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Desktop/"/>
    </mc:Choice>
  </mc:AlternateContent>
  <xr:revisionPtr revIDLastSave="0" documentId="13_ncr:1_{C1BE57F9-27AB-C84F-AC99-ADEC0C141060}" xr6:coauthVersionLast="47" xr6:coauthVersionMax="47" xr10:uidLastSave="{00000000-0000-0000-0000-000000000000}"/>
  <bookViews>
    <workbookView xWindow="-5420" yWindow="-21100" windowWidth="38400" windowHeight="21100" tabRatio="675" activeTab="6" xr2:uid="{30E5BF52-0818-4C2B-AA8B-9562C0FC24D0}"/>
  </bookViews>
  <sheets>
    <sheet name="Базовый сценарий &gt;&gt;" sheetId="5" r:id="rId1"/>
    <sheet name="ОПУ БС" sheetId="2" r:id="rId2"/>
    <sheet name="Негативный сценарий &gt;&gt;" sheetId="7" r:id="rId3"/>
    <sheet name="Вводные" sheetId="6" r:id="rId4"/>
    <sheet name="Последовательность расчётов" sheetId="1" r:id="rId5"/>
    <sheet name="1. ОПУ НС" sheetId="10" r:id="rId6"/>
    <sheet name="2. Факторы и выводы" sheetId="11" r:id="rId7"/>
  </sheets>
  <definedNames>
    <definedName name="_xlchart.v1.0" hidden="1">'2. Факторы и выводы'!$B$471:$B$479</definedName>
    <definedName name="_xlchart.v1.1" hidden="1">'2. Факторы и выводы'!$C$470</definedName>
    <definedName name="_xlchart.v1.10" hidden="1">'2. Факторы и выводы'!$B$471:$B$479</definedName>
    <definedName name="_xlchart.v1.11" hidden="1">'2. Факторы и выводы'!$C$470</definedName>
    <definedName name="_xlchart.v1.12" hidden="1">'2. Факторы и выводы'!$C$471:$C$479</definedName>
    <definedName name="_xlchart.v1.13" hidden="1">'2. Факторы и выводы'!$D$470</definedName>
    <definedName name="_xlchart.v1.14" hidden="1">'2. Факторы и выводы'!$D$471:$D$479</definedName>
    <definedName name="_xlchart.v1.15" hidden="1">'2. Факторы и выводы'!$B$471:$B$479</definedName>
    <definedName name="_xlchart.v1.16" hidden="1">'2. Факторы и выводы'!$C$470</definedName>
    <definedName name="_xlchart.v1.17" hidden="1">'2. Факторы и выводы'!$C$471:$C$479</definedName>
    <definedName name="_xlchart.v1.18" hidden="1">'2. Факторы и выводы'!$D$470</definedName>
    <definedName name="_xlchart.v1.19" hidden="1">'2. Факторы и выводы'!$D$471:$D$479</definedName>
    <definedName name="_xlchart.v1.2" hidden="1">'2. Факторы и выводы'!$C$471:$C$479</definedName>
    <definedName name="_xlchart.v1.20" hidden="1">'2. Факторы и выводы'!$B$471:$B$479</definedName>
    <definedName name="_xlchart.v1.21" hidden="1">'2. Факторы и выводы'!$C$470</definedName>
    <definedName name="_xlchart.v1.22" hidden="1">'2. Факторы и выводы'!$C$471:$C$479</definedName>
    <definedName name="_xlchart.v1.23" hidden="1">'2. Факторы и выводы'!$D$470</definedName>
    <definedName name="_xlchart.v1.24" hidden="1">'2. Факторы и выводы'!$D$471:$D$479</definedName>
    <definedName name="_xlchart.v1.25" hidden="1">'2. Факторы и выводы'!$B$471:$B$479</definedName>
    <definedName name="_xlchart.v1.26" hidden="1">'2. Факторы и выводы'!$C$470</definedName>
    <definedName name="_xlchart.v1.27" hidden="1">'2. Факторы и выводы'!$C$471:$C$479</definedName>
    <definedName name="_xlchart.v1.28" hidden="1">'2. Факторы и выводы'!$D$470</definedName>
    <definedName name="_xlchart.v1.29" hidden="1">'2. Факторы и выводы'!$D$471:$D$479</definedName>
    <definedName name="_xlchart.v1.3" hidden="1">'2. Факторы и выводы'!$D$470</definedName>
    <definedName name="_xlchart.v1.30" hidden="1">'2. Факторы и выводы'!$B$471:$B$479</definedName>
    <definedName name="_xlchart.v1.31" hidden="1">'2. Факторы и выводы'!$C$470</definedName>
    <definedName name="_xlchart.v1.32" hidden="1">'2. Факторы и выводы'!$C$471:$C$479</definedName>
    <definedName name="_xlchart.v1.33" hidden="1">'2. Факторы и выводы'!$D$470</definedName>
    <definedName name="_xlchart.v1.34" hidden="1">'2. Факторы и выводы'!$D$471:$D$479</definedName>
    <definedName name="_xlchart.v1.35" hidden="1">'2. Факторы и выводы'!$B$471:$B$479</definedName>
    <definedName name="_xlchart.v1.36" hidden="1">'2. Факторы и выводы'!$C$470</definedName>
    <definedName name="_xlchart.v1.37" hidden="1">'2. Факторы и выводы'!$C$471:$C$479</definedName>
    <definedName name="_xlchart.v1.38" hidden="1">'2. Факторы и выводы'!$D$470</definedName>
    <definedName name="_xlchart.v1.39" hidden="1">'2. Факторы и выводы'!$D$471:$D$479</definedName>
    <definedName name="_xlchart.v1.4" hidden="1">'2. Факторы и выводы'!$D$471:$D$479</definedName>
    <definedName name="_xlchart.v1.40" hidden="1">'2. Факторы и выводы'!$B$471:$B$479</definedName>
    <definedName name="_xlchart.v1.41" hidden="1">'2. Факторы и выводы'!$C$470</definedName>
    <definedName name="_xlchart.v1.42" hidden="1">'2. Факторы и выводы'!$C$471:$C$479</definedName>
    <definedName name="_xlchart.v1.43" hidden="1">'2. Факторы и выводы'!$D$470</definedName>
    <definedName name="_xlchart.v1.44" hidden="1">'2. Факторы и выводы'!$D$471:$D$479</definedName>
    <definedName name="_xlchart.v1.45" hidden="1">'2. Факторы и выводы'!$B$484:$B$492</definedName>
    <definedName name="_xlchart.v1.46" hidden="1">'2. Факторы и выводы'!$D$483</definedName>
    <definedName name="_xlchart.v1.47" hidden="1">'2. Факторы и выводы'!$D$484:$D$492</definedName>
    <definedName name="_xlchart.v1.5" hidden="1">'2. Факторы и выводы'!$B$471:$B$479</definedName>
    <definedName name="_xlchart.v1.6" hidden="1">'2. Факторы и выводы'!$C$470</definedName>
    <definedName name="_xlchart.v1.7" hidden="1">'2. Факторы и выводы'!$C$471:$C$479</definedName>
    <definedName name="_xlchart.v1.8" hidden="1">'2. Факторы и выводы'!$D$470</definedName>
    <definedName name="_xlchart.v1.9" hidden="1">'2. Факторы и выводы'!$D$471:$D$479</definedName>
    <definedName name="anscount" hidden="1">2</definedName>
    <definedName name="limcount" hidden="1">2</definedName>
    <definedName name="sencount" hidden="1">4</definedName>
    <definedName name="Xперемен">#REF!</definedName>
    <definedName name="Yперемен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6" i="11" l="1"/>
  <c r="D487" i="11"/>
  <c r="D488" i="11"/>
  <c r="D489" i="11"/>
  <c r="D490" i="11"/>
  <c r="D491" i="11"/>
  <c r="D485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39" i="11"/>
  <c r="C442" i="11"/>
  <c r="C441" i="11"/>
  <c r="C440" i="11"/>
  <c r="D440" i="11"/>
  <c r="G439" i="11"/>
  <c r="D439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90" i="11"/>
  <c r="G291" i="11"/>
  <c r="G292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105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70" i="11"/>
  <c r="G71" i="11"/>
  <c r="G72" i="11"/>
  <c r="G73" i="11"/>
  <c r="G74" i="11"/>
  <c r="G75" i="11"/>
  <c r="G76" i="11"/>
  <c r="G77" i="11"/>
  <c r="G78" i="11"/>
  <c r="G79" i="11"/>
  <c r="G80" i="11"/>
  <c r="G49" i="11"/>
  <c r="G50" i="11"/>
  <c r="G51" i="11"/>
  <c r="G52" i="11"/>
  <c r="G53" i="11"/>
  <c r="G54" i="11"/>
  <c r="G55" i="11"/>
  <c r="G56" i="11"/>
  <c r="G45" i="11"/>
  <c r="G46" i="11"/>
  <c r="G47" i="11"/>
  <c r="G48" i="11"/>
  <c r="G39" i="11"/>
  <c r="G40" i="11"/>
  <c r="G41" i="11"/>
  <c r="G42" i="11"/>
  <c r="G43" i="11"/>
  <c r="G44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3" i="11"/>
  <c r="G34" i="11"/>
  <c r="G35" i="11"/>
  <c r="G36" i="11"/>
  <c r="G37" i="11"/>
  <c r="G38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" i="11"/>
  <c r="D492" i="11"/>
  <c r="D484" i="11"/>
  <c r="D410" i="11"/>
  <c r="D409" i="11"/>
  <c r="D408" i="11"/>
  <c r="D407" i="11"/>
  <c r="D406" i="11"/>
  <c r="D405" i="11"/>
  <c r="D404" i="11"/>
  <c r="D403" i="11"/>
  <c r="D402" i="11" s="1"/>
  <c r="D401" i="11"/>
  <c r="D400" i="11"/>
  <c r="D399" i="11"/>
  <c r="D396" i="11"/>
  <c r="D395" i="11"/>
  <c r="D394" i="11"/>
  <c r="D393" i="11"/>
  <c r="D392" i="11"/>
  <c r="D391" i="11"/>
  <c r="D390" i="11"/>
  <c r="D388" i="11"/>
  <c r="D387" i="11"/>
  <c r="D386" i="11"/>
  <c r="D298" i="11"/>
  <c r="D296" i="11"/>
  <c r="D294" i="11"/>
  <c r="D291" i="11"/>
  <c r="D289" i="11"/>
  <c r="D288" i="11"/>
  <c r="D257" i="11"/>
  <c r="D227" i="11"/>
  <c r="D226" i="11"/>
  <c r="D225" i="11"/>
  <c r="D224" i="11"/>
  <c r="D223" i="11"/>
  <c r="D222" i="11"/>
  <c r="D221" i="11"/>
  <c r="D220" i="11"/>
  <c r="D218" i="11"/>
  <c r="D217" i="11"/>
  <c r="D216" i="11"/>
  <c r="D213" i="11"/>
  <c r="D212" i="11"/>
  <c r="D211" i="11"/>
  <c r="D210" i="11"/>
  <c r="D209" i="11"/>
  <c r="D208" i="11"/>
  <c r="D207" i="11"/>
  <c r="D205" i="11"/>
  <c r="D204" i="11"/>
  <c r="D203" i="11"/>
  <c r="D199" i="11"/>
  <c r="D198" i="11"/>
  <c r="D197" i="11"/>
  <c r="D196" i="11"/>
  <c r="D195" i="11"/>
  <c r="D194" i="11"/>
  <c r="D193" i="11"/>
  <c r="D192" i="11"/>
  <c r="D190" i="11"/>
  <c r="D189" i="11"/>
  <c r="D188" i="11"/>
  <c r="D185" i="11"/>
  <c r="D184" i="11"/>
  <c r="D183" i="11"/>
  <c r="D182" i="11"/>
  <c r="D181" i="11"/>
  <c r="D180" i="11"/>
  <c r="D179" i="11"/>
  <c r="D177" i="11"/>
  <c r="D176" i="11"/>
  <c r="D175" i="11"/>
  <c r="D171" i="11"/>
  <c r="D170" i="11"/>
  <c r="D169" i="11"/>
  <c r="D168" i="11"/>
  <c r="D167" i="11"/>
  <c r="D166" i="11"/>
  <c r="D165" i="11"/>
  <c r="D164" i="11"/>
  <c r="D162" i="11"/>
  <c r="D161" i="11"/>
  <c r="D160" i="11"/>
  <c r="D157" i="11"/>
  <c r="D156" i="11"/>
  <c r="D155" i="11"/>
  <c r="D154" i="11"/>
  <c r="D153" i="11"/>
  <c r="D152" i="11"/>
  <c r="D151" i="11"/>
  <c r="D149" i="11"/>
  <c r="D148" i="11"/>
  <c r="D147" i="11"/>
  <c r="D143" i="11"/>
  <c r="D142" i="11"/>
  <c r="D141" i="11"/>
  <c r="D140" i="11"/>
  <c r="D139" i="11"/>
  <c r="D138" i="11"/>
  <c r="D137" i="11"/>
  <c r="D136" i="11"/>
  <c r="D134" i="11"/>
  <c r="D133" i="11"/>
  <c r="D132" i="11"/>
  <c r="D129" i="11"/>
  <c r="D128" i="11"/>
  <c r="D127" i="11"/>
  <c r="D126" i="11"/>
  <c r="D122" i="11" s="1"/>
  <c r="D125" i="11"/>
  <c r="D124" i="11"/>
  <c r="D123" i="11"/>
  <c r="D121" i="11"/>
  <c r="D120" i="11"/>
  <c r="D119" i="11"/>
  <c r="D77" i="11"/>
  <c r="D75" i="11"/>
  <c r="D73" i="11"/>
  <c r="D71" i="11"/>
  <c r="D69" i="11"/>
  <c r="D68" i="11"/>
  <c r="D67" i="11"/>
  <c r="D66" i="11"/>
  <c r="D65" i="11"/>
  <c r="D64" i="11"/>
  <c r="D63" i="11"/>
  <c r="D62" i="11"/>
  <c r="D60" i="11"/>
  <c r="D59" i="11"/>
  <c r="D58" i="11"/>
  <c r="D55" i="11"/>
  <c r="D54" i="11"/>
  <c r="D53" i="11"/>
  <c r="D52" i="11"/>
  <c r="D89" i="11" s="1"/>
  <c r="D51" i="11"/>
  <c r="D50" i="11"/>
  <c r="D49" i="11"/>
  <c r="D47" i="11"/>
  <c r="D46" i="11"/>
  <c r="D45" i="11"/>
  <c r="D40" i="11"/>
  <c r="D38" i="11"/>
  <c r="D36" i="11"/>
  <c r="D34" i="11"/>
  <c r="D32" i="11"/>
  <c r="D31" i="11"/>
  <c r="D30" i="11"/>
  <c r="D29" i="11"/>
  <c r="D28" i="11"/>
  <c r="D27" i="11"/>
  <c r="D26" i="11"/>
  <c r="D25" i="11"/>
  <c r="D23" i="11"/>
  <c r="D22" i="11"/>
  <c r="D21" i="11"/>
  <c r="D18" i="11"/>
  <c r="D17" i="11"/>
  <c r="D16" i="11"/>
  <c r="D15" i="11"/>
  <c r="D14" i="11"/>
  <c r="D13" i="11"/>
  <c r="D12" i="11"/>
  <c r="D10" i="11"/>
  <c r="D9" i="11"/>
  <c r="D8" i="11"/>
  <c r="C410" i="11"/>
  <c r="C409" i="11"/>
  <c r="C408" i="11"/>
  <c r="C407" i="11"/>
  <c r="C406" i="11"/>
  <c r="C405" i="11"/>
  <c r="C404" i="11"/>
  <c r="C403" i="11"/>
  <c r="C401" i="11"/>
  <c r="C400" i="11"/>
  <c r="C399" i="11"/>
  <c r="C396" i="11"/>
  <c r="C395" i="11"/>
  <c r="C394" i="11"/>
  <c r="C393" i="11"/>
  <c r="C389" i="11" s="1"/>
  <c r="C392" i="11"/>
  <c r="C391" i="11"/>
  <c r="C390" i="11"/>
  <c r="C388" i="11"/>
  <c r="C387" i="11"/>
  <c r="C386" i="11"/>
  <c r="C298" i="11"/>
  <c r="C296" i="11"/>
  <c r="C294" i="11"/>
  <c r="C291" i="11"/>
  <c r="C289" i="11"/>
  <c r="C288" i="11"/>
  <c r="C257" i="11"/>
  <c r="C227" i="11"/>
  <c r="C226" i="11"/>
  <c r="C225" i="11"/>
  <c r="C224" i="11"/>
  <c r="C223" i="11"/>
  <c r="C222" i="11"/>
  <c r="C221" i="11"/>
  <c r="C220" i="11"/>
  <c r="C218" i="11"/>
  <c r="C217" i="11"/>
  <c r="C216" i="11"/>
  <c r="C213" i="11"/>
  <c r="C212" i="11"/>
  <c r="C211" i="11"/>
  <c r="C210" i="11"/>
  <c r="C209" i="11"/>
  <c r="C208" i="11"/>
  <c r="C207" i="11"/>
  <c r="C205" i="11"/>
  <c r="C204" i="11"/>
  <c r="C203" i="11"/>
  <c r="C199" i="11"/>
  <c r="C198" i="11"/>
  <c r="C197" i="11"/>
  <c r="C196" i="11"/>
  <c r="C195" i="11"/>
  <c r="C194" i="11"/>
  <c r="C193" i="11"/>
  <c r="C192" i="11"/>
  <c r="C190" i="11"/>
  <c r="C189" i="11"/>
  <c r="C188" i="11"/>
  <c r="C185" i="11"/>
  <c r="C184" i="11"/>
  <c r="C183" i="11"/>
  <c r="C182" i="11"/>
  <c r="C181" i="11"/>
  <c r="C180" i="11"/>
  <c r="C179" i="11"/>
  <c r="C177" i="11"/>
  <c r="C176" i="11"/>
  <c r="C175" i="11"/>
  <c r="C171" i="11"/>
  <c r="C170" i="11"/>
  <c r="C169" i="11"/>
  <c r="C168" i="11"/>
  <c r="C167" i="11"/>
  <c r="C166" i="11"/>
  <c r="C165" i="11"/>
  <c r="C164" i="11"/>
  <c r="C162" i="11"/>
  <c r="C161" i="11"/>
  <c r="C160" i="11"/>
  <c r="C157" i="11"/>
  <c r="C156" i="11"/>
  <c r="C155" i="11"/>
  <c r="C154" i="11"/>
  <c r="C153" i="11"/>
  <c r="C152" i="11"/>
  <c r="C151" i="11"/>
  <c r="C149" i="11"/>
  <c r="C148" i="11"/>
  <c r="C147" i="11"/>
  <c r="C143" i="11"/>
  <c r="C142" i="11"/>
  <c r="C141" i="11"/>
  <c r="C140" i="11"/>
  <c r="C139" i="11"/>
  <c r="C138" i="11"/>
  <c r="C137" i="11"/>
  <c r="C136" i="11"/>
  <c r="C135" i="11" s="1"/>
  <c r="C134" i="11"/>
  <c r="C133" i="11"/>
  <c r="C132" i="11"/>
  <c r="C131" i="11" s="1"/>
  <c r="C129" i="11"/>
  <c r="C128" i="11"/>
  <c r="C127" i="11"/>
  <c r="C126" i="11"/>
  <c r="C125" i="11"/>
  <c r="C124" i="11"/>
  <c r="C123" i="11"/>
  <c r="C121" i="11"/>
  <c r="C120" i="11"/>
  <c r="C119" i="11"/>
  <c r="C77" i="11"/>
  <c r="C75" i="11"/>
  <c r="C73" i="11"/>
  <c r="C71" i="11"/>
  <c r="C69" i="11"/>
  <c r="C68" i="11"/>
  <c r="C67" i="11"/>
  <c r="C66" i="11"/>
  <c r="C65" i="11"/>
  <c r="C64" i="11"/>
  <c r="C63" i="11"/>
  <c r="C62" i="11"/>
  <c r="C60" i="11"/>
  <c r="C59" i="11"/>
  <c r="C58" i="11"/>
  <c r="C55" i="11"/>
  <c r="C54" i="11"/>
  <c r="C53" i="11"/>
  <c r="C52" i="11"/>
  <c r="C51" i="11"/>
  <c r="C50" i="11"/>
  <c r="C49" i="11"/>
  <c r="C47" i="11"/>
  <c r="C46" i="11"/>
  <c r="C45" i="11"/>
  <c r="C40" i="11"/>
  <c r="C38" i="11"/>
  <c r="C36" i="11"/>
  <c r="C34" i="11"/>
  <c r="C32" i="11"/>
  <c r="C31" i="11"/>
  <c r="C30" i="11"/>
  <c r="C29" i="11"/>
  <c r="C28" i="11"/>
  <c r="C27" i="11"/>
  <c r="C26" i="11"/>
  <c r="C25" i="11"/>
  <c r="C23" i="11"/>
  <c r="C22" i="11"/>
  <c r="C21" i="11"/>
  <c r="C18" i="11"/>
  <c r="C17" i="11"/>
  <c r="C16" i="11"/>
  <c r="C15" i="11"/>
  <c r="C14" i="11"/>
  <c r="C13" i="11"/>
  <c r="C12" i="11"/>
  <c r="C10" i="11"/>
  <c r="C9" i="11"/>
  <c r="C8" i="11"/>
  <c r="C486" i="11"/>
  <c r="C487" i="11"/>
  <c r="C488" i="11"/>
  <c r="C489" i="11"/>
  <c r="C490" i="11"/>
  <c r="C491" i="11"/>
  <c r="C485" i="11"/>
  <c r="D473" i="11"/>
  <c r="D474" i="11"/>
  <c r="D475" i="11"/>
  <c r="D476" i="11"/>
  <c r="D477" i="11"/>
  <c r="D478" i="11"/>
  <c r="D472" i="11"/>
  <c r="D481" i="11" s="1"/>
  <c r="C478" i="11"/>
  <c r="C477" i="11"/>
  <c r="C476" i="11"/>
  <c r="C475" i="11"/>
  <c r="C474" i="11"/>
  <c r="C473" i="11"/>
  <c r="C472" i="11"/>
  <c r="C479" i="11"/>
  <c r="C471" i="11"/>
  <c r="JA410" i="10"/>
  <c r="IZ410" i="10"/>
  <c r="IY410" i="10"/>
  <c r="IX410" i="10"/>
  <c r="IW410" i="10"/>
  <c r="IV410" i="10"/>
  <c r="IU410" i="10"/>
  <c r="IT410" i="10"/>
  <c r="IS410" i="10"/>
  <c r="IR410" i="10"/>
  <c r="IQ410" i="10"/>
  <c r="IP410" i="10"/>
  <c r="JA409" i="10"/>
  <c r="IZ409" i="10"/>
  <c r="IY409" i="10"/>
  <c r="IX409" i="10"/>
  <c r="IW409" i="10"/>
  <c r="IV409" i="10"/>
  <c r="IU409" i="10"/>
  <c r="IT409" i="10"/>
  <c r="IS409" i="10"/>
  <c r="IR409" i="10"/>
  <c r="IQ409" i="10"/>
  <c r="IP409" i="10"/>
  <c r="JA408" i="10"/>
  <c r="IZ408" i="10"/>
  <c r="IY408" i="10"/>
  <c r="IX408" i="10"/>
  <c r="IW408" i="10"/>
  <c r="IV408" i="10"/>
  <c r="IU408" i="10"/>
  <c r="IT408" i="10"/>
  <c r="IS408" i="10"/>
  <c r="IR408" i="10"/>
  <c r="IQ408" i="10"/>
  <c r="IP408" i="10"/>
  <c r="JA407" i="10"/>
  <c r="IZ407" i="10"/>
  <c r="IY407" i="10"/>
  <c r="IX407" i="10"/>
  <c r="IW407" i="10"/>
  <c r="IV407" i="10"/>
  <c r="IU407" i="10"/>
  <c r="IT407" i="10"/>
  <c r="IS407" i="10"/>
  <c r="IR407" i="10"/>
  <c r="IQ407" i="10"/>
  <c r="IP407" i="10"/>
  <c r="JA406" i="10"/>
  <c r="IZ406" i="10"/>
  <c r="IY406" i="10"/>
  <c r="IX406" i="10"/>
  <c r="IW406" i="10"/>
  <c r="IV406" i="10"/>
  <c r="IU406" i="10"/>
  <c r="IT406" i="10"/>
  <c r="IS406" i="10"/>
  <c r="IR406" i="10"/>
  <c r="IQ406" i="10"/>
  <c r="IP406" i="10"/>
  <c r="JA405" i="10"/>
  <c r="IZ405" i="10"/>
  <c r="IY405" i="10"/>
  <c r="IX405" i="10"/>
  <c r="IW405" i="10"/>
  <c r="IV405" i="10"/>
  <c r="IU405" i="10"/>
  <c r="IT405" i="10"/>
  <c r="IS405" i="10"/>
  <c r="IR405" i="10"/>
  <c r="IQ405" i="10"/>
  <c r="IP405" i="10"/>
  <c r="JA404" i="10"/>
  <c r="IZ404" i="10"/>
  <c r="IY404" i="10"/>
  <c r="IX404" i="10"/>
  <c r="IW404" i="10"/>
  <c r="IV404" i="10"/>
  <c r="IU404" i="10"/>
  <c r="IT404" i="10"/>
  <c r="IS404" i="10"/>
  <c r="IR404" i="10"/>
  <c r="IQ404" i="10"/>
  <c r="IP404" i="10"/>
  <c r="JA403" i="10"/>
  <c r="IZ403" i="10"/>
  <c r="IY403" i="10"/>
  <c r="IX403" i="10"/>
  <c r="IW403" i="10"/>
  <c r="IV403" i="10"/>
  <c r="IU403" i="10"/>
  <c r="IT403" i="10"/>
  <c r="IS403" i="10"/>
  <c r="IR403" i="10"/>
  <c r="IQ403" i="10"/>
  <c r="IP403" i="10"/>
  <c r="JA401" i="10"/>
  <c r="IZ401" i="10"/>
  <c r="IY401" i="10"/>
  <c r="IX401" i="10"/>
  <c r="IW401" i="10"/>
  <c r="IV401" i="10"/>
  <c r="IU401" i="10"/>
  <c r="IT401" i="10"/>
  <c r="IS401" i="10"/>
  <c r="IR401" i="10"/>
  <c r="IQ401" i="10"/>
  <c r="IP401" i="10"/>
  <c r="JB401" i="10" s="1"/>
  <c r="JA400" i="10"/>
  <c r="IZ400" i="10"/>
  <c r="IY400" i="10"/>
  <c r="IX400" i="10"/>
  <c r="IW400" i="10"/>
  <c r="IV400" i="10"/>
  <c r="IU400" i="10"/>
  <c r="IT400" i="10"/>
  <c r="IS400" i="10"/>
  <c r="IR400" i="10"/>
  <c r="IQ400" i="10"/>
  <c r="IP400" i="10"/>
  <c r="JA399" i="10"/>
  <c r="IZ399" i="10"/>
  <c r="IY399" i="10"/>
  <c r="IX399" i="10"/>
  <c r="IX398" i="10" s="1"/>
  <c r="IW399" i="10"/>
  <c r="IV399" i="10"/>
  <c r="IU399" i="10"/>
  <c r="IT399" i="10"/>
  <c r="IT398" i="10" s="1"/>
  <c r="IS399" i="10"/>
  <c r="IR399" i="10"/>
  <c r="IQ399" i="10"/>
  <c r="IP399" i="10"/>
  <c r="IP398" i="10" s="1"/>
  <c r="JA396" i="10"/>
  <c r="IZ396" i="10"/>
  <c r="IY396" i="10"/>
  <c r="IX396" i="10"/>
  <c r="IW396" i="10"/>
  <c r="IV396" i="10"/>
  <c r="IU396" i="10"/>
  <c r="IT396" i="10"/>
  <c r="IS396" i="10"/>
  <c r="IR396" i="10"/>
  <c r="IQ396" i="10"/>
  <c r="IP396" i="10"/>
  <c r="JA395" i="10"/>
  <c r="IZ395" i="10"/>
  <c r="IY395" i="10"/>
  <c r="IX395" i="10"/>
  <c r="IW395" i="10"/>
  <c r="IV395" i="10"/>
  <c r="IU395" i="10"/>
  <c r="IT395" i="10"/>
  <c r="IS395" i="10"/>
  <c r="IR395" i="10"/>
  <c r="IQ395" i="10"/>
  <c r="IP395" i="10"/>
  <c r="JA394" i="10"/>
  <c r="IZ394" i="10"/>
  <c r="IY394" i="10"/>
  <c r="IX394" i="10"/>
  <c r="IW394" i="10"/>
  <c r="IV394" i="10"/>
  <c r="IU394" i="10"/>
  <c r="IT394" i="10"/>
  <c r="IS394" i="10"/>
  <c r="IR394" i="10"/>
  <c r="IQ394" i="10"/>
  <c r="IP394" i="10"/>
  <c r="JA393" i="10"/>
  <c r="IZ393" i="10"/>
  <c r="IY393" i="10"/>
  <c r="IX393" i="10"/>
  <c r="IW393" i="10"/>
  <c r="IV393" i="10"/>
  <c r="IU393" i="10"/>
  <c r="IT393" i="10"/>
  <c r="IS393" i="10"/>
  <c r="IR393" i="10"/>
  <c r="IQ393" i="10"/>
  <c r="IP393" i="10"/>
  <c r="JA392" i="10"/>
  <c r="IZ392" i="10"/>
  <c r="IY392" i="10"/>
  <c r="IX392" i="10"/>
  <c r="IW392" i="10"/>
  <c r="IV392" i="10"/>
  <c r="IU392" i="10"/>
  <c r="IT392" i="10"/>
  <c r="IS392" i="10"/>
  <c r="IR392" i="10"/>
  <c r="IQ392" i="10"/>
  <c r="IP392" i="10"/>
  <c r="JA391" i="10"/>
  <c r="IZ391" i="10"/>
  <c r="IY391" i="10"/>
  <c r="IX391" i="10"/>
  <c r="IW391" i="10"/>
  <c r="IV391" i="10"/>
  <c r="IU391" i="10"/>
  <c r="IT391" i="10"/>
  <c r="IS391" i="10"/>
  <c r="IR391" i="10"/>
  <c r="IQ391" i="10"/>
  <c r="IP391" i="10"/>
  <c r="JA390" i="10"/>
  <c r="IZ390" i="10"/>
  <c r="IY390" i="10"/>
  <c r="IX390" i="10"/>
  <c r="IW390" i="10"/>
  <c r="IV390" i="10"/>
  <c r="IU390" i="10"/>
  <c r="IT390" i="10"/>
  <c r="IS390" i="10"/>
  <c r="IR390" i="10"/>
  <c r="IQ390" i="10"/>
  <c r="IP390" i="10"/>
  <c r="JA388" i="10"/>
  <c r="IZ388" i="10"/>
  <c r="IY388" i="10"/>
  <c r="IX388" i="10"/>
  <c r="IW388" i="10"/>
  <c r="IV388" i="10"/>
  <c r="IU388" i="10"/>
  <c r="IT388" i="10"/>
  <c r="IS388" i="10"/>
  <c r="IR388" i="10"/>
  <c r="IQ388" i="10"/>
  <c r="IP388" i="10"/>
  <c r="JA387" i="10"/>
  <c r="IZ387" i="10"/>
  <c r="IY387" i="10"/>
  <c r="IX387" i="10"/>
  <c r="IW387" i="10"/>
  <c r="IV387" i="10"/>
  <c r="IU387" i="10"/>
  <c r="IT387" i="10"/>
  <c r="IS387" i="10"/>
  <c r="IR387" i="10"/>
  <c r="IQ387" i="10"/>
  <c r="IP387" i="10"/>
  <c r="JA386" i="10"/>
  <c r="IZ386" i="10"/>
  <c r="IY386" i="10"/>
  <c r="IX386" i="10"/>
  <c r="IW386" i="10"/>
  <c r="IV386" i="10"/>
  <c r="IU386" i="10"/>
  <c r="IT386" i="10"/>
  <c r="IS386" i="10"/>
  <c r="IR386" i="10"/>
  <c r="IQ386" i="10"/>
  <c r="IP386" i="10"/>
  <c r="JA298" i="10"/>
  <c r="IZ298" i="10"/>
  <c r="IY298" i="10"/>
  <c r="IX298" i="10"/>
  <c r="IW298" i="10"/>
  <c r="IV298" i="10"/>
  <c r="IU298" i="10"/>
  <c r="IT298" i="10"/>
  <c r="IS298" i="10"/>
  <c r="IR298" i="10"/>
  <c r="IQ298" i="10"/>
  <c r="IP298" i="10"/>
  <c r="JA296" i="10"/>
  <c r="IZ296" i="10"/>
  <c r="IY296" i="10"/>
  <c r="IX296" i="10"/>
  <c r="IW296" i="10"/>
  <c r="IV296" i="10"/>
  <c r="IU296" i="10"/>
  <c r="IT296" i="10"/>
  <c r="IS296" i="10"/>
  <c r="IR296" i="10"/>
  <c r="IQ296" i="10"/>
  <c r="IP296" i="10"/>
  <c r="JA294" i="10"/>
  <c r="IZ294" i="10"/>
  <c r="IY294" i="10"/>
  <c r="IX294" i="10"/>
  <c r="IW294" i="10"/>
  <c r="IV294" i="10"/>
  <c r="IU294" i="10"/>
  <c r="IT294" i="10"/>
  <c r="IS294" i="10"/>
  <c r="IR294" i="10"/>
  <c r="IQ294" i="10"/>
  <c r="IP294" i="10"/>
  <c r="JA291" i="10"/>
  <c r="IZ291" i="10"/>
  <c r="IY291" i="10"/>
  <c r="IX291" i="10"/>
  <c r="IW291" i="10"/>
  <c r="IV291" i="10"/>
  <c r="IU291" i="10"/>
  <c r="IT291" i="10"/>
  <c r="IS291" i="10"/>
  <c r="IR291" i="10"/>
  <c r="IQ291" i="10"/>
  <c r="IP291" i="10"/>
  <c r="JA289" i="10"/>
  <c r="IZ289" i="10"/>
  <c r="IY289" i="10"/>
  <c r="IX289" i="10"/>
  <c r="IW289" i="10"/>
  <c r="IV289" i="10"/>
  <c r="IU289" i="10"/>
  <c r="IT289" i="10"/>
  <c r="IS289" i="10"/>
  <c r="IR289" i="10"/>
  <c r="IQ289" i="10"/>
  <c r="IP289" i="10"/>
  <c r="JA288" i="10"/>
  <c r="IZ288" i="10"/>
  <c r="IY288" i="10"/>
  <c r="IX288" i="10"/>
  <c r="IW288" i="10"/>
  <c r="IV288" i="10"/>
  <c r="IU288" i="10"/>
  <c r="IT288" i="10"/>
  <c r="IS288" i="10"/>
  <c r="IR288" i="10"/>
  <c r="IQ288" i="10"/>
  <c r="IP288" i="10"/>
  <c r="JA257" i="10"/>
  <c r="IZ257" i="10"/>
  <c r="IY257" i="10"/>
  <c r="IX257" i="10"/>
  <c r="IX256" i="10" s="1"/>
  <c r="IW257" i="10"/>
  <c r="IV257" i="10"/>
  <c r="IU257" i="10"/>
  <c r="IT257" i="10"/>
  <c r="IT256" i="10" s="1"/>
  <c r="IS257" i="10"/>
  <c r="IR257" i="10"/>
  <c r="IQ257" i="10"/>
  <c r="IP257" i="10"/>
  <c r="IP256" i="10" s="1"/>
  <c r="JA227" i="10"/>
  <c r="IZ227" i="10"/>
  <c r="IY227" i="10"/>
  <c r="IX227" i="10"/>
  <c r="IW227" i="10"/>
  <c r="IV227" i="10"/>
  <c r="IU227" i="10"/>
  <c r="IT227" i="10"/>
  <c r="IS227" i="10"/>
  <c r="IR227" i="10"/>
  <c r="IQ227" i="10"/>
  <c r="IP227" i="10"/>
  <c r="JA226" i="10"/>
  <c r="IZ226" i="10"/>
  <c r="IY226" i="10"/>
  <c r="IX226" i="10"/>
  <c r="IW226" i="10"/>
  <c r="IV226" i="10"/>
  <c r="IU226" i="10"/>
  <c r="IT226" i="10"/>
  <c r="IS226" i="10"/>
  <c r="IR226" i="10"/>
  <c r="IQ226" i="10"/>
  <c r="IP226" i="10"/>
  <c r="JA225" i="10"/>
  <c r="IZ225" i="10"/>
  <c r="IY225" i="10"/>
  <c r="IX225" i="10"/>
  <c r="IW225" i="10"/>
  <c r="IV225" i="10"/>
  <c r="IU225" i="10"/>
  <c r="IT225" i="10"/>
  <c r="IS225" i="10"/>
  <c r="IR225" i="10"/>
  <c r="IQ225" i="10"/>
  <c r="IP225" i="10"/>
  <c r="JA224" i="10"/>
  <c r="IZ224" i="10"/>
  <c r="IY224" i="10"/>
  <c r="IX224" i="10"/>
  <c r="IW224" i="10"/>
  <c r="IV224" i="10"/>
  <c r="IU224" i="10"/>
  <c r="IT224" i="10"/>
  <c r="IS224" i="10"/>
  <c r="IR224" i="10"/>
  <c r="IQ224" i="10"/>
  <c r="IP224" i="10"/>
  <c r="JA223" i="10"/>
  <c r="IZ223" i="10"/>
  <c r="IY223" i="10"/>
  <c r="IX223" i="10"/>
  <c r="IW223" i="10"/>
  <c r="IV223" i="10"/>
  <c r="IU223" i="10"/>
  <c r="IT223" i="10"/>
  <c r="IS223" i="10"/>
  <c r="IR223" i="10"/>
  <c r="IQ223" i="10"/>
  <c r="IP223" i="10"/>
  <c r="JA222" i="10"/>
  <c r="IZ222" i="10"/>
  <c r="IY222" i="10"/>
  <c r="IX222" i="10"/>
  <c r="IW222" i="10"/>
  <c r="IV222" i="10"/>
  <c r="IU222" i="10"/>
  <c r="IT222" i="10"/>
  <c r="IS222" i="10"/>
  <c r="IR222" i="10"/>
  <c r="IQ222" i="10"/>
  <c r="IP222" i="10"/>
  <c r="JA221" i="10"/>
  <c r="IZ221" i="10"/>
  <c r="IY221" i="10"/>
  <c r="IX221" i="10"/>
  <c r="IW221" i="10"/>
  <c r="IV221" i="10"/>
  <c r="IU221" i="10"/>
  <c r="IT221" i="10"/>
  <c r="IS221" i="10"/>
  <c r="IR221" i="10"/>
  <c r="IQ221" i="10"/>
  <c r="IP221" i="10"/>
  <c r="JA220" i="10"/>
  <c r="IZ220" i="10"/>
  <c r="IY220" i="10"/>
  <c r="IX220" i="10"/>
  <c r="IW220" i="10"/>
  <c r="IV220" i="10"/>
  <c r="IU220" i="10"/>
  <c r="IT220" i="10"/>
  <c r="IS220" i="10"/>
  <c r="IR220" i="10"/>
  <c r="IQ220" i="10"/>
  <c r="IP220" i="10"/>
  <c r="JA218" i="10"/>
  <c r="IZ218" i="10"/>
  <c r="IY218" i="10"/>
  <c r="IX218" i="10"/>
  <c r="IW218" i="10"/>
  <c r="IV218" i="10"/>
  <c r="IU218" i="10"/>
  <c r="IT218" i="10"/>
  <c r="IS218" i="10"/>
  <c r="IR218" i="10"/>
  <c r="IQ218" i="10"/>
  <c r="JB218" i="10" s="1"/>
  <c r="IP218" i="10"/>
  <c r="JA217" i="10"/>
  <c r="IZ217" i="10"/>
  <c r="IY217" i="10"/>
  <c r="IX217" i="10"/>
  <c r="IW217" i="10"/>
  <c r="IV217" i="10"/>
  <c r="IU217" i="10"/>
  <c r="IT217" i="10"/>
  <c r="IS217" i="10"/>
  <c r="IR217" i="10"/>
  <c r="IQ217" i="10"/>
  <c r="JB217" i="10" s="1"/>
  <c r="IP217" i="10"/>
  <c r="JA216" i="10"/>
  <c r="IZ216" i="10"/>
  <c r="IY216" i="10"/>
  <c r="IY215" i="10" s="1"/>
  <c r="IX216" i="10"/>
  <c r="IW216" i="10"/>
  <c r="IV216" i="10"/>
  <c r="IU216" i="10"/>
  <c r="IU215" i="10" s="1"/>
  <c r="IT216" i="10"/>
  <c r="IS216" i="10"/>
  <c r="IR216" i="10"/>
  <c r="IQ216" i="10"/>
  <c r="IQ215" i="10" s="1"/>
  <c r="IP216" i="10"/>
  <c r="JA213" i="10"/>
  <c r="IZ213" i="10"/>
  <c r="IY213" i="10"/>
  <c r="IX213" i="10"/>
  <c r="IW213" i="10"/>
  <c r="IV213" i="10"/>
  <c r="IU213" i="10"/>
  <c r="IT213" i="10"/>
  <c r="IS213" i="10"/>
  <c r="IR213" i="10"/>
  <c r="IQ213" i="10"/>
  <c r="IP213" i="10"/>
  <c r="JA212" i="10"/>
  <c r="IZ212" i="10"/>
  <c r="IY212" i="10"/>
  <c r="IX212" i="10"/>
  <c r="IW212" i="10"/>
  <c r="IV212" i="10"/>
  <c r="IU212" i="10"/>
  <c r="IT212" i="10"/>
  <c r="IS212" i="10"/>
  <c r="IR212" i="10"/>
  <c r="IQ212" i="10"/>
  <c r="IP212" i="10"/>
  <c r="JA211" i="10"/>
  <c r="IZ211" i="10"/>
  <c r="IY211" i="10"/>
  <c r="IX211" i="10"/>
  <c r="IW211" i="10"/>
  <c r="IV211" i="10"/>
  <c r="IU211" i="10"/>
  <c r="IT211" i="10"/>
  <c r="IS211" i="10"/>
  <c r="IR211" i="10"/>
  <c r="IQ211" i="10"/>
  <c r="IP211" i="10"/>
  <c r="JA210" i="10"/>
  <c r="IZ210" i="10"/>
  <c r="IY210" i="10"/>
  <c r="IX210" i="10"/>
  <c r="IW210" i="10"/>
  <c r="IV210" i="10"/>
  <c r="IU210" i="10"/>
  <c r="IT210" i="10"/>
  <c r="IS210" i="10"/>
  <c r="IR210" i="10"/>
  <c r="IQ210" i="10"/>
  <c r="IP210" i="10"/>
  <c r="JA209" i="10"/>
  <c r="IZ209" i="10"/>
  <c r="IY209" i="10"/>
  <c r="IX209" i="10"/>
  <c r="IW209" i="10"/>
  <c r="IV209" i="10"/>
  <c r="IU209" i="10"/>
  <c r="IT209" i="10"/>
  <c r="IS209" i="10"/>
  <c r="IR209" i="10"/>
  <c r="IQ209" i="10"/>
  <c r="IP209" i="10"/>
  <c r="JA208" i="10"/>
  <c r="IZ208" i="10"/>
  <c r="IY208" i="10"/>
  <c r="IX208" i="10"/>
  <c r="IW208" i="10"/>
  <c r="IV208" i="10"/>
  <c r="IU208" i="10"/>
  <c r="IT208" i="10"/>
  <c r="IS208" i="10"/>
  <c r="IR208" i="10"/>
  <c r="IQ208" i="10"/>
  <c r="IP208" i="10"/>
  <c r="JA207" i="10"/>
  <c r="IZ207" i="10"/>
  <c r="IY207" i="10"/>
  <c r="IX207" i="10"/>
  <c r="IW207" i="10"/>
  <c r="IV207" i="10"/>
  <c r="IU207" i="10"/>
  <c r="IT207" i="10"/>
  <c r="IS207" i="10"/>
  <c r="IR207" i="10"/>
  <c r="IQ207" i="10"/>
  <c r="IP207" i="10"/>
  <c r="JA205" i="10"/>
  <c r="IZ205" i="10"/>
  <c r="IY205" i="10"/>
  <c r="IX205" i="10"/>
  <c r="IW205" i="10"/>
  <c r="IV205" i="10"/>
  <c r="IU205" i="10"/>
  <c r="IT205" i="10"/>
  <c r="IS205" i="10"/>
  <c r="IR205" i="10"/>
  <c r="IQ205" i="10"/>
  <c r="IP205" i="10"/>
  <c r="JA204" i="10"/>
  <c r="IZ204" i="10"/>
  <c r="IY204" i="10"/>
  <c r="IX204" i="10"/>
  <c r="IW204" i="10"/>
  <c r="IV204" i="10"/>
  <c r="IU204" i="10"/>
  <c r="IT204" i="10"/>
  <c r="IS204" i="10"/>
  <c r="IR204" i="10"/>
  <c r="IQ204" i="10"/>
  <c r="IP204" i="10"/>
  <c r="JA203" i="10"/>
  <c r="IZ203" i="10"/>
  <c r="IY203" i="10"/>
  <c r="IX203" i="10"/>
  <c r="IW203" i="10"/>
  <c r="IV203" i="10"/>
  <c r="IU203" i="10"/>
  <c r="IT203" i="10"/>
  <c r="IS203" i="10"/>
  <c r="IR203" i="10"/>
  <c r="IQ203" i="10"/>
  <c r="IP203" i="10"/>
  <c r="JA199" i="10"/>
  <c r="IZ199" i="10"/>
  <c r="IY199" i="10"/>
  <c r="IX199" i="10"/>
  <c r="IW199" i="10"/>
  <c r="IV199" i="10"/>
  <c r="IU199" i="10"/>
  <c r="IT199" i="10"/>
  <c r="IS199" i="10"/>
  <c r="IR199" i="10"/>
  <c r="IQ199" i="10"/>
  <c r="IP199" i="10"/>
  <c r="JA198" i="10"/>
  <c r="IZ198" i="10"/>
  <c r="IY198" i="10"/>
  <c r="IX198" i="10"/>
  <c r="IW198" i="10"/>
  <c r="IV198" i="10"/>
  <c r="IU198" i="10"/>
  <c r="IT198" i="10"/>
  <c r="IS198" i="10"/>
  <c r="IR198" i="10"/>
  <c r="IQ198" i="10"/>
  <c r="IP198" i="10"/>
  <c r="JA197" i="10"/>
  <c r="IZ197" i="10"/>
  <c r="IY197" i="10"/>
  <c r="IX197" i="10"/>
  <c r="IW197" i="10"/>
  <c r="IV197" i="10"/>
  <c r="IU197" i="10"/>
  <c r="IT197" i="10"/>
  <c r="IS197" i="10"/>
  <c r="IR197" i="10"/>
  <c r="IQ197" i="10"/>
  <c r="IP197" i="10"/>
  <c r="JA196" i="10"/>
  <c r="IZ196" i="10"/>
  <c r="IY196" i="10"/>
  <c r="IX196" i="10"/>
  <c r="IW196" i="10"/>
  <c r="IV196" i="10"/>
  <c r="IU196" i="10"/>
  <c r="IT196" i="10"/>
  <c r="IS196" i="10"/>
  <c r="IR196" i="10"/>
  <c r="IQ196" i="10"/>
  <c r="IP196" i="10"/>
  <c r="JA195" i="10"/>
  <c r="IZ195" i="10"/>
  <c r="IY195" i="10"/>
  <c r="IX195" i="10"/>
  <c r="IW195" i="10"/>
  <c r="IV195" i="10"/>
  <c r="IU195" i="10"/>
  <c r="IT195" i="10"/>
  <c r="IS195" i="10"/>
  <c r="IR195" i="10"/>
  <c r="IQ195" i="10"/>
  <c r="IP195" i="10"/>
  <c r="JA194" i="10"/>
  <c r="IZ194" i="10"/>
  <c r="IY194" i="10"/>
  <c r="IX194" i="10"/>
  <c r="IW194" i="10"/>
  <c r="IV194" i="10"/>
  <c r="IU194" i="10"/>
  <c r="IT194" i="10"/>
  <c r="IS194" i="10"/>
  <c r="IR194" i="10"/>
  <c r="IQ194" i="10"/>
  <c r="IP194" i="10"/>
  <c r="JA193" i="10"/>
  <c r="IZ193" i="10"/>
  <c r="IY193" i="10"/>
  <c r="IX193" i="10"/>
  <c r="IW193" i="10"/>
  <c r="IV193" i="10"/>
  <c r="IU193" i="10"/>
  <c r="IT193" i="10"/>
  <c r="IS193" i="10"/>
  <c r="IR193" i="10"/>
  <c r="IQ193" i="10"/>
  <c r="IP193" i="10"/>
  <c r="JA192" i="10"/>
  <c r="IZ192" i="10"/>
  <c r="IY192" i="10"/>
  <c r="IX192" i="10"/>
  <c r="IW192" i="10"/>
  <c r="IV192" i="10"/>
  <c r="IU192" i="10"/>
  <c r="IT192" i="10"/>
  <c r="IS192" i="10"/>
  <c r="IR192" i="10"/>
  <c r="IQ192" i="10"/>
  <c r="IP192" i="10"/>
  <c r="JA190" i="10"/>
  <c r="IZ190" i="10"/>
  <c r="IY190" i="10"/>
  <c r="IX190" i="10"/>
  <c r="IW190" i="10"/>
  <c r="IV190" i="10"/>
  <c r="IU190" i="10"/>
  <c r="IT190" i="10"/>
  <c r="IS190" i="10"/>
  <c r="IR190" i="10"/>
  <c r="IQ190" i="10"/>
  <c r="IP190" i="10"/>
  <c r="JA189" i="10"/>
  <c r="IZ189" i="10"/>
  <c r="IY189" i="10"/>
  <c r="IX189" i="10"/>
  <c r="IW189" i="10"/>
  <c r="IV189" i="10"/>
  <c r="IU189" i="10"/>
  <c r="IT189" i="10"/>
  <c r="IS189" i="10"/>
  <c r="IR189" i="10"/>
  <c r="IQ189" i="10"/>
  <c r="IP189" i="10"/>
  <c r="JA188" i="10"/>
  <c r="IZ188" i="10"/>
  <c r="IY188" i="10"/>
  <c r="IX188" i="10"/>
  <c r="IW188" i="10"/>
  <c r="IV188" i="10"/>
  <c r="IU188" i="10"/>
  <c r="IT188" i="10"/>
  <c r="IS188" i="10"/>
  <c r="IR188" i="10"/>
  <c r="IQ188" i="10"/>
  <c r="IP188" i="10"/>
  <c r="JA185" i="10"/>
  <c r="IZ185" i="10"/>
  <c r="IY185" i="10"/>
  <c r="IX185" i="10"/>
  <c r="IW185" i="10"/>
  <c r="IV185" i="10"/>
  <c r="IU185" i="10"/>
  <c r="IT185" i="10"/>
  <c r="IS185" i="10"/>
  <c r="IR185" i="10"/>
  <c r="IQ185" i="10"/>
  <c r="IP185" i="10"/>
  <c r="JA184" i="10"/>
  <c r="IZ184" i="10"/>
  <c r="IY184" i="10"/>
  <c r="IX184" i="10"/>
  <c r="IW184" i="10"/>
  <c r="IV184" i="10"/>
  <c r="IU184" i="10"/>
  <c r="IT184" i="10"/>
  <c r="IS184" i="10"/>
  <c r="IR184" i="10"/>
  <c r="IQ184" i="10"/>
  <c r="IP184" i="10"/>
  <c r="JA183" i="10"/>
  <c r="IZ183" i="10"/>
  <c r="IY183" i="10"/>
  <c r="IX183" i="10"/>
  <c r="IW183" i="10"/>
  <c r="IV183" i="10"/>
  <c r="IU183" i="10"/>
  <c r="IT183" i="10"/>
  <c r="IS183" i="10"/>
  <c r="IR183" i="10"/>
  <c r="IQ183" i="10"/>
  <c r="IP183" i="10"/>
  <c r="JA182" i="10"/>
  <c r="IZ182" i="10"/>
  <c r="IY182" i="10"/>
  <c r="IX182" i="10"/>
  <c r="IW182" i="10"/>
  <c r="IV182" i="10"/>
  <c r="IU182" i="10"/>
  <c r="IT182" i="10"/>
  <c r="IS182" i="10"/>
  <c r="IR182" i="10"/>
  <c r="IQ182" i="10"/>
  <c r="IP182" i="10"/>
  <c r="JA181" i="10"/>
  <c r="IZ181" i="10"/>
  <c r="IY181" i="10"/>
  <c r="IX181" i="10"/>
  <c r="IW181" i="10"/>
  <c r="IV181" i="10"/>
  <c r="IU181" i="10"/>
  <c r="IT181" i="10"/>
  <c r="IS181" i="10"/>
  <c r="IR181" i="10"/>
  <c r="IQ181" i="10"/>
  <c r="IP181" i="10"/>
  <c r="JA180" i="10"/>
  <c r="IZ180" i="10"/>
  <c r="IY180" i="10"/>
  <c r="IX180" i="10"/>
  <c r="IW180" i="10"/>
  <c r="IV180" i="10"/>
  <c r="IU180" i="10"/>
  <c r="IT180" i="10"/>
  <c r="IS180" i="10"/>
  <c r="IR180" i="10"/>
  <c r="IQ180" i="10"/>
  <c r="IP180" i="10"/>
  <c r="JA179" i="10"/>
  <c r="IZ179" i="10"/>
  <c r="IY179" i="10"/>
  <c r="IX179" i="10"/>
  <c r="IW179" i="10"/>
  <c r="IV179" i="10"/>
  <c r="IU179" i="10"/>
  <c r="IT179" i="10"/>
  <c r="IS179" i="10"/>
  <c r="IR179" i="10"/>
  <c r="IQ179" i="10"/>
  <c r="IP179" i="10"/>
  <c r="JA177" i="10"/>
  <c r="IZ177" i="10"/>
  <c r="IY177" i="10"/>
  <c r="IX177" i="10"/>
  <c r="IW177" i="10"/>
  <c r="IV177" i="10"/>
  <c r="IU177" i="10"/>
  <c r="IT177" i="10"/>
  <c r="IS177" i="10"/>
  <c r="IR177" i="10"/>
  <c r="IQ177" i="10"/>
  <c r="IP177" i="10"/>
  <c r="JA176" i="10"/>
  <c r="IZ176" i="10"/>
  <c r="IY176" i="10"/>
  <c r="IX176" i="10"/>
  <c r="IW176" i="10"/>
  <c r="IV176" i="10"/>
  <c r="IU176" i="10"/>
  <c r="IT176" i="10"/>
  <c r="IS176" i="10"/>
  <c r="IR176" i="10"/>
  <c r="IQ176" i="10"/>
  <c r="IP176" i="10"/>
  <c r="JA175" i="10"/>
  <c r="IZ175" i="10"/>
  <c r="IY175" i="10"/>
  <c r="IX175" i="10"/>
  <c r="IW175" i="10"/>
  <c r="IV175" i="10"/>
  <c r="IU175" i="10"/>
  <c r="IT175" i="10"/>
  <c r="IS175" i="10"/>
  <c r="IR175" i="10"/>
  <c r="IQ175" i="10"/>
  <c r="IP175" i="10"/>
  <c r="JA171" i="10"/>
  <c r="IZ171" i="10"/>
  <c r="IY171" i="10"/>
  <c r="IX171" i="10"/>
  <c r="IW171" i="10"/>
  <c r="IV171" i="10"/>
  <c r="IU171" i="10"/>
  <c r="IT171" i="10"/>
  <c r="IS171" i="10"/>
  <c r="IR171" i="10"/>
  <c r="IQ171" i="10"/>
  <c r="IP171" i="10"/>
  <c r="JA170" i="10"/>
  <c r="IZ170" i="10"/>
  <c r="IY170" i="10"/>
  <c r="IX170" i="10"/>
  <c r="IW170" i="10"/>
  <c r="IV170" i="10"/>
  <c r="IU170" i="10"/>
  <c r="IT170" i="10"/>
  <c r="IS170" i="10"/>
  <c r="IR170" i="10"/>
  <c r="IQ170" i="10"/>
  <c r="IP170" i="10"/>
  <c r="JA169" i="10"/>
  <c r="IZ169" i="10"/>
  <c r="IY169" i="10"/>
  <c r="IX169" i="10"/>
  <c r="IW169" i="10"/>
  <c r="IV169" i="10"/>
  <c r="IU169" i="10"/>
  <c r="IT169" i="10"/>
  <c r="IS169" i="10"/>
  <c r="IR169" i="10"/>
  <c r="IQ169" i="10"/>
  <c r="IP169" i="10"/>
  <c r="JA168" i="10"/>
  <c r="IZ168" i="10"/>
  <c r="IY168" i="10"/>
  <c r="IX168" i="10"/>
  <c r="IW168" i="10"/>
  <c r="IV168" i="10"/>
  <c r="IU168" i="10"/>
  <c r="IT168" i="10"/>
  <c r="IS168" i="10"/>
  <c r="IR168" i="10"/>
  <c r="IQ168" i="10"/>
  <c r="IP168" i="10"/>
  <c r="JA167" i="10"/>
  <c r="IZ167" i="10"/>
  <c r="IY167" i="10"/>
  <c r="IX167" i="10"/>
  <c r="IW167" i="10"/>
  <c r="IV167" i="10"/>
  <c r="IU167" i="10"/>
  <c r="IT167" i="10"/>
  <c r="IS167" i="10"/>
  <c r="IR167" i="10"/>
  <c r="IQ167" i="10"/>
  <c r="IP167" i="10"/>
  <c r="JA166" i="10"/>
  <c r="IZ166" i="10"/>
  <c r="IY166" i="10"/>
  <c r="IX166" i="10"/>
  <c r="IW166" i="10"/>
  <c r="IV166" i="10"/>
  <c r="IU166" i="10"/>
  <c r="IT166" i="10"/>
  <c r="IS166" i="10"/>
  <c r="IR166" i="10"/>
  <c r="IQ166" i="10"/>
  <c r="IP166" i="10"/>
  <c r="JA165" i="10"/>
  <c r="IZ165" i="10"/>
  <c r="IY165" i="10"/>
  <c r="IX165" i="10"/>
  <c r="IW165" i="10"/>
  <c r="IV165" i="10"/>
  <c r="IU165" i="10"/>
  <c r="IT165" i="10"/>
  <c r="IS165" i="10"/>
  <c r="IR165" i="10"/>
  <c r="IQ165" i="10"/>
  <c r="IP165" i="10"/>
  <c r="JA164" i="10"/>
  <c r="IZ164" i="10"/>
  <c r="IY164" i="10"/>
  <c r="IX164" i="10"/>
  <c r="IW164" i="10"/>
  <c r="IV164" i="10"/>
  <c r="IU164" i="10"/>
  <c r="IT164" i="10"/>
  <c r="IS164" i="10"/>
  <c r="IR164" i="10"/>
  <c r="IQ164" i="10"/>
  <c r="IP164" i="10"/>
  <c r="JA162" i="10"/>
  <c r="IZ162" i="10"/>
  <c r="IY162" i="10"/>
  <c r="IX162" i="10"/>
  <c r="IW162" i="10"/>
  <c r="IV162" i="10"/>
  <c r="IU162" i="10"/>
  <c r="IT162" i="10"/>
  <c r="IS162" i="10"/>
  <c r="IR162" i="10"/>
  <c r="IQ162" i="10"/>
  <c r="IP162" i="10"/>
  <c r="JA161" i="10"/>
  <c r="IZ161" i="10"/>
  <c r="IY161" i="10"/>
  <c r="IX161" i="10"/>
  <c r="IW161" i="10"/>
  <c r="IV161" i="10"/>
  <c r="IU161" i="10"/>
  <c r="IT161" i="10"/>
  <c r="IS161" i="10"/>
  <c r="IR161" i="10"/>
  <c r="IQ161" i="10"/>
  <c r="IP161" i="10"/>
  <c r="JA160" i="10"/>
  <c r="IZ160" i="10"/>
  <c r="IY160" i="10"/>
  <c r="IX160" i="10"/>
  <c r="IW160" i="10"/>
  <c r="IV160" i="10"/>
  <c r="IU160" i="10"/>
  <c r="IT160" i="10"/>
  <c r="IS160" i="10"/>
  <c r="IR160" i="10"/>
  <c r="IQ160" i="10"/>
  <c r="IP160" i="10"/>
  <c r="JA157" i="10"/>
  <c r="IZ157" i="10"/>
  <c r="IY157" i="10"/>
  <c r="IX157" i="10"/>
  <c r="IW157" i="10"/>
  <c r="IV157" i="10"/>
  <c r="IU157" i="10"/>
  <c r="IT157" i="10"/>
  <c r="IS157" i="10"/>
  <c r="IR157" i="10"/>
  <c r="IQ157" i="10"/>
  <c r="IP157" i="10"/>
  <c r="JA156" i="10"/>
  <c r="IZ156" i="10"/>
  <c r="IY156" i="10"/>
  <c r="IX156" i="10"/>
  <c r="IW156" i="10"/>
  <c r="IV156" i="10"/>
  <c r="IU156" i="10"/>
  <c r="IT156" i="10"/>
  <c r="IS156" i="10"/>
  <c r="IR156" i="10"/>
  <c r="IQ156" i="10"/>
  <c r="IP156" i="10"/>
  <c r="JA155" i="10"/>
  <c r="IZ155" i="10"/>
  <c r="IY155" i="10"/>
  <c r="IX155" i="10"/>
  <c r="IW155" i="10"/>
  <c r="IV155" i="10"/>
  <c r="IU155" i="10"/>
  <c r="IT155" i="10"/>
  <c r="IS155" i="10"/>
  <c r="IR155" i="10"/>
  <c r="IQ155" i="10"/>
  <c r="IP155" i="10"/>
  <c r="JA154" i="10"/>
  <c r="IZ154" i="10"/>
  <c r="IY154" i="10"/>
  <c r="IX154" i="10"/>
  <c r="IW154" i="10"/>
  <c r="IV154" i="10"/>
  <c r="IU154" i="10"/>
  <c r="IT154" i="10"/>
  <c r="IS154" i="10"/>
  <c r="IR154" i="10"/>
  <c r="IQ154" i="10"/>
  <c r="IP154" i="10"/>
  <c r="JA153" i="10"/>
  <c r="IZ153" i="10"/>
  <c r="IY153" i="10"/>
  <c r="IX153" i="10"/>
  <c r="IW153" i="10"/>
  <c r="IV153" i="10"/>
  <c r="IU153" i="10"/>
  <c r="IT153" i="10"/>
  <c r="IS153" i="10"/>
  <c r="IR153" i="10"/>
  <c r="IQ153" i="10"/>
  <c r="IP153" i="10"/>
  <c r="JA152" i="10"/>
  <c r="IZ152" i="10"/>
  <c r="IY152" i="10"/>
  <c r="IX152" i="10"/>
  <c r="IW152" i="10"/>
  <c r="IV152" i="10"/>
  <c r="IU152" i="10"/>
  <c r="IT152" i="10"/>
  <c r="IS152" i="10"/>
  <c r="IR152" i="10"/>
  <c r="IQ152" i="10"/>
  <c r="IP152" i="10"/>
  <c r="JA151" i="10"/>
  <c r="IZ151" i="10"/>
  <c r="IY151" i="10"/>
  <c r="IX151" i="10"/>
  <c r="IW151" i="10"/>
  <c r="IV151" i="10"/>
  <c r="IU151" i="10"/>
  <c r="IT151" i="10"/>
  <c r="IS151" i="10"/>
  <c r="IR151" i="10"/>
  <c r="IQ151" i="10"/>
  <c r="IP151" i="10"/>
  <c r="JA149" i="10"/>
  <c r="IZ149" i="10"/>
  <c r="IY149" i="10"/>
  <c r="IX149" i="10"/>
  <c r="IW149" i="10"/>
  <c r="IV149" i="10"/>
  <c r="IU149" i="10"/>
  <c r="IT149" i="10"/>
  <c r="IS149" i="10"/>
  <c r="IR149" i="10"/>
  <c r="IQ149" i="10"/>
  <c r="IP149" i="10"/>
  <c r="JA148" i="10"/>
  <c r="IZ148" i="10"/>
  <c r="IY148" i="10"/>
  <c r="IX148" i="10"/>
  <c r="IW148" i="10"/>
  <c r="IV148" i="10"/>
  <c r="IU148" i="10"/>
  <c r="IT148" i="10"/>
  <c r="IS148" i="10"/>
  <c r="IR148" i="10"/>
  <c r="IQ148" i="10"/>
  <c r="IP148" i="10"/>
  <c r="JA147" i="10"/>
  <c r="IZ147" i="10"/>
  <c r="IY147" i="10"/>
  <c r="IX147" i="10"/>
  <c r="IW147" i="10"/>
  <c r="IV147" i="10"/>
  <c r="IU147" i="10"/>
  <c r="IT147" i="10"/>
  <c r="IS147" i="10"/>
  <c r="IR147" i="10"/>
  <c r="IQ147" i="10"/>
  <c r="IP147" i="10"/>
  <c r="JA143" i="10"/>
  <c r="IZ143" i="10"/>
  <c r="IY143" i="10"/>
  <c r="IX143" i="10"/>
  <c r="IW143" i="10"/>
  <c r="IV143" i="10"/>
  <c r="IU143" i="10"/>
  <c r="IT143" i="10"/>
  <c r="IS143" i="10"/>
  <c r="IR143" i="10"/>
  <c r="IQ143" i="10"/>
  <c r="IP143" i="10"/>
  <c r="JA142" i="10"/>
  <c r="IZ142" i="10"/>
  <c r="IY142" i="10"/>
  <c r="IX142" i="10"/>
  <c r="IW142" i="10"/>
  <c r="IV142" i="10"/>
  <c r="IU142" i="10"/>
  <c r="IT142" i="10"/>
  <c r="IS142" i="10"/>
  <c r="IR142" i="10"/>
  <c r="IQ142" i="10"/>
  <c r="IP142" i="10"/>
  <c r="JA141" i="10"/>
  <c r="IZ141" i="10"/>
  <c r="IY141" i="10"/>
  <c r="IX141" i="10"/>
  <c r="IW141" i="10"/>
  <c r="IV141" i="10"/>
  <c r="IU141" i="10"/>
  <c r="IT141" i="10"/>
  <c r="IS141" i="10"/>
  <c r="IR141" i="10"/>
  <c r="IQ141" i="10"/>
  <c r="IP141" i="10"/>
  <c r="JA140" i="10"/>
  <c r="IZ140" i="10"/>
  <c r="IY140" i="10"/>
  <c r="IX140" i="10"/>
  <c r="IW140" i="10"/>
  <c r="IV140" i="10"/>
  <c r="IU140" i="10"/>
  <c r="IT140" i="10"/>
  <c r="IS140" i="10"/>
  <c r="IR140" i="10"/>
  <c r="IQ140" i="10"/>
  <c r="IP140" i="10"/>
  <c r="JA139" i="10"/>
  <c r="IZ139" i="10"/>
  <c r="IY139" i="10"/>
  <c r="IX139" i="10"/>
  <c r="IW139" i="10"/>
  <c r="IV139" i="10"/>
  <c r="IU139" i="10"/>
  <c r="IT139" i="10"/>
  <c r="IS139" i="10"/>
  <c r="IR139" i="10"/>
  <c r="IQ139" i="10"/>
  <c r="IP139" i="10"/>
  <c r="JA138" i="10"/>
  <c r="IZ138" i="10"/>
  <c r="IY138" i="10"/>
  <c r="IX138" i="10"/>
  <c r="IW138" i="10"/>
  <c r="IV138" i="10"/>
  <c r="IU138" i="10"/>
  <c r="IT138" i="10"/>
  <c r="IS138" i="10"/>
  <c r="IR138" i="10"/>
  <c r="IQ138" i="10"/>
  <c r="IP138" i="10"/>
  <c r="JA137" i="10"/>
  <c r="IZ137" i="10"/>
  <c r="IY137" i="10"/>
  <c r="IX137" i="10"/>
  <c r="IW137" i="10"/>
  <c r="IV137" i="10"/>
  <c r="IU137" i="10"/>
  <c r="IT137" i="10"/>
  <c r="IS137" i="10"/>
  <c r="IR137" i="10"/>
  <c r="IQ137" i="10"/>
  <c r="IP137" i="10"/>
  <c r="JA136" i="10"/>
  <c r="IZ136" i="10"/>
  <c r="IY136" i="10"/>
  <c r="IX136" i="10"/>
  <c r="IW136" i="10"/>
  <c r="IV136" i="10"/>
  <c r="IU136" i="10"/>
  <c r="IT136" i="10"/>
  <c r="IS136" i="10"/>
  <c r="IR136" i="10"/>
  <c r="IQ136" i="10"/>
  <c r="IP136" i="10"/>
  <c r="JA134" i="10"/>
  <c r="IZ134" i="10"/>
  <c r="IY134" i="10"/>
  <c r="IX134" i="10"/>
  <c r="IW134" i="10"/>
  <c r="IV134" i="10"/>
  <c r="IU134" i="10"/>
  <c r="IT134" i="10"/>
  <c r="IS134" i="10"/>
  <c r="IR134" i="10"/>
  <c r="IQ134" i="10"/>
  <c r="IP134" i="10"/>
  <c r="JA133" i="10"/>
  <c r="IZ133" i="10"/>
  <c r="IY133" i="10"/>
  <c r="IX133" i="10"/>
  <c r="IW133" i="10"/>
  <c r="IV133" i="10"/>
  <c r="IU133" i="10"/>
  <c r="IT133" i="10"/>
  <c r="IS133" i="10"/>
  <c r="IR133" i="10"/>
  <c r="IQ133" i="10"/>
  <c r="IP133" i="10"/>
  <c r="JA132" i="10"/>
  <c r="IZ132" i="10"/>
  <c r="IY132" i="10"/>
  <c r="IX132" i="10"/>
  <c r="IW132" i="10"/>
  <c r="IV132" i="10"/>
  <c r="IU132" i="10"/>
  <c r="IT132" i="10"/>
  <c r="IS132" i="10"/>
  <c r="IR132" i="10"/>
  <c r="IQ132" i="10"/>
  <c r="IP132" i="10"/>
  <c r="JA129" i="10"/>
  <c r="IZ129" i="10"/>
  <c r="IY129" i="10"/>
  <c r="IX129" i="10"/>
  <c r="IW129" i="10"/>
  <c r="IV129" i="10"/>
  <c r="IU129" i="10"/>
  <c r="IT129" i="10"/>
  <c r="IS129" i="10"/>
  <c r="IR129" i="10"/>
  <c r="IQ129" i="10"/>
  <c r="IP129" i="10"/>
  <c r="JA128" i="10"/>
  <c r="IZ128" i="10"/>
  <c r="IY128" i="10"/>
  <c r="IX128" i="10"/>
  <c r="IW128" i="10"/>
  <c r="IV128" i="10"/>
  <c r="IU128" i="10"/>
  <c r="IT128" i="10"/>
  <c r="IS128" i="10"/>
  <c r="IR128" i="10"/>
  <c r="IQ128" i="10"/>
  <c r="IP128" i="10"/>
  <c r="JA127" i="10"/>
  <c r="IZ127" i="10"/>
  <c r="IY127" i="10"/>
  <c r="IX127" i="10"/>
  <c r="IW127" i="10"/>
  <c r="IV127" i="10"/>
  <c r="IU127" i="10"/>
  <c r="IT127" i="10"/>
  <c r="IS127" i="10"/>
  <c r="IR127" i="10"/>
  <c r="IQ127" i="10"/>
  <c r="IP127" i="10"/>
  <c r="JA126" i="10"/>
  <c r="IZ126" i="10"/>
  <c r="IY126" i="10"/>
  <c r="IX126" i="10"/>
  <c r="IW126" i="10"/>
  <c r="IV126" i="10"/>
  <c r="IU126" i="10"/>
  <c r="IT126" i="10"/>
  <c r="IS126" i="10"/>
  <c r="IR126" i="10"/>
  <c r="IQ126" i="10"/>
  <c r="IP126" i="10"/>
  <c r="JA125" i="10"/>
  <c r="IZ125" i="10"/>
  <c r="IY125" i="10"/>
  <c r="IX125" i="10"/>
  <c r="IW125" i="10"/>
  <c r="IV125" i="10"/>
  <c r="IU125" i="10"/>
  <c r="IT125" i="10"/>
  <c r="IS125" i="10"/>
  <c r="IR125" i="10"/>
  <c r="IQ125" i="10"/>
  <c r="IP125" i="10"/>
  <c r="JA124" i="10"/>
  <c r="IZ124" i="10"/>
  <c r="IY124" i="10"/>
  <c r="IX124" i="10"/>
  <c r="IW124" i="10"/>
  <c r="IV124" i="10"/>
  <c r="IU124" i="10"/>
  <c r="IT124" i="10"/>
  <c r="IS124" i="10"/>
  <c r="IR124" i="10"/>
  <c r="IQ124" i="10"/>
  <c r="IP124" i="10"/>
  <c r="JA123" i="10"/>
  <c r="IZ123" i="10"/>
  <c r="IY123" i="10"/>
  <c r="IX123" i="10"/>
  <c r="IW123" i="10"/>
  <c r="IV123" i="10"/>
  <c r="IU123" i="10"/>
  <c r="IT123" i="10"/>
  <c r="IS123" i="10"/>
  <c r="IR123" i="10"/>
  <c r="IQ123" i="10"/>
  <c r="IP123" i="10"/>
  <c r="JA121" i="10"/>
  <c r="IZ121" i="10"/>
  <c r="IY121" i="10"/>
  <c r="IX121" i="10"/>
  <c r="IW121" i="10"/>
  <c r="IV121" i="10"/>
  <c r="IU121" i="10"/>
  <c r="IT121" i="10"/>
  <c r="IS121" i="10"/>
  <c r="IR121" i="10"/>
  <c r="IQ121" i="10"/>
  <c r="IP121" i="10"/>
  <c r="JA120" i="10"/>
  <c r="IZ120" i="10"/>
  <c r="IY120" i="10"/>
  <c r="IX120" i="10"/>
  <c r="IW120" i="10"/>
  <c r="IV120" i="10"/>
  <c r="IU120" i="10"/>
  <c r="IT120" i="10"/>
  <c r="IS120" i="10"/>
  <c r="IR120" i="10"/>
  <c r="IQ120" i="10"/>
  <c r="IP120" i="10"/>
  <c r="JA119" i="10"/>
  <c r="IZ119" i="10"/>
  <c r="IY119" i="10"/>
  <c r="IX119" i="10"/>
  <c r="IW119" i="10"/>
  <c r="IV119" i="10"/>
  <c r="IU119" i="10"/>
  <c r="IT119" i="10"/>
  <c r="IS119" i="10"/>
  <c r="IR119" i="10"/>
  <c r="IQ119" i="10"/>
  <c r="IP119" i="10"/>
  <c r="JA77" i="10"/>
  <c r="IZ77" i="10"/>
  <c r="IY77" i="10"/>
  <c r="IX77" i="10"/>
  <c r="IX76" i="10" s="1"/>
  <c r="IW77" i="10"/>
  <c r="IV77" i="10"/>
  <c r="IU77" i="10"/>
  <c r="IT77" i="10"/>
  <c r="IT76" i="10" s="1"/>
  <c r="IS77" i="10"/>
  <c r="IR77" i="10"/>
  <c r="IQ77" i="10"/>
  <c r="IP77" i="10"/>
  <c r="JB77" i="10" s="1"/>
  <c r="JA75" i="10"/>
  <c r="IZ75" i="10"/>
  <c r="IY75" i="10"/>
  <c r="IX75" i="10"/>
  <c r="IW75" i="10"/>
  <c r="IV75" i="10"/>
  <c r="IU75" i="10"/>
  <c r="IT75" i="10"/>
  <c r="IS75" i="10"/>
  <c r="IR75" i="10"/>
  <c r="IQ75" i="10"/>
  <c r="IP75" i="10"/>
  <c r="JA73" i="10"/>
  <c r="IZ73" i="10"/>
  <c r="IY73" i="10"/>
  <c r="IX73" i="10"/>
  <c r="IW73" i="10"/>
  <c r="IV73" i="10"/>
  <c r="IU73" i="10"/>
  <c r="IT73" i="10"/>
  <c r="IS73" i="10"/>
  <c r="IR73" i="10"/>
  <c r="IQ73" i="10"/>
  <c r="IP73" i="10"/>
  <c r="JA71" i="10"/>
  <c r="IZ71" i="10"/>
  <c r="IY71" i="10"/>
  <c r="IX71" i="10"/>
  <c r="IW71" i="10"/>
  <c r="IV71" i="10"/>
  <c r="IU71" i="10"/>
  <c r="IT71" i="10"/>
  <c r="IS71" i="10"/>
  <c r="IR71" i="10"/>
  <c r="IQ71" i="10"/>
  <c r="IP71" i="10"/>
  <c r="JA69" i="10"/>
  <c r="IZ69" i="10"/>
  <c r="IY69" i="10"/>
  <c r="IX69" i="10"/>
  <c r="IW69" i="10"/>
  <c r="IV69" i="10"/>
  <c r="IU69" i="10"/>
  <c r="IT69" i="10"/>
  <c r="IS69" i="10"/>
  <c r="IR69" i="10"/>
  <c r="IQ69" i="10"/>
  <c r="IP69" i="10"/>
  <c r="JA68" i="10"/>
  <c r="IZ68" i="10"/>
  <c r="IY68" i="10"/>
  <c r="IX68" i="10"/>
  <c r="IW68" i="10"/>
  <c r="IV68" i="10"/>
  <c r="IU68" i="10"/>
  <c r="IT68" i="10"/>
  <c r="IS68" i="10"/>
  <c r="IR68" i="10"/>
  <c r="IQ68" i="10"/>
  <c r="IP68" i="10"/>
  <c r="JA67" i="10"/>
  <c r="IZ67" i="10"/>
  <c r="IY67" i="10"/>
  <c r="IX67" i="10"/>
  <c r="IW67" i="10"/>
  <c r="IV67" i="10"/>
  <c r="IU67" i="10"/>
  <c r="IT67" i="10"/>
  <c r="IS67" i="10"/>
  <c r="IR67" i="10"/>
  <c r="IQ67" i="10"/>
  <c r="IP67" i="10"/>
  <c r="JA66" i="10"/>
  <c r="IZ66" i="10"/>
  <c r="IY66" i="10"/>
  <c r="IX66" i="10"/>
  <c r="IW66" i="10"/>
  <c r="IV66" i="10"/>
  <c r="IU66" i="10"/>
  <c r="IT66" i="10"/>
  <c r="IS66" i="10"/>
  <c r="IR66" i="10"/>
  <c r="IQ66" i="10"/>
  <c r="IP66" i="10"/>
  <c r="JA65" i="10"/>
  <c r="IZ65" i="10"/>
  <c r="IY65" i="10"/>
  <c r="IX65" i="10"/>
  <c r="IW65" i="10"/>
  <c r="IV65" i="10"/>
  <c r="IU65" i="10"/>
  <c r="IT65" i="10"/>
  <c r="IS65" i="10"/>
  <c r="IR65" i="10"/>
  <c r="IQ65" i="10"/>
  <c r="IP65" i="10"/>
  <c r="JA64" i="10"/>
  <c r="IZ64" i="10"/>
  <c r="IY64" i="10"/>
  <c r="IX64" i="10"/>
  <c r="IW64" i="10"/>
  <c r="IV64" i="10"/>
  <c r="IU64" i="10"/>
  <c r="IT64" i="10"/>
  <c r="IS64" i="10"/>
  <c r="IR64" i="10"/>
  <c r="IQ64" i="10"/>
  <c r="IP64" i="10"/>
  <c r="JA63" i="10"/>
  <c r="IZ63" i="10"/>
  <c r="IY63" i="10"/>
  <c r="IX63" i="10"/>
  <c r="IW63" i="10"/>
  <c r="IV63" i="10"/>
  <c r="IU63" i="10"/>
  <c r="IT63" i="10"/>
  <c r="IS63" i="10"/>
  <c r="IR63" i="10"/>
  <c r="IQ63" i="10"/>
  <c r="IP63" i="10"/>
  <c r="JA62" i="10"/>
  <c r="IZ62" i="10"/>
  <c r="IY62" i="10"/>
  <c r="IX62" i="10"/>
  <c r="IW62" i="10"/>
  <c r="IV62" i="10"/>
  <c r="IU62" i="10"/>
  <c r="IT62" i="10"/>
  <c r="IS62" i="10"/>
  <c r="IR62" i="10"/>
  <c r="IQ62" i="10"/>
  <c r="IP62" i="10"/>
  <c r="JA60" i="10"/>
  <c r="IZ60" i="10"/>
  <c r="IY60" i="10"/>
  <c r="IX60" i="10"/>
  <c r="IW60" i="10"/>
  <c r="IV60" i="10"/>
  <c r="IU60" i="10"/>
  <c r="IT60" i="10"/>
  <c r="IS60" i="10"/>
  <c r="IR60" i="10"/>
  <c r="IQ60" i="10"/>
  <c r="IP60" i="10"/>
  <c r="JA59" i="10"/>
  <c r="IZ59" i="10"/>
  <c r="IY59" i="10"/>
  <c r="IX59" i="10"/>
  <c r="IW59" i="10"/>
  <c r="IV59" i="10"/>
  <c r="IU59" i="10"/>
  <c r="IT59" i="10"/>
  <c r="IS59" i="10"/>
  <c r="IR59" i="10"/>
  <c r="IQ59" i="10"/>
  <c r="IP59" i="10"/>
  <c r="JA58" i="10"/>
  <c r="IZ58" i="10"/>
  <c r="IY58" i="10"/>
  <c r="IX58" i="10"/>
  <c r="IW58" i="10"/>
  <c r="IV58" i="10"/>
  <c r="IU58" i="10"/>
  <c r="IT58" i="10"/>
  <c r="IS58" i="10"/>
  <c r="IR58" i="10"/>
  <c r="IQ58" i="10"/>
  <c r="IP58" i="10"/>
  <c r="JA55" i="10"/>
  <c r="IZ55" i="10"/>
  <c r="IY55" i="10"/>
  <c r="IX55" i="10"/>
  <c r="IW55" i="10"/>
  <c r="IV55" i="10"/>
  <c r="IU55" i="10"/>
  <c r="IT55" i="10"/>
  <c r="IS55" i="10"/>
  <c r="IR55" i="10"/>
  <c r="IQ55" i="10"/>
  <c r="IP55" i="10"/>
  <c r="JA54" i="10"/>
  <c r="IZ54" i="10"/>
  <c r="IY54" i="10"/>
  <c r="IX54" i="10"/>
  <c r="IW54" i="10"/>
  <c r="IV54" i="10"/>
  <c r="IU54" i="10"/>
  <c r="IT54" i="10"/>
  <c r="IS54" i="10"/>
  <c r="IR54" i="10"/>
  <c r="IQ54" i="10"/>
  <c r="IP54" i="10"/>
  <c r="JA53" i="10"/>
  <c r="IZ53" i="10"/>
  <c r="IY53" i="10"/>
  <c r="IX53" i="10"/>
  <c r="IW53" i="10"/>
  <c r="IV53" i="10"/>
  <c r="IU53" i="10"/>
  <c r="IT53" i="10"/>
  <c r="IS53" i="10"/>
  <c r="IR53" i="10"/>
  <c r="IQ53" i="10"/>
  <c r="IP53" i="10"/>
  <c r="JA52" i="10"/>
  <c r="IZ52" i="10"/>
  <c r="IY52" i="10"/>
  <c r="IX52" i="10"/>
  <c r="IW52" i="10"/>
  <c r="IV52" i="10"/>
  <c r="IU52" i="10"/>
  <c r="IT52" i="10"/>
  <c r="IS52" i="10"/>
  <c r="IR52" i="10"/>
  <c r="IQ52" i="10"/>
  <c r="IP52" i="10"/>
  <c r="JA51" i="10"/>
  <c r="IZ51" i="10"/>
  <c r="IY51" i="10"/>
  <c r="IX51" i="10"/>
  <c r="IW51" i="10"/>
  <c r="IV51" i="10"/>
  <c r="IU51" i="10"/>
  <c r="IT51" i="10"/>
  <c r="IS51" i="10"/>
  <c r="IR51" i="10"/>
  <c r="IQ51" i="10"/>
  <c r="IP51" i="10"/>
  <c r="JA50" i="10"/>
  <c r="IZ50" i="10"/>
  <c r="IY50" i="10"/>
  <c r="IX50" i="10"/>
  <c r="IW50" i="10"/>
  <c r="IV50" i="10"/>
  <c r="IU50" i="10"/>
  <c r="IT50" i="10"/>
  <c r="IS50" i="10"/>
  <c r="IR50" i="10"/>
  <c r="IQ50" i="10"/>
  <c r="IP50" i="10"/>
  <c r="JA49" i="10"/>
  <c r="IZ49" i="10"/>
  <c r="IY49" i="10"/>
  <c r="IX49" i="10"/>
  <c r="IW49" i="10"/>
  <c r="IV49" i="10"/>
  <c r="IU49" i="10"/>
  <c r="IT49" i="10"/>
  <c r="IS49" i="10"/>
  <c r="IR49" i="10"/>
  <c r="IQ49" i="10"/>
  <c r="IP49" i="10"/>
  <c r="JA47" i="10"/>
  <c r="IZ47" i="10"/>
  <c r="IY47" i="10"/>
  <c r="IX47" i="10"/>
  <c r="IW47" i="10"/>
  <c r="IV47" i="10"/>
  <c r="IU47" i="10"/>
  <c r="IT47" i="10"/>
  <c r="IS47" i="10"/>
  <c r="IR47" i="10"/>
  <c r="IQ47" i="10"/>
  <c r="IP47" i="10"/>
  <c r="JA46" i="10"/>
  <c r="IZ46" i="10"/>
  <c r="IY46" i="10"/>
  <c r="IX46" i="10"/>
  <c r="IW46" i="10"/>
  <c r="IV46" i="10"/>
  <c r="IU46" i="10"/>
  <c r="IT46" i="10"/>
  <c r="IS46" i="10"/>
  <c r="IR46" i="10"/>
  <c r="IQ46" i="10"/>
  <c r="IP46" i="10"/>
  <c r="JA45" i="10"/>
  <c r="IZ45" i="10"/>
  <c r="IY45" i="10"/>
  <c r="IX45" i="10"/>
  <c r="IW45" i="10"/>
  <c r="IV45" i="10"/>
  <c r="IU45" i="10"/>
  <c r="IT45" i="10"/>
  <c r="IS45" i="10"/>
  <c r="IR45" i="10"/>
  <c r="IQ45" i="10"/>
  <c r="IP45" i="10"/>
  <c r="JA40" i="10"/>
  <c r="IZ40" i="10"/>
  <c r="IY40" i="10"/>
  <c r="IX40" i="10"/>
  <c r="IW40" i="10"/>
  <c r="IV40" i="10"/>
  <c r="IU40" i="10"/>
  <c r="IT40" i="10"/>
  <c r="IT114" i="10" s="1"/>
  <c r="IT113" i="10" s="1"/>
  <c r="IS40" i="10"/>
  <c r="IR40" i="10"/>
  <c r="IQ40" i="10"/>
  <c r="IP40" i="10"/>
  <c r="IP114" i="10" s="1"/>
  <c r="IP113" i="10" s="1"/>
  <c r="JA38" i="10"/>
  <c r="IZ38" i="10"/>
  <c r="IY38" i="10"/>
  <c r="IX38" i="10"/>
  <c r="IW38" i="10"/>
  <c r="IV38" i="10"/>
  <c r="IU38" i="10"/>
  <c r="IT38" i="10"/>
  <c r="IS38" i="10"/>
  <c r="IR38" i="10"/>
  <c r="IQ38" i="10"/>
  <c r="IP38" i="10"/>
  <c r="JA36" i="10"/>
  <c r="IZ36" i="10"/>
  <c r="IY36" i="10"/>
  <c r="IX36" i="10"/>
  <c r="IW36" i="10"/>
  <c r="IV36" i="10"/>
  <c r="IU36" i="10"/>
  <c r="IT36" i="10"/>
  <c r="IS36" i="10"/>
  <c r="IR36" i="10"/>
  <c r="IQ36" i="10"/>
  <c r="IP36" i="10"/>
  <c r="JA34" i="10"/>
  <c r="IZ34" i="10"/>
  <c r="IY34" i="10"/>
  <c r="IX34" i="10"/>
  <c r="IW34" i="10"/>
  <c r="IV34" i="10"/>
  <c r="IU34" i="10"/>
  <c r="IT34" i="10"/>
  <c r="IS34" i="10"/>
  <c r="IR34" i="10"/>
  <c r="IQ34" i="10"/>
  <c r="IP34" i="10"/>
  <c r="JA32" i="10"/>
  <c r="IZ32" i="10"/>
  <c r="IY32" i="10"/>
  <c r="IX32" i="10"/>
  <c r="IW32" i="10"/>
  <c r="IV32" i="10"/>
  <c r="IU32" i="10"/>
  <c r="IT32" i="10"/>
  <c r="IS32" i="10"/>
  <c r="IR32" i="10"/>
  <c r="IQ32" i="10"/>
  <c r="IP32" i="10"/>
  <c r="JA31" i="10"/>
  <c r="IZ31" i="10"/>
  <c r="IY31" i="10"/>
  <c r="IX31" i="10"/>
  <c r="IW31" i="10"/>
  <c r="IV31" i="10"/>
  <c r="IU31" i="10"/>
  <c r="IT31" i="10"/>
  <c r="IS31" i="10"/>
  <c r="IR31" i="10"/>
  <c r="IQ31" i="10"/>
  <c r="IP31" i="10"/>
  <c r="JA30" i="10"/>
  <c r="IZ30" i="10"/>
  <c r="IY30" i="10"/>
  <c r="IX30" i="10"/>
  <c r="IW30" i="10"/>
  <c r="IV30" i="10"/>
  <c r="IU30" i="10"/>
  <c r="IT30" i="10"/>
  <c r="IS30" i="10"/>
  <c r="IR30" i="10"/>
  <c r="IQ30" i="10"/>
  <c r="IP30" i="10"/>
  <c r="JA29" i="10"/>
  <c r="IZ29" i="10"/>
  <c r="IY29" i="10"/>
  <c r="IX29" i="10"/>
  <c r="IW29" i="10"/>
  <c r="IV29" i="10"/>
  <c r="IU29" i="10"/>
  <c r="IT29" i="10"/>
  <c r="IS29" i="10"/>
  <c r="IR29" i="10"/>
  <c r="IQ29" i="10"/>
  <c r="IP29" i="10"/>
  <c r="JA28" i="10"/>
  <c r="IZ28" i="10"/>
  <c r="IY28" i="10"/>
  <c r="IX28" i="10"/>
  <c r="IW28" i="10"/>
  <c r="IV28" i="10"/>
  <c r="IU28" i="10"/>
  <c r="IT28" i="10"/>
  <c r="IS28" i="10"/>
  <c r="IR28" i="10"/>
  <c r="IQ28" i="10"/>
  <c r="IP28" i="10"/>
  <c r="JA27" i="10"/>
  <c r="IZ27" i="10"/>
  <c r="IY27" i="10"/>
  <c r="IX27" i="10"/>
  <c r="IW27" i="10"/>
  <c r="IV27" i="10"/>
  <c r="IU27" i="10"/>
  <c r="IT27" i="10"/>
  <c r="IS27" i="10"/>
  <c r="IR27" i="10"/>
  <c r="IQ27" i="10"/>
  <c r="IP27" i="10"/>
  <c r="JA26" i="10"/>
  <c r="IZ26" i="10"/>
  <c r="IY26" i="10"/>
  <c r="IX26" i="10"/>
  <c r="IW26" i="10"/>
  <c r="IV26" i="10"/>
  <c r="IU26" i="10"/>
  <c r="IT26" i="10"/>
  <c r="IS26" i="10"/>
  <c r="IR26" i="10"/>
  <c r="IQ26" i="10"/>
  <c r="IP26" i="10"/>
  <c r="JA25" i="10"/>
  <c r="IZ25" i="10"/>
  <c r="IY25" i="10"/>
  <c r="IX25" i="10"/>
  <c r="IW25" i="10"/>
  <c r="IV25" i="10"/>
  <c r="IU25" i="10"/>
  <c r="IT25" i="10"/>
  <c r="IS25" i="10"/>
  <c r="IR25" i="10"/>
  <c r="IQ25" i="10"/>
  <c r="IP25" i="10"/>
  <c r="JA23" i="10"/>
  <c r="IZ23" i="10"/>
  <c r="IY23" i="10"/>
  <c r="IX23" i="10"/>
  <c r="IW23" i="10"/>
  <c r="IV23" i="10"/>
  <c r="IU23" i="10"/>
  <c r="IT23" i="10"/>
  <c r="IS23" i="10"/>
  <c r="IR23" i="10"/>
  <c r="IQ23" i="10"/>
  <c r="IP23" i="10"/>
  <c r="JA22" i="10"/>
  <c r="IZ22" i="10"/>
  <c r="IY22" i="10"/>
  <c r="IX22" i="10"/>
  <c r="IW22" i="10"/>
  <c r="IV22" i="10"/>
  <c r="IU22" i="10"/>
  <c r="IT22" i="10"/>
  <c r="IS22" i="10"/>
  <c r="IR22" i="10"/>
  <c r="IQ22" i="10"/>
  <c r="IP22" i="10"/>
  <c r="JA21" i="10"/>
  <c r="IZ21" i="10"/>
  <c r="IY21" i="10"/>
  <c r="IX21" i="10"/>
  <c r="IW21" i="10"/>
  <c r="IV21" i="10"/>
  <c r="IU21" i="10"/>
  <c r="IT21" i="10"/>
  <c r="IS21" i="10"/>
  <c r="IR21" i="10"/>
  <c r="IQ21" i="10"/>
  <c r="IP21" i="10"/>
  <c r="JA18" i="10"/>
  <c r="IZ18" i="10"/>
  <c r="IY18" i="10"/>
  <c r="IX18" i="10"/>
  <c r="IW18" i="10"/>
  <c r="IV18" i="10"/>
  <c r="IU18" i="10"/>
  <c r="IT18" i="10"/>
  <c r="IS18" i="10"/>
  <c r="IR18" i="10"/>
  <c r="IQ18" i="10"/>
  <c r="IP18" i="10"/>
  <c r="JA17" i="10"/>
  <c r="IZ17" i="10"/>
  <c r="IY17" i="10"/>
  <c r="IX17" i="10"/>
  <c r="IW17" i="10"/>
  <c r="IV17" i="10"/>
  <c r="IU17" i="10"/>
  <c r="IT17" i="10"/>
  <c r="IS17" i="10"/>
  <c r="IR17" i="10"/>
  <c r="IQ17" i="10"/>
  <c r="IP17" i="10"/>
  <c r="JA16" i="10"/>
  <c r="IZ16" i="10"/>
  <c r="IY16" i="10"/>
  <c r="IX16" i="10"/>
  <c r="IW16" i="10"/>
  <c r="IV16" i="10"/>
  <c r="IU16" i="10"/>
  <c r="IT16" i="10"/>
  <c r="IS16" i="10"/>
  <c r="IR16" i="10"/>
  <c r="IQ16" i="10"/>
  <c r="IP16" i="10"/>
  <c r="JA15" i="10"/>
  <c r="IZ15" i="10"/>
  <c r="IY15" i="10"/>
  <c r="IX15" i="10"/>
  <c r="IW15" i="10"/>
  <c r="IV15" i="10"/>
  <c r="IU15" i="10"/>
  <c r="IT15" i="10"/>
  <c r="IS15" i="10"/>
  <c r="IR15" i="10"/>
  <c r="IQ15" i="10"/>
  <c r="IP15" i="10"/>
  <c r="JA14" i="10"/>
  <c r="IZ14" i="10"/>
  <c r="IY14" i="10"/>
  <c r="IX14" i="10"/>
  <c r="IW14" i="10"/>
  <c r="IV14" i="10"/>
  <c r="IU14" i="10"/>
  <c r="IT14" i="10"/>
  <c r="IS14" i="10"/>
  <c r="IR14" i="10"/>
  <c r="IQ14" i="10"/>
  <c r="IP14" i="10"/>
  <c r="JA13" i="10"/>
  <c r="IZ13" i="10"/>
  <c r="IY13" i="10"/>
  <c r="IX13" i="10"/>
  <c r="IW13" i="10"/>
  <c r="IV13" i="10"/>
  <c r="IU13" i="10"/>
  <c r="IT13" i="10"/>
  <c r="IS13" i="10"/>
  <c r="IR13" i="10"/>
  <c r="IQ13" i="10"/>
  <c r="IP13" i="10"/>
  <c r="JA12" i="10"/>
  <c r="IZ12" i="10"/>
  <c r="IY12" i="10"/>
  <c r="IX12" i="10"/>
  <c r="IW12" i="10"/>
  <c r="IV12" i="10"/>
  <c r="IU12" i="10"/>
  <c r="IT12" i="10"/>
  <c r="IS12" i="10"/>
  <c r="IR12" i="10"/>
  <c r="IQ12" i="10"/>
  <c r="IP12" i="10"/>
  <c r="IN410" i="10"/>
  <c r="IM410" i="10"/>
  <c r="IL410" i="10"/>
  <c r="IK410" i="10"/>
  <c r="IJ410" i="10"/>
  <c r="II410" i="10"/>
  <c r="IH410" i="10"/>
  <c r="IG410" i="10"/>
  <c r="IF410" i="10"/>
  <c r="IE410" i="10"/>
  <c r="ID410" i="10"/>
  <c r="IC410" i="10"/>
  <c r="IN409" i="10"/>
  <c r="IM409" i="10"/>
  <c r="IL409" i="10"/>
  <c r="IK409" i="10"/>
  <c r="IJ409" i="10"/>
  <c r="II409" i="10"/>
  <c r="IH409" i="10"/>
  <c r="IG409" i="10"/>
  <c r="IF409" i="10"/>
  <c r="IE409" i="10"/>
  <c r="ID409" i="10"/>
  <c r="IC409" i="10"/>
  <c r="IN408" i="10"/>
  <c r="IM408" i="10"/>
  <c r="IL408" i="10"/>
  <c r="IK408" i="10"/>
  <c r="IJ408" i="10"/>
  <c r="II408" i="10"/>
  <c r="IH408" i="10"/>
  <c r="IG408" i="10"/>
  <c r="IF408" i="10"/>
  <c r="IE408" i="10"/>
  <c r="ID408" i="10"/>
  <c r="IC408" i="10"/>
  <c r="IN407" i="10"/>
  <c r="IM407" i="10"/>
  <c r="IL407" i="10"/>
  <c r="IK407" i="10"/>
  <c r="IJ407" i="10"/>
  <c r="II407" i="10"/>
  <c r="IH407" i="10"/>
  <c r="IG407" i="10"/>
  <c r="IF407" i="10"/>
  <c r="IE407" i="10"/>
  <c r="ID407" i="10"/>
  <c r="IC407" i="10"/>
  <c r="IN406" i="10"/>
  <c r="IM406" i="10"/>
  <c r="IL406" i="10"/>
  <c r="IK406" i="10"/>
  <c r="IJ406" i="10"/>
  <c r="II406" i="10"/>
  <c r="IH406" i="10"/>
  <c r="IG406" i="10"/>
  <c r="IF406" i="10"/>
  <c r="IE406" i="10"/>
  <c r="ID406" i="10"/>
  <c r="IC406" i="10"/>
  <c r="IN405" i="10"/>
  <c r="IM405" i="10"/>
  <c r="IL405" i="10"/>
  <c r="IK405" i="10"/>
  <c r="IJ405" i="10"/>
  <c r="II405" i="10"/>
  <c r="IH405" i="10"/>
  <c r="IG405" i="10"/>
  <c r="IF405" i="10"/>
  <c r="IE405" i="10"/>
  <c r="ID405" i="10"/>
  <c r="IC405" i="10"/>
  <c r="IN404" i="10"/>
  <c r="IM404" i="10"/>
  <c r="IL404" i="10"/>
  <c r="IK404" i="10"/>
  <c r="IJ404" i="10"/>
  <c r="II404" i="10"/>
  <c r="IH404" i="10"/>
  <c r="IG404" i="10"/>
  <c r="IF404" i="10"/>
  <c r="IE404" i="10"/>
  <c r="ID404" i="10"/>
  <c r="IC404" i="10"/>
  <c r="IN403" i="10"/>
  <c r="IM403" i="10"/>
  <c r="IL403" i="10"/>
  <c r="IK403" i="10"/>
  <c r="IJ403" i="10"/>
  <c r="II403" i="10"/>
  <c r="IH403" i="10"/>
  <c r="IG403" i="10"/>
  <c r="IF403" i="10"/>
  <c r="IE403" i="10"/>
  <c r="ID403" i="10"/>
  <c r="IC403" i="10"/>
  <c r="IN401" i="10"/>
  <c r="IM401" i="10"/>
  <c r="IL401" i="10"/>
  <c r="IK401" i="10"/>
  <c r="IJ401" i="10"/>
  <c r="II401" i="10"/>
  <c r="IH401" i="10"/>
  <c r="IG401" i="10"/>
  <c r="IF401" i="10"/>
  <c r="IE401" i="10"/>
  <c r="ID401" i="10"/>
  <c r="IC401" i="10"/>
  <c r="IO401" i="10" s="1"/>
  <c r="IN400" i="10"/>
  <c r="IM400" i="10"/>
  <c r="IL400" i="10"/>
  <c r="IK400" i="10"/>
  <c r="IJ400" i="10"/>
  <c r="II400" i="10"/>
  <c r="IH400" i="10"/>
  <c r="IG400" i="10"/>
  <c r="IF400" i="10"/>
  <c r="IE400" i="10"/>
  <c r="ID400" i="10"/>
  <c r="IC400" i="10"/>
  <c r="IO400" i="10" s="1"/>
  <c r="IN399" i="10"/>
  <c r="IM399" i="10"/>
  <c r="IL399" i="10"/>
  <c r="IK399" i="10"/>
  <c r="IK398" i="10" s="1"/>
  <c r="IJ399" i="10"/>
  <c r="II399" i="10"/>
  <c r="IH399" i="10"/>
  <c r="IG399" i="10"/>
  <c r="IG398" i="10" s="1"/>
  <c r="IF399" i="10"/>
  <c r="IE399" i="10"/>
  <c r="ID399" i="10"/>
  <c r="IC399" i="10"/>
  <c r="IC398" i="10" s="1"/>
  <c r="IN396" i="10"/>
  <c r="IM396" i="10"/>
  <c r="IL396" i="10"/>
  <c r="IK396" i="10"/>
  <c r="IJ396" i="10"/>
  <c r="II396" i="10"/>
  <c r="IH396" i="10"/>
  <c r="IG396" i="10"/>
  <c r="IF396" i="10"/>
  <c r="IE396" i="10"/>
  <c r="ID396" i="10"/>
  <c r="IC396" i="10"/>
  <c r="IN395" i="10"/>
  <c r="IM395" i="10"/>
  <c r="IL395" i="10"/>
  <c r="IK395" i="10"/>
  <c r="IJ395" i="10"/>
  <c r="II395" i="10"/>
  <c r="IH395" i="10"/>
  <c r="IG395" i="10"/>
  <c r="IF395" i="10"/>
  <c r="IE395" i="10"/>
  <c r="ID395" i="10"/>
  <c r="IC395" i="10"/>
  <c r="IN394" i="10"/>
  <c r="IM394" i="10"/>
  <c r="IL394" i="10"/>
  <c r="IK394" i="10"/>
  <c r="IJ394" i="10"/>
  <c r="II394" i="10"/>
  <c r="IH394" i="10"/>
  <c r="IG394" i="10"/>
  <c r="IF394" i="10"/>
  <c r="IE394" i="10"/>
  <c r="ID394" i="10"/>
  <c r="IC394" i="10"/>
  <c r="IN393" i="10"/>
  <c r="IM393" i="10"/>
  <c r="IL393" i="10"/>
  <c r="IK393" i="10"/>
  <c r="IJ393" i="10"/>
  <c r="II393" i="10"/>
  <c r="IH393" i="10"/>
  <c r="IG393" i="10"/>
  <c r="IF393" i="10"/>
  <c r="IE393" i="10"/>
  <c r="ID393" i="10"/>
  <c r="IC393" i="10"/>
  <c r="IN392" i="10"/>
  <c r="IM392" i="10"/>
  <c r="IL392" i="10"/>
  <c r="IK392" i="10"/>
  <c r="IJ392" i="10"/>
  <c r="II392" i="10"/>
  <c r="IH392" i="10"/>
  <c r="IG392" i="10"/>
  <c r="IF392" i="10"/>
  <c r="IE392" i="10"/>
  <c r="ID392" i="10"/>
  <c r="IC392" i="10"/>
  <c r="IN391" i="10"/>
  <c r="IM391" i="10"/>
  <c r="IL391" i="10"/>
  <c r="IK391" i="10"/>
  <c r="IJ391" i="10"/>
  <c r="II391" i="10"/>
  <c r="IH391" i="10"/>
  <c r="IG391" i="10"/>
  <c r="IF391" i="10"/>
  <c r="IE391" i="10"/>
  <c r="ID391" i="10"/>
  <c r="IC391" i="10"/>
  <c r="IN390" i="10"/>
  <c r="IM390" i="10"/>
  <c r="IL390" i="10"/>
  <c r="IK390" i="10"/>
  <c r="IJ390" i="10"/>
  <c r="II390" i="10"/>
  <c r="IH390" i="10"/>
  <c r="IG390" i="10"/>
  <c r="IF390" i="10"/>
  <c r="IE390" i="10"/>
  <c r="ID390" i="10"/>
  <c r="IC390" i="10"/>
  <c r="IN388" i="10"/>
  <c r="IM388" i="10"/>
  <c r="IL388" i="10"/>
  <c r="IK388" i="10"/>
  <c r="IJ388" i="10"/>
  <c r="II388" i="10"/>
  <c r="IH388" i="10"/>
  <c r="IG388" i="10"/>
  <c r="IF388" i="10"/>
  <c r="IE388" i="10"/>
  <c r="ID388" i="10"/>
  <c r="IC388" i="10"/>
  <c r="IN387" i="10"/>
  <c r="IM387" i="10"/>
  <c r="IL387" i="10"/>
  <c r="IK387" i="10"/>
  <c r="IJ387" i="10"/>
  <c r="II387" i="10"/>
  <c r="IH387" i="10"/>
  <c r="IG387" i="10"/>
  <c r="IF387" i="10"/>
  <c r="IE387" i="10"/>
  <c r="ID387" i="10"/>
  <c r="IC387" i="10"/>
  <c r="IN386" i="10"/>
  <c r="IM386" i="10"/>
  <c r="IL386" i="10"/>
  <c r="IK386" i="10"/>
  <c r="IJ386" i="10"/>
  <c r="II386" i="10"/>
  <c r="IH386" i="10"/>
  <c r="IG386" i="10"/>
  <c r="IF386" i="10"/>
  <c r="IE386" i="10"/>
  <c r="ID386" i="10"/>
  <c r="IC386" i="10"/>
  <c r="IN298" i="10"/>
  <c r="IM298" i="10"/>
  <c r="IL298" i="10"/>
  <c r="IK298" i="10"/>
  <c r="IJ298" i="10"/>
  <c r="II298" i="10"/>
  <c r="IH298" i="10"/>
  <c r="IG298" i="10"/>
  <c r="IF298" i="10"/>
  <c r="IE298" i="10"/>
  <c r="ID298" i="10"/>
  <c r="IC298" i="10"/>
  <c r="IN296" i="10"/>
  <c r="IM296" i="10"/>
  <c r="IL296" i="10"/>
  <c r="IK296" i="10"/>
  <c r="IJ296" i="10"/>
  <c r="II296" i="10"/>
  <c r="IH296" i="10"/>
  <c r="IG296" i="10"/>
  <c r="IF296" i="10"/>
  <c r="IE296" i="10"/>
  <c r="ID296" i="10"/>
  <c r="IC296" i="10"/>
  <c r="IN294" i="10"/>
  <c r="IM294" i="10"/>
  <c r="IL294" i="10"/>
  <c r="IK294" i="10"/>
  <c r="IJ294" i="10"/>
  <c r="II294" i="10"/>
  <c r="IH294" i="10"/>
  <c r="IG294" i="10"/>
  <c r="IF294" i="10"/>
  <c r="IE294" i="10"/>
  <c r="ID294" i="10"/>
  <c r="IC294" i="10"/>
  <c r="IN291" i="10"/>
  <c r="IM291" i="10"/>
  <c r="IL291" i="10"/>
  <c r="IK291" i="10"/>
  <c r="IJ291" i="10"/>
  <c r="II291" i="10"/>
  <c r="IH291" i="10"/>
  <c r="IG291" i="10"/>
  <c r="IF291" i="10"/>
  <c r="IE291" i="10"/>
  <c r="ID291" i="10"/>
  <c r="IC291" i="10"/>
  <c r="IN289" i="10"/>
  <c r="IM289" i="10"/>
  <c r="IL289" i="10"/>
  <c r="IK289" i="10"/>
  <c r="IJ289" i="10"/>
  <c r="II289" i="10"/>
  <c r="IH289" i="10"/>
  <c r="IG289" i="10"/>
  <c r="IF289" i="10"/>
  <c r="IE289" i="10"/>
  <c r="ID289" i="10"/>
  <c r="IC289" i="10"/>
  <c r="IN288" i="10"/>
  <c r="IM288" i="10"/>
  <c r="IL288" i="10"/>
  <c r="IK288" i="10"/>
  <c r="IJ288" i="10"/>
  <c r="II288" i="10"/>
  <c r="IH288" i="10"/>
  <c r="IG288" i="10"/>
  <c r="IF288" i="10"/>
  <c r="IE288" i="10"/>
  <c r="ID288" i="10"/>
  <c r="IC288" i="10"/>
  <c r="IN257" i="10"/>
  <c r="IN256" i="10" s="1"/>
  <c r="IM257" i="10"/>
  <c r="IL257" i="10"/>
  <c r="IK257" i="10"/>
  <c r="IJ257" i="10"/>
  <c r="IJ256" i="10" s="1"/>
  <c r="II257" i="10"/>
  <c r="IH257" i="10"/>
  <c r="IG257" i="10"/>
  <c r="IF257" i="10"/>
  <c r="IF256" i="10" s="1"/>
  <c r="IE257" i="10"/>
  <c r="ID257" i="10"/>
  <c r="IC257" i="10"/>
  <c r="IN227" i="10"/>
  <c r="IM227" i="10"/>
  <c r="IL227" i="10"/>
  <c r="IK227" i="10"/>
  <c r="IJ227" i="10"/>
  <c r="II227" i="10"/>
  <c r="IH227" i="10"/>
  <c r="IG227" i="10"/>
  <c r="IF227" i="10"/>
  <c r="IE227" i="10"/>
  <c r="ID227" i="10"/>
  <c r="IC227" i="10"/>
  <c r="IN226" i="10"/>
  <c r="IM226" i="10"/>
  <c r="IL226" i="10"/>
  <c r="IK226" i="10"/>
  <c r="IJ226" i="10"/>
  <c r="II226" i="10"/>
  <c r="IH226" i="10"/>
  <c r="IG226" i="10"/>
  <c r="IF226" i="10"/>
  <c r="IE226" i="10"/>
  <c r="ID226" i="10"/>
  <c r="IC226" i="10"/>
  <c r="IN225" i="10"/>
  <c r="IM225" i="10"/>
  <c r="IL225" i="10"/>
  <c r="IK225" i="10"/>
  <c r="IJ225" i="10"/>
  <c r="II225" i="10"/>
  <c r="IH225" i="10"/>
  <c r="IG225" i="10"/>
  <c r="IF225" i="10"/>
  <c r="IE225" i="10"/>
  <c r="ID225" i="10"/>
  <c r="IC225" i="10"/>
  <c r="IN224" i="10"/>
  <c r="IM224" i="10"/>
  <c r="IL224" i="10"/>
  <c r="IK224" i="10"/>
  <c r="IJ224" i="10"/>
  <c r="II224" i="10"/>
  <c r="IH224" i="10"/>
  <c r="IG224" i="10"/>
  <c r="IF224" i="10"/>
  <c r="IE224" i="10"/>
  <c r="ID224" i="10"/>
  <c r="IC224" i="10"/>
  <c r="IN223" i="10"/>
  <c r="IM223" i="10"/>
  <c r="IL223" i="10"/>
  <c r="IK223" i="10"/>
  <c r="IJ223" i="10"/>
  <c r="II223" i="10"/>
  <c r="IH223" i="10"/>
  <c r="IG223" i="10"/>
  <c r="IF223" i="10"/>
  <c r="IE223" i="10"/>
  <c r="ID223" i="10"/>
  <c r="IC223" i="10"/>
  <c r="IN222" i="10"/>
  <c r="IM222" i="10"/>
  <c r="IL222" i="10"/>
  <c r="IK222" i="10"/>
  <c r="IJ222" i="10"/>
  <c r="II222" i="10"/>
  <c r="IH222" i="10"/>
  <c r="IG222" i="10"/>
  <c r="IF222" i="10"/>
  <c r="IE222" i="10"/>
  <c r="ID222" i="10"/>
  <c r="IC222" i="10"/>
  <c r="IN221" i="10"/>
  <c r="IM221" i="10"/>
  <c r="IL221" i="10"/>
  <c r="IK221" i="10"/>
  <c r="IJ221" i="10"/>
  <c r="II221" i="10"/>
  <c r="IH221" i="10"/>
  <c r="IG221" i="10"/>
  <c r="IF221" i="10"/>
  <c r="IE221" i="10"/>
  <c r="ID221" i="10"/>
  <c r="IC221" i="10"/>
  <c r="IN220" i="10"/>
  <c r="IM220" i="10"/>
  <c r="IL220" i="10"/>
  <c r="IK220" i="10"/>
  <c r="IJ220" i="10"/>
  <c r="II220" i="10"/>
  <c r="IH220" i="10"/>
  <c r="IG220" i="10"/>
  <c r="IF220" i="10"/>
  <c r="IE220" i="10"/>
  <c r="ID220" i="10"/>
  <c r="IC220" i="10"/>
  <c r="IN218" i="10"/>
  <c r="IM218" i="10"/>
  <c r="IL218" i="10"/>
  <c r="IK218" i="10"/>
  <c r="IJ218" i="10"/>
  <c r="II218" i="10"/>
  <c r="IH218" i="10"/>
  <c r="IG218" i="10"/>
  <c r="IF218" i="10"/>
  <c r="IE218" i="10"/>
  <c r="ID218" i="10"/>
  <c r="IC218" i="10"/>
  <c r="IN217" i="10"/>
  <c r="IM217" i="10"/>
  <c r="IL217" i="10"/>
  <c r="IK217" i="10"/>
  <c r="IJ217" i="10"/>
  <c r="II217" i="10"/>
  <c r="IH217" i="10"/>
  <c r="IG217" i="10"/>
  <c r="IF217" i="10"/>
  <c r="IE217" i="10"/>
  <c r="ID217" i="10"/>
  <c r="IC217" i="10"/>
  <c r="IN216" i="10"/>
  <c r="IM216" i="10"/>
  <c r="IL216" i="10"/>
  <c r="IK216" i="10"/>
  <c r="IJ216" i="10"/>
  <c r="II216" i="10"/>
  <c r="IH216" i="10"/>
  <c r="IG216" i="10"/>
  <c r="IF216" i="10"/>
  <c r="IE216" i="10"/>
  <c r="ID216" i="10"/>
  <c r="IC216" i="10"/>
  <c r="IN213" i="10"/>
  <c r="IM213" i="10"/>
  <c r="IL213" i="10"/>
  <c r="IK213" i="10"/>
  <c r="IJ213" i="10"/>
  <c r="II213" i="10"/>
  <c r="IH213" i="10"/>
  <c r="IG213" i="10"/>
  <c r="IF213" i="10"/>
  <c r="IE213" i="10"/>
  <c r="ID213" i="10"/>
  <c r="IC213" i="10"/>
  <c r="IN212" i="10"/>
  <c r="IM212" i="10"/>
  <c r="IL212" i="10"/>
  <c r="IK212" i="10"/>
  <c r="IJ212" i="10"/>
  <c r="II212" i="10"/>
  <c r="IH212" i="10"/>
  <c r="IG212" i="10"/>
  <c r="IF212" i="10"/>
  <c r="IE212" i="10"/>
  <c r="ID212" i="10"/>
  <c r="IC212" i="10"/>
  <c r="IN211" i="10"/>
  <c r="IM211" i="10"/>
  <c r="IL211" i="10"/>
  <c r="IK211" i="10"/>
  <c r="IJ211" i="10"/>
  <c r="II211" i="10"/>
  <c r="IH211" i="10"/>
  <c r="IG211" i="10"/>
  <c r="IF211" i="10"/>
  <c r="IE211" i="10"/>
  <c r="ID211" i="10"/>
  <c r="IC211" i="10"/>
  <c r="IN210" i="10"/>
  <c r="IM210" i="10"/>
  <c r="IL210" i="10"/>
  <c r="IK210" i="10"/>
  <c r="IJ210" i="10"/>
  <c r="II210" i="10"/>
  <c r="IH210" i="10"/>
  <c r="IG210" i="10"/>
  <c r="IF210" i="10"/>
  <c r="IE210" i="10"/>
  <c r="ID210" i="10"/>
  <c r="IC210" i="10"/>
  <c r="IN209" i="10"/>
  <c r="IM209" i="10"/>
  <c r="IL209" i="10"/>
  <c r="IK209" i="10"/>
  <c r="IJ209" i="10"/>
  <c r="II209" i="10"/>
  <c r="IH209" i="10"/>
  <c r="IG209" i="10"/>
  <c r="IF209" i="10"/>
  <c r="IE209" i="10"/>
  <c r="ID209" i="10"/>
  <c r="IC209" i="10"/>
  <c r="IN208" i="10"/>
  <c r="IM208" i="10"/>
  <c r="IL208" i="10"/>
  <c r="IK208" i="10"/>
  <c r="IJ208" i="10"/>
  <c r="II208" i="10"/>
  <c r="IH208" i="10"/>
  <c r="IG208" i="10"/>
  <c r="IF208" i="10"/>
  <c r="IE208" i="10"/>
  <c r="ID208" i="10"/>
  <c r="IC208" i="10"/>
  <c r="IN207" i="10"/>
  <c r="IM207" i="10"/>
  <c r="IL207" i="10"/>
  <c r="IK207" i="10"/>
  <c r="IJ207" i="10"/>
  <c r="II207" i="10"/>
  <c r="IH207" i="10"/>
  <c r="IG207" i="10"/>
  <c r="IF207" i="10"/>
  <c r="IE207" i="10"/>
  <c r="ID207" i="10"/>
  <c r="IC207" i="10"/>
  <c r="IN205" i="10"/>
  <c r="IM205" i="10"/>
  <c r="IL205" i="10"/>
  <c r="IK205" i="10"/>
  <c r="IJ205" i="10"/>
  <c r="II205" i="10"/>
  <c r="IH205" i="10"/>
  <c r="IG205" i="10"/>
  <c r="IF205" i="10"/>
  <c r="IE205" i="10"/>
  <c r="ID205" i="10"/>
  <c r="IC205" i="10"/>
  <c r="IN204" i="10"/>
  <c r="IM204" i="10"/>
  <c r="IL204" i="10"/>
  <c r="IK204" i="10"/>
  <c r="IJ204" i="10"/>
  <c r="II204" i="10"/>
  <c r="IH204" i="10"/>
  <c r="IG204" i="10"/>
  <c r="IF204" i="10"/>
  <c r="IE204" i="10"/>
  <c r="ID204" i="10"/>
  <c r="IC204" i="10"/>
  <c r="IN203" i="10"/>
  <c r="IM203" i="10"/>
  <c r="IL203" i="10"/>
  <c r="IK203" i="10"/>
  <c r="IJ203" i="10"/>
  <c r="II203" i="10"/>
  <c r="IH203" i="10"/>
  <c r="IG203" i="10"/>
  <c r="IF203" i="10"/>
  <c r="IE203" i="10"/>
  <c r="ID203" i="10"/>
  <c r="IC203" i="10"/>
  <c r="IN199" i="10"/>
  <c r="IM199" i="10"/>
  <c r="IL199" i="10"/>
  <c r="IK199" i="10"/>
  <c r="IJ199" i="10"/>
  <c r="II199" i="10"/>
  <c r="IH199" i="10"/>
  <c r="IG199" i="10"/>
  <c r="IF199" i="10"/>
  <c r="IE199" i="10"/>
  <c r="ID199" i="10"/>
  <c r="IC199" i="10"/>
  <c r="IN198" i="10"/>
  <c r="IM198" i="10"/>
  <c r="IL198" i="10"/>
  <c r="IK198" i="10"/>
  <c r="IJ198" i="10"/>
  <c r="II198" i="10"/>
  <c r="IH198" i="10"/>
  <c r="IG198" i="10"/>
  <c r="IF198" i="10"/>
  <c r="IE198" i="10"/>
  <c r="ID198" i="10"/>
  <c r="IC198" i="10"/>
  <c r="IN197" i="10"/>
  <c r="IM197" i="10"/>
  <c r="IL197" i="10"/>
  <c r="IK197" i="10"/>
  <c r="IJ197" i="10"/>
  <c r="II197" i="10"/>
  <c r="IH197" i="10"/>
  <c r="IG197" i="10"/>
  <c r="IF197" i="10"/>
  <c r="IE197" i="10"/>
  <c r="ID197" i="10"/>
  <c r="IC197" i="10"/>
  <c r="IN196" i="10"/>
  <c r="IM196" i="10"/>
  <c r="IL196" i="10"/>
  <c r="IK196" i="10"/>
  <c r="IJ196" i="10"/>
  <c r="II196" i="10"/>
  <c r="IH196" i="10"/>
  <c r="IG196" i="10"/>
  <c r="IF196" i="10"/>
  <c r="IE196" i="10"/>
  <c r="ID196" i="10"/>
  <c r="IC196" i="10"/>
  <c r="IN195" i="10"/>
  <c r="IM195" i="10"/>
  <c r="IL195" i="10"/>
  <c r="IK195" i="10"/>
  <c r="IJ195" i="10"/>
  <c r="II195" i="10"/>
  <c r="IH195" i="10"/>
  <c r="IG195" i="10"/>
  <c r="IF195" i="10"/>
  <c r="IE195" i="10"/>
  <c r="ID195" i="10"/>
  <c r="IC195" i="10"/>
  <c r="IN194" i="10"/>
  <c r="IM194" i="10"/>
  <c r="IL194" i="10"/>
  <c r="IK194" i="10"/>
  <c r="IJ194" i="10"/>
  <c r="II194" i="10"/>
  <c r="IH194" i="10"/>
  <c r="IG194" i="10"/>
  <c r="IF194" i="10"/>
  <c r="IE194" i="10"/>
  <c r="ID194" i="10"/>
  <c r="IC194" i="10"/>
  <c r="IN193" i="10"/>
  <c r="IM193" i="10"/>
  <c r="IL193" i="10"/>
  <c r="IK193" i="10"/>
  <c r="IJ193" i="10"/>
  <c r="II193" i="10"/>
  <c r="IH193" i="10"/>
  <c r="IG193" i="10"/>
  <c r="IF193" i="10"/>
  <c r="IE193" i="10"/>
  <c r="ID193" i="10"/>
  <c r="IC193" i="10"/>
  <c r="IN192" i="10"/>
  <c r="IM192" i="10"/>
  <c r="IL192" i="10"/>
  <c r="IK192" i="10"/>
  <c r="IJ192" i="10"/>
  <c r="II192" i="10"/>
  <c r="IH192" i="10"/>
  <c r="IG192" i="10"/>
  <c r="IF192" i="10"/>
  <c r="IE192" i="10"/>
  <c r="ID192" i="10"/>
  <c r="IC192" i="10"/>
  <c r="IN190" i="10"/>
  <c r="IM190" i="10"/>
  <c r="IL190" i="10"/>
  <c r="IK190" i="10"/>
  <c r="IJ190" i="10"/>
  <c r="II190" i="10"/>
  <c r="IH190" i="10"/>
  <c r="IG190" i="10"/>
  <c r="IF190" i="10"/>
  <c r="IE190" i="10"/>
  <c r="ID190" i="10"/>
  <c r="IC190" i="10"/>
  <c r="IN189" i="10"/>
  <c r="IM189" i="10"/>
  <c r="IL189" i="10"/>
  <c r="IK189" i="10"/>
  <c r="IJ189" i="10"/>
  <c r="II189" i="10"/>
  <c r="IH189" i="10"/>
  <c r="IG189" i="10"/>
  <c r="IF189" i="10"/>
  <c r="IE189" i="10"/>
  <c r="ID189" i="10"/>
  <c r="IC189" i="10"/>
  <c r="IN188" i="10"/>
  <c r="IM188" i="10"/>
  <c r="IL188" i="10"/>
  <c r="IK188" i="10"/>
  <c r="IJ188" i="10"/>
  <c r="II188" i="10"/>
  <c r="IH188" i="10"/>
  <c r="IG188" i="10"/>
  <c r="IF188" i="10"/>
  <c r="IE188" i="10"/>
  <c r="ID188" i="10"/>
  <c r="IC188" i="10"/>
  <c r="IN185" i="10"/>
  <c r="IM185" i="10"/>
  <c r="IL185" i="10"/>
  <c r="IK185" i="10"/>
  <c r="IJ185" i="10"/>
  <c r="II185" i="10"/>
  <c r="IH185" i="10"/>
  <c r="IG185" i="10"/>
  <c r="IF185" i="10"/>
  <c r="IE185" i="10"/>
  <c r="ID185" i="10"/>
  <c r="IC185" i="10"/>
  <c r="IN184" i="10"/>
  <c r="IM184" i="10"/>
  <c r="IL184" i="10"/>
  <c r="IK184" i="10"/>
  <c r="IJ184" i="10"/>
  <c r="II184" i="10"/>
  <c r="IH184" i="10"/>
  <c r="IG184" i="10"/>
  <c r="IF184" i="10"/>
  <c r="IE184" i="10"/>
  <c r="ID184" i="10"/>
  <c r="IC184" i="10"/>
  <c r="IN183" i="10"/>
  <c r="IM183" i="10"/>
  <c r="IL183" i="10"/>
  <c r="IK183" i="10"/>
  <c r="IJ183" i="10"/>
  <c r="II183" i="10"/>
  <c r="IH183" i="10"/>
  <c r="IG183" i="10"/>
  <c r="IF183" i="10"/>
  <c r="IE183" i="10"/>
  <c r="ID183" i="10"/>
  <c r="IC183" i="10"/>
  <c r="IN182" i="10"/>
  <c r="IM182" i="10"/>
  <c r="IL182" i="10"/>
  <c r="IK182" i="10"/>
  <c r="IJ182" i="10"/>
  <c r="II182" i="10"/>
  <c r="IH182" i="10"/>
  <c r="IG182" i="10"/>
  <c r="IF182" i="10"/>
  <c r="IE182" i="10"/>
  <c r="ID182" i="10"/>
  <c r="IC182" i="10"/>
  <c r="IN181" i="10"/>
  <c r="IM181" i="10"/>
  <c r="IL181" i="10"/>
  <c r="IK181" i="10"/>
  <c r="IJ181" i="10"/>
  <c r="II181" i="10"/>
  <c r="IH181" i="10"/>
  <c r="IG181" i="10"/>
  <c r="IF181" i="10"/>
  <c r="IE181" i="10"/>
  <c r="ID181" i="10"/>
  <c r="IC181" i="10"/>
  <c r="IN180" i="10"/>
  <c r="IM180" i="10"/>
  <c r="IL180" i="10"/>
  <c r="IK180" i="10"/>
  <c r="IJ180" i="10"/>
  <c r="II180" i="10"/>
  <c r="IH180" i="10"/>
  <c r="IG180" i="10"/>
  <c r="IF180" i="10"/>
  <c r="IE180" i="10"/>
  <c r="ID180" i="10"/>
  <c r="IC180" i="10"/>
  <c r="IN179" i="10"/>
  <c r="IM179" i="10"/>
  <c r="IL179" i="10"/>
  <c r="IK179" i="10"/>
  <c r="IJ179" i="10"/>
  <c r="II179" i="10"/>
  <c r="IH179" i="10"/>
  <c r="IG179" i="10"/>
  <c r="IF179" i="10"/>
  <c r="IE179" i="10"/>
  <c r="ID179" i="10"/>
  <c r="IC179" i="10"/>
  <c r="IN177" i="10"/>
  <c r="IM177" i="10"/>
  <c r="IL177" i="10"/>
  <c r="IK177" i="10"/>
  <c r="IJ177" i="10"/>
  <c r="II177" i="10"/>
  <c r="IH177" i="10"/>
  <c r="IG177" i="10"/>
  <c r="IF177" i="10"/>
  <c r="IE177" i="10"/>
  <c r="ID177" i="10"/>
  <c r="IC177" i="10"/>
  <c r="IN176" i="10"/>
  <c r="IM176" i="10"/>
  <c r="IL176" i="10"/>
  <c r="IK176" i="10"/>
  <c r="IJ176" i="10"/>
  <c r="II176" i="10"/>
  <c r="IH176" i="10"/>
  <c r="IG176" i="10"/>
  <c r="IF176" i="10"/>
  <c r="IE176" i="10"/>
  <c r="ID176" i="10"/>
  <c r="IC176" i="10"/>
  <c r="IN175" i="10"/>
  <c r="IM175" i="10"/>
  <c r="IL175" i="10"/>
  <c r="IK175" i="10"/>
  <c r="IJ175" i="10"/>
  <c r="II175" i="10"/>
  <c r="IH175" i="10"/>
  <c r="IG175" i="10"/>
  <c r="IF175" i="10"/>
  <c r="IE175" i="10"/>
  <c r="ID175" i="10"/>
  <c r="IC175" i="10"/>
  <c r="IN171" i="10"/>
  <c r="IM171" i="10"/>
  <c r="IL171" i="10"/>
  <c r="IK171" i="10"/>
  <c r="IJ171" i="10"/>
  <c r="II171" i="10"/>
  <c r="IH171" i="10"/>
  <c r="IG171" i="10"/>
  <c r="IF171" i="10"/>
  <c r="IE171" i="10"/>
  <c r="ID171" i="10"/>
  <c r="IC171" i="10"/>
  <c r="IO171" i="10" s="1"/>
  <c r="IN170" i="10"/>
  <c r="IM170" i="10"/>
  <c r="IL170" i="10"/>
  <c r="IK170" i="10"/>
  <c r="IJ170" i="10"/>
  <c r="II170" i="10"/>
  <c r="IH170" i="10"/>
  <c r="IG170" i="10"/>
  <c r="IF170" i="10"/>
  <c r="IE170" i="10"/>
  <c r="ID170" i="10"/>
  <c r="IC170" i="10"/>
  <c r="IO170" i="10" s="1"/>
  <c r="IN169" i="10"/>
  <c r="IM169" i="10"/>
  <c r="IL169" i="10"/>
  <c r="IK169" i="10"/>
  <c r="IJ169" i="10"/>
  <c r="II169" i="10"/>
  <c r="IH169" i="10"/>
  <c r="IG169" i="10"/>
  <c r="IF169" i="10"/>
  <c r="IE169" i="10"/>
  <c r="ID169" i="10"/>
  <c r="IC169" i="10"/>
  <c r="IO169" i="10" s="1"/>
  <c r="IN168" i="10"/>
  <c r="IM168" i="10"/>
  <c r="IL168" i="10"/>
  <c r="IK168" i="10"/>
  <c r="IJ168" i="10"/>
  <c r="II168" i="10"/>
  <c r="IH168" i="10"/>
  <c r="IG168" i="10"/>
  <c r="IF168" i="10"/>
  <c r="IE168" i="10"/>
  <c r="ID168" i="10"/>
  <c r="IC168" i="10"/>
  <c r="IO168" i="10" s="1"/>
  <c r="IN167" i="10"/>
  <c r="IM167" i="10"/>
  <c r="IL167" i="10"/>
  <c r="IK167" i="10"/>
  <c r="IJ167" i="10"/>
  <c r="II167" i="10"/>
  <c r="IH167" i="10"/>
  <c r="IG167" i="10"/>
  <c r="IF167" i="10"/>
  <c r="IE167" i="10"/>
  <c r="ID167" i="10"/>
  <c r="IC167" i="10"/>
  <c r="IO167" i="10" s="1"/>
  <c r="IN166" i="10"/>
  <c r="IM166" i="10"/>
  <c r="IL166" i="10"/>
  <c r="IK166" i="10"/>
  <c r="IJ166" i="10"/>
  <c r="II166" i="10"/>
  <c r="IH166" i="10"/>
  <c r="IG166" i="10"/>
  <c r="IF166" i="10"/>
  <c r="IE166" i="10"/>
  <c r="ID166" i="10"/>
  <c r="IC166" i="10"/>
  <c r="IN165" i="10"/>
  <c r="IM165" i="10"/>
  <c r="IL165" i="10"/>
  <c r="IK165" i="10"/>
  <c r="IJ165" i="10"/>
  <c r="II165" i="10"/>
  <c r="IH165" i="10"/>
  <c r="IG165" i="10"/>
  <c r="IF165" i="10"/>
  <c r="IE165" i="10"/>
  <c r="ID165" i="10"/>
  <c r="IC165" i="10"/>
  <c r="IN164" i="10"/>
  <c r="IM164" i="10"/>
  <c r="IL164" i="10"/>
  <c r="IK164" i="10"/>
  <c r="IK163" i="10" s="1"/>
  <c r="IJ164" i="10"/>
  <c r="II164" i="10"/>
  <c r="IH164" i="10"/>
  <c r="IG164" i="10"/>
  <c r="IG163" i="10" s="1"/>
  <c r="IF164" i="10"/>
  <c r="IE164" i="10"/>
  <c r="ID164" i="10"/>
  <c r="IC164" i="10"/>
  <c r="IC163" i="10" s="1"/>
  <c r="IN162" i="10"/>
  <c r="IM162" i="10"/>
  <c r="IL162" i="10"/>
  <c r="IK162" i="10"/>
  <c r="IJ162" i="10"/>
  <c r="II162" i="10"/>
  <c r="IH162" i="10"/>
  <c r="IG162" i="10"/>
  <c r="IF162" i="10"/>
  <c r="IE162" i="10"/>
  <c r="ID162" i="10"/>
  <c r="IC162" i="10"/>
  <c r="IN161" i="10"/>
  <c r="IM161" i="10"/>
  <c r="IL161" i="10"/>
  <c r="IK161" i="10"/>
  <c r="IJ161" i="10"/>
  <c r="II161" i="10"/>
  <c r="IH161" i="10"/>
  <c r="IG161" i="10"/>
  <c r="IF161" i="10"/>
  <c r="IE161" i="10"/>
  <c r="ID161" i="10"/>
  <c r="IC161" i="10"/>
  <c r="IN160" i="10"/>
  <c r="IM160" i="10"/>
  <c r="IL160" i="10"/>
  <c r="IK160" i="10"/>
  <c r="IJ160" i="10"/>
  <c r="II160" i="10"/>
  <c r="IH160" i="10"/>
  <c r="IG160" i="10"/>
  <c r="IF160" i="10"/>
  <c r="IE160" i="10"/>
  <c r="ID160" i="10"/>
  <c r="IC160" i="10"/>
  <c r="IN157" i="10"/>
  <c r="IM157" i="10"/>
  <c r="IL157" i="10"/>
  <c r="IK157" i="10"/>
  <c r="IJ157" i="10"/>
  <c r="II157" i="10"/>
  <c r="IH157" i="10"/>
  <c r="IG157" i="10"/>
  <c r="IF157" i="10"/>
  <c r="IE157" i="10"/>
  <c r="ID157" i="10"/>
  <c r="IC157" i="10"/>
  <c r="IN156" i="10"/>
  <c r="IM156" i="10"/>
  <c r="IL156" i="10"/>
  <c r="IK156" i="10"/>
  <c r="IJ156" i="10"/>
  <c r="II156" i="10"/>
  <c r="IH156" i="10"/>
  <c r="IG156" i="10"/>
  <c r="IF156" i="10"/>
  <c r="IE156" i="10"/>
  <c r="ID156" i="10"/>
  <c r="IC156" i="10"/>
  <c r="IN155" i="10"/>
  <c r="IM155" i="10"/>
  <c r="IL155" i="10"/>
  <c r="IK155" i="10"/>
  <c r="IJ155" i="10"/>
  <c r="II155" i="10"/>
  <c r="IH155" i="10"/>
  <c r="IG155" i="10"/>
  <c r="IF155" i="10"/>
  <c r="IE155" i="10"/>
  <c r="ID155" i="10"/>
  <c r="IC155" i="10"/>
  <c r="IN154" i="10"/>
  <c r="IM154" i="10"/>
  <c r="IL154" i="10"/>
  <c r="IK154" i="10"/>
  <c r="IJ154" i="10"/>
  <c r="II154" i="10"/>
  <c r="IH154" i="10"/>
  <c r="IG154" i="10"/>
  <c r="IF154" i="10"/>
  <c r="IE154" i="10"/>
  <c r="ID154" i="10"/>
  <c r="IC154" i="10"/>
  <c r="IN153" i="10"/>
  <c r="IM153" i="10"/>
  <c r="IL153" i="10"/>
  <c r="IK153" i="10"/>
  <c r="IJ153" i="10"/>
  <c r="II153" i="10"/>
  <c r="IH153" i="10"/>
  <c r="IG153" i="10"/>
  <c r="IF153" i="10"/>
  <c r="IE153" i="10"/>
  <c r="ID153" i="10"/>
  <c r="IC153" i="10"/>
  <c r="IN152" i="10"/>
  <c r="IM152" i="10"/>
  <c r="IL152" i="10"/>
  <c r="IK152" i="10"/>
  <c r="IJ152" i="10"/>
  <c r="II152" i="10"/>
  <c r="IH152" i="10"/>
  <c r="IG152" i="10"/>
  <c r="IF152" i="10"/>
  <c r="IE152" i="10"/>
  <c r="ID152" i="10"/>
  <c r="IC152" i="10"/>
  <c r="IN151" i="10"/>
  <c r="IM151" i="10"/>
  <c r="IL151" i="10"/>
  <c r="IK151" i="10"/>
  <c r="IJ151" i="10"/>
  <c r="II151" i="10"/>
  <c r="IH151" i="10"/>
  <c r="IG151" i="10"/>
  <c r="IF151" i="10"/>
  <c r="IE151" i="10"/>
  <c r="ID151" i="10"/>
  <c r="IC151" i="10"/>
  <c r="IN149" i="10"/>
  <c r="IM149" i="10"/>
  <c r="IL149" i="10"/>
  <c r="IK149" i="10"/>
  <c r="IJ149" i="10"/>
  <c r="II149" i="10"/>
  <c r="IH149" i="10"/>
  <c r="IG149" i="10"/>
  <c r="IF149" i="10"/>
  <c r="IE149" i="10"/>
  <c r="ID149" i="10"/>
  <c r="IC149" i="10"/>
  <c r="IN148" i="10"/>
  <c r="IM148" i="10"/>
  <c r="IL148" i="10"/>
  <c r="IK148" i="10"/>
  <c r="IJ148" i="10"/>
  <c r="II148" i="10"/>
  <c r="IH148" i="10"/>
  <c r="IG148" i="10"/>
  <c r="IF148" i="10"/>
  <c r="IE148" i="10"/>
  <c r="ID148" i="10"/>
  <c r="IC148" i="10"/>
  <c r="IN147" i="10"/>
  <c r="IM147" i="10"/>
  <c r="IL147" i="10"/>
  <c r="IK147" i="10"/>
  <c r="IJ147" i="10"/>
  <c r="II147" i="10"/>
  <c r="IH147" i="10"/>
  <c r="IG147" i="10"/>
  <c r="IF147" i="10"/>
  <c r="IE147" i="10"/>
  <c r="ID147" i="10"/>
  <c r="IC147" i="10"/>
  <c r="IN143" i="10"/>
  <c r="IM143" i="10"/>
  <c r="IL143" i="10"/>
  <c r="IK143" i="10"/>
  <c r="IJ143" i="10"/>
  <c r="II143" i="10"/>
  <c r="IH143" i="10"/>
  <c r="IG143" i="10"/>
  <c r="IF143" i="10"/>
  <c r="IE143" i="10"/>
  <c r="ID143" i="10"/>
  <c r="IC143" i="10"/>
  <c r="IO143" i="10" s="1"/>
  <c r="IN142" i="10"/>
  <c r="IM142" i="10"/>
  <c r="IL142" i="10"/>
  <c r="IK142" i="10"/>
  <c r="IJ142" i="10"/>
  <c r="II142" i="10"/>
  <c r="IH142" i="10"/>
  <c r="IG142" i="10"/>
  <c r="IF142" i="10"/>
  <c r="IE142" i="10"/>
  <c r="ID142" i="10"/>
  <c r="IC142" i="10"/>
  <c r="IO142" i="10" s="1"/>
  <c r="IN141" i="10"/>
  <c r="IM141" i="10"/>
  <c r="IL141" i="10"/>
  <c r="IK141" i="10"/>
  <c r="IJ141" i="10"/>
  <c r="II141" i="10"/>
  <c r="IH141" i="10"/>
  <c r="IG141" i="10"/>
  <c r="IF141" i="10"/>
  <c r="IE141" i="10"/>
  <c r="ID141" i="10"/>
  <c r="IC141" i="10"/>
  <c r="IN140" i="10"/>
  <c r="IM140" i="10"/>
  <c r="IL140" i="10"/>
  <c r="IK140" i="10"/>
  <c r="IJ140" i="10"/>
  <c r="II140" i="10"/>
  <c r="IH140" i="10"/>
  <c r="IG140" i="10"/>
  <c r="IF140" i="10"/>
  <c r="IE140" i="10"/>
  <c r="ID140" i="10"/>
  <c r="IC140" i="10"/>
  <c r="IO140" i="10" s="1"/>
  <c r="IN139" i="10"/>
  <c r="IM139" i="10"/>
  <c r="IL139" i="10"/>
  <c r="IK139" i="10"/>
  <c r="IJ139" i="10"/>
  <c r="II139" i="10"/>
  <c r="IH139" i="10"/>
  <c r="IG139" i="10"/>
  <c r="IF139" i="10"/>
  <c r="IE139" i="10"/>
  <c r="ID139" i="10"/>
  <c r="IC139" i="10"/>
  <c r="IO139" i="10" s="1"/>
  <c r="IN138" i="10"/>
  <c r="IM138" i="10"/>
  <c r="IL138" i="10"/>
  <c r="IK138" i="10"/>
  <c r="IJ138" i="10"/>
  <c r="II138" i="10"/>
  <c r="IH138" i="10"/>
  <c r="IG138" i="10"/>
  <c r="IF138" i="10"/>
  <c r="IE138" i="10"/>
  <c r="ID138" i="10"/>
  <c r="IC138" i="10"/>
  <c r="IO138" i="10" s="1"/>
  <c r="IN137" i="10"/>
  <c r="IM137" i="10"/>
  <c r="IL137" i="10"/>
  <c r="IK137" i="10"/>
  <c r="IJ137" i="10"/>
  <c r="II137" i="10"/>
  <c r="IH137" i="10"/>
  <c r="IG137" i="10"/>
  <c r="IF137" i="10"/>
  <c r="IE137" i="10"/>
  <c r="ID137" i="10"/>
  <c r="IC137" i="10"/>
  <c r="IN136" i="10"/>
  <c r="IM136" i="10"/>
  <c r="IL136" i="10"/>
  <c r="IK136" i="10"/>
  <c r="IJ136" i="10"/>
  <c r="II136" i="10"/>
  <c r="IH136" i="10"/>
  <c r="IG136" i="10"/>
  <c r="IF136" i="10"/>
  <c r="IE136" i="10"/>
  <c r="ID136" i="10"/>
  <c r="IC136" i="10"/>
  <c r="IO136" i="10" s="1"/>
  <c r="IN134" i="10"/>
  <c r="IM134" i="10"/>
  <c r="IL134" i="10"/>
  <c r="IK134" i="10"/>
  <c r="IJ134" i="10"/>
  <c r="II134" i="10"/>
  <c r="IH134" i="10"/>
  <c r="IG134" i="10"/>
  <c r="IF134" i="10"/>
  <c r="IE134" i="10"/>
  <c r="ID134" i="10"/>
  <c r="IC134" i="10"/>
  <c r="IN133" i="10"/>
  <c r="IM133" i="10"/>
  <c r="IL133" i="10"/>
  <c r="IK133" i="10"/>
  <c r="IJ133" i="10"/>
  <c r="II133" i="10"/>
  <c r="IH133" i="10"/>
  <c r="IG133" i="10"/>
  <c r="IF133" i="10"/>
  <c r="IE133" i="10"/>
  <c r="ID133" i="10"/>
  <c r="IC133" i="10"/>
  <c r="IN132" i="10"/>
  <c r="IM132" i="10"/>
  <c r="IL132" i="10"/>
  <c r="IK132" i="10"/>
  <c r="IJ132" i="10"/>
  <c r="II132" i="10"/>
  <c r="IH132" i="10"/>
  <c r="IG132" i="10"/>
  <c r="IF132" i="10"/>
  <c r="IE132" i="10"/>
  <c r="ID132" i="10"/>
  <c r="IC132" i="10"/>
  <c r="IN129" i="10"/>
  <c r="IM129" i="10"/>
  <c r="IL129" i="10"/>
  <c r="IK129" i="10"/>
  <c r="IJ129" i="10"/>
  <c r="II129" i="10"/>
  <c r="IH129" i="10"/>
  <c r="IG129" i="10"/>
  <c r="IF129" i="10"/>
  <c r="IE129" i="10"/>
  <c r="ID129" i="10"/>
  <c r="IC129" i="10"/>
  <c r="IN128" i="10"/>
  <c r="IM128" i="10"/>
  <c r="IL128" i="10"/>
  <c r="IK128" i="10"/>
  <c r="IJ128" i="10"/>
  <c r="II128" i="10"/>
  <c r="IH128" i="10"/>
  <c r="IG128" i="10"/>
  <c r="IF128" i="10"/>
  <c r="IE128" i="10"/>
  <c r="ID128" i="10"/>
  <c r="IC128" i="10"/>
  <c r="IN127" i="10"/>
  <c r="IM127" i="10"/>
  <c r="IL127" i="10"/>
  <c r="IK127" i="10"/>
  <c r="IJ127" i="10"/>
  <c r="II127" i="10"/>
  <c r="IH127" i="10"/>
  <c r="IG127" i="10"/>
  <c r="IF127" i="10"/>
  <c r="IE127" i="10"/>
  <c r="ID127" i="10"/>
  <c r="IC127" i="10"/>
  <c r="IN126" i="10"/>
  <c r="IM126" i="10"/>
  <c r="IL126" i="10"/>
  <c r="IK126" i="10"/>
  <c r="IJ126" i="10"/>
  <c r="II126" i="10"/>
  <c r="IH126" i="10"/>
  <c r="IG126" i="10"/>
  <c r="IF126" i="10"/>
  <c r="IE126" i="10"/>
  <c r="ID126" i="10"/>
  <c r="IC126" i="10"/>
  <c r="IN125" i="10"/>
  <c r="IM125" i="10"/>
  <c r="IL125" i="10"/>
  <c r="IK125" i="10"/>
  <c r="IJ125" i="10"/>
  <c r="II125" i="10"/>
  <c r="IH125" i="10"/>
  <c r="IG125" i="10"/>
  <c r="IF125" i="10"/>
  <c r="IE125" i="10"/>
  <c r="ID125" i="10"/>
  <c r="IC125" i="10"/>
  <c r="IN124" i="10"/>
  <c r="IM124" i="10"/>
  <c r="IL124" i="10"/>
  <c r="IK124" i="10"/>
  <c r="IJ124" i="10"/>
  <c r="II124" i="10"/>
  <c r="IH124" i="10"/>
  <c r="IG124" i="10"/>
  <c r="IF124" i="10"/>
  <c r="IE124" i="10"/>
  <c r="ID124" i="10"/>
  <c r="IC124" i="10"/>
  <c r="IN123" i="10"/>
  <c r="IM123" i="10"/>
  <c r="IL123" i="10"/>
  <c r="IK123" i="10"/>
  <c r="IJ123" i="10"/>
  <c r="II123" i="10"/>
  <c r="IH123" i="10"/>
  <c r="IG123" i="10"/>
  <c r="IF123" i="10"/>
  <c r="IE123" i="10"/>
  <c r="ID123" i="10"/>
  <c r="IC123" i="10"/>
  <c r="IN121" i="10"/>
  <c r="IM121" i="10"/>
  <c r="IL121" i="10"/>
  <c r="IK121" i="10"/>
  <c r="IJ121" i="10"/>
  <c r="II121" i="10"/>
  <c r="IH121" i="10"/>
  <c r="IG121" i="10"/>
  <c r="IF121" i="10"/>
  <c r="IE121" i="10"/>
  <c r="ID121" i="10"/>
  <c r="IC121" i="10"/>
  <c r="IN120" i="10"/>
  <c r="IM120" i="10"/>
  <c r="IL120" i="10"/>
  <c r="IK120" i="10"/>
  <c r="IJ120" i="10"/>
  <c r="II120" i="10"/>
  <c r="IH120" i="10"/>
  <c r="IG120" i="10"/>
  <c r="IF120" i="10"/>
  <c r="IE120" i="10"/>
  <c r="ID120" i="10"/>
  <c r="IC120" i="10"/>
  <c r="IN119" i="10"/>
  <c r="IM119" i="10"/>
  <c r="IL119" i="10"/>
  <c r="IK119" i="10"/>
  <c r="IJ119" i="10"/>
  <c r="II119" i="10"/>
  <c r="IH119" i="10"/>
  <c r="IG119" i="10"/>
  <c r="IF119" i="10"/>
  <c r="IE119" i="10"/>
  <c r="ID119" i="10"/>
  <c r="IC119" i="10"/>
  <c r="IN77" i="10"/>
  <c r="IM77" i="10"/>
  <c r="IL77" i="10"/>
  <c r="IK77" i="10"/>
  <c r="IJ77" i="10"/>
  <c r="II77" i="10"/>
  <c r="IH77" i="10"/>
  <c r="IG77" i="10"/>
  <c r="IF77" i="10"/>
  <c r="IE77" i="10"/>
  <c r="ID77" i="10"/>
  <c r="IC77" i="10"/>
  <c r="IN75" i="10"/>
  <c r="IM75" i="10"/>
  <c r="IL75" i="10"/>
  <c r="IK75" i="10"/>
  <c r="IJ75" i="10"/>
  <c r="II75" i="10"/>
  <c r="IH75" i="10"/>
  <c r="IG75" i="10"/>
  <c r="IF75" i="10"/>
  <c r="IE75" i="10"/>
  <c r="ID75" i="10"/>
  <c r="IC75" i="10"/>
  <c r="IN73" i="10"/>
  <c r="IM73" i="10"/>
  <c r="IL73" i="10"/>
  <c r="IK73" i="10"/>
  <c r="IJ73" i="10"/>
  <c r="II73" i="10"/>
  <c r="IH73" i="10"/>
  <c r="IG73" i="10"/>
  <c r="IF73" i="10"/>
  <c r="IE73" i="10"/>
  <c r="ID73" i="10"/>
  <c r="IC73" i="10"/>
  <c r="IN71" i="10"/>
  <c r="IM71" i="10"/>
  <c r="IL71" i="10"/>
  <c r="IK71" i="10"/>
  <c r="IJ71" i="10"/>
  <c r="II71" i="10"/>
  <c r="IH71" i="10"/>
  <c r="IG71" i="10"/>
  <c r="IF71" i="10"/>
  <c r="IE71" i="10"/>
  <c r="ID71" i="10"/>
  <c r="IC71" i="10"/>
  <c r="IN69" i="10"/>
  <c r="IM69" i="10"/>
  <c r="IL69" i="10"/>
  <c r="IK69" i="10"/>
  <c r="IJ69" i="10"/>
  <c r="II69" i="10"/>
  <c r="IH69" i="10"/>
  <c r="IG69" i="10"/>
  <c r="IF69" i="10"/>
  <c r="IE69" i="10"/>
  <c r="ID69" i="10"/>
  <c r="IC69" i="10"/>
  <c r="IN68" i="10"/>
  <c r="IM68" i="10"/>
  <c r="IL68" i="10"/>
  <c r="IK68" i="10"/>
  <c r="IJ68" i="10"/>
  <c r="II68" i="10"/>
  <c r="IH68" i="10"/>
  <c r="IG68" i="10"/>
  <c r="IF68" i="10"/>
  <c r="IE68" i="10"/>
  <c r="ID68" i="10"/>
  <c r="IC68" i="10"/>
  <c r="IN67" i="10"/>
  <c r="IM67" i="10"/>
  <c r="IL67" i="10"/>
  <c r="IK67" i="10"/>
  <c r="IJ67" i="10"/>
  <c r="II67" i="10"/>
  <c r="IH67" i="10"/>
  <c r="IG67" i="10"/>
  <c r="IF67" i="10"/>
  <c r="IE67" i="10"/>
  <c r="ID67" i="10"/>
  <c r="IC67" i="10"/>
  <c r="IN66" i="10"/>
  <c r="IM66" i="10"/>
  <c r="IL66" i="10"/>
  <c r="IK66" i="10"/>
  <c r="IJ66" i="10"/>
  <c r="II66" i="10"/>
  <c r="IH66" i="10"/>
  <c r="IG66" i="10"/>
  <c r="IF66" i="10"/>
  <c r="IE66" i="10"/>
  <c r="ID66" i="10"/>
  <c r="IC66" i="10"/>
  <c r="IN65" i="10"/>
  <c r="IM65" i="10"/>
  <c r="IL65" i="10"/>
  <c r="IK65" i="10"/>
  <c r="IJ65" i="10"/>
  <c r="II65" i="10"/>
  <c r="IH65" i="10"/>
  <c r="IG65" i="10"/>
  <c r="IF65" i="10"/>
  <c r="IE65" i="10"/>
  <c r="ID65" i="10"/>
  <c r="IC65" i="10"/>
  <c r="IN64" i="10"/>
  <c r="IM64" i="10"/>
  <c r="IL64" i="10"/>
  <c r="IK64" i="10"/>
  <c r="IJ64" i="10"/>
  <c r="II64" i="10"/>
  <c r="IH64" i="10"/>
  <c r="IG64" i="10"/>
  <c r="IF64" i="10"/>
  <c r="IE64" i="10"/>
  <c r="ID64" i="10"/>
  <c r="IC64" i="10"/>
  <c r="IN63" i="10"/>
  <c r="IM63" i="10"/>
  <c r="IL63" i="10"/>
  <c r="IK63" i="10"/>
  <c r="IJ63" i="10"/>
  <c r="II63" i="10"/>
  <c r="IH63" i="10"/>
  <c r="IG63" i="10"/>
  <c r="IF63" i="10"/>
  <c r="IE63" i="10"/>
  <c r="ID63" i="10"/>
  <c r="IC63" i="10"/>
  <c r="IN62" i="10"/>
  <c r="IM62" i="10"/>
  <c r="IL62" i="10"/>
  <c r="IK62" i="10"/>
  <c r="IJ62" i="10"/>
  <c r="II62" i="10"/>
  <c r="IH62" i="10"/>
  <c r="IG62" i="10"/>
  <c r="IF62" i="10"/>
  <c r="IE62" i="10"/>
  <c r="ID62" i="10"/>
  <c r="IC62" i="10"/>
  <c r="IN60" i="10"/>
  <c r="IM60" i="10"/>
  <c r="IL60" i="10"/>
  <c r="IK60" i="10"/>
  <c r="IJ60" i="10"/>
  <c r="II60" i="10"/>
  <c r="IH60" i="10"/>
  <c r="IG60" i="10"/>
  <c r="IF60" i="10"/>
  <c r="IE60" i="10"/>
  <c r="ID60" i="10"/>
  <c r="IC60" i="10"/>
  <c r="IN59" i="10"/>
  <c r="IM59" i="10"/>
  <c r="IL59" i="10"/>
  <c r="IK59" i="10"/>
  <c r="IJ59" i="10"/>
  <c r="II59" i="10"/>
  <c r="IH59" i="10"/>
  <c r="IG59" i="10"/>
  <c r="IF59" i="10"/>
  <c r="IE59" i="10"/>
  <c r="ID59" i="10"/>
  <c r="IC59" i="10"/>
  <c r="IN58" i="10"/>
  <c r="IM58" i="10"/>
  <c r="IL58" i="10"/>
  <c r="IK58" i="10"/>
  <c r="IJ58" i="10"/>
  <c r="II58" i="10"/>
  <c r="IH58" i="10"/>
  <c r="IG58" i="10"/>
  <c r="IF58" i="10"/>
  <c r="IE58" i="10"/>
  <c r="ID58" i="10"/>
  <c r="IC58" i="10"/>
  <c r="IN55" i="10"/>
  <c r="IM55" i="10"/>
  <c r="IL55" i="10"/>
  <c r="IK55" i="10"/>
  <c r="IJ55" i="10"/>
  <c r="II55" i="10"/>
  <c r="IH55" i="10"/>
  <c r="IG55" i="10"/>
  <c r="IF55" i="10"/>
  <c r="IE55" i="10"/>
  <c r="ID55" i="10"/>
  <c r="IC55" i="10"/>
  <c r="IN54" i="10"/>
  <c r="IM54" i="10"/>
  <c r="IL54" i="10"/>
  <c r="IK54" i="10"/>
  <c r="IJ54" i="10"/>
  <c r="II54" i="10"/>
  <c r="IH54" i="10"/>
  <c r="IG54" i="10"/>
  <c r="IF54" i="10"/>
  <c r="IE54" i="10"/>
  <c r="ID54" i="10"/>
  <c r="IC54" i="10"/>
  <c r="IN53" i="10"/>
  <c r="IM53" i="10"/>
  <c r="IL53" i="10"/>
  <c r="IK53" i="10"/>
  <c r="IJ53" i="10"/>
  <c r="II53" i="10"/>
  <c r="IH53" i="10"/>
  <c r="IG53" i="10"/>
  <c r="IF53" i="10"/>
  <c r="IE53" i="10"/>
  <c r="ID53" i="10"/>
  <c r="IC53" i="10"/>
  <c r="IN52" i="10"/>
  <c r="IM52" i="10"/>
  <c r="IL52" i="10"/>
  <c r="IK52" i="10"/>
  <c r="IJ52" i="10"/>
  <c r="II52" i="10"/>
  <c r="IH52" i="10"/>
  <c r="IG52" i="10"/>
  <c r="IF52" i="10"/>
  <c r="IE52" i="10"/>
  <c r="ID52" i="10"/>
  <c r="IC52" i="10"/>
  <c r="IN51" i="10"/>
  <c r="IM51" i="10"/>
  <c r="IL51" i="10"/>
  <c r="IK51" i="10"/>
  <c r="IJ51" i="10"/>
  <c r="II51" i="10"/>
  <c r="IH51" i="10"/>
  <c r="IG51" i="10"/>
  <c r="IF51" i="10"/>
  <c r="IE51" i="10"/>
  <c r="ID51" i="10"/>
  <c r="IC51" i="10"/>
  <c r="IN50" i="10"/>
  <c r="IM50" i="10"/>
  <c r="IL50" i="10"/>
  <c r="IK50" i="10"/>
  <c r="IJ50" i="10"/>
  <c r="II50" i="10"/>
  <c r="IH50" i="10"/>
  <c r="IG50" i="10"/>
  <c r="IF50" i="10"/>
  <c r="IE50" i="10"/>
  <c r="ID50" i="10"/>
  <c r="IC50" i="10"/>
  <c r="IN49" i="10"/>
  <c r="IM49" i="10"/>
  <c r="IL49" i="10"/>
  <c r="IK49" i="10"/>
  <c r="IJ49" i="10"/>
  <c r="II49" i="10"/>
  <c r="IH49" i="10"/>
  <c r="IG49" i="10"/>
  <c r="IF49" i="10"/>
  <c r="IE49" i="10"/>
  <c r="ID49" i="10"/>
  <c r="IC49" i="10"/>
  <c r="IN47" i="10"/>
  <c r="IM47" i="10"/>
  <c r="IL47" i="10"/>
  <c r="IK47" i="10"/>
  <c r="IJ47" i="10"/>
  <c r="II47" i="10"/>
  <c r="IH47" i="10"/>
  <c r="IG47" i="10"/>
  <c r="IF47" i="10"/>
  <c r="IE47" i="10"/>
  <c r="ID47" i="10"/>
  <c r="IC47" i="10"/>
  <c r="IN46" i="10"/>
  <c r="IM46" i="10"/>
  <c r="IL46" i="10"/>
  <c r="IK46" i="10"/>
  <c r="IJ46" i="10"/>
  <c r="II46" i="10"/>
  <c r="IH46" i="10"/>
  <c r="IG46" i="10"/>
  <c r="IF46" i="10"/>
  <c r="IE46" i="10"/>
  <c r="ID46" i="10"/>
  <c r="IC46" i="10"/>
  <c r="IN45" i="10"/>
  <c r="IM45" i="10"/>
  <c r="IL45" i="10"/>
  <c r="IK45" i="10"/>
  <c r="IJ45" i="10"/>
  <c r="II45" i="10"/>
  <c r="IH45" i="10"/>
  <c r="IG45" i="10"/>
  <c r="IF45" i="10"/>
  <c r="IE45" i="10"/>
  <c r="ID45" i="10"/>
  <c r="IC45" i="10"/>
  <c r="IN40" i="10"/>
  <c r="IM40" i="10"/>
  <c r="IL40" i="10"/>
  <c r="IK40" i="10"/>
  <c r="IJ40" i="10"/>
  <c r="II40" i="10"/>
  <c r="IH40" i="10"/>
  <c r="IG40" i="10"/>
  <c r="IF40" i="10"/>
  <c r="IE40" i="10"/>
  <c r="ID40" i="10"/>
  <c r="IC40" i="10"/>
  <c r="IN38" i="10"/>
  <c r="IM38" i="10"/>
  <c r="IL38" i="10"/>
  <c r="IK38" i="10"/>
  <c r="IJ38" i="10"/>
  <c r="II38" i="10"/>
  <c r="IH38" i="10"/>
  <c r="IG38" i="10"/>
  <c r="IF38" i="10"/>
  <c r="IE38" i="10"/>
  <c r="ID38" i="10"/>
  <c r="IC38" i="10"/>
  <c r="IN36" i="10"/>
  <c r="IM36" i="10"/>
  <c r="IL36" i="10"/>
  <c r="IK36" i="10"/>
  <c r="IK110" i="10" s="1"/>
  <c r="IK109" i="10" s="1"/>
  <c r="IJ36" i="10"/>
  <c r="II36" i="10"/>
  <c r="IH36" i="10"/>
  <c r="IG36" i="10"/>
  <c r="IG110" i="10" s="1"/>
  <c r="IG109" i="10" s="1"/>
  <c r="IF36" i="10"/>
  <c r="IE36" i="10"/>
  <c r="ID36" i="10"/>
  <c r="IC36" i="10"/>
  <c r="IC110" i="10" s="1"/>
  <c r="IC109" i="10" s="1"/>
  <c r="IN34" i="10"/>
  <c r="IM34" i="10"/>
  <c r="IL34" i="10"/>
  <c r="IK34" i="10"/>
  <c r="IJ34" i="10"/>
  <c r="II34" i="10"/>
  <c r="IH34" i="10"/>
  <c r="IG34" i="10"/>
  <c r="IF34" i="10"/>
  <c r="IE34" i="10"/>
  <c r="ID34" i="10"/>
  <c r="IC34" i="10"/>
  <c r="IN32" i="10"/>
  <c r="IM32" i="10"/>
  <c r="IL32" i="10"/>
  <c r="IK32" i="10"/>
  <c r="IJ32" i="10"/>
  <c r="II32" i="10"/>
  <c r="IH32" i="10"/>
  <c r="IG32" i="10"/>
  <c r="IF32" i="10"/>
  <c r="IE32" i="10"/>
  <c r="ID32" i="10"/>
  <c r="IC32" i="10"/>
  <c r="IN31" i="10"/>
  <c r="IM31" i="10"/>
  <c r="IL31" i="10"/>
  <c r="IK31" i="10"/>
  <c r="IJ31" i="10"/>
  <c r="II31" i="10"/>
  <c r="IH31" i="10"/>
  <c r="IG31" i="10"/>
  <c r="IF31" i="10"/>
  <c r="IE31" i="10"/>
  <c r="ID31" i="10"/>
  <c r="IC31" i="10"/>
  <c r="IN30" i="10"/>
  <c r="IM30" i="10"/>
  <c r="IL30" i="10"/>
  <c r="IK30" i="10"/>
  <c r="IJ30" i="10"/>
  <c r="II30" i="10"/>
  <c r="IH30" i="10"/>
  <c r="IG30" i="10"/>
  <c r="IF30" i="10"/>
  <c r="IE30" i="10"/>
  <c r="ID30" i="10"/>
  <c r="IC30" i="10"/>
  <c r="IN29" i="10"/>
  <c r="IM29" i="10"/>
  <c r="IL29" i="10"/>
  <c r="IK29" i="10"/>
  <c r="IJ29" i="10"/>
  <c r="II29" i="10"/>
  <c r="IH29" i="10"/>
  <c r="IG29" i="10"/>
  <c r="IF29" i="10"/>
  <c r="IE29" i="10"/>
  <c r="ID29" i="10"/>
  <c r="IC29" i="10"/>
  <c r="IN28" i="10"/>
  <c r="IM28" i="10"/>
  <c r="IL28" i="10"/>
  <c r="IK28" i="10"/>
  <c r="IJ28" i="10"/>
  <c r="II28" i="10"/>
  <c r="IH28" i="10"/>
  <c r="IG28" i="10"/>
  <c r="IF28" i="10"/>
  <c r="IE28" i="10"/>
  <c r="ID28" i="10"/>
  <c r="IC28" i="10"/>
  <c r="IN27" i="10"/>
  <c r="IM27" i="10"/>
  <c r="IL27" i="10"/>
  <c r="IK27" i="10"/>
  <c r="IJ27" i="10"/>
  <c r="II27" i="10"/>
  <c r="IH27" i="10"/>
  <c r="IG27" i="10"/>
  <c r="IF27" i="10"/>
  <c r="IE27" i="10"/>
  <c r="ID27" i="10"/>
  <c r="IC27" i="10"/>
  <c r="IN26" i="10"/>
  <c r="IM26" i="10"/>
  <c r="IL26" i="10"/>
  <c r="IK26" i="10"/>
  <c r="IJ26" i="10"/>
  <c r="II26" i="10"/>
  <c r="IH26" i="10"/>
  <c r="IG26" i="10"/>
  <c r="IF26" i="10"/>
  <c r="IE26" i="10"/>
  <c r="ID26" i="10"/>
  <c r="IC26" i="10"/>
  <c r="IN25" i="10"/>
  <c r="IM25" i="10"/>
  <c r="IL25" i="10"/>
  <c r="IK25" i="10"/>
  <c r="IJ25" i="10"/>
  <c r="II25" i="10"/>
  <c r="IH25" i="10"/>
  <c r="IG25" i="10"/>
  <c r="IF25" i="10"/>
  <c r="IE25" i="10"/>
  <c r="ID25" i="10"/>
  <c r="IC25" i="10"/>
  <c r="IN23" i="10"/>
  <c r="IM23" i="10"/>
  <c r="IL23" i="10"/>
  <c r="IK23" i="10"/>
  <c r="IJ23" i="10"/>
  <c r="II23" i="10"/>
  <c r="IH23" i="10"/>
  <c r="IG23" i="10"/>
  <c r="IF23" i="10"/>
  <c r="IE23" i="10"/>
  <c r="ID23" i="10"/>
  <c r="IC23" i="10"/>
  <c r="IN22" i="10"/>
  <c r="IM22" i="10"/>
  <c r="IL22" i="10"/>
  <c r="IK22" i="10"/>
  <c r="IJ22" i="10"/>
  <c r="II22" i="10"/>
  <c r="IH22" i="10"/>
  <c r="IG22" i="10"/>
  <c r="IF22" i="10"/>
  <c r="IE22" i="10"/>
  <c r="ID22" i="10"/>
  <c r="IC22" i="10"/>
  <c r="IN21" i="10"/>
  <c r="IM21" i="10"/>
  <c r="IL21" i="10"/>
  <c r="IK21" i="10"/>
  <c r="IJ21" i="10"/>
  <c r="II21" i="10"/>
  <c r="IH21" i="10"/>
  <c r="IG21" i="10"/>
  <c r="IF21" i="10"/>
  <c r="IE21" i="10"/>
  <c r="ID21" i="10"/>
  <c r="IC21" i="10"/>
  <c r="IN18" i="10"/>
  <c r="IM18" i="10"/>
  <c r="IL18" i="10"/>
  <c r="IK18" i="10"/>
  <c r="IJ18" i="10"/>
  <c r="II18" i="10"/>
  <c r="IH18" i="10"/>
  <c r="IG18" i="10"/>
  <c r="IF18" i="10"/>
  <c r="IE18" i="10"/>
  <c r="ID18" i="10"/>
  <c r="IC18" i="10"/>
  <c r="IN17" i="10"/>
  <c r="IM17" i="10"/>
  <c r="IL17" i="10"/>
  <c r="IK17" i="10"/>
  <c r="IJ17" i="10"/>
  <c r="II17" i="10"/>
  <c r="IH17" i="10"/>
  <c r="IG17" i="10"/>
  <c r="IF17" i="10"/>
  <c r="IE17" i="10"/>
  <c r="ID17" i="10"/>
  <c r="IC17" i="10"/>
  <c r="IN16" i="10"/>
  <c r="IM16" i="10"/>
  <c r="IL16" i="10"/>
  <c r="IK16" i="10"/>
  <c r="IJ16" i="10"/>
  <c r="II16" i="10"/>
  <c r="IH16" i="10"/>
  <c r="IG16" i="10"/>
  <c r="IF16" i="10"/>
  <c r="IE16" i="10"/>
  <c r="ID16" i="10"/>
  <c r="IC16" i="10"/>
  <c r="IN15" i="10"/>
  <c r="IM15" i="10"/>
  <c r="IL15" i="10"/>
  <c r="IK15" i="10"/>
  <c r="IJ15" i="10"/>
  <c r="II15" i="10"/>
  <c r="IH15" i="10"/>
  <c r="IG15" i="10"/>
  <c r="IF15" i="10"/>
  <c r="IE15" i="10"/>
  <c r="ID15" i="10"/>
  <c r="IC15" i="10"/>
  <c r="IN14" i="10"/>
  <c r="IM14" i="10"/>
  <c r="IL14" i="10"/>
  <c r="IK14" i="10"/>
  <c r="IJ14" i="10"/>
  <c r="II14" i="10"/>
  <c r="IH14" i="10"/>
  <c r="IG14" i="10"/>
  <c r="IF14" i="10"/>
  <c r="IE14" i="10"/>
  <c r="ID14" i="10"/>
  <c r="IC14" i="10"/>
  <c r="IN13" i="10"/>
  <c r="IM13" i="10"/>
  <c r="IL13" i="10"/>
  <c r="IK13" i="10"/>
  <c r="IJ13" i="10"/>
  <c r="II13" i="10"/>
  <c r="IH13" i="10"/>
  <c r="IG13" i="10"/>
  <c r="IF13" i="10"/>
  <c r="IE13" i="10"/>
  <c r="ID13" i="10"/>
  <c r="IC13" i="10"/>
  <c r="IN12" i="10"/>
  <c r="IM12" i="10"/>
  <c r="IL12" i="10"/>
  <c r="IK12" i="10"/>
  <c r="IJ12" i="10"/>
  <c r="II12" i="10"/>
  <c r="IH12" i="10"/>
  <c r="IG12" i="10"/>
  <c r="IF12" i="10"/>
  <c r="IE12" i="10"/>
  <c r="ID12" i="10"/>
  <c r="IC12" i="10"/>
  <c r="IA410" i="10"/>
  <c r="HZ410" i="10"/>
  <c r="HY410" i="10"/>
  <c r="HX410" i="10"/>
  <c r="HW410" i="10"/>
  <c r="HV410" i="10"/>
  <c r="HU410" i="10"/>
  <c r="HT410" i="10"/>
  <c r="HS410" i="10"/>
  <c r="HR410" i="10"/>
  <c r="HQ410" i="10"/>
  <c r="HP410" i="10"/>
  <c r="IA409" i="10"/>
  <c r="HZ409" i="10"/>
  <c r="HY409" i="10"/>
  <c r="HX409" i="10"/>
  <c r="HW409" i="10"/>
  <c r="HV409" i="10"/>
  <c r="HU409" i="10"/>
  <c r="HT409" i="10"/>
  <c r="HS409" i="10"/>
  <c r="HR409" i="10"/>
  <c r="HQ409" i="10"/>
  <c r="HP409" i="10"/>
  <c r="IA408" i="10"/>
  <c r="HZ408" i="10"/>
  <c r="HY408" i="10"/>
  <c r="HX408" i="10"/>
  <c r="HW408" i="10"/>
  <c r="HV408" i="10"/>
  <c r="HU408" i="10"/>
  <c r="HT408" i="10"/>
  <c r="HS408" i="10"/>
  <c r="HR408" i="10"/>
  <c r="HQ408" i="10"/>
  <c r="HP408" i="10"/>
  <c r="IA407" i="10"/>
  <c r="HZ407" i="10"/>
  <c r="HY407" i="10"/>
  <c r="HX407" i="10"/>
  <c r="HW407" i="10"/>
  <c r="HV407" i="10"/>
  <c r="HU407" i="10"/>
  <c r="HT407" i="10"/>
  <c r="HS407" i="10"/>
  <c r="HR407" i="10"/>
  <c r="HQ407" i="10"/>
  <c r="HP407" i="10"/>
  <c r="IA406" i="10"/>
  <c r="HZ406" i="10"/>
  <c r="HY406" i="10"/>
  <c r="HX406" i="10"/>
  <c r="HW406" i="10"/>
  <c r="HV406" i="10"/>
  <c r="HU406" i="10"/>
  <c r="HT406" i="10"/>
  <c r="HS406" i="10"/>
  <c r="HR406" i="10"/>
  <c r="HQ406" i="10"/>
  <c r="HP406" i="10"/>
  <c r="IA405" i="10"/>
  <c r="HZ405" i="10"/>
  <c r="HY405" i="10"/>
  <c r="HX405" i="10"/>
  <c r="HW405" i="10"/>
  <c r="HV405" i="10"/>
  <c r="HU405" i="10"/>
  <c r="HT405" i="10"/>
  <c r="HS405" i="10"/>
  <c r="HR405" i="10"/>
  <c r="HQ405" i="10"/>
  <c r="HP405" i="10"/>
  <c r="IA404" i="10"/>
  <c r="HZ404" i="10"/>
  <c r="HY404" i="10"/>
  <c r="HX404" i="10"/>
  <c r="HW404" i="10"/>
  <c r="HV404" i="10"/>
  <c r="HU404" i="10"/>
  <c r="HT404" i="10"/>
  <c r="HS404" i="10"/>
  <c r="HR404" i="10"/>
  <c r="HQ404" i="10"/>
  <c r="HP404" i="10"/>
  <c r="IA403" i="10"/>
  <c r="HZ403" i="10"/>
  <c r="HY403" i="10"/>
  <c r="HX403" i="10"/>
  <c r="HW403" i="10"/>
  <c r="HV403" i="10"/>
  <c r="HU403" i="10"/>
  <c r="HT403" i="10"/>
  <c r="HS403" i="10"/>
  <c r="HR403" i="10"/>
  <c r="HQ403" i="10"/>
  <c r="HP403" i="10"/>
  <c r="IA401" i="10"/>
  <c r="HZ401" i="10"/>
  <c r="HY401" i="10"/>
  <c r="HX401" i="10"/>
  <c r="HW401" i="10"/>
  <c r="HV401" i="10"/>
  <c r="HU401" i="10"/>
  <c r="HT401" i="10"/>
  <c r="HS401" i="10"/>
  <c r="HR401" i="10"/>
  <c r="HQ401" i="10"/>
  <c r="HP401" i="10"/>
  <c r="IA400" i="10"/>
  <c r="HZ400" i="10"/>
  <c r="HY400" i="10"/>
  <c r="HX400" i="10"/>
  <c r="HW400" i="10"/>
  <c r="HV400" i="10"/>
  <c r="HU400" i="10"/>
  <c r="HT400" i="10"/>
  <c r="HS400" i="10"/>
  <c r="HR400" i="10"/>
  <c r="HQ400" i="10"/>
  <c r="HP400" i="10"/>
  <c r="IA399" i="10"/>
  <c r="HZ399" i="10"/>
  <c r="HY399" i="10"/>
  <c r="HX399" i="10"/>
  <c r="HW399" i="10"/>
  <c r="HV399" i="10"/>
  <c r="HU399" i="10"/>
  <c r="HT399" i="10"/>
  <c r="HS399" i="10"/>
  <c r="HR399" i="10"/>
  <c r="HQ399" i="10"/>
  <c r="HP399" i="10"/>
  <c r="IA396" i="10"/>
  <c r="HZ396" i="10"/>
  <c r="HY396" i="10"/>
  <c r="HX396" i="10"/>
  <c r="HW396" i="10"/>
  <c r="HV396" i="10"/>
  <c r="HU396" i="10"/>
  <c r="HT396" i="10"/>
  <c r="HS396" i="10"/>
  <c r="HR396" i="10"/>
  <c r="HQ396" i="10"/>
  <c r="HP396" i="10"/>
  <c r="IA395" i="10"/>
  <c r="HZ395" i="10"/>
  <c r="HY395" i="10"/>
  <c r="HX395" i="10"/>
  <c r="HW395" i="10"/>
  <c r="HV395" i="10"/>
  <c r="HU395" i="10"/>
  <c r="HT395" i="10"/>
  <c r="HS395" i="10"/>
  <c r="HR395" i="10"/>
  <c r="HQ395" i="10"/>
  <c r="HP395" i="10"/>
  <c r="IA394" i="10"/>
  <c r="HZ394" i="10"/>
  <c r="HY394" i="10"/>
  <c r="HX394" i="10"/>
  <c r="HW394" i="10"/>
  <c r="HV394" i="10"/>
  <c r="HU394" i="10"/>
  <c r="HT394" i="10"/>
  <c r="HS394" i="10"/>
  <c r="HR394" i="10"/>
  <c r="HQ394" i="10"/>
  <c r="HP394" i="10"/>
  <c r="IA393" i="10"/>
  <c r="HZ393" i="10"/>
  <c r="HY393" i="10"/>
  <c r="HX393" i="10"/>
  <c r="HW393" i="10"/>
  <c r="HV393" i="10"/>
  <c r="HU393" i="10"/>
  <c r="HT393" i="10"/>
  <c r="HS393" i="10"/>
  <c r="HR393" i="10"/>
  <c r="HQ393" i="10"/>
  <c r="HP393" i="10"/>
  <c r="IA392" i="10"/>
  <c r="HZ392" i="10"/>
  <c r="HY392" i="10"/>
  <c r="HX392" i="10"/>
  <c r="HW392" i="10"/>
  <c r="HV392" i="10"/>
  <c r="HU392" i="10"/>
  <c r="HT392" i="10"/>
  <c r="HS392" i="10"/>
  <c r="HR392" i="10"/>
  <c r="HQ392" i="10"/>
  <c r="HP392" i="10"/>
  <c r="IA391" i="10"/>
  <c r="HZ391" i="10"/>
  <c r="HY391" i="10"/>
  <c r="HX391" i="10"/>
  <c r="HW391" i="10"/>
  <c r="HV391" i="10"/>
  <c r="HU391" i="10"/>
  <c r="HT391" i="10"/>
  <c r="HS391" i="10"/>
  <c r="HR391" i="10"/>
  <c r="HQ391" i="10"/>
  <c r="HP391" i="10"/>
  <c r="IA390" i="10"/>
  <c r="HZ390" i="10"/>
  <c r="HY390" i="10"/>
  <c r="HX390" i="10"/>
  <c r="HW390" i="10"/>
  <c r="HV390" i="10"/>
  <c r="HU390" i="10"/>
  <c r="HT390" i="10"/>
  <c r="HS390" i="10"/>
  <c r="HR390" i="10"/>
  <c r="HQ390" i="10"/>
  <c r="HP390" i="10"/>
  <c r="IA388" i="10"/>
  <c r="HZ388" i="10"/>
  <c r="HY388" i="10"/>
  <c r="HX388" i="10"/>
  <c r="HW388" i="10"/>
  <c r="HV388" i="10"/>
  <c r="HU388" i="10"/>
  <c r="HT388" i="10"/>
  <c r="HS388" i="10"/>
  <c r="HR388" i="10"/>
  <c r="HQ388" i="10"/>
  <c r="HP388" i="10"/>
  <c r="IA387" i="10"/>
  <c r="HZ387" i="10"/>
  <c r="HY387" i="10"/>
  <c r="HX387" i="10"/>
  <c r="HW387" i="10"/>
  <c r="HV387" i="10"/>
  <c r="HU387" i="10"/>
  <c r="HT387" i="10"/>
  <c r="HS387" i="10"/>
  <c r="HR387" i="10"/>
  <c r="HQ387" i="10"/>
  <c r="HP387" i="10"/>
  <c r="IA386" i="10"/>
  <c r="HZ386" i="10"/>
  <c r="HY386" i="10"/>
  <c r="HX386" i="10"/>
  <c r="HW386" i="10"/>
  <c r="HV386" i="10"/>
  <c r="HU386" i="10"/>
  <c r="HT386" i="10"/>
  <c r="HS386" i="10"/>
  <c r="HR386" i="10"/>
  <c r="HQ386" i="10"/>
  <c r="HP386" i="10"/>
  <c r="IA298" i="10"/>
  <c r="HZ298" i="10"/>
  <c r="HY298" i="10"/>
  <c r="HX298" i="10"/>
  <c r="HW298" i="10"/>
  <c r="HV298" i="10"/>
  <c r="HU298" i="10"/>
  <c r="HT298" i="10"/>
  <c r="HS298" i="10"/>
  <c r="HR298" i="10"/>
  <c r="HQ298" i="10"/>
  <c r="HP298" i="10"/>
  <c r="IA296" i="10"/>
  <c r="HZ296" i="10"/>
  <c r="HY296" i="10"/>
  <c r="HX296" i="10"/>
  <c r="HW296" i="10"/>
  <c r="HV296" i="10"/>
  <c r="HU296" i="10"/>
  <c r="HT296" i="10"/>
  <c r="HS296" i="10"/>
  <c r="HR296" i="10"/>
  <c r="HQ296" i="10"/>
  <c r="HP296" i="10"/>
  <c r="IA294" i="10"/>
  <c r="HZ294" i="10"/>
  <c r="HY294" i="10"/>
  <c r="HX294" i="10"/>
  <c r="HW294" i="10"/>
  <c r="HV294" i="10"/>
  <c r="HU294" i="10"/>
  <c r="HT294" i="10"/>
  <c r="HS294" i="10"/>
  <c r="HR294" i="10"/>
  <c r="HQ294" i="10"/>
  <c r="HP294" i="10"/>
  <c r="IA291" i="10"/>
  <c r="HZ291" i="10"/>
  <c r="HY291" i="10"/>
  <c r="HX291" i="10"/>
  <c r="HW291" i="10"/>
  <c r="HV291" i="10"/>
  <c r="HU291" i="10"/>
  <c r="HT291" i="10"/>
  <c r="HS291" i="10"/>
  <c r="HR291" i="10"/>
  <c r="HQ291" i="10"/>
  <c r="HP291" i="10"/>
  <c r="IA289" i="10"/>
  <c r="HZ289" i="10"/>
  <c r="HY289" i="10"/>
  <c r="HX289" i="10"/>
  <c r="HW289" i="10"/>
  <c r="HV289" i="10"/>
  <c r="HU289" i="10"/>
  <c r="HT289" i="10"/>
  <c r="HS289" i="10"/>
  <c r="HR289" i="10"/>
  <c r="HQ289" i="10"/>
  <c r="HP289" i="10"/>
  <c r="IA288" i="10"/>
  <c r="HZ288" i="10"/>
  <c r="HY288" i="10"/>
  <c r="HX288" i="10"/>
  <c r="HW288" i="10"/>
  <c r="HV288" i="10"/>
  <c r="HU288" i="10"/>
  <c r="HT288" i="10"/>
  <c r="HS288" i="10"/>
  <c r="HR288" i="10"/>
  <c r="HQ288" i="10"/>
  <c r="HP288" i="10"/>
  <c r="IA257" i="10"/>
  <c r="HZ257" i="10"/>
  <c r="HY257" i="10"/>
  <c r="HX257" i="10"/>
  <c r="HW257" i="10"/>
  <c r="HV257" i="10"/>
  <c r="HU257" i="10"/>
  <c r="HT257" i="10"/>
  <c r="HS257" i="10"/>
  <c r="HR257" i="10"/>
  <c r="HQ257" i="10"/>
  <c r="HP257" i="10"/>
  <c r="IA227" i="10"/>
  <c r="HZ227" i="10"/>
  <c r="HY227" i="10"/>
  <c r="HX227" i="10"/>
  <c r="HW227" i="10"/>
  <c r="HV227" i="10"/>
  <c r="HU227" i="10"/>
  <c r="HT227" i="10"/>
  <c r="HS227" i="10"/>
  <c r="HR227" i="10"/>
  <c r="HQ227" i="10"/>
  <c r="HP227" i="10"/>
  <c r="IA226" i="10"/>
  <c r="HZ226" i="10"/>
  <c r="HY226" i="10"/>
  <c r="HX226" i="10"/>
  <c r="HW226" i="10"/>
  <c r="HV226" i="10"/>
  <c r="HU226" i="10"/>
  <c r="HT226" i="10"/>
  <c r="HS226" i="10"/>
  <c r="HR226" i="10"/>
  <c r="HQ226" i="10"/>
  <c r="HP226" i="10"/>
  <c r="IA225" i="10"/>
  <c r="HZ225" i="10"/>
  <c r="HY225" i="10"/>
  <c r="HX225" i="10"/>
  <c r="HW225" i="10"/>
  <c r="HV225" i="10"/>
  <c r="HU225" i="10"/>
  <c r="HT225" i="10"/>
  <c r="HS225" i="10"/>
  <c r="HR225" i="10"/>
  <c r="HQ225" i="10"/>
  <c r="HP225" i="10"/>
  <c r="IA224" i="10"/>
  <c r="HZ224" i="10"/>
  <c r="HY224" i="10"/>
  <c r="HX224" i="10"/>
  <c r="HW224" i="10"/>
  <c r="HV224" i="10"/>
  <c r="HU224" i="10"/>
  <c r="HT224" i="10"/>
  <c r="HS224" i="10"/>
  <c r="HR224" i="10"/>
  <c r="HQ224" i="10"/>
  <c r="HP224" i="10"/>
  <c r="IA223" i="10"/>
  <c r="HZ223" i="10"/>
  <c r="HY223" i="10"/>
  <c r="HX223" i="10"/>
  <c r="HW223" i="10"/>
  <c r="HV223" i="10"/>
  <c r="HU223" i="10"/>
  <c r="HT223" i="10"/>
  <c r="HS223" i="10"/>
  <c r="HR223" i="10"/>
  <c r="HQ223" i="10"/>
  <c r="HP223" i="10"/>
  <c r="IA222" i="10"/>
  <c r="HZ222" i="10"/>
  <c r="HY222" i="10"/>
  <c r="HX222" i="10"/>
  <c r="HW222" i="10"/>
  <c r="HV222" i="10"/>
  <c r="HU222" i="10"/>
  <c r="HT222" i="10"/>
  <c r="HS222" i="10"/>
  <c r="HR222" i="10"/>
  <c r="HQ222" i="10"/>
  <c r="HP222" i="10"/>
  <c r="IA221" i="10"/>
  <c r="HZ221" i="10"/>
  <c r="HY221" i="10"/>
  <c r="HX221" i="10"/>
  <c r="HW221" i="10"/>
  <c r="HV221" i="10"/>
  <c r="HU221" i="10"/>
  <c r="HT221" i="10"/>
  <c r="HS221" i="10"/>
  <c r="HR221" i="10"/>
  <c r="HQ221" i="10"/>
  <c r="HP221" i="10"/>
  <c r="IA220" i="10"/>
  <c r="HZ220" i="10"/>
  <c r="HY220" i="10"/>
  <c r="HX220" i="10"/>
  <c r="HW220" i="10"/>
  <c r="HV220" i="10"/>
  <c r="HU220" i="10"/>
  <c r="HT220" i="10"/>
  <c r="HS220" i="10"/>
  <c r="HR220" i="10"/>
  <c r="HQ220" i="10"/>
  <c r="HP220" i="10"/>
  <c r="IA218" i="10"/>
  <c r="HZ218" i="10"/>
  <c r="HY218" i="10"/>
  <c r="HX218" i="10"/>
  <c r="HW218" i="10"/>
  <c r="HV218" i="10"/>
  <c r="HU218" i="10"/>
  <c r="HT218" i="10"/>
  <c r="HS218" i="10"/>
  <c r="HR218" i="10"/>
  <c r="HQ218" i="10"/>
  <c r="HP218" i="10"/>
  <c r="IA217" i="10"/>
  <c r="HZ217" i="10"/>
  <c r="HY217" i="10"/>
  <c r="HX217" i="10"/>
  <c r="HW217" i="10"/>
  <c r="HV217" i="10"/>
  <c r="HU217" i="10"/>
  <c r="HT217" i="10"/>
  <c r="HS217" i="10"/>
  <c r="HR217" i="10"/>
  <c r="HQ217" i="10"/>
  <c r="HP217" i="10"/>
  <c r="IA216" i="10"/>
  <c r="HZ216" i="10"/>
  <c r="HY216" i="10"/>
  <c r="HX216" i="10"/>
  <c r="HW216" i="10"/>
  <c r="HV216" i="10"/>
  <c r="HU216" i="10"/>
  <c r="HT216" i="10"/>
  <c r="HS216" i="10"/>
  <c r="HR216" i="10"/>
  <c r="HQ216" i="10"/>
  <c r="HP216" i="10"/>
  <c r="IA213" i="10"/>
  <c r="HZ213" i="10"/>
  <c r="HY213" i="10"/>
  <c r="HX213" i="10"/>
  <c r="HW213" i="10"/>
  <c r="HV213" i="10"/>
  <c r="HU213" i="10"/>
  <c r="HT213" i="10"/>
  <c r="HS213" i="10"/>
  <c r="HR213" i="10"/>
  <c r="HQ213" i="10"/>
  <c r="HP213" i="10"/>
  <c r="IA212" i="10"/>
  <c r="HZ212" i="10"/>
  <c r="HY212" i="10"/>
  <c r="HX212" i="10"/>
  <c r="HW212" i="10"/>
  <c r="HV212" i="10"/>
  <c r="HU212" i="10"/>
  <c r="HT212" i="10"/>
  <c r="HS212" i="10"/>
  <c r="HR212" i="10"/>
  <c r="HQ212" i="10"/>
  <c r="HP212" i="10"/>
  <c r="IA211" i="10"/>
  <c r="HZ211" i="10"/>
  <c r="HY211" i="10"/>
  <c r="HX211" i="10"/>
  <c r="HW211" i="10"/>
  <c r="HV211" i="10"/>
  <c r="HU211" i="10"/>
  <c r="HT211" i="10"/>
  <c r="HS211" i="10"/>
  <c r="HR211" i="10"/>
  <c r="HQ211" i="10"/>
  <c r="HP211" i="10"/>
  <c r="IA210" i="10"/>
  <c r="HZ210" i="10"/>
  <c r="HY210" i="10"/>
  <c r="HX210" i="10"/>
  <c r="HW210" i="10"/>
  <c r="HV210" i="10"/>
  <c r="HU210" i="10"/>
  <c r="HT210" i="10"/>
  <c r="HS210" i="10"/>
  <c r="HR210" i="10"/>
  <c r="HQ210" i="10"/>
  <c r="HP210" i="10"/>
  <c r="IA209" i="10"/>
  <c r="HZ209" i="10"/>
  <c r="HY209" i="10"/>
  <c r="HX209" i="10"/>
  <c r="HW209" i="10"/>
  <c r="HV209" i="10"/>
  <c r="HU209" i="10"/>
  <c r="HT209" i="10"/>
  <c r="HS209" i="10"/>
  <c r="HR209" i="10"/>
  <c r="HQ209" i="10"/>
  <c r="HP209" i="10"/>
  <c r="IA208" i="10"/>
  <c r="HZ208" i="10"/>
  <c r="HY208" i="10"/>
  <c r="HX208" i="10"/>
  <c r="HW208" i="10"/>
  <c r="HV208" i="10"/>
  <c r="HU208" i="10"/>
  <c r="HT208" i="10"/>
  <c r="HS208" i="10"/>
  <c r="HR208" i="10"/>
  <c r="HQ208" i="10"/>
  <c r="HP208" i="10"/>
  <c r="IA207" i="10"/>
  <c r="HZ207" i="10"/>
  <c r="HY207" i="10"/>
  <c r="HX207" i="10"/>
  <c r="HW207" i="10"/>
  <c r="HV207" i="10"/>
  <c r="HU207" i="10"/>
  <c r="HT207" i="10"/>
  <c r="HS207" i="10"/>
  <c r="HR207" i="10"/>
  <c r="HQ207" i="10"/>
  <c r="HP207" i="10"/>
  <c r="IA205" i="10"/>
  <c r="HZ205" i="10"/>
  <c r="HY205" i="10"/>
  <c r="HX205" i="10"/>
  <c r="HW205" i="10"/>
  <c r="HV205" i="10"/>
  <c r="HU205" i="10"/>
  <c r="HT205" i="10"/>
  <c r="HS205" i="10"/>
  <c r="HR205" i="10"/>
  <c r="HQ205" i="10"/>
  <c r="HP205" i="10"/>
  <c r="IA204" i="10"/>
  <c r="HZ204" i="10"/>
  <c r="HY204" i="10"/>
  <c r="HX204" i="10"/>
  <c r="HW204" i="10"/>
  <c r="HV204" i="10"/>
  <c r="HU204" i="10"/>
  <c r="HT204" i="10"/>
  <c r="HS204" i="10"/>
  <c r="HR204" i="10"/>
  <c r="HQ204" i="10"/>
  <c r="HP204" i="10"/>
  <c r="IA203" i="10"/>
  <c r="HZ203" i="10"/>
  <c r="HY203" i="10"/>
  <c r="HX203" i="10"/>
  <c r="HW203" i="10"/>
  <c r="HV203" i="10"/>
  <c r="HU203" i="10"/>
  <c r="HT203" i="10"/>
  <c r="HS203" i="10"/>
  <c r="HR203" i="10"/>
  <c r="HQ203" i="10"/>
  <c r="HP203" i="10"/>
  <c r="IA199" i="10"/>
  <c r="HZ199" i="10"/>
  <c r="HY199" i="10"/>
  <c r="HX199" i="10"/>
  <c r="HW199" i="10"/>
  <c r="HV199" i="10"/>
  <c r="HU199" i="10"/>
  <c r="HT199" i="10"/>
  <c r="HS199" i="10"/>
  <c r="HR199" i="10"/>
  <c r="HQ199" i="10"/>
  <c r="HP199" i="10"/>
  <c r="IA198" i="10"/>
  <c r="HZ198" i="10"/>
  <c r="HY198" i="10"/>
  <c r="HX198" i="10"/>
  <c r="HW198" i="10"/>
  <c r="HV198" i="10"/>
  <c r="HU198" i="10"/>
  <c r="HT198" i="10"/>
  <c r="HS198" i="10"/>
  <c r="HR198" i="10"/>
  <c r="HQ198" i="10"/>
  <c r="HP198" i="10"/>
  <c r="IA197" i="10"/>
  <c r="HZ197" i="10"/>
  <c r="HY197" i="10"/>
  <c r="HX197" i="10"/>
  <c r="HW197" i="10"/>
  <c r="HV197" i="10"/>
  <c r="HU197" i="10"/>
  <c r="HT197" i="10"/>
  <c r="HS197" i="10"/>
  <c r="HR197" i="10"/>
  <c r="HQ197" i="10"/>
  <c r="HP197" i="10"/>
  <c r="IA196" i="10"/>
  <c r="HZ196" i="10"/>
  <c r="HY196" i="10"/>
  <c r="HX196" i="10"/>
  <c r="HW196" i="10"/>
  <c r="HV196" i="10"/>
  <c r="HU196" i="10"/>
  <c r="HT196" i="10"/>
  <c r="HS196" i="10"/>
  <c r="HR196" i="10"/>
  <c r="HQ196" i="10"/>
  <c r="HP196" i="10"/>
  <c r="IA195" i="10"/>
  <c r="HZ195" i="10"/>
  <c r="HY195" i="10"/>
  <c r="HX195" i="10"/>
  <c r="HW195" i="10"/>
  <c r="HV195" i="10"/>
  <c r="HU195" i="10"/>
  <c r="HT195" i="10"/>
  <c r="HS195" i="10"/>
  <c r="HR195" i="10"/>
  <c r="HQ195" i="10"/>
  <c r="HP195" i="10"/>
  <c r="IA194" i="10"/>
  <c r="HZ194" i="10"/>
  <c r="HY194" i="10"/>
  <c r="HX194" i="10"/>
  <c r="HW194" i="10"/>
  <c r="HV194" i="10"/>
  <c r="HU194" i="10"/>
  <c r="HT194" i="10"/>
  <c r="HS194" i="10"/>
  <c r="HR194" i="10"/>
  <c r="HQ194" i="10"/>
  <c r="HP194" i="10"/>
  <c r="IA193" i="10"/>
  <c r="HZ193" i="10"/>
  <c r="HY193" i="10"/>
  <c r="HX193" i="10"/>
  <c r="HW193" i="10"/>
  <c r="HV193" i="10"/>
  <c r="HU193" i="10"/>
  <c r="HT193" i="10"/>
  <c r="HS193" i="10"/>
  <c r="HR193" i="10"/>
  <c r="HQ193" i="10"/>
  <c r="HP193" i="10"/>
  <c r="IA192" i="10"/>
  <c r="HZ192" i="10"/>
  <c r="HY192" i="10"/>
  <c r="HX192" i="10"/>
  <c r="HW192" i="10"/>
  <c r="HV192" i="10"/>
  <c r="HU192" i="10"/>
  <c r="HT192" i="10"/>
  <c r="HS192" i="10"/>
  <c r="HR192" i="10"/>
  <c r="HQ192" i="10"/>
  <c r="HP192" i="10"/>
  <c r="IA190" i="10"/>
  <c r="HZ190" i="10"/>
  <c r="HY190" i="10"/>
  <c r="HX190" i="10"/>
  <c r="HW190" i="10"/>
  <c r="HV190" i="10"/>
  <c r="HU190" i="10"/>
  <c r="HT190" i="10"/>
  <c r="HS190" i="10"/>
  <c r="HR190" i="10"/>
  <c r="HQ190" i="10"/>
  <c r="HP190" i="10"/>
  <c r="IB190" i="10" s="1"/>
  <c r="IA189" i="10"/>
  <c r="HZ189" i="10"/>
  <c r="HY189" i="10"/>
  <c r="HX189" i="10"/>
  <c r="HW189" i="10"/>
  <c r="HV189" i="10"/>
  <c r="HU189" i="10"/>
  <c r="HT189" i="10"/>
  <c r="HS189" i="10"/>
  <c r="HR189" i="10"/>
  <c r="HQ189" i="10"/>
  <c r="HP189" i="10"/>
  <c r="IA188" i="10"/>
  <c r="HZ188" i="10"/>
  <c r="HY188" i="10"/>
  <c r="HX188" i="10"/>
  <c r="HX187" i="10" s="1"/>
  <c r="HW188" i="10"/>
  <c r="HV188" i="10"/>
  <c r="HU188" i="10"/>
  <c r="HT188" i="10"/>
  <c r="HT187" i="10" s="1"/>
  <c r="HS188" i="10"/>
  <c r="HR188" i="10"/>
  <c r="HQ188" i="10"/>
  <c r="HP188" i="10"/>
  <c r="IB188" i="10" s="1"/>
  <c r="IA185" i="10"/>
  <c r="HZ185" i="10"/>
  <c r="HY185" i="10"/>
  <c r="HX185" i="10"/>
  <c r="HW185" i="10"/>
  <c r="HV185" i="10"/>
  <c r="HU185" i="10"/>
  <c r="HT185" i="10"/>
  <c r="HS185" i="10"/>
  <c r="HR185" i="10"/>
  <c r="HQ185" i="10"/>
  <c r="HP185" i="10"/>
  <c r="IA184" i="10"/>
  <c r="HZ184" i="10"/>
  <c r="HY184" i="10"/>
  <c r="HX184" i="10"/>
  <c r="HW184" i="10"/>
  <c r="HV184" i="10"/>
  <c r="HU184" i="10"/>
  <c r="HT184" i="10"/>
  <c r="HS184" i="10"/>
  <c r="HR184" i="10"/>
  <c r="HQ184" i="10"/>
  <c r="HP184" i="10"/>
  <c r="IA183" i="10"/>
  <c r="HZ183" i="10"/>
  <c r="HY183" i="10"/>
  <c r="HX183" i="10"/>
  <c r="HW183" i="10"/>
  <c r="HV183" i="10"/>
  <c r="HU183" i="10"/>
  <c r="HT183" i="10"/>
  <c r="HS183" i="10"/>
  <c r="HR183" i="10"/>
  <c r="HQ183" i="10"/>
  <c r="HP183" i="10"/>
  <c r="IA182" i="10"/>
  <c r="HZ182" i="10"/>
  <c r="HY182" i="10"/>
  <c r="HX182" i="10"/>
  <c r="HW182" i="10"/>
  <c r="HV182" i="10"/>
  <c r="HU182" i="10"/>
  <c r="HT182" i="10"/>
  <c r="HS182" i="10"/>
  <c r="HR182" i="10"/>
  <c r="HQ182" i="10"/>
  <c r="HP182" i="10"/>
  <c r="IA181" i="10"/>
  <c r="HZ181" i="10"/>
  <c r="HY181" i="10"/>
  <c r="HX181" i="10"/>
  <c r="HW181" i="10"/>
  <c r="HV181" i="10"/>
  <c r="HU181" i="10"/>
  <c r="HT181" i="10"/>
  <c r="HS181" i="10"/>
  <c r="HR181" i="10"/>
  <c r="HQ181" i="10"/>
  <c r="HP181" i="10"/>
  <c r="IA180" i="10"/>
  <c r="HZ180" i="10"/>
  <c r="HY180" i="10"/>
  <c r="HX180" i="10"/>
  <c r="HW180" i="10"/>
  <c r="HV180" i="10"/>
  <c r="HU180" i="10"/>
  <c r="HT180" i="10"/>
  <c r="HS180" i="10"/>
  <c r="HR180" i="10"/>
  <c r="HQ180" i="10"/>
  <c r="HP180" i="10"/>
  <c r="IA179" i="10"/>
  <c r="HZ179" i="10"/>
  <c r="HY179" i="10"/>
  <c r="HX179" i="10"/>
  <c r="HW179" i="10"/>
  <c r="HV179" i="10"/>
  <c r="HU179" i="10"/>
  <c r="HT179" i="10"/>
  <c r="HS179" i="10"/>
  <c r="HR179" i="10"/>
  <c r="HQ179" i="10"/>
  <c r="HP179" i="10"/>
  <c r="IA177" i="10"/>
  <c r="HZ177" i="10"/>
  <c r="HY177" i="10"/>
  <c r="HX177" i="10"/>
  <c r="HW177" i="10"/>
  <c r="HV177" i="10"/>
  <c r="HU177" i="10"/>
  <c r="HT177" i="10"/>
  <c r="HS177" i="10"/>
  <c r="HR177" i="10"/>
  <c r="HQ177" i="10"/>
  <c r="HP177" i="10"/>
  <c r="IA176" i="10"/>
  <c r="HZ176" i="10"/>
  <c r="HY176" i="10"/>
  <c r="HX176" i="10"/>
  <c r="HW176" i="10"/>
  <c r="HV176" i="10"/>
  <c r="HU176" i="10"/>
  <c r="HT176" i="10"/>
  <c r="HS176" i="10"/>
  <c r="HR176" i="10"/>
  <c r="HQ176" i="10"/>
  <c r="HP176" i="10"/>
  <c r="IA175" i="10"/>
  <c r="HZ175" i="10"/>
  <c r="HY175" i="10"/>
  <c r="HX175" i="10"/>
  <c r="HW175" i="10"/>
  <c r="HV175" i="10"/>
  <c r="HU175" i="10"/>
  <c r="HT175" i="10"/>
  <c r="HS175" i="10"/>
  <c r="HR175" i="10"/>
  <c r="HQ175" i="10"/>
  <c r="HP175" i="10"/>
  <c r="IA171" i="10"/>
  <c r="HZ171" i="10"/>
  <c r="HY171" i="10"/>
  <c r="HX171" i="10"/>
  <c r="HW171" i="10"/>
  <c r="HV171" i="10"/>
  <c r="HU171" i="10"/>
  <c r="HT171" i="10"/>
  <c r="HS171" i="10"/>
  <c r="HR171" i="10"/>
  <c r="HQ171" i="10"/>
  <c r="HP171" i="10"/>
  <c r="IA170" i="10"/>
  <c r="HZ170" i="10"/>
  <c r="HY170" i="10"/>
  <c r="HX170" i="10"/>
  <c r="HW170" i="10"/>
  <c r="HV170" i="10"/>
  <c r="HU170" i="10"/>
  <c r="HT170" i="10"/>
  <c r="HS170" i="10"/>
  <c r="HR170" i="10"/>
  <c r="HQ170" i="10"/>
  <c r="HP170" i="10"/>
  <c r="IA169" i="10"/>
  <c r="HZ169" i="10"/>
  <c r="HY169" i="10"/>
  <c r="HX169" i="10"/>
  <c r="HW169" i="10"/>
  <c r="HV169" i="10"/>
  <c r="HU169" i="10"/>
  <c r="HT169" i="10"/>
  <c r="HS169" i="10"/>
  <c r="HR169" i="10"/>
  <c r="HQ169" i="10"/>
  <c r="HP169" i="10"/>
  <c r="IA168" i="10"/>
  <c r="HZ168" i="10"/>
  <c r="HY168" i="10"/>
  <c r="HX168" i="10"/>
  <c r="HW168" i="10"/>
  <c r="HV168" i="10"/>
  <c r="HU168" i="10"/>
  <c r="HT168" i="10"/>
  <c r="HS168" i="10"/>
  <c r="HR168" i="10"/>
  <c r="HQ168" i="10"/>
  <c r="HP168" i="10"/>
  <c r="IA167" i="10"/>
  <c r="HZ167" i="10"/>
  <c r="HY167" i="10"/>
  <c r="HX167" i="10"/>
  <c r="HW167" i="10"/>
  <c r="HV167" i="10"/>
  <c r="HU167" i="10"/>
  <c r="HT167" i="10"/>
  <c r="HS167" i="10"/>
  <c r="HR167" i="10"/>
  <c r="HQ167" i="10"/>
  <c r="HP167" i="10"/>
  <c r="IA166" i="10"/>
  <c r="HZ166" i="10"/>
  <c r="HY166" i="10"/>
  <c r="HX166" i="10"/>
  <c r="HW166" i="10"/>
  <c r="HV166" i="10"/>
  <c r="HU166" i="10"/>
  <c r="HT166" i="10"/>
  <c r="HS166" i="10"/>
  <c r="HR166" i="10"/>
  <c r="HQ166" i="10"/>
  <c r="HP166" i="10"/>
  <c r="IA165" i="10"/>
  <c r="HZ165" i="10"/>
  <c r="HY165" i="10"/>
  <c r="HX165" i="10"/>
  <c r="HW165" i="10"/>
  <c r="HV165" i="10"/>
  <c r="HU165" i="10"/>
  <c r="HT165" i="10"/>
  <c r="HS165" i="10"/>
  <c r="HR165" i="10"/>
  <c r="HQ165" i="10"/>
  <c r="HP165" i="10"/>
  <c r="IA164" i="10"/>
  <c r="HZ164" i="10"/>
  <c r="HY164" i="10"/>
  <c r="HX164" i="10"/>
  <c r="HW164" i="10"/>
  <c r="HV164" i="10"/>
  <c r="HU164" i="10"/>
  <c r="HT164" i="10"/>
  <c r="HS164" i="10"/>
  <c r="HR164" i="10"/>
  <c r="HQ164" i="10"/>
  <c r="HP164" i="10"/>
  <c r="IA162" i="10"/>
  <c r="HZ162" i="10"/>
  <c r="HY162" i="10"/>
  <c r="HX162" i="10"/>
  <c r="HW162" i="10"/>
  <c r="HV162" i="10"/>
  <c r="HU162" i="10"/>
  <c r="HT162" i="10"/>
  <c r="HS162" i="10"/>
  <c r="HR162" i="10"/>
  <c r="HQ162" i="10"/>
  <c r="HP162" i="10"/>
  <c r="IA161" i="10"/>
  <c r="HZ161" i="10"/>
  <c r="HY161" i="10"/>
  <c r="HX161" i="10"/>
  <c r="HW161" i="10"/>
  <c r="HV161" i="10"/>
  <c r="HU161" i="10"/>
  <c r="HT161" i="10"/>
  <c r="HS161" i="10"/>
  <c r="HR161" i="10"/>
  <c r="HQ161" i="10"/>
  <c r="HP161" i="10"/>
  <c r="IA160" i="10"/>
  <c r="HZ160" i="10"/>
  <c r="HY160" i="10"/>
  <c r="HX160" i="10"/>
  <c r="HW160" i="10"/>
  <c r="HV160" i="10"/>
  <c r="HU160" i="10"/>
  <c r="HT160" i="10"/>
  <c r="HS160" i="10"/>
  <c r="HR160" i="10"/>
  <c r="HQ160" i="10"/>
  <c r="HP160" i="10"/>
  <c r="IA157" i="10"/>
  <c r="HZ157" i="10"/>
  <c r="HY157" i="10"/>
  <c r="HX157" i="10"/>
  <c r="HW157" i="10"/>
  <c r="HV157" i="10"/>
  <c r="HU157" i="10"/>
  <c r="HT157" i="10"/>
  <c r="HS157" i="10"/>
  <c r="HR157" i="10"/>
  <c r="HQ157" i="10"/>
  <c r="HP157" i="10"/>
  <c r="IA156" i="10"/>
  <c r="HZ156" i="10"/>
  <c r="HY156" i="10"/>
  <c r="HX156" i="10"/>
  <c r="HW156" i="10"/>
  <c r="HV156" i="10"/>
  <c r="HU156" i="10"/>
  <c r="HT156" i="10"/>
  <c r="HS156" i="10"/>
  <c r="HR156" i="10"/>
  <c r="HQ156" i="10"/>
  <c r="HP156" i="10"/>
  <c r="IA155" i="10"/>
  <c r="HZ155" i="10"/>
  <c r="HY155" i="10"/>
  <c r="HX155" i="10"/>
  <c r="HW155" i="10"/>
  <c r="HV155" i="10"/>
  <c r="HU155" i="10"/>
  <c r="HT155" i="10"/>
  <c r="HS155" i="10"/>
  <c r="HR155" i="10"/>
  <c r="HQ155" i="10"/>
  <c r="HP155" i="10"/>
  <c r="IA154" i="10"/>
  <c r="HZ154" i="10"/>
  <c r="HY154" i="10"/>
  <c r="HX154" i="10"/>
  <c r="HW154" i="10"/>
  <c r="HV154" i="10"/>
  <c r="HU154" i="10"/>
  <c r="HT154" i="10"/>
  <c r="HS154" i="10"/>
  <c r="HR154" i="10"/>
  <c r="HQ154" i="10"/>
  <c r="HP154" i="10"/>
  <c r="IA153" i="10"/>
  <c r="HZ153" i="10"/>
  <c r="HY153" i="10"/>
  <c r="HX153" i="10"/>
  <c r="HW153" i="10"/>
  <c r="HV153" i="10"/>
  <c r="HU153" i="10"/>
  <c r="HT153" i="10"/>
  <c r="HS153" i="10"/>
  <c r="HR153" i="10"/>
  <c r="HQ153" i="10"/>
  <c r="HP153" i="10"/>
  <c r="IA152" i="10"/>
  <c r="HZ152" i="10"/>
  <c r="HY152" i="10"/>
  <c r="HX152" i="10"/>
  <c r="HW152" i="10"/>
  <c r="HV152" i="10"/>
  <c r="HU152" i="10"/>
  <c r="HT152" i="10"/>
  <c r="HS152" i="10"/>
  <c r="HR152" i="10"/>
  <c r="HQ152" i="10"/>
  <c r="HP152" i="10"/>
  <c r="IA151" i="10"/>
  <c r="HZ151" i="10"/>
  <c r="HY151" i="10"/>
  <c r="HX151" i="10"/>
  <c r="HW151" i="10"/>
  <c r="HV151" i="10"/>
  <c r="HU151" i="10"/>
  <c r="HT151" i="10"/>
  <c r="HS151" i="10"/>
  <c r="HR151" i="10"/>
  <c r="HQ151" i="10"/>
  <c r="HP151" i="10"/>
  <c r="IA149" i="10"/>
  <c r="HZ149" i="10"/>
  <c r="HY149" i="10"/>
  <c r="HX149" i="10"/>
  <c r="HW149" i="10"/>
  <c r="HV149" i="10"/>
  <c r="HU149" i="10"/>
  <c r="HT149" i="10"/>
  <c r="HS149" i="10"/>
  <c r="HR149" i="10"/>
  <c r="HQ149" i="10"/>
  <c r="HP149" i="10"/>
  <c r="IA148" i="10"/>
  <c r="HZ148" i="10"/>
  <c r="HY148" i="10"/>
  <c r="HX148" i="10"/>
  <c r="HW148" i="10"/>
  <c r="HV148" i="10"/>
  <c r="HU148" i="10"/>
  <c r="HT148" i="10"/>
  <c r="HS148" i="10"/>
  <c r="HR148" i="10"/>
  <c r="HQ148" i="10"/>
  <c r="HP148" i="10"/>
  <c r="IA147" i="10"/>
  <c r="HZ147" i="10"/>
  <c r="HY147" i="10"/>
  <c r="HX147" i="10"/>
  <c r="HW147" i="10"/>
  <c r="HV147" i="10"/>
  <c r="HU147" i="10"/>
  <c r="HT147" i="10"/>
  <c r="HS147" i="10"/>
  <c r="HR147" i="10"/>
  <c r="HQ147" i="10"/>
  <c r="HP147" i="10"/>
  <c r="IA143" i="10"/>
  <c r="HZ143" i="10"/>
  <c r="HY143" i="10"/>
  <c r="HX143" i="10"/>
  <c r="HW143" i="10"/>
  <c r="HV143" i="10"/>
  <c r="HU143" i="10"/>
  <c r="HT143" i="10"/>
  <c r="HS143" i="10"/>
  <c r="HR143" i="10"/>
  <c r="HQ143" i="10"/>
  <c r="HP143" i="10"/>
  <c r="IA142" i="10"/>
  <c r="HZ142" i="10"/>
  <c r="HY142" i="10"/>
  <c r="HX142" i="10"/>
  <c r="HW142" i="10"/>
  <c r="HV142" i="10"/>
  <c r="HU142" i="10"/>
  <c r="HT142" i="10"/>
  <c r="HS142" i="10"/>
  <c r="HR142" i="10"/>
  <c r="HQ142" i="10"/>
  <c r="HP142" i="10"/>
  <c r="IA141" i="10"/>
  <c r="HZ141" i="10"/>
  <c r="HY141" i="10"/>
  <c r="HX141" i="10"/>
  <c r="HW141" i="10"/>
  <c r="HV141" i="10"/>
  <c r="HU141" i="10"/>
  <c r="HT141" i="10"/>
  <c r="HS141" i="10"/>
  <c r="HR141" i="10"/>
  <c r="HQ141" i="10"/>
  <c r="HP141" i="10"/>
  <c r="IA140" i="10"/>
  <c r="HZ140" i="10"/>
  <c r="HY140" i="10"/>
  <c r="HX140" i="10"/>
  <c r="HW140" i="10"/>
  <c r="HV140" i="10"/>
  <c r="HU140" i="10"/>
  <c r="HT140" i="10"/>
  <c r="HS140" i="10"/>
  <c r="HR140" i="10"/>
  <c r="HQ140" i="10"/>
  <c r="HP140" i="10"/>
  <c r="IA139" i="10"/>
  <c r="HZ139" i="10"/>
  <c r="HY139" i="10"/>
  <c r="HX139" i="10"/>
  <c r="HW139" i="10"/>
  <c r="HV139" i="10"/>
  <c r="HU139" i="10"/>
  <c r="HT139" i="10"/>
  <c r="HS139" i="10"/>
  <c r="HR139" i="10"/>
  <c r="HQ139" i="10"/>
  <c r="HP139" i="10"/>
  <c r="IA138" i="10"/>
  <c r="HZ138" i="10"/>
  <c r="HY138" i="10"/>
  <c r="HX138" i="10"/>
  <c r="HW138" i="10"/>
  <c r="HV138" i="10"/>
  <c r="HU138" i="10"/>
  <c r="HT138" i="10"/>
  <c r="HS138" i="10"/>
  <c r="HR138" i="10"/>
  <c r="HQ138" i="10"/>
  <c r="HP138" i="10"/>
  <c r="IA137" i="10"/>
  <c r="HZ137" i="10"/>
  <c r="HY137" i="10"/>
  <c r="HX137" i="10"/>
  <c r="HW137" i="10"/>
  <c r="HV137" i="10"/>
  <c r="HU137" i="10"/>
  <c r="HT137" i="10"/>
  <c r="HS137" i="10"/>
  <c r="HR137" i="10"/>
  <c r="HQ137" i="10"/>
  <c r="HP137" i="10"/>
  <c r="IA136" i="10"/>
  <c r="HZ136" i="10"/>
  <c r="HY136" i="10"/>
  <c r="HX136" i="10"/>
  <c r="HW136" i="10"/>
  <c r="HV136" i="10"/>
  <c r="HU136" i="10"/>
  <c r="HT136" i="10"/>
  <c r="HS136" i="10"/>
  <c r="HR136" i="10"/>
  <c r="HQ136" i="10"/>
  <c r="HP136" i="10"/>
  <c r="IA134" i="10"/>
  <c r="HZ134" i="10"/>
  <c r="HY134" i="10"/>
  <c r="HX134" i="10"/>
  <c r="HW134" i="10"/>
  <c r="HV134" i="10"/>
  <c r="HU134" i="10"/>
  <c r="HT134" i="10"/>
  <c r="HS134" i="10"/>
  <c r="HR134" i="10"/>
  <c r="HQ134" i="10"/>
  <c r="HP134" i="10"/>
  <c r="IA133" i="10"/>
  <c r="HZ133" i="10"/>
  <c r="HY133" i="10"/>
  <c r="HX133" i="10"/>
  <c r="HW133" i="10"/>
  <c r="HV133" i="10"/>
  <c r="HU133" i="10"/>
  <c r="HT133" i="10"/>
  <c r="HS133" i="10"/>
  <c r="HR133" i="10"/>
  <c r="HQ133" i="10"/>
  <c r="HP133" i="10"/>
  <c r="IA132" i="10"/>
  <c r="HZ132" i="10"/>
  <c r="HY132" i="10"/>
  <c r="HX132" i="10"/>
  <c r="HW132" i="10"/>
  <c r="HV132" i="10"/>
  <c r="HU132" i="10"/>
  <c r="HT132" i="10"/>
  <c r="HS132" i="10"/>
  <c r="HR132" i="10"/>
  <c r="HQ132" i="10"/>
  <c r="HP132" i="10"/>
  <c r="IA129" i="10"/>
  <c r="HZ129" i="10"/>
  <c r="HY129" i="10"/>
  <c r="HX129" i="10"/>
  <c r="HW129" i="10"/>
  <c r="HV129" i="10"/>
  <c r="HU129" i="10"/>
  <c r="HT129" i="10"/>
  <c r="HS129" i="10"/>
  <c r="HR129" i="10"/>
  <c r="HQ129" i="10"/>
  <c r="HP129" i="10"/>
  <c r="IA128" i="10"/>
  <c r="HZ128" i="10"/>
  <c r="HY128" i="10"/>
  <c r="HX128" i="10"/>
  <c r="HW128" i="10"/>
  <c r="HV128" i="10"/>
  <c r="HU128" i="10"/>
  <c r="HT128" i="10"/>
  <c r="HS128" i="10"/>
  <c r="HR128" i="10"/>
  <c r="HQ128" i="10"/>
  <c r="HP128" i="10"/>
  <c r="IA127" i="10"/>
  <c r="HZ127" i="10"/>
  <c r="HY127" i="10"/>
  <c r="HX127" i="10"/>
  <c r="HW127" i="10"/>
  <c r="HV127" i="10"/>
  <c r="HU127" i="10"/>
  <c r="HT127" i="10"/>
  <c r="HS127" i="10"/>
  <c r="HR127" i="10"/>
  <c r="HQ127" i="10"/>
  <c r="HP127" i="10"/>
  <c r="IA126" i="10"/>
  <c r="HZ126" i="10"/>
  <c r="HY126" i="10"/>
  <c r="HX126" i="10"/>
  <c r="HW126" i="10"/>
  <c r="HV126" i="10"/>
  <c r="HU126" i="10"/>
  <c r="HT126" i="10"/>
  <c r="HS126" i="10"/>
  <c r="HR126" i="10"/>
  <c r="HQ126" i="10"/>
  <c r="HP126" i="10"/>
  <c r="IA125" i="10"/>
  <c r="HZ125" i="10"/>
  <c r="HY125" i="10"/>
  <c r="HX125" i="10"/>
  <c r="HW125" i="10"/>
  <c r="HV125" i="10"/>
  <c r="HU125" i="10"/>
  <c r="HT125" i="10"/>
  <c r="HS125" i="10"/>
  <c r="HR125" i="10"/>
  <c r="HQ125" i="10"/>
  <c r="HP125" i="10"/>
  <c r="IA124" i="10"/>
  <c r="HZ124" i="10"/>
  <c r="HY124" i="10"/>
  <c r="HX124" i="10"/>
  <c r="HW124" i="10"/>
  <c r="HV124" i="10"/>
  <c r="HU124" i="10"/>
  <c r="HT124" i="10"/>
  <c r="HS124" i="10"/>
  <c r="HR124" i="10"/>
  <c r="HQ124" i="10"/>
  <c r="HP124" i="10"/>
  <c r="IA123" i="10"/>
  <c r="HZ123" i="10"/>
  <c r="HY123" i="10"/>
  <c r="HX123" i="10"/>
  <c r="HW123" i="10"/>
  <c r="HV123" i="10"/>
  <c r="HU123" i="10"/>
  <c r="HT123" i="10"/>
  <c r="HS123" i="10"/>
  <c r="HR123" i="10"/>
  <c r="HQ123" i="10"/>
  <c r="HP123" i="10"/>
  <c r="IA121" i="10"/>
  <c r="HZ121" i="10"/>
  <c r="HY121" i="10"/>
  <c r="HX121" i="10"/>
  <c r="HW121" i="10"/>
  <c r="HV121" i="10"/>
  <c r="HU121" i="10"/>
  <c r="HT121" i="10"/>
  <c r="HS121" i="10"/>
  <c r="HR121" i="10"/>
  <c r="HQ121" i="10"/>
  <c r="HP121" i="10"/>
  <c r="IA120" i="10"/>
  <c r="HZ120" i="10"/>
  <c r="HY120" i="10"/>
  <c r="HX120" i="10"/>
  <c r="HW120" i="10"/>
  <c r="HV120" i="10"/>
  <c r="HU120" i="10"/>
  <c r="HT120" i="10"/>
  <c r="HS120" i="10"/>
  <c r="HR120" i="10"/>
  <c r="HQ120" i="10"/>
  <c r="HP120" i="10"/>
  <c r="IA119" i="10"/>
  <c r="HZ119" i="10"/>
  <c r="HY119" i="10"/>
  <c r="HX119" i="10"/>
  <c r="HW119" i="10"/>
  <c r="HV119" i="10"/>
  <c r="HU119" i="10"/>
  <c r="HT119" i="10"/>
  <c r="HS119" i="10"/>
  <c r="HR119" i="10"/>
  <c r="HQ119" i="10"/>
  <c r="HP119" i="10"/>
  <c r="IA77" i="10"/>
  <c r="HZ77" i="10"/>
  <c r="HY77" i="10"/>
  <c r="HX77" i="10"/>
  <c r="HW77" i="10"/>
  <c r="HV77" i="10"/>
  <c r="HU77" i="10"/>
  <c r="HT77" i="10"/>
  <c r="HS77" i="10"/>
  <c r="HR77" i="10"/>
  <c r="HQ77" i="10"/>
  <c r="HP77" i="10"/>
  <c r="IA75" i="10"/>
  <c r="HZ75" i="10"/>
  <c r="HY75" i="10"/>
  <c r="HX75" i="10"/>
  <c r="HW75" i="10"/>
  <c r="HV75" i="10"/>
  <c r="HU75" i="10"/>
  <c r="HT75" i="10"/>
  <c r="HS75" i="10"/>
  <c r="HR75" i="10"/>
  <c r="HQ75" i="10"/>
  <c r="HP75" i="10"/>
  <c r="IA73" i="10"/>
  <c r="HZ73" i="10"/>
  <c r="HY73" i="10"/>
  <c r="HX73" i="10"/>
  <c r="HW73" i="10"/>
  <c r="HV73" i="10"/>
  <c r="HU73" i="10"/>
  <c r="HT73" i="10"/>
  <c r="HS73" i="10"/>
  <c r="HR73" i="10"/>
  <c r="HQ73" i="10"/>
  <c r="HP73" i="10"/>
  <c r="IA71" i="10"/>
  <c r="HZ71" i="10"/>
  <c r="HY71" i="10"/>
  <c r="HX71" i="10"/>
  <c r="HW71" i="10"/>
  <c r="HV71" i="10"/>
  <c r="HU71" i="10"/>
  <c r="HT71" i="10"/>
  <c r="HS71" i="10"/>
  <c r="HR71" i="10"/>
  <c r="HQ71" i="10"/>
  <c r="HP71" i="10"/>
  <c r="IA69" i="10"/>
  <c r="HZ69" i="10"/>
  <c r="HY69" i="10"/>
  <c r="HX69" i="10"/>
  <c r="HW69" i="10"/>
  <c r="HV69" i="10"/>
  <c r="HU69" i="10"/>
  <c r="HT69" i="10"/>
  <c r="HS69" i="10"/>
  <c r="HR69" i="10"/>
  <c r="HQ69" i="10"/>
  <c r="HP69" i="10"/>
  <c r="IA68" i="10"/>
  <c r="HZ68" i="10"/>
  <c r="HY68" i="10"/>
  <c r="HX68" i="10"/>
  <c r="HW68" i="10"/>
  <c r="HV68" i="10"/>
  <c r="HU68" i="10"/>
  <c r="HT68" i="10"/>
  <c r="HS68" i="10"/>
  <c r="HR68" i="10"/>
  <c r="HQ68" i="10"/>
  <c r="HP68" i="10"/>
  <c r="IA67" i="10"/>
  <c r="HZ67" i="10"/>
  <c r="HY67" i="10"/>
  <c r="HX67" i="10"/>
  <c r="HW67" i="10"/>
  <c r="HV67" i="10"/>
  <c r="HU67" i="10"/>
  <c r="HT67" i="10"/>
  <c r="HS67" i="10"/>
  <c r="HR67" i="10"/>
  <c r="HQ67" i="10"/>
  <c r="HP67" i="10"/>
  <c r="IA66" i="10"/>
  <c r="HZ66" i="10"/>
  <c r="HY66" i="10"/>
  <c r="HX66" i="10"/>
  <c r="HW66" i="10"/>
  <c r="HV66" i="10"/>
  <c r="HU66" i="10"/>
  <c r="HT66" i="10"/>
  <c r="HS66" i="10"/>
  <c r="HR66" i="10"/>
  <c r="HQ66" i="10"/>
  <c r="HP66" i="10"/>
  <c r="IA65" i="10"/>
  <c r="HZ65" i="10"/>
  <c r="HY65" i="10"/>
  <c r="HX65" i="10"/>
  <c r="HW65" i="10"/>
  <c r="HV65" i="10"/>
  <c r="HU65" i="10"/>
  <c r="HT65" i="10"/>
  <c r="HS65" i="10"/>
  <c r="HR65" i="10"/>
  <c r="HQ65" i="10"/>
  <c r="HP65" i="10"/>
  <c r="IA64" i="10"/>
  <c r="HZ64" i="10"/>
  <c r="HY64" i="10"/>
  <c r="HX64" i="10"/>
  <c r="HW64" i="10"/>
  <c r="HV64" i="10"/>
  <c r="HU64" i="10"/>
  <c r="HT64" i="10"/>
  <c r="HS64" i="10"/>
  <c r="HR64" i="10"/>
  <c r="HQ64" i="10"/>
  <c r="HP64" i="10"/>
  <c r="IA63" i="10"/>
  <c r="HZ63" i="10"/>
  <c r="HY63" i="10"/>
  <c r="HX63" i="10"/>
  <c r="HW63" i="10"/>
  <c r="HV63" i="10"/>
  <c r="HU63" i="10"/>
  <c r="HT63" i="10"/>
  <c r="HS63" i="10"/>
  <c r="HR63" i="10"/>
  <c r="HQ63" i="10"/>
  <c r="HP63" i="10"/>
  <c r="IA62" i="10"/>
  <c r="HZ62" i="10"/>
  <c r="HY62" i="10"/>
  <c r="HX62" i="10"/>
  <c r="HW62" i="10"/>
  <c r="HV62" i="10"/>
  <c r="HU62" i="10"/>
  <c r="HT62" i="10"/>
  <c r="HS62" i="10"/>
  <c r="HR62" i="10"/>
  <c r="HQ62" i="10"/>
  <c r="HP62" i="10"/>
  <c r="IA60" i="10"/>
  <c r="HZ60" i="10"/>
  <c r="HY60" i="10"/>
  <c r="HX60" i="10"/>
  <c r="HW60" i="10"/>
  <c r="HV60" i="10"/>
  <c r="HU60" i="10"/>
  <c r="HT60" i="10"/>
  <c r="HS60" i="10"/>
  <c r="HR60" i="10"/>
  <c r="HQ60" i="10"/>
  <c r="HP60" i="10"/>
  <c r="IA59" i="10"/>
  <c r="HZ59" i="10"/>
  <c r="HY59" i="10"/>
  <c r="HX59" i="10"/>
  <c r="HW59" i="10"/>
  <c r="HV59" i="10"/>
  <c r="HU59" i="10"/>
  <c r="HT59" i="10"/>
  <c r="HS59" i="10"/>
  <c r="HR59" i="10"/>
  <c r="HQ59" i="10"/>
  <c r="HP59" i="10"/>
  <c r="IA58" i="10"/>
  <c r="HZ58" i="10"/>
  <c r="HY58" i="10"/>
  <c r="HX58" i="10"/>
  <c r="HW58" i="10"/>
  <c r="HV58" i="10"/>
  <c r="HU58" i="10"/>
  <c r="HT58" i="10"/>
  <c r="HS58" i="10"/>
  <c r="HR58" i="10"/>
  <c r="HQ58" i="10"/>
  <c r="HP58" i="10"/>
  <c r="IA55" i="10"/>
  <c r="HZ55" i="10"/>
  <c r="HY55" i="10"/>
  <c r="HX55" i="10"/>
  <c r="HW55" i="10"/>
  <c r="HV55" i="10"/>
  <c r="HU55" i="10"/>
  <c r="HT55" i="10"/>
  <c r="HS55" i="10"/>
  <c r="HR55" i="10"/>
  <c r="HQ55" i="10"/>
  <c r="HP55" i="10"/>
  <c r="IA54" i="10"/>
  <c r="HZ54" i="10"/>
  <c r="HY54" i="10"/>
  <c r="HX54" i="10"/>
  <c r="HW54" i="10"/>
  <c r="HV54" i="10"/>
  <c r="HU54" i="10"/>
  <c r="HT54" i="10"/>
  <c r="HS54" i="10"/>
  <c r="HR54" i="10"/>
  <c r="HQ54" i="10"/>
  <c r="HP54" i="10"/>
  <c r="IA53" i="10"/>
  <c r="HZ53" i="10"/>
  <c r="HY53" i="10"/>
  <c r="HX53" i="10"/>
  <c r="HW53" i="10"/>
  <c r="HV53" i="10"/>
  <c r="HU53" i="10"/>
  <c r="HT53" i="10"/>
  <c r="HS53" i="10"/>
  <c r="HR53" i="10"/>
  <c r="HQ53" i="10"/>
  <c r="HP53" i="10"/>
  <c r="IA52" i="10"/>
  <c r="HZ52" i="10"/>
  <c r="HY52" i="10"/>
  <c r="HX52" i="10"/>
  <c r="HW52" i="10"/>
  <c r="HV52" i="10"/>
  <c r="HU52" i="10"/>
  <c r="HT52" i="10"/>
  <c r="HS52" i="10"/>
  <c r="HR52" i="10"/>
  <c r="HQ52" i="10"/>
  <c r="HP52" i="10"/>
  <c r="IA51" i="10"/>
  <c r="HZ51" i="10"/>
  <c r="HY51" i="10"/>
  <c r="HX51" i="10"/>
  <c r="HW51" i="10"/>
  <c r="HV51" i="10"/>
  <c r="HU51" i="10"/>
  <c r="HT51" i="10"/>
  <c r="HS51" i="10"/>
  <c r="HR51" i="10"/>
  <c r="HQ51" i="10"/>
  <c r="HP51" i="10"/>
  <c r="IA50" i="10"/>
  <c r="HZ50" i="10"/>
  <c r="HY50" i="10"/>
  <c r="HX50" i="10"/>
  <c r="HW50" i="10"/>
  <c r="HV50" i="10"/>
  <c r="HU50" i="10"/>
  <c r="HT50" i="10"/>
  <c r="HS50" i="10"/>
  <c r="HR50" i="10"/>
  <c r="HQ50" i="10"/>
  <c r="HP50" i="10"/>
  <c r="IA49" i="10"/>
  <c r="HZ49" i="10"/>
  <c r="HY49" i="10"/>
  <c r="HX49" i="10"/>
  <c r="HW49" i="10"/>
  <c r="HV49" i="10"/>
  <c r="HU49" i="10"/>
  <c r="HT49" i="10"/>
  <c r="HS49" i="10"/>
  <c r="HR49" i="10"/>
  <c r="HQ49" i="10"/>
  <c r="HP49" i="10"/>
  <c r="IA47" i="10"/>
  <c r="HZ47" i="10"/>
  <c r="HY47" i="10"/>
  <c r="HX47" i="10"/>
  <c r="HW47" i="10"/>
  <c r="HV47" i="10"/>
  <c r="HU47" i="10"/>
  <c r="HT47" i="10"/>
  <c r="HS47" i="10"/>
  <c r="HR47" i="10"/>
  <c r="HQ47" i="10"/>
  <c r="HP47" i="10"/>
  <c r="IA46" i="10"/>
  <c r="HZ46" i="10"/>
  <c r="HY46" i="10"/>
  <c r="HX46" i="10"/>
  <c r="HW46" i="10"/>
  <c r="HV46" i="10"/>
  <c r="HU46" i="10"/>
  <c r="HT46" i="10"/>
  <c r="HS46" i="10"/>
  <c r="HR46" i="10"/>
  <c r="HQ46" i="10"/>
  <c r="HP46" i="10"/>
  <c r="IA45" i="10"/>
  <c r="HZ45" i="10"/>
  <c r="HY45" i="10"/>
  <c r="HX45" i="10"/>
  <c r="HW45" i="10"/>
  <c r="HV45" i="10"/>
  <c r="HU45" i="10"/>
  <c r="HT45" i="10"/>
  <c r="HS45" i="10"/>
  <c r="HR45" i="10"/>
  <c r="HQ45" i="10"/>
  <c r="HP45" i="10"/>
  <c r="IA40" i="10"/>
  <c r="HZ40" i="10"/>
  <c r="HY40" i="10"/>
  <c r="HX40" i="10"/>
  <c r="HW40" i="10"/>
  <c r="HV40" i="10"/>
  <c r="HU40" i="10"/>
  <c r="HT40" i="10"/>
  <c r="HS40" i="10"/>
  <c r="HR40" i="10"/>
  <c r="HQ40" i="10"/>
  <c r="HP40" i="10"/>
  <c r="IA38" i="10"/>
  <c r="HZ38" i="10"/>
  <c r="HY38" i="10"/>
  <c r="HX38" i="10"/>
  <c r="HW38" i="10"/>
  <c r="HV38" i="10"/>
  <c r="HU38" i="10"/>
  <c r="HT38" i="10"/>
  <c r="HS38" i="10"/>
  <c r="HR38" i="10"/>
  <c r="HQ38" i="10"/>
  <c r="HP38" i="10"/>
  <c r="IA36" i="10"/>
  <c r="HZ36" i="10"/>
  <c r="HY36" i="10"/>
  <c r="HX36" i="10"/>
  <c r="HW36" i="10"/>
  <c r="HV36" i="10"/>
  <c r="HU36" i="10"/>
  <c r="HT36" i="10"/>
  <c r="HS36" i="10"/>
  <c r="HR36" i="10"/>
  <c r="HQ36" i="10"/>
  <c r="HP36" i="10"/>
  <c r="IA34" i="10"/>
  <c r="HZ34" i="10"/>
  <c r="HY34" i="10"/>
  <c r="HX34" i="10"/>
  <c r="HW34" i="10"/>
  <c r="HV34" i="10"/>
  <c r="HU34" i="10"/>
  <c r="HT34" i="10"/>
  <c r="HS34" i="10"/>
  <c r="HR34" i="10"/>
  <c r="HQ34" i="10"/>
  <c r="HP34" i="10"/>
  <c r="IA32" i="10"/>
  <c r="HZ32" i="10"/>
  <c r="HY32" i="10"/>
  <c r="HX32" i="10"/>
  <c r="HW32" i="10"/>
  <c r="HV32" i="10"/>
  <c r="HU32" i="10"/>
  <c r="HT32" i="10"/>
  <c r="HS32" i="10"/>
  <c r="HR32" i="10"/>
  <c r="HQ32" i="10"/>
  <c r="HP32" i="10"/>
  <c r="IA31" i="10"/>
  <c r="HZ31" i="10"/>
  <c r="HY31" i="10"/>
  <c r="HX31" i="10"/>
  <c r="HW31" i="10"/>
  <c r="HV31" i="10"/>
  <c r="HU31" i="10"/>
  <c r="HT31" i="10"/>
  <c r="HS31" i="10"/>
  <c r="HR31" i="10"/>
  <c r="HQ31" i="10"/>
  <c r="HP31" i="10"/>
  <c r="IA30" i="10"/>
  <c r="HZ30" i="10"/>
  <c r="HY30" i="10"/>
  <c r="HX30" i="10"/>
  <c r="HW30" i="10"/>
  <c r="HV30" i="10"/>
  <c r="HU30" i="10"/>
  <c r="HT30" i="10"/>
  <c r="HS30" i="10"/>
  <c r="HR30" i="10"/>
  <c r="HQ30" i="10"/>
  <c r="HP30" i="10"/>
  <c r="IA29" i="10"/>
  <c r="HZ29" i="10"/>
  <c r="HY29" i="10"/>
  <c r="HX29" i="10"/>
  <c r="HW29" i="10"/>
  <c r="HV29" i="10"/>
  <c r="HU29" i="10"/>
  <c r="HT29" i="10"/>
  <c r="HS29" i="10"/>
  <c r="HR29" i="10"/>
  <c r="HQ29" i="10"/>
  <c r="HP29" i="10"/>
  <c r="IA28" i="10"/>
  <c r="HZ28" i="10"/>
  <c r="HY28" i="10"/>
  <c r="HX28" i="10"/>
  <c r="HW28" i="10"/>
  <c r="HV28" i="10"/>
  <c r="HU28" i="10"/>
  <c r="HT28" i="10"/>
  <c r="HS28" i="10"/>
  <c r="HR28" i="10"/>
  <c r="HQ28" i="10"/>
  <c r="HP28" i="10"/>
  <c r="IA27" i="10"/>
  <c r="HZ27" i="10"/>
  <c r="HY27" i="10"/>
  <c r="HX27" i="10"/>
  <c r="HW27" i="10"/>
  <c r="HV27" i="10"/>
  <c r="HU27" i="10"/>
  <c r="HT27" i="10"/>
  <c r="HS27" i="10"/>
  <c r="HR27" i="10"/>
  <c r="HQ27" i="10"/>
  <c r="HP27" i="10"/>
  <c r="IA26" i="10"/>
  <c r="HZ26" i="10"/>
  <c r="HY26" i="10"/>
  <c r="HX26" i="10"/>
  <c r="HW26" i="10"/>
  <c r="HV26" i="10"/>
  <c r="HU26" i="10"/>
  <c r="HT26" i="10"/>
  <c r="HS26" i="10"/>
  <c r="HR26" i="10"/>
  <c r="HQ26" i="10"/>
  <c r="HP26" i="10"/>
  <c r="IA25" i="10"/>
  <c r="HZ25" i="10"/>
  <c r="HY25" i="10"/>
  <c r="HX25" i="10"/>
  <c r="HW25" i="10"/>
  <c r="HV25" i="10"/>
  <c r="HU25" i="10"/>
  <c r="HT25" i="10"/>
  <c r="HS25" i="10"/>
  <c r="HR25" i="10"/>
  <c r="HQ25" i="10"/>
  <c r="HP25" i="10"/>
  <c r="IA23" i="10"/>
  <c r="HZ23" i="10"/>
  <c r="HY23" i="10"/>
  <c r="HX23" i="10"/>
  <c r="HX97" i="10" s="1"/>
  <c r="HX246" i="10" s="1"/>
  <c r="HX276" i="10" s="1"/>
  <c r="HX317" i="10" s="1"/>
  <c r="HX345" i="10" s="1"/>
  <c r="HW23" i="10"/>
  <c r="HV23" i="10"/>
  <c r="HU23" i="10"/>
  <c r="HT23" i="10"/>
  <c r="HT97" i="10" s="1"/>
  <c r="HT246" i="10" s="1"/>
  <c r="HT276" i="10" s="1"/>
  <c r="HT317" i="10" s="1"/>
  <c r="HT345" i="10" s="1"/>
  <c r="HS23" i="10"/>
  <c r="HR23" i="10"/>
  <c r="HQ23" i="10"/>
  <c r="HP23" i="10"/>
  <c r="IB23" i="10" s="1"/>
  <c r="IA22" i="10"/>
  <c r="HZ22" i="10"/>
  <c r="HY22" i="10"/>
  <c r="HX22" i="10"/>
  <c r="HW22" i="10"/>
  <c r="HV22" i="10"/>
  <c r="HU22" i="10"/>
  <c r="HT22" i="10"/>
  <c r="HS22" i="10"/>
  <c r="HR22" i="10"/>
  <c r="HQ22" i="10"/>
  <c r="HP22" i="10"/>
  <c r="IB22" i="10" s="1"/>
  <c r="IA21" i="10"/>
  <c r="HZ21" i="10"/>
  <c r="HY21" i="10"/>
  <c r="HX21" i="10"/>
  <c r="HX95" i="10" s="1"/>
  <c r="HW21" i="10"/>
  <c r="HV21" i="10"/>
  <c r="HU21" i="10"/>
  <c r="HT21" i="10"/>
  <c r="HT95" i="10" s="1"/>
  <c r="HT244" i="10" s="1"/>
  <c r="HS21" i="10"/>
  <c r="HR21" i="10"/>
  <c r="HQ21" i="10"/>
  <c r="HP21" i="10"/>
  <c r="HP95" i="10" s="1"/>
  <c r="HP244" i="10" s="1"/>
  <c r="IA18" i="10"/>
  <c r="HZ18" i="10"/>
  <c r="HY18" i="10"/>
  <c r="HX18" i="10"/>
  <c r="HW18" i="10"/>
  <c r="HV18" i="10"/>
  <c r="HU18" i="10"/>
  <c r="HT18" i="10"/>
  <c r="HS18" i="10"/>
  <c r="HR18" i="10"/>
  <c r="HQ18" i="10"/>
  <c r="HP18" i="10"/>
  <c r="IA17" i="10"/>
  <c r="HZ17" i="10"/>
  <c r="HY17" i="10"/>
  <c r="HX17" i="10"/>
  <c r="HW17" i="10"/>
  <c r="HV17" i="10"/>
  <c r="HU17" i="10"/>
  <c r="HT17" i="10"/>
  <c r="HS17" i="10"/>
  <c r="HR17" i="10"/>
  <c r="HQ17" i="10"/>
  <c r="HP17" i="10"/>
  <c r="IA16" i="10"/>
  <c r="HZ16" i="10"/>
  <c r="HY16" i="10"/>
  <c r="HX16" i="10"/>
  <c r="HW16" i="10"/>
  <c r="HV16" i="10"/>
  <c r="HU16" i="10"/>
  <c r="HT16" i="10"/>
  <c r="HS16" i="10"/>
  <c r="HR16" i="10"/>
  <c r="HQ16" i="10"/>
  <c r="HP16" i="10"/>
  <c r="IA15" i="10"/>
  <c r="HZ15" i="10"/>
  <c r="HY15" i="10"/>
  <c r="HX15" i="10"/>
  <c r="HW15" i="10"/>
  <c r="HV15" i="10"/>
  <c r="HU15" i="10"/>
  <c r="HT15" i="10"/>
  <c r="HS15" i="10"/>
  <c r="HR15" i="10"/>
  <c r="HQ15" i="10"/>
  <c r="HP15" i="10"/>
  <c r="IA14" i="10"/>
  <c r="HZ14" i="10"/>
  <c r="HY14" i="10"/>
  <c r="HX14" i="10"/>
  <c r="HW14" i="10"/>
  <c r="HV14" i="10"/>
  <c r="HU14" i="10"/>
  <c r="HT14" i="10"/>
  <c r="HS14" i="10"/>
  <c r="HR14" i="10"/>
  <c r="HQ14" i="10"/>
  <c r="HP14" i="10"/>
  <c r="IA13" i="10"/>
  <c r="HZ13" i="10"/>
  <c r="HY13" i="10"/>
  <c r="HX13" i="10"/>
  <c r="HW13" i="10"/>
  <c r="HV13" i="10"/>
  <c r="HU13" i="10"/>
  <c r="HT13" i="10"/>
  <c r="HS13" i="10"/>
  <c r="HR13" i="10"/>
  <c r="HQ13" i="10"/>
  <c r="HP13" i="10"/>
  <c r="IA12" i="10"/>
  <c r="HZ12" i="10"/>
  <c r="HY12" i="10"/>
  <c r="HX12" i="10"/>
  <c r="HW12" i="10"/>
  <c r="HV12" i="10"/>
  <c r="HU12" i="10"/>
  <c r="HT12" i="10"/>
  <c r="HS12" i="10"/>
  <c r="HR12" i="10"/>
  <c r="HQ12" i="10"/>
  <c r="HP12" i="10"/>
  <c r="HN410" i="10"/>
  <c r="HM410" i="10"/>
  <c r="HL410" i="10"/>
  <c r="HK410" i="10"/>
  <c r="HJ410" i="10"/>
  <c r="HI410" i="10"/>
  <c r="HH410" i="10"/>
  <c r="HG410" i="10"/>
  <c r="HF410" i="10"/>
  <c r="HE410" i="10"/>
  <c r="HD410" i="10"/>
  <c r="HC410" i="10"/>
  <c r="HN409" i="10"/>
  <c r="HM409" i="10"/>
  <c r="HL409" i="10"/>
  <c r="HK409" i="10"/>
  <c r="HJ409" i="10"/>
  <c r="HI409" i="10"/>
  <c r="HH409" i="10"/>
  <c r="HG409" i="10"/>
  <c r="HF409" i="10"/>
  <c r="HE409" i="10"/>
  <c r="HD409" i="10"/>
  <c r="HC409" i="10"/>
  <c r="HN408" i="10"/>
  <c r="HM408" i="10"/>
  <c r="HL408" i="10"/>
  <c r="HK408" i="10"/>
  <c r="HJ408" i="10"/>
  <c r="HI408" i="10"/>
  <c r="HH408" i="10"/>
  <c r="HG408" i="10"/>
  <c r="HF408" i="10"/>
  <c r="HE408" i="10"/>
  <c r="HD408" i="10"/>
  <c r="HC408" i="10"/>
  <c r="HN407" i="10"/>
  <c r="HM407" i="10"/>
  <c r="HL407" i="10"/>
  <c r="HK407" i="10"/>
  <c r="HJ407" i="10"/>
  <c r="HI407" i="10"/>
  <c r="HH407" i="10"/>
  <c r="HG407" i="10"/>
  <c r="HF407" i="10"/>
  <c r="HE407" i="10"/>
  <c r="HD407" i="10"/>
  <c r="HC407" i="10"/>
  <c r="HN406" i="10"/>
  <c r="HM406" i="10"/>
  <c r="HL406" i="10"/>
  <c r="HK406" i="10"/>
  <c r="HJ406" i="10"/>
  <c r="HI406" i="10"/>
  <c r="HH406" i="10"/>
  <c r="HG406" i="10"/>
  <c r="HF406" i="10"/>
  <c r="HE406" i="10"/>
  <c r="HD406" i="10"/>
  <c r="HC406" i="10"/>
  <c r="HN405" i="10"/>
  <c r="HM405" i="10"/>
  <c r="HL405" i="10"/>
  <c r="HK405" i="10"/>
  <c r="HJ405" i="10"/>
  <c r="HI405" i="10"/>
  <c r="HH405" i="10"/>
  <c r="HG405" i="10"/>
  <c r="HF405" i="10"/>
  <c r="HE405" i="10"/>
  <c r="HD405" i="10"/>
  <c r="HC405" i="10"/>
  <c r="HO405" i="10" s="1"/>
  <c r="HN404" i="10"/>
  <c r="HM404" i="10"/>
  <c r="HL404" i="10"/>
  <c r="HK404" i="10"/>
  <c r="HJ404" i="10"/>
  <c r="HI404" i="10"/>
  <c r="HH404" i="10"/>
  <c r="HG404" i="10"/>
  <c r="HF404" i="10"/>
  <c r="HE404" i="10"/>
  <c r="HD404" i="10"/>
  <c r="HC404" i="10"/>
  <c r="HO404" i="10" s="1"/>
  <c r="HN403" i="10"/>
  <c r="HM403" i="10"/>
  <c r="HL403" i="10"/>
  <c r="HK403" i="10"/>
  <c r="HK402" i="10" s="1"/>
  <c r="HJ403" i="10"/>
  <c r="HI403" i="10"/>
  <c r="HH403" i="10"/>
  <c r="HG403" i="10"/>
  <c r="HG402" i="10" s="1"/>
  <c r="HF403" i="10"/>
  <c r="HE403" i="10"/>
  <c r="HD403" i="10"/>
  <c r="HC403" i="10"/>
  <c r="HO403" i="10" s="1"/>
  <c r="HN401" i="10"/>
  <c r="HM401" i="10"/>
  <c r="HL401" i="10"/>
  <c r="HK401" i="10"/>
  <c r="HJ401" i="10"/>
  <c r="HI401" i="10"/>
  <c r="HH401" i="10"/>
  <c r="HG401" i="10"/>
  <c r="HF401" i="10"/>
  <c r="HE401" i="10"/>
  <c r="HD401" i="10"/>
  <c r="HC401" i="10"/>
  <c r="HO401" i="10" s="1"/>
  <c r="HN400" i="10"/>
  <c r="HM400" i="10"/>
  <c r="HL400" i="10"/>
  <c r="HK400" i="10"/>
  <c r="HJ400" i="10"/>
  <c r="HI400" i="10"/>
  <c r="HH400" i="10"/>
  <c r="HG400" i="10"/>
  <c r="HF400" i="10"/>
  <c r="HE400" i="10"/>
  <c r="HD400" i="10"/>
  <c r="HC400" i="10"/>
  <c r="HO400" i="10" s="1"/>
  <c r="HN399" i="10"/>
  <c r="HM399" i="10"/>
  <c r="HL399" i="10"/>
  <c r="HK399" i="10"/>
  <c r="HK398" i="10" s="1"/>
  <c r="HJ399" i="10"/>
  <c r="HI399" i="10"/>
  <c r="HH399" i="10"/>
  <c r="HG399" i="10"/>
  <c r="HG398" i="10" s="1"/>
  <c r="HF399" i="10"/>
  <c r="HE399" i="10"/>
  <c r="HD399" i="10"/>
  <c r="HC399" i="10"/>
  <c r="HC398" i="10" s="1"/>
  <c r="HN396" i="10"/>
  <c r="HM396" i="10"/>
  <c r="HL396" i="10"/>
  <c r="HK396" i="10"/>
  <c r="HJ396" i="10"/>
  <c r="HI396" i="10"/>
  <c r="HH396" i="10"/>
  <c r="HG396" i="10"/>
  <c r="HF396" i="10"/>
  <c r="HE396" i="10"/>
  <c r="HD396" i="10"/>
  <c r="HO396" i="10" s="1"/>
  <c r="HC396" i="10"/>
  <c r="HN395" i="10"/>
  <c r="HM395" i="10"/>
  <c r="HL395" i="10"/>
  <c r="HK395" i="10"/>
  <c r="HJ395" i="10"/>
  <c r="HI395" i="10"/>
  <c r="HH395" i="10"/>
  <c r="HG395" i="10"/>
  <c r="HF395" i="10"/>
  <c r="HE395" i="10"/>
  <c r="HD395" i="10"/>
  <c r="HO395" i="10" s="1"/>
  <c r="HC395" i="10"/>
  <c r="HN394" i="10"/>
  <c r="HM394" i="10"/>
  <c r="HL394" i="10"/>
  <c r="HK394" i="10"/>
  <c r="HJ394" i="10"/>
  <c r="HI394" i="10"/>
  <c r="HH394" i="10"/>
  <c r="HG394" i="10"/>
  <c r="HF394" i="10"/>
  <c r="HE394" i="10"/>
  <c r="HD394" i="10"/>
  <c r="HO394" i="10" s="1"/>
  <c r="HC394" i="10"/>
  <c r="HN393" i="10"/>
  <c r="HM393" i="10"/>
  <c r="HL393" i="10"/>
  <c r="HK393" i="10"/>
  <c r="HJ393" i="10"/>
  <c r="HI393" i="10"/>
  <c r="HH393" i="10"/>
  <c r="HG393" i="10"/>
  <c r="HF393" i="10"/>
  <c r="HE393" i="10"/>
  <c r="HD393" i="10"/>
  <c r="HO393" i="10" s="1"/>
  <c r="HC393" i="10"/>
  <c r="HN392" i="10"/>
  <c r="HM392" i="10"/>
  <c r="HL392" i="10"/>
  <c r="HK392" i="10"/>
  <c r="HJ392" i="10"/>
  <c r="HI392" i="10"/>
  <c r="HH392" i="10"/>
  <c r="HG392" i="10"/>
  <c r="HF392" i="10"/>
  <c r="HE392" i="10"/>
  <c r="HD392" i="10"/>
  <c r="HO392" i="10" s="1"/>
  <c r="HC392" i="10"/>
  <c r="HN391" i="10"/>
  <c r="HM391" i="10"/>
  <c r="HL391" i="10"/>
  <c r="HK391" i="10"/>
  <c r="HJ391" i="10"/>
  <c r="HI391" i="10"/>
  <c r="HH391" i="10"/>
  <c r="HG391" i="10"/>
  <c r="HF391" i="10"/>
  <c r="HE391" i="10"/>
  <c r="HD391" i="10"/>
  <c r="HO391" i="10" s="1"/>
  <c r="HC391" i="10"/>
  <c r="HN390" i="10"/>
  <c r="HM390" i="10"/>
  <c r="HL390" i="10"/>
  <c r="HL389" i="10" s="1"/>
  <c r="HK390" i="10"/>
  <c r="HJ390" i="10"/>
  <c r="HI390" i="10"/>
  <c r="HH390" i="10"/>
  <c r="HH389" i="10" s="1"/>
  <c r="HG390" i="10"/>
  <c r="HF390" i="10"/>
  <c r="HE390" i="10"/>
  <c r="HD390" i="10"/>
  <c r="HD389" i="10" s="1"/>
  <c r="HC390" i="10"/>
  <c r="HN388" i="10"/>
  <c r="HM388" i="10"/>
  <c r="HL388" i="10"/>
  <c r="HK388" i="10"/>
  <c r="HJ388" i="10"/>
  <c r="HI388" i="10"/>
  <c r="HH388" i="10"/>
  <c r="HG388" i="10"/>
  <c r="HF388" i="10"/>
  <c r="HE388" i="10"/>
  <c r="HD388" i="10"/>
  <c r="HC388" i="10"/>
  <c r="HN387" i="10"/>
  <c r="HM387" i="10"/>
  <c r="HL387" i="10"/>
  <c r="HK387" i="10"/>
  <c r="HJ387" i="10"/>
  <c r="HI387" i="10"/>
  <c r="HH387" i="10"/>
  <c r="HG387" i="10"/>
  <c r="HF387" i="10"/>
  <c r="HE387" i="10"/>
  <c r="HD387" i="10"/>
  <c r="HC387" i="10"/>
  <c r="HN386" i="10"/>
  <c r="HM386" i="10"/>
  <c r="HL386" i="10"/>
  <c r="HK386" i="10"/>
  <c r="HK385" i="10" s="1"/>
  <c r="HJ386" i="10"/>
  <c r="HI386" i="10"/>
  <c r="HH386" i="10"/>
  <c r="HG386" i="10"/>
  <c r="HG385" i="10" s="1"/>
  <c r="HF386" i="10"/>
  <c r="HE386" i="10"/>
  <c r="HD386" i="10"/>
  <c r="HC386" i="10"/>
  <c r="HO386" i="10" s="1"/>
  <c r="HN298" i="10"/>
  <c r="HM298" i="10"/>
  <c r="HL298" i="10"/>
  <c r="HK298" i="10"/>
  <c r="HJ298" i="10"/>
  <c r="HI298" i="10"/>
  <c r="HH298" i="10"/>
  <c r="HG298" i="10"/>
  <c r="HF298" i="10"/>
  <c r="HE298" i="10"/>
  <c r="HD298" i="10"/>
  <c r="HC298" i="10"/>
  <c r="HN296" i="10"/>
  <c r="HN295" i="10" s="1"/>
  <c r="HM296" i="10"/>
  <c r="HL296" i="10"/>
  <c r="HK296" i="10"/>
  <c r="HJ296" i="10"/>
  <c r="HJ295" i="10" s="1"/>
  <c r="HI296" i="10"/>
  <c r="HH296" i="10"/>
  <c r="HG296" i="10"/>
  <c r="HF296" i="10"/>
  <c r="HF295" i="10" s="1"/>
  <c r="HE296" i="10"/>
  <c r="HD296" i="10"/>
  <c r="HC296" i="10"/>
  <c r="HN294" i="10"/>
  <c r="HM294" i="10"/>
  <c r="HL294" i="10"/>
  <c r="HK294" i="10"/>
  <c r="HJ294" i="10"/>
  <c r="HI294" i="10"/>
  <c r="HH294" i="10"/>
  <c r="HG294" i="10"/>
  <c r="HF294" i="10"/>
  <c r="HE294" i="10"/>
  <c r="HD294" i="10"/>
  <c r="HC294" i="10"/>
  <c r="HN291" i="10"/>
  <c r="HM291" i="10"/>
  <c r="HL291" i="10"/>
  <c r="HK291" i="10"/>
  <c r="HK290" i="10" s="1"/>
  <c r="HJ291" i="10"/>
  <c r="HI291" i="10"/>
  <c r="HH291" i="10"/>
  <c r="HG291" i="10"/>
  <c r="HG290" i="10" s="1"/>
  <c r="HF291" i="10"/>
  <c r="HE291" i="10"/>
  <c r="HD291" i="10"/>
  <c r="HC291" i="10"/>
  <c r="HO291" i="10" s="1"/>
  <c r="HN289" i="10"/>
  <c r="HM289" i="10"/>
  <c r="HL289" i="10"/>
  <c r="HK289" i="10"/>
  <c r="HJ289" i="10"/>
  <c r="HI289" i="10"/>
  <c r="HH289" i="10"/>
  <c r="HG289" i="10"/>
  <c r="HF289" i="10"/>
  <c r="HE289" i="10"/>
  <c r="HD289" i="10"/>
  <c r="HC289" i="10"/>
  <c r="HN288" i="10"/>
  <c r="HM288" i="10"/>
  <c r="HL288" i="10"/>
  <c r="HL287" i="10" s="1"/>
  <c r="HK288" i="10"/>
  <c r="HJ288" i="10"/>
  <c r="HI288" i="10"/>
  <c r="HH288" i="10"/>
  <c r="HH287" i="10" s="1"/>
  <c r="HG288" i="10"/>
  <c r="HF288" i="10"/>
  <c r="HE288" i="10"/>
  <c r="HD288" i="10"/>
  <c r="HD287" i="10" s="1"/>
  <c r="HC288" i="10"/>
  <c r="HN257" i="10"/>
  <c r="HM257" i="10"/>
  <c r="HL257" i="10"/>
  <c r="HK257" i="10"/>
  <c r="HJ257" i="10"/>
  <c r="HI257" i="10"/>
  <c r="HH257" i="10"/>
  <c r="HG257" i="10"/>
  <c r="HF257" i="10"/>
  <c r="HE257" i="10"/>
  <c r="HD257" i="10"/>
  <c r="HC257" i="10"/>
  <c r="HN227" i="10"/>
  <c r="HM227" i="10"/>
  <c r="HL227" i="10"/>
  <c r="HK227" i="10"/>
  <c r="HJ227" i="10"/>
  <c r="HI227" i="10"/>
  <c r="HH227" i="10"/>
  <c r="HG227" i="10"/>
  <c r="HF227" i="10"/>
  <c r="HE227" i="10"/>
  <c r="HD227" i="10"/>
  <c r="HC227" i="10"/>
  <c r="HN226" i="10"/>
  <c r="HM226" i="10"/>
  <c r="HL226" i="10"/>
  <c r="HK226" i="10"/>
  <c r="HJ226" i="10"/>
  <c r="HI226" i="10"/>
  <c r="HH226" i="10"/>
  <c r="HG226" i="10"/>
  <c r="HF226" i="10"/>
  <c r="HE226" i="10"/>
  <c r="HD226" i="10"/>
  <c r="HC226" i="10"/>
  <c r="HN225" i="10"/>
  <c r="HM225" i="10"/>
  <c r="HL225" i="10"/>
  <c r="HK225" i="10"/>
  <c r="HJ225" i="10"/>
  <c r="HI225" i="10"/>
  <c r="HH225" i="10"/>
  <c r="HG225" i="10"/>
  <c r="HF225" i="10"/>
  <c r="HE225" i="10"/>
  <c r="HD225" i="10"/>
  <c r="HC225" i="10"/>
  <c r="HN224" i="10"/>
  <c r="HM224" i="10"/>
  <c r="HL224" i="10"/>
  <c r="HK224" i="10"/>
  <c r="HJ224" i="10"/>
  <c r="HI224" i="10"/>
  <c r="HH224" i="10"/>
  <c r="HG224" i="10"/>
  <c r="HF224" i="10"/>
  <c r="HE224" i="10"/>
  <c r="HD224" i="10"/>
  <c r="HC224" i="10"/>
  <c r="HN223" i="10"/>
  <c r="HM223" i="10"/>
  <c r="HL223" i="10"/>
  <c r="HK223" i="10"/>
  <c r="HJ223" i="10"/>
  <c r="HI223" i="10"/>
  <c r="HH223" i="10"/>
  <c r="HG223" i="10"/>
  <c r="HF223" i="10"/>
  <c r="HE223" i="10"/>
  <c r="HD223" i="10"/>
  <c r="HC223" i="10"/>
  <c r="HN222" i="10"/>
  <c r="HM222" i="10"/>
  <c r="HL222" i="10"/>
  <c r="HK222" i="10"/>
  <c r="HJ222" i="10"/>
  <c r="HI222" i="10"/>
  <c r="HH222" i="10"/>
  <c r="HG222" i="10"/>
  <c r="HF222" i="10"/>
  <c r="HE222" i="10"/>
  <c r="HD222" i="10"/>
  <c r="HC222" i="10"/>
  <c r="HN221" i="10"/>
  <c r="HM221" i="10"/>
  <c r="HL221" i="10"/>
  <c r="HK221" i="10"/>
  <c r="HJ221" i="10"/>
  <c r="HI221" i="10"/>
  <c r="HH221" i="10"/>
  <c r="HG221" i="10"/>
  <c r="HF221" i="10"/>
  <c r="HE221" i="10"/>
  <c r="HD221" i="10"/>
  <c r="HC221" i="10"/>
  <c r="HN220" i="10"/>
  <c r="HM220" i="10"/>
  <c r="HL220" i="10"/>
  <c r="HK220" i="10"/>
  <c r="HJ220" i="10"/>
  <c r="HI220" i="10"/>
  <c r="HH220" i="10"/>
  <c r="HG220" i="10"/>
  <c r="HF220" i="10"/>
  <c r="HE220" i="10"/>
  <c r="HD220" i="10"/>
  <c r="HC220" i="10"/>
  <c r="HN218" i="10"/>
  <c r="HM218" i="10"/>
  <c r="HL218" i="10"/>
  <c r="HK218" i="10"/>
  <c r="HJ218" i="10"/>
  <c r="HI218" i="10"/>
  <c r="HH218" i="10"/>
  <c r="HG218" i="10"/>
  <c r="HF218" i="10"/>
  <c r="HE218" i="10"/>
  <c r="HD218" i="10"/>
  <c r="HC218" i="10"/>
  <c r="HN217" i="10"/>
  <c r="HM217" i="10"/>
  <c r="HL217" i="10"/>
  <c r="HK217" i="10"/>
  <c r="HJ217" i="10"/>
  <c r="HI217" i="10"/>
  <c r="HH217" i="10"/>
  <c r="HG217" i="10"/>
  <c r="HF217" i="10"/>
  <c r="HE217" i="10"/>
  <c r="HD217" i="10"/>
  <c r="HC217" i="10"/>
  <c r="HN216" i="10"/>
  <c r="HM216" i="10"/>
  <c r="HL216" i="10"/>
  <c r="HK216" i="10"/>
  <c r="HJ216" i="10"/>
  <c r="HI216" i="10"/>
  <c r="HH216" i="10"/>
  <c r="HG216" i="10"/>
  <c r="HF216" i="10"/>
  <c r="HE216" i="10"/>
  <c r="HD216" i="10"/>
  <c r="HC216" i="10"/>
  <c r="HN213" i="10"/>
  <c r="HM213" i="10"/>
  <c r="HL213" i="10"/>
  <c r="HK213" i="10"/>
  <c r="HJ213" i="10"/>
  <c r="HI213" i="10"/>
  <c r="HH213" i="10"/>
  <c r="HG213" i="10"/>
  <c r="HF213" i="10"/>
  <c r="HE213" i="10"/>
  <c r="HD213" i="10"/>
  <c r="HC213" i="10"/>
  <c r="HN212" i="10"/>
  <c r="HM212" i="10"/>
  <c r="HL212" i="10"/>
  <c r="HK212" i="10"/>
  <c r="HJ212" i="10"/>
  <c r="HI212" i="10"/>
  <c r="HH212" i="10"/>
  <c r="HG212" i="10"/>
  <c r="HF212" i="10"/>
  <c r="HE212" i="10"/>
  <c r="HD212" i="10"/>
  <c r="HC212" i="10"/>
  <c r="HN211" i="10"/>
  <c r="HM211" i="10"/>
  <c r="HL211" i="10"/>
  <c r="HK211" i="10"/>
  <c r="HJ211" i="10"/>
  <c r="HI211" i="10"/>
  <c r="HH211" i="10"/>
  <c r="HG211" i="10"/>
  <c r="HF211" i="10"/>
  <c r="HE211" i="10"/>
  <c r="HD211" i="10"/>
  <c r="HC211" i="10"/>
  <c r="HN210" i="10"/>
  <c r="HM210" i="10"/>
  <c r="HL210" i="10"/>
  <c r="HK210" i="10"/>
  <c r="HJ210" i="10"/>
  <c r="HI210" i="10"/>
  <c r="HH210" i="10"/>
  <c r="HG210" i="10"/>
  <c r="HF210" i="10"/>
  <c r="HE210" i="10"/>
  <c r="HD210" i="10"/>
  <c r="HC210" i="10"/>
  <c r="HN209" i="10"/>
  <c r="HM209" i="10"/>
  <c r="HL209" i="10"/>
  <c r="HK209" i="10"/>
  <c r="HJ209" i="10"/>
  <c r="HI209" i="10"/>
  <c r="HH209" i="10"/>
  <c r="HG209" i="10"/>
  <c r="HF209" i="10"/>
  <c r="HE209" i="10"/>
  <c r="HD209" i="10"/>
  <c r="HC209" i="10"/>
  <c r="HN208" i="10"/>
  <c r="HM208" i="10"/>
  <c r="HL208" i="10"/>
  <c r="HK208" i="10"/>
  <c r="HJ208" i="10"/>
  <c r="HI208" i="10"/>
  <c r="HH208" i="10"/>
  <c r="HG208" i="10"/>
  <c r="HF208" i="10"/>
  <c r="HE208" i="10"/>
  <c r="HD208" i="10"/>
  <c r="HC208" i="10"/>
  <c r="HN207" i="10"/>
  <c r="HM207" i="10"/>
  <c r="HL207" i="10"/>
  <c r="HK207" i="10"/>
  <c r="HJ207" i="10"/>
  <c r="HI207" i="10"/>
  <c r="HH207" i="10"/>
  <c r="HG207" i="10"/>
  <c r="HF207" i="10"/>
  <c r="HE207" i="10"/>
  <c r="HD207" i="10"/>
  <c r="HC207" i="10"/>
  <c r="HN205" i="10"/>
  <c r="HM205" i="10"/>
  <c r="HL205" i="10"/>
  <c r="HK205" i="10"/>
  <c r="HJ205" i="10"/>
  <c r="HI205" i="10"/>
  <c r="HH205" i="10"/>
  <c r="HG205" i="10"/>
  <c r="HF205" i="10"/>
  <c r="HO205" i="10" s="1"/>
  <c r="HE205" i="10"/>
  <c r="HD205" i="10"/>
  <c r="HC205" i="10"/>
  <c r="HN204" i="10"/>
  <c r="HM204" i="10"/>
  <c r="HL204" i="10"/>
  <c r="HK204" i="10"/>
  <c r="HJ204" i="10"/>
  <c r="HI204" i="10"/>
  <c r="HH204" i="10"/>
  <c r="HG204" i="10"/>
  <c r="HF204" i="10"/>
  <c r="HO204" i="10" s="1"/>
  <c r="HE204" i="10"/>
  <c r="HD204" i="10"/>
  <c r="HC204" i="10"/>
  <c r="HN203" i="10"/>
  <c r="HN202" i="10" s="1"/>
  <c r="HM203" i="10"/>
  <c r="HL203" i="10"/>
  <c r="HK203" i="10"/>
  <c r="HJ203" i="10"/>
  <c r="HJ202" i="10" s="1"/>
  <c r="HI203" i="10"/>
  <c r="HH203" i="10"/>
  <c r="HG203" i="10"/>
  <c r="HF203" i="10"/>
  <c r="HF202" i="10" s="1"/>
  <c r="HE203" i="10"/>
  <c r="HD203" i="10"/>
  <c r="HC203" i="10"/>
  <c r="HN199" i="10"/>
  <c r="HM199" i="10"/>
  <c r="HL199" i="10"/>
  <c r="HK199" i="10"/>
  <c r="HJ199" i="10"/>
  <c r="HI199" i="10"/>
  <c r="HH199" i="10"/>
  <c r="HG199" i="10"/>
  <c r="HF199" i="10"/>
  <c r="HE199" i="10"/>
  <c r="HD199" i="10"/>
  <c r="HC199" i="10"/>
  <c r="HN198" i="10"/>
  <c r="HM198" i="10"/>
  <c r="HL198" i="10"/>
  <c r="HK198" i="10"/>
  <c r="HJ198" i="10"/>
  <c r="HI198" i="10"/>
  <c r="HH198" i="10"/>
  <c r="HG198" i="10"/>
  <c r="HF198" i="10"/>
  <c r="HE198" i="10"/>
  <c r="HD198" i="10"/>
  <c r="HC198" i="10"/>
  <c r="HN197" i="10"/>
  <c r="HM197" i="10"/>
  <c r="HL197" i="10"/>
  <c r="HK197" i="10"/>
  <c r="HJ197" i="10"/>
  <c r="HI197" i="10"/>
  <c r="HH197" i="10"/>
  <c r="HG197" i="10"/>
  <c r="HF197" i="10"/>
  <c r="HE197" i="10"/>
  <c r="HD197" i="10"/>
  <c r="HC197" i="10"/>
  <c r="HN196" i="10"/>
  <c r="HM196" i="10"/>
  <c r="HL196" i="10"/>
  <c r="HK196" i="10"/>
  <c r="HJ196" i="10"/>
  <c r="HI196" i="10"/>
  <c r="HH196" i="10"/>
  <c r="HG196" i="10"/>
  <c r="HF196" i="10"/>
  <c r="HE196" i="10"/>
  <c r="HD196" i="10"/>
  <c r="HC196" i="10"/>
  <c r="HN195" i="10"/>
  <c r="HM195" i="10"/>
  <c r="HL195" i="10"/>
  <c r="HK195" i="10"/>
  <c r="HJ195" i="10"/>
  <c r="HI195" i="10"/>
  <c r="HH195" i="10"/>
  <c r="HG195" i="10"/>
  <c r="HF195" i="10"/>
  <c r="HE195" i="10"/>
  <c r="HD195" i="10"/>
  <c r="HC195" i="10"/>
  <c r="HN194" i="10"/>
  <c r="HM194" i="10"/>
  <c r="HL194" i="10"/>
  <c r="HK194" i="10"/>
  <c r="HJ194" i="10"/>
  <c r="HI194" i="10"/>
  <c r="HH194" i="10"/>
  <c r="HG194" i="10"/>
  <c r="HF194" i="10"/>
  <c r="HE194" i="10"/>
  <c r="HD194" i="10"/>
  <c r="HC194" i="10"/>
  <c r="HN193" i="10"/>
  <c r="HM193" i="10"/>
  <c r="HL193" i="10"/>
  <c r="HK193" i="10"/>
  <c r="HJ193" i="10"/>
  <c r="HI193" i="10"/>
  <c r="HH193" i="10"/>
  <c r="HG193" i="10"/>
  <c r="HF193" i="10"/>
  <c r="HE193" i="10"/>
  <c r="HD193" i="10"/>
  <c r="HC193" i="10"/>
  <c r="HN192" i="10"/>
  <c r="HM192" i="10"/>
  <c r="HL192" i="10"/>
  <c r="HK192" i="10"/>
  <c r="HJ192" i="10"/>
  <c r="HI192" i="10"/>
  <c r="HH192" i="10"/>
  <c r="HG192" i="10"/>
  <c r="HF192" i="10"/>
  <c r="HE192" i="10"/>
  <c r="HD192" i="10"/>
  <c r="HC192" i="10"/>
  <c r="HN190" i="10"/>
  <c r="HM190" i="10"/>
  <c r="HL190" i="10"/>
  <c r="HK190" i="10"/>
  <c r="HJ190" i="10"/>
  <c r="HI190" i="10"/>
  <c r="HH190" i="10"/>
  <c r="HG190" i="10"/>
  <c r="HF190" i="10"/>
  <c r="HE190" i="10"/>
  <c r="HD190" i="10"/>
  <c r="HC190" i="10"/>
  <c r="HN189" i="10"/>
  <c r="HM189" i="10"/>
  <c r="HL189" i="10"/>
  <c r="HK189" i="10"/>
  <c r="HJ189" i="10"/>
  <c r="HI189" i="10"/>
  <c r="HH189" i="10"/>
  <c r="HG189" i="10"/>
  <c r="HF189" i="10"/>
  <c r="HE189" i="10"/>
  <c r="HD189" i="10"/>
  <c r="HC189" i="10"/>
  <c r="HN188" i="10"/>
  <c r="HM188" i="10"/>
  <c r="HL188" i="10"/>
  <c r="HK188" i="10"/>
  <c r="HJ188" i="10"/>
  <c r="HI188" i="10"/>
  <c r="HH188" i="10"/>
  <c r="HG188" i="10"/>
  <c r="HF188" i="10"/>
  <c r="HE188" i="10"/>
  <c r="HD188" i="10"/>
  <c r="HC188" i="10"/>
  <c r="HN185" i="10"/>
  <c r="HM185" i="10"/>
  <c r="HL185" i="10"/>
  <c r="HK185" i="10"/>
  <c r="HJ185" i="10"/>
  <c r="HI185" i="10"/>
  <c r="HH185" i="10"/>
  <c r="HG185" i="10"/>
  <c r="HF185" i="10"/>
  <c r="HE185" i="10"/>
  <c r="HD185" i="10"/>
  <c r="HC185" i="10"/>
  <c r="HN184" i="10"/>
  <c r="HM184" i="10"/>
  <c r="HL184" i="10"/>
  <c r="HK184" i="10"/>
  <c r="HJ184" i="10"/>
  <c r="HI184" i="10"/>
  <c r="HH184" i="10"/>
  <c r="HG184" i="10"/>
  <c r="HF184" i="10"/>
  <c r="HE184" i="10"/>
  <c r="HD184" i="10"/>
  <c r="HC184" i="10"/>
  <c r="HN183" i="10"/>
  <c r="HM183" i="10"/>
  <c r="HL183" i="10"/>
  <c r="HK183" i="10"/>
  <c r="HJ183" i="10"/>
  <c r="HI183" i="10"/>
  <c r="HH183" i="10"/>
  <c r="HG183" i="10"/>
  <c r="HF183" i="10"/>
  <c r="HE183" i="10"/>
  <c r="HD183" i="10"/>
  <c r="HC183" i="10"/>
  <c r="HN182" i="10"/>
  <c r="HM182" i="10"/>
  <c r="HL182" i="10"/>
  <c r="HK182" i="10"/>
  <c r="HJ182" i="10"/>
  <c r="HI182" i="10"/>
  <c r="HH182" i="10"/>
  <c r="HG182" i="10"/>
  <c r="HF182" i="10"/>
  <c r="HE182" i="10"/>
  <c r="HD182" i="10"/>
  <c r="HC182" i="10"/>
  <c r="HN181" i="10"/>
  <c r="HM181" i="10"/>
  <c r="HL181" i="10"/>
  <c r="HK181" i="10"/>
  <c r="HJ181" i="10"/>
  <c r="HI181" i="10"/>
  <c r="HH181" i="10"/>
  <c r="HG181" i="10"/>
  <c r="HF181" i="10"/>
  <c r="HE181" i="10"/>
  <c r="HD181" i="10"/>
  <c r="HC181" i="10"/>
  <c r="HN180" i="10"/>
  <c r="HM180" i="10"/>
  <c r="HL180" i="10"/>
  <c r="HK180" i="10"/>
  <c r="HJ180" i="10"/>
  <c r="HI180" i="10"/>
  <c r="HH180" i="10"/>
  <c r="HG180" i="10"/>
  <c r="HF180" i="10"/>
  <c r="HE180" i="10"/>
  <c r="HD180" i="10"/>
  <c r="HC180" i="10"/>
  <c r="HN179" i="10"/>
  <c r="HM179" i="10"/>
  <c r="HL179" i="10"/>
  <c r="HK179" i="10"/>
  <c r="HJ179" i="10"/>
  <c r="HI179" i="10"/>
  <c r="HH179" i="10"/>
  <c r="HG179" i="10"/>
  <c r="HF179" i="10"/>
  <c r="HE179" i="10"/>
  <c r="HD179" i="10"/>
  <c r="HC179" i="10"/>
  <c r="HN177" i="10"/>
  <c r="HM177" i="10"/>
  <c r="HL177" i="10"/>
  <c r="HK177" i="10"/>
  <c r="HJ177" i="10"/>
  <c r="HI177" i="10"/>
  <c r="HH177" i="10"/>
  <c r="HG177" i="10"/>
  <c r="HF177" i="10"/>
  <c r="HE177" i="10"/>
  <c r="HD177" i="10"/>
  <c r="HC177" i="10"/>
  <c r="HN176" i="10"/>
  <c r="HM176" i="10"/>
  <c r="HL176" i="10"/>
  <c r="HK176" i="10"/>
  <c r="HJ176" i="10"/>
  <c r="HI176" i="10"/>
  <c r="HH176" i="10"/>
  <c r="HG176" i="10"/>
  <c r="HF176" i="10"/>
  <c r="HE176" i="10"/>
  <c r="HD176" i="10"/>
  <c r="HC176" i="10"/>
  <c r="HN175" i="10"/>
  <c r="HM175" i="10"/>
  <c r="HL175" i="10"/>
  <c r="HK175" i="10"/>
  <c r="HJ175" i="10"/>
  <c r="HI175" i="10"/>
  <c r="HH175" i="10"/>
  <c r="HG175" i="10"/>
  <c r="HF175" i="10"/>
  <c r="HE175" i="10"/>
  <c r="HD175" i="10"/>
  <c r="HC175" i="10"/>
  <c r="HN171" i="10"/>
  <c r="HM171" i="10"/>
  <c r="HL171" i="10"/>
  <c r="HK171" i="10"/>
  <c r="HJ171" i="10"/>
  <c r="HI171" i="10"/>
  <c r="HH171" i="10"/>
  <c r="HG171" i="10"/>
  <c r="HF171" i="10"/>
  <c r="HE171" i="10"/>
  <c r="HD171" i="10"/>
  <c r="HC171" i="10"/>
  <c r="HN170" i="10"/>
  <c r="HM170" i="10"/>
  <c r="HL170" i="10"/>
  <c r="HK170" i="10"/>
  <c r="HJ170" i="10"/>
  <c r="HI170" i="10"/>
  <c r="HH170" i="10"/>
  <c r="HG170" i="10"/>
  <c r="HF170" i="10"/>
  <c r="HO170" i="10" s="1"/>
  <c r="HE170" i="10"/>
  <c r="HD170" i="10"/>
  <c r="HC170" i="10"/>
  <c r="HN169" i="10"/>
  <c r="HM169" i="10"/>
  <c r="HL169" i="10"/>
  <c r="HK169" i="10"/>
  <c r="HJ169" i="10"/>
  <c r="HI169" i="10"/>
  <c r="HH169" i="10"/>
  <c r="HG169" i="10"/>
  <c r="HF169" i="10"/>
  <c r="HO169" i="10" s="1"/>
  <c r="HE169" i="10"/>
  <c r="HD169" i="10"/>
  <c r="HC169" i="10"/>
  <c r="HN168" i="10"/>
  <c r="HM168" i="10"/>
  <c r="HL168" i="10"/>
  <c r="HK168" i="10"/>
  <c r="HJ168" i="10"/>
  <c r="HI168" i="10"/>
  <c r="HH168" i="10"/>
  <c r="HG168" i="10"/>
  <c r="HF168" i="10"/>
  <c r="HO168" i="10" s="1"/>
  <c r="HE168" i="10"/>
  <c r="HD168" i="10"/>
  <c r="HC168" i="10"/>
  <c r="HN167" i="10"/>
  <c r="HM167" i="10"/>
  <c r="HL167" i="10"/>
  <c r="HK167" i="10"/>
  <c r="HJ167" i="10"/>
  <c r="HI167" i="10"/>
  <c r="HH167" i="10"/>
  <c r="HG167" i="10"/>
  <c r="HF167" i="10"/>
  <c r="HE167" i="10"/>
  <c r="HD167" i="10"/>
  <c r="HC167" i="10"/>
  <c r="HN166" i="10"/>
  <c r="HM166" i="10"/>
  <c r="HL166" i="10"/>
  <c r="HK166" i="10"/>
  <c r="HJ166" i="10"/>
  <c r="HI166" i="10"/>
  <c r="HH166" i="10"/>
  <c r="HG166" i="10"/>
  <c r="HF166" i="10"/>
  <c r="HO166" i="10" s="1"/>
  <c r="HE166" i="10"/>
  <c r="HD166" i="10"/>
  <c r="HC166" i="10"/>
  <c r="HN165" i="10"/>
  <c r="HM165" i="10"/>
  <c r="HL165" i="10"/>
  <c r="HK165" i="10"/>
  <c r="HJ165" i="10"/>
  <c r="HI165" i="10"/>
  <c r="HH165" i="10"/>
  <c r="HG165" i="10"/>
  <c r="HF165" i="10"/>
  <c r="HO165" i="10" s="1"/>
  <c r="HE165" i="10"/>
  <c r="HD165" i="10"/>
  <c r="HC165" i="10"/>
  <c r="HN164" i="10"/>
  <c r="HN163" i="10" s="1"/>
  <c r="HM164" i="10"/>
  <c r="HL164" i="10"/>
  <c r="HK164" i="10"/>
  <c r="HJ164" i="10"/>
  <c r="HJ163" i="10" s="1"/>
  <c r="HI164" i="10"/>
  <c r="HH164" i="10"/>
  <c r="HG164" i="10"/>
  <c r="HF164" i="10"/>
  <c r="HF163" i="10" s="1"/>
  <c r="HE164" i="10"/>
  <c r="HD164" i="10"/>
  <c r="HC164" i="10"/>
  <c r="HN162" i="10"/>
  <c r="HM162" i="10"/>
  <c r="HL162" i="10"/>
  <c r="HK162" i="10"/>
  <c r="HJ162" i="10"/>
  <c r="HI162" i="10"/>
  <c r="HH162" i="10"/>
  <c r="HG162" i="10"/>
  <c r="HF162" i="10"/>
  <c r="HE162" i="10"/>
  <c r="HD162" i="10"/>
  <c r="HC162" i="10"/>
  <c r="HN161" i="10"/>
  <c r="HM161" i="10"/>
  <c r="HL161" i="10"/>
  <c r="HK161" i="10"/>
  <c r="HJ161" i="10"/>
  <c r="HI161" i="10"/>
  <c r="HH161" i="10"/>
  <c r="HG161" i="10"/>
  <c r="HF161" i="10"/>
  <c r="HE161" i="10"/>
  <c r="HD161" i="10"/>
  <c r="HC161" i="10"/>
  <c r="HN160" i="10"/>
  <c r="HM160" i="10"/>
  <c r="HL160" i="10"/>
  <c r="HK160" i="10"/>
  <c r="HJ160" i="10"/>
  <c r="HI160" i="10"/>
  <c r="HH160" i="10"/>
  <c r="HG160" i="10"/>
  <c r="HF160" i="10"/>
  <c r="HE160" i="10"/>
  <c r="HD160" i="10"/>
  <c r="HC160" i="10"/>
  <c r="HN157" i="10"/>
  <c r="HM157" i="10"/>
  <c r="HL157" i="10"/>
  <c r="HK157" i="10"/>
  <c r="HJ157" i="10"/>
  <c r="HI157" i="10"/>
  <c r="HH157" i="10"/>
  <c r="HG157" i="10"/>
  <c r="HF157" i="10"/>
  <c r="HE157" i="10"/>
  <c r="HD157" i="10"/>
  <c r="HC157" i="10"/>
  <c r="HN156" i="10"/>
  <c r="HM156" i="10"/>
  <c r="HL156" i="10"/>
  <c r="HK156" i="10"/>
  <c r="HJ156" i="10"/>
  <c r="HI156" i="10"/>
  <c r="HH156" i="10"/>
  <c r="HG156" i="10"/>
  <c r="HF156" i="10"/>
  <c r="HE156" i="10"/>
  <c r="HD156" i="10"/>
  <c r="HC156" i="10"/>
  <c r="HO156" i="10" s="1"/>
  <c r="HN155" i="10"/>
  <c r="HM155" i="10"/>
  <c r="HL155" i="10"/>
  <c r="HK155" i="10"/>
  <c r="HJ155" i="10"/>
  <c r="HI155" i="10"/>
  <c r="HH155" i="10"/>
  <c r="HG155" i="10"/>
  <c r="HF155" i="10"/>
  <c r="HE155" i="10"/>
  <c r="HD155" i="10"/>
  <c r="HC155" i="10"/>
  <c r="HO155" i="10" s="1"/>
  <c r="HN154" i="10"/>
  <c r="HM154" i="10"/>
  <c r="HL154" i="10"/>
  <c r="HK154" i="10"/>
  <c r="HJ154" i="10"/>
  <c r="HI154" i="10"/>
  <c r="HH154" i="10"/>
  <c r="HG154" i="10"/>
  <c r="HF154" i="10"/>
  <c r="HE154" i="10"/>
  <c r="HD154" i="10"/>
  <c r="HC154" i="10"/>
  <c r="HO154" i="10" s="1"/>
  <c r="HN153" i="10"/>
  <c r="HM153" i="10"/>
  <c r="HL153" i="10"/>
  <c r="HK153" i="10"/>
  <c r="HJ153" i="10"/>
  <c r="HI153" i="10"/>
  <c r="HH153" i="10"/>
  <c r="HG153" i="10"/>
  <c r="HF153" i="10"/>
  <c r="HE153" i="10"/>
  <c r="HD153" i="10"/>
  <c r="HC153" i="10"/>
  <c r="HN152" i="10"/>
  <c r="HM152" i="10"/>
  <c r="HL152" i="10"/>
  <c r="HK152" i="10"/>
  <c r="HJ152" i="10"/>
  <c r="HI152" i="10"/>
  <c r="HH152" i="10"/>
  <c r="HG152" i="10"/>
  <c r="HF152" i="10"/>
  <c r="HE152" i="10"/>
  <c r="HD152" i="10"/>
  <c r="HC152" i="10"/>
  <c r="HO152" i="10" s="1"/>
  <c r="HN151" i="10"/>
  <c r="HM151" i="10"/>
  <c r="HL151" i="10"/>
  <c r="HK151" i="10"/>
  <c r="HK150" i="10" s="1"/>
  <c r="HJ151" i="10"/>
  <c r="HI151" i="10"/>
  <c r="HH151" i="10"/>
  <c r="HG151" i="10"/>
  <c r="HG150" i="10" s="1"/>
  <c r="HF151" i="10"/>
  <c r="HE151" i="10"/>
  <c r="HD151" i="10"/>
  <c r="HC151" i="10"/>
  <c r="HO151" i="10" s="1"/>
  <c r="HN149" i="10"/>
  <c r="HM149" i="10"/>
  <c r="HL149" i="10"/>
  <c r="HK149" i="10"/>
  <c r="HJ149" i="10"/>
  <c r="HI149" i="10"/>
  <c r="HH149" i="10"/>
  <c r="HG149" i="10"/>
  <c r="HF149" i="10"/>
  <c r="HE149" i="10"/>
  <c r="HD149" i="10"/>
  <c r="HC149" i="10"/>
  <c r="HN148" i="10"/>
  <c r="HM148" i="10"/>
  <c r="HL148" i="10"/>
  <c r="HK148" i="10"/>
  <c r="HJ148" i="10"/>
  <c r="HI148" i="10"/>
  <c r="HH148" i="10"/>
  <c r="HG148" i="10"/>
  <c r="HF148" i="10"/>
  <c r="HE148" i="10"/>
  <c r="HD148" i="10"/>
  <c r="HC148" i="10"/>
  <c r="HN147" i="10"/>
  <c r="HM147" i="10"/>
  <c r="HL147" i="10"/>
  <c r="HK147" i="10"/>
  <c r="HJ147" i="10"/>
  <c r="HI147" i="10"/>
  <c r="HH147" i="10"/>
  <c r="HG147" i="10"/>
  <c r="HF147" i="10"/>
  <c r="HE147" i="10"/>
  <c r="HD147" i="10"/>
  <c r="HC147" i="10"/>
  <c r="HN143" i="10"/>
  <c r="HM143" i="10"/>
  <c r="HL143" i="10"/>
  <c r="HK143" i="10"/>
  <c r="HJ143" i="10"/>
  <c r="HI143" i="10"/>
  <c r="HH143" i="10"/>
  <c r="HG143" i="10"/>
  <c r="HF143" i="10"/>
  <c r="HE143" i="10"/>
  <c r="HD143" i="10"/>
  <c r="HC143" i="10"/>
  <c r="HN142" i="10"/>
  <c r="HM142" i="10"/>
  <c r="HL142" i="10"/>
  <c r="HK142" i="10"/>
  <c r="HJ142" i="10"/>
  <c r="HI142" i="10"/>
  <c r="HH142" i="10"/>
  <c r="HG142" i="10"/>
  <c r="HF142" i="10"/>
  <c r="HE142" i="10"/>
  <c r="HD142" i="10"/>
  <c r="HC142" i="10"/>
  <c r="HN141" i="10"/>
  <c r="HM141" i="10"/>
  <c r="HL141" i="10"/>
  <c r="HK141" i="10"/>
  <c r="HJ141" i="10"/>
  <c r="HI141" i="10"/>
  <c r="HH141" i="10"/>
  <c r="HG141" i="10"/>
  <c r="HF141" i="10"/>
  <c r="HE141" i="10"/>
  <c r="HD141" i="10"/>
  <c r="HC141" i="10"/>
  <c r="HN140" i="10"/>
  <c r="HM140" i="10"/>
  <c r="HL140" i="10"/>
  <c r="HK140" i="10"/>
  <c r="HJ140" i="10"/>
  <c r="HI140" i="10"/>
  <c r="HH140" i="10"/>
  <c r="HG140" i="10"/>
  <c r="HF140" i="10"/>
  <c r="HE140" i="10"/>
  <c r="HD140" i="10"/>
  <c r="HC140" i="10"/>
  <c r="HN139" i="10"/>
  <c r="HM139" i="10"/>
  <c r="HL139" i="10"/>
  <c r="HK139" i="10"/>
  <c r="HJ139" i="10"/>
  <c r="HI139" i="10"/>
  <c r="HH139" i="10"/>
  <c r="HG139" i="10"/>
  <c r="HF139" i="10"/>
  <c r="HE139" i="10"/>
  <c r="HD139" i="10"/>
  <c r="HC139" i="10"/>
  <c r="HN138" i="10"/>
  <c r="HM138" i="10"/>
  <c r="HL138" i="10"/>
  <c r="HK138" i="10"/>
  <c r="HJ138" i="10"/>
  <c r="HI138" i="10"/>
  <c r="HH138" i="10"/>
  <c r="HG138" i="10"/>
  <c r="HF138" i="10"/>
  <c r="HE138" i="10"/>
  <c r="HD138" i="10"/>
  <c r="HC138" i="10"/>
  <c r="HN137" i="10"/>
  <c r="HM137" i="10"/>
  <c r="HL137" i="10"/>
  <c r="HK137" i="10"/>
  <c r="HJ137" i="10"/>
  <c r="HI137" i="10"/>
  <c r="HH137" i="10"/>
  <c r="HG137" i="10"/>
  <c r="HF137" i="10"/>
  <c r="HE137" i="10"/>
  <c r="HD137" i="10"/>
  <c r="HC137" i="10"/>
  <c r="HN136" i="10"/>
  <c r="HM136" i="10"/>
  <c r="HL136" i="10"/>
  <c r="HK136" i="10"/>
  <c r="HJ136" i="10"/>
  <c r="HI136" i="10"/>
  <c r="HH136" i="10"/>
  <c r="HG136" i="10"/>
  <c r="HF136" i="10"/>
  <c r="HE136" i="10"/>
  <c r="HD136" i="10"/>
  <c r="HC136" i="10"/>
  <c r="HN134" i="10"/>
  <c r="HM134" i="10"/>
  <c r="HL134" i="10"/>
  <c r="HK134" i="10"/>
  <c r="HJ134" i="10"/>
  <c r="HI134" i="10"/>
  <c r="HH134" i="10"/>
  <c r="HG134" i="10"/>
  <c r="HF134" i="10"/>
  <c r="HE134" i="10"/>
  <c r="HD134" i="10"/>
  <c r="HC134" i="10"/>
  <c r="HN133" i="10"/>
  <c r="HM133" i="10"/>
  <c r="HL133" i="10"/>
  <c r="HK133" i="10"/>
  <c r="HJ133" i="10"/>
  <c r="HI133" i="10"/>
  <c r="HH133" i="10"/>
  <c r="HG133" i="10"/>
  <c r="HF133" i="10"/>
  <c r="HE133" i="10"/>
  <c r="HD133" i="10"/>
  <c r="HC133" i="10"/>
  <c r="HN132" i="10"/>
  <c r="HM132" i="10"/>
  <c r="HL132" i="10"/>
  <c r="HK132" i="10"/>
  <c r="HJ132" i="10"/>
  <c r="HI132" i="10"/>
  <c r="HH132" i="10"/>
  <c r="HG132" i="10"/>
  <c r="HF132" i="10"/>
  <c r="HE132" i="10"/>
  <c r="HD132" i="10"/>
  <c r="HC132" i="10"/>
  <c r="HN129" i="10"/>
  <c r="HM129" i="10"/>
  <c r="HL129" i="10"/>
  <c r="HK129" i="10"/>
  <c r="HJ129" i="10"/>
  <c r="HI129" i="10"/>
  <c r="HH129" i="10"/>
  <c r="HG129" i="10"/>
  <c r="HF129" i="10"/>
  <c r="HE129" i="10"/>
  <c r="HD129" i="10"/>
  <c r="HC129" i="10"/>
  <c r="HN128" i="10"/>
  <c r="HM128" i="10"/>
  <c r="HL128" i="10"/>
  <c r="HK128" i="10"/>
  <c r="HJ128" i="10"/>
  <c r="HI128" i="10"/>
  <c r="HH128" i="10"/>
  <c r="HG128" i="10"/>
  <c r="HF128" i="10"/>
  <c r="HE128" i="10"/>
  <c r="HD128" i="10"/>
  <c r="HC128" i="10"/>
  <c r="HN127" i="10"/>
  <c r="HM127" i="10"/>
  <c r="HL127" i="10"/>
  <c r="HK127" i="10"/>
  <c r="HJ127" i="10"/>
  <c r="HI127" i="10"/>
  <c r="HH127" i="10"/>
  <c r="HG127" i="10"/>
  <c r="HF127" i="10"/>
  <c r="HE127" i="10"/>
  <c r="HD127" i="10"/>
  <c r="HC127" i="10"/>
  <c r="HN126" i="10"/>
  <c r="HM126" i="10"/>
  <c r="HL126" i="10"/>
  <c r="HK126" i="10"/>
  <c r="HJ126" i="10"/>
  <c r="HI126" i="10"/>
  <c r="HH126" i="10"/>
  <c r="HG126" i="10"/>
  <c r="HF126" i="10"/>
  <c r="HE126" i="10"/>
  <c r="HD126" i="10"/>
  <c r="HC126" i="10"/>
  <c r="HN125" i="10"/>
  <c r="HM125" i="10"/>
  <c r="HL125" i="10"/>
  <c r="HK125" i="10"/>
  <c r="HJ125" i="10"/>
  <c r="HI125" i="10"/>
  <c r="HH125" i="10"/>
  <c r="HG125" i="10"/>
  <c r="HF125" i="10"/>
  <c r="HE125" i="10"/>
  <c r="HD125" i="10"/>
  <c r="HC125" i="10"/>
  <c r="HN124" i="10"/>
  <c r="HM124" i="10"/>
  <c r="HL124" i="10"/>
  <c r="HK124" i="10"/>
  <c r="HJ124" i="10"/>
  <c r="HI124" i="10"/>
  <c r="HH124" i="10"/>
  <c r="HG124" i="10"/>
  <c r="HF124" i="10"/>
  <c r="HE124" i="10"/>
  <c r="HD124" i="10"/>
  <c r="HC124" i="10"/>
  <c r="HN123" i="10"/>
  <c r="HM123" i="10"/>
  <c r="HL123" i="10"/>
  <c r="HK123" i="10"/>
  <c r="HJ123" i="10"/>
  <c r="HI123" i="10"/>
  <c r="HH123" i="10"/>
  <c r="HG123" i="10"/>
  <c r="HF123" i="10"/>
  <c r="HE123" i="10"/>
  <c r="HD123" i="10"/>
  <c r="HC123" i="10"/>
  <c r="HN121" i="10"/>
  <c r="HM121" i="10"/>
  <c r="HL121" i="10"/>
  <c r="HK121" i="10"/>
  <c r="HJ121" i="10"/>
  <c r="HI121" i="10"/>
  <c r="HH121" i="10"/>
  <c r="HG121" i="10"/>
  <c r="HF121" i="10"/>
  <c r="HE121" i="10"/>
  <c r="HD121" i="10"/>
  <c r="HC121" i="10"/>
  <c r="HN120" i="10"/>
  <c r="HM120" i="10"/>
  <c r="HL120" i="10"/>
  <c r="HK120" i="10"/>
  <c r="HJ120" i="10"/>
  <c r="HI120" i="10"/>
  <c r="HH120" i="10"/>
  <c r="HG120" i="10"/>
  <c r="HF120" i="10"/>
  <c r="HE120" i="10"/>
  <c r="HD120" i="10"/>
  <c r="HC120" i="10"/>
  <c r="HN119" i="10"/>
  <c r="HM119" i="10"/>
  <c r="HL119" i="10"/>
  <c r="HK119" i="10"/>
  <c r="HJ119" i="10"/>
  <c r="HI119" i="10"/>
  <c r="HH119" i="10"/>
  <c r="HG119" i="10"/>
  <c r="HF119" i="10"/>
  <c r="HE119" i="10"/>
  <c r="HD119" i="10"/>
  <c r="HC119" i="10"/>
  <c r="HN77" i="10"/>
  <c r="HM77" i="10"/>
  <c r="HL77" i="10"/>
  <c r="HK77" i="10"/>
  <c r="HJ77" i="10"/>
  <c r="HI77" i="10"/>
  <c r="HH77" i="10"/>
  <c r="HG77" i="10"/>
  <c r="HF77" i="10"/>
  <c r="HE77" i="10"/>
  <c r="HD77" i="10"/>
  <c r="HC77" i="10"/>
  <c r="HN75" i="10"/>
  <c r="HM75" i="10"/>
  <c r="HM112" i="10" s="1"/>
  <c r="HM111" i="10" s="1"/>
  <c r="HL75" i="10"/>
  <c r="HK75" i="10"/>
  <c r="HJ75" i="10"/>
  <c r="HI75" i="10"/>
  <c r="HI112" i="10" s="1"/>
  <c r="HI111" i="10" s="1"/>
  <c r="HH75" i="10"/>
  <c r="HG75" i="10"/>
  <c r="HF75" i="10"/>
  <c r="HE75" i="10"/>
  <c r="HE112" i="10" s="1"/>
  <c r="HE111" i="10" s="1"/>
  <c r="HD75" i="10"/>
  <c r="HC75" i="10"/>
  <c r="HN73" i="10"/>
  <c r="HM73" i="10"/>
  <c r="HL73" i="10"/>
  <c r="HK73" i="10"/>
  <c r="HJ73" i="10"/>
  <c r="HI73" i="10"/>
  <c r="HH73" i="10"/>
  <c r="HG73" i="10"/>
  <c r="HF73" i="10"/>
  <c r="HE73" i="10"/>
  <c r="HD73" i="10"/>
  <c r="HC73" i="10"/>
  <c r="HN71" i="10"/>
  <c r="HM71" i="10"/>
  <c r="HL71" i="10"/>
  <c r="HK71" i="10"/>
  <c r="HJ71" i="10"/>
  <c r="HI71" i="10"/>
  <c r="HH71" i="10"/>
  <c r="HG71" i="10"/>
  <c r="HF71" i="10"/>
  <c r="HE71" i="10"/>
  <c r="HD71" i="10"/>
  <c r="HC71" i="10"/>
  <c r="HN69" i="10"/>
  <c r="HM69" i="10"/>
  <c r="HL69" i="10"/>
  <c r="HK69" i="10"/>
  <c r="HJ69" i="10"/>
  <c r="HI69" i="10"/>
  <c r="HH69" i="10"/>
  <c r="HG69" i="10"/>
  <c r="HF69" i="10"/>
  <c r="HE69" i="10"/>
  <c r="HD69" i="10"/>
  <c r="HC69" i="10"/>
  <c r="HN68" i="10"/>
  <c r="HM68" i="10"/>
  <c r="HL68" i="10"/>
  <c r="HK68" i="10"/>
  <c r="HJ68" i="10"/>
  <c r="HI68" i="10"/>
  <c r="HH68" i="10"/>
  <c r="HG68" i="10"/>
  <c r="HF68" i="10"/>
  <c r="HE68" i="10"/>
  <c r="HD68" i="10"/>
  <c r="HC68" i="10"/>
  <c r="HN67" i="10"/>
  <c r="HM67" i="10"/>
  <c r="HL67" i="10"/>
  <c r="HK67" i="10"/>
  <c r="HJ67" i="10"/>
  <c r="HI67" i="10"/>
  <c r="HH67" i="10"/>
  <c r="HG67" i="10"/>
  <c r="HF67" i="10"/>
  <c r="HE67" i="10"/>
  <c r="HD67" i="10"/>
  <c r="HC67" i="10"/>
  <c r="HN66" i="10"/>
  <c r="HM66" i="10"/>
  <c r="HL66" i="10"/>
  <c r="HK66" i="10"/>
  <c r="HJ66" i="10"/>
  <c r="HI66" i="10"/>
  <c r="HH66" i="10"/>
  <c r="HG66" i="10"/>
  <c r="HF66" i="10"/>
  <c r="HE66" i="10"/>
  <c r="HD66" i="10"/>
  <c r="HC66" i="10"/>
  <c r="HN65" i="10"/>
  <c r="HM65" i="10"/>
  <c r="HL65" i="10"/>
  <c r="HK65" i="10"/>
  <c r="HJ65" i="10"/>
  <c r="HI65" i="10"/>
  <c r="HH65" i="10"/>
  <c r="HG65" i="10"/>
  <c r="HF65" i="10"/>
  <c r="HE65" i="10"/>
  <c r="HD65" i="10"/>
  <c r="HC65" i="10"/>
  <c r="HN64" i="10"/>
  <c r="HM64" i="10"/>
  <c r="HL64" i="10"/>
  <c r="HK64" i="10"/>
  <c r="HJ64" i="10"/>
  <c r="HI64" i="10"/>
  <c r="HH64" i="10"/>
  <c r="HG64" i="10"/>
  <c r="HF64" i="10"/>
  <c r="HE64" i="10"/>
  <c r="HD64" i="10"/>
  <c r="HC64" i="10"/>
  <c r="HN63" i="10"/>
  <c r="HM63" i="10"/>
  <c r="HL63" i="10"/>
  <c r="HK63" i="10"/>
  <c r="HJ63" i="10"/>
  <c r="HI63" i="10"/>
  <c r="HH63" i="10"/>
  <c r="HG63" i="10"/>
  <c r="HF63" i="10"/>
  <c r="HE63" i="10"/>
  <c r="HD63" i="10"/>
  <c r="HC63" i="10"/>
  <c r="HN62" i="10"/>
  <c r="HM62" i="10"/>
  <c r="HL62" i="10"/>
  <c r="HK62" i="10"/>
  <c r="HJ62" i="10"/>
  <c r="HI62" i="10"/>
  <c r="HH62" i="10"/>
  <c r="HG62" i="10"/>
  <c r="HF62" i="10"/>
  <c r="HE62" i="10"/>
  <c r="HD62" i="10"/>
  <c r="HC62" i="10"/>
  <c r="HN60" i="10"/>
  <c r="HM60" i="10"/>
  <c r="HL60" i="10"/>
  <c r="HK60" i="10"/>
  <c r="HJ60" i="10"/>
  <c r="HI60" i="10"/>
  <c r="HH60" i="10"/>
  <c r="HG60" i="10"/>
  <c r="HF60" i="10"/>
  <c r="HE60" i="10"/>
  <c r="HD60" i="10"/>
  <c r="HC60" i="10"/>
  <c r="HN59" i="10"/>
  <c r="HM59" i="10"/>
  <c r="HL59" i="10"/>
  <c r="HK59" i="10"/>
  <c r="HJ59" i="10"/>
  <c r="HI59" i="10"/>
  <c r="HH59" i="10"/>
  <c r="HG59" i="10"/>
  <c r="HF59" i="10"/>
  <c r="HE59" i="10"/>
  <c r="HD59" i="10"/>
  <c r="HC59" i="10"/>
  <c r="HN58" i="10"/>
  <c r="HM58" i="10"/>
  <c r="HL58" i="10"/>
  <c r="HK58" i="10"/>
  <c r="HJ58" i="10"/>
  <c r="HI58" i="10"/>
  <c r="HH58" i="10"/>
  <c r="HG58" i="10"/>
  <c r="HF58" i="10"/>
  <c r="HE58" i="10"/>
  <c r="HD58" i="10"/>
  <c r="HC58" i="10"/>
  <c r="HN55" i="10"/>
  <c r="HM55" i="10"/>
  <c r="HL55" i="10"/>
  <c r="HK55" i="10"/>
  <c r="HJ55" i="10"/>
  <c r="HI55" i="10"/>
  <c r="HH55" i="10"/>
  <c r="HG55" i="10"/>
  <c r="HF55" i="10"/>
  <c r="HE55" i="10"/>
  <c r="HD55" i="10"/>
  <c r="HC55" i="10"/>
  <c r="HN54" i="10"/>
  <c r="HM54" i="10"/>
  <c r="HL54" i="10"/>
  <c r="HK54" i="10"/>
  <c r="HJ54" i="10"/>
  <c r="HI54" i="10"/>
  <c r="HH54" i="10"/>
  <c r="HG54" i="10"/>
  <c r="HF54" i="10"/>
  <c r="HE54" i="10"/>
  <c r="HD54" i="10"/>
  <c r="HC54" i="10"/>
  <c r="HN53" i="10"/>
  <c r="HM53" i="10"/>
  <c r="HL53" i="10"/>
  <c r="HK53" i="10"/>
  <c r="HJ53" i="10"/>
  <c r="HI53" i="10"/>
  <c r="HH53" i="10"/>
  <c r="HG53" i="10"/>
  <c r="HF53" i="10"/>
  <c r="HE53" i="10"/>
  <c r="HD53" i="10"/>
  <c r="HC53" i="10"/>
  <c r="HN52" i="10"/>
  <c r="HM52" i="10"/>
  <c r="HL52" i="10"/>
  <c r="HK52" i="10"/>
  <c r="HJ52" i="10"/>
  <c r="HI52" i="10"/>
  <c r="HH52" i="10"/>
  <c r="HG52" i="10"/>
  <c r="HF52" i="10"/>
  <c r="HE52" i="10"/>
  <c r="HD52" i="10"/>
  <c r="HC52" i="10"/>
  <c r="HN51" i="10"/>
  <c r="HM51" i="10"/>
  <c r="HL51" i="10"/>
  <c r="HK51" i="10"/>
  <c r="HJ51" i="10"/>
  <c r="HI51" i="10"/>
  <c r="HH51" i="10"/>
  <c r="HG51" i="10"/>
  <c r="HF51" i="10"/>
  <c r="HE51" i="10"/>
  <c r="HD51" i="10"/>
  <c r="HC51" i="10"/>
  <c r="HN50" i="10"/>
  <c r="HM50" i="10"/>
  <c r="HL50" i="10"/>
  <c r="HK50" i="10"/>
  <c r="HJ50" i="10"/>
  <c r="HI50" i="10"/>
  <c r="HH50" i="10"/>
  <c r="HG50" i="10"/>
  <c r="HF50" i="10"/>
  <c r="HE50" i="10"/>
  <c r="HD50" i="10"/>
  <c r="HC50" i="10"/>
  <c r="HN49" i="10"/>
  <c r="HM49" i="10"/>
  <c r="HL49" i="10"/>
  <c r="HK49" i="10"/>
  <c r="HJ49" i="10"/>
  <c r="HI49" i="10"/>
  <c r="HH49" i="10"/>
  <c r="HG49" i="10"/>
  <c r="HF49" i="10"/>
  <c r="HE49" i="10"/>
  <c r="HD49" i="10"/>
  <c r="HC49" i="10"/>
  <c r="HN47" i="10"/>
  <c r="HM47" i="10"/>
  <c r="HL47" i="10"/>
  <c r="HK47" i="10"/>
  <c r="HJ47" i="10"/>
  <c r="HI47" i="10"/>
  <c r="HH47" i="10"/>
  <c r="HG47" i="10"/>
  <c r="HF47" i="10"/>
  <c r="HE47" i="10"/>
  <c r="HD47" i="10"/>
  <c r="HC47" i="10"/>
  <c r="HN46" i="10"/>
  <c r="HM46" i="10"/>
  <c r="HL46" i="10"/>
  <c r="HK46" i="10"/>
  <c r="HJ46" i="10"/>
  <c r="HI46" i="10"/>
  <c r="HH46" i="10"/>
  <c r="HG46" i="10"/>
  <c r="HF46" i="10"/>
  <c r="HE46" i="10"/>
  <c r="HD46" i="10"/>
  <c r="HC46" i="10"/>
  <c r="HN45" i="10"/>
  <c r="HM45" i="10"/>
  <c r="HL45" i="10"/>
  <c r="HK45" i="10"/>
  <c r="HJ45" i="10"/>
  <c r="HI45" i="10"/>
  <c r="HH45" i="10"/>
  <c r="HG45" i="10"/>
  <c r="HF45" i="10"/>
  <c r="HE45" i="10"/>
  <c r="HD45" i="10"/>
  <c r="HC45" i="10"/>
  <c r="HN40" i="10"/>
  <c r="HM40" i="10"/>
  <c r="HL40" i="10"/>
  <c r="HK40" i="10"/>
  <c r="HJ40" i="10"/>
  <c r="HI40" i="10"/>
  <c r="HH40" i="10"/>
  <c r="HG40" i="10"/>
  <c r="HF40" i="10"/>
  <c r="HE40" i="10"/>
  <c r="HD40" i="10"/>
  <c r="HC40" i="10"/>
  <c r="HN38" i="10"/>
  <c r="HM38" i="10"/>
  <c r="HL38" i="10"/>
  <c r="HK38" i="10"/>
  <c r="HJ38" i="10"/>
  <c r="HI38" i="10"/>
  <c r="HH38" i="10"/>
  <c r="HG38" i="10"/>
  <c r="HF38" i="10"/>
  <c r="HE38" i="10"/>
  <c r="HD38" i="10"/>
  <c r="HC38" i="10"/>
  <c r="HN36" i="10"/>
  <c r="HM36" i="10"/>
  <c r="HL36" i="10"/>
  <c r="HK36" i="10"/>
  <c r="HJ36" i="10"/>
  <c r="HI36" i="10"/>
  <c r="HH36" i="10"/>
  <c r="HG36" i="10"/>
  <c r="HF36" i="10"/>
  <c r="HE36" i="10"/>
  <c r="HD36" i="10"/>
  <c r="HC36" i="10"/>
  <c r="HN34" i="10"/>
  <c r="HM34" i="10"/>
  <c r="HL34" i="10"/>
  <c r="HK34" i="10"/>
  <c r="HJ34" i="10"/>
  <c r="HI34" i="10"/>
  <c r="HH34" i="10"/>
  <c r="HG34" i="10"/>
  <c r="HF34" i="10"/>
  <c r="HE34" i="10"/>
  <c r="HD34" i="10"/>
  <c r="HC34" i="10"/>
  <c r="HN32" i="10"/>
  <c r="HM32" i="10"/>
  <c r="HL32" i="10"/>
  <c r="HK32" i="10"/>
  <c r="HJ32" i="10"/>
  <c r="HI32" i="10"/>
  <c r="HH32" i="10"/>
  <c r="HG32" i="10"/>
  <c r="HF32" i="10"/>
  <c r="HE32" i="10"/>
  <c r="HD32" i="10"/>
  <c r="HC32" i="10"/>
  <c r="HN31" i="10"/>
  <c r="HM31" i="10"/>
  <c r="HL31" i="10"/>
  <c r="HK31" i="10"/>
  <c r="HJ31" i="10"/>
  <c r="HI31" i="10"/>
  <c r="HH31" i="10"/>
  <c r="HG31" i="10"/>
  <c r="HF31" i="10"/>
  <c r="HE31" i="10"/>
  <c r="HD31" i="10"/>
  <c r="HC31" i="10"/>
  <c r="HN30" i="10"/>
  <c r="HM30" i="10"/>
  <c r="HL30" i="10"/>
  <c r="HK30" i="10"/>
  <c r="HJ30" i="10"/>
  <c r="HI30" i="10"/>
  <c r="HH30" i="10"/>
  <c r="HG30" i="10"/>
  <c r="HF30" i="10"/>
  <c r="HE30" i="10"/>
  <c r="HD30" i="10"/>
  <c r="HC30" i="10"/>
  <c r="HN29" i="10"/>
  <c r="HM29" i="10"/>
  <c r="HL29" i="10"/>
  <c r="HK29" i="10"/>
  <c r="HJ29" i="10"/>
  <c r="HI29" i="10"/>
  <c r="HH29" i="10"/>
  <c r="HG29" i="10"/>
  <c r="HF29" i="10"/>
  <c r="HE29" i="10"/>
  <c r="HD29" i="10"/>
  <c r="HC29" i="10"/>
  <c r="HN28" i="10"/>
  <c r="HM28" i="10"/>
  <c r="HL28" i="10"/>
  <c r="HK28" i="10"/>
  <c r="HJ28" i="10"/>
  <c r="HI28" i="10"/>
  <c r="HH28" i="10"/>
  <c r="HG28" i="10"/>
  <c r="HF28" i="10"/>
  <c r="HE28" i="10"/>
  <c r="HD28" i="10"/>
  <c r="HC28" i="10"/>
  <c r="HN27" i="10"/>
  <c r="HM27" i="10"/>
  <c r="HL27" i="10"/>
  <c r="HK27" i="10"/>
  <c r="HJ27" i="10"/>
  <c r="HI27" i="10"/>
  <c r="HH27" i="10"/>
  <c r="HG27" i="10"/>
  <c r="HF27" i="10"/>
  <c r="HE27" i="10"/>
  <c r="HD27" i="10"/>
  <c r="HC27" i="10"/>
  <c r="HN26" i="10"/>
  <c r="HM26" i="10"/>
  <c r="HL26" i="10"/>
  <c r="HK26" i="10"/>
  <c r="HJ26" i="10"/>
  <c r="HI26" i="10"/>
  <c r="HH26" i="10"/>
  <c r="HG26" i="10"/>
  <c r="HF26" i="10"/>
  <c r="HE26" i="10"/>
  <c r="HD26" i="10"/>
  <c r="HC26" i="10"/>
  <c r="HN25" i="10"/>
  <c r="HM25" i="10"/>
  <c r="HL25" i="10"/>
  <c r="HK25" i="10"/>
  <c r="HJ25" i="10"/>
  <c r="HI25" i="10"/>
  <c r="HH25" i="10"/>
  <c r="HG25" i="10"/>
  <c r="HF25" i="10"/>
  <c r="HE25" i="10"/>
  <c r="HD25" i="10"/>
  <c r="HC25" i="10"/>
  <c r="HN23" i="10"/>
  <c r="HM23" i="10"/>
  <c r="HL23" i="10"/>
  <c r="HK23" i="10"/>
  <c r="HK97" i="10" s="1"/>
  <c r="HK246" i="10" s="1"/>
  <c r="HK276" i="10" s="1"/>
  <c r="HK317" i="10" s="1"/>
  <c r="HK345" i="10" s="1"/>
  <c r="HJ23" i="10"/>
  <c r="HI23" i="10"/>
  <c r="HH23" i="10"/>
  <c r="HG23" i="10"/>
  <c r="HG97" i="10" s="1"/>
  <c r="HG246" i="10" s="1"/>
  <c r="HG276" i="10" s="1"/>
  <c r="HG317" i="10" s="1"/>
  <c r="HG345" i="10" s="1"/>
  <c r="HF23" i="10"/>
  <c r="HE23" i="10"/>
  <c r="HD23" i="10"/>
  <c r="HC23" i="10"/>
  <c r="HC97" i="10" s="1"/>
  <c r="HN22" i="10"/>
  <c r="HM22" i="10"/>
  <c r="HL22" i="10"/>
  <c r="HK22" i="10"/>
  <c r="HK96" i="10" s="1"/>
  <c r="HK245" i="10" s="1"/>
  <c r="HK275" i="10" s="1"/>
  <c r="HK316" i="10" s="1"/>
  <c r="HK344" i="10" s="1"/>
  <c r="HJ22" i="10"/>
  <c r="HI22" i="10"/>
  <c r="HH22" i="10"/>
  <c r="HG22" i="10"/>
  <c r="HG96" i="10" s="1"/>
  <c r="HG245" i="10" s="1"/>
  <c r="HG275" i="10" s="1"/>
  <c r="HG316" i="10" s="1"/>
  <c r="HG344" i="10" s="1"/>
  <c r="HF22" i="10"/>
  <c r="HE22" i="10"/>
  <c r="HD22" i="10"/>
  <c r="HC22" i="10"/>
  <c r="HC96" i="10" s="1"/>
  <c r="HC245" i="10" s="1"/>
  <c r="HN21" i="10"/>
  <c r="HM21" i="10"/>
  <c r="HL21" i="10"/>
  <c r="HK21" i="10"/>
  <c r="HK20" i="10" s="1"/>
  <c r="HJ21" i="10"/>
  <c r="HI21" i="10"/>
  <c r="HH21" i="10"/>
  <c r="HG21" i="10"/>
  <c r="HG20" i="10" s="1"/>
  <c r="HF21" i="10"/>
  <c r="HE21" i="10"/>
  <c r="HD21" i="10"/>
  <c r="HC21" i="10"/>
  <c r="HO21" i="10" s="1"/>
  <c r="HN18" i="10"/>
  <c r="HM18" i="10"/>
  <c r="HL18" i="10"/>
  <c r="HK18" i="10"/>
  <c r="HJ18" i="10"/>
  <c r="HI18" i="10"/>
  <c r="HH18" i="10"/>
  <c r="HG18" i="10"/>
  <c r="HF18" i="10"/>
  <c r="HE18" i="10"/>
  <c r="HD18" i="10"/>
  <c r="HC18" i="10"/>
  <c r="HN17" i="10"/>
  <c r="HM17" i="10"/>
  <c r="HL17" i="10"/>
  <c r="HK17" i="10"/>
  <c r="HJ17" i="10"/>
  <c r="HI17" i="10"/>
  <c r="HH17" i="10"/>
  <c r="HG17" i="10"/>
  <c r="HF17" i="10"/>
  <c r="HE17" i="10"/>
  <c r="HD17" i="10"/>
  <c r="HC17" i="10"/>
  <c r="HN16" i="10"/>
  <c r="HM16" i="10"/>
  <c r="HL16" i="10"/>
  <c r="HK16" i="10"/>
  <c r="HJ16" i="10"/>
  <c r="HI16" i="10"/>
  <c r="HH16" i="10"/>
  <c r="HG16" i="10"/>
  <c r="HF16" i="10"/>
  <c r="HE16" i="10"/>
  <c r="HD16" i="10"/>
  <c r="HC16" i="10"/>
  <c r="HN15" i="10"/>
  <c r="HM15" i="10"/>
  <c r="HL15" i="10"/>
  <c r="HK15" i="10"/>
  <c r="HJ15" i="10"/>
  <c r="HI15" i="10"/>
  <c r="HH15" i="10"/>
  <c r="HG15" i="10"/>
  <c r="HF15" i="10"/>
  <c r="HE15" i="10"/>
  <c r="HD15" i="10"/>
  <c r="HC15" i="10"/>
  <c r="HN14" i="10"/>
  <c r="HM14" i="10"/>
  <c r="HL14" i="10"/>
  <c r="HK14" i="10"/>
  <c r="HJ14" i="10"/>
  <c r="HI14" i="10"/>
  <c r="HH14" i="10"/>
  <c r="HG14" i="10"/>
  <c r="HF14" i="10"/>
  <c r="HE14" i="10"/>
  <c r="HD14" i="10"/>
  <c r="HC14" i="10"/>
  <c r="HN13" i="10"/>
  <c r="HM13" i="10"/>
  <c r="HL13" i="10"/>
  <c r="HK13" i="10"/>
  <c r="HJ13" i="10"/>
  <c r="HI13" i="10"/>
  <c r="HH13" i="10"/>
  <c r="HG13" i="10"/>
  <c r="HF13" i="10"/>
  <c r="HE13" i="10"/>
  <c r="HD13" i="10"/>
  <c r="HC13" i="10"/>
  <c r="HN12" i="10"/>
  <c r="HM12" i="10"/>
  <c r="HL12" i="10"/>
  <c r="HK12" i="10"/>
  <c r="HJ12" i="10"/>
  <c r="HI12" i="10"/>
  <c r="HH12" i="10"/>
  <c r="HG12" i="10"/>
  <c r="HF12" i="10"/>
  <c r="HE12" i="10"/>
  <c r="HD12" i="10"/>
  <c r="HC12" i="10"/>
  <c r="HA410" i="10"/>
  <c r="GZ410" i="10"/>
  <c r="GY410" i="10"/>
  <c r="GX410" i="10"/>
  <c r="GW410" i="10"/>
  <c r="GV410" i="10"/>
  <c r="GU410" i="10"/>
  <c r="GT410" i="10"/>
  <c r="GS410" i="10"/>
  <c r="GR410" i="10"/>
  <c r="GQ410" i="10"/>
  <c r="GP410" i="10"/>
  <c r="HA409" i="10"/>
  <c r="GZ409" i="10"/>
  <c r="GY409" i="10"/>
  <c r="GX409" i="10"/>
  <c r="GW409" i="10"/>
  <c r="GV409" i="10"/>
  <c r="GU409" i="10"/>
  <c r="GT409" i="10"/>
  <c r="GS409" i="10"/>
  <c r="GR409" i="10"/>
  <c r="GQ409" i="10"/>
  <c r="GP409" i="10"/>
  <c r="HB409" i="10" s="1"/>
  <c r="HA408" i="10"/>
  <c r="GZ408" i="10"/>
  <c r="GY408" i="10"/>
  <c r="GX408" i="10"/>
  <c r="GW408" i="10"/>
  <c r="GV408" i="10"/>
  <c r="GU408" i="10"/>
  <c r="GT408" i="10"/>
  <c r="GS408" i="10"/>
  <c r="GR408" i="10"/>
  <c r="GQ408" i="10"/>
  <c r="GP408" i="10"/>
  <c r="HB408" i="10" s="1"/>
  <c r="HA407" i="10"/>
  <c r="GZ407" i="10"/>
  <c r="GY407" i="10"/>
  <c r="GX407" i="10"/>
  <c r="GW407" i="10"/>
  <c r="GV407" i="10"/>
  <c r="GU407" i="10"/>
  <c r="GT407" i="10"/>
  <c r="GS407" i="10"/>
  <c r="GR407" i="10"/>
  <c r="GQ407" i="10"/>
  <c r="GP407" i="10"/>
  <c r="HB407" i="10" s="1"/>
  <c r="HA406" i="10"/>
  <c r="GZ406" i="10"/>
  <c r="GY406" i="10"/>
  <c r="GX406" i="10"/>
  <c r="GW406" i="10"/>
  <c r="GV406" i="10"/>
  <c r="GU406" i="10"/>
  <c r="GT406" i="10"/>
  <c r="GS406" i="10"/>
  <c r="GR406" i="10"/>
  <c r="GQ406" i="10"/>
  <c r="GP406" i="10"/>
  <c r="HA405" i="10"/>
  <c r="GZ405" i="10"/>
  <c r="GY405" i="10"/>
  <c r="GX405" i="10"/>
  <c r="GW405" i="10"/>
  <c r="GV405" i="10"/>
  <c r="GU405" i="10"/>
  <c r="GT405" i="10"/>
  <c r="GS405" i="10"/>
  <c r="GR405" i="10"/>
  <c r="GQ405" i="10"/>
  <c r="GP405" i="10"/>
  <c r="HB405" i="10" s="1"/>
  <c r="HA404" i="10"/>
  <c r="GZ404" i="10"/>
  <c r="GY404" i="10"/>
  <c r="GX404" i="10"/>
  <c r="GW404" i="10"/>
  <c r="GV404" i="10"/>
  <c r="GU404" i="10"/>
  <c r="GT404" i="10"/>
  <c r="GS404" i="10"/>
  <c r="GR404" i="10"/>
  <c r="GQ404" i="10"/>
  <c r="GP404" i="10"/>
  <c r="HB404" i="10" s="1"/>
  <c r="HA403" i="10"/>
  <c r="GZ403" i="10"/>
  <c r="GY403" i="10"/>
  <c r="GX403" i="10"/>
  <c r="GX402" i="10" s="1"/>
  <c r="GW403" i="10"/>
  <c r="GV403" i="10"/>
  <c r="GU403" i="10"/>
  <c r="GT403" i="10"/>
  <c r="GT402" i="10" s="1"/>
  <c r="GS403" i="10"/>
  <c r="GR403" i="10"/>
  <c r="GQ403" i="10"/>
  <c r="GP403" i="10"/>
  <c r="HB403" i="10" s="1"/>
  <c r="HA401" i="10"/>
  <c r="GZ401" i="10"/>
  <c r="GY401" i="10"/>
  <c r="GX401" i="10"/>
  <c r="GW401" i="10"/>
  <c r="GV401" i="10"/>
  <c r="GU401" i="10"/>
  <c r="GT401" i="10"/>
  <c r="GS401" i="10"/>
  <c r="GR401" i="10"/>
  <c r="GQ401" i="10"/>
  <c r="GP401" i="10"/>
  <c r="HA400" i="10"/>
  <c r="GZ400" i="10"/>
  <c r="GY400" i="10"/>
  <c r="GX400" i="10"/>
  <c r="GW400" i="10"/>
  <c r="GV400" i="10"/>
  <c r="GU400" i="10"/>
  <c r="GT400" i="10"/>
  <c r="GS400" i="10"/>
  <c r="GR400" i="10"/>
  <c r="GQ400" i="10"/>
  <c r="GP400" i="10"/>
  <c r="HA399" i="10"/>
  <c r="GZ399" i="10"/>
  <c r="GY399" i="10"/>
  <c r="GX399" i="10"/>
  <c r="GW399" i="10"/>
  <c r="GV399" i="10"/>
  <c r="GU399" i="10"/>
  <c r="GT399" i="10"/>
  <c r="GS399" i="10"/>
  <c r="GR399" i="10"/>
  <c r="GQ399" i="10"/>
  <c r="GP399" i="10"/>
  <c r="HA396" i="10"/>
  <c r="GZ396" i="10"/>
  <c r="GY396" i="10"/>
  <c r="GX396" i="10"/>
  <c r="GW396" i="10"/>
  <c r="GV396" i="10"/>
  <c r="GU396" i="10"/>
  <c r="GT396" i="10"/>
  <c r="GS396" i="10"/>
  <c r="GR396" i="10"/>
  <c r="GQ396" i="10"/>
  <c r="GP396" i="10"/>
  <c r="HB396" i="10" s="1"/>
  <c r="HA395" i="10"/>
  <c r="GZ395" i="10"/>
  <c r="GY395" i="10"/>
  <c r="GX395" i="10"/>
  <c r="GW395" i="10"/>
  <c r="GV395" i="10"/>
  <c r="GU395" i="10"/>
  <c r="GT395" i="10"/>
  <c r="GS395" i="10"/>
  <c r="GR395" i="10"/>
  <c r="GQ395" i="10"/>
  <c r="GP395" i="10"/>
  <c r="HA394" i="10"/>
  <c r="GZ394" i="10"/>
  <c r="GY394" i="10"/>
  <c r="GX394" i="10"/>
  <c r="GW394" i="10"/>
  <c r="GV394" i="10"/>
  <c r="GU394" i="10"/>
  <c r="GT394" i="10"/>
  <c r="GS394" i="10"/>
  <c r="GR394" i="10"/>
  <c r="GQ394" i="10"/>
  <c r="GP394" i="10"/>
  <c r="HB394" i="10" s="1"/>
  <c r="HA393" i="10"/>
  <c r="GZ393" i="10"/>
  <c r="GY393" i="10"/>
  <c r="GX393" i="10"/>
  <c r="GW393" i="10"/>
  <c r="GV393" i="10"/>
  <c r="GU393" i="10"/>
  <c r="GT393" i="10"/>
  <c r="GS393" i="10"/>
  <c r="GR393" i="10"/>
  <c r="GQ393" i="10"/>
  <c r="GP393" i="10"/>
  <c r="HB393" i="10" s="1"/>
  <c r="HA392" i="10"/>
  <c r="GZ392" i="10"/>
  <c r="GY392" i="10"/>
  <c r="GX392" i="10"/>
  <c r="GW392" i="10"/>
  <c r="GV392" i="10"/>
  <c r="GU392" i="10"/>
  <c r="GT392" i="10"/>
  <c r="GS392" i="10"/>
  <c r="GR392" i="10"/>
  <c r="GQ392" i="10"/>
  <c r="GP392" i="10"/>
  <c r="HB392" i="10" s="1"/>
  <c r="HA391" i="10"/>
  <c r="GZ391" i="10"/>
  <c r="GY391" i="10"/>
  <c r="GX391" i="10"/>
  <c r="GW391" i="10"/>
  <c r="GV391" i="10"/>
  <c r="GU391" i="10"/>
  <c r="GT391" i="10"/>
  <c r="GS391" i="10"/>
  <c r="GR391" i="10"/>
  <c r="GQ391" i="10"/>
  <c r="GP391" i="10"/>
  <c r="HA390" i="10"/>
  <c r="GZ390" i="10"/>
  <c r="GY390" i="10"/>
  <c r="GX390" i="10"/>
  <c r="GX389" i="10" s="1"/>
  <c r="GW390" i="10"/>
  <c r="GV390" i="10"/>
  <c r="GU390" i="10"/>
  <c r="GT390" i="10"/>
  <c r="GT389" i="10" s="1"/>
  <c r="GS390" i="10"/>
  <c r="GR390" i="10"/>
  <c r="GQ390" i="10"/>
  <c r="GP390" i="10"/>
  <c r="HB390" i="10" s="1"/>
  <c r="HA388" i="10"/>
  <c r="GZ388" i="10"/>
  <c r="GY388" i="10"/>
  <c r="GX388" i="10"/>
  <c r="GW388" i="10"/>
  <c r="GV388" i="10"/>
  <c r="GU388" i="10"/>
  <c r="GT388" i="10"/>
  <c r="GS388" i="10"/>
  <c r="GR388" i="10"/>
  <c r="GQ388" i="10"/>
  <c r="GP388" i="10"/>
  <c r="HA387" i="10"/>
  <c r="GZ387" i="10"/>
  <c r="GY387" i="10"/>
  <c r="GX387" i="10"/>
  <c r="GW387" i="10"/>
  <c r="GV387" i="10"/>
  <c r="GU387" i="10"/>
  <c r="GT387" i="10"/>
  <c r="GS387" i="10"/>
  <c r="GR387" i="10"/>
  <c r="GQ387" i="10"/>
  <c r="GP387" i="10"/>
  <c r="HA386" i="10"/>
  <c r="GZ386" i="10"/>
  <c r="GY386" i="10"/>
  <c r="GX386" i="10"/>
  <c r="GW386" i="10"/>
  <c r="GV386" i="10"/>
  <c r="GU386" i="10"/>
  <c r="GT386" i="10"/>
  <c r="GS386" i="10"/>
  <c r="GR386" i="10"/>
  <c r="GQ386" i="10"/>
  <c r="GP386" i="10"/>
  <c r="HA298" i="10"/>
  <c r="GZ298" i="10"/>
  <c r="GY298" i="10"/>
  <c r="GX298" i="10"/>
  <c r="GW298" i="10"/>
  <c r="GV298" i="10"/>
  <c r="GU298" i="10"/>
  <c r="GT298" i="10"/>
  <c r="GS298" i="10"/>
  <c r="GR298" i="10"/>
  <c r="GQ298" i="10"/>
  <c r="GP298" i="10"/>
  <c r="HA296" i="10"/>
  <c r="GZ296" i="10"/>
  <c r="GY296" i="10"/>
  <c r="GX296" i="10"/>
  <c r="GW296" i="10"/>
  <c r="GV296" i="10"/>
  <c r="GU296" i="10"/>
  <c r="GT296" i="10"/>
  <c r="GS296" i="10"/>
  <c r="GR296" i="10"/>
  <c r="GQ296" i="10"/>
  <c r="GP296" i="10"/>
  <c r="HA294" i="10"/>
  <c r="GZ294" i="10"/>
  <c r="GY294" i="10"/>
  <c r="GX294" i="10"/>
  <c r="GW294" i="10"/>
  <c r="GV294" i="10"/>
  <c r="GU294" i="10"/>
  <c r="GT294" i="10"/>
  <c r="GS294" i="10"/>
  <c r="GR294" i="10"/>
  <c r="GQ294" i="10"/>
  <c r="GP294" i="10"/>
  <c r="HA291" i="10"/>
  <c r="GZ291" i="10"/>
  <c r="GY291" i="10"/>
  <c r="GX291" i="10"/>
  <c r="GW291" i="10"/>
  <c r="GV291" i="10"/>
  <c r="GU291" i="10"/>
  <c r="GT291" i="10"/>
  <c r="GS291" i="10"/>
  <c r="GR291" i="10"/>
  <c r="GQ291" i="10"/>
  <c r="GP291" i="10"/>
  <c r="HA289" i="10"/>
  <c r="GZ289" i="10"/>
  <c r="GY289" i="10"/>
  <c r="GX289" i="10"/>
  <c r="GW289" i="10"/>
  <c r="GV289" i="10"/>
  <c r="GU289" i="10"/>
  <c r="GT289" i="10"/>
  <c r="GS289" i="10"/>
  <c r="GR289" i="10"/>
  <c r="GQ289" i="10"/>
  <c r="GP289" i="10"/>
  <c r="HB289" i="10" s="1"/>
  <c r="HA288" i="10"/>
  <c r="GZ288" i="10"/>
  <c r="GY288" i="10"/>
  <c r="GX288" i="10"/>
  <c r="GX287" i="10" s="1"/>
  <c r="GW288" i="10"/>
  <c r="GV288" i="10"/>
  <c r="GU288" i="10"/>
  <c r="GT288" i="10"/>
  <c r="GT287" i="10" s="1"/>
  <c r="GS288" i="10"/>
  <c r="GR288" i="10"/>
  <c r="GQ288" i="10"/>
  <c r="GP288" i="10"/>
  <c r="HB288" i="10" s="1"/>
  <c r="HA257" i="10"/>
  <c r="GZ257" i="10"/>
  <c r="GY257" i="10"/>
  <c r="GX257" i="10"/>
  <c r="GX256" i="10" s="1"/>
  <c r="GW257" i="10"/>
  <c r="GV257" i="10"/>
  <c r="GU257" i="10"/>
  <c r="GT257" i="10"/>
  <c r="GT256" i="10" s="1"/>
  <c r="GS257" i="10"/>
  <c r="GR257" i="10"/>
  <c r="GQ257" i="10"/>
  <c r="GP257" i="10"/>
  <c r="HB257" i="10" s="1"/>
  <c r="HA227" i="10"/>
  <c r="GZ227" i="10"/>
  <c r="GY227" i="10"/>
  <c r="GX227" i="10"/>
  <c r="GW227" i="10"/>
  <c r="GV227" i="10"/>
  <c r="GU227" i="10"/>
  <c r="GT227" i="10"/>
  <c r="GS227" i="10"/>
  <c r="GR227" i="10"/>
  <c r="GQ227" i="10"/>
  <c r="GP227" i="10"/>
  <c r="HA226" i="10"/>
  <c r="GZ226" i="10"/>
  <c r="GY226" i="10"/>
  <c r="GX226" i="10"/>
  <c r="GW226" i="10"/>
  <c r="GV226" i="10"/>
  <c r="GU226" i="10"/>
  <c r="GT226" i="10"/>
  <c r="GS226" i="10"/>
  <c r="GR226" i="10"/>
  <c r="GQ226" i="10"/>
  <c r="GP226" i="10"/>
  <c r="HA225" i="10"/>
  <c r="GZ225" i="10"/>
  <c r="GY225" i="10"/>
  <c r="GX225" i="10"/>
  <c r="GW225" i="10"/>
  <c r="GV225" i="10"/>
  <c r="GU225" i="10"/>
  <c r="GT225" i="10"/>
  <c r="GS225" i="10"/>
  <c r="GR225" i="10"/>
  <c r="GQ225" i="10"/>
  <c r="GP225" i="10"/>
  <c r="HA224" i="10"/>
  <c r="GZ224" i="10"/>
  <c r="GY224" i="10"/>
  <c r="GX224" i="10"/>
  <c r="GW224" i="10"/>
  <c r="GV224" i="10"/>
  <c r="GU224" i="10"/>
  <c r="GT224" i="10"/>
  <c r="GS224" i="10"/>
  <c r="GR224" i="10"/>
  <c r="GQ224" i="10"/>
  <c r="GP224" i="10"/>
  <c r="HA223" i="10"/>
  <c r="GZ223" i="10"/>
  <c r="GY223" i="10"/>
  <c r="GX223" i="10"/>
  <c r="GW223" i="10"/>
  <c r="GV223" i="10"/>
  <c r="GU223" i="10"/>
  <c r="GT223" i="10"/>
  <c r="GS223" i="10"/>
  <c r="GR223" i="10"/>
  <c r="GQ223" i="10"/>
  <c r="GP223" i="10"/>
  <c r="HA222" i="10"/>
  <c r="GZ222" i="10"/>
  <c r="GY222" i="10"/>
  <c r="GX222" i="10"/>
  <c r="GW222" i="10"/>
  <c r="GV222" i="10"/>
  <c r="GU222" i="10"/>
  <c r="GT222" i="10"/>
  <c r="GS222" i="10"/>
  <c r="GR222" i="10"/>
  <c r="GQ222" i="10"/>
  <c r="GP222" i="10"/>
  <c r="HA221" i="10"/>
  <c r="GZ221" i="10"/>
  <c r="GY221" i="10"/>
  <c r="GX221" i="10"/>
  <c r="GW221" i="10"/>
  <c r="GV221" i="10"/>
  <c r="GU221" i="10"/>
  <c r="GT221" i="10"/>
  <c r="GS221" i="10"/>
  <c r="GR221" i="10"/>
  <c r="GQ221" i="10"/>
  <c r="GP221" i="10"/>
  <c r="HA220" i="10"/>
  <c r="GZ220" i="10"/>
  <c r="GY220" i="10"/>
  <c r="GX220" i="10"/>
  <c r="GW220" i="10"/>
  <c r="GV220" i="10"/>
  <c r="GU220" i="10"/>
  <c r="GT220" i="10"/>
  <c r="GS220" i="10"/>
  <c r="GR220" i="10"/>
  <c r="GQ220" i="10"/>
  <c r="GP220" i="10"/>
  <c r="HA218" i="10"/>
  <c r="GZ218" i="10"/>
  <c r="GY218" i="10"/>
  <c r="GX218" i="10"/>
  <c r="GW218" i="10"/>
  <c r="GV218" i="10"/>
  <c r="GU218" i="10"/>
  <c r="GT218" i="10"/>
  <c r="GS218" i="10"/>
  <c r="GR218" i="10"/>
  <c r="GQ218" i="10"/>
  <c r="GP218" i="10"/>
  <c r="HA217" i="10"/>
  <c r="GZ217" i="10"/>
  <c r="GY217" i="10"/>
  <c r="GX217" i="10"/>
  <c r="GW217" i="10"/>
  <c r="GV217" i="10"/>
  <c r="GU217" i="10"/>
  <c r="GT217" i="10"/>
  <c r="GS217" i="10"/>
  <c r="GR217" i="10"/>
  <c r="GQ217" i="10"/>
  <c r="GP217" i="10"/>
  <c r="HA216" i="10"/>
  <c r="GZ216" i="10"/>
  <c r="GY216" i="10"/>
  <c r="GX216" i="10"/>
  <c r="GW216" i="10"/>
  <c r="GV216" i="10"/>
  <c r="GU216" i="10"/>
  <c r="GT216" i="10"/>
  <c r="GS216" i="10"/>
  <c r="GR216" i="10"/>
  <c r="GQ216" i="10"/>
  <c r="GP216" i="10"/>
  <c r="HA213" i="10"/>
  <c r="GZ213" i="10"/>
  <c r="GY213" i="10"/>
  <c r="GX213" i="10"/>
  <c r="GW213" i="10"/>
  <c r="GV213" i="10"/>
  <c r="GU213" i="10"/>
  <c r="GT213" i="10"/>
  <c r="GS213" i="10"/>
  <c r="GR213" i="10"/>
  <c r="GQ213" i="10"/>
  <c r="GP213" i="10"/>
  <c r="HA212" i="10"/>
  <c r="GZ212" i="10"/>
  <c r="GY212" i="10"/>
  <c r="GX212" i="10"/>
  <c r="GW212" i="10"/>
  <c r="GV212" i="10"/>
  <c r="GU212" i="10"/>
  <c r="GT212" i="10"/>
  <c r="GS212" i="10"/>
  <c r="GR212" i="10"/>
  <c r="GQ212" i="10"/>
  <c r="GP212" i="10"/>
  <c r="HA211" i="10"/>
  <c r="GZ211" i="10"/>
  <c r="GY211" i="10"/>
  <c r="GX211" i="10"/>
  <c r="GW211" i="10"/>
  <c r="GV211" i="10"/>
  <c r="GU211" i="10"/>
  <c r="GT211" i="10"/>
  <c r="GS211" i="10"/>
  <c r="GR211" i="10"/>
  <c r="GQ211" i="10"/>
  <c r="GP211" i="10"/>
  <c r="HA210" i="10"/>
  <c r="GZ210" i="10"/>
  <c r="GY210" i="10"/>
  <c r="GX210" i="10"/>
  <c r="GW210" i="10"/>
  <c r="GV210" i="10"/>
  <c r="GU210" i="10"/>
  <c r="GT210" i="10"/>
  <c r="GS210" i="10"/>
  <c r="GR210" i="10"/>
  <c r="GQ210" i="10"/>
  <c r="GP210" i="10"/>
  <c r="HA209" i="10"/>
  <c r="GZ209" i="10"/>
  <c r="GY209" i="10"/>
  <c r="GX209" i="10"/>
  <c r="GW209" i="10"/>
  <c r="GV209" i="10"/>
  <c r="GU209" i="10"/>
  <c r="GT209" i="10"/>
  <c r="GS209" i="10"/>
  <c r="GR209" i="10"/>
  <c r="GQ209" i="10"/>
  <c r="GP209" i="10"/>
  <c r="HA208" i="10"/>
  <c r="GZ208" i="10"/>
  <c r="GY208" i="10"/>
  <c r="GX208" i="10"/>
  <c r="GW208" i="10"/>
  <c r="GV208" i="10"/>
  <c r="GU208" i="10"/>
  <c r="GT208" i="10"/>
  <c r="GS208" i="10"/>
  <c r="GR208" i="10"/>
  <c r="GQ208" i="10"/>
  <c r="GP208" i="10"/>
  <c r="HA207" i="10"/>
  <c r="GZ207" i="10"/>
  <c r="GY207" i="10"/>
  <c r="GX207" i="10"/>
  <c r="GW207" i="10"/>
  <c r="GV207" i="10"/>
  <c r="GU207" i="10"/>
  <c r="GT207" i="10"/>
  <c r="GS207" i="10"/>
  <c r="GR207" i="10"/>
  <c r="GQ207" i="10"/>
  <c r="GP207" i="10"/>
  <c r="HA205" i="10"/>
  <c r="GZ205" i="10"/>
  <c r="GY205" i="10"/>
  <c r="GX205" i="10"/>
  <c r="GW205" i="10"/>
  <c r="GV205" i="10"/>
  <c r="GU205" i="10"/>
  <c r="GT205" i="10"/>
  <c r="GS205" i="10"/>
  <c r="GR205" i="10"/>
  <c r="GQ205" i="10"/>
  <c r="GP205" i="10"/>
  <c r="HA204" i="10"/>
  <c r="GZ204" i="10"/>
  <c r="GY204" i="10"/>
  <c r="GX204" i="10"/>
  <c r="GW204" i="10"/>
  <c r="GV204" i="10"/>
  <c r="GU204" i="10"/>
  <c r="GT204" i="10"/>
  <c r="GS204" i="10"/>
  <c r="GR204" i="10"/>
  <c r="GQ204" i="10"/>
  <c r="GP204" i="10"/>
  <c r="HA203" i="10"/>
  <c r="GZ203" i="10"/>
  <c r="GY203" i="10"/>
  <c r="GX203" i="10"/>
  <c r="GW203" i="10"/>
  <c r="GV203" i="10"/>
  <c r="GU203" i="10"/>
  <c r="GT203" i="10"/>
  <c r="GS203" i="10"/>
  <c r="GR203" i="10"/>
  <c r="GQ203" i="10"/>
  <c r="GP203" i="10"/>
  <c r="HA199" i="10"/>
  <c r="GZ199" i="10"/>
  <c r="GY199" i="10"/>
  <c r="GX199" i="10"/>
  <c r="GW199" i="10"/>
  <c r="GV199" i="10"/>
  <c r="GU199" i="10"/>
  <c r="GT199" i="10"/>
  <c r="GS199" i="10"/>
  <c r="GR199" i="10"/>
  <c r="GQ199" i="10"/>
  <c r="GP199" i="10"/>
  <c r="HB199" i="10" s="1"/>
  <c r="HA198" i="10"/>
  <c r="GZ198" i="10"/>
  <c r="GY198" i="10"/>
  <c r="GX198" i="10"/>
  <c r="GW198" i="10"/>
  <c r="GV198" i="10"/>
  <c r="GU198" i="10"/>
  <c r="GT198" i="10"/>
  <c r="GS198" i="10"/>
  <c r="GR198" i="10"/>
  <c r="GQ198" i="10"/>
  <c r="GP198" i="10"/>
  <c r="HB198" i="10" s="1"/>
  <c r="HA197" i="10"/>
  <c r="GZ197" i="10"/>
  <c r="GY197" i="10"/>
  <c r="GX197" i="10"/>
  <c r="GW197" i="10"/>
  <c r="GV197" i="10"/>
  <c r="GU197" i="10"/>
  <c r="GT197" i="10"/>
  <c r="GS197" i="10"/>
  <c r="GR197" i="10"/>
  <c r="GQ197" i="10"/>
  <c r="GP197" i="10"/>
  <c r="HB197" i="10" s="1"/>
  <c r="HA196" i="10"/>
  <c r="GZ196" i="10"/>
  <c r="GY196" i="10"/>
  <c r="GX196" i="10"/>
  <c r="GW196" i="10"/>
  <c r="GV196" i="10"/>
  <c r="GU196" i="10"/>
  <c r="GT196" i="10"/>
  <c r="GS196" i="10"/>
  <c r="GR196" i="10"/>
  <c r="GQ196" i="10"/>
  <c r="GP196" i="10"/>
  <c r="HA195" i="10"/>
  <c r="GZ195" i="10"/>
  <c r="GY195" i="10"/>
  <c r="GX195" i="10"/>
  <c r="GW195" i="10"/>
  <c r="GV195" i="10"/>
  <c r="GU195" i="10"/>
  <c r="GT195" i="10"/>
  <c r="GS195" i="10"/>
  <c r="GR195" i="10"/>
  <c r="GQ195" i="10"/>
  <c r="GP195" i="10"/>
  <c r="HB195" i="10" s="1"/>
  <c r="HA194" i="10"/>
  <c r="GZ194" i="10"/>
  <c r="GY194" i="10"/>
  <c r="GX194" i="10"/>
  <c r="GW194" i="10"/>
  <c r="GV194" i="10"/>
  <c r="GU194" i="10"/>
  <c r="GT194" i="10"/>
  <c r="GS194" i="10"/>
  <c r="GR194" i="10"/>
  <c r="GQ194" i="10"/>
  <c r="GP194" i="10"/>
  <c r="HB194" i="10" s="1"/>
  <c r="HA193" i="10"/>
  <c r="GZ193" i="10"/>
  <c r="GY193" i="10"/>
  <c r="GX193" i="10"/>
  <c r="GW193" i="10"/>
  <c r="GV193" i="10"/>
  <c r="GU193" i="10"/>
  <c r="GT193" i="10"/>
  <c r="GS193" i="10"/>
  <c r="GR193" i="10"/>
  <c r="GQ193" i="10"/>
  <c r="GP193" i="10"/>
  <c r="HB193" i="10" s="1"/>
  <c r="HA192" i="10"/>
  <c r="GZ192" i="10"/>
  <c r="GY192" i="10"/>
  <c r="GX192" i="10"/>
  <c r="GW192" i="10"/>
  <c r="GV192" i="10"/>
  <c r="GU192" i="10"/>
  <c r="GT192" i="10"/>
  <c r="GS192" i="10"/>
  <c r="GR192" i="10"/>
  <c r="GQ192" i="10"/>
  <c r="GP192" i="10"/>
  <c r="HA190" i="10"/>
  <c r="GZ190" i="10"/>
  <c r="GY190" i="10"/>
  <c r="GX190" i="10"/>
  <c r="GW190" i="10"/>
  <c r="GV190" i="10"/>
  <c r="GU190" i="10"/>
  <c r="GT190" i="10"/>
  <c r="GS190" i="10"/>
  <c r="GR190" i="10"/>
  <c r="GQ190" i="10"/>
  <c r="GP190" i="10"/>
  <c r="HA189" i="10"/>
  <c r="GZ189" i="10"/>
  <c r="GY189" i="10"/>
  <c r="GX189" i="10"/>
  <c r="GW189" i="10"/>
  <c r="GV189" i="10"/>
  <c r="GU189" i="10"/>
  <c r="GT189" i="10"/>
  <c r="GS189" i="10"/>
  <c r="GR189" i="10"/>
  <c r="GQ189" i="10"/>
  <c r="GP189" i="10"/>
  <c r="HA188" i="10"/>
  <c r="GZ188" i="10"/>
  <c r="GY188" i="10"/>
  <c r="GX188" i="10"/>
  <c r="GW188" i="10"/>
  <c r="GV188" i="10"/>
  <c r="GU188" i="10"/>
  <c r="GT188" i="10"/>
  <c r="GS188" i="10"/>
  <c r="GR188" i="10"/>
  <c r="GQ188" i="10"/>
  <c r="GP188" i="10"/>
  <c r="HA185" i="10"/>
  <c r="GZ185" i="10"/>
  <c r="GY185" i="10"/>
  <c r="GX185" i="10"/>
  <c r="GW185" i="10"/>
  <c r="GV185" i="10"/>
  <c r="GU185" i="10"/>
  <c r="GT185" i="10"/>
  <c r="GS185" i="10"/>
  <c r="GR185" i="10"/>
  <c r="GQ185" i="10"/>
  <c r="GP185" i="10"/>
  <c r="HA184" i="10"/>
  <c r="GZ184" i="10"/>
  <c r="GY184" i="10"/>
  <c r="GX184" i="10"/>
  <c r="GW184" i="10"/>
  <c r="GV184" i="10"/>
  <c r="GU184" i="10"/>
  <c r="GT184" i="10"/>
  <c r="GS184" i="10"/>
  <c r="GR184" i="10"/>
  <c r="GQ184" i="10"/>
  <c r="GP184" i="10"/>
  <c r="HA183" i="10"/>
  <c r="GZ183" i="10"/>
  <c r="GY183" i="10"/>
  <c r="GX183" i="10"/>
  <c r="GW183" i="10"/>
  <c r="GV183" i="10"/>
  <c r="GU183" i="10"/>
  <c r="GT183" i="10"/>
  <c r="GS183" i="10"/>
  <c r="GR183" i="10"/>
  <c r="GQ183" i="10"/>
  <c r="GP183" i="10"/>
  <c r="HA182" i="10"/>
  <c r="GZ182" i="10"/>
  <c r="GY182" i="10"/>
  <c r="GX182" i="10"/>
  <c r="GW182" i="10"/>
  <c r="GV182" i="10"/>
  <c r="GU182" i="10"/>
  <c r="GT182" i="10"/>
  <c r="GS182" i="10"/>
  <c r="GR182" i="10"/>
  <c r="GQ182" i="10"/>
  <c r="GP182" i="10"/>
  <c r="HA181" i="10"/>
  <c r="GZ181" i="10"/>
  <c r="GY181" i="10"/>
  <c r="GX181" i="10"/>
  <c r="GW181" i="10"/>
  <c r="GV181" i="10"/>
  <c r="GU181" i="10"/>
  <c r="GT181" i="10"/>
  <c r="GS181" i="10"/>
  <c r="GR181" i="10"/>
  <c r="GQ181" i="10"/>
  <c r="GP181" i="10"/>
  <c r="HA180" i="10"/>
  <c r="GZ180" i="10"/>
  <c r="GY180" i="10"/>
  <c r="GX180" i="10"/>
  <c r="GW180" i="10"/>
  <c r="GV180" i="10"/>
  <c r="GU180" i="10"/>
  <c r="GT180" i="10"/>
  <c r="GS180" i="10"/>
  <c r="GR180" i="10"/>
  <c r="GQ180" i="10"/>
  <c r="GP180" i="10"/>
  <c r="HA179" i="10"/>
  <c r="GZ179" i="10"/>
  <c r="GY179" i="10"/>
  <c r="GX179" i="10"/>
  <c r="GW179" i="10"/>
  <c r="GV179" i="10"/>
  <c r="GU179" i="10"/>
  <c r="GT179" i="10"/>
  <c r="GS179" i="10"/>
  <c r="GR179" i="10"/>
  <c r="GQ179" i="10"/>
  <c r="GP179" i="10"/>
  <c r="HA177" i="10"/>
  <c r="GZ177" i="10"/>
  <c r="GY177" i="10"/>
  <c r="GX177" i="10"/>
  <c r="GW177" i="10"/>
  <c r="GV177" i="10"/>
  <c r="GU177" i="10"/>
  <c r="GT177" i="10"/>
  <c r="GS177" i="10"/>
  <c r="GR177" i="10"/>
  <c r="GQ177" i="10"/>
  <c r="GP177" i="10"/>
  <c r="HA176" i="10"/>
  <c r="GZ176" i="10"/>
  <c r="GY176" i="10"/>
  <c r="GX176" i="10"/>
  <c r="GW176" i="10"/>
  <c r="GV176" i="10"/>
  <c r="GU176" i="10"/>
  <c r="GT176" i="10"/>
  <c r="GS176" i="10"/>
  <c r="GR176" i="10"/>
  <c r="GQ176" i="10"/>
  <c r="GP176" i="10"/>
  <c r="HA175" i="10"/>
  <c r="GZ175" i="10"/>
  <c r="GY175" i="10"/>
  <c r="GX175" i="10"/>
  <c r="GW175" i="10"/>
  <c r="GV175" i="10"/>
  <c r="GU175" i="10"/>
  <c r="GT175" i="10"/>
  <c r="GS175" i="10"/>
  <c r="GR175" i="10"/>
  <c r="GQ175" i="10"/>
  <c r="GP175" i="10"/>
  <c r="HA171" i="10"/>
  <c r="GZ171" i="10"/>
  <c r="GY171" i="10"/>
  <c r="GX171" i="10"/>
  <c r="GW171" i="10"/>
  <c r="GV171" i="10"/>
  <c r="GU171" i="10"/>
  <c r="GT171" i="10"/>
  <c r="GS171" i="10"/>
  <c r="GR171" i="10"/>
  <c r="GQ171" i="10"/>
  <c r="GP171" i="10"/>
  <c r="HA170" i="10"/>
  <c r="GZ170" i="10"/>
  <c r="GY170" i="10"/>
  <c r="GX170" i="10"/>
  <c r="GW170" i="10"/>
  <c r="GV170" i="10"/>
  <c r="GU170" i="10"/>
  <c r="GT170" i="10"/>
  <c r="GS170" i="10"/>
  <c r="GR170" i="10"/>
  <c r="GQ170" i="10"/>
  <c r="GP170" i="10"/>
  <c r="HA169" i="10"/>
  <c r="GZ169" i="10"/>
  <c r="GY169" i="10"/>
  <c r="GX169" i="10"/>
  <c r="GW169" i="10"/>
  <c r="GV169" i="10"/>
  <c r="GU169" i="10"/>
  <c r="GT169" i="10"/>
  <c r="GS169" i="10"/>
  <c r="GR169" i="10"/>
  <c r="GQ169" i="10"/>
  <c r="GP169" i="10"/>
  <c r="HA168" i="10"/>
  <c r="GZ168" i="10"/>
  <c r="GY168" i="10"/>
  <c r="GX168" i="10"/>
  <c r="GW168" i="10"/>
  <c r="GV168" i="10"/>
  <c r="GU168" i="10"/>
  <c r="GT168" i="10"/>
  <c r="GS168" i="10"/>
  <c r="GR168" i="10"/>
  <c r="GQ168" i="10"/>
  <c r="GP168" i="10"/>
  <c r="HA167" i="10"/>
  <c r="GZ167" i="10"/>
  <c r="GY167" i="10"/>
  <c r="GX167" i="10"/>
  <c r="GW167" i="10"/>
  <c r="GV167" i="10"/>
  <c r="GU167" i="10"/>
  <c r="GT167" i="10"/>
  <c r="GS167" i="10"/>
  <c r="GR167" i="10"/>
  <c r="GQ167" i="10"/>
  <c r="GP167" i="10"/>
  <c r="HA166" i="10"/>
  <c r="GZ166" i="10"/>
  <c r="GY166" i="10"/>
  <c r="GX166" i="10"/>
  <c r="GW166" i="10"/>
  <c r="GV166" i="10"/>
  <c r="GU166" i="10"/>
  <c r="GT166" i="10"/>
  <c r="GS166" i="10"/>
  <c r="GR166" i="10"/>
  <c r="GQ166" i="10"/>
  <c r="GP166" i="10"/>
  <c r="HA165" i="10"/>
  <c r="GZ165" i="10"/>
  <c r="GY165" i="10"/>
  <c r="GX165" i="10"/>
  <c r="GW165" i="10"/>
  <c r="GV165" i="10"/>
  <c r="GU165" i="10"/>
  <c r="GT165" i="10"/>
  <c r="GS165" i="10"/>
  <c r="GR165" i="10"/>
  <c r="GQ165" i="10"/>
  <c r="GP165" i="10"/>
  <c r="HA164" i="10"/>
  <c r="GZ164" i="10"/>
  <c r="GY164" i="10"/>
  <c r="GX164" i="10"/>
  <c r="GW164" i="10"/>
  <c r="GV164" i="10"/>
  <c r="GU164" i="10"/>
  <c r="GT164" i="10"/>
  <c r="GS164" i="10"/>
  <c r="GR164" i="10"/>
  <c r="GQ164" i="10"/>
  <c r="GP164" i="10"/>
  <c r="HA162" i="10"/>
  <c r="GZ162" i="10"/>
  <c r="GY162" i="10"/>
  <c r="GX162" i="10"/>
  <c r="GW162" i="10"/>
  <c r="GV162" i="10"/>
  <c r="GU162" i="10"/>
  <c r="GT162" i="10"/>
  <c r="GS162" i="10"/>
  <c r="GR162" i="10"/>
  <c r="GQ162" i="10"/>
  <c r="GP162" i="10"/>
  <c r="HA161" i="10"/>
  <c r="GZ161" i="10"/>
  <c r="GY161" i="10"/>
  <c r="GX161" i="10"/>
  <c r="GW161" i="10"/>
  <c r="GV161" i="10"/>
  <c r="GU161" i="10"/>
  <c r="GT161" i="10"/>
  <c r="GS161" i="10"/>
  <c r="GR161" i="10"/>
  <c r="GQ161" i="10"/>
  <c r="GP161" i="10"/>
  <c r="HA160" i="10"/>
  <c r="GZ160" i="10"/>
  <c r="GY160" i="10"/>
  <c r="GX160" i="10"/>
  <c r="GW160" i="10"/>
  <c r="GV160" i="10"/>
  <c r="GU160" i="10"/>
  <c r="GT160" i="10"/>
  <c r="GS160" i="10"/>
  <c r="GR160" i="10"/>
  <c r="GQ160" i="10"/>
  <c r="GP160" i="10"/>
  <c r="HA157" i="10"/>
  <c r="GZ157" i="10"/>
  <c r="GY157" i="10"/>
  <c r="GX157" i="10"/>
  <c r="GW157" i="10"/>
  <c r="GV157" i="10"/>
  <c r="GU157" i="10"/>
  <c r="GT157" i="10"/>
  <c r="GS157" i="10"/>
  <c r="GR157" i="10"/>
  <c r="GQ157" i="10"/>
  <c r="GP157" i="10"/>
  <c r="HA156" i="10"/>
  <c r="GZ156" i="10"/>
  <c r="GY156" i="10"/>
  <c r="GX156" i="10"/>
  <c r="GW156" i="10"/>
  <c r="GV156" i="10"/>
  <c r="GU156" i="10"/>
  <c r="GT156" i="10"/>
  <c r="GS156" i="10"/>
  <c r="GR156" i="10"/>
  <c r="GQ156" i="10"/>
  <c r="GP156" i="10"/>
  <c r="HA155" i="10"/>
  <c r="GZ155" i="10"/>
  <c r="GY155" i="10"/>
  <c r="GX155" i="10"/>
  <c r="GW155" i="10"/>
  <c r="GV155" i="10"/>
  <c r="GU155" i="10"/>
  <c r="GT155" i="10"/>
  <c r="GS155" i="10"/>
  <c r="GR155" i="10"/>
  <c r="GQ155" i="10"/>
  <c r="GP155" i="10"/>
  <c r="HA154" i="10"/>
  <c r="GZ154" i="10"/>
  <c r="GY154" i="10"/>
  <c r="GX154" i="10"/>
  <c r="GW154" i="10"/>
  <c r="GV154" i="10"/>
  <c r="GU154" i="10"/>
  <c r="GT154" i="10"/>
  <c r="GS154" i="10"/>
  <c r="GR154" i="10"/>
  <c r="GQ154" i="10"/>
  <c r="GP154" i="10"/>
  <c r="HA153" i="10"/>
  <c r="GZ153" i="10"/>
  <c r="GY153" i="10"/>
  <c r="GX153" i="10"/>
  <c r="GW153" i="10"/>
  <c r="GV153" i="10"/>
  <c r="GU153" i="10"/>
  <c r="GT153" i="10"/>
  <c r="GS153" i="10"/>
  <c r="GR153" i="10"/>
  <c r="GQ153" i="10"/>
  <c r="GP153" i="10"/>
  <c r="HA152" i="10"/>
  <c r="GZ152" i="10"/>
  <c r="GY152" i="10"/>
  <c r="GX152" i="10"/>
  <c r="GW152" i="10"/>
  <c r="GV152" i="10"/>
  <c r="GU152" i="10"/>
  <c r="GT152" i="10"/>
  <c r="GS152" i="10"/>
  <c r="GR152" i="10"/>
  <c r="GQ152" i="10"/>
  <c r="GP152" i="10"/>
  <c r="HA151" i="10"/>
  <c r="GZ151" i="10"/>
  <c r="GY151" i="10"/>
  <c r="GX151" i="10"/>
  <c r="GW151" i="10"/>
  <c r="GV151" i="10"/>
  <c r="GU151" i="10"/>
  <c r="GT151" i="10"/>
  <c r="GS151" i="10"/>
  <c r="GR151" i="10"/>
  <c r="GQ151" i="10"/>
  <c r="GP151" i="10"/>
  <c r="HA149" i="10"/>
  <c r="GZ149" i="10"/>
  <c r="GY149" i="10"/>
  <c r="GX149" i="10"/>
  <c r="GW149" i="10"/>
  <c r="GV149" i="10"/>
  <c r="GU149" i="10"/>
  <c r="GT149" i="10"/>
  <c r="GS149" i="10"/>
  <c r="GR149" i="10"/>
  <c r="GQ149" i="10"/>
  <c r="GP149" i="10"/>
  <c r="HA148" i="10"/>
  <c r="GZ148" i="10"/>
  <c r="GY148" i="10"/>
  <c r="GX148" i="10"/>
  <c r="GW148" i="10"/>
  <c r="GV148" i="10"/>
  <c r="GU148" i="10"/>
  <c r="GT148" i="10"/>
  <c r="GS148" i="10"/>
  <c r="GR148" i="10"/>
  <c r="GQ148" i="10"/>
  <c r="GP148" i="10"/>
  <c r="HA147" i="10"/>
  <c r="GZ147" i="10"/>
  <c r="GY147" i="10"/>
  <c r="GX147" i="10"/>
  <c r="GW147" i="10"/>
  <c r="GV147" i="10"/>
  <c r="GU147" i="10"/>
  <c r="GT147" i="10"/>
  <c r="GS147" i="10"/>
  <c r="GR147" i="10"/>
  <c r="GQ147" i="10"/>
  <c r="GP147" i="10"/>
  <c r="HA143" i="10"/>
  <c r="GZ143" i="10"/>
  <c r="GY143" i="10"/>
  <c r="GX143" i="10"/>
  <c r="GW143" i="10"/>
  <c r="GV143" i="10"/>
  <c r="GU143" i="10"/>
  <c r="GT143" i="10"/>
  <c r="GS143" i="10"/>
  <c r="GR143" i="10"/>
  <c r="GQ143" i="10"/>
  <c r="GP143" i="10"/>
  <c r="HA142" i="10"/>
  <c r="GZ142" i="10"/>
  <c r="GY142" i="10"/>
  <c r="GX142" i="10"/>
  <c r="GW142" i="10"/>
  <c r="GV142" i="10"/>
  <c r="GU142" i="10"/>
  <c r="GT142" i="10"/>
  <c r="GS142" i="10"/>
  <c r="GR142" i="10"/>
  <c r="GQ142" i="10"/>
  <c r="GP142" i="10"/>
  <c r="HA141" i="10"/>
  <c r="GZ141" i="10"/>
  <c r="GY141" i="10"/>
  <c r="GX141" i="10"/>
  <c r="GW141" i="10"/>
  <c r="GV141" i="10"/>
  <c r="GU141" i="10"/>
  <c r="GT141" i="10"/>
  <c r="GS141" i="10"/>
  <c r="GR141" i="10"/>
  <c r="GQ141" i="10"/>
  <c r="GP141" i="10"/>
  <c r="HA140" i="10"/>
  <c r="GZ140" i="10"/>
  <c r="GY140" i="10"/>
  <c r="GX140" i="10"/>
  <c r="GW140" i="10"/>
  <c r="GV140" i="10"/>
  <c r="GU140" i="10"/>
  <c r="GT140" i="10"/>
  <c r="GS140" i="10"/>
  <c r="GR140" i="10"/>
  <c r="GQ140" i="10"/>
  <c r="GP140" i="10"/>
  <c r="HA139" i="10"/>
  <c r="GZ139" i="10"/>
  <c r="GY139" i="10"/>
  <c r="GX139" i="10"/>
  <c r="GW139" i="10"/>
  <c r="GV139" i="10"/>
  <c r="GU139" i="10"/>
  <c r="GT139" i="10"/>
  <c r="GS139" i="10"/>
  <c r="GR139" i="10"/>
  <c r="GQ139" i="10"/>
  <c r="GP139" i="10"/>
  <c r="HA138" i="10"/>
  <c r="GZ138" i="10"/>
  <c r="GY138" i="10"/>
  <c r="GX138" i="10"/>
  <c r="GW138" i="10"/>
  <c r="GV138" i="10"/>
  <c r="GU138" i="10"/>
  <c r="GT138" i="10"/>
  <c r="GS138" i="10"/>
  <c r="GR138" i="10"/>
  <c r="GQ138" i="10"/>
  <c r="GP138" i="10"/>
  <c r="HA137" i="10"/>
  <c r="GZ137" i="10"/>
  <c r="GY137" i="10"/>
  <c r="GX137" i="10"/>
  <c r="GW137" i="10"/>
  <c r="GV137" i="10"/>
  <c r="GU137" i="10"/>
  <c r="GT137" i="10"/>
  <c r="GS137" i="10"/>
  <c r="GR137" i="10"/>
  <c r="GQ137" i="10"/>
  <c r="GP137" i="10"/>
  <c r="HA136" i="10"/>
  <c r="GZ136" i="10"/>
  <c r="GY136" i="10"/>
  <c r="GX136" i="10"/>
  <c r="GW136" i="10"/>
  <c r="GV136" i="10"/>
  <c r="GU136" i="10"/>
  <c r="GT136" i="10"/>
  <c r="GS136" i="10"/>
  <c r="GR136" i="10"/>
  <c r="GQ136" i="10"/>
  <c r="GP136" i="10"/>
  <c r="HA134" i="10"/>
  <c r="GZ134" i="10"/>
  <c r="GY134" i="10"/>
  <c r="GX134" i="10"/>
  <c r="GW134" i="10"/>
  <c r="GV134" i="10"/>
  <c r="GU134" i="10"/>
  <c r="GT134" i="10"/>
  <c r="GS134" i="10"/>
  <c r="GR134" i="10"/>
  <c r="GQ134" i="10"/>
  <c r="GP134" i="10"/>
  <c r="HA133" i="10"/>
  <c r="GZ133" i="10"/>
  <c r="GY133" i="10"/>
  <c r="GX133" i="10"/>
  <c r="GW133" i="10"/>
  <c r="GV133" i="10"/>
  <c r="GU133" i="10"/>
  <c r="GT133" i="10"/>
  <c r="GS133" i="10"/>
  <c r="GR133" i="10"/>
  <c r="GQ133" i="10"/>
  <c r="GP133" i="10"/>
  <c r="HA132" i="10"/>
  <c r="GZ132" i="10"/>
  <c r="GY132" i="10"/>
  <c r="GX132" i="10"/>
  <c r="GW132" i="10"/>
  <c r="GV132" i="10"/>
  <c r="GU132" i="10"/>
  <c r="GT132" i="10"/>
  <c r="GS132" i="10"/>
  <c r="GR132" i="10"/>
  <c r="GQ132" i="10"/>
  <c r="GP132" i="10"/>
  <c r="HA129" i="10"/>
  <c r="GZ129" i="10"/>
  <c r="GY129" i="10"/>
  <c r="GX129" i="10"/>
  <c r="GW129" i="10"/>
  <c r="GV129" i="10"/>
  <c r="GU129" i="10"/>
  <c r="GT129" i="10"/>
  <c r="GS129" i="10"/>
  <c r="GR129" i="10"/>
  <c r="GQ129" i="10"/>
  <c r="GP129" i="10"/>
  <c r="HA128" i="10"/>
  <c r="GZ128" i="10"/>
  <c r="GY128" i="10"/>
  <c r="GX128" i="10"/>
  <c r="GW128" i="10"/>
  <c r="GV128" i="10"/>
  <c r="GU128" i="10"/>
  <c r="GT128" i="10"/>
  <c r="GS128" i="10"/>
  <c r="GR128" i="10"/>
  <c r="GQ128" i="10"/>
  <c r="GP128" i="10"/>
  <c r="HA127" i="10"/>
  <c r="GZ127" i="10"/>
  <c r="GY127" i="10"/>
  <c r="GX127" i="10"/>
  <c r="GW127" i="10"/>
  <c r="GV127" i="10"/>
  <c r="GU127" i="10"/>
  <c r="GT127" i="10"/>
  <c r="GS127" i="10"/>
  <c r="GR127" i="10"/>
  <c r="GQ127" i="10"/>
  <c r="GP127" i="10"/>
  <c r="HA126" i="10"/>
  <c r="GZ126" i="10"/>
  <c r="GY126" i="10"/>
  <c r="GX126" i="10"/>
  <c r="GW126" i="10"/>
  <c r="GV126" i="10"/>
  <c r="GU126" i="10"/>
  <c r="GT126" i="10"/>
  <c r="GS126" i="10"/>
  <c r="GR126" i="10"/>
  <c r="GQ126" i="10"/>
  <c r="GP126" i="10"/>
  <c r="HA125" i="10"/>
  <c r="GZ125" i="10"/>
  <c r="GY125" i="10"/>
  <c r="GX125" i="10"/>
  <c r="GW125" i="10"/>
  <c r="GV125" i="10"/>
  <c r="GU125" i="10"/>
  <c r="GT125" i="10"/>
  <c r="GS125" i="10"/>
  <c r="GR125" i="10"/>
  <c r="GQ125" i="10"/>
  <c r="GP125" i="10"/>
  <c r="HA124" i="10"/>
  <c r="GZ124" i="10"/>
  <c r="GY124" i="10"/>
  <c r="GX124" i="10"/>
  <c r="GW124" i="10"/>
  <c r="GV124" i="10"/>
  <c r="GU124" i="10"/>
  <c r="GT124" i="10"/>
  <c r="GS124" i="10"/>
  <c r="GR124" i="10"/>
  <c r="GQ124" i="10"/>
  <c r="GP124" i="10"/>
  <c r="HA123" i="10"/>
  <c r="GZ123" i="10"/>
  <c r="GY123" i="10"/>
  <c r="GX123" i="10"/>
  <c r="GW123" i="10"/>
  <c r="GV123" i="10"/>
  <c r="GU123" i="10"/>
  <c r="GT123" i="10"/>
  <c r="GS123" i="10"/>
  <c r="GR123" i="10"/>
  <c r="GQ123" i="10"/>
  <c r="GP123" i="10"/>
  <c r="HA121" i="10"/>
  <c r="GZ121" i="10"/>
  <c r="GY121" i="10"/>
  <c r="GX121" i="10"/>
  <c r="GW121" i="10"/>
  <c r="GV121" i="10"/>
  <c r="GU121" i="10"/>
  <c r="GT121" i="10"/>
  <c r="GS121" i="10"/>
  <c r="GR121" i="10"/>
  <c r="GQ121" i="10"/>
  <c r="GP121" i="10"/>
  <c r="HA120" i="10"/>
  <c r="GZ120" i="10"/>
  <c r="GY120" i="10"/>
  <c r="GX120" i="10"/>
  <c r="GW120" i="10"/>
  <c r="GV120" i="10"/>
  <c r="GU120" i="10"/>
  <c r="GT120" i="10"/>
  <c r="GS120" i="10"/>
  <c r="GR120" i="10"/>
  <c r="GQ120" i="10"/>
  <c r="GP120" i="10"/>
  <c r="HA119" i="10"/>
  <c r="GZ119" i="10"/>
  <c r="GY119" i="10"/>
  <c r="GX119" i="10"/>
  <c r="GW119" i="10"/>
  <c r="GV119" i="10"/>
  <c r="GU119" i="10"/>
  <c r="GT119" i="10"/>
  <c r="GS119" i="10"/>
  <c r="GR119" i="10"/>
  <c r="GQ119" i="10"/>
  <c r="GP119" i="10"/>
  <c r="HA77" i="10"/>
  <c r="GZ77" i="10"/>
  <c r="GY77" i="10"/>
  <c r="GX77" i="10"/>
  <c r="GW77" i="10"/>
  <c r="GV77" i="10"/>
  <c r="GU77" i="10"/>
  <c r="GT77" i="10"/>
  <c r="GS77" i="10"/>
  <c r="GR77" i="10"/>
  <c r="GQ77" i="10"/>
  <c r="GP77" i="10"/>
  <c r="HA75" i="10"/>
  <c r="GZ75" i="10"/>
  <c r="GY75" i="10"/>
  <c r="GX75" i="10"/>
  <c r="GW75" i="10"/>
  <c r="GV75" i="10"/>
  <c r="GU75" i="10"/>
  <c r="GT75" i="10"/>
  <c r="GS75" i="10"/>
  <c r="GR75" i="10"/>
  <c r="GQ75" i="10"/>
  <c r="GP75" i="10"/>
  <c r="HA73" i="10"/>
  <c r="GZ73" i="10"/>
  <c r="GY73" i="10"/>
  <c r="GX73" i="10"/>
  <c r="GW73" i="10"/>
  <c r="GV73" i="10"/>
  <c r="GU73" i="10"/>
  <c r="GT73" i="10"/>
  <c r="GS73" i="10"/>
  <c r="GR73" i="10"/>
  <c r="GQ73" i="10"/>
  <c r="GP73" i="10"/>
  <c r="HA71" i="10"/>
  <c r="GZ71" i="10"/>
  <c r="GY71" i="10"/>
  <c r="GX71" i="10"/>
  <c r="GW71" i="10"/>
  <c r="GV71" i="10"/>
  <c r="GU71" i="10"/>
  <c r="GT71" i="10"/>
  <c r="GS71" i="10"/>
  <c r="GR71" i="10"/>
  <c r="GQ71" i="10"/>
  <c r="GP71" i="10"/>
  <c r="HA69" i="10"/>
  <c r="GZ69" i="10"/>
  <c r="GY69" i="10"/>
  <c r="GX69" i="10"/>
  <c r="GW69" i="10"/>
  <c r="GV69" i="10"/>
  <c r="GU69" i="10"/>
  <c r="GT69" i="10"/>
  <c r="GS69" i="10"/>
  <c r="GR69" i="10"/>
  <c r="GQ69" i="10"/>
  <c r="GP69" i="10"/>
  <c r="HA68" i="10"/>
  <c r="GZ68" i="10"/>
  <c r="GY68" i="10"/>
  <c r="GX68" i="10"/>
  <c r="GW68" i="10"/>
  <c r="GV68" i="10"/>
  <c r="GU68" i="10"/>
  <c r="GT68" i="10"/>
  <c r="GS68" i="10"/>
  <c r="GR68" i="10"/>
  <c r="GQ68" i="10"/>
  <c r="GP68" i="10"/>
  <c r="HA67" i="10"/>
  <c r="GZ67" i="10"/>
  <c r="GY67" i="10"/>
  <c r="GX67" i="10"/>
  <c r="GW67" i="10"/>
  <c r="GV67" i="10"/>
  <c r="GU67" i="10"/>
  <c r="GT67" i="10"/>
  <c r="GS67" i="10"/>
  <c r="GR67" i="10"/>
  <c r="GQ67" i="10"/>
  <c r="GP67" i="10"/>
  <c r="HA66" i="10"/>
  <c r="GZ66" i="10"/>
  <c r="GY66" i="10"/>
  <c r="GX66" i="10"/>
  <c r="GW66" i="10"/>
  <c r="GV66" i="10"/>
  <c r="GU66" i="10"/>
  <c r="GT66" i="10"/>
  <c r="GS66" i="10"/>
  <c r="GR66" i="10"/>
  <c r="GQ66" i="10"/>
  <c r="GP66" i="10"/>
  <c r="HA65" i="10"/>
  <c r="GZ65" i="10"/>
  <c r="GY65" i="10"/>
  <c r="GX65" i="10"/>
  <c r="GW65" i="10"/>
  <c r="GV65" i="10"/>
  <c r="GU65" i="10"/>
  <c r="GT65" i="10"/>
  <c r="GS65" i="10"/>
  <c r="GR65" i="10"/>
  <c r="GQ65" i="10"/>
  <c r="GP65" i="10"/>
  <c r="HA64" i="10"/>
  <c r="GZ64" i="10"/>
  <c r="GY64" i="10"/>
  <c r="GX64" i="10"/>
  <c r="GW64" i="10"/>
  <c r="GV64" i="10"/>
  <c r="GU64" i="10"/>
  <c r="GT64" i="10"/>
  <c r="GS64" i="10"/>
  <c r="GR64" i="10"/>
  <c r="GQ64" i="10"/>
  <c r="GP64" i="10"/>
  <c r="HA63" i="10"/>
  <c r="GZ63" i="10"/>
  <c r="GY63" i="10"/>
  <c r="GX63" i="10"/>
  <c r="GW63" i="10"/>
  <c r="GV63" i="10"/>
  <c r="GU63" i="10"/>
  <c r="GT63" i="10"/>
  <c r="GS63" i="10"/>
  <c r="GR63" i="10"/>
  <c r="GQ63" i="10"/>
  <c r="GP63" i="10"/>
  <c r="HA62" i="10"/>
  <c r="GZ62" i="10"/>
  <c r="GY62" i="10"/>
  <c r="GX62" i="10"/>
  <c r="GW62" i="10"/>
  <c r="GV62" i="10"/>
  <c r="GU62" i="10"/>
  <c r="GT62" i="10"/>
  <c r="GS62" i="10"/>
  <c r="GR62" i="10"/>
  <c r="GQ62" i="10"/>
  <c r="GP62" i="10"/>
  <c r="HA60" i="10"/>
  <c r="GZ60" i="10"/>
  <c r="GY60" i="10"/>
  <c r="GX60" i="10"/>
  <c r="GW60" i="10"/>
  <c r="GV60" i="10"/>
  <c r="GU60" i="10"/>
  <c r="GT60" i="10"/>
  <c r="GS60" i="10"/>
  <c r="GR60" i="10"/>
  <c r="GQ60" i="10"/>
  <c r="GP60" i="10"/>
  <c r="HA59" i="10"/>
  <c r="GZ59" i="10"/>
  <c r="GY59" i="10"/>
  <c r="GX59" i="10"/>
  <c r="GW59" i="10"/>
  <c r="GV59" i="10"/>
  <c r="GU59" i="10"/>
  <c r="GT59" i="10"/>
  <c r="GS59" i="10"/>
  <c r="GR59" i="10"/>
  <c r="GQ59" i="10"/>
  <c r="GP59" i="10"/>
  <c r="HA58" i="10"/>
  <c r="GZ58" i="10"/>
  <c r="GY58" i="10"/>
  <c r="GX58" i="10"/>
  <c r="GW58" i="10"/>
  <c r="GV58" i="10"/>
  <c r="GU58" i="10"/>
  <c r="GT58" i="10"/>
  <c r="GS58" i="10"/>
  <c r="GR58" i="10"/>
  <c r="GQ58" i="10"/>
  <c r="GP58" i="10"/>
  <c r="HA55" i="10"/>
  <c r="GZ55" i="10"/>
  <c r="GY55" i="10"/>
  <c r="GX55" i="10"/>
  <c r="GW55" i="10"/>
  <c r="GV55" i="10"/>
  <c r="GU55" i="10"/>
  <c r="GT55" i="10"/>
  <c r="GS55" i="10"/>
  <c r="GR55" i="10"/>
  <c r="GQ55" i="10"/>
  <c r="GP55" i="10"/>
  <c r="HA54" i="10"/>
  <c r="GZ54" i="10"/>
  <c r="GY54" i="10"/>
  <c r="GX54" i="10"/>
  <c r="GW54" i="10"/>
  <c r="GV54" i="10"/>
  <c r="GU54" i="10"/>
  <c r="GT54" i="10"/>
  <c r="GS54" i="10"/>
  <c r="GR54" i="10"/>
  <c r="GQ54" i="10"/>
  <c r="GP54" i="10"/>
  <c r="HA53" i="10"/>
  <c r="GZ53" i="10"/>
  <c r="GY53" i="10"/>
  <c r="GX53" i="10"/>
  <c r="GW53" i="10"/>
  <c r="GV53" i="10"/>
  <c r="GU53" i="10"/>
  <c r="GT53" i="10"/>
  <c r="GS53" i="10"/>
  <c r="GR53" i="10"/>
  <c r="GQ53" i="10"/>
  <c r="GP53" i="10"/>
  <c r="HA52" i="10"/>
  <c r="GZ52" i="10"/>
  <c r="GY52" i="10"/>
  <c r="GX52" i="10"/>
  <c r="GW52" i="10"/>
  <c r="GV52" i="10"/>
  <c r="GU52" i="10"/>
  <c r="GT52" i="10"/>
  <c r="GS52" i="10"/>
  <c r="GR52" i="10"/>
  <c r="GQ52" i="10"/>
  <c r="GP52" i="10"/>
  <c r="HA51" i="10"/>
  <c r="GZ51" i="10"/>
  <c r="GY51" i="10"/>
  <c r="GX51" i="10"/>
  <c r="GW51" i="10"/>
  <c r="GV51" i="10"/>
  <c r="GU51" i="10"/>
  <c r="GT51" i="10"/>
  <c r="GS51" i="10"/>
  <c r="GR51" i="10"/>
  <c r="GQ51" i="10"/>
  <c r="GP51" i="10"/>
  <c r="HA50" i="10"/>
  <c r="GZ50" i="10"/>
  <c r="GY50" i="10"/>
  <c r="GX50" i="10"/>
  <c r="GW50" i="10"/>
  <c r="GV50" i="10"/>
  <c r="GU50" i="10"/>
  <c r="GT50" i="10"/>
  <c r="GS50" i="10"/>
  <c r="GR50" i="10"/>
  <c r="GQ50" i="10"/>
  <c r="GP50" i="10"/>
  <c r="HA49" i="10"/>
  <c r="GZ49" i="10"/>
  <c r="GY49" i="10"/>
  <c r="GX49" i="10"/>
  <c r="GW49" i="10"/>
  <c r="GV49" i="10"/>
  <c r="GU49" i="10"/>
  <c r="GT49" i="10"/>
  <c r="GS49" i="10"/>
  <c r="GR49" i="10"/>
  <c r="GQ49" i="10"/>
  <c r="GP49" i="10"/>
  <c r="HA47" i="10"/>
  <c r="GZ47" i="10"/>
  <c r="GY47" i="10"/>
  <c r="GX47" i="10"/>
  <c r="GW47" i="10"/>
  <c r="GV47" i="10"/>
  <c r="GU47" i="10"/>
  <c r="GT47" i="10"/>
  <c r="GS47" i="10"/>
  <c r="GR47" i="10"/>
  <c r="GQ47" i="10"/>
  <c r="GP47" i="10"/>
  <c r="HA46" i="10"/>
  <c r="GZ46" i="10"/>
  <c r="GY46" i="10"/>
  <c r="GX46" i="10"/>
  <c r="GW46" i="10"/>
  <c r="GV46" i="10"/>
  <c r="GU46" i="10"/>
  <c r="GT46" i="10"/>
  <c r="GS46" i="10"/>
  <c r="GR46" i="10"/>
  <c r="GQ46" i="10"/>
  <c r="GP46" i="10"/>
  <c r="HA45" i="10"/>
  <c r="GZ45" i="10"/>
  <c r="GY45" i="10"/>
  <c r="GX45" i="10"/>
  <c r="GW45" i="10"/>
  <c r="GV45" i="10"/>
  <c r="GU45" i="10"/>
  <c r="GT45" i="10"/>
  <c r="GS45" i="10"/>
  <c r="GR45" i="10"/>
  <c r="GQ45" i="10"/>
  <c r="GP45" i="10"/>
  <c r="HA40" i="10"/>
  <c r="GZ40" i="10"/>
  <c r="GY40" i="10"/>
  <c r="GX40" i="10"/>
  <c r="GW40" i="10"/>
  <c r="GV40" i="10"/>
  <c r="GU40" i="10"/>
  <c r="GT40" i="10"/>
  <c r="GS40" i="10"/>
  <c r="GR40" i="10"/>
  <c r="GQ40" i="10"/>
  <c r="GP40" i="10"/>
  <c r="HA38" i="10"/>
  <c r="GZ38" i="10"/>
  <c r="GY38" i="10"/>
  <c r="GX38" i="10"/>
  <c r="GW38" i="10"/>
  <c r="GV38" i="10"/>
  <c r="GU38" i="10"/>
  <c r="GT38" i="10"/>
  <c r="GS38" i="10"/>
  <c r="GR38" i="10"/>
  <c r="GQ38" i="10"/>
  <c r="GP38" i="10"/>
  <c r="HA36" i="10"/>
  <c r="GZ36" i="10"/>
  <c r="GY36" i="10"/>
  <c r="GX36" i="10"/>
  <c r="GW36" i="10"/>
  <c r="GV36" i="10"/>
  <c r="GU36" i="10"/>
  <c r="GT36" i="10"/>
  <c r="GS36" i="10"/>
  <c r="GR36" i="10"/>
  <c r="GQ36" i="10"/>
  <c r="GP36" i="10"/>
  <c r="HA34" i="10"/>
  <c r="GZ34" i="10"/>
  <c r="GY34" i="10"/>
  <c r="GX34" i="10"/>
  <c r="GW34" i="10"/>
  <c r="GV34" i="10"/>
  <c r="GU34" i="10"/>
  <c r="GT34" i="10"/>
  <c r="GS34" i="10"/>
  <c r="GR34" i="10"/>
  <c r="GQ34" i="10"/>
  <c r="GP34" i="10"/>
  <c r="HA32" i="10"/>
  <c r="GZ32" i="10"/>
  <c r="GY32" i="10"/>
  <c r="GX32" i="10"/>
  <c r="GW32" i="10"/>
  <c r="GV32" i="10"/>
  <c r="GU32" i="10"/>
  <c r="GT32" i="10"/>
  <c r="GS32" i="10"/>
  <c r="GR32" i="10"/>
  <c r="GQ32" i="10"/>
  <c r="GP32" i="10"/>
  <c r="HA31" i="10"/>
  <c r="GZ31" i="10"/>
  <c r="GY31" i="10"/>
  <c r="GX31" i="10"/>
  <c r="GW31" i="10"/>
  <c r="GV31" i="10"/>
  <c r="GU31" i="10"/>
  <c r="GT31" i="10"/>
  <c r="GS31" i="10"/>
  <c r="GR31" i="10"/>
  <c r="GQ31" i="10"/>
  <c r="GP31" i="10"/>
  <c r="HA30" i="10"/>
  <c r="GZ30" i="10"/>
  <c r="GY30" i="10"/>
  <c r="GX30" i="10"/>
  <c r="GW30" i="10"/>
  <c r="GV30" i="10"/>
  <c r="GU30" i="10"/>
  <c r="GT30" i="10"/>
  <c r="GS30" i="10"/>
  <c r="GR30" i="10"/>
  <c r="GQ30" i="10"/>
  <c r="GP30" i="10"/>
  <c r="HA29" i="10"/>
  <c r="GZ29" i="10"/>
  <c r="GY29" i="10"/>
  <c r="GX29" i="10"/>
  <c r="GW29" i="10"/>
  <c r="GV29" i="10"/>
  <c r="GU29" i="10"/>
  <c r="GT29" i="10"/>
  <c r="GS29" i="10"/>
  <c r="GR29" i="10"/>
  <c r="GQ29" i="10"/>
  <c r="GP29" i="10"/>
  <c r="HA28" i="10"/>
  <c r="GZ28" i="10"/>
  <c r="GY28" i="10"/>
  <c r="GX28" i="10"/>
  <c r="GW28" i="10"/>
  <c r="GV28" i="10"/>
  <c r="GU28" i="10"/>
  <c r="GT28" i="10"/>
  <c r="GS28" i="10"/>
  <c r="GR28" i="10"/>
  <c r="GQ28" i="10"/>
  <c r="GP28" i="10"/>
  <c r="HA27" i="10"/>
  <c r="GZ27" i="10"/>
  <c r="GY27" i="10"/>
  <c r="GX27" i="10"/>
  <c r="GW27" i="10"/>
  <c r="GV27" i="10"/>
  <c r="GU27" i="10"/>
  <c r="GT27" i="10"/>
  <c r="GS27" i="10"/>
  <c r="GR27" i="10"/>
  <c r="GQ27" i="10"/>
  <c r="GP27" i="10"/>
  <c r="HA26" i="10"/>
  <c r="GZ26" i="10"/>
  <c r="GY26" i="10"/>
  <c r="GX26" i="10"/>
  <c r="GW26" i="10"/>
  <c r="GV26" i="10"/>
  <c r="GU26" i="10"/>
  <c r="GT26" i="10"/>
  <c r="GS26" i="10"/>
  <c r="GR26" i="10"/>
  <c r="GQ26" i="10"/>
  <c r="GP26" i="10"/>
  <c r="HA25" i="10"/>
  <c r="GZ25" i="10"/>
  <c r="GY25" i="10"/>
  <c r="GX25" i="10"/>
  <c r="GW25" i="10"/>
  <c r="GV25" i="10"/>
  <c r="GU25" i="10"/>
  <c r="GT25" i="10"/>
  <c r="GS25" i="10"/>
  <c r="GR25" i="10"/>
  <c r="GQ25" i="10"/>
  <c r="GP25" i="10"/>
  <c r="HA23" i="10"/>
  <c r="GZ23" i="10"/>
  <c r="GY23" i="10"/>
  <c r="GX23" i="10"/>
  <c r="GW23" i="10"/>
  <c r="GV23" i="10"/>
  <c r="GU23" i="10"/>
  <c r="GT23" i="10"/>
  <c r="GS23" i="10"/>
  <c r="GR23" i="10"/>
  <c r="GQ23" i="10"/>
  <c r="GP23" i="10"/>
  <c r="HA22" i="10"/>
  <c r="GZ22" i="10"/>
  <c r="GY22" i="10"/>
  <c r="GX22" i="10"/>
  <c r="GW22" i="10"/>
  <c r="GV22" i="10"/>
  <c r="GU22" i="10"/>
  <c r="GT22" i="10"/>
  <c r="GS22" i="10"/>
  <c r="GR22" i="10"/>
  <c r="GQ22" i="10"/>
  <c r="GP22" i="10"/>
  <c r="HA21" i="10"/>
  <c r="GZ21" i="10"/>
  <c r="GY21" i="10"/>
  <c r="GX21" i="10"/>
  <c r="GW21" i="10"/>
  <c r="GV21" i="10"/>
  <c r="GU21" i="10"/>
  <c r="GT21" i="10"/>
  <c r="GS21" i="10"/>
  <c r="GR21" i="10"/>
  <c r="GQ21" i="10"/>
  <c r="GP21" i="10"/>
  <c r="HA18" i="10"/>
  <c r="GZ18" i="10"/>
  <c r="GY18" i="10"/>
  <c r="GX18" i="10"/>
  <c r="GW18" i="10"/>
  <c r="GV18" i="10"/>
  <c r="GU18" i="10"/>
  <c r="GT18" i="10"/>
  <c r="GS18" i="10"/>
  <c r="GR18" i="10"/>
  <c r="GQ18" i="10"/>
  <c r="GP18" i="10"/>
  <c r="HA17" i="10"/>
  <c r="GZ17" i="10"/>
  <c r="GY17" i="10"/>
  <c r="GX17" i="10"/>
  <c r="GW17" i="10"/>
  <c r="GV17" i="10"/>
  <c r="GU17" i="10"/>
  <c r="GT17" i="10"/>
  <c r="GS17" i="10"/>
  <c r="GR17" i="10"/>
  <c r="GQ17" i="10"/>
  <c r="GP17" i="10"/>
  <c r="HA16" i="10"/>
  <c r="GZ16" i="10"/>
  <c r="GY16" i="10"/>
  <c r="GX16" i="10"/>
  <c r="GW16" i="10"/>
  <c r="GV16" i="10"/>
  <c r="GU16" i="10"/>
  <c r="GT16" i="10"/>
  <c r="GS16" i="10"/>
  <c r="GR16" i="10"/>
  <c r="GQ16" i="10"/>
  <c r="GP16" i="10"/>
  <c r="HA15" i="10"/>
  <c r="GZ15" i="10"/>
  <c r="GY15" i="10"/>
  <c r="GX15" i="10"/>
  <c r="GW15" i="10"/>
  <c r="GV15" i="10"/>
  <c r="GU15" i="10"/>
  <c r="GT15" i="10"/>
  <c r="GS15" i="10"/>
  <c r="GR15" i="10"/>
  <c r="GQ15" i="10"/>
  <c r="GP15" i="10"/>
  <c r="HA14" i="10"/>
  <c r="GZ14" i="10"/>
  <c r="GY14" i="10"/>
  <c r="GX14" i="10"/>
  <c r="GW14" i="10"/>
  <c r="GV14" i="10"/>
  <c r="GU14" i="10"/>
  <c r="GT14" i="10"/>
  <c r="GS14" i="10"/>
  <c r="GR14" i="10"/>
  <c r="GQ14" i="10"/>
  <c r="GP14" i="10"/>
  <c r="HA13" i="10"/>
  <c r="GZ13" i="10"/>
  <c r="GY13" i="10"/>
  <c r="GX13" i="10"/>
  <c r="GW13" i="10"/>
  <c r="GV13" i="10"/>
  <c r="GU13" i="10"/>
  <c r="GT13" i="10"/>
  <c r="GS13" i="10"/>
  <c r="GR13" i="10"/>
  <c r="GQ13" i="10"/>
  <c r="GP13" i="10"/>
  <c r="HA12" i="10"/>
  <c r="GZ12" i="10"/>
  <c r="GY12" i="10"/>
  <c r="GX12" i="10"/>
  <c r="GW12" i="10"/>
  <c r="GV12" i="10"/>
  <c r="GU12" i="10"/>
  <c r="GT12" i="10"/>
  <c r="GS12" i="10"/>
  <c r="GR12" i="10"/>
  <c r="GQ12" i="10"/>
  <c r="GP12" i="10"/>
  <c r="GN410" i="10"/>
  <c r="GM410" i="10"/>
  <c r="GL410" i="10"/>
  <c r="GK410" i="10"/>
  <c r="GJ410" i="10"/>
  <c r="GI410" i="10"/>
  <c r="GH410" i="10"/>
  <c r="GG410" i="10"/>
  <c r="GF410" i="10"/>
  <c r="GE410" i="10"/>
  <c r="GD410" i="10"/>
  <c r="GC410" i="10"/>
  <c r="GO410" i="10" s="1"/>
  <c r="GN409" i="10"/>
  <c r="GM409" i="10"/>
  <c r="GL409" i="10"/>
  <c r="GK409" i="10"/>
  <c r="GJ409" i="10"/>
  <c r="GI409" i="10"/>
  <c r="GH409" i="10"/>
  <c r="GG409" i="10"/>
  <c r="GF409" i="10"/>
  <c r="GE409" i="10"/>
  <c r="GD409" i="10"/>
  <c r="GC409" i="10"/>
  <c r="GO409" i="10" s="1"/>
  <c r="GN408" i="10"/>
  <c r="GM408" i="10"/>
  <c r="GL408" i="10"/>
  <c r="GK408" i="10"/>
  <c r="GJ408" i="10"/>
  <c r="GI408" i="10"/>
  <c r="GH408" i="10"/>
  <c r="GG408" i="10"/>
  <c r="GF408" i="10"/>
  <c r="GE408" i="10"/>
  <c r="GD408" i="10"/>
  <c r="GC408" i="10"/>
  <c r="GN407" i="10"/>
  <c r="GM407" i="10"/>
  <c r="GL407" i="10"/>
  <c r="GK407" i="10"/>
  <c r="GJ407" i="10"/>
  <c r="GI407" i="10"/>
  <c r="GH407" i="10"/>
  <c r="GG407" i="10"/>
  <c r="GF407" i="10"/>
  <c r="GE407" i="10"/>
  <c r="GD407" i="10"/>
  <c r="GC407" i="10"/>
  <c r="GO407" i="10" s="1"/>
  <c r="GN406" i="10"/>
  <c r="GM406" i="10"/>
  <c r="GL406" i="10"/>
  <c r="GK406" i="10"/>
  <c r="GJ406" i="10"/>
  <c r="GI406" i="10"/>
  <c r="GH406" i="10"/>
  <c r="GG406" i="10"/>
  <c r="GF406" i="10"/>
  <c r="GE406" i="10"/>
  <c r="GD406" i="10"/>
  <c r="GC406" i="10"/>
  <c r="GO406" i="10" s="1"/>
  <c r="GN405" i="10"/>
  <c r="GM405" i="10"/>
  <c r="GL405" i="10"/>
  <c r="GK405" i="10"/>
  <c r="GJ405" i="10"/>
  <c r="GI405" i="10"/>
  <c r="GH405" i="10"/>
  <c r="GG405" i="10"/>
  <c r="GF405" i="10"/>
  <c r="GE405" i="10"/>
  <c r="GD405" i="10"/>
  <c r="GC405" i="10"/>
  <c r="GO405" i="10" s="1"/>
  <c r="GN404" i="10"/>
  <c r="GM404" i="10"/>
  <c r="GL404" i="10"/>
  <c r="GK404" i="10"/>
  <c r="GJ404" i="10"/>
  <c r="GI404" i="10"/>
  <c r="GH404" i="10"/>
  <c r="GG404" i="10"/>
  <c r="GF404" i="10"/>
  <c r="GE404" i="10"/>
  <c r="GD404" i="10"/>
  <c r="GC404" i="10"/>
  <c r="GN403" i="10"/>
  <c r="GM403" i="10"/>
  <c r="GL403" i="10"/>
  <c r="GK403" i="10"/>
  <c r="GK402" i="10" s="1"/>
  <c r="GJ403" i="10"/>
  <c r="GI403" i="10"/>
  <c r="GH403" i="10"/>
  <c r="GG403" i="10"/>
  <c r="GG402" i="10" s="1"/>
  <c r="GF403" i="10"/>
  <c r="GE403" i="10"/>
  <c r="GD403" i="10"/>
  <c r="GC403" i="10"/>
  <c r="GO403" i="10" s="1"/>
  <c r="GN401" i="10"/>
  <c r="GM401" i="10"/>
  <c r="GL401" i="10"/>
  <c r="GK401" i="10"/>
  <c r="GJ401" i="10"/>
  <c r="GI401" i="10"/>
  <c r="GH401" i="10"/>
  <c r="GG401" i="10"/>
  <c r="GF401" i="10"/>
  <c r="GE401" i="10"/>
  <c r="GD401" i="10"/>
  <c r="GC401" i="10"/>
  <c r="GN400" i="10"/>
  <c r="GM400" i="10"/>
  <c r="GL400" i="10"/>
  <c r="GK400" i="10"/>
  <c r="GJ400" i="10"/>
  <c r="GI400" i="10"/>
  <c r="GH400" i="10"/>
  <c r="GG400" i="10"/>
  <c r="GF400" i="10"/>
  <c r="GE400" i="10"/>
  <c r="GD400" i="10"/>
  <c r="GC400" i="10"/>
  <c r="GN399" i="10"/>
  <c r="GM399" i="10"/>
  <c r="GL399" i="10"/>
  <c r="GK399" i="10"/>
  <c r="GJ399" i="10"/>
  <c r="GI399" i="10"/>
  <c r="GH399" i="10"/>
  <c r="GG399" i="10"/>
  <c r="GF399" i="10"/>
  <c r="GE399" i="10"/>
  <c r="GD399" i="10"/>
  <c r="GC399" i="10"/>
  <c r="GN396" i="10"/>
  <c r="GM396" i="10"/>
  <c r="GL396" i="10"/>
  <c r="GK396" i="10"/>
  <c r="GJ396" i="10"/>
  <c r="GI396" i="10"/>
  <c r="GH396" i="10"/>
  <c r="GG396" i="10"/>
  <c r="GF396" i="10"/>
  <c r="GE396" i="10"/>
  <c r="GD396" i="10"/>
  <c r="GC396" i="10"/>
  <c r="GN395" i="10"/>
  <c r="GM395" i="10"/>
  <c r="GL395" i="10"/>
  <c r="GK395" i="10"/>
  <c r="GJ395" i="10"/>
  <c r="GI395" i="10"/>
  <c r="GH395" i="10"/>
  <c r="GG395" i="10"/>
  <c r="GF395" i="10"/>
  <c r="GE395" i="10"/>
  <c r="GD395" i="10"/>
  <c r="GC395" i="10"/>
  <c r="GN394" i="10"/>
  <c r="GM394" i="10"/>
  <c r="GL394" i="10"/>
  <c r="GK394" i="10"/>
  <c r="GJ394" i="10"/>
  <c r="GI394" i="10"/>
  <c r="GH394" i="10"/>
  <c r="GG394" i="10"/>
  <c r="GF394" i="10"/>
  <c r="GE394" i="10"/>
  <c r="GD394" i="10"/>
  <c r="GC394" i="10"/>
  <c r="GN393" i="10"/>
  <c r="GM393" i="10"/>
  <c r="GL393" i="10"/>
  <c r="GK393" i="10"/>
  <c r="GJ393" i="10"/>
  <c r="GI393" i="10"/>
  <c r="GH393" i="10"/>
  <c r="GG393" i="10"/>
  <c r="GF393" i="10"/>
  <c r="GE393" i="10"/>
  <c r="GD393" i="10"/>
  <c r="GC393" i="10"/>
  <c r="GN392" i="10"/>
  <c r="GM392" i="10"/>
  <c r="GL392" i="10"/>
  <c r="GK392" i="10"/>
  <c r="GJ392" i="10"/>
  <c r="GI392" i="10"/>
  <c r="GH392" i="10"/>
  <c r="GG392" i="10"/>
  <c r="GF392" i="10"/>
  <c r="GE392" i="10"/>
  <c r="GD392" i="10"/>
  <c r="GC392" i="10"/>
  <c r="GN391" i="10"/>
  <c r="GM391" i="10"/>
  <c r="GL391" i="10"/>
  <c r="GK391" i="10"/>
  <c r="GJ391" i="10"/>
  <c r="GI391" i="10"/>
  <c r="GH391" i="10"/>
  <c r="GG391" i="10"/>
  <c r="GF391" i="10"/>
  <c r="GE391" i="10"/>
  <c r="GD391" i="10"/>
  <c r="GC391" i="10"/>
  <c r="GN390" i="10"/>
  <c r="GM390" i="10"/>
  <c r="GL390" i="10"/>
  <c r="GK390" i="10"/>
  <c r="GJ390" i="10"/>
  <c r="GI390" i="10"/>
  <c r="GH390" i="10"/>
  <c r="GG390" i="10"/>
  <c r="GF390" i="10"/>
  <c r="GE390" i="10"/>
  <c r="GD390" i="10"/>
  <c r="GC390" i="10"/>
  <c r="GN388" i="10"/>
  <c r="GM388" i="10"/>
  <c r="GL388" i="10"/>
  <c r="GK388" i="10"/>
  <c r="GJ388" i="10"/>
  <c r="GI388" i="10"/>
  <c r="GH388" i="10"/>
  <c r="GG388" i="10"/>
  <c r="GF388" i="10"/>
  <c r="GE388" i="10"/>
  <c r="GD388" i="10"/>
  <c r="GC388" i="10"/>
  <c r="GN387" i="10"/>
  <c r="GM387" i="10"/>
  <c r="GL387" i="10"/>
  <c r="GK387" i="10"/>
  <c r="GJ387" i="10"/>
  <c r="GI387" i="10"/>
  <c r="GH387" i="10"/>
  <c r="GG387" i="10"/>
  <c r="GF387" i="10"/>
  <c r="GE387" i="10"/>
  <c r="GD387" i="10"/>
  <c r="GC387" i="10"/>
  <c r="GN386" i="10"/>
  <c r="GM386" i="10"/>
  <c r="GL386" i="10"/>
  <c r="GK386" i="10"/>
  <c r="GJ386" i="10"/>
  <c r="GI386" i="10"/>
  <c r="GH386" i="10"/>
  <c r="GG386" i="10"/>
  <c r="GF386" i="10"/>
  <c r="GE386" i="10"/>
  <c r="GD386" i="10"/>
  <c r="GC386" i="10"/>
  <c r="GN298" i="10"/>
  <c r="GM298" i="10"/>
  <c r="GL298" i="10"/>
  <c r="GK298" i="10"/>
  <c r="GJ298" i="10"/>
  <c r="GI298" i="10"/>
  <c r="GH298" i="10"/>
  <c r="GG298" i="10"/>
  <c r="GF298" i="10"/>
  <c r="GE298" i="10"/>
  <c r="GD298" i="10"/>
  <c r="GC298" i="10"/>
  <c r="GN296" i="10"/>
  <c r="GM296" i="10"/>
  <c r="GL296" i="10"/>
  <c r="GK296" i="10"/>
  <c r="GJ296" i="10"/>
  <c r="GI296" i="10"/>
  <c r="GH296" i="10"/>
  <c r="GG296" i="10"/>
  <c r="GF296" i="10"/>
  <c r="GE296" i="10"/>
  <c r="GD296" i="10"/>
  <c r="GC296" i="10"/>
  <c r="GN294" i="10"/>
  <c r="GM294" i="10"/>
  <c r="GL294" i="10"/>
  <c r="GK294" i="10"/>
  <c r="GJ294" i="10"/>
  <c r="GI294" i="10"/>
  <c r="GH294" i="10"/>
  <c r="GG294" i="10"/>
  <c r="GF294" i="10"/>
  <c r="GE294" i="10"/>
  <c r="GD294" i="10"/>
  <c r="GC294" i="10"/>
  <c r="GN291" i="10"/>
  <c r="GM291" i="10"/>
  <c r="GL291" i="10"/>
  <c r="GK291" i="10"/>
  <c r="GJ291" i="10"/>
  <c r="GI291" i="10"/>
  <c r="GH291" i="10"/>
  <c r="GG291" i="10"/>
  <c r="GF291" i="10"/>
  <c r="GE291" i="10"/>
  <c r="GD291" i="10"/>
  <c r="GC291" i="10"/>
  <c r="GN289" i="10"/>
  <c r="GM289" i="10"/>
  <c r="GL289" i="10"/>
  <c r="GK289" i="10"/>
  <c r="GJ289" i="10"/>
  <c r="GI289" i="10"/>
  <c r="GH289" i="10"/>
  <c r="GG289" i="10"/>
  <c r="GF289" i="10"/>
  <c r="GE289" i="10"/>
  <c r="GD289" i="10"/>
  <c r="GC289" i="10"/>
  <c r="GN288" i="10"/>
  <c r="GM288" i="10"/>
  <c r="GL288" i="10"/>
  <c r="GK288" i="10"/>
  <c r="GJ288" i="10"/>
  <c r="GI288" i="10"/>
  <c r="GH288" i="10"/>
  <c r="GG288" i="10"/>
  <c r="GF288" i="10"/>
  <c r="GE288" i="10"/>
  <c r="GD288" i="10"/>
  <c r="GC288" i="10"/>
  <c r="GN257" i="10"/>
  <c r="GM257" i="10"/>
  <c r="GM256" i="10" s="1"/>
  <c r="GL257" i="10"/>
  <c r="GK257" i="10"/>
  <c r="GK256" i="10" s="1"/>
  <c r="GJ257" i="10"/>
  <c r="GI257" i="10"/>
  <c r="GI256" i="10" s="1"/>
  <c r="GH257" i="10"/>
  <c r="GG257" i="10"/>
  <c r="GG256" i="10" s="1"/>
  <c r="GF257" i="10"/>
  <c r="GE257" i="10"/>
  <c r="GE256" i="10" s="1"/>
  <c r="GD257" i="10"/>
  <c r="GC257" i="10"/>
  <c r="GO257" i="10" s="1"/>
  <c r="GN227" i="10"/>
  <c r="GM227" i="10"/>
  <c r="GL227" i="10"/>
  <c r="GK227" i="10"/>
  <c r="GJ227" i="10"/>
  <c r="GI227" i="10"/>
  <c r="GH227" i="10"/>
  <c r="GG227" i="10"/>
  <c r="GF227" i="10"/>
  <c r="GE227" i="10"/>
  <c r="GD227" i="10"/>
  <c r="GC227" i="10"/>
  <c r="GN226" i="10"/>
  <c r="GM226" i="10"/>
  <c r="GL226" i="10"/>
  <c r="GK226" i="10"/>
  <c r="GJ226" i="10"/>
  <c r="GI226" i="10"/>
  <c r="GH226" i="10"/>
  <c r="GG226" i="10"/>
  <c r="GF226" i="10"/>
  <c r="GE226" i="10"/>
  <c r="GD226" i="10"/>
  <c r="GC226" i="10"/>
  <c r="GN225" i="10"/>
  <c r="GM225" i="10"/>
  <c r="GL225" i="10"/>
  <c r="GK225" i="10"/>
  <c r="GJ225" i="10"/>
  <c r="GI225" i="10"/>
  <c r="GH225" i="10"/>
  <c r="GG225" i="10"/>
  <c r="GF225" i="10"/>
  <c r="GE225" i="10"/>
  <c r="GD225" i="10"/>
  <c r="GC225" i="10"/>
  <c r="GN224" i="10"/>
  <c r="GM224" i="10"/>
  <c r="GL224" i="10"/>
  <c r="GK224" i="10"/>
  <c r="GJ224" i="10"/>
  <c r="GI224" i="10"/>
  <c r="GH224" i="10"/>
  <c r="GG224" i="10"/>
  <c r="GF224" i="10"/>
  <c r="GE224" i="10"/>
  <c r="GD224" i="10"/>
  <c r="GC224" i="10"/>
  <c r="GN223" i="10"/>
  <c r="GM223" i="10"/>
  <c r="GL223" i="10"/>
  <c r="GK223" i="10"/>
  <c r="GJ223" i="10"/>
  <c r="GI223" i="10"/>
  <c r="GH223" i="10"/>
  <c r="GG223" i="10"/>
  <c r="GF223" i="10"/>
  <c r="GE223" i="10"/>
  <c r="GD223" i="10"/>
  <c r="GC223" i="10"/>
  <c r="GN222" i="10"/>
  <c r="GM222" i="10"/>
  <c r="GL222" i="10"/>
  <c r="GK222" i="10"/>
  <c r="GJ222" i="10"/>
  <c r="GI222" i="10"/>
  <c r="GH222" i="10"/>
  <c r="GG222" i="10"/>
  <c r="GF222" i="10"/>
  <c r="GE222" i="10"/>
  <c r="GD222" i="10"/>
  <c r="GC222" i="10"/>
  <c r="GN221" i="10"/>
  <c r="GM221" i="10"/>
  <c r="GL221" i="10"/>
  <c r="GK221" i="10"/>
  <c r="GJ221" i="10"/>
  <c r="GI221" i="10"/>
  <c r="GH221" i="10"/>
  <c r="GG221" i="10"/>
  <c r="GF221" i="10"/>
  <c r="GE221" i="10"/>
  <c r="GD221" i="10"/>
  <c r="GC221" i="10"/>
  <c r="GN220" i="10"/>
  <c r="GM220" i="10"/>
  <c r="GL220" i="10"/>
  <c r="GK220" i="10"/>
  <c r="GJ220" i="10"/>
  <c r="GI220" i="10"/>
  <c r="GH220" i="10"/>
  <c r="GG220" i="10"/>
  <c r="GF220" i="10"/>
  <c r="GE220" i="10"/>
  <c r="GD220" i="10"/>
  <c r="GC220" i="10"/>
  <c r="GN218" i="10"/>
  <c r="GM218" i="10"/>
  <c r="GL218" i="10"/>
  <c r="GK218" i="10"/>
  <c r="GJ218" i="10"/>
  <c r="GI218" i="10"/>
  <c r="GH218" i="10"/>
  <c r="GG218" i="10"/>
  <c r="GF218" i="10"/>
  <c r="GE218" i="10"/>
  <c r="GD218" i="10"/>
  <c r="GC218" i="10"/>
  <c r="GN217" i="10"/>
  <c r="GM217" i="10"/>
  <c r="GL217" i="10"/>
  <c r="GK217" i="10"/>
  <c r="GJ217" i="10"/>
  <c r="GI217" i="10"/>
  <c r="GH217" i="10"/>
  <c r="GG217" i="10"/>
  <c r="GF217" i="10"/>
  <c r="GE217" i="10"/>
  <c r="GD217" i="10"/>
  <c r="GC217" i="10"/>
  <c r="GN216" i="10"/>
  <c r="GM216" i="10"/>
  <c r="GL216" i="10"/>
  <c r="GK216" i="10"/>
  <c r="GJ216" i="10"/>
  <c r="GI216" i="10"/>
  <c r="GH216" i="10"/>
  <c r="GG216" i="10"/>
  <c r="GF216" i="10"/>
  <c r="GE216" i="10"/>
  <c r="GD216" i="10"/>
  <c r="GC216" i="10"/>
  <c r="GN213" i="10"/>
  <c r="GM213" i="10"/>
  <c r="GL213" i="10"/>
  <c r="GK213" i="10"/>
  <c r="GJ213" i="10"/>
  <c r="GI213" i="10"/>
  <c r="GH213" i="10"/>
  <c r="GG213" i="10"/>
  <c r="GF213" i="10"/>
  <c r="GE213" i="10"/>
  <c r="GD213" i="10"/>
  <c r="GC213" i="10"/>
  <c r="GN212" i="10"/>
  <c r="GM212" i="10"/>
  <c r="GL212" i="10"/>
  <c r="GK212" i="10"/>
  <c r="GJ212" i="10"/>
  <c r="GI212" i="10"/>
  <c r="GH212" i="10"/>
  <c r="GG212" i="10"/>
  <c r="GF212" i="10"/>
  <c r="GE212" i="10"/>
  <c r="GD212" i="10"/>
  <c r="GC212" i="10"/>
  <c r="GN211" i="10"/>
  <c r="GM211" i="10"/>
  <c r="GL211" i="10"/>
  <c r="GK211" i="10"/>
  <c r="GJ211" i="10"/>
  <c r="GI211" i="10"/>
  <c r="GH211" i="10"/>
  <c r="GG211" i="10"/>
  <c r="GF211" i="10"/>
  <c r="GE211" i="10"/>
  <c r="GD211" i="10"/>
  <c r="GC211" i="10"/>
  <c r="GN210" i="10"/>
  <c r="GM210" i="10"/>
  <c r="GL210" i="10"/>
  <c r="GK210" i="10"/>
  <c r="GJ210" i="10"/>
  <c r="GI210" i="10"/>
  <c r="GH210" i="10"/>
  <c r="GG210" i="10"/>
  <c r="GF210" i="10"/>
  <c r="GE210" i="10"/>
  <c r="GD210" i="10"/>
  <c r="GC210" i="10"/>
  <c r="GN209" i="10"/>
  <c r="GM209" i="10"/>
  <c r="GL209" i="10"/>
  <c r="GK209" i="10"/>
  <c r="GJ209" i="10"/>
  <c r="GI209" i="10"/>
  <c r="GH209" i="10"/>
  <c r="GG209" i="10"/>
  <c r="GF209" i="10"/>
  <c r="GE209" i="10"/>
  <c r="GD209" i="10"/>
  <c r="GC209" i="10"/>
  <c r="GN208" i="10"/>
  <c r="GM208" i="10"/>
  <c r="GL208" i="10"/>
  <c r="GK208" i="10"/>
  <c r="GJ208" i="10"/>
  <c r="GI208" i="10"/>
  <c r="GH208" i="10"/>
  <c r="GG208" i="10"/>
  <c r="GF208" i="10"/>
  <c r="GE208" i="10"/>
  <c r="GD208" i="10"/>
  <c r="GC208" i="10"/>
  <c r="GN207" i="10"/>
  <c r="GM207" i="10"/>
  <c r="GL207" i="10"/>
  <c r="GK207" i="10"/>
  <c r="GJ207" i="10"/>
  <c r="GI207" i="10"/>
  <c r="GH207" i="10"/>
  <c r="GG207" i="10"/>
  <c r="GF207" i="10"/>
  <c r="GE207" i="10"/>
  <c r="GD207" i="10"/>
  <c r="GC207" i="10"/>
  <c r="GN205" i="10"/>
  <c r="GM205" i="10"/>
  <c r="GL205" i="10"/>
  <c r="GK205" i="10"/>
  <c r="GJ205" i="10"/>
  <c r="GI205" i="10"/>
  <c r="GH205" i="10"/>
  <c r="GG205" i="10"/>
  <c r="GF205" i="10"/>
  <c r="GE205" i="10"/>
  <c r="GD205" i="10"/>
  <c r="GC205" i="10"/>
  <c r="GN204" i="10"/>
  <c r="GM204" i="10"/>
  <c r="GL204" i="10"/>
  <c r="GK204" i="10"/>
  <c r="GJ204" i="10"/>
  <c r="GI204" i="10"/>
  <c r="GH204" i="10"/>
  <c r="GG204" i="10"/>
  <c r="GF204" i="10"/>
  <c r="GE204" i="10"/>
  <c r="GD204" i="10"/>
  <c r="GC204" i="10"/>
  <c r="GN203" i="10"/>
  <c r="GM203" i="10"/>
  <c r="GL203" i="10"/>
  <c r="GK203" i="10"/>
  <c r="GJ203" i="10"/>
  <c r="GI203" i="10"/>
  <c r="GH203" i="10"/>
  <c r="GG203" i="10"/>
  <c r="GF203" i="10"/>
  <c r="GE203" i="10"/>
  <c r="GD203" i="10"/>
  <c r="GC203" i="10"/>
  <c r="GN199" i="10"/>
  <c r="GM199" i="10"/>
  <c r="GL199" i="10"/>
  <c r="GK199" i="10"/>
  <c r="GJ199" i="10"/>
  <c r="GI199" i="10"/>
  <c r="GH199" i="10"/>
  <c r="GG199" i="10"/>
  <c r="GF199" i="10"/>
  <c r="GE199" i="10"/>
  <c r="GD199" i="10"/>
  <c r="GC199" i="10"/>
  <c r="GN198" i="10"/>
  <c r="GM198" i="10"/>
  <c r="GL198" i="10"/>
  <c r="GK198" i="10"/>
  <c r="GJ198" i="10"/>
  <c r="GI198" i="10"/>
  <c r="GH198" i="10"/>
  <c r="GG198" i="10"/>
  <c r="GF198" i="10"/>
  <c r="GE198" i="10"/>
  <c r="GD198" i="10"/>
  <c r="GC198" i="10"/>
  <c r="GN197" i="10"/>
  <c r="GM197" i="10"/>
  <c r="GL197" i="10"/>
  <c r="GK197" i="10"/>
  <c r="GJ197" i="10"/>
  <c r="GI197" i="10"/>
  <c r="GH197" i="10"/>
  <c r="GG197" i="10"/>
  <c r="GF197" i="10"/>
  <c r="GE197" i="10"/>
  <c r="GD197" i="10"/>
  <c r="GC197" i="10"/>
  <c r="GN196" i="10"/>
  <c r="GM196" i="10"/>
  <c r="GL196" i="10"/>
  <c r="GK196" i="10"/>
  <c r="GJ196" i="10"/>
  <c r="GI196" i="10"/>
  <c r="GH196" i="10"/>
  <c r="GG196" i="10"/>
  <c r="GF196" i="10"/>
  <c r="GE196" i="10"/>
  <c r="GD196" i="10"/>
  <c r="GC196" i="10"/>
  <c r="GN195" i="10"/>
  <c r="GM195" i="10"/>
  <c r="GL195" i="10"/>
  <c r="GK195" i="10"/>
  <c r="GJ195" i="10"/>
  <c r="GI195" i="10"/>
  <c r="GH195" i="10"/>
  <c r="GG195" i="10"/>
  <c r="GF195" i="10"/>
  <c r="GE195" i="10"/>
  <c r="GD195" i="10"/>
  <c r="GC195" i="10"/>
  <c r="GN194" i="10"/>
  <c r="GM194" i="10"/>
  <c r="GL194" i="10"/>
  <c r="GK194" i="10"/>
  <c r="GJ194" i="10"/>
  <c r="GI194" i="10"/>
  <c r="GH194" i="10"/>
  <c r="GG194" i="10"/>
  <c r="GF194" i="10"/>
  <c r="GE194" i="10"/>
  <c r="GD194" i="10"/>
  <c r="GC194" i="10"/>
  <c r="GN193" i="10"/>
  <c r="GM193" i="10"/>
  <c r="GL193" i="10"/>
  <c r="GK193" i="10"/>
  <c r="GJ193" i="10"/>
  <c r="GI193" i="10"/>
  <c r="GH193" i="10"/>
  <c r="GG193" i="10"/>
  <c r="GF193" i="10"/>
  <c r="GE193" i="10"/>
  <c r="GD193" i="10"/>
  <c r="GC193" i="10"/>
  <c r="GN192" i="10"/>
  <c r="GM192" i="10"/>
  <c r="GL192" i="10"/>
  <c r="GK192" i="10"/>
  <c r="GJ192" i="10"/>
  <c r="GI192" i="10"/>
  <c r="GH192" i="10"/>
  <c r="GG192" i="10"/>
  <c r="GF192" i="10"/>
  <c r="GE192" i="10"/>
  <c r="GD192" i="10"/>
  <c r="GC192" i="10"/>
  <c r="GN190" i="10"/>
  <c r="GM190" i="10"/>
  <c r="GL190" i="10"/>
  <c r="GK190" i="10"/>
  <c r="GJ190" i="10"/>
  <c r="GI190" i="10"/>
  <c r="GH190" i="10"/>
  <c r="GG190" i="10"/>
  <c r="GF190" i="10"/>
  <c r="GE190" i="10"/>
  <c r="GD190" i="10"/>
  <c r="GC190" i="10"/>
  <c r="GN189" i="10"/>
  <c r="GM189" i="10"/>
  <c r="GL189" i="10"/>
  <c r="GK189" i="10"/>
  <c r="GJ189" i="10"/>
  <c r="GI189" i="10"/>
  <c r="GH189" i="10"/>
  <c r="GG189" i="10"/>
  <c r="GF189" i="10"/>
  <c r="GE189" i="10"/>
  <c r="GD189" i="10"/>
  <c r="GC189" i="10"/>
  <c r="GN188" i="10"/>
  <c r="GM188" i="10"/>
  <c r="GL188" i="10"/>
  <c r="GK188" i="10"/>
  <c r="GJ188" i="10"/>
  <c r="GI188" i="10"/>
  <c r="GH188" i="10"/>
  <c r="GG188" i="10"/>
  <c r="GF188" i="10"/>
  <c r="GE188" i="10"/>
  <c r="GD188" i="10"/>
  <c r="GC188" i="10"/>
  <c r="GN185" i="10"/>
  <c r="GM185" i="10"/>
  <c r="GL185" i="10"/>
  <c r="GK185" i="10"/>
  <c r="GJ185" i="10"/>
  <c r="GI185" i="10"/>
  <c r="GH185" i="10"/>
  <c r="GG185" i="10"/>
  <c r="GF185" i="10"/>
  <c r="GE185" i="10"/>
  <c r="GD185" i="10"/>
  <c r="GC185" i="10"/>
  <c r="GN184" i="10"/>
  <c r="GM184" i="10"/>
  <c r="GL184" i="10"/>
  <c r="GK184" i="10"/>
  <c r="GJ184" i="10"/>
  <c r="GI184" i="10"/>
  <c r="GH184" i="10"/>
  <c r="GG184" i="10"/>
  <c r="GF184" i="10"/>
  <c r="GE184" i="10"/>
  <c r="GD184" i="10"/>
  <c r="GC184" i="10"/>
  <c r="GN183" i="10"/>
  <c r="GM183" i="10"/>
  <c r="GL183" i="10"/>
  <c r="GK183" i="10"/>
  <c r="GJ183" i="10"/>
  <c r="GI183" i="10"/>
  <c r="GH183" i="10"/>
  <c r="GG183" i="10"/>
  <c r="GF183" i="10"/>
  <c r="GE183" i="10"/>
  <c r="GD183" i="10"/>
  <c r="GC183" i="10"/>
  <c r="GN182" i="10"/>
  <c r="GM182" i="10"/>
  <c r="GL182" i="10"/>
  <c r="GK182" i="10"/>
  <c r="GJ182" i="10"/>
  <c r="GI182" i="10"/>
  <c r="GH182" i="10"/>
  <c r="GG182" i="10"/>
  <c r="GF182" i="10"/>
  <c r="GE182" i="10"/>
  <c r="GD182" i="10"/>
  <c r="GC182" i="10"/>
  <c r="GN181" i="10"/>
  <c r="GM181" i="10"/>
  <c r="GL181" i="10"/>
  <c r="GK181" i="10"/>
  <c r="GJ181" i="10"/>
  <c r="GI181" i="10"/>
  <c r="GH181" i="10"/>
  <c r="GG181" i="10"/>
  <c r="GF181" i="10"/>
  <c r="GE181" i="10"/>
  <c r="GD181" i="10"/>
  <c r="GC181" i="10"/>
  <c r="GN180" i="10"/>
  <c r="GM180" i="10"/>
  <c r="GL180" i="10"/>
  <c r="GK180" i="10"/>
  <c r="GJ180" i="10"/>
  <c r="GI180" i="10"/>
  <c r="GH180" i="10"/>
  <c r="GG180" i="10"/>
  <c r="GF180" i="10"/>
  <c r="GE180" i="10"/>
  <c r="GD180" i="10"/>
  <c r="GC180" i="10"/>
  <c r="GN179" i="10"/>
  <c r="GM179" i="10"/>
  <c r="GL179" i="10"/>
  <c r="GK179" i="10"/>
  <c r="GJ179" i="10"/>
  <c r="GI179" i="10"/>
  <c r="GH179" i="10"/>
  <c r="GG179" i="10"/>
  <c r="GF179" i="10"/>
  <c r="GE179" i="10"/>
  <c r="GD179" i="10"/>
  <c r="GC179" i="10"/>
  <c r="GN177" i="10"/>
  <c r="GM177" i="10"/>
  <c r="GL177" i="10"/>
  <c r="GK177" i="10"/>
  <c r="GJ177" i="10"/>
  <c r="GI177" i="10"/>
  <c r="GH177" i="10"/>
  <c r="GG177" i="10"/>
  <c r="GF177" i="10"/>
  <c r="GE177" i="10"/>
  <c r="GD177" i="10"/>
  <c r="GC177" i="10"/>
  <c r="GN176" i="10"/>
  <c r="GM176" i="10"/>
  <c r="GL176" i="10"/>
  <c r="GK176" i="10"/>
  <c r="GJ176" i="10"/>
  <c r="GI176" i="10"/>
  <c r="GH176" i="10"/>
  <c r="GG176" i="10"/>
  <c r="GF176" i="10"/>
  <c r="GE176" i="10"/>
  <c r="GD176" i="10"/>
  <c r="GC176" i="10"/>
  <c r="GN175" i="10"/>
  <c r="GM175" i="10"/>
  <c r="GL175" i="10"/>
  <c r="GK175" i="10"/>
  <c r="GJ175" i="10"/>
  <c r="GI175" i="10"/>
  <c r="GH175" i="10"/>
  <c r="GG175" i="10"/>
  <c r="GF175" i="10"/>
  <c r="GE175" i="10"/>
  <c r="GD175" i="10"/>
  <c r="GC175" i="10"/>
  <c r="GN171" i="10"/>
  <c r="GM171" i="10"/>
  <c r="GL171" i="10"/>
  <c r="GK171" i="10"/>
  <c r="GJ171" i="10"/>
  <c r="GI171" i="10"/>
  <c r="GH171" i="10"/>
  <c r="GG171" i="10"/>
  <c r="GF171" i="10"/>
  <c r="GE171" i="10"/>
  <c r="GD171" i="10"/>
  <c r="GC171" i="10"/>
  <c r="GN170" i="10"/>
  <c r="GM170" i="10"/>
  <c r="GL170" i="10"/>
  <c r="GK170" i="10"/>
  <c r="GJ170" i="10"/>
  <c r="GI170" i="10"/>
  <c r="GH170" i="10"/>
  <c r="GG170" i="10"/>
  <c r="GF170" i="10"/>
  <c r="GE170" i="10"/>
  <c r="GD170" i="10"/>
  <c r="GC170" i="10"/>
  <c r="GN169" i="10"/>
  <c r="GM169" i="10"/>
  <c r="GL169" i="10"/>
  <c r="GK169" i="10"/>
  <c r="GJ169" i="10"/>
  <c r="GI169" i="10"/>
  <c r="GH169" i="10"/>
  <c r="GG169" i="10"/>
  <c r="GF169" i="10"/>
  <c r="GE169" i="10"/>
  <c r="GD169" i="10"/>
  <c r="GC169" i="10"/>
  <c r="GN168" i="10"/>
  <c r="GM168" i="10"/>
  <c r="GL168" i="10"/>
  <c r="GK168" i="10"/>
  <c r="GJ168" i="10"/>
  <c r="GI168" i="10"/>
  <c r="GH168" i="10"/>
  <c r="GG168" i="10"/>
  <c r="GF168" i="10"/>
  <c r="GE168" i="10"/>
  <c r="GD168" i="10"/>
  <c r="GC168" i="10"/>
  <c r="GN167" i="10"/>
  <c r="GM167" i="10"/>
  <c r="GL167" i="10"/>
  <c r="GK167" i="10"/>
  <c r="GJ167" i="10"/>
  <c r="GI167" i="10"/>
  <c r="GH167" i="10"/>
  <c r="GG167" i="10"/>
  <c r="GF167" i="10"/>
  <c r="GE167" i="10"/>
  <c r="GD167" i="10"/>
  <c r="GC167" i="10"/>
  <c r="GN166" i="10"/>
  <c r="GM166" i="10"/>
  <c r="GL166" i="10"/>
  <c r="GK166" i="10"/>
  <c r="GJ166" i="10"/>
  <c r="GI166" i="10"/>
  <c r="GH166" i="10"/>
  <c r="GG166" i="10"/>
  <c r="GF166" i="10"/>
  <c r="GE166" i="10"/>
  <c r="GD166" i="10"/>
  <c r="GC166" i="10"/>
  <c r="GN165" i="10"/>
  <c r="GM165" i="10"/>
  <c r="GL165" i="10"/>
  <c r="GK165" i="10"/>
  <c r="GJ165" i="10"/>
  <c r="GI165" i="10"/>
  <c r="GH165" i="10"/>
  <c r="GG165" i="10"/>
  <c r="GF165" i="10"/>
  <c r="GE165" i="10"/>
  <c r="GD165" i="10"/>
  <c r="GC165" i="10"/>
  <c r="GN164" i="10"/>
  <c r="GM164" i="10"/>
  <c r="GL164" i="10"/>
  <c r="GK164" i="10"/>
  <c r="GJ164" i="10"/>
  <c r="GI164" i="10"/>
  <c r="GH164" i="10"/>
  <c r="GG164" i="10"/>
  <c r="GF164" i="10"/>
  <c r="GE164" i="10"/>
  <c r="GD164" i="10"/>
  <c r="GC164" i="10"/>
  <c r="GN162" i="10"/>
  <c r="GM162" i="10"/>
  <c r="GL162" i="10"/>
  <c r="GK162" i="10"/>
  <c r="GJ162" i="10"/>
  <c r="GI162" i="10"/>
  <c r="GH162" i="10"/>
  <c r="GG162" i="10"/>
  <c r="GF162" i="10"/>
  <c r="GE162" i="10"/>
  <c r="GD162" i="10"/>
  <c r="GC162" i="10"/>
  <c r="GN161" i="10"/>
  <c r="GM161" i="10"/>
  <c r="GL161" i="10"/>
  <c r="GK161" i="10"/>
  <c r="GJ161" i="10"/>
  <c r="GI161" i="10"/>
  <c r="GH161" i="10"/>
  <c r="GG161" i="10"/>
  <c r="GF161" i="10"/>
  <c r="GE161" i="10"/>
  <c r="GD161" i="10"/>
  <c r="GC161" i="10"/>
  <c r="GN160" i="10"/>
  <c r="GM160" i="10"/>
  <c r="GL160" i="10"/>
  <c r="GK160" i="10"/>
  <c r="GJ160" i="10"/>
  <c r="GI160" i="10"/>
  <c r="GH160" i="10"/>
  <c r="GG160" i="10"/>
  <c r="GF160" i="10"/>
  <c r="GE160" i="10"/>
  <c r="GD160" i="10"/>
  <c r="GC160" i="10"/>
  <c r="GN157" i="10"/>
  <c r="GM157" i="10"/>
  <c r="GL157" i="10"/>
  <c r="GK157" i="10"/>
  <c r="GJ157" i="10"/>
  <c r="GI157" i="10"/>
  <c r="GH157" i="10"/>
  <c r="GG157" i="10"/>
  <c r="GF157" i="10"/>
  <c r="GE157" i="10"/>
  <c r="GD157" i="10"/>
  <c r="GC157" i="10"/>
  <c r="GN156" i="10"/>
  <c r="GM156" i="10"/>
  <c r="GL156" i="10"/>
  <c r="GK156" i="10"/>
  <c r="GJ156" i="10"/>
  <c r="GI156" i="10"/>
  <c r="GH156" i="10"/>
  <c r="GG156" i="10"/>
  <c r="GF156" i="10"/>
  <c r="GE156" i="10"/>
  <c r="GD156" i="10"/>
  <c r="GC156" i="10"/>
  <c r="GN155" i="10"/>
  <c r="GM155" i="10"/>
  <c r="GL155" i="10"/>
  <c r="GK155" i="10"/>
  <c r="GJ155" i="10"/>
  <c r="GI155" i="10"/>
  <c r="GH155" i="10"/>
  <c r="GG155" i="10"/>
  <c r="GF155" i="10"/>
  <c r="GE155" i="10"/>
  <c r="GD155" i="10"/>
  <c r="GC155" i="10"/>
  <c r="GN154" i="10"/>
  <c r="GM154" i="10"/>
  <c r="GL154" i="10"/>
  <c r="GK154" i="10"/>
  <c r="GJ154" i="10"/>
  <c r="GI154" i="10"/>
  <c r="GH154" i="10"/>
  <c r="GG154" i="10"/>
  <c r="GF154" i="10"/>
  <c r="GE154" i="10"/>
  <c r="GD154" i="10"/>
  <c r="GC154" i="10"/>
  <c r="GN153" i="10"/>
  <c r="GM153" i="10"/>
  <c r="GL153" i="10"/>
  <c r="GK153" i="10"/>
  <c r="GJ153" i="10"/>
  <c r="GI153" i="10"/>
  <c r="GH153" i="10"/>
  <c r="GG153" i="10"/>
  <c r="GF153" i="10"/>
  <c r="GE153" i="10"/>
  <c r="GD153" i="10"/>
  <c r="GC153" i="10"/>
  <c r="GN152" i="10"/>
  <c r="GM152" i="10"/>
  <c r="GL152" i="10"/>
  <c r="GK152" i="10"/>
  <c r="GJ152" i="10"/>
  <c r="GI152" i="10"/>
  <c r="GH152" i="10"/>
  <c r="GG152" i="10"/>
  <c r="GF152" i="10"/>
  <c r="GE152" i="10"/>
  <c r="GD152" i="10"/>
  <c r="GC152" i="10"/>
  <c r="GN151" i="10"/>
  <c r="GM151" i="10"/>
  <c r="GL151" i="10"/>
  <c r="GK151" i="10"/>
  <c r="GJ151" i="10"/>
  <c r="GI151" i="10"/>
  <c r="GH151" i="10"/>
  <c r="GG151" i="10"/>
  <c r="GF151" i="10"/>
  <c r="GE151" i="10"/>
  <c r="GD151" i="10"/>
  <c r="GC151" i="10"/>
  <c r="GN149" i="10"/>
  <c r="GM149" i="10"/>
  <c r="GL149" i="10"/>
  <c r="GK149" i="10"/>
  <c r="GJ149" i="10"/>
  <c r="GI149" i="10"/>
  <c r="GH149" i="10"/>
  <c r="GG149" i="10"/>
  <c r="GF149" i="10"/>
  <c r="GE149" i="10"/>
  <c r="GD149" i="10"/>
  <c r="GC149" i="10"/>
  <c r="GN148" i="10"/>
  <c r="GM148" i="10"/>
  <c r="GL148" i="10"/>
  <c r="GK148" i="10"/>
  <c r="GJ148" i="10"/>
  <c r="GI148" i="10"/>
  <c r="GH148" i="10"/>
  <c r="GG148" i="10"/>
  <c r="GF148" i="10"/>
  <c r="GE148" i="10"/>
  <c r="GD148" i="10"/>
  <c r="GC148" i="10"/>
  <c r="GN147" i="10"/>
  <c r="GM147" i="10"/>
  <c r="GL147" i="10"/>
  <c r="GK147" i="10"/>
  <c r="GJ147" i="10"/>
  <c r="GI147" i="10"/>
  <c r="GH147" i="10"/>
  <c r="GG147" i="10"/>
  <c r="GF147" i="10"/>
  <c r="GE147" i="10"/>
  <c r="GD147" i="10"/>
  <c r="GC147" i="10"/>
  <c r="GN143" i="10"/>
  <c r="GM143" i="10"/>
  <c r="GL143" i="10"/>
  <c r="GK143" i="10"/>
  <c r="GJ143" i="10"/>
  <c r="GI143" i="10"/>
  <c r="GH143" i="10"/>
  <c r="GG143" i="10"/>
  <c r="GF143" i="10"/>
  <c r="GE143" i="10"/>
  <c r="GD143" i="10"/>
  <c r="GC143" i="10"/>
  <c r="GN142" i="10"/>
  <c r="GM142" i="10"/>
  <c r="GL142" i="10"/>
  <c r="GK142" i="10"/>
  <c r="GJ142" i="10"/>
  <c r="GI142" i="10"/>
  <c r="GH142" i="10"/>
  <c r="GG142" i="10"/>
  <c r="GF142" i="10"/>
  <c r="GE142" i="10"/>
  <c r="GD142" i="10"/>
  <c r="GC142" i="10"/>
  <c r="GN141" i="10"/>
  <c r="GM141" i="10"/>
  <c r="GL141" i="10"/>
  <c r="GK141" i="10"/>
  <c r="GJ141" i="10"/>
  <c r="GI141" i="10"/>
  <c r="GH141" i="10"/>
  <c r="GG141" i="10"/>
  <c r="GF141" i="10"/>
  <c r="GE141" i="10"/>
  <c r="GD141" i="10"/>
  <c r="GC141" i="10"/>
  <c r="GN140" i="10"/>
  <c r="GM140" i="10"/>
  <c r="GL140" i="10"/>
  <c r="GK140" i="10"/>
  <c r="GJ140" i="10"/>
  <c r="GI140" i="10"/>
  <c r="GH140" i="10"/>
  <c r="GG140" i="10"/>
  <c r="GF140" i="10"/>
  <c r="GE140" i="10"/>
  <c r="GD140" i="10"/>
  <c r="GC140" i="10"/>
  <c r="GN139" i="10"/>
  <c r="GM139" i="10"/>
  <c r="GL139" i="10"/>
  <c r="GK139" i="10"/>
  <c r="GJ139" i="10"/>
  <c r="GI139" i="10"/>
  <c r="GH139" i="10"/>
  <c r="GG139" i="10"/>
  <c r="GF139" i="10"/>
  <c r="GE139" i="10"/>
  <c r="GD139" i="10"/>
  <c r="GC139" i="10"/>
  <c r="GN138" i="10"/>
  <c r="GM138" i="10"/>
  <c r="GL138" i="10"/>
  <c r="GK138" i="10"/>
  <c r="GJ138" i="10"/>
  <c r="GI138" i="10"/>
  <c r="GH138" i="10"/>
  <c r="GG138" i="10"/>
  <c r="GF138" i="10"/>
  <c r="GE138" i="10"/>
  <c r="GD138" i="10"/>
  <c r="GC138" i="10"/>
  <c r="GN137" i="10"/>
  <c r="GM137" i="10"/>
  <c r="GL137" i="10"/>
  <c r="GK137" i="10"/>
  <c r="GJ137" i="10"/>
  <c r="GI137" i="10"/>
  <c r="GH137" i="10"/>
  <c r="GG137" i="10"/>
  <c r="GF137" i="10"/>
  <c r="GE137" i="10"/>
  <c r="GD137" i="10"/>
  <c r="GC137" i="10"/>
  <c r="GN136" i="10"/>
  <c r="GM136" i="10"/>
  <c r="GL136" i="10"/>
  <c r="GK136" i="10"/>
  <c r="GJ136" i="10"/>
  <c r="GI136" i="10"/>
  <c r="GH136" i="10"/>
  <c r="GG136" i="10"/>
  <c r="GF136" i="10"/>
  <c r="GE136" i="10"/>
  <c r="GD136" i="10"/>
  <c r="GC136" i="10"/>
  <c r="GN134" i="10"/>
  <c r="GM134" i="10"/>
  <c r="GL134" i="10"/>
  <c r="GK134" i="10"/>
  <c r="GJ134" i="10"/>
  <c r="GI134" i="10"/>
  <c r="GH134" i="10"/>
  <c r="GG134" i="10"/>
  <c r="GF134" i="10"/>
  <c r="GE134" i="10"/>
  <c r="GD134" i="10"/>
  <c r="GC134" i="10"/>
  <c r="GN133" i="10"/>
  <c r="GM133" i="10"/>
  <c r="GL133" i="10"/>
  <c r="GK133" i="10"/>
  <c r="GJ133" i="10"/>
  <c r="GI133" i="10"/>
  <c r="GH133" i="10"/>
  <c r="GG133" i="10"/>
  <c r="GF133" i="10"/>
  <c r="GE133" i="10"/>
  <c r="GD133" i="10"/>
  <c r="GC133" i="10"/>
  <c r="GN132" i="10"/>
  <c r="GM132" i="10"/>
  <c r="GL132" i="10"/>
  <c r="GK132" i="10"/>
  <c r="GJ132" i="10"/>
  <c r="GI132" i="10"/>
  <c r="GH132" i="10"/>
  <c r="GG132" i="10"/>
  <c r="GF132" i="10"/>
  <c r="GE132" i="10"/>
  <c r="GD132" i="10"/>
  <c r="GC132" i="10"/>
  <c r="GN129" i="10"/>
  <c r="GM129" i="10"/>
  <c r="GL129" i="10"/>
  <c r="GK129" i="10"/>
  <c r="GJ129" i="10"/>
  <c r="GI129" i="10"/>
  <c r="GH129" i="10"/>
  <c r="GG129" i="10"/>
  <c r="GF129" i="10"/>
  <c r="GE129" i="10"/>
  <c r="GD129" i="10"/>
  <c r="GC129" i="10"/>
  <c r="GN128" i="10"/>
  <c r="GM128" i="10"/>
  <c r="GL128" i="10"/>
  <c r="GK128" i="10"/>
  <c r="GJ128" i="10"/>
  <c r="GI128" i="10"/>
  <c r="GH128" i="10"/>
  <c r="GG128" i="10"/>
  <c r="GF128" i="10"/>
  <c r="GE128" i="10"/>
  <c r="GD128" i="10"/>
  <c r="GC128" i="10"/>
  <c r="GN127" i="10"/>
  <c r="GM127" i="10"/>
  <c r="GL127" i="10"/>
  <c r="GK127" i="10"/>
  <c r="GJ127" i="10"/>
  <c r="GI127" i="10"/>
  <c r="GH127" i="10"/>
  <c r="GG127" i="10"/>
  <c r="GF127" i="10"/>
  <c r="GE127" i="10"/>
  <c r="GD127" i="10"/>
  <c r="GC127" i="10"/>
  <c r="GN126" i="10"/>
  <c r="GM126" i="10"/>
  <c r="GL126" i="10"/>
  <c r="GK126" i="10"/>
  <c r="GJ126" i="10"/>
  <c r="GI126" i="10"/>
  <c r="GH126" i="10"/>
  <c r="GG126" i="10"/>
  <c r="GF126" i="10"/>
  <c r="GE126" i="10"/>
  <c r="GD126" i="10"/>
  <c r="GC126" i="10"/>
  <c r="GN125" i="10"/>
  <c r="GM125" i="10"/>
  <c r="GL125" i="10"/>
  <c r="GK125" i="10"/>
  <c r="GJ125" i="10"/>
  <c r="GI125" i="10"/>
  <c r="GH125" i="10"/>
  <c r="GG125" i="10"/>
  <c r="GF125" i="10"/>
  <c r="GE125" i="10"/>
  <c r="GD125" i="10"/>
  <c r="GC125" i="10"/>
  <c r="GN124" i="10"/>
  <c r="GM124" i="10"/>
  <c r="GL124" i="10"/>
  <c r="GK124" i="10"/>
  <c r="GJ124" i="10"/>
  <c r="GI124" i="10"/>
  <c r="GH124" i="10"/>
  <c r="GG124" i="10"/>
  <c r="GF124" i="10"/>
  <c r="GE124" i="10"/>
  <c r="GD124" i="10"/>
  <c r="GC124" i="10"/>
  <c r="GN123" i="10"/>
  <c r="GM123" i="10"/>
  <c r="GL123" i="10"/>
  <c r="GK123" i="10"/>
  <c r="GJ123" i="10"/>
  <c r="GI123" i="10"/>
  <c r="GH123" i="10"/>
  <c r="GG123" i="10"/>
  <c r="GF123" i="10"/>
  <c r="GE123" i="10"/>
  <c r="GD123" i="10"/>
  <c r="GC123" i="10"/>
  <c r="GN121" i="10"/>
  <c r="GM121" i="10"/>
  <c r="GL121" i="10"/>
  <c r="GK121" i="10"/>
  <c r="GJ121" i="10"/>
  <c r="GI121" i="10"/>
  <c r="GH121" i="10"/>
  <c r="GG121" i="10"/>
  <c r="GF121" i="10"/>
  <c r="GE121" i="10"/>
  <c r="GD121" i="10"/>
  <c r="GC121" i="10"/>
  <c r="GN120" i="10"/>
  <c r="GM120" i="10"/>
  <c r="GL120" i="10"/>
  <c r="GK120" i="10"/>
  <c r="GJ120" i="10"/>
  <c r="GI120" i="10"/>
  <c r="GH120" i="10"/>
  <c r="GG120" i="10"/>
  <c r="GF120" i="10"/>
  <c r="GE120" i="10"/>
  <c r="GD120" i="10"/>
  <c r="GC120" i="10"/>
  <c r="GN119" i="10"/>
  <c r="GM119" i="10"/>
  <c r="GL119" i="10"/>
  <c r="GK119" i="10"/>
  <c r="GJ119" i="10"/>
  <c r="GI119" i="10"/>
  <c r="GH119" i="10"/>
  <c r="GG119" i="10"/>
  <c r="GF119" i="10"/>
  <c r="GE119" i="10"/>
  <c r="GD119" i="10"/>
  <c r="GC119" i="10"/>
  <c r="GN77" i="10"/>
  <c r="GM77" i="10"/>
  <c r="GL77" i="10"/>
  <c r="GK77" i="10"/>
  <c r="GJ77" i="10"/>
  <c r="GI77" i="10"/>
  <c r="GH77" i="10"/>
  <c r="GG77" i="10"/>
  <c r="GF77" i="10"/>
  <c r="GE77" i="10"/>
  <c r="GD77" i="10"/>
  <c r="GC77" i="10"/>
  <c r="GN75" i="10"/>
  <c r="GM75" i="10"/>
  <c r="GL75" i="10"/>
  <c r="GK75" i="10"/>
  <c r="GJ75" i="10"/>
  <c r="GI75" i="10"/>
  <c r="GH75" i="10"/>
  <c r="GG75" i="10"/>
  <c r="GF75" i="10"/>
  <c r="GE75" i="10"/>
  <c r="GD75" i="10"/>
  <c r="GC75" i="10"/>
  <c r="GN73" i="10"/>
  <c r="GM73" i="10"/>
  <c r="GL73" i="10"/>
  <c r="GK73" i="10"/>
  <c r="GJ73" i="10"/>
  <c r="GI73" i="10"/>
  <c r="GH73" i="10"/>
  <c r="GG73" i="10"/>
  <c r="GF73" i="10"/>
  <c r="GE73" i="10"/>
  <c r="GD73" i="10"/>
  <c r="GC73" i="10"/>
  <c r="GN71" i="10"/>
  <c r="GM71" i="10"/>
  <c r="GL71" i="10"/>
  <c r="GK71" i="10"/>
  <c r="GJ71" i="10"/>
  <c r="GI71" i="10"/>
  <c r="GH71" i="10"/>
  <c r="GG71" i="10"/>
  <c r="GF71" i="10"/>
  <c r="GE71" i="10"/>
  <c r="GD71" i="10"/>
  <c r="GC71" i="10"/>
  <c r="GN69" i="10"/>
  <c r="GM69" i="10"/>
  <c r="GL69" i="10"/>
  <c r="GK69" i="10"/>
  <c r="GJ69" i="10"/>
  <c r="GI69" i="10"/>
  <c r="GH69" i="10"/>
  <c r="GG69" i="10"/>
  <c r="GF69" i="10"/>
  <c r="GE69" i="10"/>
  <c r="GD69" i="10"/>
  <c r="GC69" i="10"/>
  <c r="GN68" i="10"/>
  <c r="GM68" i="10"/>
  <c r="GL68" i="10"/>
  <c r="GK68" i="10"/>
  <c r="GJ68" i="10"/>
  <c r="GI68" i="10"/>
  <c r="GH68" i="10"/>
  <c r="GG68" i="10"/>
  <c r="GF68" i="10"/>
  <c r="GE68" i="10"/>
  <c r="GD68" i="10"/>
  <c r="GC68" i="10"/>
  <c r="GN67" i="10"/>
  <c r="GM67" i="10"/>
  <c r="GL67" i="10"/>
  <c r="GK67" i="10"/>
  <c r="GJ67" i="10"/>
  <c r="GI67" i="10"/>
  <c r="GH67" i="10"/>
  <c r="GG67" i="10"/>
  <c r="GF67" i="10"/>
  <c r="GE67" i="10"/>
  <c r="GD67" i="10"/>
  <c r="GC67" i="10"/>
  <c r="GN66" i="10"/>
  <c r="GM66" i="10"/>
  <c r="GL66" i="10"/>
  <c r="GK66" i="10"/>
  <c r="GJ66" i="10"/>
  <c r="GI66" i="10"/>
  <c r="GH66" i="10"/>
  <c r="GG66" i="10"/>
  <c r="GF66" i="10"/>
  <c r="GE66" i="10"/>
  <c r="GD66" i="10"/>
  <c r="GC66" i="10"/>
  <c r="GN65" i="10"/>
  <c r="GM65" i="10"/>
  <c r="GL65" i="10"/>
  <c r="GK65" i="10"/>
  <c r="GJ65" i="10"/>
  <c r="GI65" i="10"/>
  <c r="GH65" i="10"/>
  <c r="GG65" i="10"/>
  <c r="GF65" i="10"/>
  <c r="GE65" i="10"/>
  <c r="GD65" i="10"/>
  <c r="GC65" i="10"/>
  <c r="GN64" i="10"/>
  <c r="GM64" i="10"/>
  <c r="GL64" i="10"/>
  <c r="GK64" i="10"/>
  <c r="GJ64" i="10"/>
  <c r="GI64" i="10"/>
  <c r="GH64" i="10"/>
  <c r="GG64" i="10"/>
  <c r="GF64" i="10"/>
  <c r="GE64" i="10"/>
  <c r="GD64" i="10"/>
  <c r="GC64" i="10"/>
  <c r="GN63" i="10"/>
  <c r="GM63" i="10"/>
  <c r="GL63" i="10"/>
  <c r="GK63" i="10"/>
  <c r="GJ63" i="10"/>
  <c r="GI63" i="10"/>
  <c r="GH63" i="10"/>
  <c r="GG63" i="10"/>
  <c r="GF63" i="10"/>
  <c r="GE63" i="10"/>
  <c r="GD63" i="10"/>
  <c r="GC63" i="10"/>
  <c r="GN62" i="10"/>
  <c r="GM62" i="10"/>
  <c r="GL62" i="10"/>
  <c r="GK62" i="10"/>
  <c r="GJ62" i="10"/>
  <c r="GI62" i="10"/>
  <c r="GH62" i="10"/>
  <c r="GG62" i="10"/>
  <c r="GF62" i="10"/>
  <c r="GE62" i="10"/>
  <c r="GD62" i="10"/>
  <c r="GC62" i="10"/>
  <c r="GN60" i="10"/>
  <c r="GM60" i="10"/>
  <c r="GL60" i="10"/>
  <c r="GK60" i="10"/>
  <c r="GK97" i="10" s="1"/>
  <c r="GK246" i="10" s="1"/>
  <c r="GK276" i="10" s="1"/>
  <c r="GK317" i="10" s="1"/>
  <c r="GK345" i="10" s="1"/>
  <c r="GJ60" i="10"/>
  <c r="GI60" i="10"/>
  <c r="GH60" i="10"/>
  <c r="GG60" i="10"/>
  <c r="GG97" i="10" s="1"/>
  <c r="GG246" i="10" s="1"/>
  <c r="GG276" i="10" s="1"/>
  <c r="GG317" i="10" s="1"/>
  <c r="GG345" i="10" s="1"/>
  <c r="GF60" i="10"/>
  <c r="GE60" i="10"/>
  <c r="GD60" i="10"/>
  <c r="GC60" i="10"/>
  <c r="GC97" i="10" s="1"/>
  <c r="GC246" i="10" s="1"/>
  <c r="GN59" i="10"/>
  <c r="GM59" i="10"/>
  <c r="GL59" i="10"/>
  <c r="GK59" i="10"/>
  <c r="GK96" i="10" s="1"/>
  <c r="GK245" i="10" s="1"/>
  <c r="GK275" i="10" s="1"/>
  <c r="GK316" i="10" s="1"/>
  <c r="GK344" i="10" s="1"/>
  <c r="GJ59" i="10"/>
  <c r="GI59" i="10"/>
  <c r="GH59" i="10"/>
  <c r="GG59" i="10"/>
  <c r="GG96" i="10" s="1"/>
  <c r="GG245" i="10" s="1"/>
  <c r="GG275" i="10" s="1"/>
  <c r="GG316" i="10" s="1"/>
  <c r="GG344" i="10" s="1"/>
  <c r="GF59" i="10"/>
  <c r="GE59" i="10"/>
  <c r="GD59" i="10"/>
  <c r="GC59" i="10"/>
  <c r="GC96" i="10" s="1"/>
  <c r="GC245" i="10" s="1"/>
  <c r="GN58" i="10"/>
  <c r="GM58" i="10"/>
  <c r="GL58" i="10"/>
  <c r="GK58" i="10"/>
  <c r="GK95" i="10" s="1"/>
  <c r="GJ58" i="10"/>
  <c r="GI58" i="10"/>
  <c r="GH58" i="10"/>
  <c r="GG58" i="10"/>
  <c r="GG95" i="10" s="1"/>
  <c r="GG244" i="10" s="1"/>
  <c r="GF58" i="10"/>
  <c r="GE58" i="10"/>
  <c r="GD58" i="10"/>
  <c r="GC58" i="10"/>
  <c r="GC95" i="10" s="1"/>
  <c r="GN55" i="10"/>
  <c r="GM55" i="10"/>
  <c r="GL55" i="10"/>
  <c r="GK55" i="10"/>
  <c r="GK92" i="10" s="1"/>
  <c r="GK241" i="10" s="1"/>
  <c r="GK271" i="10" s="1"/>
  <c r="GK312" i="10" s="1"/>
  <c r="GK340" i="10" s="1"/>
  <c r="GJ55" i="10"/>
  <c r="GI55" i="10"/>
  <c r="GH55" i="10"/>
  <c r="GG55" i="10"/>
  <c r="GG92" i="10" s="1"/>
  <c r="GG241" i="10" s="1"/>
  <c r="GG271" i="10" s="1"/>
  <c r="GG312" i="10" s="1"/>
  <c r="GG340" i="10" s="1"/>
  <c r="GF55" i="10"/>
  <c r="GE55" i="10"/>
  <c r="GD55" i="10"/>
  <c r="GC55" i="10"/>
  <c r="GC92" i="10" s="1"/>
  <c r="GN54" i="10"/>
  <c r="GM54" i="10"/>
  <c r="GL54" i="10"/>
  <c r="GK54" i="10"/>
  <c r="GK91" i="10" s="1"/>
  <c r="GK240" i="10" s="1"/>
  <c r="GK270" i="10" s="1"/>
  <c r="GK311" i="10" s="1"/>
  <c r="GK339" i="10" s="1"/>
  <c r="GJ54" i="10"/>
  <c r="GI54" i="10"/>
  <c r="GH54" i="10"/>
  <c r="GG54" i="10"/>
  <c r="GG91" i="10" s="1"/>
  <c r="GG240" i="10" s="1"/>
  <c r="GG270" i="10" s="1"/>
  <c r="GG311" i="10" s="1"/>
  <c r="GG339" i="10" s="1"/>
  <c r="GF54" i="10"/>
  <c r="GE54" i="10"/>
  <c r="GD54" i="10"/>
  <c r="GC54" i="10"/>
  <c r="GC91" i="10" s="1"/>
  <c r="GC240" i="10" s="1"/>
  <c r="GN53" i="10"/>
  <c r="GM53" i="10"/>
  <c r="GL53" i="10"/>
  <c r="GK53" i="10"/>
  <c r="GK90" i="10" s="1"/>
  <c r="GK239" i="10" s="1"/>
  <c r="GK269" i="10" s="1"/>
  <c r="GK310" i="10" s="1"/>
  <c r="GK338" i="10" s="1"/>
  <c r="GJ53" i="10"/>
  <c r="GI53" i="10"/>
  <c r="GH53" i="10"/>
  <c r="GG53" i="10"/>
  <c r="GG90" i="10" s="1"/>
  <c r="GG239" i="10" s="1"/>
  <c r="GG269" i="10" s="1"/>
  <c r="GG310" i="10" s="1"/>
  <c r="GG338" i="10" s="1"/>
  <c r="GF53" i="10"/>
  <c r="GE53" i="10"/>
  <c r="GD53" i="10"/>
  <c r="GC53" i="10"/>
  <c r="GC90" i="10" s="1"/>
  <c r="GN52" i="10"/>
  <c r="GM52" i="10"/>
  <c r="GL52" i="10"/>
  <c r="GK52" i="10"/>
  <c r="GK89" i="10" s="1"/>
  <c r="GK238" i="10" s="1"/>
  <c r="GK268" i="10" s="1"/>
  <c r="GK309" i="10" s="1"/>
  <c r="GK337" i="10" s="1"/>
  <c r="GJ52" i="10"/>
  <c r="GI52" i="10"/>
  <c r="GH52" i="10"/>
  <c r="GG52" i="10"/>
  <c r="GG89" i="10" s="1"/>
  <c r="GG238" i="10" s="1"/>
  <c r="GG268" i="10" s="1"/>
  <c r="GG309" i="10" s="1"/>
  <c r="GG337" i="10" s="1"/>
  <c r="GF52" i="10"/>
  <c r="GE52" i="10"/>
  <c r="GD52" i="10"/>
  <c r="GC52" i="10"/>
  <c r="GC89" i="10" s="1"/>
  <c r="GC238" i="10" s="1"/>
  <c r="GC268" i="10" s="1"/>
  <c r="GC309" i="10" s="1"/>
  <c r="GC337" i="10" s="1"/>
  <c r="GN51" i="10"/>
  <c r="GM51" i="10"/>
  <c r="GL51" i="10"/>
  <c r="GK51" i="10"/>
  <c r="GK88" i="10" s="1"/>
  <c r="GK237" i="10" s="1"/>
  <c r="GK267" i="10" s="1"/>
  <c r="GK308" i="10" s="1"/>
  <c r="GK336" i="10" s="1"/>
  <c r="GJ51" i="10"/>
  <c r="GI51" i="10"/>
  <c r="GH51" i="10"/>
  <c r="GG51" i="10"/>
  <c r="GG88" i="10" s="1"/>
  <c r="GG237" i="10" s="1"/>
  <c r="GG267" i="10" s="1"/>
  <c r="GG308" i="10" s="1"/>
  <c r="GG336" i="10" s="1"/>
  <c r="GF51" i="10"/>
  <c r="GE51" i="10"/>
  <c r="GD51" i="10"/>
  <c r="GC51" i="10"/>
  <c r="GC88" i="10" s="1"/>
  <c r="GC237" i="10" s="1"/>
  <c r="GC267" i="10" s="1"/>
  <c r="GC308" i="10" s="1"/>
  <c r="GC336" i="10" s="1"/>
  <c r="GN50" i="10"/>
  <c r="GM50" i="10"/>
  <c r="GL50" i="10"/>
  <c r="GK50" i="10"/>
  <c r="GK87" i="10" s="1"/>
  <c r="GK236" i="10" s="1"/>
  <c r="GK266" i="10" s="1"/>
  <c r="GK307" i="10" s="1"/>
  <c r="GK335" i="10" s="1"/>
  <c r="GJ50" i="10"/>
  <c r="GI50" i="10"/>
  <c r="GH50" i="10"/>
  <c r="GG50" i="10"/>
  <c r="GG87" i="10" s="1"/>
  <c r="GG236" i="10" s="1"/>
  <c r="GG266" i="10" s="1"/>
  <c r="GG307" i="10" s="1"/>
  <c r="GG335" i="10" s="1"/>
  <c r="GF50" i="10"/>
  <c r="GE50" i="10"/>
  <c r="GD50" i="10"/>
  <c r="GC50" i="10"/>
  <c r="GC87" i="10" s="1"/>
  <c r="GN49" i="10"/>
  <c r="GM49" i="10"/>
  <c r="GL49" i="10"/>
  <c r="GK49" i="10"/>
  <c r="GK86" i="10" s="1"/>
  <c r="GK235" i="10" s="1"/>
  <c r="GK265" i="10" s="1"/>
  <c r="GJ49" i="10"/>
  <c r="GI49" i="10"/>
  <c r="GH49" i="10"/>
  <c r="GG49" i="10"/>
  <c r="GG86" i="10" s="1"/>
  <c r="GF49" i="10"/>
  <c r="GE49" i="10"/>
  <c r="GD49" i="10"/>
  <c r="GC49" i="10"/>
  <c r="GC86" i="10" s="1"/>
  <c r="GC235" i="10" s="1"/>
  <c r="GC265" i="10" s="1"/>
  <c r="GN47" i="10"/>
  <c r="GM47" i="10"/>
  <c r="GL47" i="10"/>
  <c r="GK47" i="10"/>
  <c r="GJ47" i="10"/>
  <c r="GI47" i="10"/>
  <c r="GH47" i="10"/>
  <c r="GG47" i="10"/>
  <c r="GF47" i="10"/>
  <c r="GE47" i="10"/>
  <c r="GD47" i="10"/>
  <c r="GC47" i="10"/>
  <c r="GN46" i="10"/>
  <c r="GM46" i="10"/>
  <c r="GL46" i="10"/>
  <c r="GK46" i="10"/>
  <c r="GJ46" i="10"/>
  <c r="GI46" i="10"/>
  <c r="GH46" i="10"/>
  <c r="GG46" i="10"/>
  <c r="GF46" i="10"/>
  <c r="GE46" i="10"/>
  <c r="GD46" i="10"/>
  <c r="GC46" i="10"/>
  <c r="GN45" i="10"/>
  <c r="GM45" i="10"/>
  <c r="GL45" i="10"/>
  <c r="GK45" i="10"/>
  <c r="GJ45" i="10"/>
  <c r="GI45" i="10"/>
  <c r="GH45" i="10"/>
  <c r="GG45" i="10"/>
  <c r="GF45" i="10"/>
  <c r="GE45" i="10"/>
  <c r="GD45" i="10"/>
  <c r="GC45" i="10"/>
  <c r="GN40" i="10"/>
  <c r="GM40" i="10"/>
  <c r="GL40" i="10"/>
  <c r="GK40" i="10"/>
  <c r="GJ40" i="10"/>
  <c r="GI40" i="10"/>
  <c r="GH40" i="10"/>
  <c r="GG40" i="10"/>
  <c r="GF40" i="10"/>
  <c r="GE40" i="10"/>
  <c r="GD40" i="10"/>
  <c r="GC40" i="10"/>
  <c r="GN38" i="10"/>
  <c r="GM38" i="10"/>
  <c r="GL38" i="10"/>
  <c r="GK38" i="10"/>
  <c r="GJ38" i="10"/>
  <c r="GI38" i="10"/>
  <c r="GH38" i="10"/>
  <c r="GG38" i="10"/>
  <c r="GF38" i="10"/>
  <c r="GE38" i="10"/>
  <c r="GD38" i="10"/>
  <c r="GC38" i="10"/>
  <c r="GN36" i="10"/>
  <c r="GM36" i="10"/>
  <c r="GL36" i="10"/>
  <c r="GK36" i="10"/>
  <c r="GJ36" i="10"/>
  <c r="GI36" i="10"/>
  <c r="GH36" i="10"/>
  <c r="GG36" i="10"/>
  <c r="GF36" i="10"/>
  <c r="GE36" i="10"/>
  <c r="GD36" i="10"/>
  <c r="GC36" i="10"/>
  <c r="GN34" i="10"/>
  <c r="GM34" i="10"/>
  <c r="GL34" i="10"/>
  <c r="GK34" i="10"/>
  <c r="GJ34" i="10"/>
  <c r="GI34" i="10"/>
  <c r="GH34" i="10"/>
  <c r="GG34" i="10"/>
  <c r="GF34" i="10"/>
  <c r="GE34" i="10"/>
  <c r="GD34" i="10"/>
  <c r="GC34" i="10"/>
  <c r="GN32" i="10"/>
  <c r="GM32" i="10"/>
  <c r="GL32" i="10"/>
  <c r="GK32" i="10"/>
  <c r="GJ32" i="10"/>
  <c r="GI32" i="10"/>
  <c r="GH32" i="10"/>
  <c r="GG32" i="10"/>
  <c r="GF32" i="10"/>
  <c r="GE32" i="10"/>
  <c r="GD32" i="10"/>
  <c r="GC32" i="10"/>
  <c r="GN31" i="10"/>
  <c r="GM31" i="10"/>
  <c r="GL31" i="10"/>
  <c r="GK31" i="10"/>
  <c r="GJ31" i="10"/>
  <c r="GI31" i="10"/>
  <c r="GH31" i="10"/>
  <c r="GG31" i="10"/>
  <c r="GF31" i="10"/>
  <c r="GE31" i="10"/>
  <c r="GD31" i="10"/>
  <c r="GC31" i="10"/>
  <c r="GN30" i="10"/>
  <c r="GM30" i="10"/>
  <c r="GL30" i="10"/>
  <c r="GK30" i="10"/>
  <c r="GJ30" i="10"/>
  <c r="GI30" i="10"/>
  <c r="GH30" i="10"/>
  <c r="GG30" i="10"/>
  <c r="GF30" i="10"/>
  <c r="GE30" i="10"/>
  <c r="GD30" i="10"/>
  <c r="GC30" i="10"/>
  <c r="GN29" i="10"/>
  <c r="GM29" i="10"/>
  <c r="GL29" i="10"/>
  <c r="GK29" i="10"/>
  <c r="GJ29" i="10"/>
  <c r="GI29" i="10"/>
  <c r="GH29" i="10"/>
  <c r="GG29" i="10"/>
  <c r="GF29" i="10"/>
  <c r="GE29" i="10"/>
  <c r="GD29" i="10"/>
  <c r="GC29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N27" i="10"/>
  <c r="GM27" i="10"/>
  <c r="GL27" i="10"/>
  <c r="GK27" i="10"/>
  <c r="GJ27" i="10"/>
  <c r="GI27" i="10"/>
  <c r="GH27" i="10"/>
  <c r="GG27" i="10"/>
  <c r="GF27" i="10"/>
  <c r="GE27" i="10"/>
  <c r="GD27" i="10"/>
  <c r="GC27" i="10"/>
  <c r="GN26" i="10"/>
  <c r="GM26" i="10"/>
  <c r="GL26" i="10"/>
  <c r="GK26" i="10"/>
  <c r="GJ26" i="10"/>
  <c r="GI26" i="10"/>
  <c r="GH26" i="10"/>
  <c r="GG26" i="10"/>
  <c r="GF26" i="10"/>
  <c r="GE26" i="10"/>
  <c r="GD26" i="10"/>
  <c r="GC26" i="10"/>
  <c r="GN25" i="10"/>
  <c r="GM25" i="10"/>
  <c r="GL25" i="10"/>
  <c r="GK25" i="10"/>
  <c r="GJ25" i="10"/>
  <c r="GI25" i="10"/>
  <c r="GH25" i="10"/>
  <c r="GG25" i="10"/>
  <c r="GF25" i="10"/>
  <c r="GE25" i="10"/>
  <c r="GD25" i="10"/>
  <c r="GC25" i="10"/>
  <c r="GN23" i="10"/>
  <c r="GM23" i="10"/>
  <c r="GL23" i="10"/>
  <c r="GK23" i="10"/>
  <c r="GJ23" i="10"/>
  <c r="GI23" i="10"/>
  <c r="GH23" i="10"/>
  <c r="GG23" i="10"/>
  <c r="GF23" i="10"/>
  <c r="GE23" i="10"/>
  <c r="GD23" i="10"/>
  <c r="GC23" i="10"/>
  <c r="GN22" i="10"/>
  <c r="GM22" i="10"/>
  <c r="GL22" i="10"/>
  <c r="GK22" i="10"/>
  <c r="GJ22" i="10"/>
  <c r="GI22" i="10"/>
  <c r="GH22" i="10"/>
  <c r="GG22" i="10"/>
  <c r="GF22" i="10"/>
  <c r="GE22" i="10"/>
  <c r="GD22" i="10"/>
  <c r="GC22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A410" i="10"/>
  <c r="FZ410" i="10"/>
  <c r="FY410" i="10"/>
  <c r="FX410" i="10"/>
  <c r="FW410" i="10"/>
  <c r="FV410" i="10"/>
  <c r="FU410" i="10"/>
  <c r="FT410" i="10"/>
  <c r="FS410" i="10"/>
  <c r="FR410" i="10"/>
  <c r="FQ410" i="10"/>
  <c r="FP410" i="10"/>
  <c r="GA409" i="10"/>
  <c r="FZ409" i="10"/>
  <c r="FY409" i="10"/>
  <c r="FX409" i="10"/>
  <c r="FW409" i="10"/>
  <c r="FV409" i="10"/>
  <c r="FU409" i="10"/>
  <c r="FT409" i="10"/>
  <c r="FS409" i="10"/>
  <c r="FR409" i="10"/>
  <c r="FQ409" i="10"/>
  <c r="FP409" i="10"/>
  <c r="GA408" i="10"/>
  <c r="FZ408" i="10"/>
  <c r="FY408" i="10"/>
  <c r="FX408" i="10"/>
  <c r="FW408" i="10"/>
  <c r="FV408" i="10"/>
  <c r="FU408" i="10"/>
  <c r="FT408" i="10"/>
  <c r="FS408" i="10"/>
  <c r="FR408" i="10"/>
  <c r="FQ408" i="10"/>
  <c r="FP408" i="10"/>
  <c r="GA407" i="10"/>
  <c r="FZ407" i="10"/>
  <c r="FY407" i="10"/>
  <c r="FX407" i="10"/>
  <c r="FW407" i="10"/>
  <c r="FV407" i="10"/>
  <c r="FU407" i="10"/>
  <c r="FT407" i="10"/>
  <c r="FS407" i="10"/>
  <c r="FR407" i="10"/>
  <c r="FQ407" i="10"/>
  <c r="FP407" i="10"/>
  <c r="GA406" i="10"/>
  <c r="FZ406" i="10"/>
  <c r="FY406" i="10"/>
  <c r="FX406" i="10"/>
  <c r="FW406" i="10"/>
  <c r="FV406" i="10"/>
  <c r="FU406" i="10"/>
  <c r="FT406" i="10"/>
  <c r="FS406" i="10"/>
  <c r="FR406" i="10"/>
  <c r="FQ406" i="10"/>
  <c r="FP406" i="10"/>
  <c r="GA405" i="10"/>
  <c r="FZ405" i="10"/>
  <c r="FY405" i="10"/>
  <c r="FX405" i="10"/>
  <c r="FW405" i="10"/>
  <c r="FV405" i="10"/>
  <c r="FU405" i="10"/>
  <c r="FT405" i="10"/>
  <c r="FS405" i="10"/>
  <c r="FR405" i="10"/>
  <c r="FQ405" i="10"/>
  <c r="FP405" i="10"/>
  <c r="GA404" i="10"/>
  <c r="FZ404" i="10"/>
  <c r="FY404" i="10"/>
  <c r="FX404" i="10"/>
  <c r="FW404" i="10"/>
  <c r="FV404" i="10"/>
  <c r="FU404" i="10"/>
  <c r="FT404" i="10"/>
  <c r="FS404" i="10"/>
  <c r="FR404" i="10"/>
  <c r="FQ404" i="10"/>
  <c r="FP404" i="10"/>
  <c r="GA403" i="10"/>
  <c r="FZ403" i="10"/>
  <c r="FY403" i="10"/>
  <c r="FX403" i="10"/>
  <c r="FW403" i="10"/>
  <c r="FV403" i="10"/>
  <c r="FU403" i="10"/>
  <c r="FT403" i="10"/>
  <c r="FS403" i="10"/>
  <c r="FR403" i="10"/>
  <c r="FQ403" i="10"/>
  <c r="FP403" i="10"/>
  <c r="GA401" i="10"/>
  <c r="FZ401" i="10"/>
  <c r="FY401" i="10"/>
  <c r="FX401" i="10"/>
  <c r="FW401" i="10"/>
  <c r="FV401" i="10"/>
  <c r="FU401" i="10"/>
  <c r="FT401" i="10"/>
  <c r="FS401" i="10"/>
  <c r="FR401" i="10"/>
  <c r="FQ401" i="10"/>
  <c r="FP401" i="10"/>
  <c r="GA400" i="10"/>
  <c r="FZ400" i="10"/>
  <c r="FY400" i="10"/>
  <c r="FX400" i="10"/>
  <c r="FW400" i="10"/>
  <c r="FV400" i="10"/>
  <c r="FU400" i="10"/>
  <c r="FT400" i="10"/>
  <c r="FS400" i="10"/>
  <c r="FR400" i="10"/>
  <c r="FQ400" i="10"/>
  <c r="FP400" i="10"/>
  <c r="GA399" i="10"/>
  <c r="FZ399" i="10"/>
  <c r="FY399" i="10"/>
  <c r="FX399" i="10"/>
  <c r="FW399" i="10"/>
  <c r="FV399" i="10"/>
  <c r="FU399" i="10"/>
  <c r="FT399" i="10"/>
  <c r="FS399" i="10"/>
  <c r="FR399" i="10"/>
  <c r="FQ399" i="10"/>
  <c r="FP399" i="10"/>
  <c r="GA396" i="10"/>
  <c r="FZ396" i="10"/>
  <c r="FY396" i="10"/>
  <c r="FX396" i="10"/>
  <c r="FW396" i="10"/>
  <c r="FV396" i="10"/>
  <c r="FU396" i="10"/>
  <c r="FT396" i="10"/>
  <c r="FS396" i="10"/>
  <c r="FR396" i="10"/>
  <c r="FQ396" i="10"/>
  <c r="FP396" i="10"/>
  <c r="GA395" i="10"/>
  <c r="FZ395" i="10"/>
  <c r="FY395" i="10"/>
  <c r="FX395" i="10"/>
  <c r="FW395" i="10"/>
  <c r="FV395" i="10"/>
  <c r="FU395" i="10"/>
  <c r="FT395" i="10"/>
  <c r="FS395" i="10"/>
  <c r="FR395" i="10"/>
  <c r="FQ395" i="10"/>
  <c r="FP395" i="10"/>
  <c r="GA394" i="10"/>
  <c r="FZ394" i="10"/>
  <c r="FY394" i="10"/>
  <c r="FX394" i="10"/>
  <c r="FW394" i="10"/>
  <c r="FV394" i="10"/>
  <c r="FU394" i="10"/>
  <c r="FT394" i="10"/>
  <c r="FS394" i="10"/>
  <c r="FR394" i="10"/>
  <c r="FQ394" i="10"/>
  <c r="FP394" i="10"/>
  <c r="GA393" i="10"/>
  <c r="FZ393" i="10"/>
  <c r="FY393" i="10"/>
  <c r="FX393" i="10"/>
  <c r="FW393" i="10"/>
  <c r="FV393" i="10"/>
  <c r="FU393" i="10"/>
  <c r="FT393" i="10"/>
  <c r="FS393" i="10"/>
  <c r="FR393" i="10"/>
  <c r="FQ393" i="10"/>
  <c r="FP393" i="10"/>
  <c r="GA392" i="10"/>
  <c r="FZ392" i="10"/>
  <c r="FY392" i="10"/>
  <c r="FX392" i="10"/>
  <c r="FW392" i="10"/>
  <c r="FV392" i="10"/>
  <c r="FU392" i="10"/>
  <c r="FT392" i="10"/>
  <c r="FS392" i="10"/>
  <c r="FR392" i="10"/>
  <c r="FQ392" i="10"/>
  <c r="FP392" i="10"/>
  <c r="GA391" i="10"/>
  <c r="FZ391" i="10"/>
  <c r="FY391" i="10"/>
  <c r="FX391" i="10"/>
  <c r="FW391" i="10"/>
  <c r="FV391" i="10"/>
  <c r="FU391" i="10"/>
  <c r="FT391" i="10"/>
  <c r="FS391" i="10"/>
  <c r="FR391" i="10"/>
  <c r="FQ391" i="10"/>
  <c r="FP391" i="10"/>
  <c r="GA390" i="10"/>
  <c r="FZ390" i="10"/>
  <c r="FY390" i="10"/>
  <c r="FX390" i="10"/>
  <c r="FW390" i="10"/>
  <c r="FV390" i="10"/>
  <c r="FU390" i="10"/>
  <c r="FT390" i="10"/>
  <c r="FS390" i="10"/>
  <c r="FR390" i="10"/>
  <c r="FQ390" i="10"/>
  <c r="FP390" i="10"/>
  <c r="GA388" i="10"/>
  <c r="FZ388" i="10"/>
  <c r="FY388" i="10"/>
  <c r="FX388" i="10"/>
  <c r="FW388" i="10"/>
  <c r="FV388" i="10"/>
  <c r="FU388" i="10"/>
  <c r="FT388" i="10"/>
  <c r="FS388" i="10"/>
  <c r="FR388" i="10"/>
  <c r="FQ388" i="10"/>
  <c r="FP388" i="10"/>
  <c r="GA387" i="10"/>
  <c r="FZ387" i="10"/>
  <c r="FY387" i="10"/>
  <c r="FX387" i="10"/>
  <c r="FW387" i="10"/>
  <c r="FV387" i="10"/>
  <c r="FU387" i="10"/>
  <c r="FT387" i="10"/>
  <c r="FS387" i="10"/>
  <c r="FR387" i="10"/>
  <c r="FQ387" i="10"/>
  <c r="FP387" i="10"/>
  <c r="GA386" i="10"/>
  <c r="FZ386" i="10"/>
  <c r="FY386" i="10"/>
  <c r="FX386" i="10"/>
  <c r="FW386" i="10"/>
  <c r="FV386" i="10"/>
  <c r="FU386" i="10"/>
  <c r="FT386" i="10"/>
  <c r="FS386" i="10"/>
  <c r="FR386" i="10"/>
  <c r="FQ386" i="10"/>
  <c r="FP386" i="10"/>
  <c r="GA298" i="10"/>
  <c r="FZ298" i="10"/>
  <c r="FY298" i="10"/>
  <c r="FX298" i="10"/>
  <c r="FW298" i="10"/>
  <c r="FV298" i="10"/>
  <c r="FU298" i="10"/>
  <c r="FT298" i="10"/>
  <c r="FS298" i="10"/>
  <c r="FR298" i="10"/>
  <c r="FQ298" i="10"/>
  <c r="FP298" i="10"/>
  <c r="GA296" i="10"/>
  <c r="FZ296" i="10"/>
  <c r="FY296" i="10"/>
  <c r="FX296" i="10"/>
  <c r="FW296" i="10"/>
  <c r="FV296" i="10"/>
  <c r="FU296" i="10"/>
  <c r="FT296" i="10"/>
  <c r="FS296" i="10"/>
  <c r="FR296" i="10"/>
  <c r="FQ296" i="10"/>
  <c r="FP296" i="10"/>
  <c r="GA294" i="10"/>
  <c r="FZ294" i="10"/>
  <c r="FY294" i="10"/>
  <c r="FX294" i="10"/>
  <c r="FW294" i="10"/>
  <c r="FV294" i="10"/>
  <c r="FU294" i="10"/>
  <c r="FT294" i="10"/>
  <c r="FS294" i="10"/>
  <c r="FR294" i="10"/>
  <c r="FQ294" i="10"/>
  <c r="FP294" i="10"/>
  <c r="GA291" i="10"/>
  <c r="FZ291" i="10"/>
  <c r="FY291" i="10"/>
  <c r="FX291" i="10"/>
  <c r="FW291" i="10"/>
  <c r="FV291" i="10"/>
  <c r="FU291" i="10"/>
  <c r="FT291" i="10"/>
  <c r="FS291" i="10"/>
  <c r="FR291" i="10"/>
  <c r="FQ291" i="10"/>
  <c r="FP291" i="10"/>
  <c r="GA289" i="10"/>
  <c r="FZ289" i="10"/>
  <c r="FY289" i="10"/>
  <c r="FX289" i="10"/>
  <c r="FW289" i="10"/>
  <c r="FV289" i="10"/>
  <c r="FU289" i="10"/>
  <c r="FT289" i="10"/>
  <c r="FS289" i="10"/>
  <c r="FR289" i="10"/>
  <c r="FQ289" i="10"/>
  <c r="FP289" i="10"/>
  <c r="GA288" i="10"/>
  <c r="FZ288" i="10"/>
  <c r="FY288" i="10"/>
  <c r="FX288" i="10"/>
  <c r="FW288" i="10"/>
  <c r="FV288" i="10"/>
  <c r="FU288" i="10"/>
  <c r="FT288" i="10"/>
  <c r="FS288" i="10"/>
  <c r="FR288" i="10"/>
  <c r="FQ288" i="10"/>
  <c r="FP288" i="10"/>
  <c r="GA257" i="10"/>
  <c r="FZ257" i="10"/>
  <c r="FY257" i="10"/>
  <c r="FX257" i="10"/>
  <c r="FW257" i="10"/>
  <c r="FV257" i="10"/>
  <c r="FU257" i="10"/>
  <c r="FT257" i="10"/>
  <c r="FS257" i="10"/>
  <c r="FR257" i="10"/>
  <c r="FQ257" i="10"/>
  <c r="FP257" i="10"/>
  <c r="GA227" i="10"/>
  <c r="FZ227" i="10"/>
  <c r="FY227" i="10"/>
  <c r="FX227" i="10"/>
  <c r="FW227" i="10"/>
  <c r="FV227" i="10"/>
  <c r="FU227" i="10"/>
  <c r="FT227" i="10"/>
  <c r="FS227" i="10"/>
  <c r="FR227" i="10"/>
  <c r="FQ227" i="10"/>
  <c r="FP227" i="10"/>
  <c r="GA226" i="10"/>
  <c r="FZ226" i="10"/>
  <c r="FY226" i="10"/>
  <c r="FX226" i="10"/>
  <c r="FW226" i="10"/>
  <c r="FV226" i="10"/>
  <c r="FU226" i="10"/>
  <c r="FT226" i="10"/>
  <c r="FS226" i="10"/>
  <c r="FR226" i="10"/>
  <c r="FQ226" i="10"/>
  <c r="FP226" i="10"/>
  <c r="GB226" i="10" s="1"/>
  <c r="GA225" i="10"/>
  <c r="FZ225" i="10"/>
  <c r="FY225" i="10"/>
  <c r="FX225" i="10"/>
  <c r="FW225" i="10"/>
  <c r="FV225" i="10"/>
  <c r="FU225" i="10"/>
  <c r="FT225" i="10"/>
  <c r="FS225" i="10"/>
  <c r="FR225" i="10"/>
  <c r="FQ225" i="10"/>
  <c r="FP225" i="10"/>
  <c r="GB225" i="10" s="1"/>
  <c r="GA224" i="10"/>
  <c r="FZ224" i="10"/>
  <c r="FY224" i="10"/>
  <c r="FX224" i="10"/>
  <c r="FW224" i="10"/>
  <c r="FV224" i="10"/>
  <c r="FU224" i="10"/>
  <c r="FT224" i="10"/>
  <c r="FS224" i="10"/>
  <c r="FR224" i="10"/>
  <c r="FQ224" i="10"/>
  <c r="FP224" i="10"/>
  <c r="GB224" i="10" s="1"/>
  <c r="GA223" i="10"/>
  <c r="FZ223" i="10"/>
  <c r="FY223" i="10"/>
  <c r="FX223" i="10"/>
  <c r="FW223" i="10"/>
  <c r="FV223" i="10"/>
  <c r="FU223" i="10"/>
  <c r="FT223" i="10"/>
  <c r="FS223" i="10"/>
  <c r="FR223" i="10"/>
  <c r="FQ223" i="10"/>
  <c r="FP223" i="10"/>
  <c r="GA222" i="10"/>
  <c r="FZ222" i="10"/>
  <c r="FY222" i="10"/>
  <c r="FX222" i="10"/>
  <c r="FW222" i="10"/>
  <c r="FV222" i="10"/>
  <c r="FU222" i="10"/>
  <c r="FT222" i="10"/>
  <c r="FS222" i="10"/>
  <c r="FR222" i="10"/>
  <c r="FQ222" i="10"/>
  <c r="FP222" i="10"/>
  <c r="GB222" i="10" s="1"/>
  <c r="GA221" i="10"/>
  <c r="FZ221" i="10"/>
  <c r="FY221" i="10"/>
  <c r="FX221" i="10"/>
  <c r="FW221" i="10"/>
  <c r="FV221" i="10"/>
  <c r="FU221" i="10"/>
  <c r="FT221" i="10"/>
  <c r="FS221" i="10"/>
  <c r="FR221" i="10"/>
  <c r="FQ221" i="10"/>
  <c r="FP221" i="10"/>
  <c r="GB221" i="10" s="1"/>
  <c r="GA220" i="10"/>
  <c r="FZ220" i="10"/>
  <c r="FY220" i="10"/>
  <c r="FX220" i="10"/>
  <c r="FX219" i="10" s="1"/>
  <c r="FW220" i="10"/>
  <c r="FV220" i="10"/>
  <c r="FU220" i="10"/>
  <c r="FT220" i="10"/>
  <c r="FT219" i="10" s="1"/>
  <c r="FS220" i="10"/>
  <c r="FR220" i="10"/>
  <c r="FQ220" i="10"/>
  <c r="FP220" i="10"/>
  <c r="GB220" i="10" s="1"/>
  <c r="GA218" i="10"/>
  <c r="FZ218" i="10"/>
  <c r="FY218" i="10"/>
  <c r="FX218" i="10"/>
  <c r="FW218" i="10"/>
  <c r="FV218" i="10"/>
  <c r="FU218" i="10"/>
  <c r="FT218" i="10"/>
  <c r="FS218" i="10"/>
  <c r="FR218" i="10"/>
  <c r="FQ218" i="10"/>
  <c r="FP218" i="10"/>
  <c r="GA217" i="10"/>
  <c r="FZ217" i="10"/>
  <c r="FY217" i="10"/>
  <c r="FX217" i="10"/>
  <c r="FW217" i="10"/>
  <c r="FV217" i="10"/>
  <c r="FU217" i="10"/>
  <c r="FT217" i="10"/>
  <c r="FS217" i="10"/>
  <c r="FR217" i="10"/>
  <c r="FQ217" i="10"/>
  <c r="FP217" i="10"/>
  <c r="GA216" i="10"/>
  <c r="FZ216" i="10"/>
  <c r="FY216" i="10"/>
  <c r="FX216" i="10"/>
  <c r="FW216" i="10"/>
  <c r="FV216" i="10"/>
  <c r="FU216" i="10"/>
  <c r="FT216" i="10"/>
  <c r="FS216" i="10"/>
  <c r="FR216" i="10"/>
  <c r="FQ216" i="10"/>
  <c r="FP216" i="10"/>
  <c r="GA213" i="10"/>
  <c r="FZ213" i="10"/>
  <c r="FY213" i="10"/>
  <c r="FX213" i="10"/>
  <c r="FW213" i="10"/>
  <c r="FV213" i="10"/>
  <c r="FU213" i="10"/>
  <c r="FT213" i="10"/>
  <c r="FS213" i="10"/>
  <c r="FR213" i="10"/>
  <c r="FQ213" i="10"/>
  <c r="FP213" i="10"/>
  <c r="GA212" i="10"/>
  <c r="FZ212" i="10"/>
  <c r="FY212" i="10"/>
  <c r="FX212" i="10"/>
  <c r="FW212" i="10"/>
  <c r="FV212" i="10"/>
  <c r="FU212" i="10"/>
  <c r="FT212" i="10"/>
  <c r="FS212" i="10"/>
  <c r="FR212" i="10"/>
  <c r="FQ212" i="10"/>
  <c r="FP212" i="10"/>
  <c r="GA211" i="10"/>
  <c r="FZ211" i="10"/>
  <c r="FY211" i="10"/>
  <c r="FX211" i="10"/>
  <c r="FW211" i="10"/>
  <c r="FV211" i="10"/>
  <c r="FU211" i="10"/>
  <c r="FT211" i="10"/>
  <c r="FS211" i="10"/>
  <c r="FR211" i="10"/>
  <c r="FQ211" i="10"/>
  <c r="FP211" i="10"/>
  <c r="GA210" i="10"/>
  <c r="FZ210" i="10"/>
  <c r="FY210" i="10"/>
  <c r="FX210" i="10"/>
  <c r="FW210" i="10"/>
  <c r="FV210" i="10"/>
  <c r="FU210" i="10"/>
  <c r="FT210" i="10"/>
  <c r="FS210" i="10"/>
  <c r="FR210" i="10"/>
  <c r="FQ210" i="10"/>
  <c r="FP210" i="10"/>
  <c r="GA209" i="10"/>
  <c r="FZ209" i="10"/>
  <c r="FY209" i="10"/>
  <c r="FX209" i="10"/>
  <c r="FW209" i="10"/>
  <c r="FV209" i="10"/>
  <c r="FU209" i="10"/>
  <c r="FT209" i="10"/>
  <c r="FS209" i="10"/>
  <c r="FR209" i="10"/>
  <c r="FQ209" i="10"/>
  <c r="FP209" i="10"/>
  <c r="GA208" i="10"/>
  <c r="FZ208" i="10"/>
  <c r="FY208" i="10"/>
  <c r="FX208" i="10"/>
  <c r="FW208" i="10"/>
  <c r="FV208" i="10"/>
  <c r="FU208" i="10"/>
  <c r="FT208" i="10"/>
  <c r="FS208" i="10"/>
  <c r="FR208" i="10"/>
  <c r="FQ208" i="10"/>
  <c r="FP208" i="10"/>
  <c r="GA207" i="10"/>
  <c r="FZ207" i="10"/>
  <c r="FY207" i="10"/>
  <c r="FX207" i="10"/>
  <c r="FW207" i="10"/>
  <c r="FV207" i="10"/>
  <c r="FU207" i="10"/>
  <c r="FT207" i="10"/>
  <c r="FS207" i="10"/>
  <c r="FR207" i="10"/>
  <c r="FQ207" i="10"/>
  <c r="FP207" i="10"/>
  <c r="GA205" i="10"/>
  <c r="FZ205" i="10"/>
  <c r="FY205" i="10"/>
  <c r="FX205" i="10"/>
  <c r="FW205" i="10"/>
  <c r="FV205" i="10"/>
  <c r="FU205" i="10"/>
  <c r="FT205" i="10"/>
  <c r="FS205" i="10"/>
  <c r="FR205" i="10"/>
  <c r="FQ205" i="10"/>
  <c r="FP205" i="10"/>
  <c r="GA204" i="10"/>
  <c r="FZ204" i="10"/>
  <c r="FY204" i="10"/>
  <c r="FX204" i="10"/>
  <c r="FW204" i="10"/>
  <c r="FV204" i="10"/>
  <c r="FU204" i="10"/>
  <c r="FT204" i="10"/>
  <c r="FS204" i="10"/>
  <c r="FR204" i="10"/>
  <c r="FQ204" i="10"/>
  <c r="FP204" i="10"/>
  <c r="GA203" i="10"/>
  <c r="FZ203" i="10"/>
  <c r="FY203" i="10"/>
  <c r="FX203" i="10"/>
  <c r="FW203" i="10"/>
  <c r="FV203" i="10"/>
  <c r="FU203" i="10"/>
  <c r="FT203" i="10"/>
  <c r="FS203" i="10"/>
  <c r="FR203" i="10"/>
  <c r="FQ203" i="10"/>
  <c r="FP203" i="10"/>
  <c r="GA199" i="10"/>
  <c r="FZ199" i="10"/>
  <c r="FY199" i="10"/>
  <c r="FX199" i="10"/>
  <c r="FW199" i="10"/>
  <c r="FV199" i="10"/>
  <c r="FU199" i="10"/>
  <c r="FT199" i="10"/>
  <c r="FS199" i="10"/>
  <c r="FR199" i="10"/>
  <c r="FQ199" i="10"/>
  <c r="FP199" i="10"/>
  <c r="GA198" i="10"/>
  <c r="FZ198" i="10"/>
  <c r="FY198" i="10"/>
  <c r="FX198" i="10"/>
  <c r="FW198" i="10"/>
  <c r="FV198" i="10"/>
  <c r="FU198" i="10"/>
  <c r="FT198" i="10"/>
  <c r="FS198" i="10"/>
  <c r="FR198" i="10"/>
  <c r="FQ198" i="10"/>
  <c r="FP198" i="10"/>
  <c r="GA197" i="10"/>
  <c r="FZ197" i="10"/>
  <c r="FY197" i="10"/>
  <c r="FX197" i="10"/>
  <c r="FW197" i="10"/>
  <c r="FV197" i="10"/>
  <c r="FU197" i="10"/>
  <c r="FT197" i="10"/>
  <c r="FS197" i="10"/>
  <c r="FR197" i="10"/>
  <c r="FQ197" i="10"/>
  <c r="FP197" i="10"/>
  <c r="GA196" i="10"/>
  <c r="FZ196" i="10"/>
  <c r="FY196" i="10"/>
  <c r="FX196" i="10"/>
  <c r="FW196" i="10"/>
  <c r="FV196" i="10"/>
  <c r="FU196" i="10"/>
  <c r="FT196" i="10"/>
  <c r="FS196" i="10"/>
  <c r="FR196" i="10"/>
  <c r="FQ196" i="10"/>
  <c r="FP196" i="10"/>
  <c r="GA195" i="10"/>
  <c r="FZ195" i="10"/>
  <c r="FY195" i="10"/>
  <c r="FX195" i="10"/>
  <c r="FW195" i="10"/>
  <c r="FV195" i="10"/>
  <c r="FU195" i="10"/>
  <c r="FT195" i="10"/>
  <c r="FS195" i="10"/>
  <c r="FR195" i="10"/>
  <c r="FQ195" i="10"/>
  <c r="FP195" i="10"/>
  <c r="GA194" i="10"/>
  <c r="FZ194" i="10"/>
  <c r="FY194" i="10"/>
  <c r="FX194" i="10"/>
  <c r="FW194" i="10"/>
  <c r="FV194" i="10"/>
  <c r="FU194" i="10"/>
  <c r="FT194" i="10"/>
  <c r="FS194" i="10"/>
  <c r="FR194" i="10"/>
  <c r="FQ194" i="10"/>
  <c r="FP194" i="10"/>
  <c r="GA193" i="10"/>
  <c r="FZ193" i="10"/>
  <c r="FY193" i="10"/>
  <c r="FX193" i="10"/>
  <c r="FW193" i="10"/>
  <c r="FV193" i="10"/>
  <c r="FU193" i="10"/>
  <c r="FT193" i="10"/>
  <c r="FS193" i="10"/>
  <c r="FR193" i="10"/>
  <c r="FQ193" i="10"/>
  <c r="FP193" i="10"/>
  <c r="GA192" i="10"/>
  <c r="FZ192" i="10"/>
  <c r="FY192" i="10"/>
  <c r="FX192" i="10"/>
  <c r="FW192" i="10"/>
  <c r="FV192" i="10"/>
  <c r="FU192" i="10"/>
  <c r="FT192" i="10"/>
  <c r="FS192" i="10"/>
  <c r="FR192" i="10"/>
  <c r="FQ192" i="10"/>
  <c r="FP192" i="10"/>
  <c r="GA190" i="10"/>
  <c r="FZ190" i="10"/>
  <c r="FY190" i="10"/>
  <c r="FX190" i="10"/>
  <c r="FW190" i="10"/>
  <c r="FV190" i="10"/>
  <c r="FU190" i="10"/>
  <c r="FT190" i="10"/>
  <c r="FS190" i="10"/>
  <c r="FR190" i="10"/>
  <c r="FQ190" i="10"/>
  <c r="FP190" i="10"/>
  <c r="GA189" i="10"/>
  <c r="FZ189" i="10"/>
  <c r="FY189" i="10"/>
  <c r="FX189" i="10"/>
  <c r="FW189" i="10"/>
  <c r="FV189" i="10"/>
  <c r="FU189" i="10"/>
  <c r="FT189" i="10"/>
  <c r="FS189" i="10"/>
  <c r="FR189" i="10"/>
  <c r="FQ189" i="10"/>
  <c r="FP189" i="10"/>
  <c r="GA188" i="10"/>
  <c r="FZ188" i="10"/>
  <c r="FY188" i="10"/>
  <c r="FX188" i="10"/>
  <c r="FW188" i="10"/>
  <c r="FV188" i="10"/>
  <c r="FU188" i="10"/>
  <c r="FT188" i="10"/>
  <c r="FS188" i="10"/>
  <c r="FR188" i="10"/>
  <c r="FQ188" i="10"/>
  <c r="FP188" i="10"/>
  <c r="GA185" i="10"/>
  <c r="FZ185" i="10"/>
  <c r="FY185" i="10"/>
  <c r="FX185" i="10"/>
  <c r="FW185" i="10"/>
  <c r="FV185" i="10"/>
  <c r="FU185" i="10"/>
  <c r="FT185" i="10"/>
  <c r="FS185" i="10"/>
  <c r="FR185" i="10"/>
  <c r="FQ185" i="10"/>
  <c r="FP185" i="10"/>
  <c r="GA184" i="10"/>
  <c r="FZ184" i="10"/>
  <c r="FY184" i="10"/>
  <c r="FX184" i="10"/>
  <c r="FW184" i="10"/>
  <c r="FV184" i="10"/>
  <c r="FU184" i="10"/>
  <c r="FT184" i="10"/>
  <c r="FS184" i="10"/>
  <c r="FR184" i="10"/>
  <c r="FQ184" i="10"/>
  <c r="FP184" i="10"/>
  <c r="GA183" i="10"/>
  <c r="FZ183" i="10"/>
  <c r="FY183" i="10"/>
  <c r="FX183" i="10"/>
  <c r="FW183" i="10"/>
  <c r="FV183" i="10"/>
  <c r="FU183" i="10"/>
  <c r="FT183" i="10"/>
  <c r="FS183" i="10"/>
  <c r="FR183" i="10"/>
  <c r="FQ183" i="10"/>
  <c r="FP183" i="10"/>
  <c r="GA182" i="10"/>
  <c r="FZ182" i="10"/>
  <c r="FY182" i="10"/>
  <c r="FX182" i="10"/>
  <c r="FW182" i="10"/>
  <c r="FV182" i="10"/>
  <c r="FU182" i="10"/>
  <c r="FT182" i="10"/>
  <c r="FS182" i="10"/>
  <c r="FR182" i="10"/>
  <c r="FQ182" i="10"/>
  <c r="FP182" i="10"/>
  <c r="GA181" i="10"/>
  <c r="FZ181" i="10"/>
  <c r="FY181" i="10"/>
  <c r="FX181" i="10"/>
  <c r="FW181" i="10"/>
  <c r="FV181" i="10"/>
  <c r="FU181" i="10"/>
  <c r="FT181" i="10"/>
  <c r="FS181" i="10"/>
  <c r="FR181" i="10"/>
  <c r="FQ181" i="10"/>
  <c r="FP181" i="10"/>
  <c r="GA180" i="10"/>
  <c r="FZ180" i="10"/>
  <c r="FY180" i="10"/>
  <c r="FX180" i="10"/>
  <c r="FW180" i="10"/>
  <c r="FV180" i="10"/>
  <c r="FU180" i="10"/>
  <c r="FT180" i="10"/>
  <c r="FS180" i="10"/>
  <c r="FR180" i="10"/>
  <c r="FQ180" i="10"/>
  <c r="FP180" i="10"/>
  <c r="GA179" i="10"/>
  <c r="FZ179" i="10"/>
  <c r="FY179" i="10"/>
  <c r="FX179" i="10"/>
  <c r="FW179" i="10"/>
  <c r="FV179" i="10"/>
  <c r="FU179" i="10"/>
  <c r="FT179" i="10"/>
  <c r="FS179" i="10"/>
  <c r="FR179" i="10"/>
  <c r="FQ179" i="10"/>
  <c r="FP179" i="10"/>
  <c r="GA177" i="10"/>
  <c r="FZ177" i="10"/>
  <c r="FY177" i="10"/>
  <c r="FX177" i="10"/>
  <c r="FW177" i="10"/>
  <c r="FV177" i="10"/>
  <c r="FU177" i="10"/>
  <c r="FT177" i="10"/>
  <c r="FS177" i="10"/>
  <c r="FR177" i="10"/>
  <c r="FQ177" i="10"/>
  <c r="FP177" i="10"/>
  <c r="GB177" i="10" s="1"/>
  <c r="GA176" i="10"/>
  <c r="FZ176" i="10"/>
  <c r="FY176" i="10"/>
  <c r="FX176" i="10"/>
  <c r="FW176" i="10"/>
  <c r="FV176" i="10"/>
  <c r="FU176" i="10"/>
  <c r="FT176" i="10"/>
  <c r="FS176" i="10"/>
  <c r="FR176" i="10"/>
  <c r="FQ176" i="10"/>
  <c r="FP176" i="10"/>
  <c r="GA175" i="10"/>
  <c r="FZ175" i="10"/>
  <c r="FY175" i="10"/>
  <c r="FX175" i="10"/>
  <c r="FX174" i="10" s="1"/>
  <c r="FW175" i="10"/>
  <c r="FV175" i="10"/>
  <c r="FU175" i="10"/>
  <c r="FT175" i="10"/>
  <c r="FT174" i="10" s="1"/>
  <c r="FS175" i="10"/>
  <c r="FR175" i="10"/>
  <c r="FQ175" i="10"/>
  <c r="FP175" i="10"/>
  <c r="GB175" i="10" s="1"/>
  <c r="GA171" i="10"/>
  <c r="FZ171" i="10"/>
  <c r="FY171" i="10"/>
  <c r="FX171" i="10"/>
  <c r="FW171" i="10"/>
  <c r="FV171" i="10"/>
  <c r="FU171" i="10"/>
  <c r="FT171" i="10"/>
  <c r="FS171" i="10"/>
  <c r="FR171" i="10"/>
  <c r="FQ171" i="10"/>
  <c r="FP171" i="10"/>
  <c r="GA170" i="10"/>
  <c r="FZ170" i="10"/>
  <c r="FY170" i="10"/>
  <c r="FX170" i="10"/>
  <c r="FW170" i="10"/>
  <c r="FV170" i="10"/>
  <c r="FU170" i="10"/>
  <c r="FT170" i="10"/>
  <c r="FS170" i="10"/>
  <c r="FR170" i="10"/>
  <c r="FQ170" i="10"/>
  <c r="FP170" i="10"/>
  <c r="GA169" i="10"/>
  <c r="FZ169" i="10"/>
  <c r="FY169" i="10"/>
  <c r="FX169" i="10"/>
  <c r="FW169" i="10"/>
  <c r="FV169" i="10"/>
  <c r="FU169" i="10"/>
  <c r="FT169" i="10"/>
  <c r="FS169" i="10"/>
  <c r="FR169" i="10"/>
  <c r="FQ169" i="10"/>
  <c r="FP169" i="10"/>
  <c r="GA168" i="10"/>
  <c r="FZ168" i="10"/>
  <c r="FY168" i="10"/>
  <c r="FX168" i="10"/>
  <c r="FW168" i="10"/>
  <c r="FV168" i="10"/>
  <c r="FU168" i="10"/>
  <c r="FT168" i="10"/>
  <c r="FS168" i="10"/>
  <c r="FR168" i="10"/>
  <c r="FQ168" i="10"/>
  <c r="FP168" i="10"/>
  <c r="GA167" i="10"/>
  <c r="FZ167" i="10"/>
  <c r="FY167" i="10"/>
  <c r="FX167" i="10"/>
  <c r="FW167" i="10"/>
  <c r="FV167" i="10"/>
  <c r="FU167" i="10"/>
  <c r="FT167" i="10"/>
  <c r="FS167" i="10"/>
  <c r="FR167" i="10"/>
  <c r="FQ167" i="10"/>
  <c r="FP167" i="10"/>
  <c r="GA166" i="10"/>
  <c r="FZ166" i="10"/>
  <c r="FY166" i="10"/>
  <c r="FX166" i="10"/>
  <c r="FW166" i="10"/>
  <c r="FV166" i="10"/>
  <c r="FU166" i="10"/>
  <c r="FT166" i="10"/>
  <c r="FS166" i="10"/>
  <c r="FR166" i="10"/>
  <c r="FQ166" i="10"/>
  <c r="FP166" i="10"/>
  <c r="GA165" i="10"/>
  <c r="FZ165" i="10"/>
  <c r="FY165" i="10"/>
  <c r="FX165" i="10"/>
  <c r="FW165" i="10"/>
  <c r="FV165" i="10"/>
  <c r="FU165" i="10"/>
  <c r="FT165" i="10"/>
  <c r="FS165" i="10"/>
  <c r="FR165" i="10"/>
  <c r="FQ165" i="10"/>
  <c r="FP165" i="10"/>
  <c r="GA164" i="10"/>
  <c r="FZ164" i="10"/>
  <c r="FY164" i="10"/>
  <c r="FX164" i="10"/>
  <c r="FW164" i="10"/>
  <c r="FV164" i="10"/>
  <c r="FU164" i="10"/>
  <c r="FT164" i="10"/>
  <c r="FS164" i="10"/>
  <c r="FR164" i="10"/>
  <c r="FQ164" i="10"/>
  <c r="FP164" i="10"/>
  <c r="GA162" i="10"/>
  <c r="FZ162" i="10"/>
  <c r="FY162" i="10"/>
  <c r="FX162" i="10"/>
  <c r="FW162" i="10"/>
  <c r="FV162" i="10"/>
  <c r="FU162" i="10"/>
  <c r="FT162" i="10"/>
  <c r="FS162" i="10"/>
  <c r="FR162" i="10"/>
  <c r="FQ162" i="10"/>
  <c r="FP162" i="10"/>
  <c r="GA161" i="10"/>
  <c r="FZ161" i="10"/>
  <c r="FY161" i="10"/>
  <c r="FX161" i="10"/>
  <c r="FW161" i="10"/>
  <c r="FV161" i="10"/>
  <c r="FU161" i="10"/>
  <c r="FT161" i="10"/>
  <c r="FS161" i="10"/>
  <c r="FR161" i="10"/>
  <c r="FQ161" i="10"/>
  <c r="FP161" i="10"/>
  <c r="GA160" i="10"/>
  <c r="FZ160" i="10"/>
  <c r="FY160" i="10"/>
  <c r="FX160" i="10"/>
  <c r="FW160" i="10"/>
  <c r="FV160" i="10"/>
  <c r="FU160" i="10"/>
  <c r="FT160" i="10"/>
  <c r="FS160" i="10"/>
  <c r="FR160" i="10"/>
  <c r="FQ160" i="10"/>
  <c r="FP160" i="10"/>
  <c r="GA157" i="10"/>
  <c r="FZ157" i="10"/>
  <c r="FY157" i="10"/>
  <c r="FX157" i="10"/>
  <c r="FW157" i="10"/>
  <c r="FV157" i="10"/>
  <c r="FU157" i="10"/>
  <c r="FT157" i="10"/>
  <c r="FS157" i="10"/>
  <c r="FR157" i="10"/>
  <c r="FQ157" i="10"/>
  <c r="FP157" i="10"/>
  <c r="GA156" i="10"/>
  <c r="FZ156" i="10"/>
  <c r="FY156" i="10"/>
  <c r="FX156" i="10"/>
  <c r="FW156" i="10"/>
  <c r="FV156" i="10"/>
  <c r="FU156" i="10"/>
  <c r="FT156" i="10"/>
  <c r="FS156" i="10"/>
  <c r="FR156" i="10"/>
  <c r="FQ156" i="10"/>
  <c r="FP156" i="10"/>
  <c r="GA155" i="10"/>
  <c r="FZ155" i="10"/>
  <c r="FY155" i="10"/>
  <c r="FX155" i="10"/>
  <c r="FW155" i="10"/>
  <c r="FV155" i="10"/>
  <c r="FU155" i="10"/>
  <c r="FT155" i="10"/>
  <c r="FS155" i="10"/>
  <c r="FR155" i="10"/>
  <c r="FQ155" i="10"/>
  <c r="FP155" i="10"/>
  <c r="GA154" i="10"/>
  <c r="FZ154" i="10"/>
  <c r="FY154" i="10"/>
  <c r="FX154" i="10"/>
  <c r="FW154" i="10"/>
  <c r="FV154" i="10"/>
  <c r="FU154" i="10"/>
  <c r="FT154" i="10"/>
  <c r="FS154" i="10"/>
  <c r="FR154" i="10"/>
  <c r="FQ154" i="10"/>
  <c r="FP154" i="10"/>
  <c r="GA153" i="10"/>
  <c r="FZ153" i="10"/>
  <c r="FY153" i="10"/>
  <c r="FX153" i="10"/>
  <c r="FW153" i="10"/>
  <c r="FV153" i="10"/>
  <c r="FU153" i="10"/>
  <c r="FT153" i="10"/>
  <c r="FS153" i="10"/>
  <c r="FR153" i="10"/>
  <c r="FQ153" i="10"/>
  <c r="FP153" i="10"/>
  <c r="GA152" i="10"/>
  <c r="FZ152" i="10"/>
  <c r="FY152" i="10"/>
  <c r="FX152" i="10"/>
  <c r="FW152" i="10"/>
  <c r="FV152" i="10"/>
  <c r="FU152" i="10"/>
  <c r="FT152" i="10"/>
  <c r="FS152" i="10"/>
  <c r="FR152" i="10"/>
  <c r="FQ152" i="10"/>
  <c r="FP152" i="10"/>
  <c r="GA151" i="10"/>
  <c r="FZ151" i="10"/>
  <c r="FY151" i="10"/>
  <c r="FX151" i="10"/>
  <c r="FW151" i="10"/>
  <c r="FV151" i="10"/>
  <c r="FU151" i="10"/>
  <c r="FT151" i="10"/>
  <c r="FS151" i="10"/>
  <c r="FR151" i="10"/>
  <c r="FQ151" i="10"/>
  <c r="FP151" i="10"/>
  <c r="GA149" i="10"/>
  <c r="FZ149" i="10"/>
  <c r="FY149" i="10"/>
  <c r="FX149" i="10"/>
  <c r="FW149" i="10"/>
  <c r="FV149" i="10"/>
  <c r="FU149" i="10"/>
  <c r="FT149" i="10"/>
  <c r="FS149" i="10"/>
  <c r="FR149" i="10"/>
  <c r="FQ149" i="10"/>
  <c r="FP149" i="10"/>
  <c r="GA148" i="10"/>
  <c r="FZ148" i="10"/>
  <c r="FY148" i="10"/>
  <c r="FX148" i="10"/>
  <c r="FW148" i="10"/>
  <c r="FV148" i="10"/>
  <c r="FU148" i="10"/>
  <c r="FT148" i="10"/>
  <c r="FS148" i="10"/>
  <c r="FR148" i="10"/>
  <c r="FQ148" i="10"/>
  <c r="FP148" i="10"/>
  <c r="GA147" i="10"/>
  <c r="FZ147" i="10"/>
  <c r="FY147" i="10"/>
  <c r="FX147" i="10"/>
  <c r="FW147" i="10"/>
  <c r="FV147" i="10"/>
  <c r="FU147" i="10"/>
  <c r="FT147" i="10"/>
  <c r="FS147" i="10"/>
  <c r="FR147" i="10"/>
  <c r="FQ147" i="10"/>
  <c r="FP147" i="10"/>
  <c r="GA143" i="10"/>
  <c r="FZ143" i="10"/>
  <c r="FY143" i="10"/>
  <c r="FX143" i="10"/>
  <c r="FW143" i="10"/>
  <c r="FV143" i="10"/>
  <c r="FU143" i="10"/>
  <c r="FT143" i="10"/>
  <c r="FS143" i="10"/>
  <c r="FR143" i="10"/>
  <c r="FQ143" i="10"/>
  <c r="FP143" i="10"/>
  <c r="GA142" i="10"/>
  <c r="FZ142" i="10"/>
  <c r="FY142" i="10"/>
  <c r="FX142" i="10"/>
  <c r="FW142" i="10"/>
  <c r="FV142" i="10"/>
  <c r="FU142" i="10"/>
  <c r="FT142" i="10"/>
  <c r="FS142" i="10"/>
  <c r="FR142" i="10"/>
  <c r="FQ142" i="10"/>
  <c r="FP142" i="10"/>
  <c r="GA141" i="10"/>
  <c r="FZ141" i="10"/>
  <c r="FY141" i="10"/>
  <c r="FX141" i="10"/>
  <c r="FW141" i="10"/>
  <c r="FV141" i="10"/>
  <c r="FU141" i="10"/>
  <c r="FT141" i="10"/>
  <c r="FS141" i="10"/>
  <c r="FR141" i="10"/>
  <c r="FQ141" i="10"/>
  <c r="FP141" i="10"/>
  <c r="GA140" i="10"/>
  <c r="FZ140" i="10"/>
  <c r="FY140" i="10"/>
  <c r="FX140" i="10"/>
  <c r="FW140" i="10"/>
  <c r="FV140" i="10"/>
  <c r="FU140" i="10"/>
  <c r="FT140" i="10"/>
  <c r="FS140" i="10"/>
  <c r="FR140" i="10"/>
  <c r="FQ140" i="10"/>
  <c r="FP140" i="10"/>
  <c r="GA139" i="10"/>
  <c r="FZ139" i="10"/>
  <c r="FY139" i="10"/>
  <c r="FX139" i="10"/>
  <c r="FW139" i="10"/>
  <c r="FV139" i="10"/>
  <c r="FU139" i="10"/>
  <c r="FT139" i="10"/>
  <c r="FS139" i="10"/>
  <c r="FR139" i="10"/>
  <c r="FQ139" i="10"/>
  <c r="FP139" i="10"/>
  <c r="GA138" i="10"/>
  <c r="FZ138" i="10"/>
  <c r="FY138" i="10"/>
  <c r="FX138" i="10"/>
  <c r="FW138" i="10"/>
  <c r="FV138" i="10"/>
  <c r="FU138" i="10"/>
  <c r="FT138" i="10"/>
  <c r="FS138" i="10"/>
  <c r="FR138" i="10"/>
  <c r="FQ138" i="10"/>
  <c r="FP138" i="10"/>
  <c r="GA137" i="10"/>
  <c r="FZ137" i="10"/>
  <c r="FY137" i="10"/>
  <c r="FX137" i="10"/>
  <c r="FW137" i="10"/>
  <c r="FV137" i="10"/>
  <c r="FU137" i="10"/>
  <c r="FT137" i="10"/>
  <c r="FS137" i="10"/>
  <c r="FR137" i="10"/>
  <c r="FQ137" i="10"/>
  <c r="FP137" i="10"/>
  <c r="GA136" i="10"/>
  <c r="FZ136" i="10"/>
  <c r="FY136" i="10"/>
  <c r="FX136" i="10"/>
  <c r="FW136" i="10"/>
  <c r="FV136" i="10"/>
  <c r="FU136" i="10"/>
  <c r="FT136" i="10"/>
  <c r="FS136" i="10"/>
  <c r="FR136" i="10"/>
  <c r="FQ136" i="10"/>
  <c r="FP136" i="10"/>
  <c r="GA134" i="10"/>
  <c r="FZ134" i="10"/>
  <c r="FY134" i="10"/>
  <c r="FX134" i="10"/>
  <c r="FW134" i="10"/>
  <c r="FV134" i="10"/>
  <c r="FU134" i="10"/>
  <c r="FT134" i="10"/>
  <c r="FS134" i="10"/>
  <c r="FR134" i="10"/>
  <c r="FQ134" i="10"/>
  <c r="FP134" i="10"/>
  <c r="GA133" i="10"/>
  <c r="FZ133" i="10"/>
  <c r="FY133" i="10"/>
  <c r="FX133" i="10"/>
  <c r="FW133" i="10"/>
  <c r="FV133" i="10"/>
  <c r="FU133" i="10"/>
  <c r="FT133" i="10"/>
  <c r="FS133" i="10"/>
  <c r="FR133" i="10"/>
  <c r="FQ133" i="10"/>
  <c r="FP133" i="10"/>
  <c r="GA132" i="10"/>
  <c r="FZ132" i="10"/>
  <c r="FY132" i="10"/>
  <c r="FX132" i="10"/>
  <c r="FW132" i="10"/>
  <c r="FV132" i="10"/>
  <c r="FU132" i="10"/>
  <c r="FT132" i="10"/>
  <c r="FS132" i="10"/>
  <c r="FR132" i="10"/>
  <c r="FQ132" i="10"/>
  <c r="FP132" i="10"/>
  <c r="GA129" i="10"/>
  <c r="FZ129" i="10"/>
  <c r="FY129" i="10"/>
  <c r="FX129" i="10"/>
  <c r="FW129" i="10"/>
  <c r="FV129" i="10"/>
  <c r="FU129" i="10"/>
  <c r="FT129" i="10"/>
  <c r="FS129" i="10"/>
  <c r="FR129" i="10"/>
  <c r="FQ129" i="10"/>
  <c r="FP129" i="10"/>
  <c r="GA128" i="10"/>
  <c r="FZ128" i="10"/>
  <c r="FY128" i="10"/>
  <c r="FX128" i="10"/>
  <c r="FW128" i="10"/>
  <c r="FV128" i="10"/>
  <c r="FU128" i="10"/>
  <c r="FT128" i="10"/>
  <c r="FS128" i="10"/>
  <c r="FR128" i="10"/>
  <c r="FQ128" i="10"/>
  <c r="FP128" i="10"/>
  <c r="GA127" i="10"/>
  <c r="FZ127" i="10"/>
  <c r="FY127" i="10"/>
  <c r="FX127" i="10"/>
  <c r="FW127" i="10"/>
  <c r="FV127" i="10"/>
  <c r="FU127" i="10"/>
  <c r="FT127" i="10"/>
  <c r="FS127" i="10"/>
  <c r="FR127" i="10"/>
  <c r="FQ127" i="10"/>
  <c r="FP127" i="10"/>
  <c r="GA126" i="10"/>
  <c r="FZ126" i="10"/>
  <c r="FY126" i="10"/>
  <c r="FX126" i="10"/>
  <c r="FW126" i="10"/>
  <c r="FV126" i="10"/>
  <c r="FU126" i="10"/>
  <c r="FT126" i="10"/>
  <c r="FS126" i="10"/>
  <c r="FR126" i="10"/>
  <c r="FQ126" i="10"/>
  <c r="FP126" i="10"/>
  <c r="GA125" i="10"/>
  <c r="FZ125" i="10"/>
  <c r="FY125" i="10"/>
  <c r="FX125" i="10"/>
  <c r="FW125" i="10"/>
  <c r="FV125" i="10"/>
  <c r="FU125" i="10"/>
  <c r="FT125" i="10"/>
  <c r="FS125" i="10"/>
  <c r="FR125" i="10"/>
  <c r="FQ125" i="10"/>
  <c r="FP125" i="10"/>
  <c r="GA124" i="10"/>
  <c r="FZ124" i="10"/>
  <c r="FY124" i="10"/>
  <c r="FX124" i="10"/>
  <c r="FW124" i="10"/>
  <c r="FV124" i="10"/>
  <c r="FU124" i="10"/>
  <c r="FT124" i="10"/>
  <c r="FS124" i="10"/>
  <c r="FR124" i="10"/>
  <c r="FQ124" i="10"/>
  <c r="FP124" i="10"/>
  <c r="GA123" i="10"/>
  <c r="FZ123" i="10"/>
  <c r="FY123" i="10"/>
  <c r="FX123" i="10"/>
  <c r="FW123" i="10"/>
  <c r="FV123" i="10"/>
  <c r="FU123" i="10"/>
  <c r="FT123" i="10"/>
  <c r="FS123" i="10"/>
  <c r="FR123" i="10"/>
  <c r="FQ123" i="10"/>
  <c r="FP123" i="10"/>
  <c r="GA121" i="10"/>
  <c r="FZ121" i="10"/>
  <c r="FY121" i="10"/>
  <c r="FX121" i="10"/>
  <c r="FW121" i="10"/>
  <c r="FV121" i="10"/>
  <c r="FU121" i="10"/>
  <c r="FT121" i="10"/>
  <c r="FS121" i="10"/>
  <c r="FR121" i="10"/>
  <c r="FQ121" i="10"/>
  <c r="FP121" i="10"/>
  <c r="GA120" i="10"/>
  <c r="FZ120" i="10"/>
  <c r="FY120" i="10"/>
  <c r="FX120" i="10"/>
  <c r="FW120" i="10"/>
  <c r="FV120" i="10"/>
  <c r="FU120" i="10"/>
  <c r="FT120" i="10"/>
  <c r="FS120" i="10"/>
  <c r="FR120" i="10"/>
  <c r="FQ120" i="10"/>
  <c r="FP120" i="10"/>
  <c r="GA119" i="10"/>
  <c r="FZ119" i="10"/>
  <c r="FY119" i="10"/>
  <c r="FX119" i="10"/>
  <c r="FW119" i="10"/>
  <c r="FV119" i="10"/>
  <c r="FU119" i="10"/>
  <c r="FT119" i="10"/>
  <c r="FS119" i="10"/>
  <c r="FR119" i="10"/>
  <c r="FQ119" i="10"/>
  <c r="FP119" i="10"/>
  <c r="GA77" i="10"/>
  <c r="FZ77" i="10"/>
  <c r="FY77" i="10"/>
  <c r="FX77" i="10"/>
  <c r="FW77" i="10"/>
  <c r="FV77" i="10"/>
  <c r="FU77" i="10"/>
  <c r="FT77" i="10"/>
  <c r="FS77" i="10"/>
  <c r="FR77" i="10"/>
  <c r="FQ77" i="10"/>
  <c r="FP77" i="10"/>
  <c r="GA75" i="10"/>
  <c r="FZ75" i="10"/>
  <c r="FY75" i="10"/>
  <c r="FX75" i="10"/>
  <c r="FW75" i="10"/>
  <c r="FV75" i="10"/>
  <c r="FU75" i="10"/>
  <c r="FT75" i="10"/>
  <c r="FS75" i="10"/>
  <c r="FR75" i="10"/>
  <c r="FQ75" i="10"/>
  <c r="FP75" i="10"/>
  <c r="GA73" i="10"/>
  <c r="FZ73" i="10"/>
  <c r="FY73" i="10"/>
  <c r="FX73" i="10"/>
  <c r="FX72" i="10" s="1"/>
  <c r="FW73" i="10"/>
  <c r="FV73" i="10"/>
  <c r="FU73" i="10"/>
  <c r="FT73" i="10"/>
  <c r="FT72" i="10" s="1"/>
  <c r="FS73" i="10"/>
  <c r="FR73" i="10"/>
  <c r="FQ73" i="10"/>
  <c r="FP73" i="10"/>
  <c r="GB73" i="10" s="1"/>
  <c r="GA71" i="10"/>
  <c r="FZ71" i="10"/>
  <c r="FY71" i="10"/>
  <c r="FX71" i="10"/>
  <c r="FW71" i="10"/>
  <c r="FV71" i="10"/>
  <c r="FU71" i="10"/>
  <c r="FT71" i="10"/>
  <c r="FS71" i="10"/>
  <c r="FR71" i="10"/>
  <c r="FQ71" i="10"/>
  <c r="FP71" i="10"/>
  <c r="FQ62" i="10"/>
  <c r="FR62" i="10"/>
  <c r="FS62" i="10"/>
  <c r="FT62" i="10"/>
  <c r="FU62" i="10"/>
  <c r="FV62" i="10"/>
  <c r="FW62" i="10"/>
  <c r="FX62" i="10"/>
  <c r="FY62" i="10"/>
  <c r="FZ62" i="10"/>
  <c r="GA62" i="10"/>
  <c r="FQ63" i="10"/>
  <c r="FR63" i="10"/>
  <c r="FS63" i="10"/>
  <c r="FT63" i="10"/>
  <c r="FU63" i="10"/>
  <c r="FV63" i="10"/>
  <c r="FW63" i="10"/>
  <c r="FX63" i="10"/>
  <c r="FY63" i="10"/>
  <c r="FZ63" i="10"/>
  <c r="GA63" i="10"/>
  <c r="FQ64" i="10"/>
  <c r="FR64" i="10"/>
  <c r="FS64" i="10"/>
  <c r="FT64" i="10"/>
  <c r="FU64" i="10"/>
  <c r="FV64" i="10"/>
  <c r="FW64" i="10"/>
  <c r="FX64" i="10"/>
  <c r="FY64" i="10"/>
  <c r="FZ64" i="10"/>
  <c r="GA64" i="10"/>
  <c r="FQ65" i="10"/>
  <c r="FR65" i="10"/>
  <c r="FS65" i="10"/>
  <c r="FT65" i="10"/>
  <c r="FU65" i="10"/>
  <c r="FV65" i="10"/>
  <c r="FW65" i="10"/>
  <c r="FX65" i="10"/>
  <c r="FY65" i="10"/>
  <c r="FZ65" i="10"/>
  <c r="GA65" i="10"/>
  <c r="FQ66" i="10"/>
  <c r="FR66" i="10"/>
  <c r="FS66" i="10"/>
  <c r="FT66" i="10"/>
  <c r="FU66" i="10"/>
  <c r="FV66" i="10"/>
  <c r="FW66" i="10"/>
  <c r="FX66" i="10"/>
  <c r="FY66" i="10"/>
  <c r="FZ66" i="10"/>
  <c r="GA66" i="10"/>
  <c r="FQ67" i="10"/>
  <c r="FR67" i="10"/>
  <c r="FS67" i="10"/>
  <c r="FT67" i="10"/>
  <c r="FU67" i="10"/>
  <c r="FV67" i="10"/>
  <c r="FW67" i="10"/>
  <c r="FX67" i="10"/>
  <c r="FY67" i="10"/>
  <c r="FZ67" i="10"/>
  <c r="GA67" i="10"/>
  <c r="FQ68" i="10"/>
  <c r="FR68" i="10"/>
  <c r="FS68" i="10"/>
  <c r="FT68" i="10"/>
  <c r="FU68" i="10"/>
  <c r="FV68" i="10"/>
  <c r="FW68" i="10"/>
  <c r="FX68" i="10"/>
  <c r="FY68" i="10"/>
  <c r="FZ68" i="10"/>
  <c r="GA68" i="10"/>
  <c r="FQ69" i="10"/>
  <c r="FR69" i="10"/>
  <c r="FS69" i="10"/>
  <c r="FT69" i="10"/>
  <c r="FU69" i="10"/>
  <c r="FV69" i="10"/>
  <c r="FW69" i="10"/>
  <c r="FX69" i="10"/>
  <c r="FY69" i="10"/>
  <c r="FZ69" i="10"/>
  <c r="GA69" i="10"/>
  <c r="FP63" i="10"/>
  <c r="FP64" i="10"/>
  <c r="FP65" i="10"/>
  <c r="FP66" i="10"/>
  <c r="FP67" i="10"/>
  <c r="FP68" i="10"/>
  <c r="FP69" i="10"/>
  <c r="FP62" i="10"/>
  <c r="GN18" i="10"/>
  <c r="GM18" i="10"/>
  <c r="GL18" i="10"/>
  <c r="GK18" i="10"/>
  <c r="GJ18" i="10"/>
  <c r="GI18" i="10"/>
  <c r="GH18" i="10"/>
  <c r="GG18" i="10"/>
  <c r="GF18" i="10"/>
  <c r="GE18" i="10"/>
  <c r="GD18" i="10"/>
  <c r="GC18" i="10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N15" i="10"/>
  <c r="GM15" i="10"/>
  <c r="GL15" i="10"/>
  <c r="GK15" i="10"/>
  <c r="GJ15" i="10"/>
  <c r="GI15" i="10"/>
  <c r="GH15" i="10"/>
  <c r="GG15" i="10"/>
  <c r="GF15" i="10"/>
  <c r="GE15" i="10"/>
  <c r="GD15" i="10"/>
  <c r="GC15" i="10"/>
  <c r="GN14" i="10"/>
  <c r="GM14" i="10"/>
  <c r="GL14" i="10"/>
  <c r="GK14" i="10"/>
  <c r="GJ14" i="10"/>
  <c r="GI14" i="10"/>
  <c r="GH14" i="10"/>
  <c r="GG14" i="10"/>
  <c r="GF14" i="10"/>
  <c r="GE14" i="10"/>
  <c r="GD14" i="10"/>
  <c r="GC14" i="10"/>
  <c r="GN13" i="10"/>
  <c r="GM13" i="10"/>
  <c r="GL13" i="10"/>
  <c r="GK13" i="10"/>
  <c r="GJ13" i="10"/>
  <c r="GI13" i="10"/>
  <c r="GH13" i="10"/>
  <c r="GG13" i="10"/>
  <c r="GF13" i="10"/>
  <c r="GE13" i="10"/>
  <c r="GD13" i="10"/>
  <c r="GC13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D8" i="10"/>
  <c r="GE8" i="10"/>
  <c r="GF8" i="10"/>
  <c r="GG8" i="10"/>
  <c r="GH8" i="10"/>
  <c r="GI8" i="10"/>
  <c r="GJ8" i="10"/>
  <c r="GK8" i="10"/>
  <c r="GL8" i="10"/>
  <c r="GM8" i="10"/>
  <c r="GN8" i="10"/>
  <c r="GD9" i="10"/>
  <c r="GE9" i="10"/>
  <c r="GF9" i="10"/>
  <c r="GG9" i="10"/>
  <c r="GH9" i="10"/>
  <c r="GI9" i="10"/>
  <c r="GJ9" i="10"/>
  <c r="GK9" i="10"/>
  <c r="GL9" i="10"/>
  <c r="GM9" i="10"/>
  <c r="GN9" i="10"/>
  <c r="GD10" i="10"/>
  <c r="GE10" i="10"/>
  <c r="GF10" i="10"/>
  <c r="GG10" i="10"/>
  <c r="GH10" i="10"/>
  <c r="GI10" i="10"/>
  <c r="GJ10" i="10"/>
  <c r="GK10" i="10"/>
  <c r="GL10" i="10"/>
  <c r="GM10" i="10"/>
  <c r="GN10" i="10"/>
  <c r="GC9" i="10"/>
  <c r="GC10" i="10"/>
  <c r="GC8" i="10"/>
  <c r="GA60" i="10"/>
  <c r="FZ60" i="10"/>
  <c r="FY60" i="10"/>
  <c r="FX60" i="10"/>
  <c r="FW60" i="10"/>
  <c r="FV60" i="10"/>
  <c r="FU60" i="10"/>
  <c r="FT60" i="10"/>
  <c r="FS60" i="10"/>
  <c r="FR60" i="10"/>
  <c r="FQ60" i="10"/>
  <c r="FP60" i="10"/>
  <c r="GA59" i="10"/>
  <c r="FZ59" i="10"/>
  <c r="FY59" i="10"/>
  <c r="FX59" i="10"/>
  <c r="FW59" i="10"/>
  <c r="FV59" i="10"/>
  <c r="FU59" i="10"/>
  <c r="FT59" i="10"/>
  <c r="FS59" i="10"/>
  <c r="FR59" i="10"/>
  <c r="FQ59" i="10"/>
  <c r="FP59" i="10"/>
  <c r="GA58" i="10"/>
  <c r="FZ58" i="10"/>
  <c r="FY58" i="10"/>
  <c r="FX58" i="10"/>
  <c r="FW58" i="10"/>
  <c r="FV58" i="10"/>
  <c r="FU58" i="10"/>
  <c r="FT58" i="10"/>
  <c r="FS58" i="10"/>
  <c r="FR58" i="10"/>
  <c r="FQ58" i="10"/>
  <c r="FP58" i="10"/>
  <c r="GA55" i="10"/>
  <c r="FZ55" i="10"/>
  <c r="FY55" i="10"/>
  <c r="FX55" i="10"/>
  <c r="FW55" i="10"/>
  <c r="FV55" i="10"/>
  <c r="FU55" i="10"/>
  <c r="FT55" i="10"/>
  <c r="FS55" i="10"/>
  <c r="FR55" i="10"/>
  <c r="FQ55" i="10"/>
  <c r="FP55" i="10"/>
  <c r="GA54" i="10"/>
  <c r="FZ54" i="10"/>
  <c r="FY54" i="10"/>
  <c r="FX54" i="10"/>
  <c r="FW54" i="10"/>
  <c r="FV54" i="10"/>
  <c r="FU54" i="10"/>
  <c r="FT54" i="10"/>
  <c r="FS54" i="10"/>
  <c r="FR54" i="10"/>
  <c r="FQ54" i="10"/>
  <c r="FP54" i="10"/>
  <c r="GA53" i="10"/>
  <c r="FZ53" i="10"/>
  <c r="FY53" i="10"/>
  <c r="FX53" i="10"/>
  <c r="FW53" i="10"/>
  <c r="FV53" i="10"/>
  <c r="FU53" i="10"/>
  <c r="FT53" i="10"/>
  <c r="FS53" i="10"/>
  <c r="FR53" i="10"/>
  <c r="FQ53" i="10"/>
  <c r="FP53" i="10"/>
  <c r="GA52" i="10"/>
  <c r="FZ52" i="10"/>
  <c r="FY52" i="10"/>
  <c r="FX52" i="10"/>
  <c r="FW52" i="10"/>
  <c r="FV52" i="10"/>
  <c r="FU52" i="10"/>
  <c r="FT52" i="10"/>
  <c r="FS52" i="10"/>
  <c r="FR52" i="10"/>
  <c r="FQ52" i="10"/>
  <c r="FP52" i="10"/>
  <c r="GA51" i="10"/>
  <c r="FZ51" i="10"/>
  <c r="FY51" i="10"/>
  <c r="FX51" i="10"/>
  <c r="FW51" i="10"/>
  <c r="FV51" i="10"/>
  <c r="FU51" i="10"/>
  <c r="FT51" i="10"/>
  <c r="FS51" i="10"/>
  <c r="FR51" i="10"/>
  <c r="FQ51" i="10"/>
  <c r="FP51" i="10"/>
  <c r="GA50" i="10"/>
  <c r="FZ50" i="10"/>
  <c r="FY50" i="10"/>
  <c r="FX50" i="10"/>
  <c r="FW50" i="10"/>
  <c r="FV50" i="10"/>
  <c r="FU50" i="10"/>
  <c r="FT50" i="10"/>
  <c r="FS50" i="10"/>
  <c r="FR50" i="10"/>
  <c r="FQ50" i="10"/>
  <c r="FP50" i="10"/>
  <c r="GA49" i="10"/>
  <c r="FZ49" i="10"/>
  <c r="FY49" i="10"/>
  <c r="FX49" i="10"/>
  <c r="FW49" i="10"/>
  <c r="FV49" i="10"/>
  <c r="FU49" i="10"/>
  <c r="FT49" i="10"/>
  <c r="FS49" i="10"/>
  <c r="FR49" i="10"/>
  <c r="FQ49" i="10"/>
  <c r="FP49" i="10"/>
  <c r="GA47" i="10"/>
  <c r="FZ47" i="10"/>
  <c r="FY47" i="10"/>
  <c r="FX47" i="10"/>
  <c r="FW47" i="10"/>
  <c r="FV47" i="10"/>
  <c r="FU47" i="10"/>
  <c r="FT47" i="10"/>
  <c r="FS47" i="10"/>
  <c r="FR47" i="10"/>
  <c r="FQ47" i="10"/>
  <c r="FP47" i="10"/>
  <c r="GA46" i="10"/>
  <c r="FZ46" i="10"/>
  <c r="FY46" i="10"/>
  <c r="FX46" i="10"/>
  <c r="FW46" i="10"/>
  <c r="FV46" i="10"/>
  <c r="FU46" i="10"/>
  <c r="FT46" i="10"/>
  <c r="FS46" i="10"/>
  <c r="FR46" i="10"/>
  <c r="FQ46" i="10"/>
  <c r="FP46" i="10"/>
  <c r="GA45" i="10"/>
  <c r="FZ45" i="10"/>
  <c r="FY45" i="10"/>
  <c r="FX45" i="10"/>
  <c r="FW45" i="10"/>
  <c r="FV45" i="10"/>
  <c r="FU45" i="10"/>
  <c r="FT45" i="10"/>
  <c r="FS45" i="10"/>
  <c r="FR45" i="10"/>
  <c r="FQ45" i="10"/>
  <c r="FP45" i="10"/>
  <c r="GA40" i="10"/>
  <c r="FZ40" i="10"/>
  <c r="FY40" i="10"/>
  <c r="FX40" i="10"/>
  <c r="FW40" i="10"/>
  <c r="FV40" i="10"/>
  <c r="FU40" i="10"/>
  <c r="FT40" i="10"/>
  <c r="FS40" i="10"/>
  <c r="FR40" i="10"/>
  <c r="FQ40" i="10"/>
  <c r="FP40" i="10"/>
  <c r="GA38" i="10"/>
  <c r="FZ38" i="10"/>
  <c r="FY38" i="10"/>
  <c r="FX38" i="10"/>
  <c r="FW38" i="10"/>
  <c r="FV38" i="10"/>
  <c r="FU38" i="10"/>
  <c r="FT38" i="10"/>
  <c r="FS38" i="10"/>
  <c r="FR38" i="10"/>
  <c r="FQ38" i="10"/>
  <c r="FP38" i="10"/>
  <c r="GA36" i="10"/>
  <c r="FZ36" i="10"/>
  <c r="FY36" i="10"/>
  <c r="FX36" i="10"/>
  <c r="FW36" i="10"/>
  <c r="FV36" i="10"/>
  <c r="FU36" i="10"/>
  <c r="FT36" i="10"/>
  <c r="FS36" i="10"/>
  <c r="FR36" i="10"/>
  <c r="FQ36" i="10"/>
  <c r="FP36" i="10"/>
  <c r="GA34" i="10"/>
  <c r="FZ34" i="10"/>
  <c r="FY34" i="10"/>
  <c r="FX34" i="10"/>
  <c r="FW34" i="10"/>
  <c r="FV34" i="10"/>
  <c r="FU34" i="10"/>
  <c r="FT34" i="10"/>
  <c r="FS34" i="10"/>
  <c r="FR34" i="10"/>
  <c r="FQ34" i="10"/>
  <c r="FP34" i="10"/>
  <c r="GA32" i="10"/>
  <c r="FZ32" i="10"/>
  <c r="FY32" i="10"/>
  <c r="FX32" i="10"/>
  <c r="FW32" i="10"/>
  <c r="FV32" i="10"/>
  <c r="FU32" i="10"/>
  <c r="FT32" i="10"/>
  <c r="FS32" i="10"/>
  <c r="FR32" i="10"/>
  <c r="FQ32" i="10"/>
  <c r="FP32" i="10"/>
  <c r="GA31" i="10"/>
  <c r="FZ31" i="10"/>
  <c r="FY31" i="10"/>
  <c r="FX31" i="10"/>
  <c r="FW31" i="10"/>
  <c r="FV31" i="10"/>
  <c r="FU31" i="10"/>
  <c r="FT31" i="10"/>
  <c r="FS31" i="10"/>
  <c r="FR31" i="10"/>
  <c r="FQ31" i="10"/>
  <c r="FP31" i="10"/>
  <c r="GA30" i="10"/>
  <c r="FZ30" i="10"/>
  <c r="FY30" i="10"/>
  <c r="FX30" i="10"/>
  <c r="FW30" i="10"/>
  <c r="FV30" i="10"/>
  <c r="FU30" i="10"/>
  <c r="FT30" i="10"/>
  <c r="FS30" i="10"/>
  <c r="FR30" i="10"/>
  <c r="FQ30" i="10"/>
  <c r="FP30" i="10"/>
  <c r="GA29" i="10"/>
  <c r="FZ29" i="10"/>
  <c r="FY29" i="10"/>
  <c r="FX29" i="10"/>
  <c r="FW29" i="10"/>
  <c r="FV29" i="10"/>
  <c r="FU29" i="10"/>
  <c r="FT29" i="10"/>
  <c r="FS29" i="10"/>
  <c r="FR29" i="10"/>
  <c r="FQ29" i="10"/>
  <c r="FP29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GA27" i="10"/>
  <c r="FZ27" i="10"/>
  <c r="FY27" i="10"/>
  <c r="FX27" i="10"/>
  <c r="FW27" i="10"/>
  <c r="FV27" i="10"/>
  <c r="FU27" i="10"/>
  <c r="FT27" i="10"/>
  <c r="FS27" i="10"/>
  <c r="FR27" i="10"/>
  <c r="FQ27" i="10"/>
  <c r="FP27" i="10"/>
  <c r="GA26" i="10"/>
  <c r="FZ26" i="10"/>
  <c r="FY26" i="10"/>
  <c r="FX26" i="10"/>
  <c r="FW26" i="10"/>
  <c r="FV26" i="10"/>
  <c r="FU26" i="10"/>
  <c r="FT26" i="10"/>
  <c r="FS26" i="10"/>
  <c r="FR26" i="10"/>
  <c r="FQ26" i="10"/>
  <c r="FP26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GA23" i="10"/>
  <c r="FZ23" i="10"/>
  <c r="FY23" i="10"/>
  <c r="FX23" i="10"/>
  <c r="FW23" i="10"/>
  <c r="FV23" i="10"/>
  <c r="FU23" i="10"/>
  <c r="FT23" i="10"/>
  <c r="FS23" i="10"/>
  <c r="FR23" i="10"/>
  <c r="FQ23" i="10"/>
  <c r="FP23" i="10"/>
  <c r="GA22" i="10"/>
  <c r="FZ22" i="10"/>
  <c r="FY22" i="10"/>
  <c r="FX22" i="10"/>
  <c r="FW22" i="10"/>
  <c r="FV22" i="10"/>
  <c r="FU22" i="10"/>
  <c r="FT22" i="10"/>
  <c r="FS22" i="10"/>
  <c r="FR22" i="10"/>
  <c r="FQ22" i="10"/>
  <c r="FP22" i="10"/>
  <c r="GA21" i="10"/>
  <c r="FZ21" i="10"/>
  <c r="FY21" i="10"/>
  <c r="FX21" i="10"/>
  <c r="FW21" i="10"/>
  <c r="FV21" i="10"/>
  <c r="FU21" i="10"/>
  <c r="FT21" i="10"/>
  <c r="FS21" i="10"/>
  <c r="FR21" i="10"/>
  <c r="FQ21" i="10"/>
  <c r="FP21" i="10"/>
  <c r="GA18" i="10"/>
  <c r="FZ18" i="10"/>
  <c r="FY18" i="10"/>
  <c r="FX18" i="10"/>
  <c r="FW18" i="10"/>
  <c r="FV18" i="10"/>
  <c r="FU18" i="10"/>
  <c r="FT18" i="10"/>
  <c r="FS18" i="10"/>
  <c r="FR18" i="10"/>
  <c r="FQ18" i="10"/>
  <c r="FP18" i="10"/>
  <c r="GA17" i="10"/>
  <c r="FZ17" i="10"/>
  <c r="FY17" i="10"/>
  <c r="FX17" i="10"/>
  <c r="FW17" i="10"/>
  <c r="FV17" i="10"/>
  <c r="FU17" i="10"/>
  <c r="FT17" i="10"/>
  <c r="FS17" i="10"/>
  <c r="FR17" i="10"/>
  <c r="FQ17" i="10"/>
  <c r="FP17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GA15" i="10"/>
  <c r="FZ15" i="10"/>
  <c r="FY15" i="10"/>
  <c r="FX15" i="10"/>
  <c r="FW15" i="10"/>
  <c r="FV15" i="10"/>
  <c r="FU15" i="10"/>
  <c r="FT15" i="10"/>
  <c r="FS15" i="10"/>
  <c r="FR15" i="10"/>
  <c r="FQ15" i="10"/>
  <c r="FP15" i="10"/>
  <c r="GA14" i="10"/>
  <c r="FZ14" i="10"/>
  <c r="FY14" i="10"/>
  <c r="FX14" i="10"/>
  <c r="FW14" i="10"/>
  <c r="FV14" i="10"/>
  <c r="FU14" i="10"/>
  <c r="FT14" i="10"/>
  <c r="FS14" i="10"/>
  <c r="FR14" i="10"/>
  <c r="FQ14" i="10"/>
  <c r="FP14" i="10"/>
  <c r="GA13" i="10"/>
  <c r="FZ13" i="10"/>
  <c r="FY13" i="10"/>
  <c r="FX13" i="10"/>
  <c r="FW13" i="10"/>
  <c r="FV13" i="10"/>
  <c r="FU13" i="10"/>
  <c r="FT13" i="10"/>
  <c r="FS13" i="10"/>
  <c r="FR13" i="10"/>
  <c r="FQ13" i="10"/>
  <c r="FP13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Q8" i="10"/>
  <c r="FR8" i="10"/>
  <c r="FS8" i="10"/>
  <c r="FT8" i="10"/>
  <c r="FU8" i="10"/>
  <c r="FV8" i="10"/>
  <c r="FW8" i="10"/>
  <c r="FX8" i="10"/>
  <c r="FY8" i="10"/>
  <c r="FZ8" i="10"/>
  <c r="GA8" i="10"/>
  <c r="FQ9" i="10"/>
  <c r="FR9" i="10"/>
  <c r="FS9" i="10"/>
  <c r="FT9" i="10"/>
  <c r="FU9" i="10"/>
  <c r="FV9" i="10"/>
  <c r="FW9" i="10"/>
  <c r="FX9" i="10"/>
  <c r="FY9" i="10"/>
  <c r="FZ9" i="10"/>
  <c r="GA9" i="10"/>
  <c r="FQ10" i="10"/>
  <c r="FR10" i="10"/>
  <c r="FS10" i="10"/>
  <c r="FT10" i="10"/>
  <c r="FU10" i="10"/>
  <c r="FV10" i="10"/>
  <c r="FW10" i="10"/>
  <c r="FX10" i="10"/>
  <c r="FY10" i="10"/>
  <c r="FZ10" i="10"/>
  <c r="GA10" i="10"/>
  <c r="FP9" i="10"/>
  <c r="FP10" i="10"/>
  <c r="FP8" i="10"/>
  <c r="HQ8" i="10"/>
  <c r="HR8" i="10"/>
  <c r="HS8" i="10"/>
  <c r="HT8" i="10"/>
  <c r="HU8" i="10"/>
  <c r="HV8" i="10"/>
  <c r="HW8" i="10"/>
  <c r="HX8" i="10"/>
  <c r="HY8" i="10"/>
  <c r="HZ8" i="10"/>
  <c r="IA8" i="10"/>
  <c r="HQ9" i="10"/>
  <c r="HR9" i="10"/>
  <c r="HS9" i="10"/>
  <c r="HT9" i="10"/>
  <c r="HU9" i="10"/>
  <c r="HV9" i="10"/>
  <c r="HW9" i="10"/>
  <c r="HX9" i="10"/>
  <c r="HY9" i="10"/>
  <c r="HZ9" i="10"/>
  <c r="IA9" i="10"/>
  <c r="HQ10" i="10"/>
  <c r="HR10" i="10"/>
  <c r="HS10" i="10"/>
  <c r="HT10" i="10"/>
  <c r="HU10" i="10"/>
  <c r="HV10" i="10"/>
  <c r="HW10" i="10"/>
  <c r="HX10" i="10"/>
  <c r="HY10" i="10"/>
  <c r="HZ10" i="10"/>
  <c r="IA10" i="10"/>
  <c r="HP9" i="10"/>
  <c r="HP10" i="10"/>
  <c r="HP8" i="10"/>
  <c r="IQ8" i="10"/>
  <c r="IR8" i="10"/>
  <c r="IS8" i="10"/>
  <c r="IT8" i="10"/>
  <c r="IU8" i="10"/>
  <c r="IV8" i="10"/>
  <c r="IW8" i="10"/>
  <c r="IX8" i="10"/>
  <c r="IY8" i="10"/>
  <c r="IZ8" i="10"/>
  <c r="JA8" i="10"/>
  <c r="IQ9" i="10"/>
  <c r="IR9" i="10"/>
  <c r="IS9" i="10"/>
  <c r="IT9" i="10"/>
  <c r="IU9" i="10"/>
  <c r="IV9" i="10"/>
  <c r="IW9" i="10"/>
  <c r="IX9" i="10"/>
  <c r="IY9" i="10"/>
  <c r="IZ9" i="10"/>
  <c r="JA9" i="10"/>
  <c r="IQ10" i="10"/>
  <c r="IR10" i="10"/>
  <c r="IS10" i="10"/>
  <c r="IT10" i="10"/>
  <c r="IU10" i="10"/>
  <c r="IV10" i="10"/>
  <c r="IW10" i="10"/>
  <c r="IX10" i="10"/>
  <c r="IY10" i="10"/>
  <c r="IZ10" i="10"/>
  <c r="JA10" i="10"/>
  <c r="IP9" i="10"/>
  <c r="IP10" i="10"/>
  <c r="IP8" i="10"/>
  <c r="ID8" i="10"/>
  <c r="IE8" i="10"/>
  <c r="IF8" i="10"/>
  <c r="IG8" i="10"/>
  <c r="IH8" i="10"/>
  <c r="II8" i="10"/>
  <c r="IJ8" i="10"/>
  <c r="IK8" i="10"/>
  <c r="IL8" i="10"/>
  <c r="IM8" i="10"/>
  <c r="IN8" i="10"/>
  <c r="ID9" i="10"/>
  <c r="IE9" i="10"/>
  <c r="IF9" i="10"/>
  <c r="IG9" i="10"/>
  <c r="IH9" i="10"/>
  <c r="II9" i="10"/>
  <c r="IJ9" i="10"/>
  <c r="IK9" i="10"/>
  <c r="IL9" i="10"/>
  <c r="IM9" i="10"/>
  <c r="IN9" i="10"/>
  <c r="ID10" i="10"/>
  <c r="IE10" i="10"/>
  <c r="IF10" i="10"/>
  <c r="IG10" i="10"/>
  <c r="IH10" i="10"/>
  <c r="II10" i="10"/>
  <c r="IJ10" i="10"/>
  <c r="IK10" i="10"/>
  <c r="IL10" i="10"/>
  <c r="IM10" i="10"/>
  <c r="IN10" i="10"/>
  <c r="IC9" i="10"/>
  <c r="IC10" i="10"/>
  <c r="IC8" i="10"/>
  <c r="HD8" i="10"/>
  <c r="HE8" i="10"/>
  <c r="HF8" i="10"/>
  <c r="HG8" i="10"/>
  <c r="HH8" i="10"/>
  <c r="HI8" i="10"/>
  <c r="HJ8" i="10"/>
  <c r="HK8" i="10"/>
  <c r="HL8" i="10"/>
  <c r="HM8" i="10"/>
  <c r="HN8" i="10"/>
  <c r="HD9" i="10"/>
  <c r="HE9" i="10"/>
  <c r="HF9" i="10"/>
  <c r="HG9" i="10"/>
  <c r="HH9" i="10"/>
  <c r="HI9" i="10"/>
  <c r="HJ9" i="10"/>
  <c r="HK9" i="10"/>
  <c r="HL9" i="10"/>
  <c r="HM9" i="10"/>
  <c r="HN9" i="10"/>
  <c r="HD10" i="10"/>
  <c r="HE10" i="10"/>
  <c r="HF10" i="10"/>
  <c r="HG10" i="10"/>
  <c r="HH10" i="10"/>
  <c r="HI10" i="10"/>
  <c r="HJ10" i="10"/>
  <c r="HK10" i="10"/>
  <c r="HL10" i="10"/>
  <c r="HM10" i="10"/>
  <c r="HN10" i="10"/>
  <c r="HC9" i="10"/>
  <c r="HC10" i="10"/>
  <c r="HC8" i="10"/>
  <c r="GQ8" i="10"/>
  <c r="GR8" i="10"/>
  <c r="GS8" i="10"/>
  <c r="GT8" i="10"/>
  <c r="GT82" i="10" s="1"/>
  <c r="GU8" i="10"/>
  <c r="GV8" i="10"/>
  <c r="GW8" i="10"/>
  <c r="GX8" i="10"/>
  <c r="GX82" i="10" s="1"/>
  <c r="GX231" i="10" s="1"/>
  <c r="GY8" i="10"/>
  <c r="GZ8" i="10"/>
  <c r="HA8" i="10"/>
  <c r="GQ9" i="10"/>
  <c r="HB9" i="10" s="1"/>
  <c r="GR9" i="10"/>
  <c r="GS9" i="10"/>
  <c r="GT9" i="10"/>
  <c r="GU9" i="10"/>
  <c r="GU7" i="10" s="1"/>
  <c r="GV9" i="10"/>
  <c r="GW9" i="10"/>
  <c r="GX9" i="10"/>
  <c r="GY9" i="10"/>
  <c r="GY7" i="10" s="1"/>
  <c r="GZ9" i="10"/>
  <c r="HA9" i="10"/>
  <c r="GQ10" i="10"/>
  <c r="GR10" i="10"/>
  <c r="HB10" i="10" s="1"/>
  <c r="GS10" i="10"/>
  <c r="GT10" i="10"/>
  <c r="GU10" i="10"/>
  <c r="GV10" i="10"/>
  <c r="GV7" i="10" s="1"/>
  <c r="GW10" i="10"/>
  <c r="GX10" i="10"/>
  <c r="GY10" i="10"/>
  <c r="GZ10" i="10"/>
  <c r="GZ7" i="10" s="1"/>
  <c r="HA10" i="10"/>
  <c r="GP9" i="10"/>
  <c r="GP10" i="10"/>
  <c r="GP8" i="10"/>
  <c r="FL149" i="10"/>
  <c r="FK149" i="10"/>
  <c r="FJ149" i="10"/>
  <c r="FI149" i="10"/>
  <c r="FH149" i="10"/>
  <c r="FG149" i="10"/>
  <c r="FF149" i="10"/>
  <c r="FE149" i="10"/>
  <c r="FD149" i="10"/>
  <c r="FC149" i="10"/>
  <c r="FB149" i="10"/>
  <c r="FA149" i="10"/>
  <c r="FL148" i="10"/>
  <c r="FK148" i="10"/>
  <c r="FJ148" i="10"/>
  <c r="FI148" i="10"/>
  <c r="FH148" i="10"/>
  <c r="FG148" i="10"/>
  <c r="FF148" i="10"/>
  <c r="FE148" i="10"/>
  <c r="FD148" i="10"/>
  <c r="FC148" i="10"/>
  <c r="FB148" i="10"/>
  <c r="FA148" i="10"/>
  <c r="FL147" i="10"/>
  <c r="FK147" i="10"/>
  <c r="FJ147" i="10"/>
  <c r="FI147" i="10"/>
  <c r="FI146" i="10" s="1"/>
  <c r="FH147" i="10"/>
  <c r="FG147" i="10"/>
  <c r="FF147" i="10"/>
  <c r="FE147" i="10"/>
  <c r="FE146" i="10" s="1"/>
  <c r="FD147" i="10"/>
  <c r="FC147" i="10"/>
  <c r="FB147" i="10"/>
  <c r="FA147" i="10"/>
  <c r="EY149" i="10"/>
  <c r="EX149" i="10"/>
  <c r="EW149" i="10"/>
  <c r="EV149" i="10"/>
  <c r="EU149" i="10"/>
  <c r="ET149" i="10"/>
  <c r="ES149" i="10"/>
  <c r="ER149" i="10"/>
  <c r="EQ149" i="10"/>
  <c r="EP149" i="10"/>
  <c r="EO149" i="10"/>
  <c r="EN149" i="10"/>
  <c r="EY148" i="10"/>
  <c r="EX148" i="10"/>
  <c r="EW148" i="10"/>
  <c r="EV148" i="10"/>
  <c r="EU148" i="10"/>
  <c r="ET148" i="10"/>
  <c r="ES148" i="10"/>
  <c r="ER148" i="10"/>
  <c r="EQ148" i="10"/>
  <c r="EP148" i="10"/>
  <c r="EO148" i="10"/>
  <c r="EN148" i="10"/>
  <c r="EY147" i="10"/>
  <c r="EX147" i="10"/>
  <c r="EW147" i="10"/>
  <c r="EV147" i="10"/>
  <c r="EV146" i="10" s="1"/>
  <c r="EU147" i="10"/>
  <c r="ET147" i="10"/>
  <c r="ES147" i="10"/>
  <c r="ER147" i="10"/>
  <c r="ER146" i="10" s="1"/>
  <c r="EQ147" i="10"/>
  <c r="EP147" i="10"/>
  <c r="EO147" i="10"/>
  <c r="EN147" i="10"/>
  <c r="EB147" i="10"/>
  <c r="EC147" i="10"/>
  <c r="ED147" i="10"/>
  <c r="EE147" i="10"/>
  <c r="EF147" i="10"/>
  <c r="EG147" i="10"/>
  <c r="EH147" i="10"/>
  <c r="EI147" i="10"/>
  <c r="EJ147" i="10"/>
  <c r="EK147" i="10"/>
  <c r="EL147" i="10"/>
  <c r="EB148" i="10"/>
  <c r="EC148" i="10"/>
  <c r="ED148" i="10"/>
  <c r="EE148" i="10"/>
  <c r="EF148" i="10"/>
  <c r="EG148" i="10"/>
  <c r="EH148" i="10"/>
  <c r="EI148" i="10"/>
  <c r="EJ148" i="10"/>
  <c r="EK148" i="10"/>
  <c r="EL148" i="10"/>
  <c r="EB149" i="10"/>
  <c r="EC149" i="10"/>
  <c r="ED149" i="10"/>
  <c r="EE149" i="10"/>
  <c r="EF149" i="10"/>
  <c r="EG149" i="10"/>
  <c r="EH149" i="10"/>
  <c r="EI149" i="10"/>
  <c r="EJ149" i="10"/>
  <c r="EK149" i="10"/>
  <c r="EL149" i="10"/>
  <c r="EA148" i="10"/>
  <c r="EA149" i="10"/>
  <c r="EA147" i="10"/>
  <c r="DO147" i="10"/>
  <c r="DP147" i="10"/>
  <c r="DQ147" i="10"/>
  <c r="DR147" i="10"/>
  <c r="DS147" i="10"/>
  <c r="DT147" i="10"/>
  <c r="DU147" i="10"/>
  <c r="DV147" i="10"/>
  <c r="DW147" i="10"/>
  <c r="DX147" i="10"/>
  <c r="DY147" i="10"/>
  <c r="DO148" i="10"/>
  <c r="DP148" i="10"/>
  <c r="DQ148" i="10"/>
  <c r="DR148" i="10"/>
  <c r="DS148" i="10"/>
  <c r="DT148" i="10"/>
  <c r="DU148" i="10"/>
  <c r="DV148" i="10"/>
  <c r="DW148" i="10"/>
  <c r="DX148" i="10"/>
  <c r="DY148" i="10"/>
  <c r="DO149" i="10"/>
  <c r="DP149" i="10"/>
  <c r="DQ149" i="10"/>
  <c r="DR149" i="10"/>
  <c r="DS149" i="10"/>
  <c r="DT149" i="10"/>
  <c r="DU149" i="10"/>
  <c r="DV149" i="10"/>
  <c r="DW149" i="10"/>
  <c r="DX149" i="10"/>
  <c r="DY149" i="10"/>
  <c r="DN148" i="10"/>
  <c r="DN149" i="10"/>
  <c r="DN147" i="10"/>
  <c r="FB298" i="10"/>
  <c r="FC298" i="10"/>
  <c r="FD298" i="10"/>
  <c r="FE298" i="10"/>
  <c r="FF298" i="10"/>
  <c r="FG298" i="10"/>
  <c r="FH298" i="10"/>
  <c r="FI298" i="10"/>
  <c r="FJ298" i="10"/>
  <c r="FK298" i="10"/>
  <c r="FL298" i="10"/>
  <c r="FA298" i="10"/>
  <c r="EO298" i="10"/>
  <c r="EP298" i="10"/>
  <c r="EQ298" i="10"/>
  <c r="ER298" i="10"/>
  <c r="ES298" i="10"/>
  <c r="ET298" i="10"/>
  <c r="EU298" i="10"/>
  <c r="EV298" i="10"/>
  <c r="EW298" i="10"/>
  <c r="EX298" i="10"/>
  <c r="EY298" i="10"/>
  <c r="EN298" i="10"/>
  <c r="EB298" i="10"/>
  <c r="EC298" i="10"/>
  <c r="ED298" i="10"/>
  <c r="EE298" i="10"/>
  <c r="EF298" i="10"/>
  <c r="EG298" i="10"/>
  <c r="EH298" i="10"/>
  <c r="EI298" i="10"/>
  <c r="EJ298" i="10"/>
  <c r="EK298" i="10"/>
  <c r="EL298" i="10"/>
  <c r="EA298" i="10"/>
  <c r="DW298" i="10"/>
  <c r="DX298" i="10"/>
  <c r="DY298" i="10"/>
  <c r="DV298" i="10"/>
  <c r="FL69" i="10"/>
  <c r="FK69" i="10"/>
  <c r="FJ69" i="10"/>
  <c r="FI69" i="10"/>
  <c r="FH69" i="10"/>
  <c r="FG69" i="10"/>
  <c r="FF69" i="10"/>
  <c r="FE69" i="10"/>
  <c r="FD69" i="10"/>
  <c r="FC69" i="10"/>
  <c r="FB69" i="10"/>
  <c r="FA69" i="10"/>
  <c r="FL68" i="10"/>
  <c r="FK68" i="10"/>
  <c r="FJ68" i="10"/>
  <c r="FI68" i="10"/>
  <c r="FH68" i="10"/>
  <c r="FG68" i="10"/>
  <c r="FF68" i="10"/>
  <c r="FE68" i="10"/>
  <c r="FD68" i="10"/>
  <c r="FC68" i="10"/>
  <c r="FB68" i="10"/>
  <c r="FA68" i="10"/>
  <c r="FL67" i="10"/>
  <c r="FK67" i="10"/>
  <c r="FJ67" i="10"/>
  <c r="FI67" i="10"/>
  <c r="FH67" i="10"/>
  <c r="FG67" i="10"/>
  <c r="FF67" i="10"/>
  <c r="FE67" i="10"/>
  <c r="FD67" i="10"/>
  <c r="FC67" i="10"/>
  <c r="FB67" i="10"/>
  <c r="FA67" i="10"/>
  <c r="FL66" i="10"/>
  <c r="FK66" i="10"/>
  <c r="FJ66" i="10"/>
  <c r="FI66" i="10"/>
  <c r="FH66" i="10"/>
  <c r="FG66" i="10"/>
  <c r="FF66" i="10"/>
  <c r="FE66" i="10"/>
  <c r="FD66" i="10"/>
  <c r="FC66" i="10"/>
  <c r="FB66" i="10"/>
  <c r="FA66" i="10"/>
  <c r="FL65" i="10"/>
  <c r="FK65" i="10"/>
  <c r="FJ65" i="10"/>
  <c r="FI65" i="10"/>
  <c r="FH65" i="10"/>
  <c r="FG65" i="10"/>
  <c r="FF65" i="10"/>
  <c r="FE65" i="10"/>
  <c r="FD65" i="10"/>
  <c r="FC65" i="10"/>
  <c r="FB65" i="10"/>
  <c r="FA65" i="10"/>
  <c r="FL64" i="10"/>
  <c r="FK64" i="10"/>
  <c r="FJ64" i="10"/>
  <c r="FI64" i="10"/>
  <c r="FH64" i="10"/>
  <c r="FG64" i="10"/>
  <c r="FF64" i="10"/>
  <c r="FE64" i="10"/>
  <c r="FD64" i="10"/>
  <c r="FC64" i="10"/>
  <c r="FB64" i="10"/>
  <c r="FA64" i="10"/>
  <c r="FL63" i="10"/>
  <c r="FK63" i="10"/>
  <c r="FJ63" i="10"/>
  <c r="FI63" i="10"/>
  <c r="FH63" i="10"/>
  <c r="FG63" i="10"/>
  <c r="FF63" i="10"/>
  <c r="FE63" i="10"/>
  <c r="FD63" i="10"/>
  <c r="FC63" i="10"/>
  <c r="FB63" i="10"/>
  <c r="FA63" i="10"/>
  <c r="FL62" i="10"/>
  <c r="FK62" i="10"/>
  <c r="FJ62" i="10"/>
  <c r="FI62" i="10"/>
  <c r="FH62" i="10"/>
  <c r="FG62" i="10"/>
  <c r="FF62" i="10"/>
  <c r="FE62" i="10"/>
  <c r="FD62" i="10"/>
  <c r="FC62" i="10"/>
  <c r="FB62" i="10"/>
  <c r="FA62" i="10"/>
  <c r="FB49" i="10"/>
  <c r="FC49" i="10"/>
  <c r="FD49" i="10"/>
  <c r="FE49" i="10"/>
  <c r="FF49" i="10"/>
  <c r="FG49" i="10"/>
  <c r="FH49" i="10"/>
  <c r="FI49" i="10"/>
  <c r="FJ49" i="10"/>
  <c r="FK49" i="10"/>
  <c r="FL49" i="10"/>
  <c r="FB50" i="10"/>
  <c r="FC50" i="10"/>
  <c r="FD50" i="10"/>
  <c r="FE50" i="10"/>
  <c r="FF50" i="10"/>
  <c r="FG50" i="10"/>
  <c r="FH50" i="10"/>
  <c r="FI50" i="10"/>
  <c r="FJ50" i="10"/>
  <c r="FK50" i="10"/>
  <c r="FL50" i="10"/>
  <c r="FB51" i="10"/>
  <c r="FC51" i="10"/>
  <c r="FD51" i="10"/>
  <c r="FE51" i="10"/>
  <c r="FF51" i="10"/>
  <c r="FG51" i="10"/>
  <c r="FH51" i="10"/>
  <c r="FI51" i="10"/>
  <c r="FJ51" i="10"/>
  <c r="FK51" i="10"/>
  <c r="FL51" i="10"/>
  <c r="FB52" i="10"/>
  <c r="FC52" i="10"/>
  <c r="FD52" i="10"/>
  <c r="FE52" i="10"/>
  <c r="FF52" i="10"/>
  <c r="FG52" i="10"/>
  <c r="FH52" i="10"/>
  <c r="FI52" i="10"/>
  <c r="FJ52" i="10"/>
  <c r="FK52" i="10"/>
  <c r="FL52" i="10"/>
  <c r="FB53" i="10"/>
  <c r="FC53" i="10"/>
  <c r="FD53" i="10"/>
  <c r="FE53" i="10"/>
  <c r="FF53" i="10"/>
  <c r="FG53" i="10"/>
  <c r="FH53" i="10"/>
  <c r="FI53" i="10"/>
  <c r="FJ53" i="10"/>
  <c r="FK53" i="10"/>
  <c r="FL53" i="10"/>
  <c r="FB54" i="10"/>
  <c r="FC54" i="10"/>
  <c r="FD54" i="10"/>
  <c r="FE54" i="10"/>
  <c r="FF54" i="10"/>
  <c r="FG54" i="10"/>
  <c r="FH54" i="10"/>
  <c r="FI54" i="10"/>
  <c r="FJ54" i="10"/>
  <c r="FK54" i="10"/>
  <c r="FL54" i="10"/>
  <c r="FB55" i="10"/>
  <c r="FC55" i="10"/>
  <c r="FD55" i="10"/>
  <c r="FE55" i="10"/>
  <c r="FF55" i="10"/>
  <c r="FG55" i="10"/>
  <c r="FH55" i="10"/>
  <c r="FI55" i="10"/>
  <c r="FJ55" i="10"/>
  <c r="FK55" i="10"/>
  <c r="FL55" i="10"/>
  <c r="FA50" i="10"/>
  <c r="FA51" i="10"/>
  <c r="FA52" i="10"/>
  <c r="FA53" i="10"/>
  <c r="FA54" i="10"/>
  <c r="FA55" i="10"/>
  <c r="FA49" i="10"/>
  <c r="EY69" i="10"/>
  <c r="EX69" i="10"/>
  <c r="EW69" i="10"/>
  <c r="EV69" i="10"/>
  <c r="EU69" i="10"/>
  <c r="ET69" i="10"/>
  <c r="ES69" i="10"/>
  <c r="ER69" i="10"/>
  <c r="EQ69" i="10"/>
  <c r="EP69" i="10"/>
  <c r="EO69" i="10"/>
  <c r="EN69" i="10"/>
  <c r="EY68" i="10"/>
  <c r="EX68" i="10"/>
  <c r="EW68" i="10"/>
  <c r="EV68" i="10"/>
  <c r="EU68" i="10"/>
  <c r="ET68" i="10"/>
  <c r="ES68" i="10"/>
  <c r="ER68" i="10"/>
  <c r="EQ68" i="10"/>
  <c r="EP68" i="10"/>
  <c r="EO68" i="10"/>
  <c r="EN68" i="10"/>
  <c r="EY67" i="10"/>
  <c r="EX67" i="10"/>
  <c r="EW67" i="10"/>
  <c r="EV67" i="10"/>
  <c r="EU67" i="10"/>
  <c r="ET67" i="10"/>
  <c r="ES67" i="10"/>
  <c r="ER67" i="10"/>
  <c r="EQ67" i="10"/>
  <c r="EP67" i="10"/>
  <c r="EO67" i="10"/>
  <c r="EN67" i="10"/>
  <c r="EY66" i="10"/>
  <c r="EX66" i="10"/>
  <c r="EW66" i="10"/>
  <c r="EV66" i="10"/>
  <c r="EU66" i="10"/>
  <c r="ET66" i="10"/>
  <c r="ES66" i="10"/>
  <c r="ER66" i="10"/>
  <c r="EQ66" i="10"/>
  <c r="EP66" i="10"/>
  <c r="EO66" i="10"/>
  <c r="EN66" i="10"/>
  <c r="EY65" i="10"/>
  <c r="EX65" i="10"/>
  <c r="EW65" i="10"/>
  <c r="EV65" i="10"/>
  <c r="EU65" i="10"/>
  <c r="ET65" i="10"/>
  <c r="ES65" i="10"/>
  <c r="ER65" i="10"/>
  <c r="EQ65" i="10"/>
  <c r="EP65" i="10"/>
  <c r="EO65" i="10"/>
  <c r="EN65" i="10"/>
  <c r="EY64" i="10"/>
  <c r="EX64" i="10"/>
  <c r="EW64" i="10"/>
  <c r="EV64" i="10"/>
  <c r="EU64" i="10"/>
  <c r="ET64" i="10"/>
  <c r="ES64" i="10"/>
  <c r="ER64" i="10"/>
  <c r="EQ64" i="10"/>
  <c r="EP64" i="10"/>
  <c r="EO64" i="10"/>
  <c r="EN64" i="10"/>
  <c r="EY63" i="10"/>
  <c r="EX63" i="10"/>
  <c r="EW63" i="10"/>
  <c r="EV63" i="10"/>
  <c r="EU63" i="10"/>
  <c r="ET63" i="10"/>
  <c r="ES63" i="10"/>
  <c r="ER63" i="10"/>
  <c r="EQ63" i="10"/>
  <c r="EP63" i="10"/>
  <c r="EO63" i="10"/>
  <c r="EN63" i="10"/>
  <c r="EY62" i="10"/>
  <c r="EX62" i="10"/>
  <c r="EW62" i="10"/>
  <c r="EV62" i="10"/>
  <c r="EU62" i="10"/>
  <c r="ET62" i="10"/>
  <c r="ES62" i="10"/>
  <c r="ER62" i="10"/>
  <c r="EQ62" i="10"/>
  <c r="EP62" i="10"/>
  <c r="EO62" i="10"/>
  <c r="EN62" i="10"/>
  <c r="EO49" i="10"/>
  <c r="EP49" i="10"/>
  <c r="EQ49" i="10"/>
  <c r="ER49" i="10"/>
  <c r="ES49" i="10"/>
  <c r="ET49" i="10"/>
  <c r="EU49" i="10"/>
  <c r="EV49" i="10"/>
  <c r="EW49" i="10"/>
  <c r="EX49" i="10"/>
  <c r="EY49" i="10"/>
  <c r="EO50" i="10"/>
  <c r="EP50" i="10"/>
  <c r="EQ50" i="10"/>
  <c r="ER50" i="10"/>
  <c r="ES50" i="10"/>
  <c r="ET50" i="10"/>
  <c r="EU50" i="10"/>
  <c r="EV50" i="10"/>
  <c r="EW50" i="10"/>
  <c r="EX50" i="10"/>
  <c r="EY50" i="10"/>
  <c r="EO51" i="10"/>
  <c r="EP51" i="10"/>
  <c r="EQ51" i="10"/>
  <c r="ER51" i="10"/>
  <c r="ES51" i="10"/>
  <c r="ET51" i="10"/>
  <c r="EU51" i="10"/>
  <c r="EV51" i="10"/>
  <c r="EW51" i="10"/>
  <c r="EX51" i="10"/>
  <c r="EY51" i="10"/>
  <c r="EO52" i="10"/>
  <c r="EP52" i="10"/>
  <c r="EQ52" i="10"/>
  <c r="ER52" i="10"/>
  <c r="ES52" i="10"/>
  <c r="ET52" i="10"/>
  <c r="EU52" i="10"/>
  <c r="EV52" i="10"/>
  <c r="EW52" i="10"/>
  <c r="EX52" i="10"/>
  <c r="EY52" i="10"/>
  <c r="EO53" i="10"/>
  <c r="EP53" i="10"/>
  <c r="EQ53" i="10"/>
  <c r="ER53" i="10"/>
  <c r="ES53" i="10"/>
  <c r="ET53" i="10"/>
  <c r="EU53" i="10"/>
  <c r="EV53" i="10"/>
  <c r="EW53" i="10"/>
  <c r="EX53" i="10"/>
  <c r="EY53" i="10"/>
  <c r="EO54" i="10"/>
  <c r="EP54" i="10"/>
  <c r="EQ54" i="10"/>
  <c r="ER54" i="10"/>
  <c r="ES54" i="10"/>
  <c r="ET54" i="10"/>
  <c r="EU54" i="10"/>
  <c r="EV54" i="10"/>
  <c r="EW54" i="10"/>
  <c r="EX54" i="10"/>
  <c r="EY54" i="10"/>
  <c r="EO55" i="10"/>
  <c r="EP55" i="10"/>
  <c r="EQ55" i="10"/>
  <c r="ER55" i="10"/>
  <c r="ES55" i="10"/>
  <c r="ET55" i="10"/>
  <c r="EU55" i="10"/>
  <c r="EV55" i="10"/>
  <c r="EW55" i="10"/>
  <c r="EX55" i="10"/>
  <c r="EY55" i="10"/>
  <c r="EN50" i="10"/>
  <c r="EN51" i="10"/>
  <c r="EN52" i="10"/>
  <c r="EN53" i="10"/>
  <c r="EN54" i="10"/>
  <c r="EN55" i="10"/>
  <c r="EN4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EB49" i="10"/>
  <c r="EC49" i="10"/>
  <c r="ED49" i="10"/>
  <c r="EE49" i="10"/>
  <c r="EF49" i="10"/>
  <c r="EG49" i="10"/>
  <c r="EH49" i="10"/>
  <c r="EI49" i="10"/>
  <c r="EJ49" i="10"/>
  <c r="EK49" i="10"/>
  <c r="EL49" i="10"/>
  <c r="EB50" i="10"/>
  <c r="EC50" i="10"/>
  <c r="ED50" i="10"/>
  <c r="EE50" i="10"/>
  <c r="EF50" i="10"/>
  <c r="EG50" i="10"/>
  <c r="EH50" i="10"/>
  <c r="EI50" i="10"/>
  <c r="EJ50" i="10"/>
  <c r="EK50" i="10"/>
  <c r="EL50" i="10"/>
  <c r="EB51" i="10"/>
  <c r="EC51" i="10"/>
  <c r="ED51" i="10"/>
  <c r="EE51" i="10"/>
  <c r="EF51" i="10"/>
  <c r="EG51" i="10"/>
  <c r="EH51" i="10"/>
  <c r="EI51" i="10"/>
  <c r="EJ51" i="10"/>
  <c r="EK51" i="10"/>
  <c r="EL51" i="10"/>
  <c r="EB52" i="10"/>
  <c r="EC52" i="10"/>
  <c r="ED52" i="10"/>
  <c r="EE52" i="10"/>
  <c r="EF52" i="10"/>
  <c r="EG52" i="10"/>
  <c r="EH52" i="10"/>
  <c r="EI52" i="10"/>
  <c r="EJ52" i="10"/>
  <c r="EK52" i="10"/>
  <c r="EL52" i="10"/>
  <c r="EB53" i="10"/>
  <c r="EC53" i="10"/>
  <c r="ED53" i="10"/>
  <c r="EE53" i="10"/>
  <c r="EF53" i="10"/>
  <c r="EG53" i="10"/>
  <c r="EH53" i="10"/>
  <c r="EI53" i="10"/>
  <c r="EJ53" i="10"/>
  <c r="EK53" i="10"/>
  <c r="EL53" i="10"/>
  <c r="EB54" i="10"/>
  <c r="EC54" i="10"/>
  <c r="ED54" i="10"/>
  <c r="EE54" i="10"/>
  <c r="EF54" i="10"/>
  <c r="EG54" i="10"/>
  <c r="EH54" i="10"/>
  <c r="EI54" i="10"/>
  <c r="EJ54" i="10"/>
  <c r="EK54" i="10"/>
  <c r="EL54" i="10"/>
  <c r="EB55" i="10"/>
  <c r="EC55" i="10"/>
  <c r="ED55" i="10"/>
  <c r="EE55" i="10"/>
  <c r="EF55" i="10"/>
  <c r="EG55" i="10"/>
  <c r="EH55" i="10"/>
  <c r="EI55" i="10"/>
  <c r="EJ55" i="10"/>
  <c r="EK55" i="10"/>
  <c r="EL55" i="10"/>
  <c r="EA50" i="10"/>
  <c r="EA51" i="10"/>
  <c r="EA52" i="10"/>
  <c r="EA53" i="10"/>
  <c r="EA54" i="10"/>
  <c r="EA55" i="10"/>
  <c r="EA4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O49" i="10"/>
  <c r="DP49" i="10"/>
  <c r="DQ49" i="10"/>
  <c r="DR49" i="10"/>
  <c r="DS49" i="10"/>
  <c r="DT49" i="10"/>
  <c r="DU49" i="10"/>
  <c r="DV49" i="10"/>
  <c r="DW49" i="10"/>
  <c r="DX49" i="10"/>
  <c r="DY49" i="10"/>
  <c r="DO50" i="10"/>
  <c r="DP50" i="10"/>
  <c r="DQ50" i="10"/>
  <c r="DR50" i="10"/>
  <c r="DS50" i="10"/>
  <c r="DT50" i="10"/>
  <c r="DU50" i="10"/>
  <c r="DV50" i="10"/>
  <c r="DW50" i="10"/>
  <c r="DX50" i="10"/>
  <c r="DY50" i="10"/>
  <c r="DO51" i="10"/>
  <c r="DP51" i="10"/>
  <c r="DQ51" i="10"/>
  <c r="DR51" i="10"/>
  <c r="DS51" i="10"/>
  <c r="DT51" i="10"/>
  <c r="DU51" i="10"/>
  <c r="DV51" i="10"/>
  <c r="DW51" i="10"/>
  <c r="DX51" i="10"/>
  <c r="DY51" i="10"/>
  <c r="DO52" i="10"/>
  <c r="DP52" i="10"/>
  <c r="DQ52" i="10"/>
  <c r="DR52" i="10"/>
  <c r="DS52" i="10"/>
  <c r="DT52" i="10"/>
  <c r="DU52" i="10"/>
  <c r="DV52" i="10"/>
  <c r="DW52" i="10"/>
  <c r="DX52" i="10"/>
  <c r="DY52" i="10"/>
  <c r="DO53" i="10"/>
  <c r="DP53" i="10"/>
  <c r="DQ53" i="10"/>
  <c r="DR53" i="10"/>
  <c r="DS53" i="10"/>
  <c r="DT53" i="10"/>
  <c r="DU53" i="10"/>
  <c r="DV53" i="10"/>
  <c r="DW53" i="10"/>
  <c r="DX53" i="10"/>
  <c r="DY53" i="10"/>
  <c r="DO54" i="10"/>
  <c r="DP54" i="10"/>
  <c r="DQ54" i="10"/>
  <c r="DR54" i="10"/>
  <c r="DS54" i="10"/>
  <c r="DT54" i="10"/>
  <c r="DU54" i="10"/>
  <c r="DV54" i="10"/>
  <c r="DW54" i="10"/>
  <c r="DX54" i="10"/>
  <c r="DY54" i="10"/>
  <c r="DO55" i="10"/>
  <c r="DP55" i="10"/>
  <c r="DQ55" i="10"/>
  <c r="DR55" i="10"/>
  <c r="DS55" i="10"/>
  <c r="DT55" i="10"/>
  <c r="DU55" i="10"/>
  <c r="DV55" i="10"/>
  <c r="DW55" i="10"/>
  <c r="DX55" i="10"/>
  <c r="DY55" i="10"/>
  <c r="DN50" i="10"/>
  <c r="DN51" i="10"/>
  <c r="DN52" i="10"/>
  <c r="DN53" i="10"/>
  <c r="DN54" i="10"/>
  <c r="DN55" i="10"/>
  <c r="DN49" i="10"/>
  <c r="DG62" i="10"/>
  <c r="DH62" i="10"/>
  <c r="DI62" i="10"/>
  <c r="DJ62" i="10"/>
  <c r="DK62" i="10"/>
  <c r="DL62" i="10"/>
  <c r="DG63" i="10"/>
  <c r="DH63" i="10"/>
  <c r="DI63" i="10"/>
  <c r="DJ63" i="10"/>
  <c r="DK63" i="10"/>
  <c r="DL63" i="10"/>
  <c r="DG64" i="10"/>
  <c r="DH64" i="10"/>
  <c r="DI64" i="10"/>
  <c r="DJ64" i="10"/>
  <c r="DK64" i="10"/>
  <c r="DL64" i="10"/>
  <c r="DG65" i="10"/>
  <c r="DH65" i="10"/>
  <c r="DI65" i="10"/>
  <c r="DJ65" i="10"/>
  <c r="DK65" i="10"/>
  <c r="DL65" i="10"/>
  <c r="DG66" i="10"/>
  <c r="DH66" i="10"/>
  <c r="DI66" i="10"/>
  <c r="DJ66" i="10"/>
  <c r="DK66" i="10"/>
  <c r="DL66" i="10"/>
  <c r="DG67" i="10"/>
  <c r="DH67" i="10"/>
  <c r="DI67" i="10"/>
  <c r="DJ67" i="10"/>
  <c r="DK67" i="10"/>
  <c r="DL67" i="10"/>
  <c r="DG68" i="10"/>
  <c r="DH68" i="10"/>
  <c r="DI68" i="10"/>
  <c r="DJ68" i="10"/>
  <c r="DK68" i="10"/>
  <c r="DL68" i="10"/>
  <c r="DG69" i="10"/>
  <c r="DH69" i="10"/>
  <c r="DI69" i="10"/>
  <c r="DJ69" i="10"/>
  <c r="DK69" i="10"/>
  <c r="DL69" i="10"/>
  <c r="DF63" i="10"/>
  <c r="DF64" i="10"/>
  <c r="DF65" i="10"/>
  <c r="DF66" i="10"/>
  <c r="DF67" i="10"/>
  <c r="DF68" i="10"/>
  <c r="DF69" i="10"/>
  <c r="DF62" i="10"/>
  <c r="DG49" i="10"/>
  <c r="DH49" i="10"/>
  <c r="DI49" i="10"/>
  <c r="DJ49" i="10"/>
  <c r="DK49" i="10"/>
  <c r="DL49" i="10"/>
  <c r="DG50" i="10"/>
  <c r="DH50" i="10"/>
  <c r="DI50" i="10"/>
  <c r="DJ50" i="10"/>
  <c r="DK50" i="10"/>
  <c r="DL50" i="10"/>
  <c r="DG51" i="10"/>
  <c r="DH51" i="10"/>
  <c r="DI51" i="10"/>
  <c r="DJ51" i="10"/>
  <c r="DK51" i="10"/>
  <c r="DL51" i="10"/>
  <c r="DG52" i="10"/>
  <c r="DH52" i="10"/>
  <c r="DI52" i="10"/>
  <c r="DJ52" i="10"/>
  <c r="DK52" i="10"/>
  <c r="DL52" i="10"/>
  <c r="DG53" i="10"/>
  <c r="DH53" i="10"/>
  <c r="DI53" i="10"/>
  <c r="DJ53" i="10"/>
  <c r="DK53" i="10"/>
  <c r="DL53" i="10"/>
  <c r="DG54" i="10"/>
  <c r="DH54" i="10"/>
  <c r="DI54" i="10"/>
  <c r="DJ54" i="10"/>
  <c r="DK54" i="10"/>
  <c r="DL54" i="10"/>
  <c r="DG55" i="10"/>
  <c r="DH55" i="10"/>
  <c r="DI55" i="10"/>
  <c r="DJ55" i="10"/>
  <c r="DK55" i="10"/>
  <c r="DL55" i="10"/>
  <c r="DF50" i="10"/>
  <c r="DF51" i="10"/>
  <c r="DF52" i="10"/>
  <c r="DF53" i="10"/>
  <c r="DF54" i="10"/>
  <c r="DF55" i="10"/>
  <c r="DF49" i="10"/>
  <c r="CN410" i="10"/>
  <c r="CM410" i="10"/>
  <c r="CL410" i="10"/>
  <c r="CK410" i="10"/>
  <c r="CJ410" i="10"/>
  <c r="CI410" i="10"/>
  <c r="CH410" i="10"/>
  <c r="CG410" i="10"/>
  <c r="CF410" i="10"/>
  <c r="CE410" i="10"/>
  <c r="CD410" i="10"/>
  <c r="CC410" i="10"/>
  <c r="CN409" i="10"/>
  <c r="CM409" i="10"/>
  <c r="CL409" i="10"/>
  <c r="CK409" i="10"/>
  <c r="CJ409" i="10"/>
  <c r="CI409" i="10"/>
  <c r="CH409" i="10"/>
  <c r="CG409" i="10"/>
  <c r="CF409" i="10"/>
  <c r="CE409" i="10"/>
  <c r="CD409" i="10"/>
  <c r="CC409" i="10"/>
  <c r="CN408" i="10"/>
  <c r="CM408" i="10"/>
  <c r="CL408" i="10"/>
  <c r="CK408" i="10"/>
  <c r="CJ408" i="10"/>
  <c r="CI408" i="10"/>
  <c r="CH408" i="10"/>
  <c r="CG408" i="10"/>
  <c r="CF408" i="10"/>
  <c r="CE408" i="10"/>
  <c r="CD408" i="10"/>
  <c r="CC408" i="10"/>
  <c r="CN407" i="10"/>
  <c r="CM407" i="10"/>
  <c r="CL407" i="10"/>
  <c r="CK407" i="10"/>
  <c r="CJ407" i="10"/>
  <c r="CI407" i="10"/>
  <c r="CH407" i="10"/>
  <c r="CG407" i="10"/>
  <c r="CF407" i="10"/>
  <c r="CE407" i="10"/>
  <c r="CD407" i="10"/>
  <c r="CC407" i="10"/>
  <c r="CN406" i="10"/>
  <c r="CM406" i="10"/>
  <c r="CL406" i="10"/>
  <c r="CK406" i="10"/>
  <c r="CJ406" i="10"/>
  <c r="CI406" i="10"/>
  <c r="CH406" i="10"/>
  <c r="CG406" i="10"/>
  <c r="CF406" i="10"/>
  <c r="CE406" i="10"/>
  <c r="CD406" i="10"/>
  <c r="CC406" i="10"/>
  <c r="CN405" i="10"/>
  <c r="CM405" i="10"/>
  <c r="CL405" i="10"/>
  <c r="CK405" i="10"/>
  <c r="CJ405" i="10"/>
  <c r="CI405" i="10"/>
  <c r="CH405" i="10"/>
  <c r="CG405" i="10"/>
  <c r="CF405" i="10"/>
  <c r="CE405" i="10"/>
  <c r="CD405" i="10"/>
  <c r="CC405" i="10"/>
  <c r="CN404" i="10"/>
  <c r="CM404" i="10"/>
  <c r="CL404" i="10"/>
  <c r="CK404" i="10"/>
  <c r="CJ404" i="10"/>
  <c r="CI404" i="10"/>
  <c r="CH404" i="10"/>
  <c r="CG404" i="10"/>
  <c r="CF404" i="10"/>
  <c r="CE404" i="10"/>
  <c r="CD404" i="10"/>
  <c r="CC404" i="10"/>
  <c r="CN403" i="10"/>
  <c r="CM403" i="10"/>
  <c r="CL403" i="10"/>
  <c r="CK403" i="10"/>
  <c r="CJ403" i="10"/>
  <c r="CI403" i="10"/>
  <c r="CH403" i="10"/>
  <c r="CG403" i="10"/>
  <c r="CF403" i="10"/>
  <c r="CE403" i="10"/>
  <c r="CD403" i="10"/>
  <c r="CC403" i="10"/>
  <c r="CN401" i="10"/>
  <c r="CM401" i="10"/>
  <c r="CL401" i="10"/>
  <c r="CK401" i="10"/>
  <c r="CJ401" i="10"/>
  <c r="CI401" i="10"/>
  <c r="CH401" i="10"/>
  <c r="CG401" i="10"/>
  <c r="CF401" i="10"/>
  <c r="CE401" i="10"/>
  <c r="CD401" i="10"/>
  <c r="CC401" i="10"/>
  <c r="CN400" i="10"/>
  <c r="CM400" i="10"/>
  <c r="CL400" i="10"/>
  <c r="CK400" i="10"/>
  <c r="CJ400" i="10"/>
  <c r="CI400" i="10"/>
  <c r="CH400" i="10"/>
  <c r="CG400" i="10"/>
  <c r="CF400" i="10"/>
  <c r="CE400" i="10"/>
  <c r="CD400" i="10"/>
  <c r="CC400" i="10"/>
  <c r="CN399" i="10"/>
  <c r="CM399" i="10"/>
  <c r="CL399" i="10"/>
  <c r="CK399" i="10"/>
  <c r="CJ399" i="10"/>
  <c r="CI399" i="10"/>
  <c r="CH399" i="10"/>
  <c r="CG399" i="10"/>
  <c r="CF399" i="10"/>
  <c r="CE399" i="10"/>
  <c r="CD399" i="10"/>
  <c r="CC399" i="10"/>
  <c r="CN396" i="10"/>
  <c r="CM396" i="10"/>
  <c r="CL396" i="10"/>
  <c r="CK396" i="10"/>
  <c r="CJ396" i="10"/>
  <c r="CI396" i="10"/>
  <c r="CH396" i="10"/>
  <c r="CG396" i="10"/>
  <c r="CF396" i="10"/>
  <c r="CE396" i="10"/>
  <c r="CD396" i="10"/>
  <c r="CC396" i="10"/>
  <c r="CN395" i="10"/>
  <c r="CM395" i="10"/>
  <c r="CL395" i="10"/>
  <c r="CK395" i="10"/>
  <c r="CJ395" i="10"/>
  <c r="CI395" i="10"/>
  <c r="CH395" i="10"/>
  <c r="CG395" i="10"/>
  <c r="CF395" i="10"/>
  <c r="CE395" i="10"/>
  <c r="CD395" i="10"/>
  <c r="CC395" i="10"/>
  <c r="CN394" i="10"/>
  <c r="CM394" i="10"/>
  <c r="CL394" i="10"/>
  <c r="CK394" i="10"/>
  <c r="CJ394" i="10"/>
  <c r="CI394" i="10"/>
  <c r="CH394" i="10"/>
  <c r="CG394" i="10"/>
  <c r="CF394" i="10"/>
  <c r="CE394" i="10"/>
  <c r="CD394" i="10"/>
  <c r="CC394" i="10"/>
  <c r="CN393" i="10"/>
  <c r="CM393" i="10"/>
  <c r="CL393" i="10"/>
  <c r="CK393" i="10"/>
  <c r="CJ393" i="10"/>
  <c r="CI393" i="10"/>
  <c r="CH393" i="10"/>
  <c r="CG393" i="10"/>
  <c r="CF393" i="10"/>
  <c r="CE393" i="10"/>
  <c r="CD393" i="10"/>
  <c r="CC393" i="10"/>
  <c r="CN392" i="10"/>
  <c r="CM392" i="10"/>
  <c r="CL392" i="10"/>
  <c r="CK392" i="10"/>
  <c r="CJ392" i="10"/>
  <c r="CI392" i="10"/>
  <c r="CH392" i="10"/>
  <c r="CG392" i="10"/>
  <c r="CF392" i="10"/>
  <c r="CE392" i="10"/>
  <c r="CD392" i="10"/>
  <c r="CC392" i="10"/>
  <c r="CN391" i="10"/>
  <c r="CM391" i="10"/>
  <c r="CL391" i="10"/>
  <c r="CK391" i="10"/>
  <c r="CJ391" i="10"/>
  <c r="CI391" i="10"/>
  <c r="CH391" i="10"/>
  <c r="CG391" i="10"/>
  <c r="CF391" i="10"/>
  <c r="CE391" i="10"/>
  <c r="CD391" i="10"/>
  <c r="CC391" i="10"/>
  <c r="CN390" i="10"/>
  <c r="CM390" i="10"/>
  <c r="CL390" i="10"/>
  <c r="CK390" i="10"/>
  <c r="CJ390" i="10"/>
  <c r="CI390" i="10"/>
  <c r="CH390" i="10"/>
  <c r="CG390" i="10"/>
  <c r="CF390" i="10"/>
  <c r="CE390" i="10"/>
  <c r="CD390" i="10"/>
  <c r="CC390" i="10"/>
  <c r="CN388" i="10"/>
  <c r="CM388" i="10"/>
  <c r="CL388" i="10"/>
  <c r="CK388" i="10"/>
  <c r="CJ388" i="10"/>
  <c r="CI388" i="10"/>
  <c r="CH388" i="10"/>
  <c r="CG388" i="10"/>
  <c r="CF388" i="10"/>
  <c r="CE388" i="10"/>
  <c r="CD388" i="10"/>
  <c r="CC388" i="10"/>
  <c r="CN387" i="10"/>
  <c r="CM387" i="10"/>
  <c r="CL387" i="10"/>
  <c r="CK387" i="10"/>
  <c r="CJ387" i="10"/>
  <c r="CI387" i="10"/>
  <c r="CH387" i="10"/>
  <c r="CG387" i="10"/>
  <c r="CF387" i="10"/>
  <c r="CE387" i="10"/>
  <c r="CD387" i="10"/>
  <c r="CC387" i="10"/>
  <c r="CN386" i="10"/>
  <c r="CM386" i="10"/>
  <c r="CL386" i="10"/>
  <c r="CK386" i="10"/>
  <c r="CJ386" i="10"/>
  <c r="CI386" i="10"/>
  <c r="CH386" i="10"/>
  <c r="CG386" i="10"/>
  <c r="CF386" i="10"/>
  <c r="CE386" i="10"/>
  <c r="CD386" i="10"/>
  <c r="CC386" i="10"/>
  <c r="CN298" i="10"/>
  <c r="CM298" i="10"/>
  <c r="CL298" i="10"/>
  <c r="CK298" i="10"/>
  <c r="CJ298" i="10"/>
  <c r="CI298" i="10"/>
  <c r="CH298" i="10"/>
  <c r="CG298" i="10"/>
  <c r="CF298" i="10"/>
  <c r="CE298" i="10"/>
  <c r="CD298" i="10"/>
  <c r="CC298" i="10"/>
  <c r="CN296" i="10"/>
  <c r="CM296" i="10"/>
  <c r="CL296" i="10"/>
  <c r="CK296" i="10"/>
  <c r="CJ296" i="10"/>
  <c r="CI296" i="10"/>
  <c r="CH296" i="10"/>
  <c r="CG296" i="10"/>
  <c r="CF296" i="10"/>
  <c r="CE296" i="10"/>
  <c r="CD296" i="10"/>
  <c r="CC296" i="10"/>
  <c r="CN294" i="10"/>
  <c r="CM294" i="10"/>
  <c r="CL294" i="10"/>
  <c r="CK294" i="10"/>
  <c r="CJ294" i="10"/>
  <c r="CI294" i="10"/>
  <c r="CH294" i="10"/>
  <c r="CG294" i="10"/>
  <c r="CF294" i="10"/>
  <c r="CE294" i="10"/>
  <c r="CD294" i="10"/>
  <c r="CC294" i="10"/>
  <c r="CN291" i="10"/>
  <c r="CM291" i="10"/>
  <c r="CL291" i="10"/>
  <c r="CK291" i="10"/>
  <c r="CJ291" i="10"/>
  <c r="CI291" i="10"/>
  <c r="CH291" i="10"/>
  <c r="CG291" i="10"/>
  <c r="CF291" i="10"/>
  <c r="CE291" i="10"/>
  <c r="CD291" i="10"/>
  <c r="CC291" i="10"/>
  <c r="CN288" i="10"/>
  <c r="CM288" i="10"/>
  <c r="CL288" i="10"/>
  <c r="CK288" i="10"/>
  <c r="CJ288" i="10"/>
  <c r="CI288" i="10"/>
  <c r="CH288" i="10"/>
  <c r="CG288" i="10"/>
  <c r="CF288" i="10"/>
  <c r="CE288" i="10"/>
  <c r="CD288" i="10"/>
  <c r="CC288" i="10"/>
  <c r="CN257" i="10"/>
  <c r="CM257" i="10"/>
  <c r="CL257" i="10"/>
  <c r="CK257" i="10"/>
  <c r="CJ257" i="10"/>
  <c r="CI257" i="10"/>
  <c r="CH257" i="10"/>
  <c r="CG257" i="10"/>
  <c r="CF257" i="10"/>
  <c r="CE257" i="10"/>
  <c r="CD257" i="10"/>
  <c r="CC257" i="10"/>
  <c r="CN227" i="10"/>
  <c r="CM227" i="10"/>
  <c r="CL227" i="10"/>
  <c r="CK227" i="10"/>
  <c r="CJ227" i="10"/>
  <c r="CI227" i="10"/>
  <c r="CH227" i="10"/>
  <c r="CG227" i="10"/>
  <c r="CF227" i="10"/>
  <c r="CE227" i="10"/>
  <c r="CD227" i="10"/>
  <c r="CC227" i="10"/>
  <c r="CN226" i="10"/>
  <c r="CM226" i="10"/>
  <c r="CL226" i="10"/>
  <c r="CK226" i="10"/>
  <c r="CJ226" i="10"/>
  <c r="CI226" i="10"/>
  <c r="CH226" i="10"/>
  <c r="CG226" i="10"/>
  <c r="CF226" i="10"/>
  <c r="CE226" i="10"/>
  <c r="CD226" i="10"/>
  <c r="CC226" i="10"/>
  <c r="CN225" i="10"/>
  <c r="CM225" i="10"/>
  <c r="CL225" i="10"/>
  <c r="CK225" i="10"/>
  <c r="CJ225" i="10"/>
  <c r="CI225" i="10"/>
  <c r="CH225" i="10"/>
  <c r="CG225" i="10"/>
  <c r="CF225" i="10"/>
  <c r="CE225" i="10"/>
  <c r="CD225" i="10"/>
  <c r="CC225" i="10"/>
  <c r="CN224" i="10"/>
  <c r="CM224" i="10"/>
  <c r="CL224" i="10"/>
  <c r="CK224" i="10"/>
  <c r="CJ224" i="10"/>
  <c r="CI224" i="10"/>
  <c r="CH224" i="10"/>
  <c r="CG224" i="10"/>
  <c r="CF224" i="10"/>
  <c r="CE224" i="10"/>
  <c r="CD224" i="10"/>
  <c r="CC224" i="10"/>
  <c r="CN223" i="10"/>
  <c r="CM223" i="10"/>
  <c r="CL223" i="10"/>
  <c r="CK223" i="10"/>
  <c r="CJ223" i="10"/>
  <c r="CI223" i="10"/>
  <c r="CH223" i="10"/>
  <c r="CG223" i="10"/>
  <c r="CF223" i="10"/>
  <c r="CE223" i="10"/>
  <c r="CD223" i="10"/>
  <c r="CC223" i="10"/>
  <c r="CN222" i="10"/>
  <c r="CM222" i="10"/>
  <c r="CL222" i="10"/>
  <c r="CK222" i="10"/>
  <c r="CJ222" i="10"/>
  <c r="CI222" i="10"/>
  <c r="CH222" i="10"/>
  <c r="CG222" i="10"/>
  <c r="CF222" i="10"/>
  <c r="CE222" i="10"/>
  <c r="CD222" i="10"/>
  <c r="CC222" i="10"/>
  <c r="CN221" i="10"/>
  <c r="CM221" i="10"/>
  <c r="CL221" i="10"/>
  <c r="CK221" i="10"/>
  <c r="CJ221" i="10"/>
  <c r="CI221" i="10"/>
  <c r="CH221" i="10"/>
  <c r="CG221" i="10"/>
  <c r="CF221" i="10"/>
  <c r="CE221" i="10"/>
  <c r="CD221" i="10"/>
  <c r="CC221" i="10"/>
  <c r="CN220" i="10"/>
  <c r="CM220" i="10"/>
  <c r="CL220" i="10"/>
  <c r="CK220" i="10"/>
  <c r="CJ220" i="10"/>
  <c r="CI220" i="10"/>
  <c r="CH220" i="10"/>
  <c r="CG220" i="10"/>
  <c r="CF220" i="10"/>
  <c r="CE220" i="10"/>
  <c r="CD220" i="10"/>
  <c r="CC220" i="10"/>
  <c r="CN218" i="10"/>
  <c r="CM218" i="10"/>
  <c r="CL218" i="10"/>
  <c r="CK218" i="10"/>
  <c r="CJ218" i="10"/>
  <c r="CI218" i="10"/>
  <c r="CH218" i="10"/>
  <c r="CG218" i="10"/>
  <c r="CF218" i="10"/>
  <c r="CE218" i="10"/>
  <c r="CD218" i="10"/>
  <c r="CC218" i="10"/>
  <c r="CN217" i="10"/>
  <c r="CM217" i="10"/>
  <c r="CL217" i="10"/>
  <c r="CK217" i="10"/>
  <c r="CJ217" i="10"/>
  <c r="CI217" i="10"/>
  <c r="CH217" i="10"/>
  <c r="CG217" i="10"/>
  <c r="CF217" i="10"/>
  <c r="CE217" i="10"/>
  <c r="CD217" i="10"/>
  <c r="CC217" i="10"/>
  <c r="CN216" i="10"/>
  <c r="CM216" i="10"/>
  <c r="CL216" i="10"/>
  <c r="CK216" i="10"/>
  <c r="CJ216" i="10"/>
  <c r="CI216" i="10"/>
  <c r="CH216" i="10"/>
  <c r="CG216" i="10"/>
  <c r="CF216" i="10"/>
  <c r="CE216" i="10"/>
  <c r="CD216" i="10"/>
  <c r="CC216" i="10"/>
  <c r="CN213" i="10"/>
  <c r="CM213" i="10"/>
  <c r="CL213" i="10"/>
  <c r="CK213" i="10"/>
  <c r="CJ213" i="10"/>
  <c r="CI213" i="10"/>
  <c r="CH213" i="10"/>
  <c r="CG213" i="10"/>
  <c r="CF213" i="10"/>
  <c r="CE213" i="10"/>
  <c r="CD213" i="10"/>
  <c r="CC213" i="10"/>
  <c r="CN212" i="10"/>
  <c r="CM212" i="10"/>
  <c r="CL212" i="10"/>
  <c r="CK212" i="10"/>
  <c r="CJ212" i="10"/>
  <c r="CI212" i="10"/>
  <c r="CH212" i="10"/>
  <c r="CG212" i="10"/>
  <c r="CF212" i="10"/>
  <c r="CE212" i="10"/>
  <c r="CD212" i="10"/>
  <c r="CC212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N208" i="10"/>
  <c r="CM208" i="10"/>
  <c r="CL208" i="10"/>
  <c r="CK208" i="10"/>
  <c r="CJ208" i="10"/>
  <c r="CI208" i="10"/>
  <c r="CH208" i="10"/>
  <c r="CG208" i="10"/>
  <c r="CF208" i="10"/>
  <c r="CE208" i="10"/>
  <c r="CD208" i="10"/>
  <c r="CC208" i="10"/>
  <c r="CN207" i="10"/>
  <c r="CM207" i="10"/>
  <c r="CL207" i="10"/>
  <c r="CK207" i="10"/>
  <c r="CJ207" i="10"/>
  <c r="CI207" i="10"/>
  <c r="CH207" i="10"/>
  <c r="CG207" i="10"/>
  <c r="CF207" i="10"/>
  <c r="CE207" i="10"/>
  <c r="CD207" i="10"/>
  <c r="CC207" i="10"/>
  <c r="CN205" i="10"/>
  <c r="CM205" i="10"/>
  <c r="CL205" i="10"/>
  <c r="CK205" i="10"/>
  <c r="CJ205" i="10"/>
  <c r="CI205" i="10"/>
  <c r="CH205" i="10"/>
  <c r="CG205" i="10"/>
  <c r="CF205" i="10"/>
  <c r="CE205" i="10"/>
  <c r="CD205" i="10"/>
  <c r="CC205" i="10"/>
  <c r="CN204" i="10"/>
  <c r="CM204" i="10"/>
  <c r="CL204" i="10"/>
  <c r="CK204" i="10"/>
  <c r="CJ204" i="10"/>
  <c r="CI204" i="10"/>
  <c r="CH204" i="10"/>
  <c r="CG204" i="10"/>
  <c r="CF204" i="10"/>
  <c r="CE204" i="10"/>
  <c r="CD204" i="10"/>
  <c r="CC204" i="10"/>
  <c r="CN203" i="10"/>
  <c r="CM203" i="10"/>
  <c r="CL203" i="10"/>
  <c r="CK203" i="10"/>
  <c r="CJ203" i="10"/>
  <c r="CI203" i="10"/>
  <c r="CH203" i="10"/>
  <c r="CG203" i="10"/>
  <c r="CF203" i="10"/>
  <c r="CE203" i="10"/>
  <c r="CD203" i="10"/>
  <c r="CC203" i="10"/>
  <c r="CN199" i="10"/>
  <c r="CM199" i="10"/>
  <c r="CL199" i="10"/>
  <c r="CK199" i="10"/>
  <c r="CJ199" i="10"/>
  <c r="CI199" i="10"/>
  <c r="CH199" i="10"/>
  <c r="CG199" i="10"/>
  <c r="CF199" i="10"/>
  <c r="CE199" i="10"/>
  <c r="CD199" i="10"/>
  <c r="CC199" i="10"/>
  <c r="CN198" i="10"/>
  <c r="CM198" i="10"/>
  <c r="CL198" i="10"/>
  <c r="CK198" i="10"/>
  <c r="CJ198" i="10"/>
  <c r="CI198" i="10"/>
  <c r="CH198" i="10"/>
  <c r="CG198" i="10"/>
  <c r="CF198" i="10"/>
  <c r="CE198" i="10"/>
  <c r="CD198" i="10"/>
  <c r="CC198" i="10"/>
  <c r="CN197" i="10"/>
  <c r="CM197" i="10"/>
  <c r="CL197" i="10"/>
  <c r="CK197" i="10"/>
  <c r="CJ197" i="10"/>
  <c r="CI197" i="10"/>
  <c r="CH197" i="10"/>
  <c r="CG197" i="10"/>
  <c r="CF197" i="10"/>
  <c r="CE197" i="10"/>
  <c r="CD197" i="10"/>
  <c r="CC197" i="10"/>
  <c r="CN196" i="10"/>
  <c r="CM196" i="10"/>
  <c r="CL196" i="10"/>
  <c r="CK196" i="10"/>
  <c r="CJ196" i="10"/>
  <c r="CI196" i="10"/>
  <c r="CH196" i="10"/>
  <c r="CG196" i="10"/>
  <c r="CF196" i="10"/>
  <c r="CE196" i="10"/>
  <c r="CD196" i="10"/>
  <c r="CC196" i="10"/>
  <c r="CN195" i="10"/>
  <c r="CM195" i="10"/>
  <c r="CL195" i="10"/>
  <c r="CK195" i="10"/>
  <c r="CJ195" i="10"/>
  <c r="CI195" i="10"/>
  <c r="CH195" i="10"/>
  <c r="CG195" i="10"/>
  <c r="CF195" i="10"/>
  <c r="CE195" i="10"/>
  <c r="CD195" i="10"/>
  <c r="CC195" i="10"/>
  <c r="CN194" i="10"/>
  <c r="CM194" i="10"/>
  <c r="CL194" i="10"/>
  <c r="CK194" i="10"/>
  <c r="CJ194" i="10"/>
  <c r="CI194" i="10"/>
  <c r="CH194" i="10"/>
  <c r="CG194" i="10"/>
  <c r="CF194" i="10"/>
  <c r="CE194" i="10"/>
  <c r="CD194" i="10"/>
  <c r="CC194" i="10"/>
  <c r="CN193" i="10"/>
  <c r="CM193" i="10"/>
  <c r="CL193" i="10"/>
  <c r="CK193" i="10"/>
  <c r="CJ193" i="10"/>
  <c r="CI193" i="10"/>
  <c r="CH193" i="10"/>
  <c r="CG193" i="10"/>
  <c r="CF193" i="10"/>
  <c r="CE193" i="10"/>
  <c r="CD193" i="10"/>
  <c r="CC193" i="10"/>
  <c r="CN192" i="10"/>
  <c r="CM192" i="10"/>
  <c r="CL192" i="10"/>
  <c r="CK192" i="10"/>
  <c r="CJ192" i="10"/>
  <c r="CI192" i="10"/>
  <c r="CH192" i="10"/>
  <c r="CG192" i="10"/>
  <c r="CF192" i="10"/>
  <c r="CE192" i="10"/>
  <c r="CD192" i="10"/>
  <c r="CC192" i="10"/>
  <c r="CN190" i="10"/>
  <c r="CM190" i="10"/>
  <c r="CL190" i="10"/>
  <c r="CK190" i="10"/>
  <c r="CJ190" i="10"/>
  <c r="CI190" i="10"/>
  <c r="CH190" i="10"/>
  <c r="CG190" i="10"/>
  <c r="CF190" i="10"/>
  <c r="CE190" i="10"/>
  <c r="CD190" i="10"/>
  <c r="CC190" i="10"/>
  <c r="CN189" i="10"/>
  <c r="CM189" i="10"/>
  <c r="CL189" i="10"/>
  <c r="CK189" i="10"/>
  <c r="CJ189" i="10"/>
  <c r="CI189" i="10"/>
  <c r="CH189" i="10"/>
  <c r="CG189" i="10"/>
  <c r="CF189" i="10"/>
  <c r="CE189" i="10"/>
  <c r="CD189" i="10"/>
  <c r="CC189" i="10"/>
  <c r="CN188" i="10"/>
  <c r="CM188" i="10"/>
  <c r="CL188" i="10"/>
  <c r="CK188" i="10"/>
  <c r="CJ188" i="10"/>
  <c r="CI188" i="10"/>
  <c r="CH188" i="10"/>
  <c r="CG188" i="10"/>
  <c r="CF188" i="10"/>
  <c r="CE188" i="10"/>
  <c r="CD188" i="10"/>
  <c r="CC188" i="10"/>
  <c r="CN185" i="10"/>
  <c r="CM185" i="10"/>
  <c r="CL185" i="10"/>
  <c r="CK185" i="10"/>
  <c r="CJ185" i="10"/>
  <c r="CI185" i="10"/>
  <c r="CH185" i="10"/>
  <c r="CG185" i="10"/>
  <c r="CF185" i="10"/>
  <c r="CE185" i="10"/>
  <c r="CD185" i="10"/>
  <c r="CC185" i="10"/>
  <c r="CN184" i="10"/>
  <c r="CM184" i="10"/>
  <c r="CL184" i="10"/>
  <c r="CK184" i="10"/>
  <c r="CJ184" i="10"/>
  <c r="CI184" i="10"/>
  <c r="CH184" i="10"/>
  <c r="CG184" i="10"/>
  <c r="CF184" i="10"/>
  <c r="CE184" i="10"/>
  <c r="CD184" i="10"/>
  <c r="CC184" i="10"/>
  <c r="CN183" i="10"/>
  <c r="CM183" i="10"/>
  <c r="CL183" i="10"/>
  <c r="CK183" i="10"/>
  <c r="CJ183" i="10"/>
  <c r="CI183" i="10"/>
  <c r="CH183" i="10"/>
  <c r="CG183" i="10"/>
  <c r="CF183" i="10"/>
  <c r="CE183" i="10"/>
  <c r="CD183" i="10"/>
  <c r="CC183" i="10"/>
  <c r="CN182" i="10"/>
  <c r="CM182" i="10"/>
  <c r="CL182" i="10"/>
  <c r="CK182" i="10"/>
  <c r="CJ182" i="10"/>
  <c r="CI182" i="10"/>
  <c r="CH182" i="10"/>
  <c r="CG182" i="10"/>
  <c r="CF182" i="10"/>
  <c r="CE182" i="10"/>
  <c r="CD182" i="10"/>
  <c r="CC182" i="10"/>
  <c r="CN181" i="10"/>
  <c r="CM181" i="10"/>
  <c r="CL181" i="10"/>
  <c r="CK181" i="10"/>
  <c r="CJ181" i="10"/>
  <c r="CI181" i="10"/>
  <c r="CH181" i="10"/>
  <c r="CG181" i="10"/>
  <c r="CF181" i="10"/>
  <c r="CE181" i="10"/>
  <c r="CD181" i="10"/>
  <c r="CC181" i="10"/>
  <c r="CN180" i="10"/>
  <c r="CM180" i="10"/>
  <c r="CL180" i="10"/>
  <c r="CK180" i="10"/>
  <c r="CJ180" i="10"/>
  <c r="CI180" i="10"/>
  <c r="CH180" i="10"/>
  <c r="CG180" i="10"/>
  <c r="CF180" i="10"/>
  <c r="CE180" i="10"/>
  <c r="CD180" i="10"/>
  <c r="CC180" i="10"/>
  <c r="CN179" i="10"/>
  <c r="CM179" i="10"/>
  <c r="CL179" i="10"/>
  <c r="CK179" i="10"/>
  <c r="CJ179" i="10"/>
  <c r="CI179" i="10"/>
  <c r="CH179" i="10"/>
  <c r="CG179" i="10"/>
  <c r="CF179" i="10"/>
  <c r="CE179" i="10"/>
  <c r="CD179" i="10"/>
  <c r="CC179" i="10"/>
  <c r="CN177" i="10"/>
  <c r="CM177" i="10"/>
  <c r="CL177" i="10"/>
  <c r="CK177" i="10"/>
  <c r="CJ177" i="10"/>
  <c r="CI177" i="10"/>
  <c r="CH177" i="10"/>
  <c r="CG177" i="10"/>
  <c r="CF177" i="10"/>
  <c r="CE177" i="10"/>
  <c r="CD177" i="10"/>
  <c r="CC177" i="10"/>
  <c r="CN176" i="10"/>
  <c r="CM176" i="10"/>
  <c r="CL176" i="10"/>
  <c r="CK176" i="10"/>
  <c r="CJ176" i="10"/>
  <c r="CI176" i="10"/>
  <c r="CH176" i="10"/>
  <c r="CG176" i="10"/>
  <c r="CF176" i="10"/>
  <c r="CE176" i="10"/>
  <c r="CD176" i="10"/>
  <c r="CC176" i="10"/>
  <c r="CN175" i="10"/>
  <c r="CM175" i="10"/>
  <c r="CL175" i="10"/>
  <c r="CK175" i="10"/>
  <c r="CJ175" i="10"/>
  <c r="CI175" i="10"/>
  <c r="CH175" i="10"/>
  <c r="CG175" i="10"/>
  <c r="CF175" i="10"/>
  <c r="CE175" i="10"/>
  <c r="CD175" i="10"/>
  <c r="CC175" i="10"/>
  <c r="CN171" i="10"/>
  <c r="CM171" i="10"/>
  <c r="CL171" i="10"/>
  <c r="CK171" i="10"/>
  <c r="CJ171" i="10"/>
  <c r="CI171" i="10"/>
  <c r="CH171" i="10"/>
  <c r="CG171" i="10"/>
  <c r="CF171" i="10"/>
  <c r="CE171" i="10"/>
  <c r="CD171" i="10"/>
  <c r="CC171" i="10"/>
  <c r="CN170" i="10"/>
  <c r="CM170" i="10"/>
  <c r="CL170" i="10"/>
  <c r="CK170" i="10"/>
  <c r="CJ170" i="10"/>
  <c r="CI170" i="10"/>
  <c r="CH170" i="10"/>
  <c r="CG170" i="10"/>
  <c r="CF170" i="10"/>
  <c r="CE170" i="10"/>
  <c r="CD170" i="10"/>
  <c r="CC170" i="10"/>
  <c r="CN169" i="10"/>
  <c r="CM169" i="10"/>
  <c r="CL169" i="10"/>
  <c r="CK169" i="10"/>
  <c r="CJ169" i="10"/>
  <c r="CI169" i="10"/>
  <c r="CH169" i="10"/>
  <c r="CG169" i="10"/>
  <c r="CF169" i="10"/>
  <c r="CE169" i="10"/>
  <c r="CD169" i="10"/>
  <c r="CC169" i="10"/>
  <c r="CN168" i="10"/>
  <c r="CM168" i="10"/>
  <c r="CL168" i="10"/>
  <c r="CK168" i="10"/>
  <c r="CJ168" i="10"/>
  <c r="CI168" i="10"/>
  <c r="CH168" i="10"/>
  <c r="CG168" i="10"/>
  <c r="CF168" i="10"/>
  <c r="CE168" i="10"/>
  <c r="CD168" i="10"/>
  <c r="CC168" i="10"/>
  <c r="CN167" i="10"/>
  <c r="CM167" i="10"/>
  <c r="CL167" i="10"/>
  <c r="CK167" i="10"/>
  <c r="CJ167" i="10"/>
  <c r="CI167" i="10"/>
  <c r="CH167" i="10"/>
  <c r="CG167" i="10"/>
  <c r="CF167" i="10"/>
  <c r="CE167" i="10"/>
  <c r="CD167" i="10"/>
  <c r="CC167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N162" i="10"/>
  <c r="CM162" i="10"/>
  <c r="CL162" i="10"/>
  <c r="CK162" i="10"/>
  <c r="CJ162" i="10"/>
  <c r="CI162" i="10"/>
  <c r="CH162" i="10"/>
  <c r="CG162" i="10"/>
  <c r="CF162" i="10"/>
  <c r="CE162" i="10"/>
  <c r="CD162" i="10"/>
  <c r="CC162" i="10"/>
  <c r="CN161" i="10"/>
  <c r="CM161" i="10"/>
  <c r="CL161" i="10"/>
  <c r="CK161" i="10"/>
  <c r="CJ161" i="10"/>
  <c r="CI161" i="10"/>
  <c r="CH161" i="10"/>
  <c r="CG161" i="10"/>
  <c r="CF161" i="10"/>
  <c r="CE161" i="10"/>
  <c r="CD161" i="10"/>
  <c r="CC161" i="10"/>
  <c r="CN160" i="10"/>
  <c r="CM160" i="10"/>
  <c r="CL160" i="10"/>
  <c r="CK160" i="10"/>
  <c r="CJ160" i="10"/>
  <c r="CI160" i="10"/>
  <c r="CH160" i="10"/>
  <c r="CG160" i="10"/>
  <c r="CF160" i="10"/>
  <c r="CE160" i="10"/>
  <c r="CD160" i="10"/>
  <c r="CC160" i="10"/>
  <c r="CN157" i="10"/>
  <c r="CM157" i="10"/>
  <c r="CL157" i="10"/>
  <c r="CK157" i="10"/>
  <c r="CJ157" i="10"/>
  <c r="CI157" i="10"/>
  <c r="CH157" i="10"/>
  <c r="CG157" i="10"/>
  <c r="CF157" i="10"/>
  <c r="CE157" i="10"/>
  <c r="CD157" i="10"/>
  <c r="CC157" i="10"/>
  <c r="CN156" i="10"/>
  <c r="CM156" i="10"/>
  <c r="CL156" i="10"/>
  <c r="CK156" i="10"/>
  <c r="CJ156" i="10"/>
  <c r="CI156" i="10"/>
  <c r="CH156" i="10"/>
  <c r="CG156" i="10"/>
  <c r="CF156" i="10"/>
  <c r="CE156" i="10"/>
  <c r="CD156" i="10"/>
  <c r="CC156" i="10"/>
  <c r="CN155" i="10"/>
  <c r="CM155" i="10"/>
  <c r="CL155" i="10"/>
  <c r="CK155" i="10"/>
  <c r="CJ155" i="10"/>
  <c r="CI155" i="10"/>
  <c r="CH155" i="10"/>
  <c r="CG155" i="10"/>
  <c r="CF155" i="10"/>
  <c r="CE155" i="10"/>
  <c r="CD155" i="10"/>
  <c r="CC155" i="10"/>
  <c r="CN154" i="10"/>
  <c r="CM154" i="10"/>
  <c r="CL154" i="10"/>
  <c r="CK154" i="10"/>
  <c r="CJ154" i="10"/>
  <c r="CI154" i="10"/>
  <c r="CH154" i="10"/>
  <c r="CG154" i="10"/>
  <c r="CF154" i="10"/>
  <c r="CE154" i="10"/>
  <c r="CD154" i="10"/>
  <c r="CC154" i="10"/>
  <c r="CN153" i="10"/>
  <c r="CM153" i="10"/>
  <c r="CL153" i="10"/>
  <c r="CK153" i="10"/>
  <c r="CJ153" i="10"/>
  <c r="CI153" i="10"/>
  <c r="CH153" i="10"/>
  <c r="CG153" i="10"/>
  <c r="CF153" i="10"/>
  <c r="CE153" i="10"/>
  <c r="CD153" i="10"/>
  <c r="CC153" i="10"/>
  <c r="CN152" i="10"/>
  <c r="CM152" i="10"/>
  <c r="CL152" i="10"/>
  <c r="CK152" i="10"/>
  <c r="CJ152" i="10"/>
  <c r="CI152" i="10"/>
  <c r="CH152" i="10"/>
  <c r="CG152" i="10"/>
  <c r="CF152" i="10"/>
  <c r="CE152" i="10"/>
  <c r="CD152" i="10"/>
  <c r="CC152" i="10"/>
  <c r="CN151" i="10"/>
  <c r="CM151" i="10"/>
  <c r="CL151" i="10"/>
  <c r="CK151" i="10"/>
  <c r="CJ151" i="10"/>
  <c r="CI151" i="10"/>
  <c r="CH151" i="10"/>
  <c r="CG151" i="10"/>
  <c r="CF151" i="10"/>
  <c r="CE151" i="10"/>
  <c r="CD151" i="10"/>
  <c r="CC151" i="10"/>
  <c r="CN149" i="10"/>
  <c r="CM149" i="10"/>
  <c r="CL149" i="10"/>
  <c r="CK149" i="10"/>
  <c r="CJ149" i="10"/>
  <c r="CI149" i="10"/>
  <c r="CH149" i="10"/>
  <c r="CG149" i="10"/>
  <c r="CF149" i="10"/>
  <c r="CE149" i="10"/>
  <c r="CD149" i="10"/>
  <c r="CC149" i="10"/>
  <c r="CN148" i="10"/>
  <c r="CM148" i="10"/>
  <c r="CL148" i="10"/>
  <c r="CK148" i="10"/>
  <c r="CJ148" i="10"/>
  <c r="CI148" i="10"/>
  <c r="CH148" i="10"/>
  <c r="CG148" i="10"/>
  <c r="CF148" i="10"/>
  <c r="CE148" i="10"/>
  <c r="CD148" i="10"/>
  <c r="CC148" i="10"/>
  <c r="CN147" i="10"/>
  <c r="CM147" i="10"/>
  <c r="CL147" i="10"/>
  <c r="CK147" i="10"/>
  <c r="CJ147" i="10"/>
  <c r="CI147" i="10"/>
  <c r="CH147" i="10"/>
  <c r="CG147" i="10"/>
  <c r="CF147" i="10"/>
  <c r="CE147" i="10"/>
  <c r="CD147" i="10"/>
  <c r="CC147" i="10"/>
  <c r="CA410" i="10"/>
  <c r="BZ410" i="10"/>
  <c r="BY410" i="10"/>
  <c r="BX410" i="10"/>
  <c r="BW410" i="10"/>
  <c r="BV410" i="10"/>
  <c r="BU410" i="10"/>
  <c r="BT410" i="10"/>
  <c r="BS410" i="10"/>
  <c r="BR410" i="10"/>
  <c r="BQ410" i="10"/>
  <c r="BP410" i="10"/>
  <c r="CA409" i="10"/>
  <c r="BZ409" i="10"/>
  <c r="BY409" i="10"/>
  <c r="BX409" i="10"/>
  <c r="BW409" i="10"/>
  <c r="BV409" i="10"/>
  <c r="BU409" i="10"/>
  <c r="BT409" i="10"/>
  <c r="BS409" i="10"/>
  <c r="BR409" i="10"/>
  <c r="BQ409" i="10"/>
  <c r="BP409" i="10"/>
  <c r="CA408" i="10"/>
  <c r="BZ408" i="10"/>
  <c r="BY408" i="10"/>
  <c r="BX408" i="10"/>
  <c r="BW408" i="10"/>
  <c r="BV408" i="10"/>
  <c r="BU408" i="10"/>
  <c r="BT408" i="10"/>
  <c r="BS408" i="10"/>
  <c r="BR408" i="10"/>
  <c r="BQ408" i="10"/>
  <c r="BP408" i="10"/>
  <c r="CA407" i="10"/>
  <c r="BZ407" i="10"/>
  <c r="BY407" i="10"/>
  <c r="BX407" i="10"/>
  <c r="BW407" i="10"/>
  <c r="BV407" i="10"/>
  <c r="BU407" i="10"/>
  <c r="BT407" i="10"/>
  <c r="BS407" i="10"/>
  <c r="BR407" i="10"/>
  <c r="BQ407" i="10"/>
  <c r="BP407" i="10"/>
  <c r="CA406" i="10"/>
  <c r="BZ406" i="10"/>
  <c r="BY406" i="10"/>
  <c r="BX406" i="10"/>
  <c r="BW406" i="10"/>
  <c r="BV406" i="10"/>
  <c r="BU406" i="10"/>
  <c r="BT406" i="10"/>
  <c r="BS406" i="10"/>
  <c r="BR406" i="10"/>
  <c r="BQ406" i="10"/>
  <c r="BP406" i="10"/>
  <c r="CA405" i="10"/>
  <c r="BZ405" i="10"/>
  <c r="BY405" i="10"/>
  <c r="BX405" i="10"/>
  <c r="BW405" i="10"/>
  <c r="BV405" i="10"/>
  <c r="BU405" i="10"/>
  <c r="BT405" i="10"/>
  <c r="BS405" i="10"/>
  <c r="BR405" i="10"/>
  <c r="BQ405" i="10"/>
  <c r="BP405" i="10"/>
  <c r="CA404" i="10"/>
  <c r="BZ404" i="10"/>
  <c r="BY404" i="10"/>
  <c r="BX404" i="10"/>
  <c r="BW404" i="10"/>
  <c r="BV404" i="10"/>
  <c r="BU404" i="10"/>
  <c r="BT404" i="10"/>
  <c r="BS404" i="10"/>
  <c r="BR404" i="10"/>
  <c r="BQ404" i="10"/>
  <c r="BP404" i="10"/>
  <c r="CA403" i="10"/>
  <c r="BZ403" i="10"/>
  <c r="BY403" i="10"/>
  <c r="BX403" i="10"/>
  <c r="BW403" i="10"/>
  <c r="BV403" i="10"/>
  <c r="BU403" i="10"/>
  <c r="BT403" i="10"/>
  <c r="BS403" i="10"/>
  <c r="BR403" i="10"/>
  <c r="BQ403" i="10"/>
  <c r="BP403" i="10"/>
  <c r="CA401" i="10"/>
  <c r="BZ401" i="10"/>
  <c r="BY401" i="10"/>
  <c r="BX401" i="10"/>
  <c r="BW401" i="10"/>
  <c r="BV401" i="10"/>
  <c r="BU401" i="10"/>
  <c r="BT401" i="10"/>
  <c r="BS401" i="10"/>
  <c r="BR401" i="10"/>
  <c r="BQ401" i="10"/>
  <c r="BP401" i="10"/>
  <c r="CA400" i="10"/>
  <c r="BZ400" i="10"/>
  <c r="BY400" i="10"/>
  <c r="BX400" i="10"/>
  <c r="BW400" i="10"/>
  <c r="BV400" i="10"/>
  <c r="BU400" i="10"/>
  <c r="BT400" i="10"/>
  <c r="BS400" i="10"/>
  <c r="BR400" i="10"/>
  <c r="BQ400" i="10"/>
  <c r="BP400" i="10"/>
  <c r="CA399" i="10"/>
  <c r="BZ399" i="10"/>
  <c r="BY399" i="10"/>
  <c r="BX399" i="10"/>
  <c r="BW399" i="10"/>
  <c r="BV399" i="10"/>
  <c r="BU399" i="10"/>
  <c r="BT399" i="10"/>
  <c r="BS399" i="10"/>
  <c r="BR399" i="10"/>
  <c r="BQ399" i="10"/>
  <c r="BP399" i="10"/>
  <c r="CA396" i="10"/>
  <c r="BZ396" i="10"/>
  <c r="BY396" i="10"/>
  <c r="BX396" i="10"/>
  <c r="BW396" i="10"/>
  <c r="BV396" i="10"/>
  <c r="BU396" i="10"/>
  <c r="BT396" i="10"/>
  <c r="BS396" i="10"/>
  <c r="BR396" i="10"/>
  <c r="BQ396" i="10"/>
  <c r="BP396" i="10"/>
  <c r="CA395" i="10"/>
  <c r="BZ395" i="10"/>
  <c r="BY395" i="10"/>
  <c r="BX395" i="10"/>
  <c r="BW395" i="10"/>
  <c r="BV395" i="10"/>
  <c r="BU395" i="10"/>
  <c r="BT395" i="10"/>
  <c r="BS395" i="10"/>
  <c r="BR395" i="10"/>
  <c r="BQ395" i="10"/>
  <c r="BP395" i="10"/>
  <c r="CA394" i="10"/>
  <c r="BZ394" i="10"/>
  <c r="BY394" i="10"/>
  <c r="BX394" i="10"/>
  <c r="BW394" i="10"/>
  <c r="BV394" i="10"/>
  <c r="BU394" i="10"/>
  <c r="BT394" i="10"/>
  <c r="BS394" i="10"/>
  <c r="BR394" i="10"/>
  <c r="BQ394" i="10"/>
  <c r="BP394" i="10"/>
  <c r="CA393" i="10"/>
  <c r="BZ393" i="10"/>
  <c r="BY393" i="10"/>
  <c r="BX393" i="10"/>
  <c r="BW393" i="10"/>
  <c r="BV393" i="10"/>
  <c r="BU393" i="10"/>
  <c r="BT393" i="10"/>
  <c r="BS393" i="10"/>
  <c r="BR393" i="10"/>
  <c r="BQ393" i="10"/>
  <c r="BP393" i="10"/>
  <c r="CA392" i="10"/>
  <c r="BZ392" i="10"/>
  <c r="BY392" i="10"/>
  <c r="BX392" i="10"/>
  <c r="BW392" i="10"/>
  <c r="BV392" i="10"/>
  <c r="BU392" i="10"/>
  <c r="BT392" i="10"/>
  <c r="BS392" i="10"/>
  <c r="BR392" i="10"/>
  <c r="BQ392" i="10"/>
  <c r="BP392" i="10"/>
  <c r="CA391" i="10"/>
  <c r="BZ391" i="10"/>
  <c r="BY391" i="10"/>
  <c r="BX391" i="10"/>
  <c r="BW391" i="10"/>
  <c r="BV391" i="10"/>
  <c r="BU391" i="10"/>
  <c r="BT391" i="10"/>
  <c r="BS391" i="10"/>
  <c r="BR391" i="10"/>
  <c r="BQ391" i="10"/>
  <c r="BP391" i="10"/>
  <c r="CA390" i="10"/>
  <c r="BZ390" i="10"/>
  <c r="BY390" i="10"/>
  <c r="BX390" i="10"/>
  <c r="BW390" i="10"/>
  <c r="BV390" i="10"/>
  <c r="BU390" i="10"/>
  <c r="BT390" i="10"/>
  <c r="BS390" i="10"/>
  <c r="BR390" i="10"/>
  <c r="BQ390" i="10"/>
  <c r="BP390" i="10"/>
  <c r="CA388" i="10"/>
  <c r="BZ388" i="10"/>
  <c r="BY388" i="10"/>
  <c r="BX388" i="10"/>
  <c r="BW388" i="10"/>
  <c r="BV388" i="10"/>
  <c r="BU388" i="10"/>
  <c r="BT388" i="10"/>
  <c r="BS388" i="10"/>
  <c r="BR388" i="10"/>
  <c r="BQ388" i="10"/>
  <c r="BP388" i="10"/>
  <c r="CA387" i="10"/>
  <c r="BZ387" i="10"/>
  <c r="BY387" i="10"/>
  <c r="BX387" i="10"/>
  <c r="BW387" i="10"/>
  <c r="BV387" i="10"/>
  <c r="BU387" i="10"/>
  <c r="BT387" i="10"/>
  <c r="BS387" i="10"/>
  <c r="BR387" i="10"/>
  <c r="BQ387" i="10"/>
  <c r="BP387" i="10"/>
  <c r="CA386" i="10"/>
  <c r="BZ386" i="10"/>
  <c r="BY386" i="10"/>
  <c r="BX386" i="10"/>
  <c r="BW386" i="10"/>
  <c r="BV386" i="10"/>
  <c r="BU386" i="10"/>
  <c r="BT386" i="10"/>
  <c r="BS386" i="10"/>
  <c r="BR386" i="10"/>
  <c r="BQ386" i="10"/>
  <c r="BP386" i="10"/>
  <c r="CA298" i="10"/>
  <c r="BZ298" i="10"/>
  <c r="BY298" i="10"/>
  <c r="BX298" i="10"/>
  <c r="BW298" i="10"/>
  <c r="BV298" i="10"/>
  <c r="BU298" i="10"/>
  <c r="BT298" i="10"/>
  <c r="BS298" i="10"/>
  <c r="BR298" i="10"/>
  <c r="BQ298" i="10"/>
  <c r="BP298" i="10"/>
  <c r="CA296" i="10"/>
  <c r="BZ296" i="10"/>
  <c r="BY296" i="10"/>
  <c r="BX296" i="10"/>
  <c r="BW296" i="10"/>
  <c r="BV296" i="10"/>
  <c r="BU296" i="10"/>
  <c r="BT296" i="10"/>
  <c r="BS296" i="10"/>
  <c r="BR296" i="10"/>
  <c r="BQ296" i="10"/>
  <c r="BP296" i="10"/>
  <c r="CA294" i="10"/>
  <c r="BZ294" i="10"/>
  <c r="BY294" i="10"/>
  <c r="BX294" i="10"/>
  <c r="BW294" i="10"/>
  <c r="BV294" i="10"/>
  <c r="BU294" i="10"/>
  <c r="BT294" i="10"/>
  <c r="BS294" i="10"/>
  <c r="BR294" i="10"/>
  <c r="BQ294" i="10"/>
  <c r="BP294" i="10"/>
  <c r="CA291" i="10"/>
  <c r="BZ291" i="10"/>
  <c r="BY291" i="10"/>
  <c r="BX291" i="10"/>
  <c r="BW291" i="10"/>
  <c r="BV291" i="10"/>
  <c r="BU291" i="10"/>
  <c r="BT291" i="10"/>
  <c r="BS291" i="10"/>
  <c r="BR291" i="10"/>
  <c r="BQ291" i="10"/>
  <c r="BP291" i="10"/>
  <c r="CA288" i="10"/>
  <c r="BZ288" i="10"/>
  <c r="BY288" i="10"/>
  <c r="BX288" i="10"/>
  <c r="BW288" i="10"/>
  <c r="BV288" i="10"/>
  <c r="BU288" i="10"/>
  <c r="BT288" i="10"/>
  <c r="BS288" i="10"/>
  <c r="BR288" i="10"/>
  <c r="BQ288" i="10"/>
  <c r="BP288" i="10"/>
  <c r="CA257" i="10"/>
  <c r="BZ257" i="10"/>
  <c r="BY257" i="10"/>
  <c r="BX257" i="10"/>
  <c r="BW257" i="10"/>
  <c r="BV257" i="10"/>
  <c r="BU257" i="10"/>
  <c r="BT257" i="10"/>
  <c r="BS257" i="10"/>
  <c r="BR257" i="10"/>
  <c r="BQ257" i="10"/>
  <c r="BP257" i="10"/>
  <c r="CA227" i="10"/>
  <c r="BZ227" i="10"/>
  <c r="BY227" i="10"/>
  <c r="BX227" i="10"/>
  <c r="BW227" i="10"/>
  <c r="BV227" i="10"/>
  <c r="BU227" i="10"/>
  <c r="BT227" i="10"/>
  <c r="BS227" i="10"/>
  <c r="BR227" i="10"/>
  <c r="BQ227" i="10"/>
  <c r="BP227" i="10"/>
  <c r="CA226" i="10"/>
  <c r="BZ226" i="10"/>
  <c r="BY226" i="10"/>
  <c r="BX226" i="10"/>
  <c r="BW226" i="10"/>
  <c r="BV226" i="10"/>
  <c r="BU226" i="10"/>
  <c r="BT226" i="10"/>
  <c r="BS226" i="10"/>
  <c r="BR226" i="10"/>
  <c r="BQ226" i="10"/>
  <c r="BP226" i="10"/>
  <c r="CA225" i="10"/>
  <c r="BZ225" i="10"/>
  <c r="BY225" i="10"/>
  <c r="BX225" i="10"/>
  <c r="BW225" i="10"/>
  <c r="BV225" i="10"/>
  <c r="BU225" i="10"/>
  <c r="BT225" i="10"/>
  <c r="BS225" i="10"/>
  <c r="BR225" i="10"/>
  <c r="BQ225" i="10"/>
  <c r="BP225" i="10"/>
  <c r="CA224" i="10"/>
  <c r="BZ224" i="10"/>
  <c r="BY224" i="10"/>
  <c r="BX224" i="10"/>
  <c r="BW224" i="10"/>
  <c r="BV224" i="10"/>
  <c r="BU224" i="10"/>
  <c r="BT224" i="10"/>
  <c r="BS224" i="10"/>
  <c r="BR224" i="10"/>
  <c r="BQ224" i="10"/>
  <c r="BP224" i="10"/>
  <c r="CA223" i="10"/>
  <c r="BZ223" i="10"/>
  <c r="BY223" i="10"/>
  <c r="BX223" i="10"/>
  <c r="BW223" i="10"/>
  <c r="BV223" i="10"/>
  <c r="BU223" i="10"/>
  <c r="BT223" i="10"/>
  <c r="BS223" i="10"/>
  <c r="BR223" i="10"/>
  <c r="BQ223" i="10"/>
  <c r="BP223" i="10"/>
  <c r="CA222" i="10"/>
  <c r="BZ222" i="10"/>
  <c r="BY222" i="10"/>
  <c r="BX222" i="10"/>
  <c r="BW222" i="10"/>
  <c r="BV222" i="10"/>
  <c r="BU222" i="10"/>
  <c r="BT222" i="10"/>
  <c r="BS222" i="10"/>
  <c r="BR222" i="10"/>
  <c r="BQ222" i="10"/>
  <c r="BP222" i="10"/>
  <c r="CA221" i="10"/>
  <c r="BZ221" i="10"/>
  <c r="BY221" i="10"/>
  <c r="BX221" i="10"/>
  <c r="BW221" i="10"/>
  <c r="BV221" i="10"/>
  <c r="BU221" i="10"/>
  <c r="BT221" i="10"/>
  <c r="BS221" i="10"/>
  <c r="BR221" i="10"/>
  <c r="BQ221" i="10"/>
  <c r="BP221" i="10"/>
  <c r="CA220" i="10"/>
  <c r="BZ220" i="10"/>
  <c r="BY220" i="10"/>
  <c r="BX220" i="10"/>
  <c r="BW220" i="10"/>
  <c r="BV220" i="10"/>
  <c r="BU220" i="10"/>
  <c r="BT220" i="10"/>
  <c r="BS220" i="10"/>
  <c r="BR220" i="10"/>
  <c r="BQ220" i="10"/>
  <c r="BP220" i="10"/>
  <c r="CA218" i="10"/>
  <c r="BZ218" i="10"/>
  <c r="BY218" i="10"/>
  <c r="BX218" i="10"/>
  <c r="BW218" i="10"/>
  <c r="BV218" i="10"/>
  <c r="BU218" i="10"/>
  <c r="BT218" i="10"/>
  <c r="BS218" i="10"/>
  <c r="BR218" i="10"/>
  <c r="BQ218" i="10"/>
  <c r="BP218" i="10"/>
  <c r="CA217" i="10"/>
  <c r="BZ217" i="10"/>
  <c r="BY217" i="10"/>
  <c r="BX217" i="10"/>
  <c r="BW217" i="10"/>
  <c r="BV217" i="10"/>
  <c r="BU217" i="10"/>
  <c r="BT217" i="10"/>
  <c r="BS217" i="10"/>
  <c r="BR217" i="10"/>
  <c r="BQ217" i="10"/>
  <c r="BP217" i="10"/>
  <c r="CA216" i="10"/>
  <c r="BZ216" i="10"/>
  <c r="BY216" i="10"/>
  <c r="BX216" i="10"/>
  <c r="BW216" i="10"/>
  <c r="BV216" i="10"/>
  <c r="BU216" i="10"/>
  <c r="BT216" i="10"/>
  <c r="BS216" i="10"/>
  <c r="BR216" i="10"/>
  <c r="BQ216" i="10"/>
  <c r="BP216" i="10"/>
  <c r="CA213" i="10"/>
  <c r="BZ213" i="10"/>
  <c r="BY213" i="10"/>
  <c r="BX213" i="10"/>
  <c r="BW213" i="10"/>
  <c r="BV213" i="10"/>
  <c r="BU213" i="10"/>
  <c r="BT213" i="10"/>
  <c r="BS213" i="10"/>
  <c r="BR213" i="10"/>
  <c r="BQ213" i="10"/>
  <c r="BP213" i="10"/>
  <c r="CA212" i="10"/>
  <c r="BZ212" i="10"/>
  <c r="BY212" i="10"/>
  <c r="BX212" i="10"/>
  <c r="BW212" i="10"/>
  <c r="BV212" i="10"/>
  <c r="BU212" i="10"/>
  <c r="BT212" i="10"/>
  <c r="BS212" i="10"/>
  <c r="BR212" i="10"/>
  <c r="BQ212" i="10"/>
  <c r="BP212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CA208" i="10"/>
  <c r="BZ208" i="10"/>
  <c r="BY208" i="10"/>
  <c r="BX208" i="10"/>
  <c r="BW208" i="10"/>
  <c r="BV208" i="10"/>
  <c r="BU208" i="10"/>
  <c r="BT208" i="10"/>
  <c r="BS208" i="10"/>
  <c r="BR208" i="10"/>
  <c r="BQ208" i="10"/>
  <c r="BP208" i="10"/>
  <c r="CA207" i="10"/>
  <c r="BZ207" i="10"/>
  <c r="BY207" i="10"/>
  <c r="BX207" i="10"/>
  <c r="BW207" i="10"/>
  <c r="BV207" i="10"/>
  <c r="BU207" i="10"/>
  <c r="BT207" i="10"/>
  <c r="BS207" i="10"/>
  <c r="BR207" i="10"/>
  <c r="BQ207" i="10"/>
  <c r="BP207" i="10"/>
  <c r="CA205" i="10"/>
  <c r="BZ205" i="10"/>
  <c r="BY205" i="10"/>
  <c r="BX205" i="10"/>
  <c r="BW205" i="10"/>
  <c r="BV205" i="10"/>
  <c r="BU205" i="10"/>
  <c r="BT205" i="10"/>
  <c r="BS205" i="10"/>
  <c r="BR205" i="10"/>
  <c r="BQ205" i="10"/>
  <c r="BP205" i="10"/>
  <c r="CA204" i="10"/>
  <c r="BZ204" i="10"/>
  <c r="BY204" i="10"/>
  <c r="BX204" i="10"/>
  <c r="BW204" i="10"/>
  <c r="BV204" i="10"/>
  <c r="BU204" i="10"/>
  <c r="BT204" i="10"/>
  <c r="BS204" i="10"/>
  <c r="BR204" i="10"/>
  <c r="BQ204" i="10"/>
  <c r="BP204" i="10"/>
  <c r="CA203" i="10"/>
  <c r="BZ203" i="10"/>
  <c r="BY203" i="10"/>
  <c r="BX203" i="10"/>
  <c r="BW203" i="10"/>
  <c r="BV203" i="10"/>
  <c r="BU203" i="10"/>
  <c r="BT203" i="10"/>
  <c r="BS203" i="10"/>
  <c r="BR203" i="10"/>
  <c r="BQ203" i="10"/>
  <c r="BP203" i="10"/>
  <c r="CA199" i="10"/>
  <c r="BZ199" i="10"/>
  <c r="BY199" i="10"/>
  <c r="BX199" i="10"/>
  <c r="BW199" i="10"/>
  <c r="BV199" i="10"/>
  <c r="BU199" i="10"/>
  <c r="BT199" i="10"/>
  <c r="BS199" i="10"/>
  <c r="BR199" i="10"/>
  <c r="BQ199" i="10"/>
  <c r="BP199" i="10"/>
  <c r="CA198" i="10"/>
  <c r="BZ198" i="10"/>
  <c r="BY198" i="10"/>
  <c r="BX198" i="10"/>
  <c r="BW198" i="10"/>
  <c r="BV198" i="10"/>
  <c r="BU198" i="10"/>
  <c r="BT198" i="10"/>
  <c r="BS198" i="10"/>
  <c r="BR198" i="10"/>
  <c r="BQ198" i="10"/>
  <c r="BP198" i="10"/>
  <c r="CA197" i="10"/>
  <c r="BZ197" i="10"/>
  <c r="BY197" i="10"/>
  <c r="BX197" i="10"/>
  <c r="BW197" i="10"/>
  <c r="BV197" i="10"/>
  <c r="BU197" i="10"/>
  <c r="BT197" i="10"/>
  <c r="BS197" i="10"/>
  <c r="BR197" i="10"/>
  <c r="BQ197" i="10"/>
  <c r="BP197" i="10"/>
  <c r="CA196" i="10"/>
  <c r="BZ196" i="10"/>
  <c r="BY196" i="10"/>
  <c r="BX196" i="10"/>
  <c r="BW196" i="10"/>
  <c r="BV196" i="10"/>
  <c r="BU196" i="10"/>
  <c r="BT196" i="10"/>
  <c r="BS196" i="10"/>
  <c r="BR196" i="10"/>
  <c r="BQ196" i="10"/>
  <c r="BP196" i="10"/>
  <c r="CA195" i="10"/>
  <c r="BZ195" i="10"/>
  <c r="BY195" i="10"/>
  <c r="BX195" i="10"/>
  <c r="BW195" i="10"/>
  <c r="BV195" i="10"/>
  <c r="BU195" i="10"/>
  <c r="BT195" i="10"/>
  <c r="BS195" i="10"/>
  <c r="BR195" i="10"/>
  <c r="BQ195" i="10"/>
  <c r="BP195" i="10"/>
  <c r="CA194" i="10"/>
  <c r="BZ194" i="10"/>
  <c r="BY194" i="10"/>
  <c r="BX194" i="10"/>
  <c r="BW194" i="10"/>
  <c r="BV194" i="10"/>
  <c r="BU194" i="10"/>
  <c r="BT194" i="10"/>
  <c r="BS194" i="10"/>
  <c r="BR194" i="10"/>
  <c r="BQ194" i="10"/>
  <c r="BP194" i="10"/>
  <c r="CA193" i="10"/>
  <c r="BZ193" i="10"/>
  <c r="BY193" i="10"/>
  <c r="BX193" i="10"/>
  <c r="BW193" i="10"/>
  <c r="BV193" i="10"/>
  <c r="BU193" i="10"/>
  <c r="BT193" i="10"/>
  <c r="BS193" i="10"/>
  <c r="BR193" i="10"/>
  <c r="BQ193" i="10"/>
  <c r="BP193" i="10"/>
  <c r="CA192" i="10"/>
  <c r="BZ192" i="10"/>
  <c r="BY192" i="10"/>
  <c r="BX192" i="10"/>
  <c r="BW192" i="10"/>
  <c r="BV192" i="10"/>
  <c r="BU192" i="10"/>
  <c r="BT192" i="10"/>
  <c r="BS192" i="10"/>
  <c r="BR192" i="10"/>
  <c r="BQ192" i="10"/>
  <c r="BP192" i="10"/>
  <c r="CA190" i="10"/>
  <c r="BZ190" i="10"/>
  <c r="BY190" i="10"/>
  <c r="BX190" i="10"/>
  <c r="BW190" i="10"/>
  <c r="BV190" i="10"/>
  <c r="BU190" i="10"/>
  <c r="BT190" i="10"/>
  <c r="BS190" i="10"/>
  <c r="BR190" i="10"/>
  <c r="BQ190" i="10"/>
  <c r="BP190" i="10"/>
  <c r="CA189" i="10"/>
  <c r="BZ189" i="10"/>
  <c r="BY189" i="10"/>
  <c r="BX189" i="10"/>
  <c r="BW189" i="10"/>
  <c r="BV189" i="10"/>
  <c r="BU189" i="10"/>
  <c r="BT189" i="10"/>
  <c r="BS189" i="10"/>
  <c r="BR189" i="10"/>
  <c r="BQ189" i="10"/>
  <c r="BP189" i="10"/>
  <c r="CA188" i="10"/>
  <c r="BZ188" i="10"/>
  <c r="BY188" i="10"/>
  <c r="BX188" i="10"/>
  <c r="BW188" i="10"/>
  <c r="BV188" i="10"/>
  <c r="BU188" i="10"/>
  <c r="BT188" i="10"/>
  <c r="BS188" i="10"/>
  <c r="BR188" i="10"/>
  <c r="BQ188" i="10"/>
  <c r="BP188" i="10"/>
  <c r="CA185" i="10"/>
  <c r="BZ185" i="10"/>
  <c r="BY185" i="10"/>
  <c r="BX185" i="10"/>
  <c r="BW185" i="10"/>
  <c r="BV185" i="10"/>
  <c r="BU185" i="10"/>
  <c r="BT185" i="10"/>
  <c r="BS185" i="10"/>
  <c r="BR185" i="10"/>
  <c r="BQ185" i="10"/>
  <c r="BP185" i="10"/>
  <c r="CA184" i="10"/>
  <c r="BZ184" i="10"/>
  <c r="BY184" i="10"/>
  <c r="BX184" i="10"/>
  <c r="BW184" i="10"/>
  <c r="BV184" i="10"/>
  <c r="BU184" i="10"/>
  <c r="BT184" i="10"/>
  <c r="BS184" i="10"/>
  <c r="BR184" i="10"/>
  <c r="BQ184" i="10"/>
  <c r="BP184" i="10"/>
  <c r="CA183" i="10"/>
  <c r="BZ183" i="10"/>
  <c r="BY183" i="10"/>
  <c r="BX183" i="10"/>
  <c r="BW183" i="10"/>
  <c r="BV183" i="10"/>
  <c r="BU183" i="10"/>
  <c r="BT183" i="10"/>
  <c r="BS183" i="10"/>
  <c r="BR183" i="10"/>
  <c r="BQ183" i="10"/>
  <c r="BP183" i="10"/>
  <c r="CA182" i="10"/>
  <c r="BZ182" i="10"/>
  <c r="BY182" i="10"/>
  <c r="BX182" i="10"/>
  <c r="BW182" i="10"/>
  <c r="BV182" i="10"/>
  <c r="BU182" i="10"/>
  <c r="BT182" i="10"/>
  <c r="BS182" i="10"/>
  <c r="BR182" i="10"/>
  <c r="BQ182" i="10"/>
  <c r="BP182" i="10"/>
  <c r="CA181" i="10"/>
  <c r="BZ181" i="10"/>
  <c r="BY181" i="10"/>
  <c r="BX181" i="10"/>
  <c r="BW181" i="10"/>
  <c r="BV181" i="10"/>
  <c r="BU181" i="10"/>
  <c r="BT181" i="10"/>
  <c r="BS181" i="10"/>
  <c r="BR181" i="10"/>
  <c r="BQ181" i="10"/>
  <c r="BP181" i="10"/>
  <c r="CA180" i="10"/>
  <c r="BZ180" i="10"/>
  <c r="BY180" i="10"/>
  <c r="BX180" i="10"/>
  <c r="BW180" i="10"/>
  <c r="BV180" i="10"/>
  <c r="BU180" i="10"/>
  <c r="BT180" i="10"/>
  <c r="BS180" i="10"/>
  <c r="BR180" i="10"/>
  <c r="BQ180" i="10"/>
  <c r="BP180" i="10"/>
  <c r="CA179" i="10"/>
  <c r="BZ179" i="10"/>
  <c r="BY179" i="10"/>
  <c r="BX179" i="10"/>
  <c r="BW179" i="10"/>
  <c r="BV179" i="10"/>
  <c r="BU179" i="10"/>
  <c r="BT179" i="10"/>
  <c r="BS179" i="10"/>
  <c r="BR179" i="10"/>
  <c r="BQ179" i="10"/>
  <c r="BP179" i="10"/>
  <c r="CA177" i="10"/>
  <c r="BZ177" i="10"/>
  <c r="BY177" i="10"/>
  <c r="BX177" i="10"/>
  <c r="BW177" i="10"/>
  <c r="BV177" i="10"/>
  <c r="BU177" i="10"/>
  <c r="BT177" i="10"/>
  <c r="BS177" i="10"/>
  <c r="BR177" i="10"/>
  <c r="BQ177" i="10"/>
  <c r="BP177" i="10"/>
  <c r="CA176" i="10"/>
  <c r="BZ176" i="10"/>
  <c r="BY176" i="10"/>
  <c r="BX176" i="10"/>
  <c r="BW176" i="10"/>
  <c r="BV176" i="10"/>
  <c r="BU176" i="10"/>
  <c r="BT176" i="10"/>
  <c r="BS176" i="10"/>
  <c r="BR176" i="10"/>
  <c r="BQ176" i="10"/>
  <c r="BP176" i="10"/>
  <c r="CA175" i="10"/>
  <c r="BZ175" i="10"/>
  <c r="BY175" i="10"/>
  <c r="BX175" i="10"/>
  <c r="BW175" i="10"/>
  <c r="BV175" i="10"/>
  <c r="BU175" i="10"/>
  <c r="BT175" i="10"/>
  <c r="BS175" i="10"/>
  <c r="BR175" i="10"/>
  <c r="BQ175" i="10"/>
  <c r="BP175" i="10"/>
  <c r="CA171" i="10"/>
  <c r="BZ171" i="10"/>
  <c r="BY171" i="10"/>
  <c r="BX171" i="10"/>
  <c r="BW171" i="10"/>
  <c r="BV171" i="10"/>
  <c r="BU171" i="10"/>
  <c r="BT171" i="10"/>
  <c r="BS171" i="10"/>
  <c r="BR171" i="10"/>
  <c r="BQ171" i="10"/>
  <c r="BP171" i="10"/>
  <c r="CA170" i="10"/>
  <c r="BZ170" i="10"/>
  <c r="BY170" i="10"/>
  <c r="BX170" i="10"/>
  <c r="BW170" i="10"/>
  <c r="BV170" i="10"/>
  <c r="BU170" i="10"/>
  <c r="BT170" i="10"/>
  <c r="BS170" i="10"/>
  <c r="BR170" i="10"/>
  <c r="BQ170" i="10"/>
  <c r="BP170" i="10"/>
  <c r="CA169" i="10"/>
  <c r="BZ169" i="10"/>
  <c r="BY169" i="10"/>
  <c r="BX169" i="10"/>
  <c r="BW169" i="10"/>
  <c r="BV169" i="10"/>
  <c r="BU169" i="10"/>
  <c r="BT169" i="10"/>
  <c r="BS169" i="10"/>
  <c r="BR169" i="10"/>
  <c r="BQ169" i="10"/>
  <c r="BP169" i="10"/>
  <c r="CA168" i="10"/>
  <c r="BZ168" i="10"/>
  <c r="BY168" i="10"/>
  <c r="BX168" i="10"/>
  <c r="BW168" i="10"/>
  <c r="BV168" i="10"/>
  <c r="BU168" i="10"/>
  <c r="BT168" i="10"/>
  <c r="BS168" i="10"/>
  <c r="BR168" i="10"/>
  <c r="BQ168" i="10"/>
  <c r="BP168" i="10"/>
  <c r="CA167" i="10"/>
  <c r="BZ167" i="10"/>
  <c r="BY167" i="10"/>
  <c r="BX167" i="10"/>
  <c r="BW167" i="10"/>
  <c r="BV167" i="10"/>
  <c r="BU167" i="10"/>
  <c r="BT167" i="10"/>
  <c r="BS167" i="10"/>
  <c r="BR167" i="10"/>
  <c r="BQ167" i="10"/>
  <c r="BP167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BP166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BP165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CA162" i="10"/>
  <c r="BZ162" i="10"/>
  <c r="BY162" i="10"/>
  <c r="BX162" i="10"/>
  <c r="BW162" i="10"/>
  <c r="BV162" i="10"/>
  <c r="BU162" i="10"/>
  <c r="BT162" i="10"/>
  <c r="BS162" i="10"/>
  <c r="BR162" i="10"/>
  <c r="BQ162" i="10"/>
  <c r="BP162" i="10"/>
  <c r="CA161" i="10"/>
  <c r="BZ161" i="10"/>
  <c r="BY161" i="10"/>
  <c r="BX161" i="10"/>
  <c r="BW161" i="10"/>
  <c r="BV161" i="10"/>
  <c r="BU161" i="10"/>
  <c r="BT161" i="10"/>
  <c r="BS161" i="10"/>
  <c r="BR161" i="10"/>
  <c r="BQ161" i="10"/>
  <c r="BP161" i="10"/>
  <c r="CA160" i="10"/>
  <c r="BZ160" i="10"/>
  <c r="BY160" i="10"/>
  <c r="BX160" i="10"/>
  <c r="BW160" i="10"/>
  <c r="BV160" i="10"/>
  <c r="BU160" i="10"/>
  <c r="BT160" i="10"/>
  <c r="BS160" i="10"/>
  <c r="BR160" i="10"/>
  <c r="BQ160" i="10"/>
  <c r="BP160" i="10"/>
  <c r="CA157" i="10"/>
  <c r="BZ157" i="10"/>
  <c r="BY157" i="10"/>
  <c r="BX157" i="10"/>
  <c r="BW157" i="10"/>
  <c r="BV157" i="10"/>
  <c r="BU157" i="10"/>
  <c r="BT157" i="10"/>
  <c r="BS157" i="10"/>
  <c r="BR157" i="10"/>
  <c r="BQ157" i="10"/>
  <c r="BP157" i="10"/>
  <c r="CA156" i="10"/>
  <c r="BZ156" i="10"/>
  <c r="BY156" i="10"/>
  <c r="BX156" i="10"/>
  <c r="BW156" i="10"/>
  <c r="BV156" i="10"/>
  <c r="BU156" i="10"/>
  <c r="BT156" i="10"/>
  <c r="BS156" i="10"/>
  <c r="BR156" i="10"/>
  <c r="BQ156" i="10"/>
  <c r="BP156" i="10"/>
  <c r="CA155" i="10"/>
  <c r="BZ155" i="10"/>
  <c r="BY155" i="10"/>
  <c r="BX155" i="10"/>
  <c r="BW155" i="10"/>
  <c r="BV155" i="10"/>
  <c r="BU155" i="10"/>
  <c r="BT155" i="10"/>
  <c r="BS155" i="10"/>
  <c r="BR155" i="10"/>
  <c r="BQ155" i="10"/>
  <c r="BP155" i="10"/>
  <c r="CA154" i="10"/>
  <c r="BZ154" i="10"/>
  <c r="BY154" i="10"/>
  <c r="BX154" i="10"/>
  <c r="BW154" i="10"/>
  <c r="BV154" i="10"/>
  <c r="BU154" i="10"/>
  <c r="BT154" i="10"/>
  <c r="BS154" i="10"/>
  <c r="BR154" i="10"/>
  <c r="BQ154" i="10"/>
  <c r="BP154" i="10"/>
  <c r="CA153" i="10"/>
  <c r="BZ153" i="10"/>
  <c r="BY153" i="10"/>
  <c r="BX153" i="10"/>
  <c r="BW153" i="10"/>
  <c r="BV153" i="10"/>
  <c r="BU153" i="10"/>
  <c r="BT153" i="10"/>
  <c r="BS153" i="10"/>
  <c r="BR153" i="10"/>
  <c r="BQ153" i="10"/>
  <c r="BP153" i="10"/>
  <c r="CA152" i="10"/>
  <c r="BZ152" i="10"/>
  <c r="BY152" i="10"/>
  <c r="BX152" i="10"/>
  <c r="BW152" i="10"/>
  <c r="BV152" i="10"/>
  <c r="BU152" i="10"/>
  <c r="BT152" i="10"/>
  <c r="BS152" i="10"/>
  <c r="BR152" i="10"/>
  <c r="BQ152" i="10"/>
  <c r="BP152" i="10"/>
  <c r="CA151" i="10"/>
  <c r="BZ151" i="10"/>
  <c r="BY151" i="10"/>
  <c r="BX151" i="10"/>
  <c r="BW151" i="10"/>
  <c r="BV151" i="10"/>
  <c r="BU151" i="10"/>
  <c r="BT151" i="10"/>
  <c r="BS151" i="10"/>
  <c r="BR151" i="10"/>
  <c r="BQ151" i="10"/>
  <c r="BP151" i="10"/>
  <c r="CA149" i="10"/>
  <c r="BZ149" i="10"/>
  <c r="BY149" i="10"/>
  <c r="BX149" i="10"/>
  <c r="BW149" i="10"/>
  <c r="BV149" i="10"/>
  <c r="BU149" i="10"/>
  <c r="BT149" i="10"/>
  <c r="BS149" i="10"/>
  <c r="BR149" i="10"/>
  <c r="BQ149" i="10"/>
  <c r="BP149" i="10"/>
  <c r="CA148" i="10"/>
  <c r="BZ148" i="10"/>
  <c r="BY148" i="10"/>
  <c r="BX148" i="10"/>
  <c r="BW148" i="10"/>
  <c r="BV148" i="10"/>
  <c r="BU148" i="10"/>
  <c r="BT148" i="10"/>
  <c r="BS148" i="10"/>
  <c r="BR148" i="10"/>
  <c r="BQ148" i="10"/>
  <c r="BP148" i="10"/>
  <c r="CA147" i="10"/>
  <c r="BZ147" i="10"/>
  <c r="BY147" i="10"/>
  <c r="BX147" i="10"/>
  <c r="BW147" i="10"/>
  <c r="BV147" i="10"/>
  <c r="BU147" i="10"/>
  <c r="BT147" i="10"/>
  <c r="BS147" i="10"/>
  <c r="BR147" i="10"/>
  <c r="BQ147" i="10"/>
  <c r="BP147" i="10"/>
  <c r="BN410" i="10"/>
  <c r="BM410" i="10"/>
  <c r="BL410" i="10"/>
  <c r="BK410" i="10"/>
  <c r="BJ410" i="10"/>
  <c r="BI410" i="10"/>
  <c r="BH410" i="10"/>
  <c r="BG410" i="10"/>
  <c r="BF410" i="10"/>
  <c r="BE410" i="10"/>
  <c r="BD410" i="10"/>
  <c r="BC410" i="10"/>
  <c r="BN409" i="10"/>
  <c r="BM409" i="10"/>
  <c r="BL409" i="10"/>
  <c r="BK409" i="10"/>
  <c r="BJ409" i="10"/>
  <c r="BI409" i="10"/>
  <c r="BH409" i="10"/>
  <c r="BG409" i="10"/>
  <c r="BF409" i="10"/>
  <c r="BE409" i="10"/>
  <c r="BD409" i="10"/>
  <c r="BC409" i="10"/>
  <c r="BN408" i="10"/>
  <c r="BM408" i="10"/>
  <c r="BL408" i="10"/>
  <c r="BK408" i="10"/>
  <c r="BJ408" i="10"/>
  <c r="BI408" i="10"/>
  <c r="BH408" i="10"/>
  <c r="BG408" i="10"/>
  <c r="BF408" i="10"/>
  <c r="BE408" i="10"/>
  <c r="BD408" i="10"/>
  <c r="BC408" i="10"/>
  <c r="BN407" i="10"/>
  <c r="BM407" i="10"/>
  <c r="BL407" i="10"/>
  <c r="BK407" i="10"/>
  <c r="BJ407" i="10"/>
  <c r="BI407" i="10"/>
  <c r="BH407" i="10"/>
  <c r="BG407" i="10"/>
  <c r="BF407" i="10"/>
  <c r="BE407" i="10"/>
  <c r="BD407" i="10"/>
  <c r="BC407" i="10"/>
  <c r="BN406" i="10"/>
  <c r="BM406" i="10"/>
  <c r="BL406" i="10"/>
  <c r="BK406" i="10"/>
  <c r="BJ406" i="10"/>
  <c r="BI406" i="10"/>
  <c r="BH406" i="10"/>
  <c r="BG406" i="10"/>
  <c r="BF406" i="10"/>
  <c r="BE406" i="10"/>
  <c r="BD406" i="10"/>
  <c r="BC406" i="10"/>
  <c r="BN405" i="10"/>
  <c r="BM405" i="10"/>
  <c r="BL405" i="10"/>
  <c r="BK405" i="10"/>
  <c r="BJ405" i="10"/>
  <c r="BI405" i="10"/>
  <c r="BH405" i="10"/>
  <c r="BG405" i="10"/>
  <c r="BF405" i="10"/>
  <c r="BE405" i="10"/>
  <c r="BD405" i="10"/>
  <c r="BC405" i="10"/>
  <c r="BN404" i="10"/>
  <c r="BM404" i="10"/>
  <c r="BL404" i="10"/>
  <c r="BK404" i="10"/>
  <c r="BJ404" i="10"/>
  <c r="BI404" i="10"/>
  <c r="BH404" i="10"/>
  <c r="BG404" i="10"/>
  <c r="BF404" i="10"/>
  <c r="BE404" i="10"/>
  <c r="BD404" i="10"/>
  <c r="BC404" i="10"/>
  <c r="BN403" i="10"/>
  <c r="BM403" i="10"/>
  <c r="BL403" i="10"/>
  <c r="BK403" i="10"/>
  <c r="BJ403" i="10"/>
  <c r="BI403" i="10"/>
  <c r="BH403" i="10"/>
  <c r="BG403" i="10"/>
  <c r="BF403" i="10"/>
  <c r="BE403" i="10"/>
  <c r="BD403" i="10"/>
  <c r="BC403" i="10"/>
  <c r="BN401" i="10"/>
  <c r="BM401" i="10"/>
  <c r="BL401" i="10"/>
  <c r="BK401" i="10"/>
  <c r="BJ401" i="10"/>
  <c r="BI401" i="10"/>
  <c r="BH401" i="10"/>
  <c r="BG401" i="10"/>
  <c r="BF401" i="10"/>
  <c r="BE401" i="10"/>
  <c r="BD401" i="10"/>
  <c r="BC401" i="10"/>
  <c r="BN400" i="10"/>
  <c r="BM400" i="10"/>
  <c r="BL400" i="10"/>
  <c r="BK400" i="10"/>
  <c r="BJ400" i="10"/>
  <c r="BI400" i="10"/>
  <c r="BH400" i="10"/>
  <c r="BG400" i="10"/>
  <c r="BF400" i="10"/>
  <c r="BE400" i="10"/>
  <c r="BD400" i="10"/>
  <c r="BC400" i="10"/>
  <c r="BN399" i="10"/>
  <c r="BM399" i="10"/>
  <c r="BL399" i="10"/>
  <c r="BK399" i="10"/>
  <c r="BJ399" i="10"/>
  <c r="BI399" i="10"/>
  <c r="BH399" i="10"/>
  <c r="BG399" i="10"/>
  <c r="BF399" i="10"/>
  <c r="BE399" i="10"/>
  <c r="BD399" i="10"/>
  <c r="BC399" i="10"/>
  <c r="BN396" i="10"/>
  <c r="BM396" i="10"/>
  <c r="BL396" i="10"/>
  <c r="BK396" i="10"/>
  <c r="BJ396" i="10"/>
  <c r="BI396" i="10"/>
  <c r="BH396" i="10"/>
  <c r="BG396" i="10"/>
  <c r="BF396" i="10"/>
  <c r="BE396" i="10"/>
  <c r="BD396" i="10"/>
  <c r="BC396" i="10"/>
  <c r="BN395" i="10"/>
  <c r="BM395" i="10"/>
  <c r="BL395" i="10"/>
  <c r="BK395" i="10"/>
  <c r="BJ395" i="10"/>
  <c r="BI395" i="10"/>
  <c r="BH395" i="10"/>
  <c r="BG395" i="10"/>
  <c r="BF395" i="10"/>
  <c r="BE395" i="10"/>
  <c r="BD395" i="10"/>
  <c r="BC395" i="10"/>
  <c r="BN394" i="10"/>
  <c r="BM394" i="10"/>
  <c r="BL394" i="10"/>
  <c r="BK394" i="10"/>
  <c r="BJ394" i="10"/>
  <c r="BI394" i="10"/>
  <c r="BH394" i="10"/>
  <c r="BG394" i="10"/>
  <c r="BF394" i="10"/>
  <c r="BE394" i="10"/>
  <c r="BD394" i="10"/>
  <c r="BC394" i="10"/>
  <c r="BN393" i="10"/>
  <c r="BM393" i="10"/>
  <c r="BL393" i="10"/>
  <c r="BK393" i="10"/>
  <c r="BJ393" i="10"/>
  <c r="BI393" i="10"/>
  <c r="BH393" i="10"/>
  <c r="BG393" i="10"/>
  <c r="BF393" i="10"/>
  <c r="BE393" i="10"/>
  <c r="BD393" i="10"/>
  <c r="BC393" i="10"/>
  <c r="BN392" i="10"/>
  <c r="BM392" i="10"/>
  <c r="BL392" i="10"/>
  <c r="BK392" i="10"/>
  <c r="BJ392" i="10"/>
  <c r="BI392" i="10"/>
  <c r="BH392" i="10"/>
  <c r="BG392" i="10"/>
  <c r="BF392" i="10"/>
  <c r="BE392" i="10"/>
  <c r="BD392" i="10"/>
  <c r="BC392" i="10"/>
  <c r="BN391" i="10"/>
  <c r="BM391" i="10"/>
  <c r="BL391" i="10"/>
  <c r="BK391" i="10"/>
  <c r="BJ391" i="10"/>
  <c r="BI391" i="10"/>
  <c r="BH391" i="10"/>
  <c r="BG391" i="10"/>
  <c r="BF391" i="10"/>
  <c r="BE391" i="10"/>
  <c r="BD391" i="10"/>
  <c r="BC391" i="10"/>
  <c r="BN390" i="10"/>
  <c r="BM390" i="10"/>
  <c r="BL390" i="10"/>
  <c r="BK390" i="10"/>
  <c r="BJ390" i="10"/>
  <c r="BI390" i="10"/>
  <c r="BH390" i="10"/>
  <c r="BG390" i="10"/>
  <c r="BF390" i="10"/>
  <c r="BE390" i="10"/>
  <c r="BD390" i="10"/>
  <c r="BC390" i="10"/>
  <c r="BN388" i="10"/>
  <c r="BM388" i="10"/>
  <c r="BL388" i="10"/>
  <c r="BK388" i="10"/>
  <c r="BJ388" i="10"/>
  <c r="BI388" i="10"/>
  <c r="BH388" i="10"/>
  <c r="BG388" i="10"/>
  <c r="BF388" i="10"/>
  <c r="BE388" i="10"/>
  <c r="BD388" i="10"/>
  <c r="BC388" i="10"/>
  <c r="BN387" i="10"/>
  <c r="BM387" i="10"/>
  <c r="BL387" i="10"/>
  <c r="BK387" i="10"/>
  <c r="BJ387" i="10"/>
  <c r="BI387" i="10"/>
  <c r="BH387" i="10"/>
  <c r="BG387" i="10"/>
  <c r="BF387" i="10"/>
  <c r="BE387" i="10"/>
  <c r="BD387" i="10"/>
  <c r="BC387" i="10"/>
  <c r="BN386" i="10"/>
  <c r="BM386" i="10"/>
  <c r="BL386" i="10"/>
  <c r="BK386" i="10"/>
  <c r="BJ386" i="10"/>
  <c r="BI386" i="10"/>
  <c r="BH386" i="10"/>
  <c r="BG386" i="10"/>
  <c r="BF386" i="10"/>
  <c r="BE386" i="10"/>
  <c r="BD386" i="10"/>
  <c r="BC386" i="10"/>
  <c r="BN298" i="10"/>
  <c r="BM298" i="10"/>
  <c r="BL298" i="10"/>
  <c r="BK298" i="10"/>
  <c r="BJ298" i="10"/>
  <c r="BI298" i="10"/>
  <c r="BH298" i="10"/>
  <c r="BG298" i="10"/>
  <c r="BF298" i="10"/>
  <c r="BE298" i="10"/>
  <c r="BD298" i="10"/>
  <c r="BC298" i="10"/>
  <c r="BN296" i="10"/>
  <c r="BM296" i="10"/>
  <c r="BL296" i="10"/>
  <c r="BK296" i="10"/>
  <c r="BJ296" i="10"/>
  <c r="BI296" i="10"/>
  <c r="BH296" i="10"/>
  <c r="BG296" i="10"/>
  <c r="BF296" i="10"/>
  <c r="BE296" i="10"/>
  <c r="BD296" i="10"/>
  <c r="BC296" i="10"/>
  <c r="BN294" i="10"/>
  <c r="BM294" i="10"/>
  <c r="BL294" i="10"/>
  <c r="BK294" i="10"/>
  <c r="BJ294" i="10"/>
  <c r="BI294" i="10"/>
  <c r="BH294" i="10"/>
  <c r="BG294" i="10"/>
  <c r="BF294" i="10"/>
  <c r="BE294" i="10"/>
  <c r="BD294" i="10"/>
  <c r="BC294" i="10"/>
  <c r="BN291" i="10"/>
  <c r="BM291" i="10"/>
  <c r="BL291" i="10"/>
  <c r="BK291" i="10"/>
  <c r="BJ291" i="10"/>
  <c r="BI291" i="10"/>
  <c r="BH291" i="10"/>
  <c r="BG291" i="10"/>
  <c r="BF291" i="10"/>
  <c r="BE291" i="10"/>
  <c r="BD291" i="10"/>
  <c r="BC291" i="10"/>
  <c r="BN288" i="10"/>
  <c r="BM288" i="10"/>
  <c r="BL288" i="10"/>
  <c r="BK288" i="10"/>
  <c r="BJ288" i="10"/>
  <c r="BI288" i="10"/>
  <c r="BH288" i="10"/>
  <c r="BG288" i="10"/>
  <c r="BF288" i="10"/>
  <c r="BE288" i="10"/>
  <c r="BD288" i="10"/>
  <c r="BC288" i="10"/>
  <c r="BN257" i="10"/>
  <c r="BM257" i="10"/>
  <c r="BL257" i="10"/>
  <c r="BK257" i="10"/>
  <c r="BJ257" i="10"/>
  <c r="BI257" i="10"/>
  <c r="BH257" i="10"/>
  <c r="BG257" i="10"/>
  <c r="BF257" i="10"/>
  <c r="BE257" i="10"/>
  <c r="BD257" i="10"/>
  <c r="BC257" i="10"/>
  <c r="BN227" i="10"/>
  <c r="BM227" i="10"/>
  <c r="BL227" i="10"/>
  <c r="BK227" i="10"/>
  <c r="BJ227" i="10"/>
  <c r="BI227" i="10"/>
  <c r="BH227" i="10"/>
  <c r="BG227" i="10"/>
  <c r="BF227" i="10"/>
  <c r="BE227" i="10"/>
  <c r="BD227" i="10"/>
  <c r="BC227" i="10"/>
  <c r="BN226" i="10"/>
  <c r="BM226" i="10"/>
  <c r="BL226" i="10"/>
  <c r="BK226" i="10"/>
  <c r="BJ226" i="10"/>
  <c r="BI226" i="10"/>
  <c r="BH226" i="10"/>
  <c r="BG226" i="10"/>
  <c r="BF226" i="10"/>
  <c r="BE226" i="10"/>
  <c r="BD226" i="10"/>
  <c r="BC226" i="10"/>
  <c r="BN225" i="10"/>
  <c r="BM225" i="10"/>
  <c r="BL225" i="10"/>
  <c r="BK225" i="10"/>
  <c r="BJ225" i="10"/>
  <c r="BI225" i="10"/>
  <c r="BH225" i="10"/>
  <c r="BG225" i="10"/>
  <c r="BF225" i="10"/>
  <c r="BE225" i="10"/>
  <c r="BD225" i="10"/>
  <c r="BC225" i="10"/>
  <c r="BN224" i="10"/>
  <c r="BM224" i="10"/>
  <c r="BL224" i="10"/>
  <c r="BK224" i="10"/>
  <c r="BJ224" i="10"/>
  <c r="BI224" i="10"/>
  <c r="BH224" i="10"/>
  <c r="BG224" i="10"/>
  <c r="BF224" i="10"/>
  <c r="BE224" i="10"/>
  <c r="BD224" i="10"/>
  <c r="BC224" i="10"/>
  <c r="BN223" i="10"/>
  <c r="BM223" i="10"/>
  <c r="BL223" i="10"/>
  <c r="BK223" i="10"/>
  <c r="BJ223" i="10"/>
  <c r="BI223" i="10"/>
  <c r="BH223" i="10"/>
  <c r="BG223" i="10"/>
  <c r="BF223" i="10"/>
  <c r="BE223" i="10"/>
  <c r="BD223" i="10"/>
  <c r="BC223" i="10"/>
  <c r="BN222" i="10"/>
  <c r="BM222" i="10"/>
  <c r="BL222" i="10"/>
  <c r="BK222" i="10"/>
  <c r="BJ222" i="10"/>
  <c r="BI222" i="10"/>
  <c r="BH222" i="10"/>
  <c r="BG222" i="10"/>
  <c r="BF222" i="10"/>
  <c r="BE222" i="10"/>
  <c r="BD222" i="10"/>
  <c r="BC222" i="10"/>
  <c r="BN221" i="10"/>
  <c r="BM221" i="10"/>
  <c r="BL221" i="10"/>
  <c r="BK221" i="10"/>
  <c r="BJ221" i="10"/>
  <c r="BI221" i="10"/>
  <c r="BH221" i="10"/>
  <c r="BG221" i="10"/>
  <c r="BF221" i="10"/>
  <c r="BE221" i="10"/>
  <c r="BD221" i="10"/>
  <c r="BC221" i="10"/>
  <c r="BN220" i="10"/>
  <c r="BM220" i="10"/>
  <c r="BL220" i="10"/>
  <c r="BK220" i="10"/>
  <c r="BJ220" i="10"/>
  <c r="BI220" i="10"/>
  <c r="BH220" i="10"/>
  <c r="BG220" i="10"/>
  <c r="BF220" i="10"/>
  <c r="BE220" i="10"/>
  <c r="BD220" i="10"/>
  <c r="BC220" i="10"/>
  <c r="BN218" i="10"/>
  <c r="BM218" i="10"/>
  <c r="BL218" i="10"/>
  <c r="BK218" i="10"/>
  <c r="BJ218" i="10"/>
  <c r="BI218" i="10"/>
  <c r="BH218" i="10"/>
  <c r="BG218" i="10"/>
  <c r="BF218" i="10"/>
  <c r="BE218" i="10"/>
  <c r="BD218" i="10"/>
  <c r="BC218" i="10"/>
  <c r="BN217" i="10"/>
  <c r="BM217" i="10"/>
  <c r="BL217" i="10"/>
  <c r="BK217" i="10"/>
  <c r="BJ217" i="10"/>
  <c r="BI217" i="10"/>
  <c r="BH217" i="10"/>
  <c r="BG217" i="10"/>
  <c r="BF217" i="10"/>
  <c r="BE217" i="10"/>
  <c r="BD217" i="10"/>
  <c r="BC217" i="10"/>
  <c r="BN216" i="10"/>
  <c r="BM216" i="10"/>
  <c r="BL216" i="10"/>
  <c r="BK216" i="10"/>
  <c r="BJ216" i="10"/>
  <c r="BI216" i="10"/>
  <c r="BH216" i="10"/>
  <c r="BG216" i="10"/>
  <c r="BF216" i="10"/>
  <c r="BE216" i="10"/>
  <c r="BD216" i="10"/>
  <c r="BC216" i="10"/>
  <c r="BN213" i="10"/>
  <c r="BM213" i="10"/>
  <c r="BL213" i="10"/>
  <c r="BK213" i="10"/>
  <c r="BJ213" i="10"/>
  <c r="BI213" i="10"/>
  <c r="BH213" i="10"/>
  <c r="BG213" i="10"/>
  <c r="BF213" i="10"/>
  <c r="BE213" i="10"/>
  <c r="BD213" i="10"/>
  <c r="BC213" i="10"/>
  <c r="BN212" i="10"/>
  <c r="BM212" i="10"/>
  <c r="BL212" i="10"/>
  <c r="BK212" i="10"/>
  <c r="BJ212" i="10"/>
  <c r="BI212" i="10"/>
  <c r="BH212" i="10"/>
  <c r="BG212" i="10"/>
  <c r="BF212" i="10"/>
  <c r="BE212" i="10"/>
  <c r="BD212" i="10"/>
  <c r="BC212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BC211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BC210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BC209" i="10"/>
  <c r="BN208" i="10"/>
  <c r="BM208" i="10"/>
  <c r="BL208" i="10"/>
  <c r="BK208" i="10"/>
  <c r="BJ208" i="10"/>
  <c r="BI208" i="10"/>
  <c r="BH208" i="10"/>
  <c r="BG208" i="10"/>
  <c r="BF208" i="10"/>
  <c r="BE208" i="10"/>
  <c r="BD208" i="10"/>
  <c r="BC208" i="10"/>
  <c r="BN207" i="10"/>
  <c r="BM207" i="10"/>
  <c r="BL207" i="10"/>
  <c r="BK207" i="10"/>
  <c r="BJ207" i="10"/>
  <c r="BI207" i="10"/>
  <c r="BH207" i="10"/>
  <c r="BG207" i="10"/>
  <c r="BF207" i="10"/>
  <c r="BE207" i="10"/>
  <c r="BD207" i="10"/>
  <c r="BC207" i="10"/>
  <c r="BN205" i="10"/>
  <c r="BM205" i="10"/>
  <c r="BL205" i="10"/>
  <c r="BK205" i="10"/>
  <c r="BJ205" i="10"/>
  <c r="BI205" i="10"/>
  <c r="BH205" i="10"/>
  <c r="BG205" i="10"/>
  <c r="BF205" i="10"/>
  <c r="BE205" i="10"/>
  <c r="BD205" i="10"/>
  <c r="BC205" i="10"/>
  <c r="BN204" i="10"/>
  <c r="BM204" i="10"/>
  <c r="BL204" i="10"/>
  <c r="BK204" i="10"/>
  <c r="BJ204" i="10"/>
  <c r="BI204" i="10"/>
  <c r="BH204" i="10"/>
  <c r="BG204" i="10"/>
  <c r="BF204" i="10"/>
  <c r="BE204" i="10"/>
  <c r="BD204" i="10"/>
  <c r="BC204" i="10"/>
  <c r="BN203" i="10"/>
  <c r="BM203" i="10"/>
  <c r="BL203" i="10"/>
  <c r="BK203" i="10"/>
  <c r="BJ203" i="10"/>
  <c r="BI203" i="10"/>
  <c r="BH203" i="10"/>
  <c r="BG203" i="10"/>
  <c r="BF203" i="10"/>
  <c r="BE203" i="10"/>
  <c r="BD203" i="10"/>
  <c r="BC203" i="10"/>
  <c r="BN199" i="10"/>
  <c r="BM199" i="10"/>
  <c r="BL199" i="10"/>
  <c r="BK199" i="10"/>
  <c r="BJ199" i="10"/>
  <c r="BI199" i="10"/>
  <c r="BH199" i="10"/>
  <c r="BG199" i="10"/>
  <c r="BF199" i="10"/>
  <c r="BE199" i="10"/>
  <c r="BD199" i="10"/>
  <c r="BC199" i="10"/>
  <c r="BN198" i="10"/>
  <c r="BM198" i="10"/>
  <c r="BL198" i="10"/>
  <c r="BK198" i="10"/>
  <c r="BJ198" i="10"/>
  <c r="BI198" i="10"/>
  <c r="BH198" i="10"/>
  <c r="BG198" i="10"/>
  <c r="BF198" i="10"/>
  <c r="BE198" i="10"/>
  <c r="BD198" i="10"/>
  <c r="BC198" i="10"/>
  <c r="BN197" i="10"/>
  <c r="BM197" i="10"/>
  <c r="BL197" i="10"/>
  <c r="BK197" i="10"/>
  <c r="BJ197" i="10"/>
  <c r="BI197" i="10"/>
  <c r="BH197" i="10"/>
  <c r="BG197" i="10"/>
  <c r="BF197" i="10"/>
  <c r="BE197" i="10"/>
  <c r="BD197" i="10"/>
  <c r="BC197" i="10"/>
  <c r="BN196" i="10"/>
  <c r="BM196" i="10"/>
  <c r="BL196" i="10"/>
  <c r="BK196" i="10"/>
  <c r="BJ196" i="10"/>
  <c r="BI196" i="10"/>
  <c r="BH196" i="10"/>
  <c r="BG196" i="10"/>
  <c r="BF196" i="10"/>
  <c r="BE196" i="10"/>
  <c r="BD196" i="10"/>
  <c r="BC196" i="10"/>
  <c r="BN195" i="10"/>
  <c r="BM195" i="10"/>
  <c r="BL195" i="10"/>
  <c r="BK195" i="10"/>
  <c r="BJ195" i="10"/>
  <c r="BI195" i="10"/>
  <c r="BH195" i="10"/>
  <c r="BG195" i="10"/>
  <c r="BF195" i="10"/>
  <c r="BE195" i="10"/>
  <c r="BD195" i="10"/>
  <c r="BC195" i="10"/>
  <c r="BN194" i="10"/>
  <c r="BM194" i="10"/>
  <c r="BL194" i="10"/>
  <c r="BK194" i="10"/>
  <c r="BJ194" i="10"/>
  <c r="BI194" i="10"/>
  <c r="BH194" i="10"/>
  <c r="BG194" i="10"/>
  <c r="BF194" i="10"/>
  <c r="BE194" i="10"/>
  <c r="BD194" i="10"/>
  <c r="BC194" i="10"/>
  <c r="BN193" i="10"/>
  <c r="BM193" i="10"/>
  <c r="BL193" i="10"/>
  <c r="BK193" i="10"/>
  <c r="BJ193" i="10"/>
  <c r="BI193" i="10"/>
  <c r="BH193" i="10"/>
  <c r="BG193" i="10"/>
  <c r="BF193" i="10"/>
  <c r="BE193" i="10"/>
  <c r="BD193" i="10"/>
  <c r="BC193" i="10"/>
  <c r="BN192" i="10"/>
  <c r="BM192" i="10"/>
  <c r="BL192" i="10"/>
  <c r="BK192" i="10"/>
  <c r="BJ192" i="10"/>
  <c r="BI192" i="10"/>
  <c r="BH192" i="10"/>
  <c r="BG192" i="10"/>
  <c r="BF192" i="10"/>
  <c r="BE192" i="10"/>
  <c r="BD192" i="10"/>
  <c r="BC192" i="10"/>
  <c r="BN190" i="10"/>
  <c r="BM190" i="10"/>
  <c r="BL190" i="10"/>
  <c r="BK190" i="10"/>
  <c r="BJ190" i="10"/>
  <c r="BI190" i="10"/>
  <c r="BH190" i="10"/>
  <c r="BG190" i="10"/>
  <c r="BF190" i="10"/>
  <c r="BE190" i="10"/>
  <c r="BD190" i="10"/>
  <c r="BC190" i="10"/>
  <c r="BN189" i="10"/>
  <c r="BM189" i="10"/>
  <c r="BL189" i="10"/>
  <c r="BK189" i="10"/>
  <c r="BJ189" i="10"/>
  <c r="BI189" i="10"/>
  <c r="BH189" i="10"/>
  <c r="BG189" i="10"/>
  <c r="BF189" i="10"/>
  <c r="BE189" i="10"/>
  <c r="BD189" i="10"/>
  <c r="BC189" i="10"/>
  <c r="BN188" i="10"/>
  <c r="BM188" i="10"/>
  <c r="BL188" i="10"/>
  <c r="BK188" i="10"/>
  <c r="BJ188" i="10"/>
  <c r="BI188" i="10"/>
  <c r="BH188" i="10"/>
  <c r="BG188" i="10"/>
  <c r="BF188" i="10"/>
  <c r="BE188" i="10"/>
  <c r="BD188" i="10"/>
  <c r="BC188" i="10"/>
  <c r="BN185" i="10"/>
  <c r="BM185" i="10"/>
  <c r="BL185" i="10"/>
  <c r="BK185" i="10"/>
  <c r="BJ185" i="10"/>
  <c r="BI185" i="10"/>
  <c r="BH185" i="10"/>
  <c r="BG185" i="10"/>
  <c r="BF185" i="10"/>
  <c r="BE185" i="10"/>
  <c r="BD185" i="10"/>
  <c r="BC185" i="10"/>
  <c r="BN184" i="10"/>
  <c r="BM184" i="10"/>
  <c r="BL184" i="10"/>
  <c r="BK184" i="10"/>
  <c r="BJ184" i="10"/>
  <c r="BI184" i="10"/>
  <c r="BH184" i="10"/>
  <c r="BG184" i="10"/>
  <c r="BF184" i="10"/>
  <c r="BE184" i="10"/>
  <c r="BD184" i="10"/>
  <c r="BC184" i="10"/>
  <c r="BN183" i="10"/>
  <c r="BM183" i="10"/>
  <c r="BL183" i="10"/>
  <c r="BK183" i="10"/>
  <c r="BJ183" i="10"/>
  <c r="BI183" i="10"/>
  <c r="BH183" i="10"/>
  <c r="BG183" i="10"/>
  <c r="BF183" i="10"/>
  <c r="BE183" i="10"/>
  <c r="BD183" i="10"/>
  <c r="BC183" i="10"/>
  <c r="BN182" i="10"/>
  <c r="BM182" i="10"/>
  <c r="BL182" i="10"/>
  <c r="BK182" i="10"/>
  <c r="BJ182" i="10"/>
  <c r="BI182" i="10"/>
  <c r="BH182" i="10"/>
  <c r="BG182" i="10"/>
  <c r="BF182" i="10"/>
  <c r="BE182" i="10"/>
  <c r="BD182" i="10"/>
  <c r="BC182" i="10"/>
  <c r="BN181" i="10"/>
  <c r="BM181" i="10"/>
  <c r="BL181" i="10"/>
  <c r="BK181" i="10"/>
  <c r="BJ181" i="10"/>
  <c r="BI181" i="10"/>
  <c r="BH181" i="10"/>
  <c r="BG181" i="10"/>
  <c r="BF181" i="10"/>
  <c r="BE181" i="10"/>
  <c r="BD181" i="10"/>
  <c r="BC181" i="10"/>
  <c r="BN180" i="10"/>
  <c r="BM180" i="10"/>
  <c r="BL180" i="10"/>
  <c r="BK180" i="10"/>
  <c r="BJ180" i="10"/>
  <c r="BI180" i="10"/>
  <c r="BH180" i="10"/>
  <c r="BG180" i="10"/>
  <c r="BF180" i="10"/>
  <c r="BE180" i="10"/>
  <c r="BD180" i="10"/>
  <c r="BC180" i="10"/>
  <c r="BN179" i="10"/>
  <c r="BM179" i="10"/>
  <c r="BL179" i="10"/>
  <c r="BK179" i="10"/>
  <c r="BJ179" i="10"/>
  <c r="BI179" i="10"/>
  <c r="BH179" i="10"/>
  <c r="BG179" i="10"/>
  <c r="BF179" i="10"/>
  <c r="BE179" i="10"/>
  <c r="BD179" i="10"/>
  <c r="BC179" i="10"/>
  <c r="BN177" i="10"/>
  <c r="BM177" i="10"/>
  <c r="BL177" i="10"/>
  <c r="BK177" i="10"/>
  <c r="BJ177" i="10"/>
  <c r="BI177" i="10"/>
  <c r="BH177" i="10"/>
  <c r="BG177" i="10"/>
  <c r="BF177" i="10"/>
  <c r="BE177" i="10"/>
  <c r="BD177" i="10"/>
  <c r="BC177" i="10"/>
  <c r="BN176" i="10"/>
  <c r="BM176" i="10"/>
  <c r="BL176" i="10"/>
  <c r="BK176" i="10"/>
  <c r="BJ176" i="10"/>
  <c r="BI176" i="10"/>
  <c r="BH176" i="10"/>
  <c r="BG176" i="10"/>
  <c r="BF176" i="10"/>
  <c r="BE176" i="10"/>
  <c r="BD176" i="10"/>
  <c r="BC176" i="10"/>
  <c r="BN175" i="10"/>
  <c r="BM175" i="10"/>
  <c r="BL175" i="10"/>
  <c r="BK175" i="10"/>
  <c r="BJ175" i="10"/>
  <c r="BI175" i="10"/>
  <c r="BH175" i="10"/>
  <c r="BG175" i="10"/>
  <c r="BF175" i="10"/>
  <c r="BE175" i="10"/>
  <c r="BD175" i="10"/>
  <c r="BC175" i="10"/>
  <c r="BN171" i="10"/>
  <c r="BM171" i="10"/>
  <c r="BL171" i="10"/>
  <c r="BK171" i="10"/>
  <c r="BJ171" i="10"/>
  <c r="BI171" i="10"/>
  <c r="BH171" i="10"/>
  <c r="BG171" i="10"/>
  <c r="BF171" i="10"/>
  <c r="BE171" i="10"/>
  <c r="BD171" i="10"/>
  <c r="BC171" i="10"/>
  <c r="BN170" i="10"/>
  <c r="BM170" i="10"/>
  <c r="BL170" i="10"/>
  <c r="BK170" i="10"/>
  <c r="BJ170" i="10"/>
  <c r="BI170" i="10"/>
  <c r="BH170" i="10"/>
  <c r="BG170" i="10"/>
  <c r="BF170" i="10"/>
  <c r="BE170" i="10"/>
  <c r="BD170" i="10"/>
  <c r="BC170" i="10"/>
  <c r="BN169" i="10"/>
  <c r="BM169" i="10"/>
  <c r="BL169" i="10"/>
  <c r="BK169" i="10"/>
  <c r="BJ169" i="10"/>
  <c r="BI169" i="10"/>
  <c r="BH169" i="10"/>
  <c r="BG169" i="10"/>
  <c r="BF169" i="10"/>
  <c r="BE169" i="10"/>
  <c r="BD169" i="10"/>
  <c r="BC169" i="10"/>
  <c r="BN168" i="10"/>
  <c r="BM168" i="10"/>
  <c r="BL168" i="10"/>
  <c r="BK168" i="10"/>
  <c r="BJ168" i="10"/>
  <c r="BI168" i="10"/>
  <c r="BH168" i="10"/>
  <c r="BG168" i="10"/>
  <c r="BF168" i="10"/>
  <c r="BE168" i="10"/>
  <c r="BD168" i="10"/>
  <c r="BC168" i="10"/>
  <c r="BN167" i="10"/>
  <c r="BM167" i="10"/>
  <c r="BL167" i="10"/>
  <c r="BK167" i="10"/>
  <c r="BJ167" i="10"/>
  <c r="BI167" i="10"/>
  <c r="BH167" i="10"/>
  <c r="BG167" i="10"/>
  <c r="BF167" i="10"/>
  <c r="BE167" i="10"/>
  <c r="BD167" i="10"/>
  <c r="BC167" i="10"/>
  <c r="BN166" i="10"/>
  <c r="BM166" i="10"/>
  <c r="BL166" i="10"/>
  <c r="BK166" i="10"/>
  <c r="BJ166" i="10"/>
  <c r="BI166" i="10"/>
  <c r="BH166" i="10"/>
  <c r="BG166" i="10"/>
  <c r="BF166" i="10"/>
  <c r="BE166" i="10"/>
  <c r="BD166" i="10"/>
  <c r="BC166" i="10"/>
  <c r="BN165" i="10"/>
  <c r="BM165" i="10"/>
  <c r="BL165" i="10"/>
  <c r="BK165" i="10"/>
  <c r="BJ165" i="10"/>
  <c r="BI165" i="10"/>
  <c r="BH165" i="10"/>
  <c r="BG165" i="10"/>
  <c r="BF165" i="10"/>
  <c r="BE165" i="10"/>
  <c r="BD165" i="10"/>
  <c r="BC165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BC164" i="10"/>
  <c r="BN162" i="10"/>
  <c r="BM162" i="10"/>
  <c r="BL162" i="10"/>
  <c r="BK162" i="10"/>
  <c r="BJ162" i="10"/>
  <c r="BI162" i="10"/>
  <c r="BH162" i="10"/>
  <c r="BG162" i="10"/>
  <c r="BF162" i="10"/>
  <c r="BE162" i="10"/>
  <c r="BD162" i="10"/>
  <c r="BC162" i="10"/>
  <c r="BN161" i="10"/>
  <c r="BM161" i="10"/>
  <c r="BL161" i="10"/>
  <c r="BK161" i="10"/>
  <c r="BJ161" i="10"/>
  <c r="BI161" i="10"/>
  <c r="BH161" i="10"/>
  <c r="BG161" i="10"/>
  <c r="BF161" i="10"/>
  <c r="BE161" i="10"/>
  <c r="BD161" i="10"/>
  <c r="BC161" i="10"/>
  <c r="BN160" i="10"/>
  <c r="BM160" i="10"/>
  <c r="BL160" i="10"/>
  <c r="BK160" i="10"/>
  <c r="BJ160" i="10"/>
  <c r="BI160" i="10"/>
  <c r="BH160" i="10"/>
  <c r="BG160" i="10"/>
  <c r="BF160" i="10"/>
  <c r="BE160" i="10"/>
  <c r="BD160" i="10"/>
  <c r="BC160" i="10"/>
  <c r="BN157" i="10"/>
  <c r="BM157" i="10"/>
  <c r="BL157" i="10"/>
  <c r="BK157" i="10"/>
  <c r="BJ157" i="10"/>
  <c r="BI157" i="10"/>
  <c r="BH157" i="10"/>
  <c r="BG157" i="10"/>
  <c r="BF157" i="10"/>
  <c r="BE157" i="10"/>
  <c r="BD157" i="10"/>
  <c r="BC157" i="10"/>
  <c r="BN156" i="10"/>
  <c r="BM156" i="10"/>
  <c r="BL156" i="10"/>
  <c r="BK156" i="10"/>
  <c r="BJ156" i="10"/>
  <c r="BI156" i="10"/>
  <c r="BH156" i="10"/>
  <c r="BG156" i="10"/>
  <c r="BF156" i="10"/>
  <c r="BE156" i="10"/>
  <c r="BD156" i="10"/>
  <c r="BC156" i="10"/>
  <c r="BN155" i="10"/>
  <c r="BM155" i="10"/>
  <c r="BL155" i="10"/>
  <c r="BK155" i="10"/>
  <c r="BJ155" i="10"/>
  <c r="BI155" i="10"/>
  <c r="BH155" i="10"/>
  <c r="BG155" i="10"/>
  <c r="BF155" i="10"/>
  <c r="BE155" i="10"/>
  <c r="BD155" i="10"/>
  <c r="BC155" i="10"/>
  <c r="BN154" i="10"/>
  <c r="BM154" i="10"/>
  <c r="BL154" i="10"/>
  <c r="BK154" i="10"/>
  <c r="BJ154" i="10"/>
  <c r="BI154" i="10"/>
  <c r="BH154" i="10"/>
  <c r="BG154" i="10"/>
  <c r="BF154" i="10"/>
  <c r="BE154" i="10"/>
  <c r="BD154" i="10"/>
  <c r="BC154" i="10"/>
  <c r="BN153" i="10"/>
  <c r="BM153" i="10"/>
  <c r="BL153" i="10"/>
  <c r="BK153" i="10"/>
  <c r="BJ153" i="10"/>
  <c r="BI153" i="10"/>
  <c r="BH153" i="10"/>
  <c r="BG153" i="10"/>
  <c r="BF153" i="10"/>
  <c r="BE153" i="10"/>
  <c r="BD153" i="10"/>
  <c r="BC153" i="10"/>
  <c r="BN152" i="10"/>
  <c r="BM152" i="10"/>
  <c r="BL152" i="10"/>
  <c r="BK152" i="10"/>
  <c r="BJ152" i="10"/>
  <c r="BI152" i="10"/>
  <c r="BH152" i="10"/>
  <c r="BG152" i="10"/>
  <c r="BF152" i="10"/>
  <c r="BE152" i="10"/>
  <c r="BD152" i="10"/>
  <c r="BC152" i="10"/>
  <c r="BN151" i="10"/>
  <c r="BM151" i="10"/>
  <c r="BL151" i="10"/>
  <c r="BK151" i="10"/>
  <c r="BJ151" i="10"/>
  <c r="BI151" i="10"/>
  <c r="BH151" i="10"/>
  <c r="BG151" i="10"/>
  <c r="BF151" i="10"/>
  <c r="BE151" i="10"/>
  <c r="BD151" i="10"/>
  <c r="BC151" i="10"/>
  <c r="BN149" i="10"/>
  <c r="BM149" i="10"/>
  <c r="BL149" i="10"/>
  <c r="BK149" i="10"/>
  <c r="BJ149" i="10"/>
  <c r="BI149" i="10"/>
  <c r="BH149" i="10"/>
  <c r="BG149" i="10"/>
  <c r="BF149" i="10"/>
  <c r="BE149" i="10"/>
  <c r="BD149" i="10"/>
  <c r="BC149" i="10"/>
  <c r="BN148" i="10"/>
  <c r="BM148" i="10"/>
  <c r="BL148" i="10"/>
  <c r="BK148" i="10"/>
  <c r="BJ148" i="10"/>
  <c r="BI148" i="10"/>
  <c r="BH148" i="10"/>
  <c r="BG148" i="10"/>
  <c r="BF148" i="10"/>
  <c r="BE148" i="10"/>
  <c r="BD148" i="10"/>
  <c r="BC148" i="10"/>
  <c r="BN147" i="10"/>
  <c r="BM147" i="10"/>
  <c r="BL147" i="10"/>
  <c r="BK147" i="10"/>
  <c r="BJ147" i="10"/>
  <c r="BI147" i="10"/>
  <c r="BH147" i="10"/>
  <c r="BG147" i="10"/>
  <c r="BF147" i="10"/>
  <c r="BE147" i="10"/>
  <c r="BD147" i="10"/>
  <c r="BC147" i="10"/>
  <c r="BA410" i="10"/>
  <c r="AZ410" i="10"/>
  <c r="AY410" i="10"/>
  <c r="AX410" i="10"/>
  <c r="AW410" i="10"/>
  <c r="AV410" i="10"/>
  <c r="AU410" i="10"/>
  <c r="AT410" i="10"/>
  <c r="AS410" i="10"/>
  <c r="AR410" i="10"/>
  <c r="AQ410" i="10"/>
  <c r="AP410" i="10"/>
  <c r="BA409" i="10"/>
  <c r="AZ409" i="10"/>
  <c r="AY409" i="10"/>
  <c r="AX409" i="10"/>
  <c r="AW409" i="10"/>
  <c r="AV409" i="10"/>
  <c r="AU409" i="10"/>
  <c r="AT409" i="10"/>
  <c r="AS409" i="10"/>
  <c r="AR409" i="10"/>
  <c r="AQ409" i="10"/>
  <c r="AP409" i="10"/>
  <c r="BA408" i="10"/>
  <c r="AZ408" i="10"/>
  <c r="AY408" i="10"/>
  <c r="AX408" i="10"/>
  <c r="AW408" i="10"/>
  <c r="AV408" i="10"/>
  <c r="AU408" i="10"/>
  <c r="AT408" i="10"/>
  <c r="AS408" i="10"/>
  <c r="AR408" i="10"/>
  <c r="AQ408" i="10"/>
  <c r="AP408" i="10"/>
  <c r="BA407" i="10"/>
  <c r="AZ407" i="10"/>
  <c r="AY407" i="10"/>
  <c r="AX407" i="10"/>
  <c r="AW407" i="10"/>
  <c r="AV407" i="10"/>
  <c r="AU407" i="10"/>
  <c r="AT407" i="10"/>
  <c r="AS407" i="10"/>
  <c r="AR407" i="10"/>
  <c r="AQ407" i="10"/>
  <c r="AP407" i="10"/>
  <c r="BA406" i="10"/>
  <c r="AZ406" i="10"/>
  <c r="AY406" i="10"/>
  <c r="AX406" i="10"/>
  <c r="AW406" i="10"/>
  <c r="AV406" i="10"/>
  <c r="AU406" i="10"/>
  <c r="AT406" i="10"/>
  <c r="AS406" i="10"/>
  <c r="AR406" i="10"/>
  <c r="AQ406" i="10"/>
  <c r="AP406" i="10"/>
  <c r="BA405" i="10"/>
  <c r="AZ405" i="10"/>
  <c r="AY405" i="10"/>
  <c r="AX405" i="10"/>
  <c r="AW405" i="10"/>
  <c r="AV405" i="10"/>
  <c r="AU405" i="10"/>
  <c r="AT405" i="10"/>
  <c r="AS405" i="10"/>
  <c r="AR405" i="10"/>
  <c r="AQ405" i="10"/>
  <c r="AP405" i="10"/>
  <c r="BA404" i="10"/>
  <c r="AZ404" i="10"/>
  <c r="AY404" i="10"/>
  <c r="AX404" i="10"/>
  <c r="AW404" i="10"/>
  <c r="AV404" i="10"/>
  <c r="AU404" i="10"/>
  <c r="AT404" i="10"/>
  <c r="AS404" i="10"/>
  <c r="AR404" i="10"/>
  <c r="AQ404" i="10"/>
  <c r="AP404" i="10"/>
  <c r="BA403" i="10"/>
  <c r="AZ403" i="10"/>
  <c r="AY403" i="10"/>
  <c r="AX403" i="10"/>
  <c r="AW403" i="10"/>
  <c r="AV403" i="10"/>
  <c r="AU403" i="10"/>
  <c r="AT403" i="10"/>
  <c r="AS403" i="10"/>
  <c r="AR403" i="10"/>
  <c r="AQ403" i="10"/>
  <c r="AP403" i="10"/>
  <c r="BA401" i="10"/>
  <c r="AZ401" i="10"/>
  <c r="AY401" i="10"/>
  <c r="AX401" i="10"/>
  <c r="AW401" i="10"/>
  <c r="AV401" i="10"/>
  <c r="AU401" i="10"/>
  <c r="AT401" i="10"/>
  <c r="AS401" i="10"/>
  <c r="AR401" i="10"/>
  <c r="AQ401" i="10"/>
  <c r="AP401" i="10"/>
  <c r="BA400" i="10"/>
  <c r="AZ400" i="10"/>
  <c r="AY400" i="10"/>
  <c r="AX400" i="10"/>
  <c r="AW400" i="10"/>
  <c r="AV400" i="10"/>
  <c r="AU400" i="10"/>
  <c r="AT400" i="10"/>
  <c r="AS400" i="10"/>
  <c r="AR400" i="10"/>
  <c r="AQ400" i="10"/>
  <c r="AP400" i="10"/>
  <c r="BA399" i="10"/>
  <c r="AZ399" i="10"/>
  <c r="AY399" i="10"/>
  <c r="AX399" i="10"/>
  <c r="AW399" i="10"/>
  <c r="AV399" i="10"/>
  <c r="AU399" i="10"/>
  <c r="AT399" i="10"/>
  <c r="AS399" i="10"/>
  <c r="AR399" i="10"/>
  <c r="AQ399" i="10"/>
  <c r="AP399" i="10"/>
  <c r="BA396" i="10"/>
  <c r="AZ396" i="10"/>
  <c r="AY396" i="10"/>
  <c r="AX396" i="10"/>
  <c r="AW396" i="10"/>
  <c r="AV396" i="10"/>
  <c r="AU396" i="10"/>
  <c r="AT396" i="10"/>
  <c r="AS396" i="10"/>
  <c r="AR396" i="10"/>
  <c r="AQ396" i="10"/>
  <c r="AP396" i="10"/>
  <c r="BA395" i="10"/>
  <c r="AZ395" i="10"/>
  <c r="AY395" i="10"/>
  <c r="AX395" i="10"/>
  <c r="AW395" i="10"/>
  <c r="AV395" i="10"/>
  <c r="AU395" i="10"/>
  <c r="AT395" i="10"/>
  <c r="AS395" i="10"/>
  <c r="AR395" i="10"/>
  <c r="AQ395" i="10"/>
  <c r="AP395" i="10"/>
  <c r="BA394" i="10"/>
  <c r="AZ394" i="10"/>
  <c r="AY394" i="10"/>
  <c r="AX394" i="10"/>
  <c r="AW394" i="10"/>
  <c r="AV394" i="10"/>
  <c r="AU394" i="10"/>
  <c r="AT394" i="10"/>
  <c r="AS394" i="10"/>
  <c r="AR394" i="10"/>
  <c r="AQ394" i="10"/>
  <c r="AP394" i="10"/>
  <c r="BA393" i="10"/>
  <c r="AZ393" i="10"/>
  <c r="AY393" i="10"/>
  <c r="AX393" i="10"/>
  <c r="AW393" i="10"/>
  <c r="AV393" i="10"/>
  <c r="AU393" i="10"/>
  <c r="AT393" i="10"/>
  <c r="AS393" i="10"/>
  <c r="AR393" i="10"/>
  <c r="AQ393" i="10"/>
  <c r="AP393" i="10"/>
  <c r="BA392" i="10"/>
  <c r="AZ392" i="10"/>
  <c r="AY392" i="10"/>
  <c r="AX392" i="10"/>
  <c r="AW392" i="10"/>
  <c r="AV392" i="10"/>
  <c r="AU392" i="10"/>
  <c r="AT392" i="10"/>
  <c r="AS392" i="10"/>
  <c r="AR392" i="10"/>
  <c r="AQ392" i="10"/>
  <c r="AP392" i="10"/>
  <c r="BA391" i="10"/>
  <c r="AZ391" i="10"/>
  <c r="AY391" i="10"/>
  <c r="AX391" i="10"/>
  <c r="AW391" i="10"/>
  <c r="AV391" i="10"/>
  <c r="AU391" i="10"/>
  <c r="AT391" i="10"/>
  <c r="AS391" i="10"/>
  <c r="AR391" i="10"/>
  <c r="AQ391" i="10"/>
  <c r="AP391" i="10"/>
  <c r="BA390" i="10"/>
  <c r="AZ390" i="10"/>
  <c r="AY390" i="10"/>
  <c r="AX390" i="10"/>
  <c r="AW390" i="10"/>
  <c r="AV390" i="10"/>
  <c r="AU390" i="10"/>
  <c r="AT390" i="10"/>
  <c r="AS390" i="10"/>
  <c r="AR390" i="10"/>
  <c r="AQ390" i="10"/>
  <c r="AP390" i="10"/>
  <c r="BA388" i="10"/>
  <c r="AZ388" i="10"/>
  <c r="AY388" i="10"/>
  <c r="AX388" i="10"/>
  <c r="AW388" i="10"/>
  <c r="AV388" i="10"/>
  <c r="AU388" i="10"/>
  <c r="AT388" i="10"/>
  <c r="AS388" i="10"/>
  <c r="AR388" i="10"/>
  <c r="AQ388" i="10"/>
  <c r="AP388" i="10"/>
  <c r="BA387" i="10"/>
  <c r="AZ387" i="10"/>
  <c r="AY387" i="10"/>
  <c r="AX387" i="10"/>
  <c r="AW387" i="10"/>
  <c r="AV387" i="10"/>
  <c r="AU387" i="10"/>
  <c r="AT387" i="10"/>
  <c r="AS387" i="10"/>
  <c r="AR387" i="10"/>
  <c r="AQ387" i="10"/>
  <c r="AP387" i="10"/>
  <c r="BA386" i="10"/>
  <c r="AZ386" i="10"/>
  <c r="AY386" i="10"/>
  <c r="AX386" i="10"/>
  <c r="AW386" i="10"/>
  <c r="AV386" i="10"/>
  <c r="AU386" i="10"/>
  <c r="AT386" i="10"/>
  <c r="AS386" i="10"/>
  <c r="AR386" i="10"/>
  <c r="AQ386" i="10"/>
  <c r="AP386" i="10"/>
  <c r="BA298" i="10"/>
  <c r="AZ298" i="10"/>
  <c r="AY298" i="10"/>
  <c r="AX298" i="10"/>
  <c r="AW298" i="10"/>
  <c r="AV298" i="10"/>
  <c r="AU298" i="10"/>
  <c r="AT298" i="10"/>
  <c r="AS298" i="10"/>
  <c r="AR298" i="10"/>
  <c r="AQ298" i="10"/>
  <c r="AP298" i="10"/>
  <c r="BA296" i="10"/>
  <c r="AZ296" i="10"/>
  <c r="AY296" i="10"/>
  <c r="AX296" i="10"/>
  <c r="AW296" i="10"/>
  <c r="AV296" i="10"/>
  <c r="AU296" i="10"/>
  <c r="AT296" i="10"/>
  <c r="AS296" i="10"/>
  <c r="AR296" i="10"/>
  <c r="AQ296" i="10"/>
  <c r="AP296" i="10"/>
  <c r="BA294" i="10"/>
  <c r="AZ294" i="10"/>
  <c r="AY294" i="10"/>
  <c r="AX294" i="10"/>
  <c r="AW294" i="10"/>
  <c r="AV294" i="10"/>
  <c r="AU294" i="10"/>
  <c r="AT294" i="10"/>
  <c r="AS294" i="10"/>
  <c r="AR294" i="10"/>
  <c r="AQ294" i="10"/>
  <c r="AP294" i="10"/>
  <c r="BA291" i="10"/>
  <c r="AZ291" i="10"/>
  <c r="AY291" i="10"/>
  <c r="AX291" i="10"/>
  <c r="AW291" i="10"/>
  <c r="AV291" i="10"/>
  <c r="AU291" i="10"/>
  <c r="AT291" i="10"/>
  <c r="AS291" i="10"/>
  <c r="AR291" i="10"/>
  <c r="AQ291" i="10"/>
  <c r="AP291" i="10"/>
  <c r="BA288" i="10"/>
  <c r="AZ288" i="10"/>
  <c r="AY288" i="10"/>
  <c r="AX288" i="10"/>
  <c r="AW288" i="10"/>
  <c r="AV288" i="10"/>
  <c r="AU288" i="10"/>
  <c r="AT288" i="10"/>
  <c r="AS288" i="10"/>
  <c r="AR288" i="10"/>
  <c r="AQ288" i="10"/>
  <c r="AP288" i="10"/>
  <c r="BA257" i="10"/>
  <c r="AZ257" i="10"/>
  <c r="AY257" i="10"/>
  <c r="AX257" i="10"/>
  <c r="AW257" i="10"/>
  <c r="AV257" i="10"/>
  <c r="AU257" i="10"/>
  <c r="AT257" i="10"/>
  <c r="AS257" i="10"/>
  <c r="AR257" i="10"/>
  <c r="AQ257" i="10"/>
  <c r="AP257" i="10"/>
  <c r="BA227" i="10"/>
  <c r="AZ227" i="10"/>
  <c r="AY227" i="10"/>
  <c r="AX227" i="10"/>
  <c r="AW227" i="10"/>
  <c r="AV227" i="10"/>
  <c r="AU227" i="10"/>
  <c r="AT227" i="10"/>
  <c r="AS227" i="10"/>
  <c r="AR227" i="10"/>
  <c r="AQ227" i="10"/>
  <c r="AP227" i="10"/>
  <c r="BA226" i="10"/>
  <c r="AZ226" i="10"/>
  <c r="AY226" i="10"/>
  <c r="AX226" i="10"/>
  <c r="AW226" i="10"/>
  <c r="AV226" i="10"/>
  <c r="AU226" i="10"/>
  <c r="AT226" i="10"/>
  <c r="AS226" i="10"/>
  <c r="AR226" i="10"/>
  <c r="AQ226" i="10"/>
  <c r="AP226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BA224" i="10"/>
  <c r="AZ224" i="10"/>
  <c r="AY224" i="10"/>
  <c r="AX224" i="10"/>
  <c r="AW224" i="10"/>
  <c r="AV224" i="10"/>
  <c r="AU224" i="10"/>
  <c r="AT224" i="10"/>
  <c r="AS224" i="10"/>
  <c r="AR224" i="10"/>
  <c r="AQ224" i="10"/>
  <c r="AP224" i="10"/>
  <c r="BA223" i="10"/>
  <c r="AZ223" i="10"/>
  <c r="AY223" i="10"/>
  <c r="AX223" i="10"/>
  <c r="AW223" i="10"/>
  <c r="AV223" i="10"/>
  <c r="AU223" i="10"/>
  <c r="AT223" i="10"/>
  <c r="AS223" i="10"/>
  <c r="AR223" i="10"/>
  <c r="AQ223" i="10"/>
  <c r="AP223" i="10"/>
  <c r="BA222" i="10"/>
  <c r="AZ222" i="10"/>
  <c r="AY222" i="10"/>
  <c r="AX222" i="10"/>
  <c r="AW222" i="10"/>
  <c r="AV222" i="10"/>
  <c r="AU222" i="10"/>
  <c r="AT222" i="10"/>
  <c r="AS222" i="10"/>
  <c r="AR222" i="10"/>
  <c r="AQ222" i="10"/>
  <c r="AP222" i="10"/>
  <c r="BA221" i="10"/>
  <c r="AZ221" i="10"/>
  <c r="AY221" i="10"/>
  <c r="AX221" i="10"/>
  <c r="AW221" i="10"/>
  <c r="AV221" i="10"/>
  <c r="AU221" i="10"/>
  <c r="AT221" i="10"/>
  <c r="AS221" i="10"/>
  <c r="AR221" i="10"/>
  <c r="AQ221" i="10"/>
  <c r="AP221" i="10"/>
  <c r="BA220" i="10"/>
  <c r="AZ220" i="10"/>
  <c r="AY220" i="10"/>
  <c r="AX220" i="10"/>
  <c r="AW220" i="10"/>
  <c r="AV220" i="10"/>
  <c r="AU220" i="10"/>
  <c r="AT220" i="10"/>
  <c r="AS220" i="10"/>
  <c r="AR220" i="10"/>
  <c r="AQ220" i="10"/>
  <c r="AP220" i="10"/>
  <c r="BA218" i="10"/>
  <c r="AZ218" i="10"/>
  <c r="AY218" i="10"/>
  <c r="AX218" i="10"/>
  <c r="AW218" i="10"/>
  <c r="AV218" i="10"/>
  <c r="AU218" i="10"/>
  <c r="AT218" i="10"/>
  <c r="AS218" i="10"/>
  <c r="AR218" i="10"/>
  <c r="AQ218" i="10"/>
  <c r="AP218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BA216" i="10"/>
  <c r="AZ216" i="10"/>
  <c r="AY216" i="10"/>
  <c r="AX216" i="10"/>
  <c r="AW216" i="10"/>
  <c r="AV216" i="10"/>
  <c r="AU216" i="10"/>
  <c r="AT216" i="10"/>
  <c r="AS216" i="10"/>
  <c r="AR216" i="10"/>
  <c r="AQ216" i="10"/>
  <c r="AP216" i="10"/>
  <c r="BA213" i="10"/>
  <c r="AZ213" i="10"/>
  <c r="AY213" i="10"/>
  <c r="AX213" i="10"/>
  <c r="AW213" i="10"/>
  <c r="AV213" i="10"/>
  <c r="AU213" i="10"/>
  <c r="AT213" i="10"/>
  <c r="AS213" i="10"/>
  <c r="AR213" i="10"/>
  <c r="AQ213" i="10"/>
  <c r="AP213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BA198" i="10"/>
  <c r="AZ198" i="10"/>
  <c r="AY198" i="10"/>
  <c r="AX198" i="10"/>
  <c r="AW198" i="10"/>
  <c r="AV198" i="10"/>
  <c r="AU198" i="10"/>
  <c r="AT198" i="10"/>
  <c r="AS198" i="10"/>
  <c r="AR198" i="10"/>
  <c r="AQ198" i="10"/>
  <c r="AP198" i="10"/>
  <c r="BA197" i="10"/>
  <c r="AZ197" i="10"/>
  <c r="AY197" i="10"/>
  <c r="AX197" i="10"/>
  <c r="AW197" i="10"/>
  <c r="AV197" i="10"/>
  <c r="AU197" i="10"/>
  <c r="AT197" i="10"/>
  <c r="AS197" i="10"/>
  <c r="AR197" i="10"/>
  <c r="AQ197" i="10"/>
  <c r="AP197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BA195" i="10"/>
  <c r="AZ195" i="10"/>
  <c r="AY195" i="10"/>
  <c r="AX195" i="10"/>
  <c r="AW195" i="10"/>
  <c r="AV195" i="10"/>
  <c r="AU195" i="10"/>
  <c r="AT195" i="10"/>
  <c r="AS195" i="10"/>
  <c r="AR195" i="10"/>
  <c r="AQ195" i="10"/>
  <c r="AP195" i="10"/>
  <c r="BA194" i="10"/>
  <c r="AZ194" i="10"/>
  <c r="AY194" i="10"/>
  <c r="AX194" i="10"/>
  <c r="AW194" i="10"/>
  <c r="AV194" i="10"/>
  <c r="AU194" i="10"/>
  <c r="AT194" i="10"/>
  <c r="AS194" i="10"/>
  <c r="AR194" i="10"/>
  <c r="AQ194" i="10"/>
  <c r="AP194" i="10"/>
  <c r="BA193" i="10"/>
  <c r="AZ193" i="10"/>
  <c r="AY193" i="10"/>
  <c r="AX193" i="10"/>
  <c r="AW193" i="10"/>
  <c r="AV193" i="10"/>
  <c r="AU193" i="10"/>
  <c r="AT193" i="10"/>
  <c r="AS193" i="10"/>
  <c r="AR193" i="10"/>
  <c r="AQ193" i="10"/>
  <c r="AP193" i="10"/>
  <c r="BA192" i="10"/>
  <c r="AZ192" i="10"/>
  <c r="AY192" i="10"/>
  <c r="AX192" i="10"/>
  <c r="AW192" i="10"/>
  <c r="AV192" i="10"/>
  <c r="AU192" i="10"/>
  <c r="AT192" i="10"/>
  <c r="AS192" i="10"/>
  <c r="AR192" i="10"/>
  <c r="AQ192" i="10"/>
  <c r="AP192" i="10"/>
  <c r="BA190" i="10"/>
  <c r="AZ190" i="10"/>
  <c r="AY190" i="10"/>
  <c r="AX190" i="10"/>
  <c r="AW190" i="10"/>
  <c r="AV190" i="10"/>
  <c r="AU190" i="10"/>
  <c r="AT190" i="10"/>
  <c r="AS190" i="10"/>
  <c r="AR190" i="10"/>
  <c r="AQ190" i="10"/>
  <c r="AP190" i="10"/>
  <c r="BA189" i="10"/>
  <c r="AZ189" i="10"/>
  <c r="AY189" i="10"/>
  <c r="AX189" i="10"/>
  <c r="AW189" i="10"/>
  <c r="AV189" i="10"/>
  <c r="AU189" i="10"/>
  <c r="AT189" i="10"/>
  <c r="AS189" i="10"/>
  <c r="AR189" i="10"/>
  <c r="AQ189" i="10"/>
  <c r="AP189" i="10"/>
  <c r="BA188" i="10"/>
  <c r="AZ188" i="10"/>
  <c r="AY188" i="10"/>
  <c r="AX188" i="10"/>
  <c r="AW188" i="10"/>
  <c r="AV188" i="10"/>
  <c r="AU188" i="10"/>
  <c r="AT188" i="10"/>
  <c r="AS188" i="10"/>
  <c r="AR188" i="10"/>
  <c r="AQ188" i="10"/>
  <c r="AP188" i="10"/>
  <c r="BA185" i="10"/>
  <c r="AZ185" i="10"/>
  <c r="AY185" i="10"/>
  <c r="AX185" i="10"/>
  <c r="AW185" i="10"/>
  <c r="AV185" i="10"/>
  <c r="AU185" i="10"/>
  <c r="AT185" i="10"/>
  <c r="AS185" i="10"/>
  <c r="AR185" i="10"/>
  <c r="AQ185" i="10"/>
  <c r="AP185" i="10"/>
  <c r="BA184" i="10"/>
  <c r="AZ184" i="10"/>
  <c r="AY184" i="10"/>
  <c r="AX184" i="10"/>
  <c r="AW184" i="10"/>
  <c r="AV184" i="10"/>
  <c r="AU184" i="10"/>
  <c r="AT184" i="10"/>
  <c r="AS184" i="10"/>
  <c r="AR184" i="10"/>
  <c r="AQ184" i="10"/>
  <c r="AP184" i="10"/>
  <c r="BA183" i="10"/>
  <c r="AZ183" i="10"/>
  <c r="AY183" i="10"/>
  <c r="AX183" i="10"/>
  <c r="AW183" i="10"/>
  <c r="AV183" i="10"/>
  <c r="AU183" i="10"/>
  <c r="AT183" i="10"/>
  <c r="AS183" i="10"/>
  <c r="AR183" i="10"/>
  <c r="AQ183" i="10"/>
  <c r="AP183" i="10"/>
  <c r="BA182" i="10"/>
  <c r="AZ182" i="10"/>
  <c r="AY182" i="10"/>
  <c r="AX182" i="10"/>
  <c r="AW182" i="10"/>
  <c r="AV182" i="10"/>
  <c r="AU182" i="10"/>
  <c r="AT182" i="10"/>
  <c r="AS182" i="10"/>
  <c r="AR182" i="10"/>
  <c r="AQ182" i="10"/>
  <c r="AP182" i="10"/>
  <c r="BA181" i="10"/>
  <c r="AZ181" i="10"/>
  <c r="AY181" i="10"/>
  <c r="AX181" i="10"/>
  <c r="AW181" i="10"/>
  <c r="AV181" i="10"/>
  <c r="AU181" i="10"/>
  <c r="AT181" i="10"/>
  <c r="AS181" i="10"/>
  <c r="AR181" i="10"/>
  <c r="AQ181" i="10"/>
  <c r="AP181" i="10"/>
  <c r="BA180" i="10"/>
  <c r="AZ180" i="10"/>
  <c r="AY180" i="10"/>
  <c r="AX180" i="10"/>
  <c r="AW180" i="10"/>
  <c r="AV180" i="10"/>
  <c r="AU180" i="10"/>
  <c r="AT180" i="10"/>
  <c r="AS180" i="10"/>
  <c r="AR180" i="10"/>
  <c r="AQ180" i="10"/>
  <c r="AP180" i="10"/>
  <c r="BA179" i="10"/>
  <c r="AZ179" i="10"/>
  <c r="AY179" i="10"/>
  <c r="AX179" i="10"/>
  <c r="AW179" i="10"/>
  <c r="AV179" i="10"/>
  <c r="AU179" i="10"/>
  <c r="AT179" i="10"/>
  <c r="AS179" i="10"/>
  <c r="AR179" i="10"/>
  <c r="AQ179" i="10"/>
  <c r="AP179" i="10"/>
  <c r="BA177" i="10"/>
  <c r="AZ177" i="10"/>
  <c r="AY177" i="10"/>
  <c r="AX177" i="10"/>
  <c r="AW177" i="10"/>
  <c r="AV177" i="10"/>
  <c r="AU177" i="10"/>
  <c r="AT177" i="10"/>
  <c r="AS177" i="10"/>
  <c r="AR177" i="10"/>
  <c r="AQ177" i="10"/>
  <c r="AP177" i="10"/>
  <c r="BA176" i="10"/>
  <c r="AZ176" i="10"/>
  <c r="AY176" i="10"/>
  <c r="AX176" i="10"/>
  <c r="AW176" i="10"/>
  <c r="AV176" i="10"/>
  <c r="AU176" i="10"/>
  <c r="AT176" i="10"/>
  <c r="AS176" i="10"/>
  <c r="AR176" i="10"/>
  <c r="AQ176" i="10"/>
  <c r="AP176" i="10"/>
  <c r="BA175" i="10"/>
  <c r="AZ175" i="10"/>
  <c r="AY175" i="10"/>
  <c r="AX175" i="10"/>
  <c r="AW175" i="10"/>
  <c r="AV175" i="10"/>
  <c r="AU175" i="10"/>
  <c r="AT175" i="10"/>
  <c r="AS175" i="10"/>
  <c r="AR175" i="10"/>
  <c r="AQ175" i="10"/>
  <c r="AP175" i="10"/>
  <c r="BA171" i="10"/>
  <c r="AZ171" i="10"/>
  <c r="AY171" i="10"/>
  <c r="AX171" i="10"/>
  <c r="AW171" i="10"/>
  <c r="AV171" i="10"/>
  <c r="AU171" i="10"/>
  <c r="AT171" i="10"/>
  <c r="AS171" i="10"/>
  <c r="AR171" i="10"/>
  <c r="AQ171" i="10"/>
  <c r="AP171" i="10"/>
  <c r="BA170" i="10"/>
  <c r="AZ170" i="10"/>
  <c r="AY170" i="10"/>
  <c r="AX170" i="10"/>
  <c r="AW170" i="10"/>
  <c r="AV170" i="10"/>
  <c r="AU170" i="10"/>
  <c r="AT170" i="10"/>
  <c r="AS170" i="10"/>
  <c r="AR170" i="10"/>
  <c r="AQ170" i="10"/>
  <c r="AP170" i="10"/>
  <c r="BA169" i="10"/>
  <c r="AZ169" i="10"/>
  <c r="AY169" i="10"/>
  <c r="AX169" i="10"/>
  <c r="AW169" i="10"/>
  <c r="AV169" i="10"/>
  <c r="AU169" i="10"/>
  <c r="AT169" i="10"/>
  <c r="AS169" i="10"/>
  <c r="AR169" i="10"/>
  <c r="AQ169" i="10"/>
  <c r="AP169" i="10"/>
  <c r="BA168" i="10"/>
  <c r="AZ168" i="10"/>
  <c r="AY168" i="10"/>
  <c r="AX168" i="10"/>
  <c r="AW168" i="10"/>
  <c r="AV168" i="10"/>
  <c r="AU168" i="10"/>
  <c r="AT168" i="10"/>
  <c r="AS168" i="10"/>
  <c r="AR168" i="10"/>
  <c r="AQ168" i="10"/>
  <c r="AP168" i="10"/>
  <c r="BA167" i="10"/>
  <c r="AZ167" i="10"/>
  <c r="AY167" i="10"/>
  <c r="AX167" i="10"/>
  <c r="AW167" i="10"/>
  <c r="AV167" i="10"/>
  <c r="AU167" i="10"/>
  <c r="AT167" i="10"/>
  <c r="AS167" i="10"/>
  <c r="AR167" i="10"/>
  <c r="AQ167" i="10"/>
  <c r="AP167" i="10"/>
  <c r="BA166" i="10"/>
  <c r="AZ166" i="10"/>
  <c r="AY166" i="10"/>
  <c r="AX166" i="10"/>
  <c r="AW166" i="10"/>
  <c r="AV166" i="10"/>
  <c r="AU166" i="10"/>
  <c r="AT166" i="10"/>
  <c r="AS166" i="10"/>
  <c r="AR166" i="10"/>
  <c r="AQ166" i="10"/>
  <c r="AP166" i="10"/>
  <c r="BA165" i="10"/>
  <c r="AZ165" i="10"/>
  <c r="AY165" i="10"/>
  <c r="AX165" i="10"/>
  <c r="AW165" i="10"/>
  <c r="AV165" i="10"/>
  <c r="AU165" i="10"/>
  <c r="AT165" i="10"/>
  <c r="AS165" i="10"/>
  <c r="AR165" i="10"/>
  <c r="AQ165" i="10"/>
  <c r="AP165" i="10"/>
  <c r="BA164" i="10"/>
  <c r="AZ164" i="10"/>
  <c r="AY164" i="10"/>
  <c r="AX164" i="10"/>
  <c r="AW164" i="10"/>
  <c r="AV164" i="10"/>
  <c r="AU164" i="10"/>
  <c r="AT164" i="10"/>
  <c r="AS164" i="10"/>
  <c r="AR164" i="10"/>
  <c r="AQ164" i="10"/>
  <c r="AP164" i="10"/>
  <c r="BA162" i="10"/>
  <c r="AZ162" i="10"/>
  <c r="AY162" i="10"/>
  <c r="AX162" i="10"/>
  <c r="AW162" i="10"/>
  <c r="AV162" i="10"/>
  <c r="AU162" i="10"/>
  <c r="AT162" i="10"/>
  <c r="AS162" i="10"/>
  <c r="AR162" i="10"/>
  <c r="AQ162" i="10"/>
  <c r="AP162" i="10"/>
  <c r="BA161" i="10"/>
  <c r="AZ161" i="10"/>
  <c r="AY161" i="10"/>
  <c r="AX161" i="10"/>
  <c r="AW161" i="10"/>
  <c r="AV161" i="10"/>
  <c r="AU161" i="10"/>
  <c r="AT161" i="10"/>
  <c r="AS161" i="10"/>
  <c r="AR161" i="10"/>
  <c r="AQ161" i="10"/>
  <c r="AP161" i="10"/>
  <c r="BA160" i="10"/>
  <c r="AZ160" i="10"/>
  <c r="AY160" i="10"/>
  <c r="AX160" i="10"/>
  <c r="AW160" i="10"/>
  <c r="AV160" i="10"/>
  <c r="AU160" i="10"/>
  <c r="AT160" i="10"/>
  <c r="AS160" i="10"/>
  <c r="AR160" i="10"/>
  <c r="AQ160" i="10"/>
  <c r="AP160" i="10"/>
  <c r="BA157" i="10"/>
  <c r="AZ157" i="10"/>
  <c r="AY157" i="10"/>
  <c r="AX157" i="10"/>
  <c r="AW157" i="10"/>
  <c r="AV157" i="10"/>
  <c r="AU157" i="10"/>
  <c r="AT157" i="10"/>
  <c r="AS157" i="10"/>
  <c r="AR157" i="10"/>
  <c r="AQ157" i="10"/>
  <c r="AP157" i="10"/>
  <c r="BA156" i="10"/>
  <c r="AZ156" i="10"/>
  <c r="AY156" i="10"/>
  <c r="AX156" i="10"/>
  <c r="AW156" i="10"/>
  <c r="AV156" i="10"/>
  <c r="AU156" i="10"/>
  <c r="AT156" i="10"/>
  <c r="AS156" i="10"/>
  <c r="AR156" i="10"/>
  <c r="AQ156" i="10"/>
  <c r="AP156" i="10"/>
  <c r="BA155" i="10"/>
  <c r="AZ155" i="10"/>
  <c r="AY155" i="10"/>
  <c r="AX155" i="10"/>
  <c r="AW155" i="10"/>
  <c r="AV155" i="10"/>
  <c r="AU155" i="10"/>
  <c r="AT155" i="10"/>
  <c r="AS155" i="10"/>
  <c r="AR155" i="10"/>
  <c r="AQ155" i="10"/>
  <c r="AP155" i="10"/>
  <c r="BA154" i="10"/>
  <c r="AZ154" i="10"/>
  <c r="AY154" i="10"/>
  <c r="AX154" i="10"/>
  <c r="AW154" i="10"/>
  <c r="AV154" i="10"/>
  <c r="AU154" i="10"/>
  <c r="AT154" i="10"/>
  <c r="AS154" i="10"/>
  <c r="AR154" i="10"/>
  <c r="AQ154" i="10"/>
  <c r="AP154" i="10"/>
  <c r="BA153" i="10"/>
  <c r="AZ153" i="10"/>
  <c r="AY153" i="10"/>
  <c r="AX153" i="10"/>
  <c r="AW153" i="10"/>
  <c r="AV153" i="10"/>
  <c r="AU153" i="10"/>
  <c r="AT153" i="10"/>
  <c r="AS153" i="10"/>
  <c r="AR153" i="10"/>
  <c r="AQ153" i="10"/>
  <c r="AP153" i="10"/>
  <c r="BA152" i="10"/>
  <c r="AZ152" i="10"/>
  <c r="AY152" i="10"/>
  <c r="AX152" i="10"/>
  <c r="AW152" i="10"/>
  <c r="AV152" i="10"/>
  <c r="AU152" i="10"/>
  <c r="AT152" i="10"/>
  <c r="AS152" i="10"/>
  <c r="AR152" i="10"/>
  <c r="AQ152" i="10"/>
  <c r="AP152" i="10"/>
  <c r="BA151" i="10"/>
  <c r="AZ151" i="10"/>
  <c r="AY151" i="10"/>
  <c r="AX151" i="10"/>
  <c r="AW151" i="10"/>
  <c r="AV151" i="10"/>
  <c r="AU151" i="10"/>
  <c r="AT151" i="10"/>
  <c r="AS151" i="10"/>
  <c r="AR151" i="10"/>
  <c r="AQ151" i="10"/>
  <c r="AP151" i="10"/>
  <c r="BA149" i="10"/>
  <c r="AZ149" i="10"/>
  <c r="AY149" i="10"/>
  <c r="AX149" i="10"/>
  <c r="AW149" i="10"/>
  <c r="AV149" i="10"/>
  <c r="AU149" i="10"/>
  <c r="AT149" i="10"/>
  <c r="AS149" i="10"/>
  <c r="AR149" i="10"/>
  <c r="AQ149" i="10"/>
  <c r="AP149" i="10"/>
  <c r="BA148" i="10"/>
  <c r="AZ148" i="10"/>
  <c r="AY148" i="10"/>
  <c r="AX148" i="10"/>
  <c r="AW148" i="10"/>
  <c r="AV148" i="10"/>
  <c r="AU148" i="10"/>
  <c r="AT148" i="10"/>
  <c r="AS148" i="10"/>
  <c r="AR148" i="10"/>
  <c r="AQ148" i="10"/>
  <c r="AP148" i="10"/>
  <c r="BA147" i="10"/>
  <c r="AZ147" i="10"/>
  <c r="AY147" i="10"/>
  <c r="AX147" i="10"/>
  <c r="AW147" i="10"/>
  <c r="AV147" i="10"/>
  <c r="AU147" i="10"/>
  <c r="AT147" i="10"/>
  <c r="AS147" i="10"/>
  <c r="AR147" i="10"/>
  <c r="AQ147" i="10"/>
  <c r="AP147" i="10"/>
  <c r="AN410" i="10"/>
  <c r="AM410" i="10"/>
  <c r="AL410" i="10"/>
  <c r="AK410" i="10"/>
  <c r="AJ410" i="10"/>
  <c r="AI410" i="10"/>
  <c r="AH410" i="10"/>
  <c r="AG410" i="10"/>
  <c r="AF410" i="10"/>
  <c r="AE410" i="10"/>
  <c r="AD410" i="10"/>
  <c r="AC410" i="10"/>
  <c r="AN409" i="10"/>
  <c r="AM409" i="10"/>
  <c r="AL409" i="10"/>
  <c r="AK409" i="10"/>
  <c r="AJ409" i="10"/>
  <c r="AI409" i="10"/>
  <c r="AH409" i="10"/>
  <c r="AG409" i="10"/>
  <c r="AF409" i="10"/>
  <c r="AE409" i="10"/>
  <c r="AD409" i="10"/>
  <c r="AC409" i="10"/>
  <c r="AN408" i="10"/>
  <c r="AM408" i="10"/>
  <c r="AL408" i="10"/>
  <c r="AK408" i="10"/>
  <c r="AJ408" i="10"/>
  <c r="AI408" i="10"/>
  <c r="AH408" i="10"/>
  <c r="AG408" i="10"/>
  <c r="AF408" i="10"/>
  <c r="AE408" i="10"/>
  <c r="AD408" i="10"/>
  <c r="AC408" i="10"/>
  <c r="AN407" i="10"/>
  <c r="AM407" i="10"/>
  <c r="AL407" i="10"/>
  <c r="AK407" i="10"/>
  <c r="AJ407" i="10"/>
  <c r="AI407" i="10"/>
  <c r="AH407" i="10"/>
  <c r="AG407" i="10"/>
  <c r="AF407" i="10"/>
  <c r="AE407" i="10"/>
  <c r="AD407" i="10"/>
  <c r="AC407" i="10"/>
  <c r="AN406" i="10"/>
  <c r="AM406" i="10"/>
  <c r="AL406" i="10"/>
  <c r="AK406" i="10"/>
  <c r="AJ406" i="10"/>
  <c r="AI406" i="10"/>
  <c r="AH406" i="10"/>
  <c r="AG406" i="10"/>
  <c r="AF406" i="10"/>
  <c r="AE406" i="10"/>
  <c r="AD406" i="10"/>
  <c r="AC406" i="10"/>
  <c r="AN405" i="10"/>
  <c r="AM405" i="10"/>
  <c r="AL405" i="10"/>
  <c r="AK405" i="10"/>
  <c r="AJ405" i="10"/>
  <c r="AI405" i="10"/>
  <c r="AH405" i="10"/>
  <c r="AG405" i="10"/>
  <c r="AF405" i="10"/>
  <c r="AE405" i="10"/>
  <c r="AD405" i="10"/>
  <c r="AC405" i="10"/>
  <c r="AN404" i="10"/>
  <c r="AM404" i="10"/>
  <c r="AL404" i="10"/>
  <c r="AK404" i="10"/>
  <c r="AJ404" i="10"/>
  <c r="AI404" i="10"/>
  <c r="AH404" i="10"/>
  <c r="AG404" i="10"/>
  <c r="AF404" i="10"/>
  <c r="AE404" i="10"/>
  <c r="AD404" i="10"/>
  <c r="AC404" i="10"/>
  <c r="AN403" i="10"/>
  <c r="AM403" i="10"/>
  <c r="AL403" i="10"/>
  <c r="AK403" i="10"/>
  <c r="AJ403" i="10"/>
  <c r="AI403" i="10"/>
  <c r="AH403" i="10"/>
  <c r="AG403" i="10"/>
  <c r="AF403" i="10"/>
  <c r="AE403" i="10"/>
  <c r="AD403" i="10"/>
  <c r="AC403" i="10"/>
  <c r="AN401" i="10"/>
  <c r="AM401" i="10"/>
  <c r="AL401" i="10"/>
  <c r="AK401" i="10"/>
  <c r="AJ401" i="10"/>
  <c r="AI401" i="10"/>
  <c r="AH401" i="10"/>
  <c r="AG401" i="10"/>
  <c r="AF401" i="10"/>
  <c r="AE401" i="10"/>
  <c r="AD401" i="10"/>
  <c r="AC401" i="10"/>
  <c r="AN400" i="10"/>
  <c r="AM400" i="10"/>
  <c r="AL400" i="10"/>
  <c r="AK400" i="10"/>
  <c r="AJ400" i="10"/>
  <c r="AI400" i="10"/>
  <c r="AH400" i="10"/>
  <c r="AG400" i="10"/>
  <c r="AF400" i="10"/>
  <c r="AE400" i="10"/>
  <c r="AD400" i="10"/>
  <c r="AC400" i="10"/>
  <c r="AN399" i="10"/>
  <c r="AM399" i="10"/>
  <c r="AL399" i="10"/>
  <c r="AK399" i="10"/>
  <c r="AJ399" i="10"/>
  <c r="AI399" i="10"/>
  <c r="AH399" i="10"/>
  <c r="AG399" i="10"/>
  <c r="AF399" i="10"/>
  <c r="AE399" i="10"/>
  <c r="AD399" i="10"/>
  <c r="AC399" i="10"/>
  <c r="AN396" i="10"/>
  <c r="AM396" i="10"/>
  <c r="AL396" i="10"/>
  <c r="AK396" i="10"/>
  <c r="AJ396" i="10"/>
  <c r="AI396" i="10"/>
  <c r="AH396" i="10"/>
  <c r="AG396" i="10"/>
  <c r="AF396" i="10"/>
  <c r="AE396" i="10"/>
  <c r="AD396" i="10"/>
  <c r="AC396" i="10"/>
  <c r="AN395" i="10"/>
  <c r="AM395" i="10"/>
  <c r="AL395" i="10"/>
  <c r="AK395" i="10"/>
  <c r="AJ395" i="10"/>
  <c r="AI395" i="10"/>
  <c r="AH395" i="10"/>
  <c r="AG395" i="10"/>
  <c r="AF395" i="10"/>
  <c r="AE395" i="10"/>
  <c r="AD395" i="10"/>
  <c r="AC395" i="10"/>
  <c r="AN394" i="10"/>
  <c r="AM394" i="10"/>
  <c r="AL394" i="10"/>
  <c r="AK394" i="10"/>
  <c r="AJ394" i="10"/>
  <c r="AI394" i="10"/>
  <c r="AH394" i="10"/>
  <c r="AG394" i="10"/>
  <c r="AF394" i="10"/>
  <c r="AE394" i="10"/>
  <c r="AD394" i="10"/>
  <c r="AC394" i="10"/>
  <c r="AN393" i="10"/>
  <c r="AM393" i="10"/>
  <c r="AL393" i="10"/>
  <c r="AK393" i="10"/>
  <c r="AJ393" i="10"/>
  <c r="AI393" i="10"/>
  <c r="AH393" i="10"/>
  <c r="AG393" i="10"/>
  <c r="AF393" i="10"/>
  <c r="AE393" i="10"/>
  <c r="AD393" i="10"/>
  <c r="AC393" i="10"/>
  <c r="AN392" i="10"/>
  <c r="AM392" i="10"/>
  <c r="AL392" i="10"/>
  <c r="AK392" i="10"/>
  <c r="AJ392" i="10"/>
  <c r="AI392" i="10"/>
  <c r="AH392" i="10"/>
  <c r="AG392" i="10"/>
  <c r="AF392" i="10"/>
  <c r="AE392" i="10"/>
  <c r="AD392" i="10"/>
  <c r="AC392" i="10"/>
  <c r="AN391" i="10"/>
  <c r="AM391" i="10"/>
  <c r="AL391" i="10"/>
  <c r="AK391" i="10"/>
  <c r="AJ391" i="10"/>
  <c r="AI391" i="10"/>
  <c r="AH391" i="10"/>
  <c r="AG391" i="10"/>
  <c r="AF391" i="10"/>
  <c r="AE391" i="10"/>
  <c r="AD391" i="10"/>
  <c r="AC391" i="10"/>
  <c r="AN390" i="10"/>
  <c r="AM390" i="10"/>
  <c r="AL390" i="10"/>
  <c r="AK390" i="10"/>
  <c r="AJ390" i="10"/>
  <c r="AI390" i="10"/>
  <c r="AH390" i="10"/>
  <c r="AG390" i="10"/>
  <c r="AF390" i="10"/>
  <c r="AE390" i="10"/>
  <c r="AD390" i="10"/>
  <c r="AC390" i="10"/>
  <c r="AN388" i="10"/>
  <c r="AM388" i="10"/>
  <c r="AL388" i="10"/>
  <c r="AK388" i="10"/>
  <c r="AJ388" i="10"/>
  <c r="AI388" i="10"/>
  <c r="AH388" i="10"/>
  <c r="AG388" i="10"/>
  <c r="AF388" i="10"/>
  <c r="AE388" i="10"/>
  <c r="AD388" i="10"/>
  <c r="AC388" i="10"/>
  <c r="AN387" i="10"/>
  <c r="AM387" i="10"/>
  <c r="AL387" i="10"/>
  <c r="AK387" i="10"/>
  <c r="AJ387" i="10"/>
  <c r="AI387" i="10"/>
  <c r="AH387" i="10"/>
  <c r="AG387" i="10"/>
  <c r="AF387" i="10"/>
  <c r="AE387" i="10"/>
  <c r="AD387" i="10"/>
  <c r="AC387" i="10"/>
  <c r="AN386" i="10"/>
  <c r="AM386" i="10"/>
  <c r="AL386" i="10"/>
  <c r="AK386" i="10"/>
  <c r="AJ386" i="10"/>
  <c r="AI386" i="10"/>
  <c r="AH386" i="10"/>
  <c r="AG386" i="10"/>
  <c r="AF386" i="10"/>
  <c r="AE386" i="10"/>
  <c r="AD386" i="10"/>
  <c r="AC386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C166" i="10"/>
  <c r="AN165" i="10"/>
  <c r="AM165" i="10"/>
  <c r="AL165" i="10"/>
  <c r="AK165" i="10"/>
  <c r="AJ165" i="10"/>
  <c r="AI165" i="10"/>
  <c r="AH165" i="10"/>
  <c r="AG165" i="10"/>
  <c r="AF165" i="10"/>
  <c r="AE165" i="10"/>
  <c r="AD165" i="10"/>
  <c r="AC165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CN143" i="10"/>
  <c r="CM143" i="10"/>
  <c r="CL143" i="10"/>
  <c r="CK143" i="10"/>
  <c r="CJ143" i="10"/>
  <c r="CI143" i="10"/>
  <c r="CH143" i="10"/>
  <c r="CG143" i="10"/>
  <c r="CF143" i="10"/>
  <c r="CE143" i="10"/>
  <c r="CD143" i="10"/>
  <c r="CC143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N141" i="10"/>
  <c r="CM141" i="10"/>
  <c r="CL141" i="10"/>
  <c r="CK141" i="10"/>
  <c r="CJ141" i="10"/>
  <c r="CI141" i="10"/>
  <c r="CH141" i="10"/>
  <c r="CG141" i="10"/>
  <c r="CF141" i="10"/>
  <c r="CE141" i="10"/>
  <c r="CD141" i="10"/>
  <c r="CC141" i="10"/>
  <c r="CN140" i="10"/>
  <c r="CM140" i="10"/>
  <c r="CL140" i="10"/>
  <c r="CK140" i="10"/>
  <c r="CJ140" i="10"/>
  <c r="CI140" i="10"/>
  <c r="CH140" i="10"/>
  <c r="CG140" i="10"/>
  <c r="CF140" i="10"/>
  <c r="CE140" i="10"/>
  <c r="CD140" i="10"/>
  <c r="CC140" i="10"/>
  <c r="CN139" i="10"/>
  <c r="CM139" i="10"/>
  <c r="CL139" i="10"/>
  <c r="CK139" i="10"/>
  <c r="CJ139" i="10"/>
  <c r="CI139" i="10"/>
  <c r="CH139" i="10"/>
  <c r="CG139" i="10"/>
  <c r="CF139" i="10"/>
  <c r="CE139" i="10"/>
  <c r="CD139" i="10"/>
  <c r="CC139" i="10"/>
  <c r="CN138" i="10"/>
  <c r="CM138" i="10"/>
  <c r="CL138" i="10"/>
  <c r="CK138" i="10"/>
  <c r="CJ138" i="10"/>
  <c r="CI138" i="10"/>
  <c r="CH138" i="10"/>
  <c r="CG138" i="10"/>
  <c r="CF138" i="10"/>
  <c r="CE138" i="10"/>
  <c r="CD138" i="10"/>
  <c r="CC138" i="10"/>
  <c r="CN137" i="10"/>
  <c r="CM137" i="10"/>
  <c r="CL137" i="10"/>
  <c r="CK137" i="10"/>
  <c r="CJ137" i="10"/>
  <c r="CI137" i="10"/>
  <c r="CH137" i="10"/>
  <c r="CG137" i="10"/>
  <c r="CF137" i="10"/>
  <c r="CE137" i="10"/>
  <c r="CD137" i="10"/>
  <c r="CC137" i="10"/>
  <c r="CN136" i="10"/>
  <c r="CM136" i="10"/>
  <c r="CL136" i="10"/>
  <c r="CK136" i="10"/>
  <c r="CJ136" i="10"/>
  <c r="CI136" i="10"/>
  <c r="CH136" i="10"/>
  <c r="CG136" i="10"/>
  <c r="CF136" i="10"/>
  <c r="CE136" i="10"/>
  <c r="CD136" i="10"/>
  <c r="CC136" i="10"/>
  <c r="CN134" i="10"/>
  <c r="CM134" i="10"/>
  <c r="CL134" i="10"/>
  <c r="CK134" i="10"/>
  <c r="CJ134" i="10"/>
  <c r="CI134" i="10"/>
  <c r="CH134" i="10"/>
  <c r="CG134" i="10"/>
  <c r="CF134" i="10"/>
  <c r="CE134" i="10"/>
  <c r="CD134" i="10"/>
  <c r="CC134" i="10"/>
  <c r="CN133" i="10"/>
  <c r="CM133" i="10"/>
  <c r="CL133" i="10"/>
  <c r="CK133" i="10"/>
  <c r="CJ133" i="10"/>
  <c r="CI133" i="10"/>
  <c r="CH133" i="10"/>
  <c r="CG133" i="10"/>
  <c r="CF133" i="10"/>
  <c r="CE133" i="10"/>
  <c r="CD133" i="10"/>
  <c r="CC133" i="10"/>
  <c r="CN132" i="10"/>
  <c r="CM132" i="10"/>
  <c r="CL132" i="10"/>
  <c r="CK132" i="10"/>
  <c r="CJ132" i="10"/>
  <c r="CI132" i="10"/>
  <c r="CH132" i="10"/>
  <c r="CG132" i="10"/>
  <c r="CF132" i="10"/>
  <c r="CE132" i="10"/>
  <c r="CD132" i="10"/>
  <c r="CC132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N127" i="10"/>
  <c r="CM127" i="10"/>
  <c r="CL127" i="10"/>
  <c r="CK127" i="10"/>
  <c r="CJ127" i="10"/>
  <c r="CI127" i="10"/>
  <c r="CH127" i="10"/>
  <c r="CG127" i="10"/>
  <c r="CF127" i="10"/>
  <c r="CE127" i="10"/>
  <c r="CD127" i="10"/>
  <c r="CC127" i="10"/>
  <c r="CN126" i="10"/>
  <c r="CM126" i="10"/>
  <c r="CL126" i="10"/>
  <c r="CK126" i="10"/>
  <c r="CJ126" i="10"/>
  <c r="CI126" i="10"/>
  <c r="CH126" i="10"/>
  <c r="CG126" i="10"/>
  <c r="CF126" i="10"/>
  <c r="CE126" i="10"/>
  <c r="CD126" i="10"/>
  <c r="CC126" i="10"/>
  <c r="CN125" i="10"/>
  <c r="CM125" i="10"/>
  <c r="CL125" i="10"/>
  <c r="CK125" i="10"/>
  <c r="CJ125" i="10"/>
  <c r="CI125" i="10"/>
  <c r="CH125" i="10"/>
  <c r="CG125" i="10"/>
  <c r="CF125" i="10"/>
  <c r="CE125" i="10"/>
  <c r="CD125" i="10"/>
  <c r="CC125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N123" i="10"/>
  <c r="CM123" i="10"/>
  <c r="CL123" i="10"/>
  <c r="CK123" i="10"/>
  <c r="CJ123" i="10"/>
  <c r="CI123" i="10"/>
  <c r="CH123" i="10"/>
  <c r="CG123" i="10"/>
  <c r="CF123" i="10"/>
  <c r="CE123" i="10"/>
  <c r="CD123" i="10"/>
  <c r="CC123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A143" i="10"/>
  <c r="BZ143" i="10"/>
  <c r="BY143" i="10"/>
  <c r="BX143" i="10"/>
  <c r="BW143" i="10"/>
  <c r="BV143" i="10"/>
  <c r="BU143" i="10"/>
  <c r="BT143" i="10"/>
  <c r="BS143" i="10"/>
  <c r="BR143" i="10"/>
  <c r="BQ143" i="10"/>
  <c r="BP143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BP142" i="10"/>
  <c r="CA141" i="10"/>
  <c r="BZ141" i="10"/>
  <c r="BY141" i="10"/>
  <c r="BX141" i="10"/>
  <c r="BW141" i="10"/>
  <c r="BV141" i="10"/>
  <c r="BU141" i="10"/>
  <c r="BT141" i="10"/>
  <c r="BS141" i="10"/>
  <c r="BR141" i="10"/>
  <c r="BQ141" i="10"/>
  <c r="BP141" i="10"/>
  <c r="CA140" i="10"/>
  <c r="BZ140" i="10"/>
  <c r="BY140" i="10"/>
  <c r="BX140" i="10"/>
  <c r="BW140" i="10"/>
  <c r="BV140" i="10"/>
  <c r="BU140" i="10"/>
  <c r="BT140" i="10"/>
  <c r="BS140" i="10"/>
  <c r="BR140" i="10"/>
  <c r="BQ140" i="10"/>
  <c r="BP140" i="10"/>
  <c r="CA139" i="10"/>
  <c r="BZ139" i="10"/>
  <c r="BY139" i="10"/>
  <c r="BX139" i="10"/>
  <c r="BW139" i="10"/>
  <c r="BV139" i="10"/>
  <c r="BU139" i="10"/>
  <c r="BT139" i="10"/>
  <c r="BS139" i="10"/>
  <c r="BR139" i="10"/>
  <c r="BQ139" i="10"/>
  <c r="BP139" i="10"/>
  <c r="CA138" i="10"/>
  <c r="BZ138" i="10"/>
  <c r="BY138" i="10"/>
  <c r="BX138" i="10"/>
  <c r="BW138" i="10"/>
  <c r="BV138" i="10"/>
  <c r="BU138" i="10"/>
  <c r="BT138" i="10"/>
  <c r="BS138" i="10"/>
  <c r="BR138" i="10"/>
  <c r="BQ138" i="10"/>
  <c r="BP138" i="10"/>
  <c r="CA137" i="10"/>
  <c r="BZ137" i="10"/>
  <c r="BY137" i="10"/>
  <c r="BX137" i="10"/>
  <c r="BW137" i="10"/>
  <c r="BV137" i="10"/>
  <c r="BU137" i="10"/>
  <c r="BT137" i="10"/>
  <c r="BS137" i="10"/>
  <c r="BR137" i="10"/>
  <c r="BQ137" i="10"/>
  <c r="BP137" i="10"/>
  <c r="CA136" i="10"/>
  <c r="BZ136" i="10"/>
  <c r="BY136" i="10"/>
  <c r="BX136" i="10"/>
  <c r="BW136" i="10"/>
  <c r="BV136" i="10"/>
  <c r="BU136" i="10"/>
  <c r="BT136" i="10"/>
  <c r="BS136" i="10"/>
  <c r="BR136" i="10"/>
  <c r="BQ136" i="10"/>
  <c r="BP136" i="10"/>
  <c r="CA134" i="10"/>
  <c r="BZ134" i="10"/>
  <c r="BY134" i="10"/>
  <c r="BX134" i="10"/>
  <c r="BW134" i="10"/>
  <c r="BV134" i="10"/>
  <c r="BU134" i="10"/>
  <c r="BT134" i="10"/>
  <c r="BS134" i="10"/>
  <c r="BR134" i="10"/>
  <c r="BQ134" i="10"/>
  <c r="BP134" i="10"/>
  <c r="CA133" i="10"/>
  <c r="BZ133" i="10"/>
  <c r="BY133" i="10"/>
  <c r="BX133" i="10"/>
  <c r="BW133" i="10"/>
  <c r="BV133" i="10"/>
  <c r="BU133" i="10"/>
  <c r="BT133" i="10"/>
  <c r="BS133" i="10"/>
  <c r="BR133" i="10"/>
  <c r="BQ133" i="10"/>
  <c r="BP133" i="10"/>
  <c r="CA132" i="10"/>
  <c r="BZ132" i="10"/>
  <c r="BY132" i="10"/>
  <c r="BX132" i="10"/>
  <c r="BW132" i="10"/>
  <c r="BV132" i="10"/>
  <c r="BU132" i="10"/>
  <c r="BT132" i="10"/>
  <c r="BS132" i="10"/>
  <c r="BR132" i="10"/>
  <c r="BQ132" i="10"/>
  <c r="BP132" i="10"/>
  <c r="CA129" i="10"/>
  <c r="BZ129" i="10"/>
  <c r="BY129" i="10"/>
  <c r="BX129" i="10"/>
  <c r="BW129" i="10"/>
  <c r="BV129" i="10"/>
  <c r="BU129" i="10"/>
  <c r="BT129" i="10"/>
  <c r="BS129" i="10"/>
  <c r="BR129" i="10"/>
  <c r="BQ129" i="10"/>
  <c r="BP129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BP128" i="10"/>
  <c r="CA127" i="10"/>
  <c r="BZ127" i="10"/>
  <c r="BY127" i="10"/>
  <c r="BX127" i="10"/>
  <c r="BW127" i="10"/>
  <c r="BV127" i="10"/>
  <c r="BU127" i="10"/>
  <c r="BT127" i="10"/>
  <c r="BS127" i="10"/>
  <c r="BR127" i="10"/>
  <c r="BQ127" i="10"/>
  <c r="BP127" i="10"/>
  <c r="CA126" i="10"/>
  <c r="BZ126" i="10"/>
  <c r="BY126" i="10"/>
  <c r="BX126" i="10"/>
  <c r="BW126" i="10"/>
  <c r="BV126" i="10"/>
  <c r="BU126" i="10"/>
  <c r="BT126" i="10"/>
  <c r="BS126" i="10"/>
  <c r="BR126" i="10"/>
  <c r="BQ126" i="10"/>
  <c r="BP126" i="10"/>
  <c r="CA125" i="10"/>
  <c r="BZ125" i="10"/>
  <c r="BY125" i="10"/>
  <c r="BX125" i="10"/>
  <c r="BW125" i="10"/>
  <c r="BV125" i="10"/>
  <c r="BU125" i="10"/>
  <c r="BT125" i="10"/>
  <c r="BS125" i="10"/>
  <c r="BR125" i="10"/>
  <c r="BQ125" i="10"/>
  <c r="BP125" i="10"/>
  <c r="CA124" i="10"/>
  <c r="BZ124" i="10"/>
  <c r="BY124" i="10"/>
  <c r="BX124" i="10"/>
  <c r="BW124" i="10"/>
  <c r="BV124" i="10"/>
  <c r="BU124" i="10"/>
  <c r="BT124" i="10"/>
  <c r="BS124" i="10"/>
  <c r="BR124" i="10"/>
  <c r="BQ124" i="10"/>
  <c r="BP124" i="10"/>
  <c r="CA123" i="10"/>
  <c r="BZ123" i="10"/>
  <c r="BY123" i="10"/>
  <c r="BX123" i="10"/>
  <c r="BW123" i="10"/>
  <c r="BV123" i="10"/>
  <c r="BU123" i="10"/>
  <c r="BT123" i="10"/>
  <c r="BS123" i="10"/>
  <c r="BR123" i="10"/>
  <c r="BQ123" i="10"/>
  <c r="BP123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N143" i="10"/>
  <c r="BM143" i="10"/>
  <c r="BL143" i="10"/>
  <c r="BK143" i="10"/>
  <c r="BJ143" i="10"/>
  <c r="BI143" i="10"/>
  <c r="BH143" i="10"/>
  <c r="BG143" i="10"/>
  <c r="BF143" i="10"/>
  <c r="BE143" i="10"/>
  <c r="BD143" i="10"/>
  <c r="BC143" i="10"/>
  <c r="BN142" i="10"/>
  <c r="BM142" i="10"/>
  <c r="BL142" i="10"/>
  <c r="BK142" i="10"/>
  <c r="BJ142" i="10"/>
  <c r="BI142" i="10"/>
  <c r="BH142" i="10"/>
  <c r="BG142" i="10"/>
  <c r="BF142" i="10"/>
  <c r="BE142" i="10"/>
  <c r="BD142" i="10"/>
  <c r="BC142" i="10"/>
  <c r="BN141" i="10"/>
  <c r="BM141" i="10"/>
  <c r="BL141" i="10"/>
  <c r="BK141" i="10"/>
  <c r="BJ141" i="10"/>
  <c r="BI141" i="10"/>
  <c r="BH141" i="10"/>
  <c r="BG141" i="10"/>
  <c r="BF141" i="10"/>
  <c r="BE141" i="10"/>
  <c r="BD141" i="10"/>
  <c r="BC141" i="10"/>
  <c r="BN140" i="10"/>
  <c r="BM140" i="10"/>
  <c r="BL140" i="10"/>
  <c r="BK140" i="10"/>
  <c r="BJ140" i="10"/>
  <c r="BI140" i="10"/>
  <c r="BH140" i="10"/>
  <c r="BG140" i="10"/>
  <c r="BF140" i="10"/>
  <c r="BE140" i="10"/>
  <c r="BD140" i="10"/>
  <c r="BC140" i="10"/>
  <c r="BN139" i="10"/>
  <c r="BM139" i="10"/>
  <c r="BL139" i="10"/>
  <c r="BK139" i="10"/>
  <c r="BJ139" i="10"/>
  <c r="BI139" i="10"/>
  <c r="BH139" i="10"/>
  <c r="BG139" i="10"/>
  <c r="BF139" i="10"/>
  <c r="BE139" i="10"/>
  <c r="BD139" i="10"/>
  <c r="BC139" i="10"/>
  <c r="BN138" i="10"/>
  <c r="BM138" i="10"/>
  <c r="BL138" i="10"/>
  <c r="BK138" i="10"/>
  <c r="BJ138" i="10"/>
  <c r="BI138" i="10"/>
  <c r="BH138" i="10"/>
  <c r="BG138" i="10"/>
  <c r="BF138" i="10"/>
  <c r="BE138" i="10"/>
  <c r="BD138" i="10"/>
  <c r="BC138" i="10"/>
  <c r="BN137" i="10"/>
  <c r="BM137" i="10"/>
  <c r="BL137" i="10"/>
  <c r="BK137" i="10"/>
  <c r="BJ137" i="10"/>
  <c r="BI137" i="10"/>
  <c r="BH137" i="10"/>
  <c r="BG137" i="10"/>
  <c r="BF137" i="10"/>
  <c r="BE137" i="10"/>
  <c r="BD137" i="10"/>
  <c r="BC137" i="10"/>
  <c r="BN136" i="10"/>
  <c r="BM136" i="10"/>
  <c r="BL136" i="10"/>
  <c r="BK136" i="10"/>
  <c r="BJ136" i="10"/>
  <c r="BI136" i="10"/>
  <c r="BH136" i="10"/>
  <c r="BG136" i="10"/>
  <c r="BF136" i="10"/>
  <c r="BE136" i="10"/>
  <c r="BD136" i="10"/>
  <c r="BC136" i="10"/>
  <c r="BN134" i="10"/>
  <c r="BM134" i="10"/>
  <c r="BL134" i="10"/>
  <c r="BK134" i="10"/>
  <c r="BJ134" i="10"/>
  <c r="BI134" i="10"/>
  <c r="BH134" i="10"/>
  <c r="BG134" i="10"/>
  <c r="BF134" i="10"/>
  <c r="BE134" i="10"/>
  <c r="BD134" i="10"/>
  <c r="BC134" i="10"/>
  <c r="BN133" i="10"/>
  <c r="BM133" i="10"/>
  <c r="BL133" i="10"/>
  <c r="BK133" i="10"/>
  <c r="BJ133" i="10"/>
  <c r="BI133" i="10"/>
  <c r="BH133" i="10"/>
  <c r="BG133" i="10"/>
  <c r="BF133" i="10"/>
  <c r="BE133" i="10"/>
  <c r="BD133" i="10"/>
  <c r="BC133" i="10"/>
  <c r="BN132" i="10"/>
  <c r="BM132" i="10"/>
  <c r="BL132" i="10"/>
  <c r="BK132" i="10"/>
  <c r="BJ132" i="10"/>
  <c r="BI132" i="10"/>
  <c r="BH132" i="10"/>
  <c r="BG132" i="10"/>
  <c r="BF132" i="10"/>
  <c r="BE132" i="10"/>
  <c r="BD132" i="10"/>
  <c r="BC132" i="10"/>
  <c r="BN129" i="10"/>
  <c r="BM129" i="10"/>
  <c r="BL129" i="10"/>
  <c r="BK129" i="10"/>
  <c r="BJ129" i="10"/>
  <c r="BI129" i="10"/>
  <c r="BH129" i="10"/>
  <c r="BG129" i="10"/>
  <c r="BF129" i="10"/>
  <c r="BE129" i="10"/>
  <c r="BD129" i="10"/>
  <c r="BC129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N127" i="10"/>
  <c r="BM127" i="10"/>
  <c r="BL127" i="10"/>
  <c r="BK127" i="10"/>
  <c r="BJ127" i="10"/>
  <c r="BI127" i="10"/>
  <c r="BH127" i="10"/>
  <c r="BG127" i="10"/>
  <c r="BF127" i="10"/>
  <c r="BE127" i="10"/>
  <c r="BD127" i="10"/>
  <c r="BC127" i="10"/>
  <c r="BN126" i="10"/>
  <c r="BM126" i="10"/>
  <c r="BL126" i="10"/>
  <c r="BK126" i="10"/>
  <c r="BJ126" i="10"/>
  <c r="BI126" i="10"/>
  <c r="BH126" i="10"/>
  <c r="BG126" i="10"/>
  <c r="BF126" i="10"/>
  <c r="BE126" i="10"/>
  <c r="BD126" i="10"/>
  <c r="BC126" i="10"/>
  <c r="BN125" i="10"/>
  <c r="BM125" i="10"/>
  <c r="BL125" i="10"/>
  <c r="BK125" i="10"/>
  <c r="BJ125" i="10"/>
  <c r="BI125" i="10"/>
  <c r="BH125" i="10"/>
  <c r="BG125" i="10"/>
  <c r="BF125" i="10"/>
  <c r="BE125" i="10"/>
  <c r="BD125" i="10"/>
  <c r="BC125" i="10"/>
  <c r="BN124" i="10"/>
  <c r="BM124" i="10"/>
  <c r="BL124" i="10"/>
  <c r="BK124" i="10"/>
  <c r="BJ124" i="10"/>
  <c r="BI124" i="10"/>
  <c r="BH124" i="10"/>
  <c r="BG124" i="10"/>
  <c r="BF124" i="10"/>
  <c r="BE124" i="10"/>
  <c r="BD124" i="10"/>
  <c r="BC124" i="10"/>
  <c r="BN123" i="10"/>
  <c r="BM123" i="10"/>
  <c r="BL123" i="10"/>
  <c r="BK123" i="10"/>
  <c r="BJ123" i="10"/>
  <c r="BI123" i="10"/>
  <c r="BH123" i="10"/>
  <c r="BG123" i="10"/>
  <c r="BF123" i="10"/>
  <c r="BE123" i="10"/>
  <c r="BD123" i="10"/>
  <c r="BC123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BC121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BC120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C119" i="10"/>
  <c r="BA143" i="10"/>
  <c r="AZ143" i="10"/>
  <c r="AY143" i="10"/>
  <c r="AX143" i="10"/>
  <c r="AW143" i="10"/>
  <c r="AV143" i="10"/>
  <c r="AU143" i="10"/>
  <c r="AT143" i="10"/>
  <c r="AS143" i="10"/>
  <c r="AR143" i="10"/>
  <c r="AQ143" i="10"/>
  <c r="AP143" i="10"/>
  <c r="BA142" i="10"/>
  <c r="AZ142" i="10"/>
  <c r="AY142" i="10"/>
  <c r="AX142" i="10"/>
  <c r="AW142" i="10"/>
  <c r="AV142" i="10"/>
  <c r="AU142" i="10"/>
  <c r="AT142" i="10"/>
  <c r="AS142" i="10"/>
  <c r="AR142" i="10"/>
  <c r="AQ142" i="10"/>
  <c r="AP142" i="10"/>
  <c r="BA141" i="10"/>
  <c r="AZ141" i="10"/>
  <c r="AY141" i="10"/>
  <c r="AX141" i="10"/>
  <c r="AW141" i="10"/>
  <c r="AV141" i="10"/>
  <c r="AU141" i="10"/>
  <c r="AT141" i="10"/>
  <c r="AS141" i="10"/>
  <c r="AR141" i="10"/>
  <c r="AQ141" i="10"/>
  <c r="AP141" i="10"/>
  <c r="BA140" i="10"/>
  <c r="AZ140" i="10"/>
  <c r="AY140" i="10"/>
  <c r="AX140" i="10"/>
  <c r="AW140" i="10"/>
  <c r="AV140" i="10"/>
  <c r="AU140" i="10"/>
  <c r="AT140" i="10"/>
  <c r="AS140" i="10"/>
  <c r="AR140" i="10"/>
  <c r="AQ140" i="10"/>
  <c r="AP140" i="10"/>
  <c r="BA139" i="10"/>
  <c r="AZ139" i="10"/>
  <c r="AY139" i="10"/>
  <c r="AX139" i="10"/>
  <c r="AW139" i="10"/>
  <c r="AV139" i="10"/>
  <c r="AU139" i="10"/>
  <c r="AT139" i="10"/>
  <c r="AS139" i="10"/>
  <c r="AR139" i="10"/>
  <c r="AQ139" i="10"/>
  <c r="AP139" i="10"/>
  <c r="BA138" i="10"/>
  <c r="AZ138" i="10"/>
  <c r="AY138" i="10"/>
  <c r="AX138" i="10"/>
  <c r="AW138" i="10"/>
  <c r="AV138" i="10"/>
  <c r="AU138" i="10"/>
  <c r="AT138" i="10"/>
  <c r="AS138" i="10"/>
  <c r="AR138" i="10"/>
  <c r="AQ138" i="10"/>
  <c r="AP138" i="10"/>
  <c r="BA137" i="10"/>
  <c r="AZ137" i="10"/>
  <c r="AY137" i="10"/>
  <c r="AX137" i="10"/>
  <c r="AW137" i="10"/>
  <c r="AV137" i="10"/>
  <c r="AU137" i="10"/>
  <c r="AT137" i="10"/>
  <c r="AS137" i="10"/>
  <c r="AR137" i="10"/>
  <c r="AQ137" i="10"/>
  <c r="AP137" i="10"/>
  <c r="BA136" i="10"/>
  <c r="AZ136" i="10"/>
  <c r="AY136" i="10"/>
  <c r="AX136" i="10"/>
  <c r="AW136" i="10"/>
  <c r="AV136" i="10"/>
  <c r="AU136" i="10"/>
  <c r="AT136" i="10"/>
  <c r="AS136" i="10"/>
  <c r="AR136" i="10"/>
  <c r="AQ136" i="10"/>
  <c r="AP136" i="10"/>
  <c r="BA134" i="10"/>
  <c r="AZ134" i="10"/>
  <c r="AY134" i="10"/>
  <c r="AX134" i="10"/>
  <c r="AW134" i="10"/>
  <c r="AV134" i="10"/>
  <c r="AU134" i="10"/>
  <c r="AT134" i="10"/>
  <c r="AS134" i="10"/>
  <c r="AR134" i="10"/>
  <c r="AQ134" i="10"/>
  <c r="AP134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BA129" i="10"/>
  <c r="AZ129" i="10"/>
  <c r="AY129" i="10"/>
  <c r="AX129" i="10"/>
  <c r="AW129" i="10"/>
  <c r="AV129" i="10"/>
  <c r="AU129" i="10"/>
  <c r="AT129" i="10"/>
  <c r="AS129" i="10"/>
  <c r="AR129" i="10"/>
  <c r="AQ129" i="10"/>
  <c r="AP129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BA127" i="10"/>
  <c r="AZ127" i="10"/>
  <c r="AY127" i="10"/>
  <c r="AX127" i="10"/>
  <c r="AW127" i="10"/>
  <c r="AV127" i="10"/>
  <c r="AU127" i="10"/>
  <c r="AT127" i="10"/>
  <c r="AS127" i="10"/>
  <c r="AR127" i="10"/>
  <c r="AQ127" i="10"/>
  <c r="AP127" i="10"/>
  <c r="BA126" i="10"/>
  <c r="AZ126" i="10"/>
  <c r="AY126" i="10"/>
  <c r="AX126" i="10"/>
  <c r="AW126" i="10"/>
  <c r="AV126" i="10"/>
  <c r="AU126" i="10"/>
  <c r="AT126" i="10"/>
  <c r="AS126" i="10"/>
  <c r="AR126" i="10"/>
  <c r="AQ126" i="10"/>
  <c r="AP126" i="10"/>
  <c r="BA125" i="10"/>
  <c r="AZ125" i="10"/>
  <c r="AY125" i="10"/>
  <c r="AX125" i="10"/>
  <c r="AW125" i="10"/>
  <c r="AV125" i="10"/>
  <c r="AU125" i="10"/>
  <c r="AT125" i="10"/>
  <c r="AS125" i="10"/>
  <c r="AR125" i="10"/>
  <c r="AQ125" i="10"/>
  <c r="AP125" i="10"/>
  <c r="BA124" i="10"/>
  <c r="AZ124" i="10"/>
  <c r="AY124" i="10"/>
  <c r="AX124" i="10"/>
  <c r="AW124" i="10"/>
  <c r="AV124" i="10"/>
  <c r="AU124" i="10"/>
  <c r="AT124" i="10"/>
  <c r="AS124" i="10"/>
  <c r="AR124" i="10"/>
  <c r="AQ124" i="10"/>
  <c r="AP124" i="10"/>
  <c r="BA123" i="10"/>
  <c r="AZ123" i="10"/>
  <c r="AY123" i="10"/>
  <c r="AX123" i="10"/>
  <c r="AW123" i="10"/>
  <c r="AV123" i="10"/>
  <c r="AU123" i="10"/>
  <c r="AT123" i="10"/>
  <c r="AS123" i="10"/>
  <c r="AR123" i="10"/>
  <c r="AQ123" i="10"/>
  <c r="AP123" i="10"/>
  <c r="BA121" i="10"/>
  <c r="AZ121" i="10"/>
  <c r="AY121" i="10"/>
  <c r="AX121" i="10"/>
  <c r="AW121" i="10"/>
  <c r="AV121" i="10"/>
  <c r="AU121" i="10"/>
  <c r="AT121" i="10"/>
  <c r="AS121" i="10"/>
  <c r="AR121" i="10"/>
  <c r="AQ121" i="10"/>
  <c r="AP121" i="10"/>
  <c r="BA120" i="10"/>
  <c r="AZ120" i="10"/>
  <c r="AY120" i="10"/>
  <c r="AX120" i="10"/>
  <c r="AW120" i="10"/>
  <c r="AV120" i="10"/>
  <c r="AU120" i="10"/>
  <c r="AT120" i="10"/>
  <c r="AS120" i="10"/>
  <c r="AR120" i="10"/>
  <c r="AQ120" i="10"/>
  <c r="AP120" i="10"/>
  <c r="BA119" i="10"/>
  <c r="AZ119" i="10"/>
  <c r="AY119" i="10"/>
  <c r="AX119" i="10"/>
  <c r="AW119" i="10"/>
  <c r="AV119" i="10"/>
  <c r="AU119" i="10"/>
  <c r="AT119" i="10"/>
  <c r="AS119" i="10"/>
  <c r="AR119" i="10"/>
  <c r="AQ119" i="10"/>
  <c r="AP119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D12" i="10"/>
  <c r="E12" i="10"/>
  <c r="F12" i="10"/>
  <c r="G12" i="10"/>
  <c r="H12" i="10"/>
  <c r="I12" i="10"/>
  <c r="J12" i="10"/>
  <c r="K12" i="10"/>
  <c r="L12" i="10"/>
  <c r="M12" i="10"/>
  <c r="N12" i="10"/>
  <c r="D13" i="10"/>
  <c r="E13" i="10"/>
  <c r="F13" i="10"/>
  <c r="G13" i="10"/>
  <c r="H13" i="10"/>
  <c r="I13" i="10"/>
  <c r="J13" i="10"/>
  <c r="K13" i="10"/>
  <c r="L13" i="10"/>
  <c r="M13" i="10"/>
  <c r="N13" i="10"/>
  <c r="D14" i="10"/>
  <c r="E14" i="10"/>
  <c r="F14" i="10"/>
  <c r="G14" i="10"/>
  <c r="H14" i="10"/>
  <c r="I14" i="10"/>
  <c r="J14" i="10"/>
  <c r="K14" i="10"/>
  <c r="L14" i="10"/>
  <c r="M14" i="10"/>
  <c r="N14" i="10"/>
  <c r="D15" i="10"/>
  <c r="E15" i="10"/>
  <c r="F15" i="10"/>
  <c r="G15" i="10"/>
  <c r="H15" i="10"/>
  <c r="I15" i="10"/>
  <c r="J15" i="10"/>
  <c r="K15" i="10"/>
  <c r="L15" i="10"/>
  <c r="M15" i="10"/>
  <c r="N15" i="10"/>
  <c r="D16" i="10"/>
  <c r="E16" i="10"/>
  <c r="F16" i="10"/>
  <c r="G16" i="10"/>
  <c r="H16" i="10"/>
  <c r="I16" i="10"/>
  <c r="J16" i="10"/>
  <c r="K16" i="10"/>
  <c r="L16" i="10"/>
  <c r="M16" i="10"/>
  <c r="N16" i="10"/>
  <c r="D17" i="10"/>
  <c r="E17" i="10"/>
  <c r="F17" i="10"/>
  <c r="G17" i="10"/>
  <c r="H17" i="10"/>
  <c r="I17" i="10"/>
  <c r="J17" i="10"/>
  <c r="K17" i="10"/>
  <c r="L17" i="10"/>
  <c r="M17" i="10"/>
  <c r="N17" i="10"/>
  <c r="D18" i="10"/>
  <c r="E18" i="10"/>
  <c r="F18" i="10"/>
  <c r="G18" i="10"/>
  <c r="H18" i="10"/>
  <c r="I18" i="10"/>
  <c r="J18" i="10"/>
  <c r="K18" i="10"/>
  <c r="L18" i="10"/>
  <c r="M18" i="10"/>
  <c r="N18" i="10"/>
  <c r="C13" i="10"/>
  <c r="C14" i="10"/>
  <c r="C15" i="10"/>
  <c r="C16" i="10"/>
  <c r="C17" i="10"/>
  <c r="C18" i="10"/>
  <c r="C12" i="10"/>
  <c r="CD8" i="10"/>
  <c r="CE8" i="10"/>
  <c r="CF8" i="10"/>
  <c r="CG8" i="10"/>
  <c r="CH8" i="10"/>
  <c r="CI8" i="10"/>
  <c r="CJ8" i="10"/>
  <c r="CK8" i="10"/>
  <c r="CL8" i="10"/>
  <c r="CM8" i="10"/>
  <c r="CN8" i="10"/>
  <c r="CD9" i="10"/>
  <c r="CE9" i="10"/>
  <c r="CF9" i="10"/>
  <c r="CG9" i="10"/>
  <c r="CH9" i="10"/>
  <c r="CI9" i="10"/>
  <c r="CJ9" i="10"/>
  <c r="CK9" i="10"/>
  <c r="CL9" i="10"/>
  <c r="CM9" i="10"/>
  <c r="CN9" i="10"/>
  <c r="CD10" i="10"/>
  <c r="CE10" i="10"/>
  <c r="CF10" i="10"/>
  <c r="CG10" i="10"/>
  <c r="CH10" i="10"/>
  <c r="CI10" i="10"/>
  <c r="CJ10" i="10"/>
  <c r="CK10" i="10"/>
  <c r="CL10" i="10"/>
  <c r="CM10" i="10"/>
  <c r="CN10" i="10"/>
  <c r="CC9" i="10"/>
  <c r="CC10" i="10"/>
  <c r="CC8" i="10"/>
  <c r="BQ8" i="10"/>
  <c r="BR8" i="10"/>
  <c r="BS8" i="10"/>
  <c r="BT8" i="10"/>
  <c r="BU8" i="10"/>
  <c r="BV8" i="10"/>
  <c r="BW8" i="10"/>
  <c r="BX8" i="10"/>
  <c r="BY8" i="10"/>
  <c r="BZ8" i="10"/>
  <c r="CA8" i="10"/>
  <c r="BQ9" i="10"/>
  <c r="BR9" i="10"/>
  <c r="BS9" i="10"/>
  <c r="BT9" i="10"/>
  <c r="BU9" i="10"/>
  <c r="BV9" i="10"/>
  <c r="BW9" i="10"/>
  <c r="BX9" i="10"/>
  <c r="BY9" i="10"/>
  <c r="BZ9" i="10"/>
  <c r="CA9" i="10"/>
  <c r="BQ10" i="10"/>
  <c r="BR10" i="10"/>
  <c r="BS10" i="10"/>
  <c r="BT10" i="10"/>
  <c r="BU10" i="10"/>
  <c r="BV10" i="10"/>
  <c r="BW10" i="10"/>
  <c r="BX10" i="10"/>
  <c r="BY10" i="10"/>
  <c r="BZ10" i="10"/>
  <c r="CA10" i="10"/>
  <c r="BP9" i="10"/>
  <c r="BP10" i="10"/>
  <c r="BP8" i="10"/>
  <c r="BD8" i="10"/>
  <c r="BE8" i="10"/>
  <c r="BF8" i="10"/>
  <c r="BG8" i="10"/>
  <c r="BH8" i="10"/>
  <c r="BI8" i="10"/>
  <c r="BJ8" i="10"/>
  <c r="BK8" i="10"/>
  <c r="BL8" i="10"/>
  <c r="BM8" i="10"/>
  <c r="BN8" i="10"/>
  <c r="BD9" i="10"/>
  <c r="BE9" i="10"/>
  <c r="BF9" i="10"/>
  <c r="BG9" i="10"/>
  <c r="BH9" i="10"/>
  <c r="BI9" i="10"/>
  <c r="BJ9" i="10"/>
  <c r="BK9" i="10"/>
  <c r="BL9" i="10"/>
  <c r="BM9" i="10"/>
  <c r="BN9" i="10"/>
  <c r="BD10" i="10"/>
  <c r="BE10" i="10"/>
  <c r="BF10" i="10"/>
  <c r="BG10" i="10"/>
  <c r="BH10" i="10"/>
  <c r="BI10" i="10"/>
  <c r="BJ10" i="10"/>
  <c r="BK10" i="10"/>
  <c r="BL10" i="10"/>
  <c r="BM10" i="10"/>
  <c r="BN10" i="10"/>
  <c r="BC9" i="10"/>
  <c r="BC10" i="10"/>
  <c r="BC8" i="10"/>
  <c r="AQ8" i="10"/>
  <c r="AR8" i="10"/>
  <c r="AS8" i="10"/>
  <c r="AT8" i="10"/>
  <c r="AU8" i="10"/>
  <c r="AV8" i="10"/>
  <c r="AW8" i="10"/>
  <c r="AX8" i="10"/>
  <c r="AY8" i="10"/>
  <c r="AZ8" i="10"/>
  <c r="BA8" i="10"/>
  <c r="AQ9" i="10"/>
  <c r="AR9" i="10"/>
  <c r="AS9" i="10"/>
  <c r="AT9" i="10"/>
  <c r="AU9" i="10"/>
  <c r="AV9" i="10"/>
  <c r="AW9" i="10"/>
  <c r="AX9" i="10"/>
  <c r="AY9" i="10"/>
  <c r="AZ9" i="10"/>
  <c r="BA9" i="10"/>
  <c r="AQ10" i="10"/>
  <c r="AR10" i="10"/>
  <c r="AS10" i="10"/>
  <c r="AT10" i="10"/>
  <c r="AU10" i="10"/>
  <c r="AV10" i="10"/>
  <c r="AW10" i="10"/>
  <c r="AX10" i="10"/>
  <c r="AY10" i="10"/>
  <c r="AZ10" i="10"/>
  <c r="BA10" i="10"/>
  <c r="AP9" i="10"/>
  <c r="AP10" i="10"/>
  <c r="AP8" i="10"/>
  <c r="AD8" i="10"/>
  <c r="AE8" i="10"/>
  <c r="AF8" i="10"/>
  <c r="AG8" i="10"/>
  <c r="AH8" i="10"/>
  <c r="AI8" i="10"/>
  <c r="AJ8" i="10"/>
  <c r="AK8" i="10"/>
  <c r="AL8" i="10"/>
  <c r="AM8" i="10"/>
  <c r="AN8" i="10"/>
  <c r="AD9" i="10"/>
  <c r="AE9" i="10"/>
  <c r="AF9" i="10"/>
  <c r="AG9" i="10"/>
  <c r="AH9" i="10"/>
  <c r="AI9" i="10"/>
  <c r="AJ9" i="10"/>
  <c r="AK9" i="10"/>
  <c r="AL9" i="10"/>
  <c r="AM9" i="10"/>
  <c r="AN9" i="10"/>
  <c r="AD10" i="10"/>
  <c r="AE10" i="10"/>
  <c r="AF10" i="10"/>
  <c r="AG10" i="10"/>
  <c r="AH10" i="10"/>
  <c r="AI10" i="10"/>
  <c r="AJ10" i="10"/>
  <c r="AK10" i="10"/>
  <c r="AL10" i="10"/>
  <c r="AM10" i="10"/>
  <c r="AN10" i="10"/>
  <c r="AC9" i="10"/>
  <c r="AC10" i="10"/>
  <c r="AC8" i="10"/>
  <c r="Q8" i="10"/>
  <c r="R8" i="10"/>
  <c r="S8" i="10"/>
  <c r="T8" i="10"/>
  <c r="U8" i="10"/>
  <c r="V8" i="10"/>
  <c r="W8" i="10"/>
  <c r="X8" i="10"/>
  <c r="Y8" i="10"/>
  <c r="Z8" i="10"/>
  <c r="AA8" i="10"/>
  <c r="Q9" i="10"/>
  <c r="R9" i="10"/>
  <c r="S9" i="10"/>
  <c r="T9" i="10"/>
  <c r="U9" i="10"/>
  <c r="V9" i="10"/>
  <c r="W9" i="10"/>
  <c r="X9" i="10"/>
  <c r="Y9" i="10"/>
  <c r="Z9" i="10"/>
  <c r="AA9" i="10"/>
  <c r="Q10" i="10"/>
  <c r="R10" i="10"/>
  <c r="S10" i="10"/>
  <c r="T10" i="10"/>
  <c r="U10" i="10"/>
  <c r="V10" i="10"/>
  <c r="W10" i="10"/>
  <c r="X10" i="10"/>
  <c r="Y10" i="10"/>
  <c r="Z10" i="10"/>
  <c r="AA10" i="10"/>
  <c r="P9" i="10"/>
  <c r="P10" i="10"/>
  <c r="P8" i="10"/>
  <c r="D8" i="10"/>
  <c r="E8" i="10"/>
  <c r="F8" i="10"/>
  <c r="G8" i="10"/>
  <c r="H8" i="10"/>
  <c r="I8" i="10"/>
  <c r="J8" i="10"/>
  <c r="K8" i="10"/>
  <c r="L8" i="10"/>
  <c r="M8" i="10"/>
  <c r="N8" i="10"/>
  <c r="D9" i="10"/>
  <c r="E9" i="10"/>
  <c r="F9" i="10"/>
  <c r="G9" i="10"/>
  <c r="H9" i="10"/>
  <c r="I9" i="10"/>
  <c r="J9" i="10"/>
  <c r="K9" i="10"/>
  <c r="L9" i="10"/>
  <c r="M9" i="10"/>
  <c r="N9" i="10"/>
  <c r="D10" i="10"/>
  <c r="E10" i="10"/>
  <c r="F10" i="10"/>
  <c r="G10" i="10"/>
  <c r="H10" i="10"/>
  <c r="I10" i="10"/>
  <c r="J10" i="10"/>
  <c r="K10" i="10"/>
  <c r="L10" i="10"/>
  <c r="M10" i="10"/>
  <c r="N10" i="10"/>
  <c r="C9" i="10"/>
  <c r="C10" i="10"/>
  <c r="C8" i="10"/>
  <c r="I112" i="2"/>
  <c r="H112" i="2"/>
  <c r="G112" i="2"/>
  <c r="F112" i="2"/>
  <c r="I114" i="2"/>
  <c r="H114" i="2"/>
  <c r="G114" i="2"/>
  <c r="F114" i="2"/>
  <c r="I110" i="2"/>
  <c r="H110" i="2"/>
  <c r="G110" i="2"/>
  <c r="F110" i="2"/>
  <c r="C402" i="11"/>
  <c r="D398" i="11"/>
  <c r="C398" i="11"/>
  <c r="D389" i="11"/>
  <c r="D385" i="11"/>
  <c r="C385" i="11"/>
  <c r="D297" i="11"/>
  <c r="C297" i="11"/>
  <c r="D295" i="11"/>
  <c r="C295" i="11"/>
  <c r="D293" i="11"/>
  <c r="C293" i="11"/>
  <c r="D290" i="11"/>
  <c r="C290" i="11"/>
  <c r="D287" i="11"/>
  <c r="C287" i="11"/>
  <c r="D256" i="11"/>
  <c r="C256" i="11"/>
  <c r="D219" i="11"/>
  <c r="C219" i="11"/>
  <c r="D215" i="11"/>
  <c r="C215" i="11"/>
  <c r="D206" i="11"/>
  <c r="C206" i="11"/>
  <c r="D202" i="11"/>
  <c r="C202" i="11"/>
  <c r="D191" i="11"/>
  <c r="C191" i="11"/>
  <c r="D187" i="11"/>
  <c r="C187" i="11"/>
  <c r="D178" i="11"/>
  <c r="C178" i="11"/>
  <c r="D174" i="11"/>
  <c r="C174" i="11"/>
  <c r="D163" i="11"/>
  <c r="C163" i="11"/>
  <c r="D159" i="11"/>
  <c r="C159" i="11"/>
  <c r="D150" i="11"/>
  <c r="C150" i="11"/>
  <c r="D146" i="11"/>
  <c r="C146" i="11"/>
  <c r="D135" i="11"/>
  <c r="D131" i="11"/>
  <c r="C122" i="11"/>
  <c r="D118" i="11"/>
  <c r="C118" i="11"/>
  <c r="D114" i="11"/>
  <c r="D113" i="11" s="1"/>
  <c r="C114" i="11"/>
  <c r="D112" i="11"/>
  <c r="D111" i="11" s="1"/>
  <c r="C112" i="11"/>
  <c r="C111" i="11" s="1"/>
  <c r="D110" i="11"/>
  <c r="D109" i="11" s="1"/>
  <c r="C110" i="11"/>
  <c r="C109" i="11" s="1"/>
  <c r="D108" i="11"/>
  <c r="D107" i="11" s="1"/>
  <c r="C108" i="11"/>
  <c r="C107" i="11" s="1"/>
  <c r="D106" i="11"/>
  <c r="C106" i="11"/>
  <c r="D105" i="11"/>
  <c r="D254" i="11" s="1"/>
  <c r="D284" i="11" s="1"/>
  <c r="D325" i="11" s="1"/>
  <c r="D353" i="11" s="1"/>
  <c r="C105" i="11"/>
  <c r="C254" i="11" s="1"/>
  <c r="C284" i="11" s="1"/>
  <c r="C325" i="11" s="1"/>
  <c r="C353" i="11" s="1"/>
  <c r="D104" i="11"/>
  <c r="D253" i="11" s="1"/>
  <c r="D283" i="11" s="1"/>
  <c r="D324" i="11" s="1"/>
  <c r="D352" i="11" s="1"/>
  <c r="C104" i="11"/>
  <c r="C253" i="11" s="1"/>
  <c r="C283" i="11" s="1"/>
  <c r="C324" i="11" s="1"/>
  <c r="C352" i="11" s="1"/>
  <c r="D103" i="11"/>
  <c r="D252" i="11" s="1"/>
  <c r="D282" i="11" s="1"/>
  <c r="D323" i="11" s="1"/>
  <c r="D351" i="11" s="1"/>
  <c r="C103" i="11"/>
  <c r="C252" i="11" s="1"/>
  <c r="C282" i="11" s="1"/>
  <c r="C323" i="11" s="1"/>
  <c r="C351" i="11" s="1"/>
  <c r="D102" i="11"/>
  <c r="D251" i="11" s="1"/>
  <c r="D281" i="11" s="1"/>
  <c r="D322" i="11" s="1"/>
  <c r="D350" i="11" s="1"/>
  <c r="C102" i="11"/>
  <c r="C251" i="11" s="1"/>
  <c r="C281" i="11" s="1"/>
  <c r="C322" i="11" s="1"/>
  <c r="C350" i="11" s="1"/>
  <c r="D101" i="11"/>
  <c r="D250" i="11" s="1"/>
  <c r="D280" i="11" s="1"/>
  <c r="D321" i="11" s="1"/>
  <c r="D349" i="11" s="1"/>
  <c r="C101" i="11"/>
  <c r="C250" i="11" s="1"/>
  <c r="C280" i="11" s="1"/>
  <c r="C321" i="11" s="1"/>
  <c r="C349" i="11" s="1"/>
  <c r="D100" i="11"/>
  <c r="D249" i="11" s="1"/>
  <c r="D279" i="11" s="1"/>
  <c r="D320" i="11" s="1"/>
  <c r="D348" i="11" s="1"/>
  <c r="C100" i="11"/>
  <c r="C249" i="11" s="1"/>
  <c r="C279" i="11" s="1"/>
  <c r="C320" i="11" s="1"/>
  <c r="C348" i="11" s="1"/>
  <c r="D99" i="11"/>
  <c r="D248" i="11" s="1"/>
  <c r="C99" i="11"/>
  <c r="C248" i="11" s="1"/>
  <c r="C278" i="11" s="1"/>
  <c r="D97" i="11"/>
  <c r="D246" i="11" s="1"/>
  <c r="D276" i="11" s="1"/>
  <c r="D317" i="11" s="1"/>
  <c r="D345" i="11" s="1"/>
  <c r="C97" i="11"/>
  <c r="C246" i="11" s="1"/>
  <c r="C276" i="11" s="1"/>
  <c r="C317" i="11" s="1"/>
  <c r="C345" i="11" s="1"/>
  <c r="D96" i="11"/>
  <c r="D245" i="11" s="1"/>
  <c r="D275" i="11" s="1"/>
  <c r="D316" i="11" s="1"/>
  <c r="D344" i="11" s="1"/>
  <c r="C96" i="11"/>
  <c r="C245" i="11" s="1"/>
  <c r="D95" i="11"/>
  <c r="D244" i="11" s="1"/>
  <c r="C95" i="11"/>
  <c r="C244" i="11" s="1"/>
  <c r="C274" i="11" s="1"/>
  <c r="D92" i="11"/>
  <c r="D241" i="11" s="1"/>
  <c r="D271" i="11" s="1"/>
  <c r="D312" i="11" s="1"/>
  <c r="D340" i="11" s="1"/>
  <c r="C92" i="11"/>
  <c r="C241" i="11" s="1"/>
  <c r="C271" i="11" s="1"/>
  <c r="C312" i="11" s="1"/>
  <c r="C340" i="11" s="1"/>
  <c r="D91" i="11"/>
  <c r="D240" i="11" s="1"/>
  <c r="D270" i="11" s="1"/>
  <c r="D311" i="11" s="1"/>
  <c r="D339" i="11" s="1"/>
  <c r="C91" i="11"/>
  <c r="C240" i="11" s="1"/>
  <c r="C270" i="11" s="1"/>
  <c r="C311" i="11" s="1"/>
  <c r="C339" i="11" s="1"/>
  <c r="D90" i="11"/>
  <c r="D239" i="11" s="1"/>
  <c r="D269" i="11" s="1"/>
  <c r="D310" i="11" s="1"/>
  <c r="D338" i="11" s="1"/>
  <c r="C90" i="11"/>
  <c r="C239" i="11" s="1"/>
  <c r="C269" i="11" s="1"/>
  <c r="C310" i="11" s="1"/>
  <c r="C338" i="11" s="1"/>
  <c r="C89" i="11"/>
  <c r="C238" i="11" s="1"/>
  <c r="C268" i="11" s="1"/>
  <c r="C309" i="11" s="1"/>
  <c r="C337" i="11" s="1"/>
  <c r="D88" i="11"/>
  <c r="D237" i="11" s="1"/>
  <c r="D267" i="11" s="1"/>
  <c r="D308" i="11" s="1"/>
  <c r="D336" i="11" s="1"/>
  <c r="C88" i="11"/>
  <c r="C237" i="11" s="1"/>
  <c r="C267" i="11" s="1"/>
  <c r="C308" i="11" s="1"/>
  <c r="C336" i="11" s="1"/>
  <c r="D87" i="11"/>
  <c r="D236" i="11" s="1"/>
  <c r="D266" i="11" s="1"/>
  <c r="D307" i="11" s="1"/>
  <c r="D335" i="11" s="1"/>
  <c r="C87" i="11"/>
  <c r="C236" i="11" s="1"/>
  <c r="C266" i="11" s="1"/>
  <c r="C307" i="11" s="1"/>
  <c r="C335" i="11" s="1"/>
  <c r="D86" i="11"/>
  <c r="C86" i="11"/>
  <c r="C235" i="11" s="1"/>
  <c r="D84" i="11"/>
  <c r="D233" i="11" s="1"/>
  <c r="D263" i="11" s="1"/>
  <c r="D304" i="11" s="1"/>
  <c r="D332" i="11" s="1"/>
  <c r="C84" i="11"/>
  <c r="C233" i="11" s="1"/>
  <c r="C263" i="11" s="1"/>
  <c r="C304" i="11" s="1"/>
  <c r="C332" i="11" s="1"/>
  <c r="D83" i="11"/>
  <c r="D232" i="11" s="1"/>
  <c r="D262" i="11" s="1"/>
  <c r="D303" i="11" s="1"/>
  <c r="D331" i="11" s="1"/>
  <c r="C83" i="11"/>
  <c r="C232" i="11" s="1"/>
  <c r="C262" i="11" s="1"/>
  <c r="C303" i="11" s="1"/>
  <c r="C331" i="11" s="1"/>
  <c r="D82" i="11"/>
  <c r="C82" i="11"/>
  <c r="C231" i="11" s="1"/>
  <c r="C261" i="11" s="1"/>
  <c r="C302" i="11" s="1"/>
  <c r="C330" i="11" s="1"/>
  <c r="D76" i="11"/>
  <c r="C76" i="11"/>
  <c r="D74" i="11"/>
  <c r="C74" i="11"/>
  <c r="D72" i="11"/>
  <c r="C72" i="11"/>
  <c r="D70" i="11"/>
  <c r="C70" i="11"/>
  <c r="D61" i="11"/>
  <c r="C61" i="11"/>
  <c r="D57" i="11"/>
  <c r="C57" i="11"/>
  <c r="C48" i="11"/>
  <c r="D44" i="11"/>
  <c r="C44" i="11"/>
  <c r="D39" i="11"/>
  <c r="C39" i="11"/>
  <c r="D37" i="11"/>
  <c r="C37" i="11"/>
  <c r="D35" i="11"/>
  <c r="C35" i="11"/>
  <c r="D33" i="11"/>
  <c r="C33" i="11"/>
  <c r="D24" i="11"/>
  <c r="C24" i="11"/>
  <c r="D20" i="11"/>
  <c r="C20" i="11"/>
  <c r="D11" i="11"/>
  <c r="C11" i="11"/>
  <c r="D7" i="11"/>
  <c r="C7" i="11"/>
  <c r="GO408" i="10"/>
  <c r="GO404" i="10"/>
  <c r="GN402" i="10"/>
  <c r="GM402" i="10"/>
  <c r="GL402" i="10"/>
  <c r="GJ402" i="10"/>
  <c r="GI402" i="10"/>
  <c r="GH402" i="10"/>
  <c r="GF402" i="10"/>
  <c r="GE402" i="10"/>
  <c r="GD402" i="10"/>
  <c r="GO401" i="10"/>
  <c r="GO400" i="10"/>
  <c r="GO399" i="10"/>
  <c r="GN398" i="10"/>
  <c r="GM398" i="10"/>
  <c r="GL398" i="10"/>
  <c r="GK398" i="10"/>
  <c r="GJ398" i="10"/>
  <c r="GI398" i="10"/>
  <c r="GH398" i="10"/>
  <c r="GG398" i="10"/>
  <c r="GF398" i="10"/>
  <c r="GE398" i="10"/>
  <c r="GD398" i="10"/>
  <c r="GC398" i="10"/>
  <c r="GO396" i="10"/>
  <c r="GO395" i="10"/>
  <c r="GO394" i="10"/>
  <c r="GO393" i="10"/>
  <c r="GO392" i="10"/>
  <c r="GO391" i="10"/>
  <c r="GO390" i="10"/>
  <c r="GN389" i="10"/>
  <c r="GM389" i="10"/>
  <c r="GL389" i="10"/>
  <c r="GK389" i="10"/>
  <c r="GJ389" i="10"/>
  <c r="GI389" i="10"/>
  <c r="GH389" i="10"/>
  <c r="GG389" i="10"/>
  <c r="GF389" i="10"/>
  <c r="GE389" i="10"/>
  <c r="GD389" i="10"/>
  <c r="GC389" i="10"/>
  <c r="GO388" i="10"/>
  <c r="GO387" i="10"/>
  <c r="GO386" i="10"/>
  <c r="GN385" i="10"/>
  <c r="GM385" i="10"/>
  <c r="GL385" i="10"/>
  <c r="GK385" i="10"/>
  <c r="GJ385" i="10"/>
  <c r="GI385" i="10"/>
  <c r="GH385" i="10"/>
  <c r="GG385" i="10"/>
  <c r="GF385" i="10"/>
  <c r="GE385" i="10"/>
  <c r="GD385" i="10"/>
  <c r="GC385" i="10"/>
  <c r="GO298" i="10"/>
  <c r="GN297" i="10"/>
  <c r="GM297" i="10"/>
  <c r="GL297" i="10"/>
  <c r="GK297" i="10"/>
  <c r="GJ297" i="10"/>
  <c r="GI297" i="10"/>
  <c r="GH297" i="10"/>
  <c r="GG297" i="10"/>
  <c r="GF297" i="10"/>
  <c r="GE297" i="10"/>
  <c r="GD297" i="10"/>
  <c r="GC297" i="10"/>
  <c r="GO296" i="10"/>
  <c r="GN295" i="10"/>
  <c r="GM295" i="10"/>
  <c r="GL295" i="10"/>
  <c r="GK295" i="10"/>
  <c r="GJ295" i="10"/>
  <c r="GI295" i="10"/>
  <c r="GH295" i="10"/>
  <c r="GG295" i="10"/>
  <c r="GF295" i="10"/>
  <c r="GE295" i="10"/>
  <c r="GD295" i="10"/>
  <c r="GC295" i="10"/>
  <c r="GO294" i="10"/>
  <c r="GN293" i="10"/>
  <c r="GM293" i="10"/>
  <c r="GL293" i="10"/>
  <c r="GK293" i="10"/>
  <c r="GJ293" i="10"/>
  <c r="GI293" i="10"/>
  <c r="GH293" i="10"/>
  <c r="GG293" i="10"/>
  <c r="GF293" i="10"/>
  <c r="GE293" i="10"/>
  <c r="GD293" i="10"/>
  <c r="GC293" i="10"/>
  <c r="GO291" i="10"/>
  <c r="GN290" i="10"/>
  <c r="GM290" i="10"/>
  <c r="GL290" i="10"/>
  <c r="GK290" i="10"/>
  <c r="GJ290" i="10"/>
  <c r="GI290" i="10"/>
  <c r="GH290" i="10"/>
  <c r="GG290" i="10"/>
  <c r="GF290" i="10"/>
  <c r="GE290" i="10"/>
  <c r="GD290" i="10"/>
  <c r="GC290" i="10"/>
  <c r="GO289" i="10"/>
  <c r="GO288" i="10"/>
  <c r="GN287" i="10"/>
  <c r="GM287" i="10"/>
  <c r="GL287" i="10"/>
  <c r="GK287" i="10"/>
  <c r="GJ287" i="10"/>
  <c r="GI287" i="10"/>
  <c r="GH287" i="10"/>
  <c r="GG287" i="10"/>
  <c r="GF287" i="10"/>
  <c r="GE287" i="10"/>
  <c r="GD287" i="10"/>
  <c r="GC287" i="10"/>
  <c r="GN256" i="10"/>
  <c r="GL256" i="10"/>
  <c r="GJ256" i="10"/>
  <c r="GH256" i="10"/>
  <c r="GF256" i="10"/>
  <c r="GD256" i="10"/>
  <c r="GO227" i="10"/>
  <c r="GO226" i="10"/>
  <c r="GO225" i="10"/>
  <c r="GO224" i="10"/>
  <c r="GO223" i="10"/>
  <c r="GO222" i="10"/>
  <c r="GO221" i="10"/>
  <c r="GO220" i="10"/>
  <c r="GN219" i="10"/>
  <c r="GM219" i="10"/>
  <c r="GL219" i="10"/>
  <c r="GK219" i="10"/>
  <c r="GJ219" i="10"/>
  <c r="GI219" i="10"/>
  <c r="GH219" i="10"/>
  <c r="GG219" i="10"/>
  <c r="GF219" i="10"/>
  <c r="GE219" i="10"/>
  <c r="GD219" i="10"/>
  <c r="GC219" i="10"/>
  <c r="GO218" i="10"/>
  <c r="GO217" i="10"/>
  <c r="GO216" i="10"/>
  <c r="GN215" i="10"/>
  <c r="GM215" i="10"/>
  <c r="GL215" i="10"/>
  <c r="GK215" i="10"/>
  <c r="GJ215" i="10"/>
  <c r="GI215" i="10"/>
  <c r="GH215" i="10"/>
  <c r="GG215" i="10"/>
  <c r="GF215" i="10"/>
  <c r="GE215" i="10"/>
  <c r="GD215" i="10"/>
  <c r="GC215" i="10"/>
  <c r="GO213" i="10"/>
  <c r="GO212" i="10"/>
  <c r="GO211" i="10"/>
  <c r="GO210" i="10"/>
  <c r="GO209" i="10"/>
  <c r="GO208" i="10"/>
  <c r="GO207" i="10"/>
  <c r="GN206" i="10"/>
  <c r="GM206" i="10"/>
  <c r="GL206" i="10"/>
  <c r="GK206" i="10"/>
  <c r="GJ206" i="10"/>
  <c r="GI206" i="10"/>
  <c r="GH206" i="10"/>
  <c r="GG206" i="10"/>
  <c r="GF206" i="10"/>
  <c r="GE206" i="10"/>
  <c r="GD206" i="10"/>
  <c r="GC206" i="10"/>
  <c r="GO205" i="10"/>
  <c r="GO204" i="10"/>
  <c r="GO203" i="10"/>
  <c r="GN202" i="10"/>
  <c r="GM202" i="10"/>
  <c r="GL202" i="10"/>
  <c r="GK202" i="10"/>
  <c r="GJ202" i="10"/>
  <c r="GI202" i="10"/>
  <c r="GH202" i="10"/>
  <c r="GG202" i="10"/>
  <c r="GF202" i="10"/>
  <c r="GE202" i="10"/>
  <c r="GD202" i="10"/>
  <c r="GC202" i="10"/>
  <c r="GO199" i="10"/>
  <c r="GO198" i="10"/>
  <c r="GO197" i="10"/>
  <c r="GO196" i="10"/>
  <c r="GO195" i="10"/>
  <c r="GO194" i="10"/>
  <c r="GO193" i="10"/>
  <c r="GO192" i="10"/>
  <c r="GN191" i="10"/>
  <c r="GM191" i="10"/>
  <c r="GL191" i="10"/>
  <c r="GK191" i="10"/>
  <c r="GJ191" i="10"/>
  <c r="GI191" i="10"/>
  <c r="GH191" i="10"/>
  <c r="GG191" i="10"/>
  <c r="GF191" i="10"/>
  <c r="GE191" i="10"/>
  <c r="GD191" i="10"/>
  <c r="GC191" i="10"/>
  <c r="GO190" i="10"/>
  <c r="GO189" i="10"/>
  <c r="GO188" i="10"/>
  <c r="GN187" i="10"/>
  <c r="GM187" i="10"/>
  <c r="GL187" i="10"/>
  <c r="GK187" i="10"/>
  <c r="GJ187" i="10"/>
  <c r="GI187" i="10"/>
  <c r="GH187" i="10"/>
  <c r="GG187" i="10"/>
  <c r="GF187" i="10"/>
  <c r="GE187" i="10"/>
  <c r="GD187" i="10"/>
  <c r="GC187" i="10"/>
  <c r="GO185" i="10"/>
  <c r="GO184" i="10"/>
  <c r="GO183" i="10"/>
  <c r="GO182" i="10"/>
  <c r="GO181" i="10"/>
  <c r="GO180" i="10"/>
  <c r="GO179" i="10"/>
  <c r="GN178" i="10"/>
  <c r="GM178" i="10"/>
  <c r="GL178" i="10"/>
  <c r="GK178" i="10"/>
  <c r="GJ178" i="10"/>
  <c r="GI178" i="10"/>
  <c r="GH178" i="10"/>
  <c r="GG178" i="10"/>
  <c r="GF178" i="10"/>
  <c r="GE178" i="10"/>
  <c r="GD178" i="10"/>
  <c r="GC178" i="10"/>
  <c r="GO177" i="10"/>
  <c r="GO176" i="10"/>
  <c r="GO175" i="10"/>
  <c r="GN174" i="10"/>
  <c r="GM174" i="10"/>
  <c r="GL174" i="10"/>
  <c r="GK174" i="10"/>
  <c r="GJ174" i="10"/>
  <c r="GI174" i="10"/>
  <c r="GH174" i="10"/>
  <c r="GG174" i="10"/>
  <c r="GF174" i="10"/>
  <c r="GE174" i="10"/>
  <c r="GD174" i="10"/>
  <c r="GC174" i="10"/>
  <c r="GO171" i="10"/>
  <c r="GO170" i="10"/>
  <c r="GO169" i="10"/>
  <c r="GO168" i="10"/>
  <c r="GO167" i="10"/>
  <c r="GO166" i="10"/>
  <c r="GO165" i="10"/>
  <c r="GO164" i="10"/>
  <c r="GN163" i="10"/>
  <c r="GM163" i="10"/>
  <c r="GL163" i="10"/>
  <c r="GK163" i="10"/>
  <c r="GJ163" i="10"/>
  <c r="GI163" i="10"/>
  <c r="GH163" i="10"/>
  <c r="GG163" i="10"/>
  <c r="GF163" i="10"/>
  <c r="GE163" i="10"/>
  <c r="GD163" i="10"/>
  <c r="GC163" i="10"/>
  <c r="GO162" i="10"/>
  <c r="GO161" i="10"/>
  <c r="GO160" i="10"/>
  <c r="GN159" i="10"/>
  <c r="GM159" i="10"/>
  <c r="GL159" i="10"/>
  <c r="GK159" i="10"/>
  <c r="GJ159" i="10"/>
  <c r="GI159" i="10"/>
  <c r="GH159" i="10"/>
  <c r="GG159" i="10"/>
  <c r="GF159" i="10"/>
  <c r="GE159" i="10"/>
  <c r="GD159" i="10"/>
  <c r="GC159" i="10"/>
  <c r="GO157" i="10"/>
  <c r="GO156" i="10"/>
  <c r="GO155" i="10"/>
  <c r="GO154" i="10"/>
  <c r="GO153" i="10"/>
  <c r="GO152" i="10"/>
  <c r="GO151" i="10"/>
  <c r="GN150" i="10"/>
  <c r="GM150" i="10"/>
  <c r="GL150" i="10"/>
  <c r="GK150" i="10"/>
  <c r="GJ150" i="10"/>
  <c r="GI150" i="10"/>
  <c r="GH150" i="10"/>
  <c r="GG150" i="10"/>
  <c r="GF150" i="10"/>
  <c r="GE150" i="10"/>
  <c r="GD150" i="10"/>
  <c r="GC150" i="10"/>
  <c r="GO149" i="10"/>
  <c r="GO148" i="10"/>
  <c r="GO147" i="10"/>
  <c r="GN146" i="10"/>
  <c r="GM146" i="10"/>
  <c r="GL146" i="10"/>
  <c r="GK146" i="10"/>
  <c r="GJ146" i="10"/>
  <c r="GI146" i="10"/>
  <c r="GH146" i="10"/>
  <c r="GG146" i="10"/>
  <c r="GF146" i="10"/>
  <c r="GE146" i="10"/>
  <c r="GD146" i="10"/>
  <c r="GC146" i="10"/>
  <c r="GO143" i="10"/>
  <c r="GO142" i="10"/>
  <c r="GO141" i="10"/>
  <c r="GO140" i="10"/>
  <c r="GO139" i="10"/>
  <c r="GO138" i="10"/>
  <c r="GO137" i="10"/>
  <c r="GO136" i="10"/>
  <c r="GN135" i="10"/>
  <c r="GM135" i="10"/>
  <c r="GL135" i="10"/>
  <c r="GK135" i="10"/>
  <c r="GJ135" i="10"/>
  <c r="GI135" i="10"/>
  <c r="GH135" i="10"/>
  <c r="GG135" i="10"/>
  <c r="GF135" i="10"/>
  <c r="GE135" i="10"/>
  <c r="GD135" i="10"/>
  <c r="GC135" i="10"/>
  <c r="GO134" i="10"/>
  <c r="GO133" i="10"/>
  <c r="GO132" i="10"/>
  <c r="GN131" i="10"/>
  <c r="GM131" i="10"/>
  <c r="GL131" i="10"/>
  <c r="GK131" i="10"/>
  <c r="GJ131" i="10"/>
  <c r="GI131" i="10"/>
  <c r="GH131" i="10"/>
  <c r="GG131" i="10"/>
  <c r="GF131" i="10"/>
  <c r="GE131" i="10"/>
  <c r="GD131" i="10"/>
  <c r="GC131" i="10"/>
  <c r="GO129" i="10"/>
  <c r="GO128" i="10"/>
  <c r="GO127" i="10"/>
  <c r="GO126" i="10"/>
  <c r="GO125" i="10"/>
  <c r="GO124" i="10"/>
  <c r="GO123" i="10"/>
  <c r="GN122" i="10"/>
  <c r="GM122" i="10"/>
  <c r="GL122" i="10"/>
  <c r="GK122" i="10"/>
  <c r="GJ122" i="10"/>
  <c r="GI122" i="10"/>
  <c r="GH122" i="10"/>
  <c r="GG122" i="10"/>
  <c r="GF122" i="10"/>
  <c r="GE122" i="10"/>
  <c r="GD122" i="10"/>
  <c r="GC122" i="10"/>
  <c r="GO121" i="10"/>
  <c r="GO120" i="10"/>
  <c r="GO119" i="10"/>
  <c r="GN118" i="10"/>
  <c r="GM118" i="10"/>
  <c r="GL118" i="10"/>
  <c r="GK118" i="10"/>
  <c r="GJ118" i="10"/>
  <c r="GI118" i="10"/>
  <c r="GH118" i="10"/>
  <c r="GG118" i="10"/>
  <c r="GF118" i="10"/>
  <c r="GE118" i="10"/>
  <c r="GD118" i="10"/>
  <c r="GC118" i="10"/>
  <c r="GN114" i="10"/>
  <c r="GN113" i="10" s="1"/>
  <c r="GM114" i="10"/>
  <c r="GL114" i="10"/>
  <c r="GK114" i="10"/>
  <c r="GJ114" i="10"/>
  <c r="GJ113" i="10" s="1"/>
  <c r="GI114" i="10"/>
  <c r="GI113" i="10" s="1"/>
  <c r="GH114" i="10"/>
  <c r="GH113" i="10" s="1"/>
  <c r="GG114" i="10"/>
  <c r="GG113" i="10" s="1"/>
  <c r="GF114" i="10"/>
  <c r="GF113" i="10" s="1"/>
  <c r="GE114" i="10"/>
  <c r="GD114" i="10"/>
  <c r="GC114" i="10"/>
  <c r="GN112" i="10"/>
  <c r="GN111" i="10" s="1"/>
  <c r="GM112" i="10"/>
  <c r="GM111" i="10" s="1"/>
  <c r="GL112" i="10"/>
  <c r="GL111" i="10" s="1"/>
  <c r="GK112" i="10"/>
  <c r="GK111" i="10" s="1"/>
  <c r="GJ112" i="10"/>
  <c r="GJ111" i="10" s="1"/>
  <c r="GI112" i="10"/>
  <c r="GI111" i="10" s="1"/>
  <c r="GH112" i="10"/>
  <c r="GH111" i="10" s="1"/>
  <c r="GG112" i="10"/>
  <c r="GG111" i="10" s="1"/>
  <c r="GF112" i="10"/>
  <c r="GE112" i="10"/>
  <c r="GD112" i="10"/>
  <c r="GD111" i="10" s="1"/>
  <c r="GC112" i="10"/>
  <c r="GC111" i="10" s="1"/>
  <c r="GN110" i="10"/>
  <c r="GN109" i="10" s="1"/>
  <c r="GM110" i="10"/>
  <c r="GM109" i="10" s="1"/>
  <c r="GL110" i="10"/>
  <c r="GL109" i="10" s="1"/>
  <c r="GK110" i="10"/>
  <c r="GK109" i="10" s="1"/>
  <c r="GJ110" i="10"/>
  <c r="GJ109" i="10" s="1"/>
  <c r="GI110" i="10"/>
  <c r="GI109" i="10" s="1"/>
  <c r="GH110" i="10"/>
  <c r="GG110" i="10"/>
  <c r="GG109" i="10" s="1"/>
  <c r="GF110" i="10"/>
  <c r="GF109" i="10" s="1"/>
  <c r="GE110" i="10"/>
  <c r="GE109" i="10" s="1"/>
  <c r="GD110" i="10"/>
  <c r="GD109" i="10" s="1"/>
  <c r="GC110" i="10"/>
  <c r="GC109" i="10" s="1"/>
  <c r="GN108" i="10"/>
  <c r="GN107" i="10" s="1"/>
  <c r="GM108" i="10"/>
  <c r="GM107" i="10" s="1"/>
  <c r="GL108" i="10"/>
  <c r="GL107" i="10" s="1"/>
  <c r="GK108" i="10"/>
  <c r="GK107" i="10" s="1"/>
  <c r="GJ108" i="10"/>
  <c r="GJ107" i="10" s="1"/>
  <c r="GI108" i="10"/>
  <c r="GI107" i="10" s="1"/>
  <c r="GH108" i="10"/>
  <c r="GH107" i="10" s="1"/>
  <c r="GG108" i="10"/>
  <c r="GG107" i="10" s="1"/>
  <c r="GF108" i="10"/>
  <c r="GF107" i="10" s="1"/>
  <c r="GE108" i="10"/>
  <c r="GE107" i="10" s="1"/>
  <c r="GD108" i="10"/>
  <c r="GD107" i="10" s="1"/>
  <c r="GC108" i="10"/>
  <c r="GN106" i="10"/>
  <c r="GM106" i="10"/>
  <c r="GL106" i="10"/>
  <c r="GK106" i="10"/>
  <c r="GJ106" i="10"/>
  <c r="GI106" i="10"/>
  <c r="GH106" i="10"/>
  <c r="GG106" i="10"/>
  <c r="GF106" i="10"/>
  <c r="GE106" i="10"/>
  <c r="GD106" i="10"/>
  <c r="GC106" i="10"/>
  <c r="GN105" i="10"/>
  <c r="GN254" i="10" s="1"/>
  <c r="GN284" i="10" s="1"/>
  <c r="GN325" i="10" s="1"/>
  <c r="GN353" i="10" s="1"/>
  <c r="GM105" i="10"/>
  <c r="GM254" i="10" s="1"/>
  <c r="GM284" i="10" s="1"/>
  <c r="GM325" i="10" s="1"/>
  <c r="GM353" i="10" s="1"/>
  <c r="GL105" i="10"/>
  <c r="GL254" i="10" s="1"/>
  <c r="GL284" i="10" s="1"/>
  <c r="GL325" i="10" s="1"/>
  <c r="GL353" i="10" s="1"/>
  <c r="GK105" i="10"/>
  <c r="GK254" i="10" s="1"/>
  <c r="GK284" i="10" s="1"/>
  <c r="GK325" i="10" s="1"/>
  <c r="GK353" i="10" s="1"/>
  <c r="GJ105" i="10"/>
  <c r="GJ254" i="10" s="1"/>
  <c r="GJ284" i="10" s="1"/>
  <c r="GJ325" i="10" s="1"/>
  <c r="GJ353" i="10" s="1"/>
  <c r="GI105" i="10"/>
  <c r="GI254" i="10" s="1"/>
  <c r="GI284" i="10" s="1"/>
  <c r="GI325" i="10" s="1"/>
  <c r="GI353" i="10" s="1"/>
  <c r="GH105" i="10"/>
  <c r="GH254" i="10" s="1"/>
  <c r="GH284" i="10" s="1"/>
  <c r="GH325" i="10" s="1"/>
  <c r="GH353" i="10" s="1"/>
  <c r="GG105" i="10"/>
  <c r="GG254" i="10" s="1"/>
  <c r="GG284" i="10" s="1"/>
  <c r="GG325" i="10" s="1"/>
  <c r="GG353" i="10" s="1"/>
  <c r="GF105" i="10"/>
  <c r="GF254" i="10" s="1"/>
  <c r="GF284" i="10" s="1"/>
  <c r="GF325" i="10" s="1"/>
  <c r="GF353" i="10" s="1"/>
  <c r="GE105" i="10"/>
  <c r="GE254" i="10" s="1"/>
  <c r="GE284" i="10" s="1"/>
  <c r="GE325" i="10" s="1"/>
  <c r="GE353" i="10" s="1"/>
  <c r="GD105" i="10"/>
  <c r="GD254" i="10" s="1"/>
  <c r="GD284" i="10" s="1"/>
  <c r="GD325" i="10" s="1"/>
  <c r="GD353" i="10" s="1"/>
  <c r="GC105" i="10"/>
  <c r="GC254" i="10" s="1"/>
  <c r="GN104" i="10"/>
  <c r="GN253" i="10" s="1"/>
  <c r="GN283" i="10" s="1"/>
  <c r="GN324" i="10" s="1"/>
  <c r="GN352" i="10" s="1"/>
  <c r="GM104" i="10"/>
  <c r="GM253" i="10" s="1"/>
  <c r="GM283" i="10" s="1"/>
  <c r="GM324" i="10" s="1"/>
  <c r="GM352" i="10" s="1"/>
  <c r="GL104" i="10"/>
  <c r="GL253" i="10" s="1"/>
  <c r="GL283" i="10" s="1"/>
  <c r="GL324" i="10" s="1"/>
  <c r="GL352" i="10" s="1"/>
  <c r="GK104" i="10"/>
  <c r="GK253" i="10" s="1"/>
  <c r="GK283" i="10" s="1"/>
  <c r="GK324" i="10" s="1"/>
  <c r="GK352" i="10" s="1"/>
  <c r="GJ104" i="10"/>
  <c r="GJ253" i="10" s="1"/>
  <c r="GJ283" i="10" s="1"/>
  <c r="GJ324" i="10" s="1"/>
  <c r="GJ352" i="10" s="1"/>
  <c r="GI104" i="10"/>
  <c r="GI253" i="10" s="1"/>
  <c r="GI283" i="10" s="1"/>
  <c r="GI324" i="10" s="1"/>
  <c r="GI352" i="10" s="1"/>
  <c r="GH104" i="10"/>
  <c r="GH253" i="10" s="1"/>
  <c r="GH283" i="10" s="1"/>
  <c r="GH324" i="10" s="1"/>
  <c r="GH352" i="10" s="1"/>
  <c r="GG104" i="10"/>
  <c r="GG253" i="10" s="1"/>
  <c r="GG283" i="10" s="1"/>
  <c r="GG324" i="10" s="1"/>
  <c r="GG352" i="10" s="1"/>
  <c r="GF104" i="10"/>
  <c r="GF253" i="10" s="1"/>
  <c r="GF283" i="10" s="1"/>
  <c r="GF324" i="10" s="1"/>
  <c r="GF352" i="10" s="1"/>
  <c r="GE104" i="10"/>
  <c r="GD104" i="10"/>
  <c r="GD253" i="10" s="1"/>
  <c r="GD283" i="10" s="1"/>
  <c r="GD324" i="10" s="1"/>
  <c r="GD352" i="10" s="1"/>
  <c r="GC104" i="10"/>
  <c r="GC253" i="10" s="1"/>
  <c r="GN103" i="10"/>
  <c r="GN252" i="10" s="1"/>
  <c r="GN282" i="10" s="1"/>
  <c r="GN323" i="10" s="1"/>
  <c r="GN351" i="10" s="1"/>
  <c r="GM103" i="10"/>
  <c r="GM252" i="10" s="1"/>
  <c r="GM282" i="10" s="1"/>
  <c r="GM323" i="10" s="1"/>
  <c r="GM351" i="10" s="1"/>
  <c r="GL103" i="10"/>
  <c r="GL252" i="10" s="1"/>
  <c r="GL282" i="10" s="1"/>
  <c r="GL323" i="10" s="1"/>
  <c r="GL351" i="10" s="1"/>
  <c r="GK103" i="10"/>
  <c r="GK252" i="10" s="1"/>
  <c r="GK282" i="10" s="1"/>
  <c r="GK323" i="10" s="1"/>
  <c r="GK351" i="10" s="1"/>
  <c r="GJ103" i="10"/>
  <c r="GJ252" i="10" s="1"/>
  <c r="GJ282" i="10" s="1"/>
  <c r="GJ323" i="10" s="1"/>
  <c r="GJ351" i="10" s="1"/>
  <c r="GI103" i="10"/>
  <c r="GI252" i="10" s="1"/>
  <c r="GI282" i="10" s="1"/>
  <c r="GI323" i="10" s="1"/>
  <c r="GI351" i="10" s="1"/>
  <c r="GH103" i="10"/>
  <c r="GH252" i="10" s="1"/>
  <c r="GH282" i="10" s="1"/>
  <c r="GH323" i="10" s="1"/>
  <c r="GH351" i="10" s="1"/>
  <c r="GG103" i="10"/>
  <c r="GG252" i="10" s="1"/>
  <c r="GG282" i="10" s="1"/>
  <c r="GG323" i="10" s="1"/>
  <c r="GG351" i="10" s="1"/>
  <c r="GF103" i="10"/>
  <c r="GF252" i="10" s="1"/>
  <c r="GF282" i="10" s="1"/>
  <c r="GF323" i="10" s="1"/>
  <c r="GF351" i="10" s="1"/>
  <c r="GE103" i="10"/>
  <c r="GE252" i="10" s="1"/>
  <c r="GE282" i="10" s="1"/>
  <c r="GE323" i="10" s="1"/>
  <c r="GE351" i="10" s="1"/>
  <c r="GD103" i="10"/>
  <c r="GD252" i="10" s="1"/>
  <c r="GD282" i="10" s="1"/>
  <c r="GD323" i="10" s="1"/>
  <c r="GD351" i="10" s="1"/>
  <c r="GC103" i="10"/>
  <c r="GC252" i="10" s="1"/>
  <c r="GN102" i="10"/>
  <c r="GN251" i="10" s="1"/>
  <c r="GN281" i="10" s="1"/>
  <c r="GN322" i="10" s="1"/>
  <c r="GN350" i="10" s="1"/>
  <c r="GM102" i="10"/>
  <c r="GM251" i="10" s="1"/>
  <c r="GM281" i="10" s="1"/>
  <c r="GM322" i="10" s="1"/>
  <c r="GM350" i="10" s="1"/>
  <c r="GL102" i="10"/>
  <c r="GL251" i="10" s="1"/>
  <c r="GL281" i="10" s="1"/>
  <c r="GL322" i="10" s="1"/>
  <c r="GL350" i="10" s="1"/>
  <c r="GK102" i="10"/>
  <c r="GK251" i="10" s="1"/>
  <c r="GK281" i="10" s="1"/>
  <c r="GK322" i="10" s="1"/>
  <c r="GK350" i="10" s="1"/>
  <c r="GJ102" i="10"/>
  <c r="GJ251" i="10" s="1"/>
  <c r="GJ281" i="10" s="1"/>
  <c r="GJ322" i="10" s="1"/>
  <c r="GJ350" i="10" s="1"/>
  <c r="GI102" i="10"/>
  <c r="GI251" i="10" s="1"/>
  <c r="GI281" i="10" s="1"/>
  <c r="GI322" i="10" s="1"/>
  <c r="GI350" i="10" s="1"/>
  <c r="GH102" i="10"/>
  <c r="GH251" i="10" s="1"/>
  <c r="GH281" i="10" s="1"/>
  <c r="GH322" i="10" s="1"/>
  <c r="GH350" i="10" s="1"/>
  <c r="GG102" i="10"/>
  <c r="GG251" i="10" s="1"/>
  <c r="GG281" i="10" s="1"/>
  <c r="GG322" i="10" s="1"/>
  <c r="GG350" i="10" s="1"/>
  <c r="GF102" i="10"/>
  <c r="GF251" i="10" s="1"/>
  <c r="GF281" i="10" s="1"/>
  <c r="GF322" i="10" s="1"/>
  <c r="GF350" i="10" s="1"/>
  <c r="GE102" i="10"/>
  <c r="GE251" i="10" s="1"/>
  <c r="GE281" i="10" s="1"/>
  <c r="GE322" i="10" s="1"/>
  <c r="GE350" i="10" s="1"/>
  <c r="GD102" i="10"/>
  <c r="GD251" i="10" s="1"/>
  <c r="GD281" i="10" s="1"/>
  <c r="GD322" i="10" s="1"/>
  <c r="GD350" i="10" s="1"/>
  <c r="GC102" i="10"/>
  <c r="GC251" i="10" s="1"/>
  <c r="GN101" i="10"/>
  <c r="GN250" i="10" s="1"/>
  <c r="GN280" i="10" s="1"/>
  <c r="GN321" i="10" s="1"/>
  <c r="GN349" i="10" s="1"/>
  <c r="GM101" i="10"/>
  <c r="GL101" i="10"/>
  <c r="GL250" i="10" s="1"/>
  <c r="GL280" i="10" s="1"/>
  <c r="GL321" i="10" s="1"/>
  <c r="GL349" i="10" s="1"/>
  <c r="GK101" i="10"/>
  <c r="GK250" i="10" s="1"/>
  <c r="GK280" i="10" s="1"/>
  <c r="GK321" i="10" s="1"/>
  <c r="GK349" i="10" s="1"/>
  <c r="GJ101" i="10"/>
  <c r="GJ250" i="10" s="1"/>
  <c r="GJ280" i="10" s="1"/>
  <c r="GJ321" i="10" s="1"/>
  <c r="GJ349" i="10" s="1"/>
  <c r="GI101" i="10"/>
  <c r="GI250" i="10" s="1"/>
  <c r="GI280" i="10" s="1"/>
  <c r="GI321" i="10" s="1"/>
  <c r="GI349" i="10" s="1"/>
  <c r="GH101" i="10"/>
  <c r="GH250" i="10" s="1"/>
  <c r="GH280" i="10" s="1"/>
  <c r="GH321" i="10" s="1"/>
  <c r="GH349" i="10" s="1"/>
  <c r="GG101" i="10"/>
  <c r="GG250" i="10" s="1"/>
  <c r="GG280" i="10" s="1"/>
  <c r="GG321" i="10" s="1"/>
  <c r="GG349" i="10" s="1"/>
  <c r="GF101" i="10"/>
  <c r="GF250" i="10" s="1"/>
  <c r="GF280" i="10" s="1"/>
  <c r="GF321" i="10" s="1"/>
  <c r="GF349" i="10" s="1"/>
  <c r="GE101" i="10"/>
  <c r="GD101" i="10"/>
  <c r="GD250" i="10" s="1"/>
  <c r="GD280" i="10" s="1"/>
  <c r="GD321" i="10" s="1"/>
  <c r="GD349" i="10" s="1"/>
  <c r="GC101" i="10"/>
  <c r="GC250" i="10" s="1"/>
  <c r="GC280" i="10" s="1"/>
  <c r="GN100" i="10"/>
  <c r="GN249" i="10" s="1"/>
  <c r="GN279" i="10" s="1"/>
  <c r="GN320" i="10" s="1"/>
  <c r="GN348" i="10" s="1"/>
  <c r="GM100" i="10"/>
  <c r="GM249" i="10" s="1"/>
  <c r="GM279" i="10" s="1"/>
  <c r="GM320" i="10" s="1"/>
  <c r="GM348" i="10" s="1"/>
  <c r="GL100" i="10"/>
  <c r="GL249" i="10" s="1"/>
  <c r="GL279" i="10" s="1"/>
  <c r="GL320" i="10" s="1"/>
  <c r="GL348" i="10" s="1"/>
  <c r="GK100" i="10"/>
  <c r="GK249" i="10" s="1"/>
  <c r="GK279" i="10" s="1"/>
  <c r="GK320" i="10" s="1"/>
  <c r="GK348" i="10" s="1"/>
  <c r="GJ100" i="10"/>
  <c r="GJ249" i="10" s="1"/>
  <c r="GJ279" i="10" s="1"/>
  <c r="GJ320" i="10" s="1"/>
  <c r="GJ348" i="10" s="1"/>
  <c r="GI100" i="10"/>
  <c r="GH100" i="10"/>
  <c r="GH249" i="10" s="1"/>
  <c r="GH279" i="10" s="1"/>
  <c r="GH320" i="10" s="1"/>
  <c r="GH348" i="10" s="1"/>
  <c r="GG100" i="10"/>
  <c r="GG249" i="10" s="1"/>
  <c r="GG279" i="10" s="1"/>
  <c r="GG320" i="10" s="1"/>
  <c r="GG348" i="10" s="1"/>
  <c r="GF100" i="10"/>
  <c r="GF249" i="10" s="1"/>
  <c r="GF279" i="10" s="1"/>
  <c r="GF320" i="10" s="1"/>
  <c r="GF348" i="10" s="1"/>
  <c r="GE100" i="10"/>
  <c r="GE249" i="10" s="1"/>
  <c r="GE279" i="10" s="1"/>
  <c r="GE320" i="10" s="1"/>
  <c r="GE348" i="10" s="1"/>
  <c r="GD100" i="10"/>
  <c r="GD249" i="10" s="1"/>
  <c r="GD279" i="10" s="1"/>
  <c r="GD320" i="10" s="1"/>
  <c r="GD348" i="10" s="1"/>
  <c r="GC100" i="10"/>
  <c r="GC249" i="10" s="1"/>
  <c r="GC279" i="10" s="1"/>
  <c r="GN99" i="10"/>
  <c r="GM99" i="10"/>
  <c r="GM248" i="10" s="1"/>
  <c r="GM278" i="10" s="1"/>
  <c r="GL99" i="10"/>
  <c r="GK99" i="10"/>
  <c r="GK248" i="10" s="1"/>
  <c r="GJ99" i="10"/>
  <c r="GI99" i="10"/>
  <c r="GI248" i="10" s="1"/>
  <c r="GI278" i="10" s="1"/>
  <c r="GH99" i="10"/>
  <c r="GH248" i="10" s="1"/>
  <c r="GH278" i="10" s="1"/>
  <c r="GG99" i="10"/>
  <c r="GF99" i="10"/>
  <c r="GE99" i="10"/>
  <c r="GE248" i="10" s="1"/>
  <c r="GD99" i="10"/>
  <c r="GC99" i="10"/>
  <c r="GC248" i="10" s="1"/>
  <c r="GN97" i="10"/>
  <c r="GN246" i="10" s="1"/>
  <c r="GN276" i="10" s="1"/>
  <c r="GN317" i="10" s="1"/>
  <c r="GN345" i="10" s="1"/>
  <c r="GM97" i="10"/>
  <c r="GM246" i="10" s="1"/>
  <c r="GM276" i="10" s="1"/>
  <c r="GM317" i="10" s="1"/>
  <c r="GM345" i="10" s="1"/>
  <c r="GL97" i="10"/>
  <c r="GL246" i="10" s="1"/>
  <c r="GL276" i="10" s="1"/>
  <c r="GL317" i="10" s="1"/>
  <c r="GL345" i="10" s="1"/>
  <c r="GJ97" i="10"/>
  <c r="GJ246" i="10" s="1"/>
  <c r="GJ276" i="10" s="1"/>
  <c r="GJ317" i="10" s="1"/>
  <c r="GJ345" i="10" s="1"/>
  <c r="GI97" i="10"/>
  <c r="GH97" i="10"/>
  <c r="GH246" i="10" s="1"/>
  <c r="GH276" i="10" s="1"/>
  <c r="GH317" i="10" s="1"/>
  <c r="GH345" i="10" s="1"/>
  <c r="GF97" i="10"/>
  <c r="GF246" i="10" s="1"/>
  <c r="GF276" i="10" s="1"/>
  <c r="GF317" i="10" s="1"/>
  <c r="GF345" i="10" s="1"/>
  <c r="GE97" i="10"/>
  <c r="GE246" i="10" s="1"/>
  <c r="GE276" i="10" s="1"/>
  <c r="GE317" i="10" s="1"/>
  <c r="GE345" i="10" s="1"/>
  <c r="GD97" i="10"/>
  <c r="GN96" i="10"/>
  <c r="GN245" i="10" s="1"/>
  <c r="GN275" i="10" s="1"/>
  <c r="GN316" i="10" s="1"/>
  <c r="GN344" i="10" s="1"/>
  <c r="GM96" i="10"/>
  <c r="GL96" i="10"/>
  <c r="GL245" i="10" s="1"/>
  <c r="GL275" i="10" s="1"/>
  <c r="GL316" i="10" s="1"/>
  <c r="GL344" i="10" s="1"/>
  <c r="GJ96" i="10"/>
  <c r="GJ245" i="10" s="1"/>
  <c r="GJ275" i="10" s="1"/>
  <c r="GJ316" i="10" s="1"/>
  <c r="GJ344" i="10" s="1"/>
  <c r="GI96" i="10"/>
  <c r="GI245" i="10" s="1"/>
  <c r="GI275" i="10" s="1"/>
  <c r="GI316" i="10" s="1"/>
  <c r="GI344" i="10" s="1"/>
  <c r="GH96" i="10"/>
  <c r="GF96" i="10"/>
  <c r="GF245" i="10" s="1"/>
  <c r="GE96" i="10"/>
  <c r="GD96" i="10"/>
  <c r="GD245" i="10" s="1"/>
  <c r="GD275" i="10" s="1"/>
  <c r="GD316" i="10" s="1"/>
  <c r="GD344" i="10" s="1"/>
  <c r="GN95" i="10"/>
  <c r="GN244" i="10" s="1"/>
  <c r="GN274" i="10" s="1"/>
  <c r="GM95" i="10"/>
  <c r="GM244" i="10" s="1"/>
  <c r="GL95" i="10"/>
  <c r="GL244" i="10" s="1"/>
  <c r="GJ95" i="10"/>
  <c r="GI95" i="10"/>
  <c r="GI244" i="10" s="1"/>
  <c r="GH95" i="10"/>
  <c r="GH244" i="10" s="1"/>
  <c r="GF95" i="10"/>
  <c r="GF244" i="10" s="1"/>
  <c r="GF274" i="10" s="1"/>
  <c r="GE95" i="10"/>
  <c r="GE244" i="10" s="1"/>
  <c r="GE274" i="10" s="1"/>
  <c r="GD95" i="10"/>
  <c r="GN92" i="10"/>
  <c r="GN241" i="10" s="1"/>
  <c r="GN271" i="10" s="1"/>
  <c r="GN312" i="10" s="1"/>
  <c r="GN340" i="10" s="1"/>
  <c r="GM92" i="10"/>
  <c r="GM241" i="10" s="1"/>
  <c r="GM271" i="10" s="1"/>
  <c r="GM312" i="10" s="1"/>
  <c r="GM340" i="10" s="1"/>
  <c r="GL92" i="10"/>
  <c r="GL241" i="10" s="1"/>
  <c r="GL271" i="10" s="1"/>
  <c r="GL312" i="10" s="1"/>
  <c r="GL340" i="10" s="1"/>
  <c r="GJ92" i="10"/>
  <c r="GJ241" i="10" s="1"/>
  <c r="GJ271" i="10" s="1"/>
  <c r="GJ312" i="10" s="1"/>
  <c r="GJ340" i="10" s="1"/>
  <c r="GI92" i="10"/>
  <c r="GI241" i="10" s="1"/>
  <c r="GI271" i="10" s="1"/>
  <c r="GI312" i="10" s="1"/>
  <c r="GI340" i="10" s="1"/>
  <c r="GH92" i="10"/>
  <c r="GH241" i="10" s="1"/>
  <c r="GH271" i="10" s="1"/>
  <c r="GH312" i="10" s="1"/>
  <c r="GH340" i="10" s="1"/>
  <c r="GF92" i="10"/>
  <c r="GF241" i="10" s="1"/>
  <c r="GF271" i="10" s="1"/>
  <c r="GF312" i="10" s="1"/>
  <c r="GF340" i="10" s="1"/>
  <c r="GE92" i="10"/>
  <c r="GE241" i="10" s="1"/>
  <c r="GE271" i="10" s="1"/>
  <c r="GE312" i="10" s="1"/>
  <c r="GE340" i="10" s="1"/>
  <c r="GD92" i="10"/>
  <c r="GD241" i="10" s="1"/>
  <c r="GD271" i="10" s="1"/>
  <c r="GD312" i="10" s="1"/>
  <c r="GD340" i="10" s="1"/>
  <c r="GN91" i="10"/>
  <c r="GN240" i="10" s="1"/>
  <c r="GN270" i="10" s="1"/>
  <c r="GN311" i="10" s="1"/>
  <c r="GN339" i="10" s="1"/>
  <c r="GM91" i="10"/>
  <c r="GM240" i="10" s="1"/>
  <c r="GM270" i="10" s="1"/>
  <c r="GM311" i="10" s="1"/>
  <c r="GM339" i="10" s="1"/>
  <c r="GL91" i="10"/>
  <c r="GL240" i="10" s="1"/>
  <c r="GL270" i="10" s="1"/>
  <c r="GL311" i="10" s="1"/>
  <c r="GL339" i="10" s="1"/>
  <c r="GJ91" i="10"/>
  <c r="GJ240" i="10" s="1"/>
  <c r="GJ270" i="10" s="1"/>
  <c r="GJ311" i="10" s="1"/>
  <c r="GJ339" i="10" s="1"/>
  <c r="GI91" i="10"/>
  <c r="GI240" i="10" s="1"/>
  <c r="GI270" i="10" s="1"/>
  <c r="GI311" i="10" s="1"/>
  <c r="GI339" i="10" s="1"/>
  <c r="GH91" i="10"/>
  <c r="GH240" i="10" s="1"/>
  <c r="GH270" i="10" s="1"/>
  <c r="GH311" i="10" s="1"/>
  <c r="GH339" i="10" s="1"/>
  <c r="GF91" i="10"/>
  <c r="GF240" i="10" s="1"/>
  <c r="GF270" i="10" s="1"/>
  <c r="GF311" i="10" s="1"/>
  <c r="GF339" i="10" s="1"/>
  <c r="GE91" i="10"/>
  <c r="GE240" i="10" s="1"/>
  <c r="GE270" i="10" s="1"/>
  <c r="GE311" i="10" s="1"/>
  <c r="GE339" i="10" s="1"/>
  <c r="GD91" i="10"/>
  <c r="GD240" i="10" s="1"/>
  <c r="GD270" i="10" s="1"/>
  <c r="GD311" i="10" s="1"/>
  <c r="GD339" i="10" s="1"/>
  <c r="GN90" i="10"/>
  <c r="GN239" i="10" s="1"/>
  <c r="GN269" i="10" s="1"/>
  <c r="GN310" i="10" s="1"/>
  <c r="GN338" i="10" s="1"/>
  <c r="GM90" i="10"/>
  <c r="GM239" i="10" s="1"/>
  <c r="GM269" i="10" s="1"/>
  <c r="GM310" i="10" s="1"/>
  <c r="GM338" i="10" s="1"/>
  <c r="GL90" i="10"/>
  <c r="GL239" i="10" s="1"/>
  <c r="GL269" i="10" s="1"/>
  <c r="GL310" i="10" s="1"/>
  <c r="GL338" i="10" s="1"/>
  <c r="GJ90" i="10"/>
  <c r="GJ239" i="10" s="1"/>
  <c r="GJ269" i="10" s="1"/>
  <c r="GJ310" i="10" s="1"/>
  <c r="GJ338" i="10" s="1"/>
  <c r="GI90" i="10"/>
  <c r="GI239" i="10" s="1"/>
  <c r="GI269" i="10" s="1"/>
  <c r="GI310" i="10" s="1"/>
  <c r="GI338" i="10" s="1"/>
  <c r="GH90" i="10"/>
  <c r="GH239" i="10" s="1"/>
  <c r="GH269" i="10" s="1"/>
  <c r="GH310" i="10" s="1"/>
  <c r="GH338" i="10" s="1"/>
  <c r="GF90" i="10"/>
  <c r="GF239" i="10" s="1"/>
  <c r="GF269" i="10" s="1"/>
  <c r="GF310" i="10" s="1"/>
  <c r="GF338" i="10" s="1"/>
  <c r="GE90" i="10"/>
  <c r="GE239" i="10" s="1"/>
  <c r="GE269" i="10" s="1"/>
  <c r="GE310" i="10" s="1"/>
  <c r="GE338" i="10" s="1"/>
  <c r="GD90" i="10"/>
  <c r="GD239" i="10" s="1"/>
  <c r="GD269" i="10" s="1"/>
  <c r="GD310" i="10" s="1"/>
  <c r="GD338" i="10" s="1"/>
  <c r="GN89" i="10"/>
  <c r="GN238" i="10" s="1"/>
  <c r="GN268" i="10" s="1"/>
  <c r="GN309" i="10" s="1"/>
  <c r="GN337" i="10" s="1"/>
  <c r="GM89" i="10"/>
  <c r="GM238" i="10" s="1"/>
  <c r="GM268" i="10" s="1"/>
  <c r="GM309" i="10" s="1"/>
  <c r="GM337" i="10" s="1"/>
  <c r="GL89" i="10"/>
  <c r="GL238" i="10" s="1"/>
  <c r="GL268" i="10" s="1"/>
  <c r="GL309" i="10" s="1"/>
  <c r="GL337" i="10" s="1"/>
  <c r="GJ89" i="10"/>
  <c r="GJ238" i="10" s="1"/>
  <c r="GJ268" i="10" s="1"/>
  <c r="GJ309" i="10" s="1"/>
  <c r="GJ337" i="10" s="1"/>
  <c r="GI89" i="10"/>
  <c r="GI238" i="10" s="1"/>
  <c r="GI268" i="10" s="1"/>
  <c r="GI309" i="10" s="1"/>
  <c r="GI337" i="10" s="1"/>
  <c r="GH89" i="10"/>
  <c r="GH238" i="10" s="1"/>
  <c r="GH268" i="10" s="1"/>
  <c r="GH309" i="10" s="1"/>
  <c r="GH337" i="10" s="1"/>
  <c r="GF89" i="10"/>
  <c r="GF238" i="10" s="1"/>
  <c r="GF268" i="10" s="1"/>
  <c r="GF309" i="10" s="1"/>
  <c r="GF337" i="10" s="1"/>
  <c r="GE89" i="10"/>
  <c r="GE238" i="10" s="1"/>
  <c r="GE268" i="10" s="1"/>
  <c r="GE309" i="10" s="1"/>
  <c r="GE337" i="10" s="1"/>
  <c r="GD89" i="10"/>
  <c r="GD238" i="10" s="1"/>
  <c r="GD268" i="10" s="1"/>
  <c r="GD309" i="10" s="1"/>
  <c r="GD337" i="10" s="1"/>
  <c r="GN88" i="10"/>
  <c r="GM88" i="10"/>
  <c r="GM237" i="10" s="1"/>
  <c r="GM267" i="10" s="1"/>
  <c r="GM308" i="10" s="1"/>
  <c r="GM336" i="10" s="1"/>
  <c r="GL88" i="10"/>
  <c r="GL237" i="10" s="1"/>
  <c r="GL267" i="10" s="1"/>
  <c r="GL308" i="10" s="1"/>
  <c r="GL336" i="10" s="1"/>
  <c r="GJ88" i="10"/>
  <c r="GJ237" i="10" s="1"/>
  <c r="GJ267" i="10" s="1"/>
  <c r="GJ308" i="10" s="1"/>
  <c r="GJ336" i="10" s="1"/>
  <c r="GI88" i="10"/>
  <c r="GI237" i="10" s="1"/>
  <c r="GI267" i="10" s="1"/>
  <c r="GI308" i="10" s="1"/>
  <c r="GI336" i="10" s="1"/>
  <c r="GH88" i="10"/>
  <c r="GH237" i="10" s="1"/>
  <c r="GH267" i="10" s="1"/>
  <c r="GH308" i="10" s="1"/>
  <c r="GH336" i="10" s="1"/>
  <c r="GF88" i="10"/>
  <c r="GE88" i="10"/>
  <c r="GD88" i="10"/>
  <c r="GD237" i="10" s="1"/>
  <c r="GD267" i="10" s="1"/>
  <c r="GD308" i="10" s="1"/>
  <c r="GD336" i="10" s="1"/>
  <c r="GN87" i="10"/>
  <c r="GN236" i="10" s="1"/>
  <c r="GN266" i="10" s="1"/>
  <c r="GN307" i="10" s="1"/>
  <c r="GN335" i="10" s="1"/>
  <c r="GM87" i="10"/>
  <c r="GM236" i="10" s="1"/>
  <c r="GM266" i="10" s="1"/>
  <c r="GM307" i="10" s="1"/>
  <c r="GM335" i="10" s="1"/>
  <c r="GL87" i="10"/>
  <c r="GL236" i="10" s="1"/>
  <c r="GL266" i="10" s="1"/>
  <c r="GL307" i="10" s="1"/>
  <c r="GL335" i="10" s="1"/>
  <c r="GJ87" i="10"/>
  <c r="GI87" i="10"/>
  <c r="GI236" i="10" s="1"/>
  <c r="GI266" i="10" s="1"/>
  <c r="GI307" i="10" s="1"/>
  <c r="GI335" i="10" s="1"/>
  <c r="GH87" i="10"/>
  <c r="GH236" i="10" s="1"/>
  <c r="GH266" i="10" s="1"/>
  <c r="GH307" i="10" s="1"/>
  <c r="GH335" i="10" s="1"/>
  <c r="GF87" i="10"/>
  <c r="GF236" i="10" s="1"/>
  <c r="GF266" i="10" s="1"/>
  <c r="GF307" i="10" s="1"/>
  <c r="GF335" i="10" s="1"/>
  <c r="GE87" i="10"/>
  <c r="GE236" i="10" s="1"/>
  <c r="GE266" i="10" s="1"/>
  <c r="GE307" i="10" s="1"/>
  <c r="GE335" i="10" s="1"/>
  <c r="GD87" i="10"/>
  <c r="GD236" i="10" s="1"/>
  <c r="GD266" i="10" s="1"/>
  <c r="GD307" i="10" s="1"/>
  <c r="GD335" i="10" s="1"/>
  <c r="GN86" i="10"/>
  <c r="GN235" i="10" s="1"/>
  <c r="GM86" i="10"/>
  <c r="GM235" i="10" s="1"/>
  <c r="GL86" i="10"/>
  <c r="GL235" i="10" s="1"/>
  <c r="GJ86" i="10"/>
  <c r="GJ235" i="10" s="1"/>
  <c r="GJ265" i="10" s="1"/>
  <c r="GI86" i="10"/>
  <c r="GI235" i="10" s="1"/>
  <c r="GH86" i="10"/>
  <c r="GF86" i="10"/>
  <c r="GF235" i="10" s="1"/>
  <c r="GF265" i="10" s="1"/>
  <c r="GE86" i="10"/>
  <c r="GE235" i="10" s="1"/>
  <c r="GD86" i="10"/>
  <c r="GD235" i="10" s="1"/>
  <c r="GN84" i="10"/>
  <c r="GN233" i="10" s="1"/>
  <c r="GN263" i="10" s="1"/>
  <c r="GN304" i="10" s="1"/>
  <c r="GN332" i="10" s="1"/>
  <c r="GM84" i="10"/>
  <c r="GM233" i="10" s="1"/>
  <c r="GM263" i="10" s="1"/>
  <c r="GM304" i="10" s="1"/>
  <c r="GM332" i="10" s="1"/>
  <c r="GL84" i="10"/>
  <c r="GL233" i="10" s="1"/>
  <c r="GL263" i="10" s="1"/>
  <c r="GL304" i="10" s="1"/>
  <c r="GL332" i="10" s="1"/>
  <c r="GK84" i="10"/>
  <c r="GK233" i="10" s="1"/>
  <c r="GK263" i="10" s="1"/>
  <c r="GK304" i="10" s="1"/>
  <c r="GK332" i="10" s="1"/>
  <c r="GJ84" i="10"/>
  <c r="GI84" i="10"/>
  <c r="GI233" i="10" s="1"/>
  <c r="GI263" i="10" s="1"/>
  <c r="GI304" i="10" s="1"/>
  <c r="GI332" i="10" s="1"/>
  <c r="GH84" i="10"/>
  <c r="GH233" i="10" s="1"/>
  <c r="GH263" i="10" s="1"/>
  <c r="GH304" i="10" s="1"/>
  <c r="GH332" i="10" s="1"/>
  <c r="GG84" i="10"/>
  <c r="GG233" i="10" s="1"/>
  <c r="GG263" i="10" s="1"/>
  <c r="GG304" i="10" s="1"/>
  <c r="GG332" i="10" s="1"/>
  <c r="GF84" i="10"/>
  <c r="GF233" i="10" s="1"/>
  <c r="GF263" i="10" s="1"/>
  <c r="GF304" i="10" s="1"/>
  <c r="GF332" i="10" s="1"/>
  <c r="GE84" i="10"/>
  <c r="GE233" i="10" s="1"/>
  <c r="GE263" i="10" s="1"/>
  <c r="GE304" i="10" s="1"/>
  <c r="GE332" i="10" s="1"/>
  <c r="GD84" i="10"/>
  <c r="GD233" i="10" s="1"/>
  <c r="GD263" i="10" s="1"/>
  <c r="GD304" i="10" s="1"/>
  <c r="GD332" i="10" s="1"/>
  <c r="GC84" i="10"/>
  <c r="GN83" i="10"/>
  <c r="GM83" i="10"/>
  <c r="GM232" i="10" s="1"/>
  <c r="GM262" i="10" s="1"/>
  <c r="GM303" i="10" s="1"/>
  <c r="GM331" i="10" s="1"/>
  <c r="GL83" i="10"/>
  <c r="GL232" i="10" s="1"/>
  <c r="GL262" i="10" s="1"/>
  <c r="GL303" i="10" s="1"/>
  <c r="GL331" i="10" s="1"/>
  <c r="GK83" i="10"/>
  <c r="GK232" i="10" s="1"/>
  <c r="GK262" i="10" s="1"/>
  <c r="GK303" i="10" s="1"/>
  <c r="GK331" i="10" s="1"/>
  <c r="GJ83" i="10"/>
  <c r="GJ232" i="10" s="1"/>
  <c r="GJ262" i="10" s="1"/>
  <c r="GJ303" i="10" s="1"/>
  <c r="GJ331" i="10" s="1"/>
  <c r="GI83" i="10"/>
  <c r="GI232" i="10" s="1"/>
  <c r="GI262" i="10" s="1"/>
  <c r="GI303" i="10" s="1"/>
  <c r="GI331" i="10" s="1"/>
  <c r="GH83" i="10"/>
  <c r="GH232" i="10" s="1"/>
  <c r="GG83" i="10"/>
  <c r="GG232" i="10" s="1"/>
  <c r="GG262" i="10" s="1"/>
  <c r="GG303" i="10" s="1"/>
  <c r="GG331" i="10" s="1"/>
  <c r="GF83" i="10"/>
  <c r="GE83" i="10"/>
  <c r="GE232" i="10" s="1"/>
  <c r="GE262" i="10" s="1"/>
  <c r="GE303" i="10" s="1"/>
  <c r="GE331" i="10" s="1"/>
  <c r="GD83" i="10"/>
  <c r="GD232" i="10" s="1"/>
  <c r="GD262" i="10" s="1"/>
  <c r="GD303" i="10" s="1"/>
  <c r="GD331" i="10" s="1"/>
  <c r="GC83" i="10"/>
  <c r="GC232" i="10" s="1"/>
  <c r="GC262" i="10" s="1"/>
  <c r="GN82" i="10"/>
  <c r="GN231" i="10" s="1"/>
  <c r="GM82" i="10"/>
  <c r="GL82" i="10"/>
  <c r="GK82" i="10"/>
  <c r="GJ82" i="10"/>
  <c r="GJ231" i="10" s="1"/>
  <c r="GI82" i="10"/>
  <c r="GI231" i="10" s="1"/>
  <c r="GH82" i="10"/>
  <c r="GG82" i="10"/>
  <c r="GG231" i="10" s="1"/>
  <c r="GG261" i="10" s="1"/>
  <c r="GF82" i="10"/>
  <c r="GF231" i="10" s="1"/>
  <c r="GF261" i="10" s="1"/>
  <c r="GF302" i="10" s="1"/>
  <c r="GF330" i="10" s="1"/>
  <c r="GE82" i="10"/>
  <c r="GD82" i="10"/>
  <c r="GC82" i="10"/>
  <c r="GO77" i="10"/>
  <c r="GN76" i="10"/>
  <c r="GM76" i="10"/>
  <c r="GL76" i="10"/>
  <c r="GK76" i="10"/>
  <c r="GJ76" i="10"/>
  <c r="GI76" i="10"/>
  <c r="GH76" i="10"/>
  <c r="GG76" i="10"/>
  <c r="GF76" i="10"/>
  <c r="GE76" i="10"/>
  <c r="GD76" i="10"/>
  <c r="GC76" i="10"/>
  <c r="GO75" i="10"/>
  <c r="GN74" i="10"/>
  <c r="GM74" i="10"/>
  <c r="GL74" i="10"/>
  <c r="GK74" i="10"/>
  <c r="GJ74" i="10"/>
  <c r="GI74" i="10"/>
  <c r="GH74" i="10"/>
  <c r="GG74" i="10"/>
  <c r="GF74" i="10"/>
  <c r="GE74" i="10"/>
  <c r="GD74" i="10"/>
  <c r="GC74" i="10"/>
  <c r="GO73" i="10"/>
  <c r="GN72" i="10"/>
  <c r="GM72" i="10"/>
  <c r="GL72" i="10"/>
  <c r="GK72" i="10"/>
  <c r="GJ72" i="10"/>
  <c r="GI72" i="10"/>
  <c r="GH72" i="10"/>
  <c r="GG72" i="10"/>
  <c r="GF72" i="10"/>
  <c r="GE72" i="10"/>
  <c r="GD72" i="10"/>
  <c r="GC72" i="10"/>
  <c r="GO71" i="10"/>
  <c r="GN70" i="10"/>
  <c r="GM70" i="10"/>
  <c r="GL70" i="10"/>
  <c r="GK70" i="10"/>
  <c r="GJ70" i="10"/>
  <c r="GI70" i="10"/>
  <c r="GH70" i="10"/>
  <c r="GG70" i="10"/>
  <c r="GF70" i="10"/>
  <c r="GE70" i="10"/>
  <c r="GD70" i="10"/>
  <c r="GC70" i="10"/>
  <c r="GO69" i="10"/>
  <c r="GO68" i="10"/>
  <c r="GO67" i="10"/>
  <c r="GO66" i="10"/>
  <c r="GO65" i="10"/>
  <c r="GO64" i="10"/>
  <c r="GO63" i="10"/>
  <c r="GO62" i="10"/>
  <c r="GN61" i="10"/>
  <c r="GM61" i="10"/>
  <c r="GL61" i="10"/>
  <c r="GK61" i="10"/>
  <c r="GJ61" i="10"/>
  <c r="GI61" i="10"/>
  <c r="GH61" i="10"/>
  <c r="GG61" i="10"/>
  <c r="GF61" i="10"/>
  <c r="GE61" i="10"/>
  <c r="GD61" i="10"/>
  <c r="GC61" i="10"/>
  <c r="GN57" i="10"/>
  <c r="GM57" i="10"/>
  <c r="GL57" i="10"/>
  <c r="GJ57" i="10"/>
  <c r="GI57" i="10"/>
  <c r="GH57" i="10"/>
  <c r="GF57" i="10"/>
  <c r="GE57" i="10"/>
  <c r="GD57" i="10"/>
  <c r="GO52" i="10"/>
  <c r="GN48" i="10"/>
  <c r="GM48" i="10"/>
  <c r="GL48" i="10"/>
  <c r="GJ48" i="10"/>
  <c r="GI48" i="10"/>
  <c r="GH48" i="10"/>
  <c r="GF48" i="10"/>
  <c r="GE48" i="10"/>
  <c r="GD48" i="10"/>
  <c r="GO47" i="10"/>
  <c r="GO46" i="10"/>
  <c r="GO45" i="10"/>
  <c r="GN44" i="10"/>
  <c r="GM44" i="10"/>
  <c r="GL44" i="10"/>
  <c r="GK44" i="10"/>
  <c r="GJ44" i="10"/>
  <c r="GI44" i="10"/>
  <c r="GH44" i="10"/>
  <c r="GG44" i="10"/>
  <c r="GF44" i="10"/>
  <c r="GE44" i="10"/>
  <c r="GD44" i="10"/>
  <c r="GC44" i="10"/>
  <c r="GO40" i="10"/>
  <c r="GN39" i="10"/>
  <c r="GM39" i="10"/>
  <c r="GL39" i="10"/>
  <c r="GK39" i="10"/>
  <c r="GJ39" i="10"/>
  <c r="GI39" i="10"/>
  <c r="GH39" i="10"/>
  <c r="GG39" i="10"/>
  <c r="GF39" i="10"/>
  <c r="GE39" i="10"/>
  <c r="GD39" i="10"/>
  <c r="GC39" i="10"/>
  <c r="GO38" i="10"/>
  <c r="GN37" i="10"/>
  <c r="GM37" i="10"/>
  <c r="GL37" i="10"/>
  <c r="GK37" i="10"/>
  <c r="GJ37" i="10"/>
  <c r="GI37" i="10"/>
  <c r="GH37" i="10"/>
  <c r="GG37" i="10"/>
  <c r="GF37" i="10"/>
  <c r="GE37" i="10"/>
  <c r="GD37" i="10"/>
  <c r="GC37" i="10"/>
  <c r="GO36" i="10"/>
  <c r="GN35" i="10"/>
  <c r="GM35" i="10"/>
  <c r="GL35" i="10"/>
  <c r="GK35" i="10"/>
  <c r="GJ35" i="10"/>
  <c r="GI35" i="10"/>
  <c r="GH35" i="10"/>
  <c r="GG35" i="10"/>
  <c r="GF35" i="10"/>
  <c r="GE35" i="10"/>
  <c r="GD35" i="10"/>
  <c r="GC35" i="10"/>
  <c r="GO34" i="10"/>
  <c r="GN33" i="10"/>
  <c r="GM33" i="10"/>
  <c r="GL33" i="10"/>
  <c r="GK33" i="10"/>
  <c r="GJ33" i="10"/>
  <c r="GI33" i="10"/>
  <c r="GH33" i="10"/>
  <c r="GG33" i="10"/>
  <c r="GF33" i="10"/>
  <c r="GE33" i="10"/>
  <c r="GD33" i="10"/>
  <c r="GC33" i="10"/>
  <c r="GO32" i="10"/>
  <c r="GO31" i="10"/>
  <c r="GO30" i="10"/>
  <c r="GO29" i="10"/>
  <c r="GO28" i="10"/>
  <c r="GO27" i="10"/>
  <c r="GO26" i="10"/>
  <c r="GO25" i="10"/>
  <c r="GN24" i="10"/>
  <c r="GM24" i="10"/>
  <c r="GL24" i="10"/>
  <c r="GK24" i="10"/>
  <c r="GJ24" i="10"/>
  <c r="GI24" i="10"/>
  <c r="GH24" i="10"/>
  <c r="GG24" i="10"/>
  <c r="GF24" i="10"/>
  <c r="GE24" i="10"/>
  <c r="GD24" i="10"/>
  <c r="GC24" i="10"/>
  <c r="GO23" i="10"/>
  <c r="GO22" i="10"/>
  <c r="GO21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O18" i="10"/>
  <c r="GO17" i="10"/>
  <c r="GO16" i="10"/>
  <c r="GO15" i="10"/>
  <c r="GO14" i="10"/>
  <c r="GO13" i="10"/>
  <c r="GO12" i="10"/>
  <c r="GN11" i="10"/>
  <c r="GM11" i="10"/>
  <c r="GL11" i="10"/>
  <c r="GK11" i="10"/>
  <c r="GJ11" i="10"/>
  <c r="GI11" i="10"/>
  <c r="GH11" i="10"/>
  <c r="GG11" i="10"/>
  <c r="GF11" i="10"/>
  <c r="GE11" i="10"/>
  <c r="GD11" i="10"/>
  <c r="GC11" i="10"/>
  <c r="GO10" i="10"/>
  <c r="GO9" i="10"/>
  <c r="GO8" i="10"/>
  <c r="GN7" i="10"/>
  <c r="GM7" i="10"/>
  <c r="GL7" i="10"/>
  <c r="GK7" i="10"/>
  <c r="GJ7" i="10"/>
  <c r="GI7" i="10"/>
  <c r="GH7" i="10"/>
  <c r="GG7" i="10"/>
  <c r="GF7" i="10"/>
  <c r="GE7" i="10"/>
  <c r="GD7" i="10"/>
  <c r="GC7" i="10"/>
  <c r="GB410" i="10"/>
  <c r="GB409" i="10"/>
  <c r="GB408" i="10"/>
  <c r="GB407" i="10"/>
  <c r="GB406" i="10"/>
  <c r="GB405" i="10"/>
  <c r="GB404" i="10"/>
  <c r="GB403" i="10"/>
  <c r="GA402" i="10"/>
  <c r="FZ402" i="10"/>
  <c r="FY402" i="10"/>
  <c r="FX402" i="10"/>
  <c r="FW402" i="10"/>
  <c r="FV402" i="10"/>
  <c r="FU402" i="10"/>
  <c r="FT402" i="10"/>
  <c r="FS402" i="10"/>
  <c r="FR402" i="10"/>
  <c r="FQ402" i="10"/>
  <c r="FP402" i="10"/>
  <c r="GB401" i="10"/>
  <c r="GB400" i="10"/>
  <c r="GB399" i="10"/>
  <c r="GA398" i="10"/>
  <c r="FZ398" i="10"/>
  <c r="FY398" i="10"/>
  <c r="FX398" i="10"/>
  <c r="FW398" i="10"/>
  <c r="FV398" i="10"/>
  <c r="FU398" i="10"/>
  <c r="FT398" i="10"/>
  <c r="FS398" i="10"/>
  <c r="FR398" i="10"/>
  <c r="FQ398" i="10"/>
  <c r="FP398" i="10"/>
  <c r="GB396" i="10"/>
  <c r="GB395" i="10"/>
  <c r="GB394" i="10"/>
  <c r="GB393" i="10"/>
  <c r="GB392" i="10"/>
  <c r="GB391" i="10"/>
  <c r="GB390" i="10"/>
  <c r="GA389" i="10"/>
  <c r="FZ389" i="10"/>
  <c r="FY389" i="10"/>
  <c r="FX389" i="10"/>
  <c r="FW389" i="10"/>
  <c r="FV389" i="10"/>
  <c r="FU389" i="10"/>
  <c r="FT389" i="10"/>
  <c r="FS389" i="10"/>
  <c r="FR389" i="10"/>
  <c r="FQ389" i="10"/>
  <c r="FP389" i="10"/>
  <c r="GB388" i="10"/>
  <c r="GB387" i="10"/>
  <c r="GB386" i="10"/>
  <c r="GA385" i="10"/>
  <c r="FZ385" i="10"/>
  <c r="FY385" i="10"/>
  <c r="FX385" i="10"/>
  <c r="FW385" i="10"/>
  <c r="FV385" i="10"/>
  <c r="FU385" i="10"/>
  <c r="FT385" i="10"/>
  <c r="FS385" i="10"/>
  <c r="FR385" i="10"/>
  <c r="FQ385" i="10"/>
  <c r="FP385" i="10"/>
  <c r="GB298" i="10"/>
  <c r="GA297" i="10"/>
  <c r="FZ297" i="10"/>
  <c r="FY297" i="10"/>
  <c r="FX297" i="10"/>
  <c r="FW297" i="10"/>
  <c r="FV297" i="10"/>
  <c r="FU297" i="10"/>
  <c r="FT297" i="10"/>
  <c r="FS297" i="10"/>
  <c r="FR297" i="10"/>
  <c r="FQ297" i="10"/>
  <c r="FP297" i="10"/>
  <c r="GB296" i="10"/>
  <c r="GA295" i="10"/>
  <c r="FZ295" i="10"/>
  <c r="FY295" i="10"/>
  <c r="FX295" i="10"/>
  <c r="FW295" i="10"/>
  <c r="FV295" i="10"/>
  <c r="FU295" i="10"/>
  <c r="FT295" i="10"/>
  <c r="FS295" i="10"/>
  <c r="FR295" i="10"/>
  <c r="FQ295" i="10"/>
  <c r="FP295" i="10"/>
  <c r="GB294" i="10"/>
  <c r="GA293" i="10"/>
  <c r="FZ293" i="10"/>
  <c r="FY293" i="10"/>
  <c r="FX293" i="10"/>
  <c r="FW293" i="10"/>
  <c r="FV293" i="10"/>
  <c r="FU293" i="10"/>
  <c r="FT293" i="10"/>
  <c r="FS293" i="10"/>
  <c r="FR293" i="10"/>
  <c r="FQ293" i="10"/>
  <c r="FP293" i="10"/>
  <c r="GB291" i="10"/>
  <c r="GA290" i="10"/>
  <c r="FZ290" i="10"/>
  <c r="FY290" i="10"/>
  <c r="FX290" i="10"/>
  <c r="FW290" i="10"/>
  <c r="FV290" i="10"/>
  <c r="FU290" i="10"/>
  <c r="FT290" i="10"/>
  <c r="FS290" i="10"/>
  <c r="FR290" i="10"/>
  <c r="FQ290" i="10"/>
  <c r="FP290" i="10"/>
  <c r="GB289" i="10"/>
  <c r="GB288" i="10"/>
  <c r="GA287" i="10"/>
  <c r="FZ287" i="10"/>
  <c r="FY287" i="10"/>
  <c r="FX287" i="10"/>
  <c r="FW287" i="10"/>
  <c r="FW286" i="10" s="1"/>
  <c r="FV287" i="10"/>
  <c r="FU287" i="10"/>
  <c r="FT287" i="10"/>
  <c r="FS287" i="10"/>
  <c r="FR287" i="10"/>
  <c r="FQ287" i="10"/>
  <c r="FP287" i="10"/>
  <c r="GB257" i="10"/>
  <c r="GA256" i="10"/>
  <c r="FZ256" i="10"/>
  <c r="FY256" i="10"/>
  <c r="FX256" i="10"/>
  <c r="FW256" i="10"/>
  <c r="FV256" i="10"/>
  <c r="FU256" i="10"/>
  <c r="FT256" i="10"/>
  <c r="FS256" i="10"/>
  <c r="FR256" i="10"/>
  <c r="FQ256" i="10"/>
  <c r="FP256" i="10"/>
  <c r="GB227" i="10"/>
  <c r="GB223" i="10"/>
  <c r="GA219" i="10"/>
  <c r="FZ219" i="10"/>
  <c r="FY219" i="10"/>
  <c r="FW219" i="10"/>
  <c r="FV219" i="10"/>
  <c r="FU219" i="10"/>
  <c r="FS219" i="10"/>
  <c r="FR219" i="10"/>
  <c r="FQ219" i="10"/>
  <c r="GB218" i="10"/>
  <c r="GB217" i="10"/>
  <c r="GB216" i="10"/>
  <c r="GA215" i="10"/>
  <c r="FZ215" i="10"/>
  <c r="FY215" i="10"/>
  <c r="FX215" i="10"/>
  <c r="FW215" i="10"/>
  <c r="FV215" i="10"/>
  <c r="FU215" i="10"/>
  <c r="FT215" i="10"/>
  <c r="FS215" i="10"/>
  <c r="FR215" i="10"/>
  <c r="FQ215" i="10"/>
  <c r="FP215" i="10"/>
  <c r="GB213" i="10"/>
  <c r="GB212" i="10"/>
  <c r="GB211" i="10"/>
  <c r="GB210" i="10"/>
  <c r="GB209" i="10"/>
  <c r="GB208" i="10"/>
  <c r="GB207" i="10"/>
  <c r="GA206" i="10"/>
  <c r="FZ206" i="10"/>
  <c r="FY206" i="10"/>
  <c r="FX206" i="10"/>
  <c r="FW206" i="10"/>
  <c r="FV206" i="10"/>
  <c r="FU206" i="10"/>
  <c r="FT206" i="10"/>
  <c r="FS206" i="10"/>
  <c r="FR206" i="10"/>
  <c r="FQ206" i="10"/>
  <c r="FP206" i="10"/>
  <c r="GB205" i="10"/>
  <c r="GB204" i="10"/>
  <c r="GB203" i="10"/>
  <c r="GA202" i="10"/>
  <c r="FZ202" i="10"/>
  <c r="FY202" i="10"/>
  <c r="FX202" i="10"/>
  <c r="FW202" i="10"/>
  <c r="FV202" i="10"/>
  <c r="FU202" i="10"/>
  <c r="FT202" i="10"/>
  <c r="FS202" i="10"/>
  <c r="FR202" i="10"/>
  <c r="FQ202" i="10"/>
  <c r="FP202" i="10"/>
  <c r="GB199" i="10"/>
  <c r="GB198" i="10"/>
  <c r="GB197" i="10"/>
  <c r="GB196" i="10"/>
  <c r="GB195" i="10"/>
  <c r="GB194" i="10"/>
  <c r="GB193" i="10"/>
  <c r="GB192" i="10"/>
  <c r="GA191" i="10"/>
  <c r="FZ191" i="10"/>
  <c r="FY191" i="10"/>
  <c r="FX191" i="10"/>
  <c r="FW191" i="10"/>
  <c r="FV191" i="10"/>
  <c r="FU191" i="10"/>
  <c r="FT191" i="10"/>
  <c r="FS191" i="10"/>
  <c r="FR191" i="10"/>
  <c r="FQ191" i="10"/>
  <c r="FP191" i="10"/>
  <c r="GB190" i="10"/>
  <c r="GB189" i="10"/>
  <c r="GB188" i="10"/>
  <c r="GA187" i="10"/>
  <c r="FZ187" i="10"/>
  <c r="FY187" i="10"/>
  <c r="FX187" i="10"/>
  <c r="FW187" i="10"/>
  <c r="FV187" i="10"/>
  <c r="FU187" i="10"/>
  <c r="FT187" i="10"/>
  <c r="FS187" i="10"/>
  <c r="FR187" i="10"/>
  <c r="FQ187" i="10"/>
  <c r="FP187" i="10"/>
  <c r="GB185" i="10"/>
  <c r="GB184" i="10"/>
  <c r="GB183" i="10"/>
  <c r="GB182" i="10"/>
  <c r="GB181" i="10"/>
  <c r="GB180" i="10"/>
  <c r="GB179" i="10"/>
  <c r="GA178" i="10"/>
  <c r="FZ178" i="10"/>
  <c r="FY178" i="10"/>
  <c r="FX178" i="10"/>
  <c r="FW178" i="10"/>
  <c r="FV178" i="10"/>
  <c r="FU178" i="10"/>
  <c r="FT178" i="10"/>
  <c r="FS178" i="10"/>
  <c r="FR178" i="10"/>
  <c r="FQ178" i="10"/>
  <c r="FP178" i="10"/>
  <c r="GB176" i="10"/>
  <c r="GA174" i="10"/>
  <c r="FZ174" i="10"/>
  <c r="FY174" i="10"/>
  <c r="FW174" i="10"/>
  <c r="FV174" i="10"/>
  <c r="FU174" i="10"/>
  <c r="FS174" i="10"/>
  <c r="FR174" i="10"/>
  <c r="FQ174" i="10"/>
  <c r="GB171" i="10"/>
  <c r="GB170" i="10"/>
  <c r="GB169" i="10"/>
  <c r="GB168" i="10"/>
  <c r="GB167" i="10"/>
  <c r="GB166" i="10"/>
  <c r="GB165" i="10"/>
  <c r="GB164" i="10"/>
  <c r="GA163" i="10"/>
  <c r="FZ163" i="10"/>
  <c r="FY163" i="10"/>
  <c r="FX163" i="10"/>
  <c r="FW163" i="10"/>
  <c r="FV163" i="10"/>
  <c r="FU163" i="10"/>
  <c r="FT163" i="10"/>
  <c r="FS163" i="10"/>
  <c r="FR163" i="10"/>
  <c r="FQ163" i="10"/>
  <c r="FP163" i="10"/>
  <c r="GB162" i="10"/>
  <c r="GB161" i="10"/>
  <c r="GB160" i="10"/>
  <c r="GA159" i="10"/>
  <c r="FZ159" i="10"/>
  <c r="FY159" i="10"/>
  <c r="FX159" i="10"/>
  <c r="FW159" i="10"/>
  <c r="FV159" i="10"/>
  <c r="FU159" i="10"/>
  <c r="FT159" i="10"/>
  <c r="FS159" i="10"/>
  <c r="FR159" i="10"/>
  <c r="FQ159" i="10"/>
  <c r="FP159" i="10"/>
  <c r="GB157" i="10"/>
  <c r="GB156" i="10"/>
  <c r="GB155" i="10"/>
  <c r="GB154" i="10"/>
  <c r="GB153" i="10"/>
  <c r="GB152" i="10"/>
  <c r="GB151" i="10"/>
  <c r="GA150" i="10"/>
  <c r="FZ150" i="10"/>
  <c r="FY150" i="10"/>
  <c r="FX150" i="10"/>
  <c r="FW150" i="10"/>
  <c r="FV150" i="10"/>
  <c r="FU150" i="10"/>
  <c r="FT150" i="10"/>
  <c r="FS150" i="10"/>
  <c r="FR150" i="10"/>
  <c r="FQ150" i="10"/>
  <c r="FP150" i="10"/>
  <c r="GB149" i="10"/>
  <c r="GB148" i="10"/>
  <c r="GB147" i="10"/>
  <c r="GA146" i="10"/>
  <c r="FZ146" i="10"/>
  <c r="FY146" i="10"/>
  <c r="FX146" i="10"/>
  <c r="FW146" i="10"/>
  <c r="FV146" i="10"/>
  <c r="FU146" i="10"/>
  <c r="FT146" i="10"/>
  <c r="FS146" i="10"/>
  <c r="FR146" i="10"/>
  <c r="FQ146" i="10"/>
  <c r="FP146" i="10"/>
  <c r="GB143" i="10"/>
  <c r="GB142" i="10"/>
  <c r="GB141" i="10"/>
  <c r="GB140" i="10"/>
  <c r="GB139" i="10"/>
  <c r="GB138" i="10"/>
  <c r="GB137" i="10"/>
  <c r="GB136" i="10"/>
  <c r="GA135" i="10"/>
  <c r="FZ135" i="10"/>
  <c r="FY135" i="10"/>
  <c r="FX135" i="10"/>
  <c r="FW135" i="10"/>
  <c r="FV135" i="10"/>
  <c r="FU135" i="10"/>
  <c r="FT135" i="10"/>
  <c r="FS135" i="10"/>
  <c r="FR135" i="10"/>
  <c r="FQ135" i="10"/>
  <c r="FP135" i="10"/>
  <c r="GB134" i="10"/>
  <c r="GB133" i="10"/>
  <c r="GB132" i="10"/>
  <c r="GA131" i="10"/>
  <c r="FZ131" i="10"/>
  <c r="FY131" i="10"/>
  <c r="FX131" i="10"/>
  <c r="FW131" i="10"/>
  <c r="FV131" i="10"/>
  <c r="FU131" i="10"/>
  <c r="FT131" i="10"/>
  <c r="FS131" i="10"/>
  <c r="FR131" i="10"/>
  <c r="FQ131" i="10"/>
  <c r="FP131" i="10"/>
  <c r="GB129" i="10"/>
  <c r="GB128" i="10"/>
  <c r="GB127" i="10"/>
  <c r="GB126" i="10"/>
  <c r="GB125" i="10"/>
  <c r="GB124" i="10"/>
  <c r="GB123" i="10"/>
  <c r="GA122" i="10"/>
  <c r="FZ122" i="10"/>
  <c r="FY122" i="10"/>
  <c r="FX122" i="10"/>
  <c r="FW122" i="10"/>
  <c r="FV122" i="10"/>
  <c r="FU122" i="10"/>
  <c r="FT122" i="10"/>
  <c r="FS122" i="10"/>
  <c r="FR122" i="10"/>
  <c r="FQ122" i="10"/>
  <c r="FP122" i="10"/>
  <c r="GB121" i="10"/>
  <c r="GB120" i="10"/>
  <c r="GB119" i="10"/>
  <c r="GA118" i="10"/>
  <c r="FZ118" i="10"/>
  <c r="FY118" i="10"/>
  <c r="FX118" i="10"/>
  <c r="FW118" i="10"/>
  <c r="FV118" i="10"/>
  <c r="FU118" i="10"/>
  <c r="FT118" i="10"/>
  <c r="FS118" i="10"/>
  <c r="FR118" i="10"/>
  <c r="FQ118" i="10"/>
  <c r="FP118" i="10"/>
  <c r="GA114" i="10"/>
  <c r="GA113" i="10" s="1"/>
  <c r="FZ114" i="10"/>
  <c r="FY114" i="10"/>
  <c r="FY113" i="10" s="1"/>
  <c r="FX114" i="10"/>
  <c r="FX113" i="10" s="1"/>
  <c r="FW114" i="10"/>
  <c r="FW113" i="10" s="1"/>
  <c r="FV114" i="10"/>
  <c r="FV113" i="10" s="1"/>
  <c r="FU114" i="10"/>
  <c r="FT114" i="10"/>
  <c r="FT113" i="10" s="1"/>
  <c r="FS114" i="10"/>
  <c r="FR114" i="10"/>
  <c r="FQ114" i="10"/>
  <c r="FQ113" i="10" s="1"/>
  <c r="FP114" i="10"/>
  <c r="FP113" i="10" s="1"/>
  <c r="GA112" i="10"/>
  <c r="GA111" i="10" s="1"/>
  <c r="FZ112" i="10"/>
  <c r="FZ111" i="10" s="1"/>
  <c r="FY112" i="10"/>
  <c r="FX112" i="10"/>
  <c r="FX111" i="10" s="1"/>
  <c r="FW112" i="10"/>
  <c r="FW111" i="10" s="1"/>
  <c r="FV112" i="10"/>
  <c r="FV111" i="10" s="1"/>
  <c r="FU112" i="10"/>
  <c r="FU111" i="10" s="1"/>
  <c r="FT112" i="10"/>
  <c r="FT111" i="10" s="1"/>
  <c r="FS112" i="10"/>
  <c r="FS111" i="10" s="1"/>
  <c r="FR112" i="10"/>
  <c r="FR111" i="10" s="1"/>
  <c r="FQ112" i="10"/>
  <c r="FP112" i="10"/>
  <c r="FP111" i="10" s="1"/>
  <c r="GA110" i="10"/>
  <c r="GA109" i="10" s="1"/>
  <c r="FZ110" i="10"/>
  <c r="FZ109" i="10" s="1"/>
  <c r="FY110" i="10"/>
  <c r="FY109" i="10" s="1"/>
  <c r="FW110" i="10"/>
  <c r="FW109" i="10" s="1"/>
  <c r="FV110" i="10"/>
  <c r="FV109" i="10" s="1"/>
  <c r="FU110" i="10"/>
  <c r="FU109" i="10" s="1"/>
  <c r="FS110" i="10"/>
  <c r="FS109" i="10" s="1"/>
  <c r="FR110" i="10"/>
  <c r="FR109" i="10" s="1"/>
  <c r="FQ110" i="10"/>
  <c r="FQ109" i="10" s="1"/>
  <c r="GA108" i="10"/>
  <c r="GA107" i="10" s="1"/>
  <c r="FZ108" i="10"/>
  <c r="FZ107" i="10" s="1"/>
  <c r="FY108" i="10"/>
  <c r="FY107" i="10" s="1"/>
  <c r="FX108" i="10"/>
  <c r="FX107" i="10" s="1"/>
  <c r="FW108" i="10"/>
  <c r="FW107" i="10" s="1"/>
  <c r="FV108" i="10"/>
  <c r="FV107" i="10" s="1"/>
  <c r="FU108" i="10"/>
  <c r="FU107" i="10" s="1"/>
  <c r="FT108" i="10"/>
  <c r="FT107" i="10" s="1"/>
  <c r="FS108" i="10"/>
  <c r="FS107" i="10" s="1"/>
  <c r="FR108" i="10"/>
  <c r="FR107" i="10" s="1"/>
  <c r="FQ108" i="10"/>
  <c r="FQ107" i="10" s="1"/>
  <c r="FP108" i="10"/>
  <c r="FP107" i="10" s="1"/>
  <c r="GA106" i="10"/>
  <c r="FZ106" i="10"/>
  <c r="FY106" i="10"/>
  <c r="FX106" i="10"/>
  <c r="FW106" i="10"/>
  <c r="FV106" i="10"/>
  <c r="FU106" i="10"/>
  <c r="FT106" i="10"/>
  <c r="FS106" i="10"/>
  <c r="FR106" i="10"/>
  <c r="FQ106" i="10"/>
  <c r="FP106" i="10"/>
  <c r="GA105" i="10"/>
  <c r="GA254" i="10" s="1"/>
  <c r="GA284" i="10" s="1"/>
  <c r="GA325" i="10" s="1"/>
  <c r="GA353" i="10" s="1"/>
  <c r="FZ105" i="10"/>
  <c r="FZ254" i="10" s="1"/>
  <c r="FZ284" i="10" s="1"/>
  <c r="FZ325" i="10" s="1"/>
  <c r="FZ353" i="10" s="1"/>
  <c r="FY105" i="10"/>
  <c r="FY254" i="10" s="1"/>
  <c r="FY284" i="10" s="1"/>
  <c r="FY325" i="10" s="1"/>
  <c r="FY353" i="10" s="1"/>
  <c r="FX105" i="10"/>
  <c r="FW105" i="10"/>
  <c r="FW254" i="10" s="1"/>
  <c r="FW284" i="10" s="1"/>
  <c r="FW325" i="10" s="1"/>
  <c r="FW353" i="10" s="1"/>
  <c r="FV105" i="10"/>
  <c r="FV254" i="10" s="1"/>
  <c r="FV284" i="10" s="1"/>
  <c r="FV325" i="10" s="1"/>
  <c r="FV353" i="10" s="1"/>
  <c r="FU105" i="10"/>
  <c r="FU254" i="10" s="1"/>
  <c r="FU284" i="10" s="1"/>
  <c r="FU325" i="10" s="1"/>
  <c r="FU353" i="10" s="1"/>
  <c r="FT105" i="10"/>
  <c r="FS105" i="10"/>
  <c r="FS254" i="10" s="1"/>
  <c r="FS284" i="10" s="1"/>
  <c r="FS325" i="10" s="1"/>
  <c r="FS353" i="10" s="1"/>
  <c r="FR105" i="10"/>
  <c r="FR254" i="10" s="1"/>
  <c r="FR284" i="10" s="1"/>
  <c r="FR325" i="10" s="1"/>
  <c r="FR353" i="10" s="1"/>
  <c r="FQ105" i="10"/>
  <c r="FQ254" i="10" s="1"/>
  <c r="FQ284" i="10" s="1"/>
  <c r="FQ325" i="10" s="1"/>
  <c r="FQ353" i="10" s="1"/>
  <c r="FP105" i="10"/>
  <c r="GA104" i="10"/>
  <c r="GA253" i="10" s="1"/>
  <c r="GA283" i="10" s="1"/>
  <c r="GA324" i="10" s="1"/>
  <c r="GA352" i="10" s="1"/>
  <c r="FZ104" i="10"/>
  <c r="FZ253" i="10" s="1"/>
  <c r="FZ283" i="10" s="1"/>
  <c r="FZ324" i="10" s="1"/>
  <c r="FZ352" i="10" s="1"/>
  <c r="FY104" i="10"/>
  <c r="FY253" i="10" s="1"/>
  <c r="FY283" i="10" s="1"/>
  <c r="FY324" i="10" s="1"/>
  <c r="FY352" i="10" s="1"/>
  <c r="FX104" i="10"/>
  <c r="FW104" i="10"/>
  <c r="FW253" i="10" s="1"/>
  <c r="FW283" i="10" s="1"/>
  <c r="FW324" i="10" s="1"/>
  <c r="FW352" i="10" s="1"/>
  <c r="FV104" i="10"/>
  <c r="FV253" i="10" s="1"/>
  <c r="FV283" i="10" s="1"/>
  <c r="FV324" i="10" s="1"/>
  <c r="FV352" i="10" s="1"/>
  <c r="FU104" i="10"/>
  <c r="FU253" i="10" s="1"/>
  <c r="FU283" i="10" s="1"/>
  <c r="FU324" i="10" s="1"/>
  <c r="FU352" i="10" s="1"/>
  <c r="FT104" i="10"/>
  <c r="FS104" i="10"/>
  <c r="FS253" i="10" s="1"/>
  <c r="FS283" i="10" s="1"/>
  <c r="FS324" i="10" s="1"/>
  <c r="FS352" i="10" s="1"/>
  <c r="FR104" i="10"/>
  <c r="FR253" i="10" s="1"/>
  <c r="FR283" i="10" s="1"/>
  <c r="FR324" i="10" s="1"/>
  <c r="FR352" i="10" s="1"/>
  <c r="FQ104" i="10"/>
  <c r="FQ253" i="10" s="1"/>
  <c r="FQ283" i="10" s="1"/>
  <c r="FQ324" i="10" s="1"/>
  <c r="FQ352" i="10" s="1"/>
  <c r="FP104" i="10"/>
  <c r="GA103" i="10"/>
  <c r="GA252" i="10" s="1"/>
  <c r="GA282" i="10" s="1"/>
  <c r="GA323" i="10" s="1"/>
  <c r="GA351" i="10" s="1"/>
  <c r="FZ103" i="10"/>
  <c r="FZ252" i="10" s="1"/>
  <c r="FZ282" i="10" s="1"/>
  <c r="FZ323" i="10" s="1"/>
  <c r="FZ351" i="10" s="1"/>
  <c r="FY103" i="10"/>
  <c r="FY252" i="10" s="1"/>
  <c r="FY282" i="10" s="1"/>
  <c r="FY323" i="10" s="1"/>
  <c r="FY351" i="10" s="1"/>
  <c r="FX103" i="10"/>
  <c r="FW103" i="10"/>
  <c r="FW252" i="10" s="1"/>
  <c r="FW282" i="10" s="1"/>
  <c r="FW323" i="10" s="1"/>
  <c r="FW351" i="10" s="1"/>
  <c r="FV103" i="10"/>
  <c r="FV252" i="10" s="1"/>
  <c r="FV282" i="10" s="1"/>
  <c r="FV323" i="10" s="1"/>
  <c r="FV351" i="10" s="1"/>
  <c r="FU103" i="10"/>
  <c r="FU252" i="10" s="1"/>
  <c r="FU282" i="10" s="1"/>
  <c r="FU323" i="10" s="1"/>
  <c r="FU351" i="10" s="1"/>
  <c r="FT103" i="10"/>
  <c r="FS103" i="10"/>
  <c r="FS252" i="10" s="1"/>
  <c r="FS282" i="10" s="1"/>
  <c r="FS323" i="10" s="1"/>
  <c r="FS351" i="10" s="1"/>
  <c r="FR103" i="10"/>
  <c r="FR252" i="10" s="1"/>
  <c r="FR282" i="10" s="1"/>
  <c r="FR323" i="10" s="1"/>
  <c r="FR351" i="10" s="1"/>
  <c r="FQ103" i="10"/>
  <c r="FQ252" i="10" s="1"/>
  <c r="FQ282" i="10" s="1"/>
  <c r="FQ323" i="10" s="1"/>
  <c r="FQ351" i="10" s="1"/>
  <c r="FP103" i="10"/>
  <c r="GA102" i="10"/>
  <c r="GA251" i="10" s="1"/>
  <c r="GA281" i="10" s="1"/>
  <c r="GA322" i="10" s="1"/>
  <c r="GA350" i="10" s="1"/>
  <c r="FZ102" i="10"/>
  <c r="FZ251" i="10" s="1"/>
  <c r="FZ281" i="10" s="1"/>
  <c r="FZ322" i="10" s="1"/>
  <c r="FZ350" i="10" s="1"/>
  <c r="FY102" i="10"/>
  <c r="FY251" i="10" s="1"/>
  <c r="FY281" i="10" s="1"/>
  <c r="FY322" i="10" s="1"/>
  <c r="FY350" i="10" s="1"/>
  <c r="FX102" i="10"/>
  <c r="FW102" i="10"/>
  <c r="FW251" i="10" s="1"/>
  <c r="FW281" i="10" s="1"/>
  <c r="FW322" i="10" s="1"/>
  <c r="FW350" i="10" s="1"/>
  <c r="FV102" i="10"/>
  <c r="FV251" i="10" s="1"/>
  <c r="FV281" i="10" s="1"/>
  <c r="FV322" i="10" s="1"/>
  <c r="FV350" i="10" s="1"/>
  <c r="FU102" i="10"/>
  <c r="FU251" i="10" s="1"/>
  <c r="FU281" i="10" s="1"/>
  <c r="FU322" i="10" s="1"/>
  <c r="FU350" i="10" s="1"/>
  <c r="FT102" i="10"/>
  <c r="FS102" i="10"/>
  <c r="FS251" i="10" s="1"/>
  <c r="FS281" i="10" s="1"/>
  <c r="FS322" i="10" s="1"/>
  <c r="FS350" i="10" s="1"/>
  <c r="FR102" i="10"/>
  <c r="FR251" i="10" s="1"/>
  <c r="FR281" i="10" s="1"/>
  <c r="FR322" i="10" s="1"/>
  <c r="FR350" i="10" s="1"/>
  <c r="FQ102" i="10"/>
  <c r="FQ251" i="10" s="1"/>
  <c r="FQ281" i="10" s="1"/>
  <c r="FQ322" i="10" s="1"/>
  <c r="FQ350" i="10" s="1"/>
  <c r="FP102" i="10"/>
  <c r="GA101" i="10"/>
  <c r="GA250" i="10" s="1"/>
  <c r="GA280" i="10" s="1"/>
  <c r="GA321" i="10" s="1"/>
  <c r="GA349" i="10" s="1"/>
  <c r="FZ101" i="10"/>
  <c r="FZ250" i="10" s="1"/>
  <c r="FZ280" i="10" s="1"/>
  <c r="FZ321" i="10" s="1"/>
  <c r="FZ349" i="10" s="1"/>
  <c r="FY101" i="10"/>
  <c r="FY250" i="10" s="1"/>
  <c r="FY280" i="10" s="1"/>
  <c r="FY321" i="10" s="1"/>
  <c r="FY349" i="10" s="1"/>
  <c r="FX101" i="10"/>
  <c r="FW101" i="10"/>
  <c r="FW250" i="10" s="1"/>
  <c r="FW280" i="10" s="1"/>
  <c r="FW321" i="10" s="1"/>
  <c r="FW349" i="10" s="1"/>
  <c r="FV101" i="10"/>
  <c r="FV250" i="10" s="1"/>
  <c r="FV280" i="10" s="1"/>
  <c r="FV321" i="10" s="1"/>
  <c r="FV349" i="10" s="1"/>
  <c r="FU101" i="10"/>
  <c r="FT101" i="10"/>
  <c r="FS101" i="10"/>
  <c r="FS250" i="10" s="1"/>
  <c r="FS280" i="10" s="1"/>
  <c r="FS321" i="10" s="1"/>
  <c r="FS349" i="10" s="1"/>
  <c r="FR101" i="10"/>
  <c r="FR250" i="10" s="1"/>
  <c r="FR280" i="10" s="1"/>
  <c r="FR321" i="10" s="1"/>
  <c r="FR349" i="10" s="1"/>
  <c r="FQ101" i="10"/>
  <c r="FQ250" i="10" s="1"/>
  <c r="FQ280" i="10" s="1"/>
  <c r="FQ321" i="10" s="1"/>
  <c r="FQ349" i="10" s="1"/>
  <c r="FP101" i="10"/>
  <c r="GA100" i="10"/>
  <c r="GA249" i="10" s="1"/>
  <c r="GA279" i="10" s="1"/>
  <c r="GA320" i="10" s="1"/>
  <c r="GA348" i="10" s="1"/>
  <c r="FZ100" i="10"/>
  <c r="FY100" i="10"/>
  <c r="FY249" i="10" s="1"/>
  <c r="FY279" i="10" s="1"/>
  <c r="FY320" i="10" s="1"/>
  <c r="FY348" i="10" s="1"/>
  <c r="FX100" i="10"/>
  <c r="FW100" i="10"/>
  <c r="FW249" i="10" s="1"/>
  <c r="FW279" i="10" s="1"/>
  <c r="FW320" i="10" s="1"/>
  <c r="FW348" i="10" s="1"/>
  <c r="FV100" i="10"/>
  <c r="FV249" i="10" s="1"/>
  <c r="FV279" i="10" s="1"/>
  <c r="FV320" i="10" s="1"/>
  <c r="FV348" i="10" s="1"/>
  <c r="FU100" i="10"/>
  <c r="FU249" i="10" s="1"/>
  <c r="FU279" i="10" s="1"/>
  <c r="FU320" i="10" s="1"/>
  <c r="FU348" i="10" s="1"/>
  <c r="FT100" i="10"/>
  <c r="FS100" i="10"/>
  <c r="FS249" i="10" s="1"/>
  <c r="FS279" i="10" s="1"/>
  <c r="FS320" i="10" s="1"/>
  <c r="FS348" i="10" s="1"/>
  <c r="FR100" i="10"/>
  <c r="FQ100" i="10"/>
  <c r="FP100" i="10"/>
  <c r="GA99" i="10"/>
  <c r="FZ99" i="10"/>
  <c r="FZ248" i="10" s="1"/>
  <c r="FZ278" i="10" s="1"/>
  <c r="FY99" i="10"/>
  <c r="FX99" i="10"/>
  <c r="FW99" i="10"/>
  <c r="FV99" i="10"/>
  <c r="FU99" i="10"/>
  <c r="FU248" i="10" s="1"/>
  <c r="FT99" i="10"/>
  <c r="FS99" i="10"/>
  <c r="FR99" i="10"/>
  <c r="FR248" i="10" s="1"/>
  <c r="FR278" i="10" s="1"/>
  <c r="FR319" i="10" s="1"/>
  <c r="FR347" i="10" s="1"/>
  <c r="FQ99" i="10"/>
  <c r="FQ248" i="10" s="1"/>
  <c r="FP99" i="10"/>
  <c r="GA97" i="10"/>
  <c r="GA246" i="10" s="1"/>
  <c r="GA276" i="10" s="1"/>
  <c r="GA317" i="10" s="1"/>
  <c r="GA345" i="10" s="1"/>
  <c r="FZ97" i="10"/>
  <c r="FZ246" i="10" s="1"/>
  <c r="FZ276" i="10" s="1"/>
  <c r="FZ317" i="10" s="1"/>
  <c r="FZ345" i="10" s="1"/>
  <c r="FY97" i="10"/>
  <c r="FX97" i="10"/>
  <c r="FX246" i="10" s="1"/>
  <c r="FX276" i="10" s="1"/>
  <c r="FX317" i="10" s="1"/>
  <c r="FX345" i="10" s="1"/>
  <c r="FW97" i="10"/>
  <c r="FW246" i="10" s="1"/>
  <c r="FW276" i="10" s="1"/>
  <c r="FW317" i="10" s="1"/>
  <c r="FW345" i="10" s="1"/>
  <c r="FV97" i="10"/>
  <c r="FV246" i="10" s="1"/>
  <c r="FV276" i="10" s="1"/>
  <c r="FV317" i="10" s="1"/>
  <c r="FV345" i="10" s="1"/>
  <c r="FU97" i="10"/>
  <c r="FU246" i="10" s="1"/>
  <c r="FU276" i="10" s="1"/>
  <c r="FU317" i="10" s="1"/>
  <c r="FU345" i="10" s="1"/>
  <c r="FT97" i="10"/>
  <c r="FT246" i="10" s="1"/>
  <c r="FT276" i="10" s="1"/>
  <c r="FT317" i="10" s="1"/>
  <c r="FT345" i="10" s="1"/>
  <c r="FS97" i="10"/>
  <c r="FS246" i="10" s="1"/>
  <c r="FS276" i="10" s="1"/>
  <c r="FS317" i="10" s="1"/>
  <c r="FS345" i="10" s="1"/>
  <c r="FR97" i="10"/>
  <c r="FR246" i="10" s="1"/>
  <c r="FR276" i="10" s="1"/>
  <c r="FR317" i="10" s="1"/>
  <c r="FR345" i="10" s="1"/>
  <c r="FQ97" i="10"/>
  <c r="FP97" i="10"/>
  <c r="GA96" i="10"/>
  <c r="GA245" i="10" s="1"/>
  <c r="GA275" i="10" s="1"/>
  <c r="GA316" i="10" s="1"/>
  <c r="GA344" i="10" s="1"/>
  <c r="FZ96" i="10"/>
  <c r="FZ245" i="10" s="1"/>
  <c r="FZ275" i="10" s="1"/>
  <c r="FZ316" i="10" s="1"/>
  <c r="FZ344" i="10" s="1"/>
  <c r="FY96" i="10"/>
  <c r="FY245" i="10" s="1"/>
  <c r="FY275" i="10" s="1"/>
  <c r="FY316" i="10" s="1"/>
  <c r="FY344" i="10" s="1"/>
  <c r="FX96" i="10"/>
  <c r="FX245" i="10" s="1"/>
  <c r="FX275" i="10" s="1"/>
  <c r="FX316" i="10" s="1"/>
  <c r="FX344" i="10" s="1"/>
  <c r="FW96" i="10"/>
  <c r="FW245" i="10" s="1"/>
  <c r="FW275" i="10" s="1"/>
  <c r="FW316" i="10" s="1"/>
  <c r="FW344" i="10" s="1"/>
  <c r="FV96" i="10"/>
  <c r="FU96" i="10"/>
  <c r="FU245" i="10" s="1"/>
  <c r="FU275" i="10" s="1"/>
  <c r="FU316" i="10" s="1"/>
  <c r="FU344" i="10" s="1"/>
  <c r="FT96" i="10"/>
  <c r="FT245" i="10" s="1"/>
  <c r="FT275" i="10" s="1"/>
  <c r="FT316" i="10" s="1"/>
  <c r="FT344" i="10" s="1"/>
  <c r="FS96" i="10"/>
  <c r="FS245" i="10" s="1"/>
  <c r="FS275" i="10" s="1"/>
  <c r="FS316" i="10" s="1"/>
  <c r="FS344" i="10" s="1"/>
  <c r="FR96" i="10"/>
  <c r="FR245" i="10" s="1"/>
  <c r="FR275" i="10" s="1"/>
  <c r="FR316" i="10" s="1"/>
  <c r="FR344" i="10" s="1"/>
  <c r="FQ96" i="10"/>
  <c r="FQ245" i="10" s="1"/>
  <c r="FQ275" i="10" s="1"/>
  <c r="FQ316" i="10" s="1"/>
  <c r="FQ344" i="10" s="1"/>
  <c r="FP96" i="10"/>
  <c r="GA95" i="10"/>
  <c r="FZ95" i="10"/>
  <c r="FY95" i="10"/>
  <c r="FY244" i="10" s="1"/>
  <c r="FX95" i="10"/>
  <c r="FX244" i="10" s="1"/>
  <c r="FX274" i="10" s="1"/>
  <c r="FW95" i="10"/>
  <c r="FW244" i="10" s="1"/>
  <c r="FW274" i="10" s="1"/>
  <c r="FV95" i="10"/>
  <c r="FV244" i="10" s="1"/>
  <c r="FV274" i="10" s="1"/>
  <c r="FV315" i="10" s="1"/>
  <c r="FV343" i="10" s="1"/>
  <c r="FU95" i="10"/>
  <c r="FT95" i="10"/>
  <c r="FT244" i="10" s="1"/>
  <c r="FS95" i="10"/>
  <c r="FR95" i="10"/>
  <c r="FQ95" i="10"/>
  <c r="FQ244" i="10" s="1"/>
  <c r="FP95" i="10"/>
  <c r="GA92" i="10"/>
  <c r="GA241" i="10" s="1"/>
  <c r="GA271" i="10" s="1"/>
  <c r="GA312" i="10" s="1"/>
  <c r="GA340" i="10" s="1"/>
  <c r="FZ92" i="10"/>
  <c r="FZ241" i="10" s="1"/>
  <c r="FZ271" i="10" s="1"/>
  <c r="FZ312" i="10" s="1"/>
  <c r="FZ340" i="10" s="1"/>
  <c r="FY92" i="10"/>
  <c r="FY241" i="10" s="1"/>
  <c r="FY271" i="10" s="1"/>
  <c r="FY312" i="10" s="1"/>
  <c r="FY340" i="10" s="1"/>
  <c r="FX92" i="10"/>
  <c r="FX241" i="10" s="1"/>
  <c r="FX271" i="10" s="1"/>
  <c r="FX312" i="10" s="1"/>
  <c r="FX340" i="10" s="1"/>
  <c r="FW92" i="10"/>
  <c r="FW241" i="10" s="1"/>
  <c r="FW271" i="10" s="1"/>
  <c r="FW312" i="10" s="1"/>
  <c r="FW340" i="10" s="1"/>
  <c r="FV92" i="10"/>
  <c r="FV241" i="10" s="1"/>
  <c r="FV271" i="10" s="1"/>
  <c r="FV312" i="10" s="1"/>
  <c r="FV340" i="10" s="1"/>
  <c r="FU92" i="10"/>
  <c r="FU241" i="10" s="1"/>
  <c r="FU271" i="10" s="1"/>
  <c r="FU312" i="10" s="1"/>
  <c r="FU340" i="10" s="1"/>
  <c r="FT92" i="10"/>
  <c r="FT241" i="10" s="1"/>
  <c r="FT271" i="10" s="1"/>
  <c r="FT312" i="10" s="1"/>
  <c r="FT340" i="10" s="1"/>
  <c r="FS92" i="10"/>
  <c r="FS241" i="10" s="1"/>
  <c r="FS271" i="10" s="1"/>
  <c r="FS312" i="10" s="1"/>
  <c r="FS340" i="10" s="1"/>
  <c r="FR92" i="10"/>
  <c r="FR241" i="10" s="1"/>
  <c r="FR271" i="10" s="1"/>
  <c r="FR312" i="10" s="1"/>
  <c r="FR340" i="10" s="1"/>
  <c r="FQ92" i="10"/>
  <c r="FP92" i="10"/>
  <c r="FP241" i="10" s="1"/>
  <c r="FP271" i="10" s="1"/>
  <c r="GA91" i="10"/>
  <c r="GA240" i="10" s="1"/>
  <c r="GA270" i="10" s="1"/>
  <c r="GA311" i="10" s="1"/>
  <c r="GA339" i="10" s="1"/>
  <c r="FZ91" i="10"/>
  <c r="FZ240" i="10" s="1"/>
  <c r="FZ270" i="10" s="1"/>
  <c r="FZ311" i="10" s="1"/>
  <c r="FZ339" i="10" s="1"/>
  <c r="FY91" i="10"/>
  <c r="FY240" i="10" s="1"/>
  <c r="FY270" i="10" s="1"/>
  <c r="FY311" i="10" s="1"/>
  <c r="FY339" i="10" s="1"/>
  <c r="FX91" i="10"/>
  <c r="FX240" i="10" s="1"/>
  <c r="FX270" i="10" s="1"/>
  <c r="FX311" i="10" s="1"/>
  <c r="FX339" i="10" s="1"/>
  <c r="FW91" i="10"/>
  <c r="FW240" i="10" s="1"/>
  <c r="FW270" i="10" s="1"/>
  <c r="FW311" i="10" s="1"/>
  <c r="FW339" i="10" s="1"/>
  <c r="FV91" i="10"/>
  <c r="FV240" i="10" s="1"/>
  <c r="FV270" i="10" s="1"/>
  <c r="FV311" i="10" s="1"/>
  <c r="FV339" i="10" s="1"/>
  <c r="FU91" i="10"/>
  <c r="FU240" i="10" s="1"/>
  <c r="FU270" i="10" s="1"/>
  <c r="FU311" i="10" s="1"/>
  <c r="FU339" i="10" s="1"/>
  <c r="FT91" i="10"/>
  <c r="FT240" i="10" s="1"/>
  <c r="FT270" i="10" s="1"/>
  <c r="FT311" i="10" s="1"/>
  <c r="FT339" i="10" s="1"/>
  <c r="FS91" i="10"/>
  <c r="FS240" i="10" s="1"/>
  <c r="FS270" i="10" s="1"/>
  <c r="FS311" i="10" s="1"/>
  <c r="FS339" i="10" s="1"/>
  <c r="FR91" i="10"/>
  <c r="FR240" i="10" s="1"/>
  <c r="FR270" i="10" s="1"/>
  <c r="FR311" i="10" s="1"/>
  <c r="FR339" i="10" s="1"/>
  <c r="FQ91" i="10"/>
  <c r="FQ240" i="10" s="1"/>
  <c r="FQ270" i="10" s="1"/>
  <c r="FQ311" i="10" s="1"/>
  <c r="FQ339" i="10" s="1"/>
  <c r="FP91" i="10"/>
  <c r="FP240" i="10" s="1"/>
  <c r="FP270" i="10" s="1"/>
  <c r="FP311" i="10" s="1"/>
  <c r="FP339" i="10" s="1"/>
  <c r="GA90" i="10"/>
  <c r="GA239" i="10" s="1"/>
  <c r="GA269" i="10" s="1"/>
  <c r="GA310" i="10" s="1"/>
  <c r="GA338" i="10" s="1"/>
  <c r="FZ90" i="10"/>
  <c r="FZ239" i="10" s="1"/>
  <c r="FZ269" i="10" s="1"/>
  <c r="FZ310" i="10" s="1"/>
  <c r="FZ338" i="10" s="1"/>
  <c r="FY90" i="10"/>
  <c r="FY239" i="10" s="1"/>
  <c r="FY269" i="10" s="1"/>
  <c r="FY310" i="10" s="1"/>
  <c r="FY338" i="10" s="1"/>
  <c r="FX90" i="10"/>
  <c r="FX239" i="10" s="1"/>
  <c r="FX269" i="10" s="1"/>
  <c r="FX310" i="10" s="1"/>
  <c r="FX338" i="10" s="1"/>
  <c r="FW90" i="10"/>
  <c r="FW239" i="10" s="1"/>
  <c r="FW269" i="10" s="1"/>
  <c r="FW310" i="10" s="1"/>
  <c r="FW338" i="10" s="1"/>
  <c r="FV90" i="10"/>
  <c r="FV239" i="10" s="1"/>
  <c r="FV269" i="10" s="1"/>
  <c r="FV310" i="10" s="1"/>
  <c r="FV338" i="10" s="1"/>
  <c r="FU90" i="10"/>
  <c r="FU239" i="10" s="1"/>
  <c r="FU269" i="10" s="1"/>
  <c r="FU310" i="10" s="1"/>
  <c r="FU338" i="10" s="1"/>
  <c r="FT90" i="10"/>
  <c r="FT239" i="10" s="1"/>
  <c r="FT269" i="10" s="1"/>
  <c r="FT310" i="10" s="1"/>
  <c r="FT338" i="10" s="1"/>
  <c r="FS90" i="10"/>
  <c r="FS239" i="10" s="1"/>
  <c r="FS269" i="10" s="1"/>
  <c r="FS310" i="10" s="1"/>
  <c r="FS338" i="10" s="1"/>
  <c r="FR90" i="10"/>
  <c r="FR239" i="10" s="1"/>
  <c r="FR269" i="10" s="1"/>
  <c r="FR310" i="10" s="1"/>
  <c r="FR338" i="10" s="1"/>
  <c r="FQ90" i="10"/>
  <c r="FQ239" i="10" s="1"/>
  <c r="FQ269" i="10" s="1"/>
  <c r="FQ310" i="10" s="1"/>
  <c r="FQ338" i="10" s="1"/>
  <c r="FP90" i="10"/>
  <c r="FP239" i="10" s="1"/>
  <c r="FP269" i="10" s="1"/>
  <c r="GA89" i="10"/>
  <c r="GA238" i="10" s="1"/>
  <c r="GA268" i="10" s="1"/>
  <c r="GA309" i="10" s="1"/>
  <c r="GA337" i="10" s="1"/>
  <c r="FZ89" i="10"/>
  <c r="FZ238" i="10" s="1"/>
  <c r="FZ268" i="10" s="1"/>
  <c r="FZ309" i="10" s="1"/>
  <c r="FZ337" i="10" s="1"/>
  <c r="FY89" i="10"/>
  <c r="FY238" i="10" s="1"/>
  <c r="FY268" i="10" s="1"/>
  <c r="FY309" i="10" s="1"/>
  <c r="FY337" i="10" s="1"/>
  <c r="FX89" i="10"/>
  <c r="FX238" i="10" s="1"/>
  <c r="FX268" i="10" s="1"/>
  <c r="FX309" i="10" s="1"/>
  <c r="FX337" i="10" s="1"/>
  <c r="FW89" i="10"/>
  <c r="FW238" i="10" s="1"/>
  <c r="FW268" i="10" s="1"/>
  <c r="FW309" i="10" s="1"/>
  <c r="FW337" i="10" s="1"/>
  <c r="FV89" i="10"/>
  <c r="FV238" i="10" s="1"/>
  <c r="FV268" i="10" s="1"/>
  <c r="FV309" i="10" s="1"/>
  <c r="FV337" i="10" s="1"/>
  <c r="FU89" i="10"/>
  <c r="FU238" i="10" s="1"/>
  <c r="FU268" i="10" s="1"/>
  <c r="FU309" i="10" s="1"/>
  <c r="FU337" i="10" s="1"/>
  <c r="FT89" i="10"/>
  <c r="FT238" i="10" s="1"/>
  <c r="FT268" i="10" s="1"/>
  <c r="FT309" i="10" s="1"/>
  <c r="FT337" i="10" s="1"/>
  <c r="FS89" i="10"/>
  <c r="FS238" i="10" s="1"/>
  <c r="FS268" i="10" s="1"/>
  <c r="FS309" i="10" s="1"/>
  <c r="FS337" i="10" s="1"/>
  <c r="FR89" i="10"/>
  <c r="FR238" i="10" s="1"/>
  <c r="FR268" i="10" s="1"/>
  <c r="FR309" i="10" s="1"/>
  <c r="FR337" i="10" s="1"/>
  <c r="FQ89" i="10"/>
  <c r="FQ238" i="10" s="1"/>
  <c r="FQ268" i="10" s="1"/>
  <c r="FQ309" i="10" s="1"/>
  <c r="FQ337" i="10" s="1"/>
  <c r="FP89" i="10"/>
  <c r="GA88" i="10"/>
  <c r="GA237" i="10" s="1"/>
  <c r="GA267" i="10" s="1"/>
  <c r="GA308" i="10" s="1"/>
  <c r="GA336" i="10" s="1"/>
  <c r="FZ88" i="10"/>
  <c r="FZ237" i="10" s="1"/>
  <c r="FZ267" i="10" s="1"/>
  <c r="FZ308" i="10" s="1"/>
  <c r="FZ336" i="10" s="1"/>
  <c r="FY88" i="10"/>
  <c r="FY237" i="10" s="1"/>
  <c r="FY267" i="10" s="1"/>
  <c r="FY308" i="10" s="1"/>
  <c r="FY336" i="10" s="1"/>
  <c r="FX88" i="10"/>
  <c r="FX237" i="10" s="1"/>
  <c r="FX267" i="10" s="1"/>
  <c r="FX308" i="10" s="1"/>
  <c r="FX336" i="10" s="1"/>
  <c r="FW88" i="10"/>
  <c r="FW237" i="10" s="1"/>
  <c r="FW267" i="10" s="1"/>
  <c r="FW308" i="10" s="1"/>
  <c r="FW336" i="10" s="1"/>
  <c r="FV88" i="10"/>
  <c r="FU88" i="10"/>
  <c r="FU237" i="10" s="1"/>
  <c r="FU267" i="10" s="1"/>
  <c r="FU308" i="10" s="1"/>
  <c r="FU336" i="10" s="1"/>
  <c r="FT88" i="10"/>
  <c r="FT237" i="10" s="1"/>
  <c r="FT267" i="10" s="1"/>
  <c r="FT308" i="10" s="1"/>
  <c r="FT336" i="10" s="1"/>
  <c r="FS88" i="10"/>
  <c r="FS237" i="10" s="1"/>
  <c r="FS267" i="10" s="1"/>
  <c r="FS308" i="10" s="1"/>
  <c r="FS336" i="10" s="1"/>
  <c r="FR88" i="10"/>
  <c r="FR237" i="10" s="1"/>
  <c r="FR267" i="10" s="1"/>
  <c r="FR308" i="10" s="1"/>
  <c r="FR336" i="10" s="1"/>
  <c r="FQ88" i="10"/>
  <c r="FQ237" i="10" s="1"/>
  <c r="FQ267" i="10" s="1"/>
  <c r="FQ308" i="10" s="1"/>
  <c r="FQ336" i="10" s="1"/>
  <c r="FP88" i="10"/>
  <c r="GA87" i="10"/>
  <c r="FZ87" i="10"/>
  <c r="FZ236" i="10" s="1"/>
  <c r="FZ266" i="10" s="1"/>
  <c r="FZ307" i="10" s="1"/>
  <c r="FZ335" i="10" s="1"/>
  <c r="FY87" i="10"/>
  <c r="FY236" i="10" s="1"/>
  <c r="FY266" i="10" s="1"/>
  <c r="FY307" i="10" s="1"/>
  <c r="FY335" i="10" s="1"/>
  <c r="FX87" i="10"/>
  <c r="FX236" i="10" s="1"/>
  <c r="FX266" i="10" s="1"/>
  <c r="FX307" i="10" s="1"/>
  <c r="FX335" i="10" s="1"/>
  <c r="FW87" i="10"/>
  <c r="FW236" i="10" s="1"/>
  <c r="FW266" i="10" s="1"/>
  <c r="FW307" i="10" s="1"/>
  <c r="FW335" i="10" s="1"/>
  <c r="FV87" i="10"/>
  <c r="FV236" i="10" s="1"/>
  <c r="FV266" i="10" s="1"/>
  <c r="FV307" i="10" s="1"/>
  <c r="FV335" i="10" s="1"/>
  <c r="FU87" i="10"/>
  <c r="FU236" i="10" s="1"/>
  <c r="FU266" i="10" s="1"/>
  <c r="FT87" i="10"/>
  <c r="FS87" i="10"/>
  <c r="FR87" i="10"/>
  <c r="FQ87" i="10"/>
  <c r="FQ236" i="10" s="1"/>
  <c r="FQ266" i="10" s="1"/>
  <c r="FQ307" i="10" s="1"/>
  <c r="FQ335" i="10" s="1"/>
  <c r="FP87" i="10"/>
  <c r="FP236" i="10" s="1"/>
  <c r="GA86" i="10"/>
  <c r="GA235" i="10" s="1"/>
  <c r="GA265" i="10" s="1"/>
  <c r="FZ86" i="10"/>
  <c r="FY86" i="10"/>
  <c r="FY235" i="10" s="1"/>
  <c r="FX86" i="10"/>
  <c r="FW86" i="10"/>
  <c r="FV86" i="10"/>
  <c r="FV235" i="10" s="1"/>
  <c r="FU86" i="10"/>
  <c r="FU235" i="10" s="1"/>
  <c r="FU265" i="10" s="1"/>
  <c r="FU306" i="10" s="1"/>
  <c r="FU334" i="10" s="1"/>
  <c r="FT86" i="10"/>
  <c r="FT235" i="10" s="1"/>
  <c r="FT265" i="10" s="1"/>
  <c r="FT306" i="10" s="1"/>
  <c r="FT334" i="10" s="1"/>
  <c r="FS86" i="10"/>
  <c r="FS235" i="10" s="1"/>
  <c r="FS265" i="10" s="1"/>
  <c r="FR86" i="10"/>
  <c r="FR235" i="10" s="1"/>
  <c r="FQ86" i="10"/>
  <c r="FQ235" i="10" s="1"/>
  <c r="FP86" i="10"/>
  <c r="GA84" i="10"/>
  <c r="GA233" i="10" s="1"/>
  <c r="GA263" i="10" s="1"/>
  <c r="GA304" i="10" s="1"/>
  <c r="GA332" i="10" s="1"/>
  <c r="FZ84" i="10"/>
  <c r="FY84" i="10"/>
  <c r="FY233" i="10" s="1"/>
  <c r="FY263" i="10" s="1"/>
  <c r="FY304" i="10" s="1"/>
  <c r="FY332" i="10" s="1"/>
  <c r="FX84" i="10"/>
  <c r="FX233" i="10" s="1"/>
  <c r="FW84" i="10"/>
  <c r="FW233" i="10" s="1"/>
  <c r="FW263" i="10" s="1"/>
  <c r="FW304" i="10" s="1"/>
  <c r="FW332" i="10" s="1"/>
  <c r="FV84" i="10"/>
  <c r="FV233" i="10" s="1"/>
  <c r="FV263" i="10" s="1"/>
  <c r="FV304" i="10" s="1"/>
  <c r="FV332" i="10" s="1"/>
  <c r="FU84" i="10"/>
  <c r="FU233" i="10" s="1"/>
  <c r="FU263" i="10" s="1"/>
  <c r="FU304" i="10" s="1"/>
  <c r="FU332" i="10" s="1"/>
  <c r="FT84" i="10"/>
  <c r="FT233" i="10" s="1"/>
  <c r="FT263" i="10" s="1"/>
  <c r="FT304" i="10" s="1"/>
  <c r="FT332" i="10" s="1"/>
  <c r="FS84" i="10"/>
  <c r="FS233" i="10" s="1"/>
  <c r="FS263" i="10" s="1"/>
  <c r="FS304" i="10" s="1"/>
  <c r="FS332" i="10" s="1"/>
  <c r="FR84" i="10"/>
  <c r="FQ84" i="10"/>
  <c r="FP84" i="10"/>
  <c r="FP233" i="10" s="1"/>
  <c r="GA83" i="10"/>
  <c r="GA232" i="10" s="1"/>
  <c r="GA262" i="10" s="1"/>
  <c r="GA303" i="10" s="1"/>
  <c r="GA331" i="10" s="1"/>
  <c r="FZ83" i="10"/>
  <c r="FZ232" i="10" s="1"/>
  <c r="FZ262" i="10" s="1"/>
  <c r="FZ303" i="10" s="1"/>
  <c r="FZ331" i="10" s="1"/>
  <c r="FY83" i="10"/>
  <c r="FX83" i="10"/>
  <c r="FX232" i="10" s="1"/>
  <c r="FX262" i="10" s="1"/>
  <c r="FX303" i="10" s="1"/>
  <c r="FX331" i="10" s="1"/>
  <c r="FW83" i="10"/>
  <c r="FV83" i="10"/>
  <c r="FV232" i="10" s="1"/>
  <c r="FV262" i="10" s="1"/>
  <c r="FV303" i="10" s="1"/>
  <c r="FV331" i="10" s="1"/>
  <c r="FU83" i="10"/>
  <c r="FU232" i="10" s="1"/>
  <c r="FU262" i="10" s="1"/>
  <c r="FU303" i="10" s="1"/>
  <c r="FU331" i="10" s="1"/>
  <c r="FT83" i="10"/>
  <c r="FT232" i="10" s="1"/>
  <c r="FT262" i="10" s="1"/>
  <c r="FT303" i="10" s="1"/>
  <c r="FT331" i="10" s="1"/>
  <c r="FS83" i="10"/>
  <c r="FS232" i="10" s="1"/>
  <c r="FS262" i="10" s="1"/>
  <c r="FS303" i="10" s="1"/>
  <c r="FS331" i="10" s="1"/>
  <c r="FR83" i="10"/>
  <c r="FR232" i="10" s="1"/>
  <c r="FR262" i="10" s="1"/>
  <c r="FR303" i="10" s="1"/>
  <c r="FR331" i="10" s="1"/>
  <c r="FQ83" i="10"/>
  <c r="FQ232" i="10" s="1"/>
  <c r="FQ262" i="10" s="1"/>
  <c r="FQ303" i="10" s="1"/>
  <c r="FQ331" i="10" s="1"/>
  <c r="FP83" i="10"/>
  <c r="FP232" i="10" s="1"/>
  <c r="FP262" i="10" s="1"/>
  <c r="FP303" i="10" s="1"/>
  <c r="FP331" i="10" s="1"/>
  <c r="GA82" i="10"/>
  <c r="FZ82" i="10"/>
  <c r="FZ231" i="10" s="1"/>
  <c r="FY82" i="10"/>
  <c r="FY231" i="10" s="1"/>
  <c r="FX82" i="10"/>
  <c r="FX231" i="10" s="1"/>
  <c r="FX261" i="10" s="1"/>
  <c r="FW82" i="10"/>
  <c r="FW231" i="10" s="1"/>
  <c r="FW261" i="10" s="1"/>
  <c r="FW302" i="10" s="1"/>
  <c r="FW330" i="10" s="1"/>
  <c r="FV82" i="10"/>
  <c r="FV231" i="10" s="1"/>
  <c r="FU82" i="10"/>
  <c r="FU231" i="10" s="1"/>
  <c r="FT82" i="10"/>
  <c r="FS82" i="10"/>
  <c r="FR82" i="10"/>
  <c r="FR231" i="10" s="1"/>
  <c r="FR261" i="10" s="1"/>
  <c r="FQ82" i="10"/>
  <c r="FQ231" i="10" s="1"/>
  <c r="FP82" i="10"/>
  <c r="FP231" i="10" s="1"/>
  <c r="FP261" i="10" s="1"/>
  <c r="GB77" i="10"/>
  <c r="GA76" i="10"/>
  <c r="FZ76" i="10"/>
  <c r="FY76" i="10"/>
  <c r="FX76" i="10"/>
  <c r="FW76" i="10"/>
  <c r="FV76" i="10"/>
  <c r="FU76" i="10"/>
  <c r="FT76" i="10"/>
  <c r="FS76" i="10"/>
  <c r="FR76" i="10"/>
  <c r="FQ76" i="10"/>
  <c r="FP76" i="10"/>
  <c r="GB75" i="10"/>
  <c r="GA74" i="10"/>
  <c r="FZ74" i="10"/>
  <c r="FY74" i="10"/>
  <c r="FX74" i="10"/>
  <c r="FW74" i="10"/>
  <c r="FV74" i="10"/>
  <c r="FU74" i="10"/>
  <c r="FT74" i="10"/>
  <c r="FS74" i="10"/>
  <c r="FR74" i="10"/>
  <c r="FQ74" i="10"/>
  <c r="FP74" i="10"/>
  <c r="GA72" i="10"/>
  <c r="FZ72" i="10"/>
  <c r="FY72" i="10"/>
  <c r="FW72" i="10"/>
  <c r="FV72" i="10"/>
  <c r="FU72" i="10"/>
  <c r="FS72" i="10"/>
  <c r="FR72" i="10"/>
  <c r="FQ72" i="10"/>
  <c r="GB71" i="10"/>
  <c r="GA70" i="10"/>
  <c r="FZ70" i="10"/>
  <c r="FY70" i="10"/>
  <c r="FX70" i="10"/>
  <c r="FW70" i="10"/>
  <c r="FV70" i="10"/>
  <c r="FU70" i="10"/>
  <c r="FT70" i="10"/>
  <c r="FS70" i="10"/>
  <c r="FR70" i="10"/>
  <c r="FQ70" i="10"/>
  <c r="FP70" i="10"/>
  <c r="GB69" i="10"/>
  <c r="GB68" i="10"/>
  <c r="GB67" i="10"/>
  <c r="GB66" i="10"/>
  <c r="GB65" i="10"/>
  <c r="GB64" i="10"/>
  <c r="GB63" i="10"/>
  <c r="GB62" i="10"/>
  <c r="GA61" i="10"/>
  <c r="FZ61" i="10"/>
  <c r="FY61" i="10"/>
  <c r="FX61" i="10"/>
  <c r="FW61" i="10"/>
  <c r="FV61" i="10"/>
  <c r="FU61" i="10"/>
  <c r="FT61" i="10"/>
  <c r="FS61" i="10"/>
  <c r="FR61" i="10"/>
  <c r="FQ61" i="10"/>
  <c r="FP61" i="10"/>
  <c r="GB60" i="10"/>
  <c r="GB59" i="10"/>
  <c r="GB58" i="10"/>
  <c r="GA57" i="10"/>
  <c r="FZ57" i="10"/>
  <c r="FY57" i="10"/>
  <c r="FX57" i="10"/>
  <c r="FW57" i="10"/>
  <c r="FV57" i="10"/>
  <c r="FU57" i="10"/>
  <c r="FT57" i="10"/>
  <c r="FS57" i="10"/>
  <c r="FR57" i="10"/>
  <c r="FQ57" i="10"/>
  <c r="FP57" i="10"/>
  <c r="GB55" i="10"/>
  <c r="GB54" i="10"/>
  <c r="GB53" i="10"/>
  <c r="GB52" i="10"/>
  <c r="GB51" i="10"/>
  <c r="GB50" i="10"/>
  <c r="GB49" i="10"/>
  <c r="GA48" i="10"/>
  <c r="FZ48" i="10"/>
  <c r="FY48" i="10"/>
  <c r="FX48" i="10"/>
  <c r="FW48" i="10"/>
  <c r="FV48" i="10"/>
  <c r="FU48" i="10"/>
  <c r="FT48" i="10"/>
  <c r="FS48" i="10"/>
  <c r="FR48" i="10"/>
  <c r="FQ48" i="10"/>
  <c r="FP48" i="10"/>
  <c r="GB47" i="10"/>
  <c r="GB46" i="10"/>
  <c r="GB45" i="10"/>
  <c r="GA44" i="10"/>
  <c r="FZ44" i="10"/>
  <c r="FY44" i="10"/>
  <c r="FX44" i="10"/>
  <c r="FW44" i="10"/>
  <c r="FV44" i="10"/>
  <c r="FU44" i="10"/>
  <c r="FT44" i="10"/>
  <c r="FS44" i="10"/>
  <c r="FR44" i="10"/>
  <c r="FQ44" i="10"/>
  <c r="FP44" i="10"/>
  <c r="GB40" i="10"/>
  <c r="GA39" i="10"/>
  <c r="FZ39" i="10"/>
  <c r="FY39" i="10"/>
  <c r="FX39" i="10"/>
  <c r="FW39" i="10"/>
  <c r="FV39" i="10"/>
  <c r="FU39" i="10"/>
  <c r="FT39" i="10"/>
  <c r="FS39" i="10"/>
  <c r="FR39" i="10"/>
  <c r="FQ39" i="10"/>
  <c r="FP39" i="10"/>
  <c r="GB38" i="10"/>
  <c r="GA37" i="10"/>
  <c r="FZ37" i="10"/>
  <c r="FY37" i="10"/>
  <c r="FX37" i="10"/>
  <c r="FW37" i="10"/>
  <c r="FV37" i="10"/>
  <c r="FU37" i="10"/>
  <c r="FT37" i="10"/>
  <c r="FS37" i="10"/>
  <c r="FR37" i="10"/>
  <c r="FQ37" i="10"/>
  <c r="FP37" i="10"/>
  <c r="GB36" i="10"/>
  <c r="GA35" i="10"/>
  <c r="FZ35" i="10"/>
  <c r="FY35" i="10"/>
  <c r="FX35" i="10"/>
  <c r="FW35" i="10"/>
  <c r="FV35" i="10"/>
  <c r="FU35" i="10"/>
  <c r="FT35" i="10"/>
  <c r="FS35" i="10"/>
  <c r="FR35" i="10"/>
  <c r="FQ35" i="10"/>
  <c r="FP35" i="10"/>
  <c r="GB34" i="10"/>
  <c r="GA33" i="10"/>
  <c r="FZ33" i="10"/>
  <c r="FY33" i="10"/>
  <c r="FX33" i="10"/>
  <c r="FW33" i="10"/>
  <c r="FV33" i="10"/>
  <c r="FU33" i="10"/>
  <c r="FT33" i="10"/>
  <c r="FS33" i="10"/>
  <c r="FR33" i="10"/>
  <c r="FQ33" i="10"/>
  <c r="FP33" i="10"/>
  <c r="GB32" i="10"/>
  <c r="GB31" i="10"/>
  <c r="GB30" i="10"/>
  <c r="GB29" i="10"/>
  <c r="GB28" i="10"/>
  <c r="GB27" i="10"/>
  <c r="GB26" i="10"/>
  <c r="GB25" i="10"/>
  <c r="GA24" i="10"/>
  <c r="FZ24" i="10"/>
  <c r="FY24" i="10"/>
  <c r="FX24" i="10"/>
  <c r="FW24" i="10"/>
  <c r="FV24" i="10"/>
  <c r="FU24" i="10"/>
  <c r="FT24" i="10"/>
  <c r="FS24" i="10"/>
  <c r="FR24" i="10"/>
  <c r="FQ24" i="10"/>
  <c r="FP24" i="10"/>
  <c r="GB23" i="10"/>
  <c r="GB22" i="10"/>
  <c r="GB21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GB18" i="10"/>
  <c r="GB17" i="10"/>
  <c r="GB16" i="10"/>
  <c r="GB15" i="10"/>
  <c r="GB14" i="10"/>
  <c r="GB13" i="10"/>
  <c r="GB12" i="10"/>
  <c r="GA11" i="10"/>
  <c r="FZ11" i="10"/>
  <c r="FY11" i="10"/>
  <c r="FX11" i="10"/>
  <c r="FW11" i="10"/>
  <c r="FV11" i="10"/>
  <c r="FU11" i="10"/>
  <c r="FT11" i="10"/>
  <c r="FS11" i="10"/>
  <c r="FR11" i="10"/>
  <c r="FQ11" i="10"/>
  <c r="FP11" i="10"/>
  <c r="GB10" i="10"/>
  <c r="GB9" i="10"/>
  <c r="GB8" i="10"/>
  <c r="GA7" i="10"/>
  <c r="FZ7" i="10"/>
  <c r="FY7" i="10"/>
  <c r="FX7" i="10"/>
  <c r="FW7" i="10"/>
  <c r="FV7" i="10"/>
  <c r="FU7" i="10"/>
  <c r="FT7" i="10"/>
  <c r="FS7" i="10"/>
  <c r="FR7" i="10"/>
  <c r="FQ7" i="10"/>
  <c r="FP7" i="10"/>
  <c r="JB410" i="10"/>
  <c r="IO410" i="10"/>
  <c r="IB410" i="10"/>
  <c r="HO410" i="10"/>
  <c r="HB410" i="10"/>
  <c r="JB409" i="10"/>
  <c r="IO409" i="10"/>
  <c r="IB409" i="10"/>
  <c r="HO409" i="10"/>
  <c r="JB408" i="10"/>
  <c r="IO408" i="10"/>
  <c r="IB408" i="10"/>
  <c r="HO408" i="10"/>
  <c r="JB407" i="10"/>
  <c r="IO407" i="10"/>
  <c r="IB407" i="10"/>
  <c r="HO407" i="10"/>
  <c r="JB406" i="10"/>
  <c r="IO406" i="10"/>
  <c r="IB406" i="10"/>
  <c r="HO406" i="10"/>
  <c r="HB406" i="10"/>
  <c r="JB405" i="10"/>
  <c r="IO405" i="10"/>
  <c r="IB405" i="10"/>
  <c r="JB404" i="10"/>
  <c r="IO404" i="10"/>
  <c r="IB404" i="10"/>
  <c r="JB403" i="10"/>
  <c r="IO403" i="10"/>
  <c r="IB403" i="10"/>
  <c r="JA402" i="10"/>
  <c r="IZ402" i="10"/>
  <c r="IY402" i="10"/>
  <c r="IX402" i="10"/>
  <c r="IW402" i="10"/>
  <c r="IV402" i="10"/>
  <c r="IU402" i="10"/>
  <c r="IT402" i="10"/>
  <c r="IS402" i="10"/>
  <c r="IR402" i="10"/>
  <c r="IQ402" i="10"/>
  <c r="IP402" i="10"/>
  <c r="IN402" i="10"/>
  <c r="IM402" i="10"/>
  <c r="IL402" i="10"/>
  <c r="IK402" i="10"/>
  <c r="IJ402" i="10"/>
  <c r="II402" i="10"/>
  <c r="IH402" i="10"/>
  <c r="IG402" i="10"/>
  <c r="IF402" i="10"/>
  <c r="IE402" i="10"/>
  <c r="ID402" i="10"/>
  <c r="IC402" i="10"/>
  <c r="IA402" i="10"/>
  <c r="HZ402" i="10"/>
  <c r="HY402" i="10"/>
  <c r="HX402" i="10"/>
  <c r="HW402" i="10"/>
  <c r="HV402" i="10"/>
  <c r="HU402" i="10"/>
  <c r="HT402" i="10"/>
  <c r="HS402" i="10"/>
  <c r="HR402" i="10"/>
  <c r="HQ402" i="10"/>
  <c r="HP402" i="10"/>
  <c r="HN402" i="10"/>
  <c r="HM402" i="10"/>
  <c r="HL402" i="10"/>
  <c r="HJ402" i="10"/>
  <c r="HI402" i="10"/>
  <c r="HH402" i="10"/>
  <c r="HF402" i="10"/>
  <c r="HE402" i="10"/>
  <c r="HD402" i="10"/>
  <c r="HA402" i="10"/>
  <c r="GZ402" i="10"/>
  <c r="GY402" i="10"/>
  <c r="GW402" i="10"/>
  <c r="GV402" i="10"/>
  <c r="GU402" i="10"/>
  <c r="GS402" i="10"/>
  <c r="GR402" i="10"/>
  <c r="GQ402" i="10"/>
  <c r="IB401" i="10"/>
  <c r="HB401" i="10"/>
  <c r="JB400" i="10"/>
  <c r="IB400" i="10"/>
  <c r="HB400" i="10"/>
  <c r="IB399" i="10"/>
  <c r="HO399" i="10"/>
  <c r="HB399" i="10"/>
  <c r="JA398" i="10"/>
  <c r="IZ398" i="10"/>
  <c r="IY398" i="10"/>
  <c r="IW398" i="10"/>
  <c r="IV398" i="10"/>
  <c r="IU398" i="10"/>
  <c r="IS398" i="10"/>
  <c r="IR398" i="10"/>
  <c r="IQ398" i="10"/>
  <c r="IN398" i="10"/>
  <c r="IM398" i="10"/>
  <c r="IL398" i="10"/>
  <c r="IJ398" i="10"/>
  <c r="II398" i="10"/>
  <c r="IH398" i="10"/>
  <c r="IF398" i="10"/>
  <c r="IE398" i="10"/>
  <c r="ID398" i="10"/>
  <c r="IA398" i="10"/>
  <c r="HZ398" i="10"/>
  <c r="HY398" i="10"/>
  <c r="HX398" i="10"/>
  <c r="HW398" i="10"/>
  <c r="HV398" i="10"/>
  <c r="HU398" i="10"/>
  <c r="HT398" i="10"/>
  <c r="HS398" i="10"/>
  <c r="HR398" i="10"/>
  <c r="HQ398" i="10"/>
  <c r="HP398" i="10"/>
  <c r="HN398" i="10"/>
  <c r="HM398" i="10"/>
  <c r="HL398" i="10"/>
  <c r="HJ398" i="10"/>
  <c r="HI398" i="10"/>
  <c r="HH398" i="10"/>
  <c r="HF398" i="10"/>
  <c r="HE398" i="10"/>
  <c r="HD398" i="10"/>
  <c r="HA398" i="10"/>
  <c r="GZ398" i="10"/>
  <c r="GY398" i="10"/>
  <c r="GX398" i="10"/>
  <c r="GW398" i="10"/>
  <c r="GV398" i="10"/>
  <c r="GU398" i="10"/>
  <c r="GT398" i="10"/>
  <c r="GS398" i="10"/>
  <c r="GR398" i="10"/>
  <c r="GQ398" i="10"/>
  <c r="GP398" i="10"/>
  <c r="JB396" i="10"/>
  <c r="IO396" i="10"/>
  <c r="IB396" i="10"/>
  <c r="JB395" i="10"/>
  <c r="IO395" i="10"/>
  <c r="IB395" i="10"/>
  <c r="HB395" i="10"/>
  <c r="JB394" i="10"/>
  <c r="IO394" i="10"/>
  <c r="IB394" i="10"/>
  <c r="JB393" i="10"/>
  <c r="IO393" i="10"/>
  <c r="IB393" i="10"/>
  <c r="JB392" i="10"/>
  <c r="IO392" i="10"/>
  <c r="IB392" i="10"/>
  <c r="JB391" i="10"/>
  <c r="IO391" i="10"/>
  <c r="IB391" i="10"/>
  <c r="HB391" i="10"/>
  <c r="JB390" i="10"/>
  <c r="IO390" i="10"/>
  <c r="IB390" i="10"/>
  <c r="HO390" i="10"/>
  <c r="JA389" i="10"/>
  <c r="IZ389" i="10"/>
  <c r="IY389" i="10"/>
  <c r="IX389" i="10"/>
  <c r="IW389" i="10"/>
  <c r="IV389" i="10"/>
  <c r="IU389" i="10"/>
  <c r="IT389" i="10"/>
  <c r="IS389" i="10"/>
  <c r="IR389" i="10"/>
  <c r="IQ389" i="10"/>
  <c r="IP389" i="10"/>
  <c r="IN389" i="10"/>
  <c r="IM389" i="10"/>
  <c r="IL389" i="10"/>
  <c r="IK389" i="10"/>
  <c r="IJ389" i="10"/>
  <c r="II389" i="10"/>
  <c r="IH389" i="10"/>
  <c r="IG389" i="10"/>
  <c r="IF389" i="10"/>
  <c r="IE389" i="10"/>
  <c r="ID389" i="10"/>
  <c r="IC389" i="10"/>
  <c r="IA389" i="10"/>
  <c r="HZ389" i="10"/>
  <c r="HY389" i="10"/>
  <c r="HX389" i="10"/>
  <c r="HW389" i="10"/>
  <c r="HV389" i="10"/>
  <c r="HU389" i="10"/>
  <c r="HT389" i="10"/>
  <c r="HS389" i="10"/>
  <c r="HR389" i="10"/>
  <c r="HQ389" i="10"/>
  <c r="HP389" i="10"/>
  <c r="HN389" i="10"/>
  <c r="HM389" i="10"/>
  <c r="HK389" i="10"/>
  <c r="HJ389" i="10"/>
  <c r="HI389" i="10"/>
  <c r="HG389" i="10"/>
  <c r="HF389" i="10"/>
  <c r="HE389" i="10"/>
  <c r="HC389" i="10"/>
  <c r="HA389" i="10"/>
  <c r="GZ389" i="10"/>
  <c r="GY389" i="10"/>
  <c r="GW389" i="10"/>
  <c r="GV389" i="10"/>
  <c r="GU389" i="10"/>
  <c r="GS389" i="10"/>
  <c r="GR389" i="10"/>
  <c r="GQ389" i="10"/>
  <c r="JB388" i="10"/>
  <c r="IO388" i="10"/>
  <c r="IB388" i="10"/>
  <c r="HO388" i="10"/>
  <c r="HB388" i="10"/>
  <c r="JB387" i="10"/>
  <c r="IO387" i="10"/>
  <c r="IB387" i="10"/>
  <c r="HO387" i="10"/>
  <c r="HB387" i="10"/>
  <c r="JB386" i="10"/>
  <c r="IO386" i="10"/>
  <c r="IB386" i="10"/>
  <c r="HB386" i="10"/>
  <c r="JA385" i="10"/>
  <c r="IZ385" i="10"/>
  <c r="IY385" i="10"/>
  <c r="IX385" i="10"/>
  <c r="IW385" i="10"/>
  <c r="IV385" i="10"/>
  <c r="IU385" i="10"/>
  <c r="IT385" i="10"/>
  <c r="IS385" i="10"/>
  <c r="IR385" i="10"/>
  <c r="IQ385" i="10"/>
  <c r="IP385" i="10"/>
  <c r="IN385" i="10"/>
  <c r="IM385" i="10"/>
  <c r="IL385" i="10"/>
  <c r="IK385" i="10"/>
  <c r="IJ385" i="10"/>
  <c r="II385" i="10"/>
  <c r="IH385" i="10"/>
  <c r="IG385" i="10"/>
  <c r="IF385" i="10"/>
  <c r="IE385" i="10"/>
  <c r="ID385" i="10"/>
  <c r="IC385" i="10"/>
  <c r="IA385" i="10"/>
  <c r="HZ385" i="10"/>
  <c r="HY385" i="10"/>
  <c r="HX385" i="10"/>
  <c r="HW385" i="10"/>
  <c r="HV385" i="10"/>
  <c r="HU385" i="10"/>
  <c r="HT385" i="10"/>
  <c r="HS385" i="10"/>
  <c r="HR385" i="10"/>
  <c r="HQ385" i="10"/>
  <c r="HP385" i="10"/>
  <c r="HN385" i="10"/>
  <c r="HM385" i="10"/>
  <c r="HL385" i="10"/>
  <c r="HJ385" i="10"/>
  <c r="HI385" i="10"/>
  <c r="HH385" i="10"/>
  <c r="HF385" i="10"/>
  <c r="HE385" i="10"/>
  <c r="HD385" i="10"/>
  <c r="HA385" i="10"/>
  <c r="GZ385" i="10"/>
  <c r="GY385" i="10"/>
  <c r="GX385" i="10"/>
  <c r="GW385" i="10"/>
  <c r="GV385" i="10"/>
  <c r="GU385" i="10"/>
  <c r="GT385" i="10"/>
  <c r="GS385" i="10"/>
  <c r="GR385" i="10"/>
  <c r="GQ385" i="10"/>
  <c r="GP385" i="10"/>
  <c r="JB298" i="10"/>
  <c r="IN297" i="10"/>
  <c r="IM297" i="10"/>
  <c r="IL297" i="10"/>
  <c r="IK297" i="10"/>
  <c r="II297" i="10"/>
  <c r="IH297" i="10"/>
  <c r="IG297" i="10"/>
  <c r="IF297" i="10"/>
  <c r="IE297" i="10"/>
  <c r="ID297" i="10"/>
  <c r="IC297" i="10"/>
  <c r="IB298" i="10"/>
  <c r="HN297" i="10"/>
  <c r="HM297" i="10"/>
  <c r="HL297" i="10"/>
  <c r="HB298" i="10"/>
  <c r="JA297" i="10"/>
  <c r="IZ297" i="10"/>
  <c r="IY297" i="10"/>
  <c r="IX297" i="10"/>
  <c r="IW297" i="10"/>
  <c r="IV297" i="10"/>
  <c r="IU297" i="10"/>
  <c r="IT297" i="10"/>
  <c r="IS297" i="10"/>
  <c r="IR297" i="10"/>
  <c r="IQ297" i="10"/>
  <c r="IP297" i="10"/>
  <c r="IA297" i="10"/>
  <c r="HZ297" i="10"/>
  <c r="HY297" i="10"/>
  <c r="HX297" i="10"/>
  <c r="HW297" i="10"/>
  <c r="HV297" i="10"/>
  <c r="HU297" i="10"/>
  <c r="HT297" i="10"/>
  <c r="HS297" i="10"/>
  <c r="HR297" i="10"/>
  <c r="HQ297" i="10"/>
  <c r="HP297" i="10"/>
  <c r="HJ297" i="10"/>
  <c r="HI297" i="10"/>
  <c r="HH297" i="10"/>
  <c r="HG297" i="10"/>
  <c r="HF297" i="10"/>
  <c r="HE297" i="10"/>
  <c r="HD297" i="10"/>
  <c r="HC297" i="10"/>
  <c r="HA297" i="10"/>
  <c r="GZ297" i="10"/>
  <c r="GY297" i="10"/>
  <c r="GX297" i="10"/>
  <c r="GW297" i="10"/>
  <c r="GV297" i="10"/>
  <c r="GU297" i="10"/>
  <c r="GT297" i="10"/>
  <c r="GS297" i="10"/>
  <c r="GR297" i="10"/>
  <c r="GQ297" i="10"/>
  <c r="GP297" i="10"/>
  <c r="JB296" i="10"/>
  <c r="IO296" i="10"/>
  <c r="IB296" i="10"/>
  <c r="HB296" i="10"/>
  <c r="JA295" i="10"/>
  <c r="IZ295" i="10"/>
  <c r="IY295" i="10"/>
  <c r="IX295" i="10"/>
  <c r="IW295" i="10"/>
  <c r="IV295" i="10"/>
  <c r="IU295" i="10"/>
  <c r="IT295" i="10"/>
  <c r="IS295" i="10"/>
  <c r="IR295" i="10"/>
  <c r="IQ295" i="10"/>
  <c r="IP295" i="10"/>
  <c r="IN295" i="10"/>
  <c r="IM295" i="10"/>
  <c r="IL295" i="10"/>
  <c r="IK295" i="10"/>
  <c r="IJ295" i="10"/>
  <c r="II295" i="10"/>
  <c r="IH295" i="10"/>
  <c r="IG295" i="10"/>
  <c r="IF295" i="10"/>
  <c r="IE295" i="10"/>
  <c r="ID295" i="10"/>
  <c r="IC295" i="10"/>
  <c r="IA295" i="10"/>
  <c r="HZ295" i="10"/>
  <c r="HY295" i="10"/>
  <c r="HX295" i="10"/>
  <c r="HW295" i="10"/>
  <c r="HV295" i="10"/>
  <c r="HU295" i="10"/>
  <c r="HT295" i="10"/>
  <c r="HS295" i="10"/>
  <c r="HR295" i="10"/>
  <c r="HQ295" i="10"/>
  <c r="HP295" i="10"/>
  <c r="HM295" i="10"/>
  <c r="HL295" i="10"/>
  <c r="HK295" i="10"/>
  <c r="HI295" i="10"/>
  <c r="HH295" i="10"/>
  <c r="HG295" i="10"/>
  <c r="HE295" i="10"/>
  <c r="HD295" i="10"/>
  <c r="HC295" i="10"/>
  <c r="HA295" i="10"/>
  <c r="GZ295" i="10"/>
  <c r="GY295" i="10"/>
  <c r="GX295" i="10"/>
  <c r="GW295" i="10"/>
  <c r="GV295" i="10"/>
  <c r="GU295" i="10"/>
  <c r="GT295" i="10"/>
  <c r="GS295" i="10"/>
  <c r="GR295" i="10"/>
  <c r="GQ295" i="10"/>
  <c r="GP295" i="10"/>
  <c r="JB294" i="10"/>
  <c r="IO294" i="10"/>
  <c r="IB294" i="10"/>
  <c r="HO294" i="10"/>
  <c r="HB294" i="10"/>
  <c r="JA293" i="10"/>
  <c r="IZ293" i="10"/>
  <c r="IY293" i="10"/>
  <c r="IX293" i="10"/>
  <c r="IW293" i="10"/>
  <c r="IV293" i="10"/>
  <c r="IU293" i="10"/>
  <c r="IT293" i="10"/>
  <c r="IS293" i="10"/>
  <c r="IR293" i="10"/>
  <c r="IQ293" i="10"/>
  <c r="IP293" i="10"/>
  <c r="IN293" i="10"/>
  <c r="IM293" i="10"/>
  <c r="IL293" i="10"/>
  <c r="IK293" i="10"/>
  <c r="IJ293" i="10"/>
  <c r="II293" i="10"/>
  <c r="IH293" i="10"/>
  <c r="IG293" i="10"/>
  <c r="IF293" i="10"/>
  <c r="IE293" i="10"/>
  <c r="ID293" i="10"/>
  <c r="IC293" i="10"/>
  <c r="IA293" i="10"/>
  <c r="HZ293" i="10"/>
  <c r="HY293" i="10"/>
  <c r="HX293" i="10"/>
  <c r="HW293" i="10"/>
  <c r="HV293" i="10"/>
  <c r="HU293" i="10"/>
  <c r="HT293" i="10"/>
  <c r="HS293" i="10"/>
  <c r="HR293" i="10"/>
  <c r="HQ293" i="10"/>
  <c r="HP293" i="10"/>
  <c r="HN293" i="10"/>
  <c r="HM293" i="10"/>
  <c r="HL293" i="10"/>
  <c r="HK293" i="10"/>
  <c r="HJ293" i="10"/>
  <c r="HI293" i="10"/>
  <c r="HH293" i="10"/>
  <c r="HG293" i="10"/>
  <c r="HF293" i="10"/>
  <c r="HE293" i="10"/>
  <c r="HD293" i="10"/>
  <c r="HC293" i="10"/>
  <c r="HA293" i="10"/>
  <c r="GZ293" i="10"/>
  <c r="GY293" i="10"/>
  <c r="GX293" i="10"/>
  <c r="GW293" i="10"/>
  <c r="GV293" i="10"/>
  <c r="GU293" i="10"/>
  <c r="GT293" i="10"/>
  <c r="GS293" i="10"/>
  <c r="GR293" i="10"/>
  <c r="GQ293" i="10"/>
  <c r="GP293" i="10"/>
  <c r="JB291" i="10"/>
  <c r="IO291" i="10"/>
  <c r="IB291" i="10"/>
  <c r="HB291" i="10"/>
  <c r="JA290" i="10"/>
  <c r="IZ290" i="10"/>
  <c r="IY290" i="10"/>
  <c r="IX290" i="10"/>
  <c r="IW290" i="10"/>
  <c r="IV290" i="10"/>
  <c r="IU290" i="10"/>
  <c r="IT290" i="10"/>
  <c r="IS290" i="10"/>
  <c r="IR290" i="10"/>
  <c r="IQ290" i="10"/>
  <c r="IP290" i="10"/>
  <c r="IN290" i="10"/>
  <c r="IM290" i="10"/>
  <c r="IL290" i="10"/>
  <c r="IK290" i="10"/>
  <c r="IJ290" i="10"/>
  <c r="II290" i="10"/>
  <c r="IH290" i="10"/>
  <c r="IG290" i="10"/>
  <c r="IF290" i="10"/>
  <c r="IE290" i="10"/>
  <c r="ID290" i="10"/>
  <c r="IC290" i="10"/>
  <c r="IA290" i="10"/>
  <c r="HZ290" i="10"/>
  <c r="HY290" i="10"/>
  <c r="HX290" i="10"/>
  <c r="HW290" i="10"/>
  <c r="HV290" i="10"/>
  <c r="HU290" i="10"/>
  <c r="HT290" i="10"/>
  <c r="HS290" i="10"/>
  <c r="HR290" i="10"/>
  <c r="HQ290" i="10"/>
  <c r="HP290" i="10"/>
  <c r="HN290" i="10"/>
  <c r="HM290" i="10"/>
  <c r="HL290" i="10"/>
  <c r="HJ290" i="10"/>
  <c r="HI290" i="10"/>
  <c r="HH290" i="10"/>
  <c r="HF290" i="10"/>
  <c r="HE290" i="10"/>
  <c r="HD290" i="10"/>
  <c r="HA290" i="10"/>
  <c r="GZ290" i="10"/>
  <c r="GY290" i="10"/>
  <c r="GX290" i="10"/>
  <c r="GW290" i="10"/>
  <c r="GV290" i="10"/>
  <c r="GU290" i="10"/>
  <c r="GT290" i="10"/>
  <c r="GS290" i="10"/>
  <c r="GR290" i="10"/>
  <c r="GQ290" i="10"/>
  <c r="GP290" i="10"/>
  <c r="JB289" i="10"/>
  <c r="IO289" i="10"/>
  <c r="IB289" i="10"/>
  <c r="HO289" i="10"/>
  <c r="JB288" i="10"/>
  <c r="IO288" i="10"/>
  <c r="IB288" i="10"/>
  <c r="HO288" i="10"/>
  <c r="JA287" i="10"/>
  <c r="IZ287" i="10"/>
  <c r="IY287" i="10"/>
  <c r="IY286" i="10" s="1"/>
  <c r="IX287" i="10"/>
  <c r="IW287" i="10"/>
  <c r="IV287" i="10"/>
  <c r="IV286" i="10" s="1"/>
  <c r="IU287" i="10"/>
  <c r="IT287" i="10"/>
  <c r="IS287" i="10"/>
  <c r="IR287" i="10"/>
  <c r="IQ287" i="10"/>
  <c r="IP287" i="10"/>
  <c r="IN287" i="10"/>
  <c r="IM287" i="10"/>
  <c r="IL287" i="10"/>
  <c r="IK287" i="10"/>
  <c r="IJ287" i="10"/>
  <c r="II287" i="10"/>
  <c r="IH287" i="10"/>
  <c r="IH286" i="10" s="1"/>
  <c r="IG287" i="10"/>
  <c r="IF287" i="10"/>
  <c r="IE287" i="10"/>
  <c r="ID287" i="10"/>
  <c r="IC287" i="10"/>
  <c r="IA287" i="10"/>
  <c r="HZ287" i="10"/>
  <c r="HY287" i="10"/>
  <c r="HX287" i="10"/>
  <c r="HW287" i="10"/>
  <c r="HV287" i="10"/>
  <c r="HU287" i="10"/>
  <c r="HT287" i="10"/>
  <c r="HS287" i="10"/>
  <c r="HR287" i="10"/>
  <c r="HQ287" i="10"/>
  <c r="HP287" i="10"/>
  <c r="HN287" i="10"/>
  <c r="HM287" i="10"/>
  <c r="HK287" i="10"/>
  <c r="HJ287" i="10"/>
  <c r="HI287" i="10"/>
  <c r="HG287" i="10"/>
  <c r="HF287" i="10"/>
  <c r="HE287" i="10"/>
  <c r="HC287" i="10"/>
  <c r="HA287" i="10"/>
  <c r="GZ287" i="10"/>
  <c r="GY287" i="10"/>
  <c r="GW287" i="10"/>
  <c r="GV287" i="10"/>
  <c r="GU287" i="10"/>
  <c r="GS287" i="10"/>
  <c r="GR287" i="10"/>
  <c r="GQ287" i="10"/>
  <c r="JB257" i="10"/>
  <c r="IB257" i="10"/>
  <c r="HO257" i="10"/>
  <c r="JA256" i="10"/>
  <c r="IZ256" i="10"/>
  <c r="IY256" i="10"/>
  <c r="IW256" i="10"/>
  <c r="IV256" i="10"/>
  <c r="IU256" i="10"/>
  <c r="IS256" i="10"/>
  <c r="IR256" i="10"/>
  <c r="IQ256" i="10"/>
  <c r="IM256" i="10"/>
  <c r="IL256" i="10"/>
  <c r="IK256" i="10"/>
  <c r="II256" i="10"/>
  <c r="IH256" i="10"/>
  <c r="IG256" i="10"/>
  <c r="IE256" i="10"/>
  <c r="ID256" i="10"/>
  <c r="IC256" i="10"/>
  <c r="IA256" i="10"/>
  <c r="HZ256" i="10"/>
  <c r="HY256" i="10"/>
  <c r="HX256" i="10"/>
  <c r="HW256" i="10"/>
  <c r="HV256" i="10"/>
  <c r="HU256" i="10"/>
  <c r="HT256" i="10"/>
  <c r="HS256" i="10"/>
  <c r="HR256" i="10"/>
  <c r="HQ256" i="10"/>
  <c r="HP256" i="10"/>
  <c r="HN256" i="10"/>
  <c r="HM256" i="10"/>
  <c r="HL256" i="10"/>
  <c r="HK256" i="10"/>
  <c r="HJ256" i="10"/>
  <c r="HI256" i="10"/>
  <c r="HH256" i="10"/>
  <c r="HG256" i="10"/>
  <c r="HF256" i="10"/>
  <c r="HE256" i="10"/>
  <c r="HD256" i="10"/>
  <c r="HC256" i="10"/>
  <c r="HA256" i="10"/>
  <c r="GZ256" i="10"/>
  <c r="GY256" i="10"/>
  <c r="GW256" i="10"/>
  <c r="GV256" i="10"/>
  <c r="GU256" i="10"/>
  <c r="GS256" i="10"/>
  <c r="GR256" i="10"/>
  <c r="GQ256" i="10"/>
  <c r="JB227" i="10"/>
  <c r="IO227" i="10"/>
  <c r="IB227" i="10"/>
  <c r="HO227" i="10"/>
  <c r="HB227" i="10"/>
  <c r="JB226" i="10"/>
  <c r="IO226" i="10"/>
  <c r="IB226" i="10"/>
  <c r="HO226" i="10"/>
  <c r="HB226" i="10"/>
  <c r="JB225" i="10"/>
  <c r="IO225" i="10"/>
  <c r="IB225" i="10"/>
  <c r="HO225" i="10"/>
  <c r="HB225" i="10"/>
  <c r="JB224" i="10"/>
  <c r="IO224" i="10"/>
  <c r="IB224" i="10"/>
  <c r="HO224" i="10"/>
  <c r="HB224" i="10"/>
  <c r="JB223" i="10"/>
  <c r="IO223" i="10"/>
  <c r="IB223" i="10"/>
  <c r="HO223" i="10"/>
  <c r="HB223" i="10"/>
  <c r="JB222" i="10"/>
  <c r="IO222" i="10"/>
  <c r="IB222" i="10"/>
  <c r="HO222" i="10"/>
  <c r="HB222" i="10"/>
  <c r="JB221" i="10"/>
  <c r="IO221" i="10"/>
  <c r="IB221" i="10"/>
  <c r="HO221" i="10"/>
  <c r="HB221" i="10"/>
  <c r="JB220" i="10"/>
  <c r="IO220" i="10"/>
  <c r="IB220" i="10"/>
  <c r="HO220" i="10"/>
  <c r="HB220" i="10"/>
  <c r="JA219" i="10"/>
  <c r="IZ219" i="10"/>
  <c r="IY219" i="10"/>
  <c r="IX219" i="10"/>
  <c r="IW219" i="10"/>
  <c r="IV219" i="10"/>
  <c r="IU219" i="10"/>
  <c r="IT219" i="10"/>
  <c r="IS219" i="10"/>
  <c r="IR219" i="10"/>
  <c r="IQ219" i="10"/>
  <c r="IP219" i="10"/>
  <c r="IN219" i="10"/>
  <c r="IM219" i="10"/>
  <c r="IL219" i="10"/>
  <c r="IK219" i="10"/>
  <c r="IJ219" i="10"/>
  <c r="II219" i="10"/>
  <c r="IH219" i="10"/>
  <c r="IG219" i="10"/>
  <c r="IF219" i="10"/>
  <c r="IE219" i="10"/>
  <c r="ID219" i="10"/>
  <c r="IC219" i="10"/>
  <c r="IA219" i="10"/>
  <c r="HZ219" i="10"/>
  <c r="HY219" i="10"/>
  <c r="HX219" i="10"/>
  <c r="HW219" i="10"/>
  <c r="HV219" i="10"/>
  <c r="HU219" i="10"/>
  <c r="HT219" i="10"/>
  <c r="HS219" i="10"/>
  <c r="HR219" i="10"/>
  <c r="HQ219" i="10"/>
  <c r="HP219" i="10"/>
  <c r="HN219" i="10"/>
  <c r="HM219" i="10"/>
  <c r="HL219" i="10"/>
  <c r="HK219" i="10"/>
  <c r="HJ219" i="10"/>
  <c r="HI219" i="10"/>
  <c r="HH219" i="10"/>
  <c r="HG219" i="10"/>
  <c r="HF219" i="10"/>
  <c r="HE219" i="10"/>
  <c r="HD219" i="10"/>
  <c r="HC219" i="10"/>
  <c r="HA219" i="10"/>
  <c r="GZ219" i="10"/>
  <c r="GY219" i="10"/>
  <c r="GX219" i="10"/>
  <c r="GW219" i="10"/>
  <c r="GV219" i="10"/>
  <c r="GU219" i="10"/>
  <c r="GT219" i="10"/>
  <c r="GS219" i="10"/>
  <c r="GR219" i="10"/>
  <c r="GQ219" i="10"/>
  <c r="GP219" i="10"/>
  <c r="IO218" i="10"/>
  <c r="IB218" i="10"/>
  <c r="HO218" i="10"/>
  <c r="HB218" i="10"/>
  <c r="IO217" i="10"/>
  <c r="IB217" i="10"/>
  <c r="HO217" i="10"/>
  <c r="HB217" i="10"/>
  <c r="JB216" i="10"/>
  <c r="IO216" i="10"/>
  <c r="IB216" i="10"/>
  <c r="HO216" i="10"/>
  <c r="HB216" i="10"/>
  <c r="JA215" i="10"/>
  <c r="IZ215" i="10"/>
  <c r="IX215" i="10"/>
  <c r="IW215" i="10"/>
  <c r="IV215" i="10"/>
  <c r="IT215" i="10"/>
  <c r="IS215" i="10"/>
  <c r="IR215" i="10"/>
  <c r="IP215" i="10"/>
  <c r="IN215" i="10"/>
  <c r="IM215" i="10"/>
  <c r="IL215" i="10"/>
  <c r="IK215" i="10"/>
  <c r="IJ215" i="10"/>
  <c r="II215" i="10"/>
  <c r="IH215" i="10"/>
  <c r="IG215" i="10"/>
  <c r="IF215" i="10"/>
  <c r="IE215" i="10"/>
  <c r="ID215" i="10"/>
  <c r="IC215" i="10"/>
  <c r="IA215" i="10"/>
  <c r="HZ215" i="10"/>
  <c r="HY215" i="10"/>
  <c r="HX215" i="10"/>
  <c r="HW215" i="10"/>
  <c r="HV215" i="10"/>
  <c r="HU215" i="10"/>
  <c r="HT215" i="10"/>
  <c r="HS215" i="10"/>
  <c r="HR215" i="10"/>
  <c r="HQ215" i="10"/>
  <c r="HP215" i="10"/>
  <c r="HN215" i="10"/>
  <c r="HM215" i="10"/>
  <c r="HL215" i="10"/>
  <c r="HK215" i="10"/>
  <c r="HJ215" i="10"/>
  <c r="HI215" i="10"/>
  <c r="HH215" i="10"/>
  <c r="HG215" i="10"/>
  <c r="HF215" i="10"/>
  <c r="HE215" i="10"/>
  <c r="HD215" i="10"/>
  <c r="HC215" i="10"/>
  <c r="HA215" i="10"/>
  <c r="GZ215" i="10"/>
  <c r="GY215" i="10"/>
  <c r="GX215" i="10"/>
  <c r="GW215" i="10"/>
  <c r="GV215" i="10"/>
  <c r="GU215" i="10"/>
  <c r="GT215" i="10"/>
  <c r="GS215" i="10"/>
  <c r="GR215" i="10"/>
  <c r="GQ215" i="10"/>
  <c r="GP215" i="10"/>
  <c r="JB213" i="10"/>
  <c r="IO213" i="10"/>
  <c r="IB213" i="10"/>
  <c r="HO213" i="10"/>
  <c r="HB213" i="10"/>
  <c r="JB212" i="10"/>
  <c r="IO212" i="10"/>
  <c r="IB212" i="10"/>
  <c r="HO212" i="10"/>
  <c r="HB212" i="10"/>
  <c r="JB211" i="10"/>
  <c r="IO211" i="10"/>
  <c r="IB211" i="10"/>
  <c r="HO211" i="10"/>
  <c r="HB211" i="10"/>
  <c r="JB210" i="10"/>
  <c r="IO210" i="10"/>
  <c r="IB210" i="10"/>
  <c r="HO210" i="10"/>
  <c r="HB210" i="10"/>
  <c r="JB209" i="10"/>
  <c r="IO209" i="10"/>
  <c r="IB209" i="10"/>
  <c r="HO209" i="10"/>
  <c r="HB209" i="10"/>
  <c r="JB208" i="10"/>
  <c r="IO208" i="10"/>
  <c r="IB208" i="10"/>
  <c r="HO208" i="10"/>
  <c r="HB208" i="10"/>
  <c r="JB207" i="10"/>
  <c r="IO207" i="10"/>
  <c r="IB207" i="10"/>
  <c r="HO207" i="10"/>
  <c r="HB207" i="10"/>
  <c r="JA206" i="10"/>
  <c r="IZ206" i="10"/>
  <c r="IY206" i="10"/>
  <c r="IX206" i="10"/>
  <c r="IW206" i="10"/>
  <c r="IV206" i="10"/>
  <c r="IU206" i="10"/>
  <c r="IT206" i="10"/>
  <c r="IS206" i="10"/>
  <c r="IR206" i="10"/>
  <c r="IQ206" i="10"/>
  <c r="IP206" i="10"/>
  <c r="IN206" i="10"/>
  <c r="IM206" i="10"/>
  <c r="IL206" i="10"/>
  <c r="IK206" i="10"/>
  <c r="IJ206" i="10"/>
  <c r="II206" i="10"/>
  <c r="IH206" i="10"/>
  <c r="IG206" i="10"/>
  <c r="IF206" i="10"/>
  <c r="IE206" i="10"/>
  <c r="ID206" i="10"/>
  <c r="IC206" i="10"/>
  <c r="IA206" i="10"/>
  <c r="HZ206" i="10"/>
  <c r="HY206" i="10"/>
  <c r="HX206" i="10"/>
  <c r="HW206" i="10"/>
  <c r="HV206" i="10"/>
  <c r="HU206" i="10"/>
  <c r="HT206" i="10"/>
  <c r="HS206" i="10"/>
  <c r="HR206" i="10"/>
  <c r="HQ206" i="10"/>
  <c r="HP206" i="10"/>
  <c r="HN206" i="10"/>
  <c r="HM206" i="10"/>
  <c r="HL206" i="10"/>
  <c r="HK206" i="10"/>
  <c r="HJ206" i="10"/>
  <c r="HI206" i="10"/>
  <c r="HH206" i="10"/>
  <c r="HG206" i="10"/>
  <c r="HF206" i="10"/>
  <c r="HE206" i="10"/>
  <c r="HD206" i="10"/>
  <c r="HC206" i="10"/>
  <c r="HA206" i="10"/>
  <c r="GZ206" i="10"/>
  <c r="GY206" i="10"/>
  <c r="GX206" i="10"/>
  <c r="GW206" i="10"/>
  <c r="GV206" i="10"/>
  <c r="GU206" i="10"/>
  <c r="GT206" i="10"/>
  <c r="GS206" i="10"/>
  <c r="GR206" i="10"/>
  <c r="GQ206" i="10"/>
  <c r="GP206" i="10"/>
  <c r="JB205" i="10"/>
  <c r="IO205" i="10"/>
  <c r="IB205" i="10"/>
  <c r="HB205" i="10"/>
  <c r="JB204" i="10"/>
  <c r="IO204" i="10"/>
  <c r="IB204" i="10"/>
  <c r="HB204" i="10"/>
  <c r="JB203" i="10"/>
  <c r="IO203" i="10"/>
  <c r="IB203" i="10"/>
  <c r="HO203" i="10"/>
  <c r="HB203" i="10"/>
  <c r="JA202" i="10"/>
  <c r="IZ202" i="10"/>
  <c r="IY202" i="10"/>
  <c r="IX202" i="10"/>
  <c r="IW202" i="10"/>
  <c r="IV202" i="10"/>
  <c r="IU202" i="10"/>
  <c r="IT202" i="10"/>
  <c r="IS202" i="10"/>
  <c r="IR202" i="10"/>
  <c r="IQ202" i="10"/>
  <c r="IP202" i="10"/>
  <c r="IN202" i="10"/>
  <c r="IM202" i="10"/>
  <c r="IL202" i="10"/>
  <c r="IK202" i="10"/>
  <c r="IJ202" i="10"/>
  <c r="II202" i="10"/>
  <c r="IH202" i="10"/>
  <c r="IG202" i="10"/>
  <c r="IF202" i="10"/>
  <c r="IE202" i="10"/>
  <c r="ID202" i="10"/>
  <c r="IC202" i="10"/>
  <c r="IA202" i="10"/>
  <c r="HZ202" i="10"/>
  <c r="HY202" i="10"/>
  <c r="HX202" i="10"/>
  <c r="HW202" i="10"/>
  <c r="HV202" i="10"/>
  <c r="HU202" i="10"/>
  <c r="HT202" i="10"/>
  <c r="HS202" i="10"/>
  <c r="HR202" i="10"/>
  <c r="HQ202" i="10"/>
  <c r="HP202" i="10"/>
  <c r="HM202" i="10"/>
  <c r="HL202" i="10"/>
  <c r="HK202" i="10"/>
  <c r="HI202" i="10"/>
  <c r="HH202" i="10"/>
  <c r="HG202" i="10"/>
  <c r="HE202" i="10"/>
  <c r="HD202" i="10"/>
  <c r="HC202" i="10"/>
  <c r="HA202" i="10"/>
  <c r="GZ202" i="10"/>
  <c r="GY202" i="10"/>
  <c r="GX202" i="10"/>
  <c r="GW202" i="10"/>
  <c r="GV202" i="10"/>
  <c r="GU202" i="10"/>
  <c r="GT202" i="10"/>
  <c r="GS202" i="10"/>
  <c r="GR202" i="10"/>
  <c r="GQ202" i="10"/>
  <c r="GP202" i="10"/>
  <c r="JB199" i="10"/>
  <c r="IO199" i="10"/>
  <c r="IB199" i="10"/>
  <c r="HO199" i="10"/>
  <c r="JB198" i="10"/>
  <c r="IO198" i="10"/>
  <c r="IB198" i="10"/>
  <c r="HO198" i="10"/>
  <c r="JB197" i="10"/>
  <c r="IO197" i="10"/>
  <c r="IB197" i="10"/>
  <c r="HO197" i="10"/>
  <c r="JB196" i="10"/>
  <c r="IO196" i="10"/>
  <c r="IB196" i="10"/>
  <c r="HO196" i="10"/>
  <c r="HB196" i="10"/>
  <c r="JB195" i="10"/>
  <c r="IO195" i="10"/>
  <c r="IB195" i="10"/>
  <c r="HO195" i="10"/>
  <c r="JB194" i="10"/>
  <c r="IO194" i="10"/>
  <c r="IB194" i="10"/>
  <c r="HO194" i="10"/>
  <c r="JB193" i="10"/>
  <c r="IO193" i="10"/>
  <c r="IB193" i="10"/>
  <c r="HO193" i="10"/>
  <c r="JB192" i="10"/>
  <c r="IO192" i="10"/>
  <c r="IB192" i="10"/>
  <c r="HO192" i="10"/>
  <c r="HB192" i="10"/>
  <c r="JA191" i="10"/>
  <c r="IZ191" i="10"/>
  <c r="IY191" i="10"/>
  <c r="IX191" i="10"/>
  <c r="IW191" i="10"/>
  <c r="IV191" i="10"/>
  <c r="IU191" i="10"/>
  <c r="IT191" i="10"/>
  <c r="IS191" i="10"/>
  <c r="IR191" i="10"/>
  <c r="IQ191" i="10"/>
  <c r="IP191" i="10"/>
  <c r="IN191" i="10"/>
  <c r="IM191" i="10"/>
  <c r="IL191" i="10"/>
  <c r="IK191" i="10"/>
  <c r="IJ191" i="10"/>
  <c r="II191" i="10"/>
  <c r="IH191" i="10"/>
  <c r="IG191" i="10"/>
  <c r="IF191" i="10"/>
  <c r="IE191" i="10"/>
  <c r="ID191" i="10"/>
  <c r="IC191" i="10"/>
  <c r="IA191" i="10"/>
  <c r="HZ191" i="10"/>
  <c r="HY191" i="10"/>
  <c r="HX191" i="10"/>
  <c r="HW191" i="10"/>
  <c r="HV191" i="10"/>
  <c r="HU191" i="10"/>
  <c r="HT191" i="10"/>
  <c r="HS191" i="10"/>
  <c r="HR191" i="10"/>
  <c r="HQ191" i="10"/>
  <c r="HP191" i="10"/>
  <c r="HN191" i="10"/>
  <c r="HM191" i="10"/>
  <c r="HL191" i="10"/>
  <c r="HK191" i="10"/>
  <c r="HJ191" i="10"/>
  <c r="HI191" i="10"/>
  <c r="HH191" i="10"/>
  <c r="HG191" i="10"/>
  <c r="HF191" i="10"/>
  <c r="HE191" i="10"/>
  <c r="HD191" i="10"/>
  <c r="HC191" i="10"/>
  <c r="HA191" i="10"/>
  <c r="GZ191" i="10"/>
  <c r="GY191" i="10"/>
  <c r="GX191" i="10"/>
  <c r="GW191" i="10"/>
  <c r="GV191" i="10"/>
  <c r="GU191" i="10"/>
  <c r="GT191" i="10"/>
  <c r="GS191" i="10"/>
  <c r="GR191" i="10"/>
  <c r="GQ191" i="10"/>
  <c r="GP191" i="10"/>
  <c r="JB190" i="10"/>
  <c r="IO190" i="10"/>
  <c r="HO190" i="10"/>
  <c r="HB190" i="10"/>
  <c r="JB189" i="10"/>
  <c r="IO189" i="10"/>
  <c r="IB189" i="10"/>
  <c r="HO189" i="10"/>
  <c r="HB189" i="10"/>
  <c r="JB188" i="10"/>
  <c r="IO188" i="10"/>
  <c r="HO188" i="10"/>
  <c r="HB188" i="10"/>
  <c r="JA187" i="10"/>
  <c r="IZ187" i="10"/>
  <c r="IY187" i="10"/>
  <c r="IX187" i="10"/>
  <c r="IW187" i="10"/>
  <c r="IV187" i="10"/>
  <c r="IU187" i="10"/>
  <c r="IT187" i="10"/>
  <c r="IS187" i="10"/>
  <c r="IR187" i="10"/>
  <c r="IQ187" i="10"/>
  <c r="IP187" i="10"/>
  <c r="IN187" i="10"/>
  <c r="IM187" i="10"/>
  <c r="IL187" i="10"/>
  <c r="IK187" i="10"/>
  <c r="IJ187" i="10"/>
  <c r="II187" i="10"/>
  <c r="IH187" i="10"/>
  <c r="IG187" i="10"/>
  <c r="IF187" i="10"/>
  <c r="IE187" i="10"/>
  <c r="ID187" i="10"/>
  <c r="IC187" i="10"/>
  <c r="IA187" i="10"/>
  <c r="HZ187" i="10"/>
  <c r="HY187" i="10"/>
  <c r="HW187" i="10"/>
  <c r="HV187" i="10"/>
  <c r="HU187" i="10"/>
  <c r="HS187" i="10"/>
  <c r="HR187" i="10"/>
  <c r="HQ187" i="10"/>
  <c r="HN187" i="10"/>
  <c r="HM187" i="10"/>
  <c r="HL187" i="10"/>
  <c r="HK187" i="10"/>
  <c r="HJ187" i="10"/>
  <c r="HI187" i="10"/>
  <c r="HH187" i="10"/>
  <c r="HG187" i="10"/>
  <c r="HF187" i="10"/>
  <c r="HE187" i="10"/>
  <c r="HD187" i="10"/>
  <c r="HC187" i="10"/>
  <c r="HA187" i="10"/>
  <c r="GZ187" i="10"/>
  <c r="GY187" i="10"/>
  <c r="GX187" i="10"/>
  <c r="GW187" i="10"/>
  <c r="GV187" i="10"/>
  <c r="GU187" i="10"/>
  <c r="GT187" i="10"/>
  <c r="GS187" i="10"/>
  <c r="GR187" i="10"/>
  <c r="GQ187" i="10"/>
  <c r="GP187" i="10"/>
  <c r="JB185" i="10"/>
  <c r="IO185" i="10"/>
  <c r="IB185" i="10"/>
  <c r="HO185" i="10"/>
  <c r="HB185" i="10"/>
  <c r="JB184" i="10"/>
  <c r="IO184" i="10"/>
  <c r="IB184" i="10"/>
  <c r="HO184" i="10"/>
  <c r="HB184" i="10"/>
  <c r="JB183" i="10"/>
  <c r="IO183" i="10"/>
  <c r="IB183" i="10"/>
  <c r="HO183" i="10"/>
  <c r="HB183" i="10"/>
  <c r="JB182" i="10"/>
  <c r="IO182" i="10"/>
  <c r="IB182" i="10"/>
  <c r="HO182" i="10"/>
  <c r="HB182" i="10"/>
  <c r="JB181" i="10"/>
  <c r="IO181" i="10"/>
  <c r="IB181" i="10"/>
  <c r="HO181" i="10"/>
  <c r="HB181" i="10"/>
  <c r="JB180" i="10"/>
  <c r="IO180" i="10"/>
  <c r="IB180" i="10"/>
  <c r="HO180" i="10"/>
  <c r="HB180" i="10"/>
  <c r="JB179" i="10"/>
  <c r="IO179" i="10"/>
  <c r="IB179" i="10"/>
  <c r="HO179" i="10"/>
  <c r="HB179" i="10"/>
  <c r="JA178" i="10"/>
  <c r="IZ178" i="10"/>
  <c r="IY178" i="10"/>
  <c r="IX178" i="10"/>
  <c r="IW178" i="10"/>
  <c r="IV178" i="10"/>
  <c r="IU178" i="10"/>
  <c r="IT178" i="10"/>
  <c r="IS178" i="10"/>
  <c r="IR178" i="10"/>
  <c r="IQ178" i="10"/>
  <c r="IP178" i="10"/>
  <c r="IN178" i="10"/>
  <c r="IM178" i="10"/>
  <c r="IL178" i="10"/>
  <c r="IK178" i="10"/>
  <c r="IJ178" i="10"/>
  <c r="II178" i="10"/>
  <c r="IH178" i="10"/>
  <c r="IG178" i="10"/>
  <c r="IF178" i="10"/>
  <c r="IE178" i="10"/>
  <c r="ID178" i="10"/>
  <c r="IC178" i="10"/>
  <c r="IA178" i="10"/>
  <c r="HZ178" i="10"/>
  <c r="HY178" i="10"/>
  <c r="HX178" i="10"/>
  <c r="HW178" i="10"/>
  <c r="HV178" i="10"/>
  <c r="HU178" i="10"/>
  <c r="HT178" i="10"/>
  <c r="HS178" i="10"/>
  <c r="HR178" i="10"/>
  <c r="HQ178" i="10"/>
  <c r="HP178" i="10"/>
  <c r="HN178" i="10"/>
  <c r="HM178" i="10"/>
  <c r="HL178" i="10"/>
  <c r="HK178" i="10"/>
  <c r="HJ178" i="10"/>
  <c r="HI178" i="10"/>
  <c r="HH178" i="10"/>
  <c r="HG178" i="10"/>
  <c r="HF178" i="10"/>
  <c r="HE178" i="10"/>
  <c r="HD178" i="10"/>
  <c r="HC178" i="10"/>
  <c r="HA178" i="10"/>
  <c r="GZ178" i="10"/>
  <c r="GY178" i="10"/>
  <c r="GX178" i="10"/>
  <c r="GW178" i="10"/>
  <c r="GV178" i="10"/>
  <c r="GU178" i="10"/>
  <c r="GT178" i="10"/>
  <c r="GS178" i="10"/>
  <c r="GR178" i="10"/>
  <c r="GQ178" i="10"/>
  <c r="GP178" i="10"/>
  <c r="JB177" i="10"/>
  <c r="IO177" i="10"/>
  <c r="IB177" i="10"/>
  <c r="HO177" i="10"/>
  <c r="HB177" i="10"/>
  <c r="JB176" i="10"/>
  <c r="IO176" i="10"/>
  <c r="IB176" i="10"/>
  <c r="HO176" i="10"/>
  <c r="HB176" i="10"/>
  <c r="JB175" i="10"/>
  <c r="IO175" i="10"/>
  <c r="IB175" i="10"/>
  <c r="HO175" i="10"/>
  <c r="HB175" i="10"/>
  <c r="JA174" i="10"/>
  <c r="IZ174" i="10"/>
  <c r="IY174" i="10"/>
  <c r="IX174" i="10"/>
  <c r="IW174" i="10"/>
  <c r="IV174" i="10"/>
  <c r="IU174" i="10"/>
  <c r="IT174" i="10"/>
  <c r="IS174" i="10"/>
  <c r="IR174" i="10"/>
  <c r="IQ174" i="10"/>
  <c r="IP174" i="10"/>
  <c r="IN174" i="10"/>
  <c r="IM174" i="10"/>
  <c r="IL174" i="10"/>
  <c r="IK174" i="10"/>
  <c r="IJ174" i="10"/>
  <c r="II174" i="10"/>
  <c r="IH174" i="10"/>
  <c r="IG174" i="10"/>
  <c r="IF174" i="10"/>
  <c r="IE174" i="10"/>
  <c r="ID174" i="10"/>
  <c r="IC174" i="10"/>
  <c r="IA174" i="10"/>
  <c r="HZ174" i="10"/>
  <c r="HY174" i="10"/>
  <c r="HX174" i="10"/>
  <c r="HW174" i="10"/>
  <c r="HV174" i="10"/>
  <c r="HU174" i="10"/>
  <c r="HT174" i="10"/>
  <c r="HS174" i="10"/>
  <c r="HR174" i="10"/>
  <c r="HQ174" i="10"/>
  <c r="HP174" i="10"/>
  <c r="HN174" i="10"/>
  <c r="HM174" i="10"/>
  <c r="HL174" i="10"/>
  <c r="HK174" i="10"/>
  <c r="HJ174" i="10"/>
  <c r="HI174" i="10"/>
  <c r="HH174" i="10"/>
  <c r="HG174" i="10"/>
  <c r="HF174" i="10"/>
  <c r="HE174" i="10"/>
  <c r="HD174" i="10"/>
  <c r="HC174" i="10"/>
  <c r="HA174" i="10"/>
  <c r="GZ174" i="10"/>
  <c r="GY174" i="10"/>
  <c r="GX174" i="10"/>
  <c r="GW174" i="10"/>
  <c r="GV174" i="10"/>
  <c r="GU174" i="10"/>
  <c r="GT174" i="10"/>
  <c r="GS174" i="10"/>
  <c r="GR174" i="10"/>
  <c r="GQ174" i="10"/>
  <c r="GP174" i="10"/>
  <c r="JB171" i="10"/>
  <c r="IB171" i="10"/>
  <c r="HO171" i="10"/>
  <c r="HB171" i="10"/>
  <c r="JB170" i="10"/>
  <c r="IB170" i="10"/>
  <c r="HB170" i="10"/>
  <c r="JB169" i="10"/>
  <c r="IB169" i="10"/>
  <c r="HB169" i="10"/>
  <c r="JB168" i="10"/>
  <c r="IB168" i="10"/>
  <c r="HB168" i="10"/>
  <c r="JB167" i="10"/>
  <c r="IB167" i="10"/>
  <c r="HO167" i="10"/>
  <c r="HB167" i="10"/>
  <c r="JB166" i="10"/>
  <c r="IO166" i="10"/>
  <c r="IB166" i="10"/>
  <c r="HB166" i="10"/>
  <c r="JB165" i="10"/>
  <c r="IO165" i="10"/>
  <c r="IB165" i="10"/>
  <c r="HB165" i="10"/>
  <c r="JB164" i="10"/>
  <c r="IO164" i="10"/>
  <c r="IB164" i="10"/>
  <c r="HB164" i="10"/>
  <c r="JA163" i="10"/>
  <c r="IZ163" i="10"/>
  <c r="IY163" i="10"/>
  <c r="IX163" i="10"/>
  <c r="IW163" i="10"/>
  <c r="IV163" i="10"/>
  <c r="IU163" i="10"/>
  <c r="IT163" i="10"/>
  <c r="IS163" i="10"/>
  <c r="IR163" i="10"/>
  <c r="IQ163" i="10"/>
  <c r="IP163" i="10"/>
  <c r="IN163" i="10"/>
  <c r="IM163" i="10"/>
  <c r="IL163" i="10"/>
  <c r="IJ163" i="10"/>
  <c r="II163" i="10"/>
  <c r="IH163" i="10"/>
  <c r="IF163" i="10"/>
  <c r="IE163" i="10"/>
  <c r="ID163" i="10"/>
  <c r="IA163" i="10"/>
  <c r="HZ163" i="10"/>
  <c r="HY163" i="10"/>
  <c r="HX163" i="10"/>
  <c r="HW163" i="10"/>
  <c r="HV163" i="10"/>
  <c r="HU163" i="10"/>
  <c r="HT163" i="10"/>
  <c r="HS163" i="10"/>
  <c r="HR163" i="10"/>
  <c r="HQ163" i="10"/>
  <c r="HP163" i="10"/>
  <c r="HM163" i="10"/>
  <c r="HL163" i="10"/>
  <c r="HK163" i="10"/>
  <c r="HI163" i="10"/>
  <c r="HH163" i="10"/>
  <c r="HG163" i="10"/>
  <c r="HE163" i="10"/>
  <c r="HD163" i="10"/>
  <c r="HC163" i="10"/>
  <c r="HA163" i="10"/>
  <c r="GZ163" i="10"/>
  <c r="GY163" i="10"/>
  <c r="GX163" i="10"/>
  <c r="GW163" i="10"/>
  <c r="GV163" i="10"/>
  <c r="GU163" i="10"/>
  <c r="GT163" i="10"/>
  <c r="GS163" i="10"/>
  <c r="GR163" i="10"/>
  <c r="GQ163" i="10"/>
  <c r="GP163" i="10"/>
  <c r="JB162" i="10"/>
  <c r="IO162" i="10"/>
  <c r="IB162" i="10"/>
  <c r="HO162" i="10"/>
  <c r="HB162" i="10"/>
  <c r="JB161" i="10"/>
  <c r="IO161" i="10"/>
  <c r="IB161" i="10"/>
  <c r="HO161" i="10"/>
  <c r="HB161" i="10"/>
  <c r="JB160" i="10"/>
  <c r="IO160" i="10"/>
  <c r="IB160" i="10"/>
  <c r="HO160" i="10"/>
  <c r="HB160" i="10"/>
  <c r="JA159" i="10"/>
  <c r="IZ159" i="10"/>
  <c r="IY159" i="10"/>
  <c r="IX159" i="10"/>
  <c r="IW159" i="10"/>
  <c r="IV159" i="10"/>
  <c r="IU159" i="10"/>
  <c r="IT159" i="10"/>
  <c r="IS159" i="10"/>
  <c r="IR159" i="10"/>
  <c r="IQ159" i="10"/>
  <c r="IP159" i="10"/>
  <c r="IN159" i="10"/>
  <c r="IM159" i="10"/>
  <c r="IL159" i="10"/>
  <c r="IK159" i="10"/>
  <c r="IJ159" i="10"/>
  <c r="II159" i="10"/>
  <c r="IH159" i="10"/>
  <c r="IG159" i="10"/>
  <c r="IF159" i="10"/>
  <c r="IE159" i="10"/>
  <c r="ID159" i="10"/>
  <c r="IC159" i="10"/>
  <c r="IA159" i="10"/>
  <c r="HZ159" i="10"/>
  <c r="HY159" i="10"/>
  <c r="HX159" i="10"/>
  <c r="HW159" i="10"/>
  <c r="HV159" i="10"/>
  <c r="HU159" i="10"/>
  <c r="HT159" i="10"/>
  <c r="HS159" i="10"/>
  <c r="HR159" i="10"/>
  <c r="HQ159" i="10"/>
  <c r="HP159" i="10"/>
  <c r="HN159" i="10"/>
  <c r="HM159" i="10"/>
  <c r="HL159" i="10"/>
  <c r="HK159" i="10"/>
  <c r="HJ159" i="10"/>
  <c r="HI159" i="10"/>
  <c r="HH159" i="10"/>
  <c r="HG159" i="10"/>
  <c r="HF159" i="10"/>
  <c r="HE159" i="10"/>
  <c r="HD159" i="10"/>
  <c r="HC159" i="10"/>
  <c r="HA159" i="10"/>
  <c r="GZ159" i="10"/>
  <c r="GY159" i="10"/>
  <c r="GX159" i="10"/>
  <c r="GW159" i="10"/>
  <c r="GV159" i="10"/>
  <c r="GU159" i="10"/>
  <c r="GT159" i="10"/>
  <c r="GS159" i="10"/>
  <c r="GR159" i="10"/>
  <c r="GQ159" i="10"/>
  <c r="GP159" i="10"/>
  <c r="JB157" i="10"/>
  <c r="IO157" i="10"/>
  <c r="IB157" i="10"/>
  <c r="HO157" i="10"/>
  <c r="HB157" i="10"/>
  <c r="JB156" i="10"/>
  <c r="IO156" i="10"/>
  <c r="IB156" i="10"/>
  <c r="HB156" i="10"/>
  <c r="JB155" i="10"/>
  <c r="IO155" i="10"/>
  <c r="IB155" i="10"/>
  <c r="HB155" i="10"/>
  <c r="JB154" i="10"/>
  <c r="IO154" i="10"/>
  <c r="IB154" i="10"/>
  <c r="HB154" i="10"/>
  <c r="JB153" i="10"/>
  <c r="IO153" i="10"/>
  <c r="IB153" i="10"/>
  <c r="HO153" i="10"/>
  <c r="HB153" i="10"/>
  <c r="JB152" i="10"/>
  <c r="IO152" i="10"/>
  <c r="IB152" i="10"/>
  <c r="HB152" i="10"/>
  <c r="JB151" i="10"/>
  <c r="IO151" i="10"/>
  <c r="IB151" i="10"/>
  <c r="HB151" i="10"/>
  <c r="JA150" i="10"/>
  <c r="IZ150" i="10"/>
  <c r="IY150" i="10"/>
  <c r="IX150" i="10"/>
  <c r="IW150" i="10"/>
  <c r="IV150" i="10"/>
  <c r="IU150" i="10"/>
  <c r="IT150" i="10"/>
  <c r="IS150" i="10"/>
  <c r="IR150" i="10"/>
  <c r="IQ150" i="10"/>
  <c r="IP150" i="10"/>
  <c r="IN150" i="10"/>
  <c r="IM150" i="10"/>
  <c r="IL150" i="10"/>
  <c r="IK150" i="10"/>
  <c r="IJ150" i="10"/>
  <c r="II150" i="10"/>
  <c r="IH150" i="10"/>
  <c r="IG150" i="10"/>
  <c r="IF150" i="10"/>
  <c r="IE150" i="10"/>
  <c r="ID150" i="10"/>
  <c r="IC150" i="10"/>
  <c r="IA150" i="10"/>
  <c r="HZ150" i="10"/>
  <c r="HY150" i="10"/>
  <c r="HX150" i="10"/>
  <c r="HW150" i="10"/>
  <c r="HV150" i="10"/>
  <c r="HU150" i="10"/>
  <c r="HT150" i="10"/>
  <c r="HS150" i="10"/>
  <c r="HR150" i="10"/>
  <c r="HQ150" i="10"/>
  <c r="HP150" i="10"/>
  <c r="HN150" i="10"/>
  <c r="HM150" i="10"/>
  <c r="HL150" i="10"/>
  <c r="HJ150" i="10"/>
  <c r="HI150" i="10"/>
  <c r="HH150" i="10"/>
  <c r="HF150" i="10"/>
  <c r="HE150" i="10"/>
  <c r="HD150" i="10"/>
  <c r="HA150" i="10"/>
  <c r="GZ150" i="10"/>
  <c r="GY150" i="10"/>
  <c r="GX150" i="10"/>
  <c r="GW150" i="10"/>
  <c r="GV150" i="10"/>
  <c r="GU150" i="10"/>
  <c r="GT150" i="10"/>
  <c r="GS150" i="10"/>
  <c r="GR150" i="10"/>
  <c r="GQ150" i="10"/>
  <c r="GP150" i="10"/>
  <c r="JB149" i="10"/>
  <c r="IO149" i="10"/>
  <c r="IB149" i="10"/>
  <c r="HO149" i="10"/>
  <c r="HB149" i="10"/>
  <c r="JB148" i="10"/>
  <c r="IO148" i="10"/>
  <c r="IB148" i="10"/>
  <c r="HO148" i="10"/>
  <c r="HB148" i="10"/>
  <c r="JB147" i="10"/>
  <c r="IO147" i="10"/>
  <c r="IB147" i="10"/>
  <c r="HO147" i="10"/>
  <c r="HB147" i="10"/>
  <c r="JA146" i="10"/>
  <c r="IZ146" i="10"/>
  <c r="IY146" i="10"/>
  <c r="IX146" i="10"/>
  <c r="IW146" i="10"/>
  <c r="IV146" i="10"/>
  <c r="IU146" i="10"/>
  <c r="IT146" i="10"/>
  <c r="IS146" i="10"/>
  <c r="IR146" i="10"/>
  <c r="IQ146" i="10"/>
  <c r="IP146" i="10"/>
  <c r="IN146" i="10"/>
  <c r="IM146" i="10"/>
  <c r="IL146" i="10"/>
  <c r="IK146" i="10"/>
  <c r="IJ146" i="10"/>
  <c r="II146" i="10"/>
  <c r="IH146" i="10"/>
  <c r="IG146" i="10"/>
  <c r="IF146" i="10"/>
  <c r="IE146" i="10"/>
  <c r="ID146" i="10"/>
  <c r="IC146" i="10"/>
  <c r="IA146" i="10"/>
  <c r="HZ146" i="10"/>
  <c r="HY146" i="10"/>
  <c r="HX146" i="10"/>
  <c r="HW146" i="10"/>
  <c r="HV146" i="10"/>
  <c r="HU146" i="10"/>
  <c r="HT146" i="10"/>
  <c r="HS146" i="10"/>
  <c r="HR146" i="10"/>
  <c r="HQ146" i="10"/>
  <c r="HP146" i="10"/>
  <c r="HN146" i="10"/>
  <c r="HM146" i="10"/>
  <c r="HL146" i="10"/>
  <c r="HK146" i="10"/>
  <c r="HJ146" i="10"/>
  <c r="HI146" i="10"/>
  <c r="HH146" i="10"/>
  <c r="HG146" i="10"/>
  <c r="HF146" i="10"/>
  <c r="HE146" i="10"/>
  <c r="HD146" i="10"/>
  <c r="HD145" i="10" s="1"/>
  <c r="HC146" i="10"/>
  <c r="HA146" i="10"/>
  <c r="GZ146" i="10"/>
  <c r="GY146" i="10"/>
  <c r="GX146" i="10"/>
  <c r="GW146" i="10"/>
  <c r="GV146" i="10"/>
  <c r="GU146" i="10"/>
  <c r="GT146" i="10"/>
  <c r="GS146" i="10"/>
  <c r="GR146" i="10"/>
  <c r="GQ146" i="10"/>
  <c r="GP146" i="10"/>
  <c r="JB143" i="10"/>
  <c r="IB143" i="10"/>
  <c r="HO143" i="10"/>
  <c r="HB143" i="10"/>
  <c r="JB142" i="10"/>
  <c r="IB142" i="10"/>
  <c r="HO142" i="10"/>
  <c r="HB142" i="10"/>
  <c r="JB141" i="10"/>
  <c r="IO141" i="10"/>
  <c r="IB141" i="10"/>
  <c r="HO141" i="10"/>
  <c r="HB141" i="10"/>
  <c r="JB140" i="10"/>
  <c r="IB140" i="10"/>
  <c r="HO140" i="10"/>
  <c r="HB140" i="10"/>
  <c r="JB139" i="10"/>
  <c r="IB139" i="10"/>
  <c r="HO139" i="10"/>
  <c r="HB139" i="10"/>
  <c r="JB138" i="10"/>
  <c r="IB138" i="10"/>
  <c r="HO138" i="10"/>
  <c r="HB138" i="10"/>
  <c r="JB137" i="10"/>
  <c r="IO137" i="10"/>
  <c r="IB137" i="10"/>
  <c r="HO137" i="10"/>
  <c r="HB137" i="10"/>
  <c r="JB136" i="10"/>
  <c r="IB136" i="10"/>
  <c r="HO136" i="10"/>
  <c r="HB136" i="10"/>
  <c r="JA135" i="10"/>
  <c r="IZ135" i="10"/>
  <c r="IY135" i="10"/>
  <c r="IX135" i="10"/>
  <c r="IW135" i="10"/>
  <c r="IV135" i="10"/>
  <c r="IU135" i="10"/>
  <c r="IT135" i="10"/>
  <c r="IS135" i="10"/>
  <c r="IR135" i="10"/>
  <c r="IQ135" i="10"/>
  <c r="IP135" i="10"/>
  <c r="IN135" i="10"/>
  <c r="IM135" i="10"/>
  <c r="IL135" i="10"/>
  <c r="IK135" i="10"/>
  <c r="IJ135" i="10"/>
  <c r="II135" i="10"/>
  <c r="IH135" i="10"/>
  <c r="IG135" i="10"/>
  <c r="IF135" i="10"/>
  <c r="IE135" i="10"/>
  <c r="ID135" i="10"/>
  <c r="IC135" i="10"/>
  <c r="IA135" i="10"/>
  <c r="HZ135" i="10"/>
  <c r="HY135" i="10"/>
  <c r="HX135" i="10"/>
  <c r="HW135" i="10"/>
  <c r="HV135" i="10"/>
  <c r="HU135" i="10"/>
  <c r="HT135" i="10"/>
  <c r="HS135" i="10"/>
  <c r="HR135" i="10"/>
  <c r="HQ135" i="10"/>
  <c r="HP135" i="10"/>
  <c r="HN135" i="10"/>
  <c r="HM135" i="10"/>
  <c r="HL135" i="10"/>
  <c r="HK135" i="10"/>
  <c r="HJ135" i="10"/>
  <c r="HI135" i="10"/>
  <c r="HH135" i="10"/>
  <c r="HG135" i="10"/>
  <c r="HF135" i="10"/>
  <c r="HE135" i="10"/>
  <c r="HD135" i="10"/>
  <c r="HC135" i="10"/>
  <c r="HA135" i="10"/>
  <c r="GZ135" i="10"/>
  <c r="GY135" i="10"/>
  <c r="GX135" i="10"/>
  <c r="GW135" i="10"/>
  <c r="GV135" i="10"/>
  <c r="GU135" i="10"/>
  <c r="GT135" i="10"/>
  <c r="GS135" i="10"/>
  <c r="GR135" i="10"/>
  <c r="GQ135" i="10"/>
  <c r="GP135" i="10"/>
  <c r="JB134" i="10"/>
  <c r="IO134" i="10"/>
  <c r="IB134" i="10"/>
  <c r="HO134" i="10"/>
  <c r="HB134" i="10"/>
  <c r="JB133" i="10"/>
  <c r="IO133" i="10"/>
  <c r="IB133" i="10"/>
  <c r="HO133" i="10"/>
  <c r="HB133" i="10"/>
  <c r="JB132" i="10"/>
  <c r="IO132" i="10"/>
  <c r="IB132" i="10"/>
  <c r="HO132" i="10"/>
  <c r="HB132" i="10"/>
  <c r="JA131" i="10"/>
  <c r="IZ131" i="10"/>
  <c r="IY131" i="10"/>
  <c r="IX131" i="10"/>
  <c r="IW131" i="10"/>
  <c r="IV131" i="10"/>
  <c r="IU131" i="10"/>
  <c r="IT131" i="10"/>
  <c r="IS131" i="10"/>
  <c r="IR131" i="10"/>
  <c r="IQ131" i="10"/>
  <c r="IP131" i="10"/>
  <c r="IN131" i="10"/>
  <c r="IM131" i="10"/>
  <c r="IL131" i="10"/>
  <c r="IK131" i="10"/>
  <c r="IJ131" i="10"/>
  <c r="II131" i="10"/>
  <c r="IH131" i="10"/>
  <c r="IG131" i="10"/>
  <c r="IF131" i="10"/>
  <c r="IE131" i="10"/>
  <c r="ID131" i="10"/>
  <c r="IC131" i="10"/>
  <c r="IA131" i="10"/>
  <c r="HZ131" i="10"/>
  <c r="HY131" i="10"/>
  <c r="HX131" i="10"/>
  <c r="HW131" i="10"/>
  <c r="HV131" i="10"/>
  <c r="HU131" i="10"/>
  <c r="HT131" i="10"/>
  <c r="HS131" i="10"/>
  <c r="HR131" i="10"/>
  <c r="HQ131" i="10"/>
  <c r="HP131" i="10"/>
  <c r="HN131" i="10"/>
  <c r="HM131" i="10"/>
  <c r="HL131" i="10"/>
  <c r="HK131" i="10"/>
  <c r="HK130" i="10" s="1"/>
  <c r="HJ131" i="10"/>
  <c r="HI131" i="10"/>
  <c r="HH131" i="10"/>
  <c r="HG131" i="10"/>
  <c r="HF131" i="10"/>
  <c r="HE131" i="10"/>
  <c r="HD131" i="10"/>
  <c r="HC131" i="10"/>
  <c r="HA131" i="10"/>
  <c r="GZ131" i="10"/>
  <c r="GY131" i="10"/>
  <c r="GX131" i="10"/>
  <c r="GW131" i="10"/>
  <c r="GV131" i="10"/>
  <c r="GU131" i="10"/>
  <c r="GT131" i="10"/>
  <c r="GS131" i="10"/>
  <c r="GR131" i="10"/>
  <c r="GQ131" i="10"/>
  <c r="GP131" i="10"/>
  <c r="JB129" i="10"/>
  <c r="IO129" i="10"/>
  <c r="IB129" i="10"/>
  <c r="HO129" i="10"/>
  <c r="HB129" i="10"/>
  <c r="JB128" i="10"/>
  <c r="IO128" i="10"/>
  <c r="IB128" i="10"/>
  <c r="HO128" i="10"/>
  <c r="HB128" i="10"/>
  <c r="JB127" i="10"/>
  <c r="IO127" i="10"/>
  <c r="IB127" i="10"/>
  <c r="HO127" i="10"/>
  <c r="HB127" i="10"/>
  <c r="JB126" i="10"/>
  <c r="IO126" i="10"/>
  <c r="IB126" i="10"/>
  <c r="HO126" i="10"/>
  <c r="HB126" i="10"/>
  <c r="JB125" i="10"/>
  <c r="IO125" i="10"/>
  <c r="IB125" i="10"/>
  <c r="HO125" i="10"/>
  <c r="HB125" i="10"/>
  <c r="JB124" i="10"/>
  <c r="IO124" i="10"/>
  <c r="IB124" i="10"/>
  <c r="HO124" i="10"/>
  <c r="HB124" i="10"/>
  <c r="JB123" i="10"/>
  <c r="IO123" i="10"/>
  <c r="IB123" i="10"/>
  <c r="HO123" i="10"/>
  <c r="HB123" i="10"/>
  <c r="JA122" i="10"/>
  <c r="IZ122" i="10"/>
  <c r="IY122" i="10"/>
  <c r="IX122" i="10"/>
  <c r="IW122" i="10"/>
  <c r="IV122" i="10"/>
  <c r="IU122" i="10"/>
  <c r="IT122" i="10"/>
  <c r="IS122" i="10"/>
  <c r="IR122" i="10"/>
  <c r="IQ122" i="10"/>
  <c r="IP122" i="10"/>
  <c r="IN122" i="10"/>
  <c r="IM122" i="10"/>
  <c r="IL122" i="10"/>
  <c r="IK122" i="10"/>
  <c r="IJ122" i="10"/>
  <c r="II122" i="10"/>
  <c r="IH122" i="10"/>
  <c r="IG122" i="10"/>
  <c r="IF122" i="10"/>
  <c r="IE122" i="10"/>
  <c r="ID122" i="10"/>
  <c r="IC122" i="10"/>
  <c r="IA122" i="10"/>
  <c r="HZ122" i="10"/>
  <c r="HY122" i="10"/>
  <c r="HX122" i="10"/>
  <c r="HW122" i="10"/>
  <c r="HV122" i="10"/>
  <c r="HU122" i="10"/>
  <c r="HT122" i="10"/>
  <c r="HS122" i="10"/>
  <c r="HR122" i="10"/>
  <c r="HQ122" i="10"/>
  <c r="HP122" i="10"/>
  <c r="HN122" i="10"/>
  <c r="HM122" i="10"/>
  <c r="HL122" i="10"/>
  <c r="HK122" i="10"/>
  <c r="HJ122" i="10"/>
  <c r="HI122" i="10"/>
  <c r="HH122" i="10"/>
  <c r="HG122" i="10"/>
  <c r="HF122" i="10"/>
  <c r="HE122" i="10"/>
  <c r="HD122" i="10"/>
  <c r="HC122" i="10"/>
  <c r="HA122" i="10"/>
  <c r="GZ122" i="10"/>
  <c r="GY122" i="10"/>
  <c r="GX122" i="10"/>
  <c r="GW122" i="10"/>
  <c r="GV122" i="10"/>
  <c r="GU122" i="10"/>
  <c r="GT122" i="10"/>
  <c r="GS122" i="10"/>
  <c r="GR122" i="10"/>
  <c r="GQ122" i="10"/>
  <c r="GP122" i="10"/>
  <c r="JB121" i="10"/>
  <c r="IO121" i="10"/>
  <c r="IB121" i="10"/>
  <c r="HO121" i="10"/>
  <c r="HB121" i="10"/>
  <c r="JB120" i="10"/>
  <c r="IO120" i="10"/>
  <c r="IB120" i="10"/>
  <c r="HO120" i="10"/>
  <c r="HB120" i="10"/>
  <c r="JB119" i="10"/>
  <c r="IO119" i="10"/>
  <c r="IB119" i="10"/>
  <c r="HO119" i="10"/>
  <c r="HB119" i="10"/>
  <c r="JA118" i="10"/>
  <c r="IZ118" i="10"/>
  <c r="IY118" i="10"/>
  <c r="IX118" i="10"/>
  <c r="IW118" i="10"/>
  <c r="IV118" i="10"/>
  <c r="IU118" i="10"/>
  <c r="IT118" i="10"/>
  <c r="IS118" i="10"/>
  <c r="IR118" i="10"/>
  <c r="IQ118" i="10"/>
  <c r="IP118" i="10"/>
  <c r="IN118" i="10"/>
  <c r="IM118" i="10"/>
  <c r="IL118" i="10"/>
  <c r="IK118" i="10"/>
  <c r="IJ118" i="10"/>
  <c r="II118" i="10"/>
  <c r="IH118" i="10"/>
  <c r="IG118" i="10"/>
  <c r="IF118" i="10"/>
  <c r="IE118" i="10"/>
  <c r="ID118" i="10"/>
  <c r="IC118" i="10"/>
  <c r="IA118" i="10"/>
  <c r="HZ118" i="10"/>
  <c r="HY118" i="10"/>
  <c r="HX118" i="10"/>
  <c r="HW118" i="10"/>
  <c r="HV118" i="10"/>
  <c r="HU118" i="10"/>
  <c r="HT118" i="10"/>
  <c r="HS118" i="10"/>
  <c r="HR118" i="10"/>
  <c r="HQ118" i="10"/>
  <c r="HP118" i="10"/>
  <c r="HN118" i="10"/>
  <c r="HM118" i="10"/>
  <c r="HM117" i="10" s="1"/>
  <c r="HL118" i="10"/>
  <c r="HK118" i="10"/>
  <c r="HJ118" i="10"/>
  <c r="HI118" i="10"/>
  <c r="HH118" i="10"/>
  <c r="HG118" i="10"/>
  <c r="HF118" i="10"/>
  <c r="HE118" i="10"/>
  <c r="HD118" i="10"/>
  <c r="HC118" i="10"/>
  <c r="HA118" i="10"/>
  <c r="GZ118" i="10"/>
  <c r="GY118" i="10"/>
  <c r="GX118" i="10"/>
  <c r="GW118" i="10"/>
  <c r="GV118" i="10"/>
  <c r="GU118" i="10"/>
  <c r="GT118" i="10"/>
  <c r="GS118" i="10"/>
  <c r="GR118" i="10"/>
  <c r="GQ118" i="10"/>
  <c r="GP118" i="10"/>
  <c r="JA114" i="10"/>
  <c r="JA113" i="10" s="1"/>
  <c r="IZ114" i="10"/>
  <c r="IZ113" i="10" s="1"/>
  <c r="IY114" i="10"/>
  <c r="IY113" i="10" s="1"/>
  <c r="IW114" i="10"/>
  <c r="IW113" i="10" s="1"/>
  <c r="IV114" i="10"/>
  <c r="IU114" i="10"/>
  <c r="IU113" i="10" s="1"/>
  <c r="IS114" i="10"/>
  <c r="IS113" i="10" s="1"/>
  <c r="IR114" i="10"/>
  <c r="IR113" i="10" s="1"/>
  <c r="IQ114" i="10"/>
  <c r="IQ113" i="10" s="1"/>
  <c r="IN114" i="10"/>
  <c r="IM114" i="10"/>
  <c r="IM113" i="10" s="1"/>
  <c r="IL114" i="10"/>
  <c r="IL113" i="10" s="1"/>
  <c r="IK114" i="10"/>
  <c r="IK113" i="10" s="1"/>
  <c r="IJ114" i="10"/>
  <c r="IJ113" i="10" s="1"/>
  <c r="II114" i="10"/>
  <c r="II113" i="10" s="1"/>
  <c r="IH114" i="10"/>
  <c r="IH113" i="10" s="1"/>
  <c r="IG114" i="10"/>
  <c r="IG113" i="10" s="1"/>
  <c r="IF114" i="10"/>
  <c r="IE114" i="10"/>
  <c r="IE113" i="10" s="1"/>
  <c r="ID114" i="10"/>
  <c r="ID113" i="10" s="1"/>
  <c r="IC114" i="10"/>
  <c r="IC113" i="10" s="1"/>
  <c r="IA114" i="10"/>
  <c r="IA113" i="10" s="1"/>
  <c r="HZ114" i="10"/>
  <c r="HZ113" i="10" s="1"/>
  <c r="HY114" i="10"/>
  <c r="HY113" i="10" s="1"/>
  <c r="HX114" i="10"/>
  <c r="HW114" i="10"/>
  <c r="HW113" i="10" s="1"/>
  <c r="HV114" i="10"/>
  <c r="HV113" i="10" s="1"/>
  <c r="HU114" i="10"/>
  <c r="HU113" i="10" s="1"/>
  <c r="HT114" i="10"/>
  <c r="HT113" i="10" s="1"/>
  <c r="HS114" i="10"/>
  <c r="HS113" i="10" s="1"/>
  <c r="HR114" i="10"/>
  <c r="HR113" i="10" s="1"/>
  <c r="HQ114" i="10"/>
  <c r="HQ113" i="10" s="1"/>
  <c r="HP114" i="10"/>
  <c r="HN114" i="10"/>
  <c r="HN113" i="10" s="1"/>
  <c r="HM114" i="10"/>
  <c r="HM113" i="10" s="1"/>
  <c r="HL114" i="10"/>
  <c r="HL113" i="10" s="1"/>
  <c r="HK114" i="10"/>
  <c r="HK113" i="10" s="1"/>
  <c r="HJ114" i="10"/>
  <c r="HJ113" i="10" s="1"/>
  <c r="HI114" i="10"/>
  <c r="HI113" i="10" s="1"/>
  <c r="HH114" i="10"/>
  <c r="HG114" i="10"/>
  <c r="HG113" i="10" s="1"/>
  <c r="HF114" i="10"/>
  <c r="HF113" i="10" s="1"/>
  <c r="HE114" i="10"/>
  <c r="HE113" i="10" s="1"/>
  <c r="HD114" i="10"/>
  <c r="HD113" i="10" s="1"/>
  <c r="HC114" i="10"/>
  <c r="HC113" i="10" s="1"/>
  <c r="HA114" i="10"/>
  <c r="HA113" i="10" s="1"/>
  <c r="GZ114" i="10"/>
  <c r="GY114" i="10"/>
  <c r="GX114" i="10"/>
  <c r="GW114" i="10"/>
  <c r="GW113" i="10" s="1"/>
  <c r="GV114" i="10"/>
  <c r="GV113" i="10" s="1"/>
  <c r="GU114" i="10"/>
  <c r="GU113" i="10" s="1"/>
  <c r="GT114" i="10"/>
  <c r="GT113" i="10" s="1"/>
  <c r="GS114" i="10"/>
  <c r="GS113" i="10" s="1"/>
  <c r="GR114" i="10"/>
  <c r="GQ114" i="10"/>
  <c r="GQ113" i="10" s="1"/>
  <c r="GP114" i="10"/>
  <c r="GP113" i="10" s="1"/>
  <c r="JA112" i="10"/>
  <c r="JA111" i="10" s="1"/>
  <c r="IZ112" i="10"/>
  <c r="IZ111" i="10" s="1"/>
  <c r="IY112" i="10"/>
  <c r="IY111" i="10" s="1"/>
  <c r="IX112" i="10"/>
  <c r="IX111" i="10" s="1"/>
  <c r="IW112" i="10"/>
  <c r="IW111" i="10" s="1"/>
  <c r="IV112" i="10"/>
  <c r="IV111" i="10" s="1"/>
  <c r="IU112" i="10"/>
  <c r="IU111" i="10" s="1"/>
  <c r="IT112" i="10"/>
  <c r="IT111" i="10" s="1"/>
  <c r="IS112" i="10"/>
  <c r="IS111" i="10" s="1"/>
  <c r="IR112" i="10"/>
  <c r="IR111" i="10" s="1"/>
  <c r="IQ112" i="10"/>
  <c r="IQ111" i="10" s="1"/>
  <c r="IP112" i="10"/>
  <c r="IN112" i="10"/>
  <c r="IN111" i="10" s="1"/>
  <c r="IM112" i="10"/>
  <c r="IM111" i="10" s="1"/>
  <c r="IL112" i="10"/>
  <c r="IL111" i="10" s="1"/>
  <c r="IK112" i="10"/>
  <c r="IK111" i="10" s="1"/>
  <c r="IJ112" i="10"/>
  <c r="IJ111" i="10" s="1"/>
  <c r="II112" i="10"/>
  <c r="II111" i="10" s="1"/>
  <c r="IH112" i="10"/>
  <c r="IH111" i="10" s="1"/>
  <c r="IG112" i="10"/>
  <c r="IG111" i="10" s="1"/>
  <c r="IF112" i="10"/>
  <c r="IF111" i="10" s="1"/>
  <c r="IE112" i="10"/>
  <c r="IE111" i="10" s="1"/>
  <c r="ID112" i="10"/>
  <c r="ID111" i="10" s="1"/>
  <c r="IC112" i="10"/>
  <c r="IA112" i="10"/>
  <c r="IA111" i="10" s="1"/>
  <c r="HZ112" i="10"/>
  <c r="HZ111" i="10" s="1"/>
  <c r="HY112" i="10"/>
  <c r="HY111" i="10" s="1"/>
  <c r="HX112" i="10"/>
  <c r="HX111" i="10" s="1"/>
  <c r="HW112" i="10"/>
  <c r="HW111" i="10" s="1"/>
  <c r="HV112" i="10"/>
  <c r="HV111" i="10" s="1"/>
  <c r="HU112" i="10"/>
  <c r="HU111" i="10" s="1"/>
  <c r="HT112" i="10"/>
  <c r="HT111" i="10" s="1"/>
  <c r="HS112" i="10"/>
  <c r="HS111" i="10" s="1"/>
  <c r="HR112" i="10"/>
  <c r="HQ112" i="10"/>
  <c r="HQ111" i="10" s="1"/>
  <c r="HP112" i="10"/>
  <c r="HP111" i="10" s="1"/>
  <c r="HN112" i="10"/>
  <c r="HN111" i="10" s="1"/>
  <c r="HL112" i="10"/>
  <c r="HL111" i="10" s="1"/>
  <c r="HK112" i="10"/>
  <c r="HK111" i="10" s="1"/>
  <c r="HJ112" i="10"/>
  <c r="HJ111" i="10" s="1"/>
  <c r="HH112" i="10"/>
  <c r="HH111" i="10" s="1"/>
  <c r="HG112" i="10"/>
  <c r="HG111" i="10" s="1"/>
  <c r="HF112" i="10"/>
  <c r="HF111" i="10" s="1"/>
  <c r="HD112" i="10"/>
  <c r="HD111" i="10" s="1"/>
  <c r="HC112" i="10"/>
  <c r="HC111" i="10" s="1"/>
  <c r="HA112" i="10"/>
  <c r="HA111" i="10" s="1"/>
  <c r="GZ112" i="10"/>
  <c r="GZ111" i="10" s="1"/>
  <c r="GY112" i="10"/>
  <c r="GY111" i="10" s="1"/>
  <c r="GX112" i="10"/>
  <c r="GX111" i="10" s="1"/>
  <c r="GW112" i="10"/>
  <c r="GW111" i="10" s="1"/>
  <c r="GV112" i="10"/>
  <c r="GV111" i="10" s="1"/>
  <c r="GU112" i="10"/>
  <c r="GU111" i="10" s="1"/>
  <c r="GT112" i="10"/>
  <c r="GT111" i="10" s="1"/>
  <c r="GS112" i="10"/>
  <c r="GS111" i="10" s="1"/>
  <c r="GR112" i="10"/>
  <c r="GR111" i="10" s="1"/>
  <c r="GQ112" i="10"/>
  <c r="GQ111" i="10" s="1"/>
  <c r="GP112" i="10"/>
  <c r="GP111" i="10" s="1"/>
  <c r="JA110" i="10"/>
  <c r="JA109" i="10" s="1"/>
  <c r="IZ110" i="10"/>
  <c r="IZ109" i="10" s="1"/>
  <c r="IY110" i="10"/>
  <c r="IY109" i="10" s="1"/>
  <c r="IX110" i="10"/>
  <c r="IX109" i="10" s="1"/>
  <c r="IW110" i="10"/>
  <c r="IW109" i="10" s="1"/>
  <c r="IV110" i="10"/>
  <c r="IV109" i="10" s="1"/>
  <c r="IU110" i="10"/>
  <c r="IU109" i="10" s="1"/>
  <c r="IT110" i="10"/>
  <c r="IT109" i="10" s="1"/>
  <c r="IS110" i="10"/>
  <c r="IS109" i="10" s="1"/>
  <c r="IR110" i="10"/>
  <c r="IQ110" i="10"/>
  <c r="IQ109" i="10" s="1"/>
  <c r="IP110" i="10"/>
  <c r="IP109" i="10" s="1"/>
  <c r="IN110" i="10"/>
  <c r="IN109" i="10" s="1"/>
  <c r="IM110" i="10"/>
  <c r="IM109" i="10" s="1"/>
  <c r="IL110" i="10"/>
  <c r="IL109" i="10" s="1"/>
  <c r="IJ110" i="10"/>
  <c r="IJ109" i="10" s="1"/>
  <c r="II110" i="10"/>
  <c r="II109" i="10" s="1"/>
  <c r="IH110" i="10"/>
  <c r="IH109" i="10" s="1"/>
  <c r="IF110" i="10"/>
  <c r="IF109" i="10" s="1"/>
  <c r="IE110" i="10"/>
  <c r="IE109" i="10" s="1"/>
  <c r="ID110" i="10"/>
  <c r="ID109" i="10" s="1"/>
  <c r="IA110" i="10"/>
  <c r="IA109" i="10" s="1"/>
  <c r="HZ110" i="10"/>
  <c r="HZ109" i="10" s="1"/>
  <c r="HY110" i="10"/>
  <c r="HY109" i="10" s="1"/>
  <c r="HX110" i="10"/>
  <c r="HX109" i="10" s="1"/>
  <c r="HW110" i="10"/>
  <c r="HW109" i="10" s="1"/>
  <c r="HV110" i="10"/>
  <c r="HV109" i="10" s="1"/>
  <c r="HU110" i="10"/>
  <c r="HU109" i="10" s="1"/>
  <c r="HT110" i="10"/>
  <c r="HT109" i="10" s="1"/>
  <c r="HS110" i="10"/>
  <c r="HS109" i="10" s="1"/>
  <c r="HR110" i="10"/>
  <c r="HR109" i="10" s="1"/>
  <c r="HQ110" i="10"/>
  <c r="HQ109" i="10" s="1"/>
  <c r="HP110" i="10"/>
  <c r="HP109" i="10" s="1"/>
  <c r="HN110" i="10"/>
  <c r="HN109" i="10" s="1"/>
  <c r="HM110" i="10"/>
  <c r="HM109" i="10" s="1"/>
  <c r="HL110" i="10"/>
  <c r="HL109" i="10" s="1"/>
  <c r="HK110" i="10"/>
  <c r="HK109" i="10" s="1"/>
  <c r="HJ110" i="10"/>
  <c r="HJ109" i="10" s="1"/>
  <c r="HI110" i="10"/>
  <c r="HI109" i="10" s="1"/>
  <c r="HH110" i="10"/>
  <c r="HH109" i="10" s="1"/>
  <c r="HG110" i="10"/>
  <c r="HG109" i="10" s="1"/>
  <c r="HF110" i="10"/>
  <c r="HF109" i="10" s="1"/>
  <c r="HE110" i="10"/>
  <c r="HE109" i="10" s="1"/>
  <c r="HD110" i="10"/>
  <c r="HC110" i="10"/>
  <c r="HC109" i="10" s="1"/>
  <c r="HA110" i="10"/>
  <c r="HA109" i="10" s="1"/>
  <c r="GZ110" i="10"/>
  <c r="GZ109" i="10" s="1"/>
  <c r="GY110" i="10"/>
  <c r="GY109" i="10" s="1"/>
  <c r="GX110" i="10"/>
  <c r="GX109" i="10" s="1"/>
  <c r="GW110" i="10"/>
  <c r="GW109" i="10" s="1"/>
  <c r="GV110" i="10"/>
  <c r="GV109" i="10" s="1"/>
  <c r="GU110" i="10"/>
  <c r="GU109" i="10" s="1"/>
  <c r="GT110" i="10"/>
  <c r="GT109" i="10" s="1"/>
  <c r="GS110" i="10"/>
  <c r="GS109" i="10" s="1"/>
  <c r="GR110" i="10"/>
  <c r="GR109" i="10" s="1"/>
  <c r="GQ110" i="10"/>
  <c r="GQ109" i="10" s="1"/>
  <c r="GP110" i="10"/>
  <c r="JA108" i="10"/>
  <c r="JA107" i="10" s="1"/>
  <c r="IZ108" i="10"/>
  <c r="IZ107" i="10" s="1"/>
  <c r="IY108" i="10"/>
  <c r="IY107" i="10" s="1"/>
  <c r="IX108" i="10"/>
  <c r="IX107" i="10" s="1"/>
  <c r="IW108" i="10"/>
  <c r="IW107" i="10" s="1"/>
  <c r="IV108" i="10"/>
  <c r="IV107" i="10" s="1"/>
  <c r="IU108" i="10"/>
  <c r="IU107" i="10" s="1"/>
  <c r="IT108" i="10"/>
  <c r="IT107" i="10" s="1"/>
  <c r="IS108" i="10"/>
  <c r="IS107" i="10" s="1"/>
  <c r="IR108" i="10"/>
  <c r="IR107" i="10" s="1"/>
  <c r="IQ108" i="10"/>
  <c r="IQ107" i="10" s="1"/>
  <c r="IP108" i="10"/>
  <c r="IP107" i="10" s="1"/>
  <c r="IN108" i="10"/>
  <c r="IN107" i="10" s="1"/>
  <c r="IM108" i="10"/>
  <c r="IM107" i="10" s="1"/>
  <c r="IL108" i="10"/>
  <c r="IL107" i="10" s="1"/>
  <c r="IK108" i="10"/>
  <c r="IK107" i="10" s="1"/>
  <c r="IJ108" i="10"/>
  <c r="IJ107" i="10" s="1"/>
  <c r="II108" i="10"/>
  <c r="II107" i="10" s="1"/>
  <c r="IH108" i="10"/>
  <c r="IH107" i="10" s="1"/>
  <c r="IG108" i="10"/>
  <c r="IG107" i="10" s="1"/>
  <c r="IF108" i="10"/>
  <c r="IF107" i="10" s="1"/>
  <c r="IE108" i="10"/>
  <c r="IE107" i="10" s="1"/>
  <c r="ID108" i="10"/>
  <c r="IC108" i="10"/>
  <c r="IC107" i="10" s="1"/>
  <c r="IA108" i="10"/>
  <c r="IA107" i="10" s="1"/>
  <c r="HZ108" i="10"/>
  <c r="HZ107" i="10" s="1"/>
  <c r="HY108" i="10"/>
  <c r="HY107" i="10" s="1"/>
  <c r="HX108" i="10"/>
  <c r="HX107" i="10" s="1"/>
  <c r="HW108" i="10"/>
  <c r="HW107" i="10" s="1"/>
  <c r="HV108" i="10"/>
  <c r="HV107" i="10" s="1"/>
  <c r="HU108" i="10"/>
  <c r="HU107" i="10" s="1"/>
  <c r="HT108" i="10"/>
  <c r="HT107" i="10" s="1"/>
  <c r="HS108" i="10"/>
  <c r="HS107" i="10" s="1"/>
  <c r="HR108" i="10"/>
  <c r="HR107" i="10" s="1"/>
  <c r="HQ108" i="10"/>
  <c r="HQ107" i="10" s="1"/>
  <c r="HP108" i="10"/>
  <c r="HN108" i="10"/>
  <c r="HN107" i="10" s="1"/>
  <c r="HM108" i="10"/>
  <c r="HM107" i="10" s="1"/>
  <c r="HL108" i="10"/>
  <c r="HL107" i="10" s="1"/>
  <c r="HK108" i="10"/>
  <c r="HK107" i="10" s="1"/>
  <c r="HJ108" i="10"/>
  <c r="HJ107" i="10" s="1"/>
  <c r="HI108" i="10"/>
  <c r="HI107" i="10" s="1"/>
  <c r="HH108" i="10"/>
  <c r="HH107" i="10" s="1"/>
  <c r="HG108" i="10"/>
  <c r="HG107" i="10" s="1"/>
  <c r="HF108" i="10"/>
  <c r="HF107" i="10" s="1"/>
  <c r="HE108" i="10"/>
  <c r="HE107" i="10" s="1"/>
  <c r="HD108" i="10"/>
  <c r="HD107" i="10" s="1"/>
  <c r="HC108" i="10"/>
  <c r="HC107" i="10" s="1"/>
  <c r="HA108" i="10"/>
  <c r="HA107" i="10" s="1"/>
  <c r="GZ108" i="10"/>
  <c r="GZ107" i="10" s="1"/>
  <c r="GY108" i="10"/>
  <c r="GY107" i="10" s="1"/>
  <c r="GX108" i="10"/>
  <c r="GX107" i="10" s="1"/>
  <c r="GW108" i="10"/>
  <c r="GW107" i="10" s="1"/>
  <c r="GV108" i="10"/>
  <c r="GV107" i="10" s="1"/>
  <c r="GU108" i="10"/>
  <c r="GU107" i="10" s="1"/>
  <c r="GT108" i="10"/>
  <c r="GT107" i="10" s="1"/>
  <c r="GS108" i="10"/>
  <c r="GS107" i="10" s="1"/>
  <c r="GR108" i="10"/>
  <c r="GR107" i="10" s="1"/>
  <c r="GQ108" i="10"/>
  <c r="GQ107" i="10" s="1"/>
  <c r="GP108" i="10"/>
  <c r="JA106" i="10"/>
  <c r="IZ106" i="10"/>
  <c r="IY106" i="10"/>
  <c r="IX106" i="10"/>
  <c r="IW106" i="10"/>
  <c r="IV106" i="10"/>
  <c r="IU106" i="10"/>
  <c r="IT106" i="10"/>
  <c r="IS106" i="10"/>
  <c r="IR106" i="10"/>
  <c r="IQ106" i="10"/>
  <c r="IP106" i="10"/>
  <c r="IN106" i="10"/>
  <c r="IM106" i="10"/>
  <c r="IL106" i="10"/>
  <c r="IK106" i="10"/>
  <c r="IJ106" i="10"/>
  <c r="II106" i="10"/>
  <c r="IH106" i="10"/>
  <c r="IG106" i="10"/>
  <c r="IF106" i="10"/>
  <c r="IE106" i="10"/>
  <c r="ID106" i="10"/>
  <c r="IC106" i="10"/>
  <c r="IA106" i="10"/>
  <c r="HZ106" i="10"/>
  <c r="HY106" i="10"/>
  <c r="HX106" i="10"/>
  <c r="HW106" i="10"/>
  <c r="HV106" i="10"/>
  <c r="HU106" i="10"/>
  <c r="HT106" i="10"/>
  <c r="HS106" i="10"/>
  <c r="HR106" i="10"/>
  <c r="HQ106" i="10"/>
  <c r="HP106" i="10"/>
  <c r="HN106" i="10"/>
  <c r="HM106" i="10"/>
  <c r="HL106" i="10"/>
  <c r="HK106" i="10"/>
  <c r="HJ106" i="10"/>
  <c r="HI106" i="10"/>
  <c r="HH106" i="10"/>
  <c r="HG106" i="10"/>
  <c r="HF106" i="10"/>
  <c r="HE106" i="10"/>
  <c r="HD106" i="10"/>
  <c r="HC106" i="10"/>
  <c r="HA106" i="10"/>
  <c r="GZ106" i="10"/>
  <c r="GY106" i="10"/>
  <c r="GX106" i="10"/>
  <c r="GW106" i="10"/>
  <c r="GV106" i="10"/>
  <c r="GU106" i="10"/>
  <c r="GT106" i="10"/>
  <c r="GS106" i="10"/>
  <c r="GR106" i="10"/>
  <c r="GQ106" i="10"/>
  <c r="GP106" i="10"/>
  <c r="JA105" i="10"/>
  <c r="JA254" i="10" s="1"/>
  <c r="JA284" i="10" s="1"/>
  <c r="JA325" i="10" s="1"/>
  <c r="JA353" i="10" s="1"/>
  <c r="IZ105" i="10"/>
  <c r="IZ254" i="10" s="1"/>
  <c r="IZ284" i="10" s="1"/>
  <c r="IZ325" i="10" s="1"/>
  <c r="IZ353" i="10" s="1"/>
  <c r="IY105" i="10"/>
  <c r="IY254" i="10" s="1"/>
  <c r="IY284" i="10" s="1"/>
  <c r="IY325" i="10" s="1"/>
  <c r="IY353" i="10" s="1"/>
  <c r="IX105" i="10"/>
  <c r="IX254" i="10" s="1"/>
  <c r="IX284" i="10" s="1"/>
  <c r="IX325" i="10" s="1"/>
  <c r="IX353" i="10" s="1"/>
  <c r="IW105" i="10"/>
  <c r="IW254" i="10" s="1"/>
  <c r="IW284" i="10" s="1"/>
  <c r="IW325" i="10" s="1"/>
  <c r="IW353" i="10" s="1"/>
  <c r="IV105" i="10"/>
  <c r="IV254" i="10" s="1"/>
  <c r="IV284" i="10" s="1"/>
  <c r="IV325" i="10" s="1"/>
  <c r="IV353" i="10" s="1"/>
  <c r="IU105" i="10"/>
  <c r="IU254" i="10" s="1"/>
  <c r="IU284" i="10" s="1"/>
  <c r="IU325" i="10" s="1"/>
  <c r="IU353" i="10" s="1"/>
  <c r="IT105" i="10"/>
  <c r="IT254" i="10" s="1"/>
  <c r="IT284" i="10" s="1"/>
  <c r="IT325" i="10" s="1"/>
  <c r="IT353" i="10" s="1"/>
  <c r="IS105" i="10"/>
  <c r="IS254" i="10" s="1"/>
  <c r="IS284" i="10" s="1"/>
  <c r="IS325" i="10" s="1"/>
  <c r="IS353" i="10" s="1"/>
  <c r="IR105" i="10"/>
  <c r="IR254" i="10" s="1"/>
  <c r="IR284" i="10" s="1"/>
  <c r="IR325" i="10" s="1"/>
  <c r="IR353" i="10" s="1"/>
  <c r="IQ105" i="10"/>
  <c r="IQ254" i="10" s="1"/>
  <c r="IQ284" i="10" s="1"/>
  <c r="IQ325" i="10" s="1"/>
  <c r="IQ353" i="10" s="1"/>
  <c r="IP105" i="10"/>
  <c r="IP254" i="10" s="1"/>
  <c r="IN105" i="10"/>
  <c r="IN254" i="10" s="1"/>
  <c r="IN284" i="10" s="1"/>
  <c r="IN325" i="10" s="1"/>
  <c r="IN353" i="10" s="1"/>
  <c r="IM105" i="10"/>
  <c r="IM254" i="10" s="1"/>
  <c r="IM284" i="10" s="1"/>
  <c r="IM325" i="10" s="1"/>
  <c r="IM353" i="10" s="1"/>
  <c r="IL105" i="10"/>
  <c r="IL254" i="10" s="1"/>
  <c r="IL284" i="10" s="1"/>
  <c r="IL325" i="10" s="1"/>
  <c r="IL353" i="10" s="1"/>
  <c r="IK105" i="10"/>
  <c r="IJ105" i="10"/>
  <c r="IJ254" i="10" s="1"/>
  <c r="IJ284" i="10" s="1"/>
  <c r="IJ325" i="10" s="1"/>
  <c r="IJ353" i="10" s="1"/>
  <c r="II105" i="10"/>
  <c r="II254" i="10" s="1"/>
  <c r="II284" i="10" s="1"/>
  <c r="II325" i="10" s="1"/>
  <c r="II353" i="10" s="1"/>
  <c r="IH105" i="10"/>
  <c r="IH254" i="10" s="1"/>
  <c r="IH284" i="10" s="1"/>
  <c r="IH325" i="10" s="1"/>
  <c r="IH353" i="10" s="1"/>
  <c r="IG105" i="10"/>
  <c r="IF105" i="10"/>
  <c r="IF254" i="10" s="1"/>
  <c r="IF284" i="10" s="1"/>
  <c r="IF325" i="10" s="1"/>
  <c r="IF353" i="10" s="1"/>
  <c r="IE105" i="10"/>
  <c r="IE254" i="10" s="1"/>
  <c r="IE284" i="10" s="1"/>
  <c r="IE325" i="10" s="1"/>
  <c r="IE353" i="10" s="1"/>
  <c r="ID105" i="10"/>
  <c r="ID254" i="10" s="1"/>
  <c r="ID284" i="10" s="1"/>
  <c r="ID325" i="10" s="1"/>
  <c r="ID353" i="10" s="1"/>
  <c r="IC105" i="10"/>
  <c r="IA105" i="10"/>
  <c r="IA254" i="10" s="1"/>
  <c r="IA284" i="10" s="1"/>
  <c r="IA325" i="10" s="1"/>
  <c r="IA353" i="10" s="1"/>
  <c r="HZ105" i="10"/>
  <c r="HZ254" i="10" s="1"/>
  <c r="HZ284" i="10" s="1"/>
  <c r="HZ325" i="10" s="1"/>
  <c r="HZ353" i="10" s="1"/>
  <c r="HY105" i="10"/>
  <c r="HY254" i="10" s="1"/>
  <c r="HY284" i="10" s="1"/>
  <c r="HY325" i="10" s="1"/>
  <c r="HY353" i="10" s="1"/>
  <c r="HX105" i="10"/>
  <c r="HX254" i="10" s="1"/>
  <c r="HX284" i="10" s="1"/>
  <c r="HX325" i="10" s="1"/>
  <c r="HX353" i="10" s="1"/>
  <c r="HW105" i="10"/>
  <c r="HW254" i="10" s="1"/>
  <c r="HW284" i="10" s="1"/>
  <c r="HW325" i="10" s="1"/>
  <c r="HW353" i="10" s="1"/>
  <c r="HV105" i="10"/>
  <c r="HV254" i="10" s="1"/>
  <c r="HV284" i="10" s="1"/>
  <c r="HV325" i="10" s="1"/>
  <c r="HV353" i="10" s="1"/>
  <c r="HU105" i="10"/>
  <c r="HU254" i="10" s="1"/>
  <c r="HU284" i="10" s="1"/>
  <c r="HU325" i="10" s="1"/>
  <c r="HU353" i="10" s="1"/>
  <c r="HT105" i="10"/>
  <c r="HT254" i="10" s="1"/>
  <c r="HT284" i="10" s="1"/>
  <c r="HT325" i="10" s="1"/>
  <c r="HT353" i="10" s="1"/>
  <c r="HS105" i="10"/>
  <c r="HS254" i="10" s="1"/>
  <c r="HS284" i="10" s="1"/>
  <c r="HS325" i="10" s="1"/>
  <c r="HS353" i="10" s="1"/>
  <c r="HR105" i="10"/>
  <c r="HR254" i="10" s="1"/>
  <c r="HR284" i="10" s="1"/>
  <c r="HR325" i="10" s="1"/>
  <c r="HR353" i="10" s="1"/>
  <c r="HQ105" i="10"/>
  <c r="HP105" i="10"/>
  <c r="HP254" i="10" s="1"/>
  <c r="HN105" i="10"/>
  <c r="HN254" i="10" s="1"/>
  <c r="HN284" i="10" s="1"/>
  <c r="HN325" i="10" s="1"/>
  <c r="HN353" i="10" s="1"/>
  <c r="HM105" i="10"/>
  <c r="HM254" i="10" s="1"/>
  <c r="HM284" i="10" s="1"/>
  <c r="HM325" i="10" s="1"/>
  <c r="HM353" i="10" s="1"/>
  <c r="HL105" i="10"/>
  <c r="HL254" i="10" s="1"/>
  <c r="HL284" i="10" s="1"/>
  <c r="HL325" i="10" s="1"/>
  <c r="HL353" i="10" s="1"/>
  <c r="HK105" i="10"/>
  <c r="HK254" i="10" s="1"/>
  <c r="HK284" i="10" s="1"/>
  <c r="HK325" i="10" s="1"/>
  <c r="HK353" i="10" s="1"/>
  <c r="HJ105" i="10"/>
  <c r="HJ254" i="10" s="1"/>
  <c r="HJ284" i="10" s="1"/>
  <c r="HJ325" i="10" s="1"/>
  <c r="HJ353" i="10" s="1"/>
  <c r="HI105" i="10"/>
  <c r="HI254" i="10" s="1"/>
  <c r="HH105" i="10"/>
  <c r="HH254" i="10" s="1"/>
  <c r="HH284" i="10" s="1"/>
  <c r="HH325" i="10" s="1"/>
  <c r="HH353" i="10" s="1"/>
  <c r="HG105" i="10"/>
  <c r="HG254" i="10" s="1"/>
  <c r="HG284" i="10" s="1"/>
  <c r="HG325" i="10" s="1"/>
  <c r="HG353" i="10" s="1"/>
  <c r="HF105" i="10"/>
  <c r="HF254" i="10" s="1"/>
  <c r="HF284" i="10" s="1"/>
  <c r="HF325" i="10" s="1"/>
  <c r="HF353" i="10" s="1"/>
  <c r="HE105" i="10"/>
  <c r="HE254" i="10" s="1"/>
  <c r="HE284" i="10" s="1"/>
  <c r="HE325" i="10" s="1"/>
  <c r="HE353" i="10" s="1"/>
  <c r="HD105" i="10"/>
  <c r="HD254" i="10" s="1"/>
  <c r="HD284" i="10" s="1"/>
  <c r="HD325" i="10" s="1"/>
  <c r="HD353" i="10" s="1"/>
  <c r="HC105" i="10"/>
  <c r="HC254" i="10" s="1"/>
  <c r="HC284" i="10" s="1"/>
  <c r="HA105" i="10"/>
  <c r="HA254" i="10" s="1"/>
  <c r="HA284" i="10" s="1"/>
  <c r="HA325" i="10" s="1"/>
  <c r="HA353" i="10" s="1"/>
  <c r="GZ105" i="10"/>
  <c r="GZ254" i="10" s="1"/>
  <c r="GZ284" i="10" s="1"/>
  <c r="GZ325" i="10" s="1"/>
  <c r="GZ353" i="10" s="1"/>
  <c r="GY105" i="10"/>
  <c r="GY254" i="10" s="1"/>
  <c r="GY284" i="10" s="1"/>
  <c r="GY325" i="10" s="1"/>
  <c r="GY353" i="10" s="1"/>
  <c r="GX105" i="10"/>
  <c r="GW105" i="10"/>
  <c r="GW254" i="10" s="1"/>
  <c r="GW284" i="10" s="1"/>
  <c r="GW325" i="10" s="1"/>
  <c r="GW353" i="10" s="1"/>
  <c r="GV105" i="10"/>
  <c r="GV254" i="10" s="1"/>
  <c r="GV284" i="10" s="1"/>
  <c r="GV325" i="10" s="1"/>
  <c r="GV353" i="10" s="1"/>
  <c r="GU105" i="10"/>
  <c r="GU254" i="10" s="1"/>
  <c r="GU284" i="10" s="1"/>
  <c r="GU325" i="10" s="1"/>
  <c r="GU353" i="10" s="1"/>
  <c r="GT105" i="10"/>
  <c r="GS105" i="10"/>
  <c r="GS254" i="10" s="1"/>
  <c r="GS284" i="10" s="1"/>
  <c r="GS325" i="10" s="1"/>
  <c r="GS353" i="10" s="1"/>
  <c r="GR105" i="10"/>
  <c r="GR254" i="10" s="1"/>
  <c r="GR284" i="10" s="1"/>
  <c r="GR325" i="10" s="1"/>
  <c r="GR353" i="10" s="1"/>
  <c r="GQ105" i="10"/>
  <c r="GQ254" i="10" s="1"/>
  <c r="GQ284" i="10" s="1"/>
  <c r="GQ325" i="10" s="1"/>
  <c r="GQ353" i="10" s="1"/>
  <c r="GP105" i="10"/>
  <c r="JA104" i="10"/>
  <c r="JA253" i="10" s="1"/>
  <c r="JA283" i="10" s="1"/>
  <c r="JA324" i="10" s="1"/>
  <c r="JA352" i="10" s="1"/>
  <c r="IZ104" i="10"/>
  <c r="IZ253" i="10" s="1"/>
  <c r="IZ283" i="10" s="1"/>
  <c r="IZ324" i="10" s="1"/>
  <c r="IZ352" i="10" s="1"/>
  <c r="IY104" i="10"/>
  <c r="IY253" i="10" s="1"/>
  <c r="IY283" i="10" s="1"/>
  <c r="IY324" i="10" s="1"/>
  <c r="IY352" i="10" s="1"/>
  <c r="IX104" i="10"/>
  <c r="IW104" i="10"/>
  <c r="IW253" i="10" s="1"/>
  <c r="IW283" i="10" s="1"/>
  <c r="IW324" i="10" s="1"/>
  <c r="IW352" i="10" s="1"/>
  <c r="IV104" i="10"/>
  <c r="IV253" i="10" s="1"/>
  <c r="IV283" i="10" s="1"/>
  <c r="IV324" i="10" s="1"/>
  <c r="IV352" i="10" s="1"/>
  <c r="IU104" i="10"/>
  <c r="IU253" i="10" s="1"/>
  <c r="IU283" i="10" s="1"/>
  <c r="IU324" i="10" s="1"/>
  <c r="IU352" i="10" s="1"/>
  <c r="IT104" i="10"/>
  <c r="IT253" i="10" s="1"/>
  <c r="IT283" i="10" s="1"/>
  <c r="IT324" i="10" s="1"/>
  <c r="IT352" i="10" s="1"/>
  <c r="IS104" i="10"/>
  <c r="IS253" i="10" s="1"/>
  <c r="IS283" i="10" s="1"/>
  <c r="IS324" i="10" s="1"/>
  <c r="IS352" i="10" s="1"/>
  <c r="IR104" i="10"/>
  <c r="IR253" i="10" s="1"/>
  <c r="IR283" i="10" s="1"/>
  <c r="IR324" i="10" s="1"/>
  <c r="IR352" i="10" s="1"/>
  <c r="IQ104" i="10"/>
  <c r="IQ253" i="10" s="1"/>
  <c r="IQ283" i="10" s="1"/>
  <c r="IQ324" i="10" s="1"/>
  <c r="IQ352" i="10" s="1"/>
  <c r="IP104" i="10"/>
  <c r="IN104" i="10"/>
  <c r="IN253" i="10" s="1"/>
  <c r="IN283" i="10" s="1"/>
  <c r="IN324" i="10" s="1"/>
  <c r="IN352" i="10" s="1"/>
  <c r="IM104" i="10"/>
  <c r="IM253" i="10" s="1"/>
  <c r="IM283" i="10" s="1"/>
  <c r="IM324" i="10" s="1"/>
  <c r="IM352" i="10" s="1"/>
  <c r="IL104" i="10"/>
  <c r="IL253" i="10" s="1"/>
  <c r="IL283" i="10" s="1"/>
  <c r="IL324" i="10" s="1"/>
  <c r="IL352" i="10" s="1"/>
  <c r="IK104" i="10"/>
  <c r="IJ104" i="10"/>
  <c r="IJ253" i="10" s="1"/>
  <c r="IJ283" i="10" s="1"/>
  <c r="IJ324" i="10" s="1"/>
  <c r="IJ352" i="10" s="1"/>
  <c r="II104" i="10"/>
  <c r="II253" i="10" s="1"/>
  <c r="II283" i="10" s="1"/>
  <c r="II324" i="10" s="1"/>
  <c r="II352" i="10" s="1"/>
  <c r="IH104" i="10"/>
  <c r="IG104" i="10"/>
  <c r="IF104" i="10"/>
  <c r="IF253" i="10" s="1"/>
  <c r="IF283" i="10" s="1"/>
  <c r="IF324" i="10" s="1"/>
  <c r="IF352" i="10" s="1"/>
  <c r="IE104" i="10"/>
  <c r="IE253" i="10" s="1"/>
  <c r="IE283" i="10" s="1"/>
  <c r="IE324" i="10" s="1"/>
  <c r="IE352" i="10" s="1"/>
  <c r="ID104" i="10"/>
  <c r="ID253" i="10" s="1"/>
  <c r="ID283" i="10" s="1"/>
  <c r="ID324" i="10" s="1"/>
  <c r="ID352" i="10" s="1"/>
  <c r="IC104" i="10"/>
  <c r="IA104" i="10"/>
  <c r="IA253" i="10" s="1"/>
  <c r="IA283" i="10" s="1"/>
  <c r="IA324" i="10" s="1"/>
  <c r="IA352" i="10" s="1"/>
  <c r="HZ104" i="10"/>
  <c r="HY104" i="10"/>
  <c r="HY253" i="10" s="1"/>
  <c r="HY283" i="10" s="1"/>
  <c r="HY324" i="10" s="1"/>
  <c r="HY352" i="10" s="1"/>
  <c r="HX104" i="10"/>
  <c r="HX253" i="10" s="1"/>
  <c r="HX283" i="10" s="1"/>
  <c r="HX324" i="10" s="1"/>
  <c r="HX352" i="10" s="1"/>
  <c r="HW104" i="10"/>
  <c r="HW253" i="10" s="1"/>
  <c r="HW283" i="10" s="1"/>
  <c r="HW324" i="10" s="1"/>
  <c r="HW352" i="10" s="1"/>
  <c r="HV104" i="10"/>
  <c r="HV253" i="10" s="1"/>
  <c r="HV283" i="10" s="1"/>
  <c r="HV324" i="10" s="1"/>
  <c r="HV352" i="10" s="1"/>
  <c r="HU104" i="10"/>
  <c r="HU253" i="10" s="1"/>
  <c r="HU283" i="10" s="1"/>
  <c r="HU324" i="10" s="1"/>
  <c r="HU352" i="10" s="1"/>
  <c r="HT104" i="10"/>
  <c r="HT253" i="10" s="1"/>
  <c r="HT283" i="10" s="1"/>
  <c r="HT324" i="10" s="1"/>
  <c r="HT352" i="10" s="1"/>
  <c r="HS104" i="10"/>
  <c r="HS253" i="10" s="1"/>
  <c r="HS283" i="10" s="1"/>
  <c r="HS324" i="10" s="1"/>
  <c r="HS352" i="10" s="1"/>
  <c r="HR104" i="10"/>
  <c r="HQ104" i="10"/>
  <c r="HQ253" i="10" s="1"/>
  <c r="HQ283" i="10" s="1"/>
  <c r="HQ324" i="10" s="1"/>
  <c r="HQ352" i="10" s="1"/>
  <c r="HP104" i="10"/>
  <c r="HP253" i="10" s="1"/>
  <c r="HN104" i="10"/>
  <c r="HN253" i="10" s="1"/>
  <c r="HN283" i="10" s="1"/>
  <c r="HN324" i="10" s="1"/>
  <c r="HN352" i="10" s="1"/>
  <c r="HM104" i="10"/>
  <c r="HM253" i="10" s="1"/>
  <c r="HM283" i="10" s="1"/>
  <c r="HM324" i="10" s="1"/>
  <c r="HM352" i="10" s="1"/>
  <c r="HL104" i="10"/>
  <c r="HL253" i="10" s="1"/>
  <c r="HL283" i="10" s="1"/>
  <c r="HL324" i="10" s="1"/>
  <c r="HL352" i="10" s="1"/>
  <c r="HK104" i="10"/>
  <c r="HK253" i="10" s="1"/>
  <c r="HK283" i="10" s="1"/>
  <c r="HK324" i="10" s="1"/>
  <c r="HK352" i="10" s="1"/>
  <c r="HJ104" i="10"/>
  <c r="HI104" i="10"/>
  <c r="HI253" i="10" s="1"/>
  <c r="HI283" i="10" s="1"/>
  <c r="HI324" i="10" s="1"/>
  <c r="HI352" i="10" s="1"/>
  <c r="HH104" i="10"/>
  <c r="HH253" i="10" s="1"/>
  <c r="HH283" i="10" s="1"/>
  <c r="HH324" i="10" s="1"/>
  <c r="HH352" i="10" s="1"/>
  <c r="HG104" i="10"/>
  <c r="HG253" i="10" s="1"/>
  <c r="HG283" i="10" s="1"/>
  <c r="HG324" i="10" s="1"/>
  <c r="HG352" i="10" s="1"/>
  <c r="HF104" i="10"/>
  <c r="HF253" i="10" s="1"/>
  <c r="HF283" i="10" s="1"/>
  <c r="HF324" i="10" s="1"/>
  <c r="HF352" i="10" s="1"/>
  <c r="HE104" i="10"/>
  <c r="HE253" i="10" s="1"/>
  <c r="HE283" i="10" s="1"/>
  <c r="HE324" i="10" s="1"/>
  <c r="HE352" i="10" s="1"/>
  <c r="HD104" i="10"/>
  <c r="HD253" i="10" s="1"/>
  <c r="HD283" i="10" s="1"/>
  <c r="HD324" i="10" s="1"/>
  <c r="HD352" i="10" s="1"/>
  <c r="HC104" i="10"/>
  <c r="HC253" i="10" s="1"/>
  <c r="HA104" i="10"/>
  <c r="HA253" i="10" s="1"/>
  <c r="HA283" i="10" s="1"/>
  <c r="HA324" i="10" s="1"/>
  <c r="HA352" i="10" s="1"/>
  <c r="GZ104" i="10"/>
  <c r="GZ253" i="10" s="1"/>
  <c r="GZ283" i="10" s="1"/>
  <c r="GZ324" i="10" s="1"/>
  <c r="GZ352" i="10" s="1"/>
  <c r="GY104" i="10"/>
  <c r="GY253" i="10" s="1"/>
  <c r="GY283" i="10" s="1"/>
  <c r="GY324" i="10" s="1"/>
  <c r="GY352" i="10" s="1"/>
  <c r="GX104" i="10"/>
  <c r="GW104" i="10"/>
  <c r="GW253" i="10" s="1"/>
  <c r="GW283" i="10" s="1"/>
  <c r="GW324" i="10" s="1"/>
  <c r="GW352" i="10" s="1"/>
  <c r="GV104" i="10"/>
  <c r="GV253" i="10" s="1"/>
  <c r="GV283" i="10" s="1"/>
  <c r="GV324" i="10" s="1"/>
  <c r="GV352" i="10" s="1"/>
  <c r="GU104" i="10"/>
  <c r="GU253" i="10" s="1"/>
  <c r="GU283" i="10" s="1"/>
  <c r="GU324" i="10" s="1"/>
  <c r="GU352" i="10" s="1"/>
  <c r="GT104" i="10"/>
  <c r="GS104" i="10"/>
  <c r="GS253" i="10" s="1"/>
  <c r="GS283" i="10" s="1"/>
  <c r="GS324" i="10" s="1"/>
  <c r="GS352" i="10" s="1"/>
  <c r="GR104" i="10"/>
  <c r="GR253" i="10" s="1"/>
  <c r="GR283" i="10" s="1"/>
  <c r="GR324" i="10" s="1"/>
  <c r="GR352" i="10" s="1"/>
  <c r="GQ104" i="10"/>
  <c r="GQ253" i="10" s="1"/>
  <c r="GQ283" i="10" s="1"/>
  <c r="GQ324" i="10" s="1"/>
  <c r="GQ352" i="10" s="1"/>
  <c r="GP104" i="10"/>
  <c r="JA103" i="10"/>
  <c r="JA252" i="10" s="1"/>
  <c r="JA282" i="10" s="1"/>
  <c r="JA323" i="10" s="1"/>
  <c r="JA351" i="10" s="1"/>
  <c r="IZ103" i="10"/>
  <c r="IZ252" i="10" s="1"/>
  <c r="IZ282" i="10" s="1"/>
  <c r="IZ323" i="10" s="1"/>
  <c r="IZ351" i="10" s="1"/>
  <c r="IY103" i="10"/>
  <c r="IX103" i="10"/>
  <c r="IX252" i="10" s="1"/>
  <c r="IX282" i="10" s="1"/>
  <c r="IX323" i="10" s="1"/>
  <c r="IX351" i="10" s="1"/>
  <c r="IW103" i="10"/>
  <c r="IW252" i="10" s="1"/>
  <c r="IW282" i="10" s="1"/>
  <c r="IW323" i="10" s="1"/>
  <c r="IW351" i="10" s="1"/>
  <c r="IV103" i="10"/>
  <c r="IV252" i="10" s="1"/>
  <c r="IV282" i="10" s="1"/>
  <c r="IV323" i="10" s="1"/>
  <c r="IV351" i="10" s="1"/>
  <c r="IU103" i="10"/>
  <c r="IU252" i="10" s="1"/>
  <c r="IU282" i="10" s="1"/>
  <c r="IU323" i="10" s="1"/>
  <c r="IU351" i="10" s="1"/>
  <c r="IT103" i="10"/>
  <c r="IT252" i="10" s="1"/>
  <c r="IT282" i="10" s="1"/>
  <c r="IT323" i="10" s="1"/>
  <c r="IT351" i="10" s="1"/>
  <c r="IS103" i="10"/>
  <c r="IS252" i="10" s="1"/>
  <c r="IS282" i="10" s="1"/>
  <c r="IS323" i="10" s="1"/>
  <c r="IS351" i="10" s="1"/>
  <c r="IR103" i="10"/>
  <c r="IR252" i="10" s="1"/>
  <c r="IR282" i="10" s="1"/>
  <c r="IR323" i="10" s="1"/>
  <c r="IR351" i="10" s="1"/>
  <c r="IQ103" i="10"/>
  <c r="IP103" i="10"/>
  <c r="IP252" i="10" s="1"/>
  <c r="IN103" i="10"/>
  <c r="IN252" i="10" s="1"/>
  <c r="IN282" i="10" s="1"/>
  <c r="IN323" i="10" s="1"/>
  <c r="IN351" i="10" s="1"/>
  <c r="IM103" i="10"/>
  <c r="IM252" i="10" s="1"/>
  <c r="IM282" i="10" s="1"/>
  <c r="IM323" i="10" s="1"/>
  <c r="IM351" i="10" s="1"/>
  <c r="IL103" i="10"/>
  <c r="IL252" i="10" s="1"/>
  <c r="IL282" i="10" s="1"/>
  <c r="IL323" i="10" s="1"/>
  <c r="IL351" i="10" s="1"/>
  <c r="IK103" i="10"/>
  <c r="IJ103" i="10"/>
  <c r="IJ252" i="10" s="1"/>
  <c r="IJ282" i="10" s="1"/>
  <c r="IJ323" i="10" s="1"/>
  <c r="IJ351" i="10" s="1"/>
  <c r="II103" i="10"/>
  <c r="IH103" i="10"/>
  <c r="IH252" i="10" s="1"/>
  <c r="IH282" i="10" s="1"/>
  <c r="IH323" i="10" s="1"/>
  <c r="IH351" i="10" s="1"/>
  <c r="IG103" i="10"/>
  <c r="IF103" i="10"/>
  <c r="IF252" i="10" s="1"/>
  <c r="IF282" i="10" s="1"/>
  <c r="IF323" i="10" s="1"/>
  <c r="IF351" i="10" s="1"/>
  <c r="IE103" i="10"/>
  <c r="IE252" i="10" s="1"/>
  <c r="IE282" i="10" s="1"/>
  <c r="IE323" i="10" s="1"/>
  <c r="IE351" i="10" s="1"/>
  <c r="ID103" i="10"/>
  <c r="ID252" i="10" s="1"/>
  <c r="ID282" i="10" s="1"/>
  <c r="ID323" i="10" s="1"/>
  <c r="ID351" i="10" s="1"/>
  <c r="IC103" i="10"/>
  <c r="IA103" i="10"/>
  <c r="HZ103" i="10"/>
  <c r="HZ252" i="10" s="1"/>
  <c r="HZ282" i="10" s="1"/>
  <c r="HZ323" i="10" s="1"/>
  <c r="HZ351" i="10" s="1"/>
  <c r="HY103" i="10"/>
  <c r="HY252" i="10" s="1"/>
  <c r="HY282" i="10" s="1"/>
  <c r="HY323" i="10" s="1"/>
  <c r="HY351" i="10" s="1"/>
  <c r="HX103" i="10"/>
  <c r="HX252" i="10" s="1"/>
  <c r="HX282" i="10" s="1"/>
  <c r="HX323" i="10" s="1"/>
  <c r="HX351" i="10" s="1"/>
  <c r="HW103" i="10"/>
  <c r="HW252" i="10" s="1"/>
  <c r="HW282" i="10" s="1"/>
  <c r="HW323" i="10" s="1"/>
  <c r="HW351" i="10" s="1"/>
  <c r="HV103" i="10"/>
  <c r="HV252" i="10" s="1"/>
  <c r="HV282" i="10" s="1"/>
  <c r="HV323" i="10" s="1"/>
  <c r="HV351" i="10" s="1"/>
  <c r="HU103" i="10"/>
  <c r="HU252" i="10" s="1"/>
  <c r="HU282" i="10" s="1"/>
  <c r="HU323" i="10" s="1"/>
  <c r="HU351" i="10" s="1"/>
  <c r="HT103" i="10"/>
  <c r="HT252" i="10" s="1"/>
  <c r="HT282" i="10" s="1"/>
  <c r="HT323" i="10" s="1"/>
  <c r="HT351" i="10" s="1"/>
  <c r="HS103" i="10"/>
  <c r="HR103" i="10"/>
  <c r="HR252" i="10" s="1"/>
  <c r="HR282" i="10" s="1"/>
  <c r="HR323" i="10" s="1"/>
  <c r="HR351" i="10" s="1"/>
  <c r="HQ103" i="10"/>
  <c r="HQ252" i="10" s="1"/>
  <c r="HQ282" i="10" s="1"/>
  <c r="HQ323" i="10" s="1"/>
  <c r="HQ351" i="10" s="1"/>
  <c r="HP103" i="10"/>
  <c r="HP252" i="10" s="1"/>
  <c r="HN103" i="10"/>
  <c r="HN252" i="10" s="1"/>
  <c r="HN282" i="10" s="1"/>
  <c r="HN323" i="10" s="1"/>
  <c r="HN351" i="10" s="1"/>
  <c r="HM103" i="10"/>
  <c r="HM252" i="10" s="1"/>
  <c r="HM282" i="10" s="1"/>
  <c r="HM323" i="10" s="1"/>
  <c r="HM351" i="10" s="1"/>
  <c r="HL103" i="10"/>
  <c r="HL252" i="10" s="1"/>
  <c r="HL282" i="10" s="1"/>
  <c r="HL323" i="10" s="1"/>
  <c r="HL351" i="10" s="1"/>
  <c r="HK103" i="10"/>
  <c r="HJ103" i="10"/>
  <c r="HJ252" i="10" s="1"/>
  <c r="HJ282" i="10" s="1"/>
  <c r="HJ323" i="10" s="1"/>
  <c r="HJ351" i="10" s="1"/>
  <c r="HI103" i="10"/>
  <c r="HI252" i="10" s="1"/>
  <c r="HI282" i="10" s="1"/>
  <c r="HI323" i="10" s="1"/>
  <c r="HI351" i="10" s="1"/>
  <c r="HH103" i="10"/>
  <c r="HH252" i="10" s="1"/>
  <c r="HH282" i="10" s="1"/>
  <c r="HH323" i="10" s="1"/>
  <c r="HH351" i="10" s="1"/>
  <c r="HG103" i="10"/>
  <c r="HG252" i="10" s="1"/>
  <c r="HG282" i="10" s="1"/>
  <c r="HG323" i="10" s="1"/>
  <c r="HG351" i="10" s="1"/>
  <c r="HF103" i="10"/>
  <c r="HF252" i="10" s="1"/>
  <c r="HF282" i="10" s="1"/>
  <c r="HF323" i="10" s="1"/>
  <c r="HF351" i="10" s="1"/>
  <c r="HE103" i="10"/>
  <c r="HE252" i="10" s="1"/>
  <c r="HE282" i="10" s="1"/>
  <c r="HE323" i="10" s="1"/>
  <c r="HE351" i="10" s="1"/>
  <c r="HD103" i="10"/>
  <c r="HD252" i="10" s="1"/>
  <c r="HD282" i="10" s="1"/>
  <c r="HD323" i="10" s="1"/>
  <c r="HD351" i="10" s="1"/>
  <c r="HC103" i="10"/>
  <c r="HA103" i="10"/>
  <c r="HA252" i="10" s="1"/>
  <c r="HA282" i="10" s="1"/>
  <c r="HA323" i="10" s="1"/>
  <c r="HA351" i="10" s="1"/>
  <c r="GZ103" i="10"/>
  <c r="GZ252" i="10" s="1"/>
  <c r="GZ282" i="10" s="1"/>
  <c r="GZ323" i="10" s="1"/>
  <c r="GZ351" i="10" s="1"/>
  <c r="GY103" i="10"/>
  <c r="GY252" i="10" s="1"/>
  <c r="GY282" i="10" s="1"/>
  <c r="GY323" i="10" s="1"/>
  <c r="GY351" i="10" s="1"/>
  <c r="GX103" i="10"/>
  <c r="GW103" i="10"/>
  <c r="GW252" i="10" s="1"/>
  <c r="GW282" i="10" s="1"/>
  <c r="GW323" i="10" s="1"/>
  <c r="GW351" i="10" s="1"/>
  <c r="GV103" i="10"/>
  <c r="GV252" i="10" s="1"/>
  <c r="GV282" i="10" s="1"/>
  <c r="GV323" i="10" s="1"/>
  <c r="GV351" i="10" s="1"/>
  <c r="GU103" i="10"/>
  <c r="GT103" i="10"/>
  <c r="GS103" i="10"/>
  <c r="GS252" i="10" s="1"/>
  <c r="GS282" i="10" s="1"/>
  <c r="GS323" i="10" s="1"/>
  <c r="GS351" i="10" s="1"/>
  <c r="GR103" i="10"/>
  <c r="GR252" i="10" s="1"/>
  <c r="GR282" i="10" s="1"/>
  <c r="GR323" i="10" s="1"/>
  <c r="GR351" i="10" s="1"/>
  <c r="GQ103" i="10"/>
  <c r="GQ252" i="10" s="1"/>
  <c r="GQ282" i="10" s="1"/>
  <c r="GQ323" i="10" s="1"/>
  <c r="GQ351" i="10" s="1"/>
  <c r="GP103" i="10"/>
  <c r="JA102" i="10"/>
  <c r="JA251" i="10" s="1"/>
  <c r="JA281" i="10" s="1"/>
  <c r="JA322" i="10" s="1"/>
  <c r="JA350" i="10" s="1"/>
  <c r="IZ102" i="10"/>
  <c r="IY102" i="10"/>
  <c r="IY251" i="10" s="1"/>
  <c r="IY281" i="10" s="1"/>
  <c r="IY322" i="10" s="1"/>
  <c r="IY350" i="10" s="1"/>
  <c r="IX102" i="10"/>
  <c r="IX251" i="10" s="1"/>
  <c r="IX281" i="10" s="1"/>
  <c r="IX322" i="10" s="1"/>
  <c r="IX350" i="10" s="1"/>
  <c r="IW102" i="10"/>
  <c r="IW251" i="10" s="1"/>
  <c r="IW281" i="10" s="1"/>
  <c r="IW322" i="10" s="1"/>
  <c r="IW350" i="10" s="1"/>
  <c r="IV102" i="10"/>
  <c r="IV251" i="10" s="1"/>
  <c r="IV281" i="10" s="1"/>
  <c r="IV322" i="10" s="1"/>
  <c r="IV350" i="10" s="1"/>
  <c r="IU102" i="10"/>
  <c r="IU251" i="10" s="1"/>
  <c r="IU281" i="10" s="1"/>
  <c r="IU322" i="10" s="1"/>
  <c r="IU350" i="10" s="1"/>
  <c r="IT102" i="10"/>
  <c r="IT251" i="10" s="1"/>
  <c r="IT281" i="10" s="1"/>
  <c r="IT322" i="10" s="1"/>
  <c r="IT350" i="10" s="1"/>
  <c r="IS102" i="10"/>
  <c r="IS251" i="10" s="1"/>
  <c r="IS281" i="10" s="1"/>
  <c r="IS322" i="10" s="1"/>
  <c r="IS350" i="10" s="1"/>
  <c r="IR102" i="10"/>
  <c r="IQ102" i="10"/>
  <c r="IQ251" i="10" s="1"/>
  <c r="IQ281" i="10" s="1"/>
  <c r="IQ322" i="10" s="1"/>
  <c r="IQ350" i="10" s="1"/>
  <c r="IP102" i="10"/>
  <c r="IP251" i="10" s="1"/>
  <c r="IN102" i="10"/>
  <c r="IN251" i="10" s="1"/>
  <c r="IN281" i="10" s="1"/>
  <c r="IN322" i="10" s="1"/>
  <c r="IN350" i="10" s="1"/>
  <c r="IM102" i="10"/>
  <c r="IM251" i="10" s="1"/>
  <c r="IM281" i="10" s="1"/>
  <c r="IM322" i="10" s="1"/>
  <c r="IM350" i="10" s="1"/>
  <c r="IL102" i="10"/>
  <c r="IL251" i="10" s="1"/>
  <c r="IL281" i="10" s="1"/>
  <c r="IL322" i="10" s="1"/>
  <c r="IL350" i="10" s="1"/>
  <c r="IK102" i="10"/>
  <c r="IJ102" i="10"/>
  <c r="II102" i="10"/>
  <c r="II251" i="10" s="1"/>
  <c r="II281" i="10" s="1"/>
  <c r="II322" i="10" s="1"/>
  <c r="II350" i="10" s="1"/>
  <c r="IH102" i="10"/>
  <c r="IH251" i="10" s="1"/>
  <c r="IH281" i="10" s="1"/>
  <c r="IH322" i="10" s="1"/>
  <c r="IH350" i="10" s="1"/>
  <c r="IG102" i="10"/>
  <c r="IF102" i="10"/>
  <c r="IF251" i="10" s="1"/>
  <c r="IF281" i="10" s="1"/>
  <c r="IF322" i="10" s="1"/>
  <c r="IF350" i="10" s="1"/>
  <c r="IE102" i="10"/>
  <c r="IE251" i="10" s="1"/>
  <c r="IE281" i="10" s="1"/>
  <c r="IE322" i="10" s="1"/>
  <c r="IE350" i="10" s="1"/>
  <c r="ID102" i="10"/>
  <c r="ID251" i="10" s="1"/>
  <c r="ID281" i="10" s="1"/>
  <c r="ID322" i="10" s="1"/>
  <c r="ID350" i="10" s="1"/>
  <c r="IC102" i="10"/>
  <c r="IA102" i="10"/>
  <c r="IA251" i="10" s="1"/>
  <c r="IA281" i="10" s="1"/>
  <c r="IA322" i="10" s="1"/>
  <c r="IA350" i="10" s="1"/>
  <c r="HZ102" i="10"/>
  <c r="HZ251" i="10" s="1"/>
  <c r="HZ281" i="10" s="1"/>
  <c r="HZ322" i="10" s="1"/>
  <c r="HZ350" i="10" s="1"/>
  <c r="HY102" i="10"/>
  <c r="HY251" i="10" s="1"/>
  <c r="HY281" i="10" s="1"/>
  <c r="HY322" i="10" s="1"/>
  <c r="HY350" i="10" s="1"/>
  <c r="HX102" i="10"/>
  <c r="HX251" i="10" s="1"/>
  <c r="HX281" i="10" s="1"/>
  <c r="HX322" i="10" s="1"/>
  <c r="HX350" i="10" s="1"/>
  <c r="HW102" i="10"/>
  <c r="HW251" i="10" s="1"/>
  <c r="HW281" i="10" s="1"/>
  <c r="HW322" i="10" s="1"/>
  <c r="HW350" i="10" s="1"/>
  <c r="HV102" i="10"/>
  <c r="HV251" i="10" s="1"/>
  <c r="HV281" i="10" s="1"/>
  <c r="HV322" i="10" s="1"/>
  <c r="HV350" i="10" s="1"/>
  <c r="HU102" i="10"/>
  <c r="HU251" i="10" s="1"/>
  <c r="HU281" i="10" s="1"/>
  <c r="HU322" i="10" s="1"/>
  <c r="HU350" i="10" s="1"/>
  <c r="HT102" i="10"/>
  <c r="HS102" i="10"/>
  <c r="HS251" i="10" s="1"/>
  <c r="HS281" i="10" s="1"/>
  <c r="HS322" i="10" s="1"/>
  <c r="HS350" i="10" s="1"/>
  <c r="HR102" i="10"/>
  <c r="HR251" i="10" s="1"/>
  <c r="HR281" i="10" s="1"/>
  <c r="HR322" i="10" s="1"/>
  <c r="HR350" i="10" s="1"/>
  <c r="HQ102" i="10"/>
  <c r="HQ251" i="10" s="1"/>
  <c r="HQ281" i="10" s="1"/>
  <c r="HQ322" i="10" s="1"/>
  <c r="HQ350" i="10" s="1"/>
  <c r="HP102" i="10"/>
  <c r="HP251" i="10" s="1"/>
  <c r="HN102" i="10"/>
  <c r="HN251" i="10" s="1"/>
  <c r="HN281" i="10" s="1"/>
  <c r="HN322" i="10" s="1"/>
  <c r="HN350" i="10" s="1"/>
  <c r="HM102" i="10"/>
  <c r="HM251" i="10" s="1"/>
  <c r="HM281" i="10" s="1"/>
  <c r="HM322" i="10" s="1"/>
  <c r="HM350" i="10" s="1"/>
  <c r="HL102" i="10"/>
  <c r="HK102" i="10"/>
  <c r="HK251" i="10" s="1"/>
  <c r="HK281" i="10" s="1"/>
  <c r="HK322" i="10" s="1"/>
  <c r="HK350" i="10" s="1"/>
  <c r="HJ102" i="10"/>
  <c r="HJ251" i="10" s="1"/>
  <c r="HJ281" i="10" s="1"/>
  <c r="HJ322" i="10" s="1"/>
  <c r="HJ350" i="10" s="1"/>
  <c r="HI102" i="10"/>
  <c r="HI251" i="10" s="1"/>
  <c r="HI281" i="10" s="1"/>
  <c r="HI322" i="10" s="1"/>
  <c r="HI350" i="10" s="1"/>
  <c r="HH102" i="10"/>
  <c r="HH251" i="10" s="1"/>
  <c r="HH281" i="10" s="1"/>
  <c r="HH322" i="10" s="1"/>
  <c r="HH350" i="10" s="1"/>
  <c r="HG102" i="10"/>
  <c r="HG251" i="10" s="1"/>
  <c r="HG281" i="10" s="1"/>
  <c r="HG322" i="10" s="1"/>
  <c r="HG350" i="10" s="1"/>
  <c r="HF102" i="10"/>
  <c r="HF251" i="10" s="1"/>
  <c r="HF281" i="10" s="1"/>
  <c r="HF322" i="10" s="1"/>
  <c r="HF350" i="10" s="1"/>
  <c r="HE102" i="10"/>
  <c r="HE251" i="10" s="1"/>
  <c r="HE281" i="10" s="1"/>
  <c r="HE322" i="10" s="1"/>
  <c r="HE350" i="10" s="1"/>
  <c r="HD102" i="10"/>
  <c r="HC102" i="10"/>
  <c r="HC251" i="10" s="1"/>
  <c r="HA102" i="10"/>
  <c r="HA251" i="10" s="1"/>
  <c r="HA281" i="10" s="1"/>
  <c r="HA322" i="10" s="1"/>
  <c r="HA350" i="10" s="1"/>
  <c r="GZ102" i="10"/>
  <c r="GZ251" i="10" s="1"/>
  <c r="GZ281" i="10" s="1"/>
  <c r="GZ322" i="10" s="1"/>
  <c r="GZ350" i="10" s="1"/>
  <c r="GY102" i="10"/>
  <c r="GY251" i="10" s="1"/>
  <c r="GY281" i="10" s="1"/>
  <c r="GY322" i="10" s="1"/>
  <c r="GY350" i="10" s="1"/>
  <c r="GX102" i="10"/>
  <c r="GW102" i="10"/>
  <c r="GW251" i="10" s="1"/>
  <c r="GW281" i="10" s="1"/>
  <c r="GW322" i="10" s="1"/>
  <c r="GW350" i="10" s="1"/>
  <c r="GV102" i="10"/>
  <c r="GU102" i="10"/>
  <c r="GU251" i="10" s="1"/>
  <c r="GU281" i="10" s="1"/>
  <c r="GU322" i="10" s="1"/>
  <c r="GU350" i="10" s="1"/>
  <c r="GT102" i="10"/>
  <c r="GS102" i="10"/>
  <c r="GS251" i="10" s="1"/>
  <c r="GS281" i="10" s="1"/>
  <c r="GS322" i="10" s="1"/>
  <c r="GS350" i="10" s="1"/>
  <c r="GR102" i="10"/>
  <c r="GR251" i="10" s="1"/>
  <c r="GR281" i="10" s="1"/>
  <c r="GR322" i="10" s="1"/>
  <c r="GR350" i="10" s="1"/>
  <c r="GQ102" i="10"/>
  <c r="GQ251" i="10" s="1"/>
  <c r="GQ281" i="10" s="1"/>
  <c r="GQ322" i="10" s="1"/>
  <c r="GQ350" i="10" s="1"/>
  <c r="GP102" i="10"/>
  <c r="JA101" i="10"/>
  <c r="JA250" i="10" s="1"/>
  <c r="JA280" i="10" s="1"/>
  <c r="JA321" i="10" s="1"/>
  <c r="JA349" i="10" s="1"/>
  <c r="IZ101" i="10"/>
  <c r="IZ250" i="10" s="1"/>
  <c r="IZ280" i="10" s="1"/>
  <c r="IZ321" i="10" s="1"/>
  <c r="IZ349" i="10" s="1"/>
  <c r="IY101" i="10"/>
  <c r="IY250" i="10" s="1"/>
  <c r="IY280" i="10" s="1"/>
  <c r="IY321" i="10" s="1"/>
  <c r="IY349" i="10" s="1"/>
  <c r="IX101" i="10"/>
  <c r="IX250" i="10" s="1"/>
  <c r="IX280" i="10" s="1"/>
  <c r="IX321" i="10" s="1"/>
  <c r="IX349" i="10" s="1"/>
  <c r="IW101" i="10"/>
  <c r="IW250" i="10" s="1"/>
  <c r="IW280" i="10" s="1"/>
  <c r="IW321" i="10" s="1"/>
  <c r="IW349" i="10" s="1"/>
  <c r="IV101" i="10"/>
  <c r="IV250" i="10" s="1"/>
  <c r="IV280" i="10" s="1"/>
  <c r="IV321" i="10" s="1"/>
  <c r="IV349" i="10" s="1"/>
  <c r="IU101" i="10"/>
  <c r="IU250" i="10" s="1"/>
  <c r="IU280" i="10" s="1"/>
  <c r="IU321" i="10" s="1"/>
  <c r="IU349" i="10" s="1"/>
  <c r="IT101" i="10"/>
  <c r="IT250" i="10" s="1"/>
  <c r="IT280" i="10" s="1"/>
  <c r="IT321" i="10" s="1"/>
  <c r="IT349" i="10" s="1"/>
  <c r="IS101" i="10"/>
  <c r="IS250" i="10" s="1"/>
  <c r="IS280" i="10" s="1"/>
  <c r="IS321" i="10" s="1"/>
  <c r="IS349" i="10" s="1"/>
  <c r="IR101" i="10"/>
  <c r="IR250" i="10" s="1"/>
  <c r="IR280" i="10" s="1"/>
  <c r="IR321" i="10" s="1"/>
  <c r="IR349" i="10" s="1"/>
  <c r="IQ101" i="10"/>
  <c r="IQ250" i="10" s="1"/>
  <c r="IQ280" i="10" s="1"/>
  <c r="IQ321" i="10" s="1"/>
  <c r="IQ349" i="10" s="1"/>
  <c r="IP101" i="10"/>
  <c r="IP250" i="10" s="1"/>
  <c r="IN101" i="10"/>
  <c r="IN250" i="10" s="1"/>
  <c r="IN280" i="10" s="1"/>
  <c r="IN321" i="10" s="1"/>
  <c r="IN349" i="10" s="1"/>
  <c r="IM101" i="10"/>
  <c r="IM250" i="10" s="1"/>
  <c r="IM280" i="10" s="1"/>
  <c r="IM321" i="10" s="1"/>
  <c r="IM349" i="10" s="1"/>
  <c r="IL101" i="10"/>
  <c r="IL250" i="10" s="1"/>
  <c r="IL280" i="10" s="1"/>
  <c r="IL321" i="10" s="1"/>
  <c r="IL349" i="10" s="1"/>
  <c r="IK101" i="10"/>
  <c r="IJ101" i="10"/>
  <c r="IJ250" i="10" s="1"/>
  <c r="IJ280" i="10" s="1"/>
  <c r="IJ321" i="10" s="1"/>
  <c r="IJ349" i="10" s="1"/>
  <c r="II101" i="10"/>
  <c r="II250" i="10" s="1"/>
  <c r="II280" i="10" s="1"/>
  <c r="II321" i="10" s="1"/>
  <c r="II349" i="10" s="1"/>
  <c r="IH101" i="10"/>
  <c r="IH250" i="10" s="1"/>
  <c r="IH280" i="10" s="1"/>
  <c r="IH321" i="10" s="1"/>
  <c r="IH349" i="10" s="1"/>
  <c r="IG101" i="10"/>
  <c r="IF101" i="10"/>
  <c r="IF250" i="10" s="1"/>
  <c r="IF280" i="10" s="1"/>
  <c r="IF321" i="10" s="1"/>
  <c r="IF349" i="10" s="1"/>
  <c r="IE101" i="10"/>
  <c r="IE250" i="10" s="1"/>
  <c r="IE280" i="10" s="1"/>
  <c r="IE321" i="10" s="1"/>
  <c r="IE349" i="10" s="1"/>
  <c r="ID101" i="10"/>
  <c r="ID250" i="10" s="1"/>
  <c r="ID280" i="10" s="1"/>
  <c r="ID321" i="10" s="1"/>
  <c r="ID349" i="10" s="1"/>
  <c r="IC101" i="10"/>
  <c r="IA101" i="10"/>
  <c r="IA250" i="10" s="1"/>
  <c r="IA280" i="10" s="1"/>
  <c r="IA321" i="10" s="1"/>
  <c r="IA349" i="10" s="1"/>
  <c r="HZ101" i="10"/>
  <c r="HZ250" i="10" s="1"/>
  <c r="HZ280" i="10" s="1"/>
  <c r="HZ321" i="10" s="1"/>
  <c r="HZ349" i="10" s="1"/>
  <c r="HY101" i="10"/>
  <c r="HY250" i="10" s="1"/>
  <c r="HY280" i="10" s="1"/>
  <c r="HY321" i="10" s="1"/>
  <c r="HY349" i="10" s="1"/>
  <c r="HX101" i="10"/>
  <c r="HX250" i="10" s="1"/>
  <c r="HX280" i="10" s="1"/>
  <c r="HX321" i="10" s="1"/>
  <c r="HX349" i="10" s="1"/>
  <c r="HW101" i="10"/>
  <c r="HW250" i="10" s="1"/>
  <c r="HW280" i="10" s="1"/>
  <c r="HW321" i="10" s="1"/>
  <c r="HW349" i="10" s="1"/>
  <c r="HV101" i="10"/>
  <c r="HV250" i="10" s="1"/>
  <c r="HV280" i="10" s="1"/>
  <c r="HV321" i="10" s="1"/>
  <c r="HV349" i="10" s="1"/>
  <c r="HU101" i="10"/>
  <c r="HU250" i="10" s="1"/>
  <c r="HU280" i="10" s="1"/>
  <c r="HU321" i="10" s="1"/>
  <c r="HU349" i="10" s="1"/>
  <c r="HT101" i="10"/>
  <c r="HT250" i="10" s="1"/>
  <c r="HT280" i="10" s="1"/>
  <c r="HT321" i="10" s="1"/>
  <c r="HT349" i="10" s="1"/>
  <c r="HS101" i="10"/>
  <c r="HS250" i="10" s="1"/>
  <c r="HS280" i="10" s="1"/>
  <c r="HS321" i="10" s="1"/>
  <c r="HS349" i="10" s="1"/>
  <c r="HR101" i="10"/>
  <c r="HR250" i="10" s="1"/>
  <c r="HR280" i="10" s="1"/>
  <c r="HR321" i="10" s="1"/>
  <c r="HR349" i="10" s="1"/>
  <c r="HQ101" i="10"/>
  <c r="HQ250" i="10" s="1"/>
  <c r="HQ280" i="10" s="1"/>
  <c r="HQ321" i="10" s="1"/>
  <c r="HQ349" i="10" s="1"/>
  <c r="HP101" i="10"/>
  <c r="HP250" i="10" s="1"/>
  <c r="HN101" i="10"/>
  <c r="HN250" i="10" s="1"/>
  <c r="HN280" i="10" s="1"/>
  <c r="HN321" i="10" s="1"/>
  <c r="HN349" i="10" s="1"/>
  <c r="HM101" i="10"/>
  <c r="HM250" i="10" s="1"/>
  <c r="HM280" i="10" s="1"/>
  <c r="HM321" i="10" s="1"/>
  <c r="HM349" i="10" s="1"/>
  <c r="HL101" i="10"/>
  <c r="HL250" i="10" s="1"/>
  <c r="HL280" i="10" s="1"/>
  <c r="HL321" i="10" s="1"/>
  <c r="HL349" i="10" s="1"/>
  <c r="HK101" i="10"/>
  <c r="HK250" i="10" s="1"/>
  <c r="HK280" i="10" s="1"/>
  <c r="HK321" i="10" s="1"/>
  <c r="HK349" i="10" s="1"/>
  <c r="HJ101" i="10"/>
  <c r="HJ250" i="10" s="1"/>
  <c r="HJ280" i="10" s="1"/>
  <c r="HJ321" i="10" s="1"/>
  <c r="HJ349" i="10" s="1"/>
  <c r="HI101" i="10"/>
  <c r="HI250" i="10" s="1"/>
  <c r="HI280" i="10" s="1"/>
  <c r="HI321" i="10" s="1"/>
  <c r="HI349" i="10" s="1"/>
  <c r="HH101" i="10"/>
  <c r="HH250" i="10" s="1"/>
  <c r="HH280" i="10" s="1"/>
  <c r="HH321" i="10" s="1"/>
  <c r="HH349" i="10" s="1"/>
  <c r="HG101" i="10"/>
  <c r="HG250" i="10" s="1"/>
  <c r="HG280" i="10" s="1"/>
  <c r="HG321" i="10" s="1"/>
  <c r="HG349" i="10" s="1"/>
  <c r="HF101" i="10"/>
  <c r="HF250" i="10" s="1"/>
  <c r="HF280" i="10" s="1"/>
  <c r="HF321" i="10" s="1"/>
  <c r="HF349" i="10" s="1"/>
  <c r="HE101" i="10"/>
  <c r="HD101" i="10"/>
  <c r="HD250" i="10" s="1"/>
  <c r="HD280" i="10" s="1"/>
  <c r="HD321" i="10" s="1"/>
  <c r="HD349" i="10" s="1"/>
  <c r="HC101" i="10"/>
  <c r="HC250" i="10" s="1"/>
  <c r="HA101" i="10"/>
  <c r="HA250" i="10" s="1"/>
  <c r="HA280" i="10" s="1"/>
  <c r="HA321" i="10" s="1"/>
  <c r="HA349" i="10" s="1"/>
  <c r="GZ101" i="10"/>
  <c r="GZ250" i="10" s="1"/>
  <c r="GZ280" i="10" s="1"/>
  <c r="GZ321" i="10" s="1"/>
  <c r="GZ349" i="10" s="1"/>
  <c r="GY101" i="10"/>
  <c r="GY250" i="10" s="1"/>
  <c r="GY280" i="10" s="1"/>
  <c r="GY321" i="10" s="1"/>
  <c r="GY349" i="10" s="1"/>
  <c r="GX101" i="10"/>
  <c r="GW101" i="10"/>
  <c r="GW250" i="10" s="1"/>
  <c r="GW280" i="10" s="1"/>
  <c r="GW321" i="10" s="1"/>
  <c r="GW349" i="10" s="1"/>
  <c r="GV101" i="10"/>
  <c r="GV250" i="10" s="1"/>
  <c r="GV280" i="10" s="1"/>
  <c r="GV321" i="10" s="1"/>
  <c r="GV349" i="10" s="1"/>
  <c r="GU101" i="10"/>
  <c r="GU250" i="10" s="1"/>
  <c r="GU280" i="10" s="1"/>
  <c r="GU321" i="10" s="1"/>
  <c r="GU349" i="10" s="1"/>
  <c r="GT101" i="10"/>
  <c r="GS101" i="10"/>
  <c r="GS250" i="10" s="1"/>
  <c r="GS280" i="10" s="1"/>
  <c r="GS321" i="10" s="1"/>
  <c r="GS349" i="10" s="1"/>
  <c r="GR101" i="10"/>
  <c r="GR250" i="10" s="1"/>
  <c r="GR280" i="10" s="1"/>
  <c r="GR321" i="10" s="1"/>
  <c r="GR349" i="10" s="1"/>
  <c r="GQ101" i="10"/>
  <c r="GQ250" i="10" s="1"/>
  <c r="GQ280" i="10" s="1"/>
  <c r="GQ321" i="10" s="1"/>
  <c r="GQ349" i="10" s="1"/>
  <c r="GP101" i="10"/>
  <c r="JA100" i="10"/>
  <c r="JA249" i="10" s="1"/>
  <c r="JA279" i="10" s="1"/>
  <c r="JA320" i="10" s="1"/>
  <c r="JA348" i="10" s="1"/>
  <c r="IZ100" i="10"/>
  <c r="IZ249" i="10" s="1"/>
  <c r="IZ279" i="10" s="1"/>
  <c r="IZ320" i="10" s="1"/>
  <c r="IZ348" i="10" s="1"/>
  <c r="IY100" i="10"/>
  <c r="IY249" i="10" s="1"/>
  <c r="IY279" i="10" s="1"/>
  <c r="IY320" i="10" s="1"/>
  <c r="IY348" i="10" s="1"/>
  <c r="IX100" i="10"/>
  <c r="IX249" i="10" s="1"/>
  <c r="IX279" i="10" s="1"/>
  <c r="IX320" i="10" s="1"/>
  <c r="IX348" i="10" s="1"/>
  <c r="IW100" i="10"/>
  <c r="IW249" i="10" s="1"/>
  <c r="IW279" i="10" s="1"/>
  <c r="IW320" i="10" s="1"/>
  <c r="IW348" i="10" s="1"/>
  <c r="IV100" i="10"/>
  <c r="IV249" i="10" s="1"/>
  <c r="IV279" i="10" s="1"/>
  <c r="IV320" i="10" s="1"/>
  <c r="IV348" i="10" s="1"/>
  <c r="IU100" i="10"/>
  <c r="IU249" i="10" s="1"/>
  <c r="IU279" i="10" s="1"/>
  <c r="IU320" i="10" s="1"/>
  <c r="IU348" i="10" s="1"/>
  <c r="IT100" i="10"/>
  <c r="IT249" i="10" s="1"/>
  <c r="IT279" i="10" s="1"/>
  <c r="IT320" i="10" s="1"/>
  <c r="IT348" i="10" s="1"/>
  <c r="IS100" i="10"/>
  <c r="IS249" i="10" s="1"/>
  <c r="IS279" i="10" s="1"/>
  <c r="IS320" i="10" s="1"/>
  <c r="IS348" i="10" s="1"/>
  <c r="IR100" i="10"/>
  <c r="IR249" i="10" s="1"/>
  <c r="IR279" i="10" s="1"/>
  <c r="IR320" i="10" s="1"/>
  <c r="IR348" i="10" s="1"/>
  <c r="IQ100" i="10"/>
  <c r="IQ249" i="10" s="1"/>
  <c r="IQ279" i="10" s="1"/>
  <c r="IQ320" i="10" s="1"/>
  <c r="IQ348" i="10" s="1"/>
  <c r="IP100" i="10"/>
  <c r="IP249" i="10" s="1"/>
  <c r="IN100" i="10"/>
  <c r="IN249" i="10" s="1"/>
  <c r="IN279" i="10" s="1"/>
  <c r="IN320" i="10" s="1"/>
  <c r="IN348" i="10" s="1"/>
  <c r="IM100" i="10"/>
  <c r="IM249" i="10" s="1"/>
  <c r="IM279" i="10" s="1"/>
  <c r="IM320" i="10" s="1"/>
  <c r="IM348" i="10" s="1"/>
  <c r="IL100" i="10"/>
  <c r="IL249" i="10" s="1"/>
  <c r="IL279" i="10" s="1"/>
  <c r="IL320" i="10" s="1"/>
  <c r="IL348" i="10" s="1"/>
  <c r="IK100" i="10"/>
  <c r="IJ100" i="10"/>
  <c r="IJ249" i="10" s="1"/>
  <c r="IJ279" i="10" s="1"/>
  <c r="IJ320" i="10" s="1"/>
  <c r="IJ348" i="10" s="1"/>
  <c r="II100" i="10"/>
  <c r="II249" i="10" s="1"/>
  <c r="II279" i="10" s="1"/>
  <c r="II320" i="10" s="1"/>
  <c r="II348" i="10" s="1"/>
  <c r="IH100" i="10"/>
  <c r="IH249" i="10" s="1"/>
  <c r="IH279" i="10" s="1"/>
  <c r="IH320" i="10" s="1"/>
  <c r="IH348" i="10" s="1"/>
  <c r="IG100" i="10"/>
  <c r="IF100" i="10"/>
  <c r="IF249" i="10" s="1"/>
  <c r="IF279" i="10" s="1"/>
  <c r="IF320" i="10" s="1"/>
  <c r="IF348" i="10" s="1"/>
  <c r="IE100" i="10"/>
  <c r="IE249" i="10" s="1"/>
  <c r="IE279" i="10" s="1"/>
  <c r="IE320" i="10" s="1"/>
  <c r="IE348" i="10" s="1"/>
  <c r="ID100" i="10"/>
  <c r="IC100" i="10"/>
  <c r="IA100" i="10"/>
  <c r="IA249" i="10" s="1"/>
  <c r="IA279" i="10" s="1"/>
  <c r="IA320" i="10" s="1"/>
  <c r="IA348" i="10" s="1"/>
  <c r="HZ100" i="10"/>
  <c r="HZ249" i="10" s="1"/>
  <c r="HZ279" i="10" s="1"/>
  <c r="HZ320" i="10" s="1"/>
  <c r="HZ348" i="10" s="1"/>
  <c r="HY100" i="10"/>
  <c r="HY249" i="10" s="1"/>
  <c r="HY279" i="10" s="1"/>
  <c r="HY320" i="10" s="1"/>
  <c r="HY348" i="10" s="1"/>
  <c r="HX100" i="10"/>
  <c r="HX249" i="10" s="1"/>
  <c r="HX279" i="10" s="1"/>
  <c r="HX320" i="10" s="1"/>
  <c r="HX348" i="10" s="1"/>
  <c r="HW100" i="10"/>
  <c r="HW249" i="10" s="1"/>
  <c r="HW279" i="10" s="1"/>
  <c r="HW320" i="10" s="1"/>
  <c r="HW348" i="10" s="1"/>
  <c r="HV100" i="10"/>
  <c r="HV249" i="10" s="1"/>
  <c r="HV279" i="10" s="1"/>
  <c r="HV320" i="10" s="1"/>
  <c r="HV348" i="10" s="1"/>
  <c r="HU100" i="10"/>
  <c r="HU249" i="10" s="1"/>
  <c r="HU279" i="10" s="1"/>
  <c r="HU320" i="10" s="1"/>
  <c r="HU348" i="10" s="1"/>
  <c r="HT100" i="10"/>
  <c r="HT249" i="10" s="1"/>
  <c r="HT279" i="10" s="1"/>
  <c r="HT320" i="10" s="1"/>
  <c r="HT348" i="10" s="1"/>
  <c r="HS100" i="10"/>
  <c r="HS249" i="10" s="1"/>
  <c r="HS279" i="10" s="1"/>
  <c r="HS320" i="10" s="1"/>
  <c r="HS348" i="10" s="1"/>
  <c r="HR100" i="10"/>
  <c r="HR249" i="10" s="1"/>
  <c r="HR279" i="10" s="1"/>
  <c r="HR320" i="10" s="1"/>
  <c r="HR348" i="10" s="1"/>
  <c r="HQ100" i="10"/>
  <c r="HQ249" i="10" s="1"/>
  <c r="HQ279" i="10" s="1"/>
  <c r="HQ320" i="10" s="1"/>
  <c r="HQ348" i="10" s="1"/>
  <c r="HP100" i="10"/>
  <c r="HP249" i="10" s="1"/>
  <c r="HN100" i="10"/>
  <c r="HN249" i="10" s="1"/>
  <c r="HN279" i="10" s="1"/>
  <c r="HN320" i="10" s="1"/>
  <c r="HN348" i="10" s="1"/>
  <c r="HM100" i="10"/>
  <c r="HM249" i="10" s="1"/>
  <c r="HM279" i="10" s="1"/>
  <c r="HM320" i="10" s="1"/>
  <c r="HM348" i="10" s="1"/>
  <c r="HL100" i="10"/>
  <c r="HL249" i="10" s="1"/>
  <c r="HL279" i="10" s="1"/>
  <c r="HL320" i="10" s="1"/>
  <c r="HL348" i="10" s="1"/>
  <c r="HK100" i="10"/>
  <c r="HK249" i="10" s="1"/>
  <c r="HK279" i="10" s="1"/>
  <c r="HK320" i="10" s="1"/>
  <c r="HK348" i="10" s="1"/>
  <c r="HJ100" i="10"/>
  <c r="HJ249" i="10" s="1"/>
  <c r="HJ279" i="10" s="1"/>
  <c r="HJ320" i="10" s="1"/>
  <c r="HJ348" i="10" s="1"/>
  <c r="HI100" i="10"/>
  <c r="HI249" i="10" s="1"/>
  <c r="HI279" i="10" s="1"/>
  <c r="HI320" i="10" s="1"/>
  <c r="HI348" i="10" s="1"/>
  <c r="HH100" i="10"/>
  <c r="HH249" i="10" s="1"/>
  <c r="HH279" i="10" s="1"/>
  <c r="HH320" i="10" s="1"/>
  <c r="HH348" i="10" s="1"/>
  <c r="HG100" i="10"/>
  <c r="HG249" i="10" s="1"/>
  <c r="HG279" i="10" s="1"/>
  <c r="HG320" i="10" s="1"/>
  <c r="HG348" i="10" s="1"/>
  <c r="HF100" i="10"/>
  <c r="HF249" i="10" s="1"/>
  <c r="HF279" i="10" s="1"/>
  <c r="HF320" i="10" s="1"/>
  <c r="HF348" i="10" s="1"/>
  <c r="HE100" i="10"/>
  <c r="HE249" i="10" s="1"/>
  <c r="HE279" i="10" s="1"/>
  <c r="HE320" i="10" s="1"/>
  <c r="HE348" i="10" s="1"/>
  <c r="HD100" i="10"/>
  <c r="HD249" i="10" s="1"/>
  <c r="HD279" i="10" s="1"/>
  <c r="HD320" i="10" s="1"/>
  <c r="HD348" i="10" s="1"/>
  <c r="HC100" i="10"/>
  <c r="HC249" i="10" s="1"/>
  <c r="HA100" i="10"/>
  <c r="HA249" i="10" s="1"/>
  <c r="HA279" i="10" s="1"/>
  <c r="HA320" i="10" s="1"/>
  <c r="HA348" i="10" s="1"/>
  <c r="GZ100" i="10"/>
  <c r="GZ249" i="10" s="1"/>
  <c r="GZ279" i="10" s="1"/>
  <c r="GZ320" i="10" s="1"/>
  <c r="GZ348" i="10" s="1"/>
  <c r="GY100" i="10"/>
  <c r="GY249" i="10" s="1"/>
  <c r="GY279" i="10" s="1"/>
  <c r="GY320" i="10" s="1"/>
  <c r="GY348" i="10" s="1"/>
  <c r="GX100" i="10"/>
  <c r="GW100" i="10"/>
  <c r="GW249" i="10" s="1"/>
  <c r="GW279" i="10" s="1"/>
  <c r="GW320" i="10" s="1"/>
  <c r="GW348" i="10" s="1"/>
  <c r="GV100" i="10"/>
  <c r="GV249" i="10" s="1"/>
  <c r="GV279" i="10" s="1"/>
  <c r="GV320" i="10" s="1"/>
  <c r="GV348" i="10" s="1"/>
  <c r="GU100" i="10"/>
  <c r="GU249" i="10" s="1"/>
  <c r="GU279" i="10" s="1"/>
  <c r="GU320" i="10" s="1"/>
  <c r="GU348" i="10" s="1"/>
  <c r="GT100" i="10"/>
  <c r="GS100" i="10"/>
  <c r="GS249" i="10" s="1"/>
  <c r="GS279" i="10" s="1"/>
  <c r="GS320" i="10" s="1"/>
  <c r="GS348" i="10" s="1"/>
  <c r="GR100" i="10"/>
  <c r="GR249" i="10" s="1"/>
  <c r="GR279" i="10" s="1"/>
  <c r="GR320" i="10" s="1"/>
  <c r="GR348" i="10" s="1"/>
  <c r="GQ100" i="10"/>
  <c r="GQ249" i="10" s="1"/>
  <c r="GQ279" i="10" s="1"/>
  <c r="GQ320" i="10" s="1"/>
  <c r="GQ348" i="10" s="1"/>
  <c r="GP100" i="10"/>
  <c r="JA99" i="10"/>
  <c r="JA248" i="10" s="1"/>
  <c r="IZ99" i="10"/>
  <c r="IZ248" i="10" s="1"/>
  <c r="IY99" i="10"/>
  <c r="IY248" i="10" s="1"/>
  <c r="IY278" i="10" s="1"/>
  <c r="IX99" i="10"/>
  <c r="IX248" i="10" s="1"/>
  <c r="IX278" i="10" s="1"/>
  <c r="IW99" i="10"/>
  <c r="IV99" i="10"/>
  <c r="IU99" i="10"/>
  <c r="IT99" i="10"/>
  <c r="IT248" i="10" s="1"/>
  <c r="IS99" i="10"/>
  <c r="IS248" i="10" s="1"/>
  <c r="IR99" i="10"/>
  <c r="IR248" i="10" s="1"/>
  <c r="IQ99" i="10"/>
  <c r="IQ248" i="10" s="1"/>
  <c r="IQ278" i="10" s="1"/>
  <c r="IP99" i="10"/>
  <c r="IP248" i="10" s="1"/>
  <c r="IN99" i="10"/>
  <c r="IN248" i="10" s="1"/>
  <c r="IM99" i="10"/>
  <c r="IL99" i="10"/>
  <c r="IL248" i="10" s="1"/>
  <c r="IK99" i="10"/>
  <c r="IJ99" i="10"/>
  <c r="IJ248" i="10" s="1"/>
  <c r="II99" i="10"/>
  <c r="II248" i="10" s="1"/>
  <c r="II278" i="10" s="1"/>
  <c r="IH99" i="10"/>
  <c r="IH248" i="10" s="1"/>
  <c r="IG99" i="10"/>
  <c r="IF99" i="10"/>
  <c r="IF248" i="10" s="1"/>
  <c r="IE99" i="10"/>
  <c r="ID99" i="10"/>
  <c r="ID248" i="10" s="1"/>
  <c r="IC99" i="10"/>
  <c r="IA99" i="10"/>
  <c r="IA248" i="10" s="1"/>
  <c r="IA278" i="10" s="1"/>
  <c r="HZ99" i="10"/>
  <c r="HZ248" i="10" s="1"/>
  <c r="HY99" i="10"/>
  <c r="HY248" i="10" s="1"/>
  <c r="HX99" i="10"/>
  <c r="HX248" i="10" s="1"/>
  <c r="HW99" i="10"/>
  <c r="HV99" i="10"/>
  <c r="HV248" i="10" s="1"/>
  <c r="HU99" i="10"/>
  <c r="HU248" i="10" s="1"/>
  <c r="HT99" i="10"/>
  <c r="HT248" i="10" s="1"/>
  <c r="HS99" i="10"/>
  <c r="HS248" i="10" s="1"/>
  <c r="HS278" i="10" s="1"/>
  <c r="HR99" i="10"/>
  <c r="HR248" i="10" s="1"/>
  <c r="HR278" i="10" s="1"/>
  <c r="HQ99" i="10"/>
  <c r="HQ248" i="10" s="1"/>
  <c r="HP99" i="10"/>
  <c r="HP248" i="10" s="1"/>
  <c r="HN99" i="10"/>
  <c r="HN248" i="10" s="1"/>
  <c r="HN278" i="10" s="1"/>
  <c r="HM99" i="10"/>
  <c r="HM248" i="10" s="1"/>
  <c r="HL99" i="10"/>
  <c r="HL248" i="10" s="1"/>
  <c r="HK99" i="10"/>
  <c r="HK248" i="10" s="1"/>
  <c r="HK278" i="10" s="1"/>
  <c r="HJ99" i="10"/>
  <c r="HJ248" i="10" s="1"/>
  <c r="HI99" i="10"/>
  <c r="HI248" i="10" s="1"/>
  <c r="HH99" i="10"/>
  <c r="HH248" i="10" s="1"/>
  <c r="HG99" i="10"/>
  <c r="HF99" i="10"/>
  <c r="HF248" i="10" s="1"/>
  <c r="HE99" i="10"/>
  <c r="HE248" i="10" s="1"/>
  <c r="HD99" i="10"/>
  <c r="HD248" i="10" s="1"/>
  <c r="HC99" i="10"/>
  <c r="HC248" i="10" s="1"/>
  <c r="HA99" i="10"/>
  <c r="HA248" i="10" s="1"/>
  <c r="GZ99" i="10"/>
  <c r="GY99" i="10"/>
  <c r="GX99" i="10"/>
  <c r="GW99" i="10"/>
  <c r="GW248" i="10" s="1"/>
  <c r="GV99" i="10"/>
  <c r="GV248" i="10" s="1"/>
  <c r="GU99" i="10"/>
  <c r="GU248" i="10" s="1"/>
  <c r="GU278" i="10" s="1"/>
  <c r="GT99" i="10"/>
  <c r="GS99" i="10"/>
  <c r="GS248" i="10" s="1"/>
  <c r="GR99" i="10"/>
  <c r="GQ99" i="10"/>
  <c r="GP99" i="10"/>
  <c r="JA97" i="10"/>
  <c r="JA246" i="10" s="1"/>
  <c r="JA276" i="10" s="1"/>
  <c r="JA317" i="10" s="1"/>
  <c r="JA345" i="10" s="1"/>
  <c r="IZ97" i="10"/>
  <c r="IZ246" i="10" s="1"/>
  <c r="IZ276" i="10" s="1"/>
  <c r="IZ317" i="10" s="1"/>
  <c r="IZ345" i="10" s="1"/>
  <c r="IY97" i="10"/>
  <c r="IY246" i="10" s="1"/>
  <c r="IY276" i="10" s="1"/>
  <c r="IY317" i="10" s="1"/>
  <c r="IY345" i="10" s="1"/>
  <c r="IX97" i="10"/>
  <c r="IX246" i="10" s="1"/>
  <c r="IX276" i="10" s="1"/>
  <c r="IX317" i="10" s="1"/>
  <c r="IX345" i="10" s="1"/>
  <c r="IW97" i="10"/>
  <c r="IW246" i="10" s="1"/>
  <c r="IW276" i="10" s="1"/>
  <c r="IW317" i="10" s="1"/>
  <c r="IW345" i="10" s="1"/>
  <c r="IV97" i="10"/>
  <c r="IV246" i="10" s="1"/>
  <c r="IV276" i="10" s="1"/>
  <c r="IV317" i="10" s="1"/>
  <c r="IV345" i="10" s="1"/>
  <c r="IU97" i="10"/>
  <c r="IU246" i="10" s="1"/>
  <c r="IU276" i="10" s="1"/>
  <c r="IU317" i="10" s="1"/>
  <c r="IU345" i="10" s="1"/>
  <c r="IT97" i="10"/>
  <c r="IT246" i="10" s="1"/>
  <c r="IT276" i="10" s="1"/>
  <c r="IT317" i="10" s="1"/>
  <c r="IT345" i="10" s="1"/>
  <c r="IS97" i="10"/>
  <c r="IS246" i="10" s="1"/>
  <c r="IS276" i="10" s="1"/>
  <c r="IS317" i="10" s="1"/>
  <c r="IS345" i="10" s="1"/>
  <c r="IR97" i="10"/>
  <c r="IR246" i="10" s="1"/>
  <c r="IR276" i="10" s="1"/>
  <c r="IR317" i="10" s="1"/>
  <c r="IR345" i="10" s="1"/>
  <c r="IQ97" i="10"/>
  <c r="IQ246" i="10" s="1"/>
  <c r="IQ276" i="10" s="1"/>
  <c r="IQ317" i="10" s="1"/>
  <c r="IQ345" i="10" s="1"/>
  <c r="IP97" i="10"/>
  <c r="IP246" i="10" s="1"/>
  <c r="IN97" i="10"/>
  <c r="IN246" i="10" s="1"/>
  <c r="IN276" i="10" s="1"/>
  <c r="IN317" i="10" s="1"/>
  <c r="IN345" i="10" s="1"/>
  <c r="IM97" i="10"/>
  <c r="IM246" i="10" s="1"/>
  <c r="IM276" i="10" s="1"/>
  <c r="IM317" i="10" s="1"/>
  <c r="IM345" i="10" s="1"/>
  <c r="IL97" i="10"/>
  <c r="IL246" i="10" s="1"/>
  <c r="IL276" i="10" s="1"/>
  <c r="IL317" i="10" s="1"/>
  <c r="IL345" i="10" s="1"/>
  <c r="IK97" i="10"/>
  <c r="IK246" i="10" s="1"/>
  <c r="IK276" i="10" s="1"/>
  <c r="IK317" i="10" s="1"/>
  <c r="IK345" i="10" s="1"/>
  <c r="IJ97" i="10"/>
  <c r="IJ246" i="10" s="1"/>
  <c r="IJ276" i="10" s="1"/>
  <c r="IJ317" i="10" s="1"/>
  <c r="IJ345" i="10" s="1"/>
  <c r="II97" i="10"/>
  <c r="II246" i="10" s="1"/>
  <c r="II276" i="10" s="1"/>
  <c r="II317" i="10" s="1"/>
  <c r="II345" i="10" s="1"/>
  <c r="IH97" i="10"/>
  <c r="IH246" i="10" s="1"/>
  <c r="IH276" i="10" s="1"/>
  <c r="IH317" i="10" s="1"/>
  <c r="IH345" i="10" s="1"/>
  <c r="IG97" i="10"/>
  <c r="IG246" i="10" s="1"/>
  <c r="IG276" i="10" s="1"/>
  <c r="IG317" i="10" s="1"/>
  <c r="IG345" i="10" s="1"/>
  <c r="IF97" i="10"/>
  <c r="IF246" i="10" s="1"/>
  <c r="IF276" i="10" s="1"/>
  <c r="IF317" i="10" s="1"/>
  <c r="IF345" i="10" s="1"/>
  <c r="IE97" i="10"/>
  <c r="IE246" i="10" s="1"/>
  <c r="IE276" i="10" s="1"/>
  <c r="IE317" i="10" s="1"/>
  <c r="IE345" i="10" s="1"/>
  <c r="ID97" i="10"/>
  <c r="ID246" i="10" s="1"/>
  <c r="ID276" i="10" s="1"/>
  <c r="ID317" i="10" s="1"/>
  <c r="ID345" i="10" s="1"/>
  <c r="IC97" i="10"/>
  <c r="IC246" i="10" s="1"/>
  <c r="IA97" i="10"/>
  <c r="IA246" i="10" s="1"/>
  <c r="IA276" i="10" s="1"/>
  <c r="IA317" i="10" s="1"/>
  <c r="IA345" i="10" s="1"/>
  <c r="HZ97" i="10"/>
  <c r="HZ246" i="10" s="1"/>
  <c r="HZ276" i="10" s="1"/>
  <c r="HZ317" i="10" s="1"/>
  <c r="HZ345" i="10" s="1"/>
  <c r="HY97" i="10"/>
  <c r="HY246" i="10" s="1"/>
  <c r="HY276" i="10" s="1"/>
  <c r="HY317" i="10" s="1"/>
  <c r="HY345" i="10" s="1"/>
  <c r="HW97" i="10"/>
  <c r="HW246" i="10" s="1"/>
  <c r="HW276" i="10" s="1"/>
  <c r="HW317" i="10" s="1"/>
  <c r="HW345" i="10" s="1"/>
  <c r="HV97" i="10"/>
  <c r="HV246" i="10" s="1"/>
  <c r="HV276" i="10" s="1"/>
  <c r="HV317" i="10" s="1"/>
  <c r="HV345" i="10" s="1"/>
  <c r="HU97" i="10"/>
  <c r="HU246" i="10" s="1"/>
  <c r="HU276" i="10" s="1"/>
  <c r="HU317" i="10" s="1"/>
  <c r="HU345" i="10" s="1"/>
  <c r="HS97" i="10"/>
  <c r="HS246" i="10" s="1"/>
  <c r="HS276" i="10" s="1"/>
  <c r="HS317" i="10" s="1"/>
  <c r="HS345" i="10" s="1"/>
  <c r="HR97" i="10"/>
  <c r="HR246" i="10" s="1"/>
  <c r="HR276" i="10" s="1"/>
  <c r="HR317" i="10" s="1"/>
  <c r="HR345" i="10" s="1"/>
  <c r="HQ97" i="10"/>
  <c r="HN97" i="10"/>
  <c r="HN246" i="10" s="1"/>
  <c r="HN276" i="10" s="1"/>
  <c r="HN317" i="10" s="1"/>
  <c r="HN345" i="10" s="1"/>
  <c r="HM97" i="10"/>
  <c r="HM246" i="10" s="1"/>
  <c r="HM276" i="10" s="1"/>
  <c r="HM317" i="10" s="1"/>
  <c r="HM345" i="10" s="1"/>
  <c r="HL97" i="10"/>
  <c r="HL246" i="10" s="1"/>
  <c r="HL276" i="10" s="1"/>
  <c r="HL317" i="10" s="1"/>
  <c r="HL345" i="10" s="1"/>
  <c r="HJ97" i="10"/>
  <c r="HJ246" i="10" s="1"/>
  <c r="HJ276" i="10" s="1"/>
  <c r="HJ317" i="10" s="1"/>
  <c r="HJ345" i="10" s="1"/>
  <c r="HI97" i="10"/>
  <c r="HI246" i="10" s="1"/>
  <c r="HI276" i="10" s="1"/>
  <c r="HI317" i="10" s="1"/>
  <c r="HI345" i="10" s="1"/>
  <c r="HH97" i="10"/>
  <c r="HH246" i="10" s="1"/>
  <c r="HH276" i="10" s="1"/>
  <c r="HH317" i="10" s="1"/>
  <c r="HH345" i="10" s="1"/>
  <c r="HF97" i="10"/>
  <c r="HF246" i="10" s="1"/>
  <c r="HF276" i="10" s="1"/>
  <c r="HF317" i="10" s="1"/>
  <c r="HF345" i="10" s="1"/>
  <c r="HE97" i="10"/>
  <c r="HE246" i="10" s="1"/>
  <c r="HE276" i="10" s="1"/>
  <c r="HE317" i="10" s="1"/>
  <c r="HE345" i="10" s="1"/>
  <c r="HD97" i="10"/>
  <c r="HD246" i="10" s="1"/>
  <c r="HD276" i="10" s="1"/>
  <c r="HD317" i="10" s="1"/>
  <c r="HD345" i="10" s="1"/>
  <c r="HA97" i="10"/>
  <c r="HA246" i="10" s="1"/>
  <c r="HA276" i="10" s="1"/>
  <c r="HA317" i="10" s="1"/>
  <c r="HA345" i="10" s="1"/>
  <c r="GZ97" i="10"/>
  <c r="GZ246" i="10" s="1"/>
  <c r="GZ276" i="10" s="1"/>
  <c r="GZ317" i="10" s="1"/>
  <c r="GZ345" i="10" s="1"/>
  <c r="GY97" i="10"/>
  <c r="GY246" i="10" s="1"/>
  <c r="GY276" i="10" s="1"/>
  <c r="GY317" i="10" s="1"/>
  <c r="GY345" i="10" s="1"/>
  <c r="GX97" i="10"/>
  <c r="GX246" i="10" s="1"/>
  <c r="GX276" i="10" s="1"/>
  <c r="GX317" i="10" s="1"/>
  <c r="GX345" i="10" s="1"/>
  <c r="GW97" i="10"/>
  <c r="GW246" i="10" s="1"/>
  <c r="GW276" i="10" s="1"/>
  <c r="GW317" i="10" s="1"/>
  <c r="GW345" i="10" s="1"/>
  <c r="GV97" i="10"/>
  <c r="GV246" i="10" s="1"/>
  <c r="GV276" i="10" s="1"/>
  <c r="GV317" i="10" s="1"/>
  <c r="GV345" i="10" s="1"/>
  <c r="GU97" i="10"/>
  <c r="GU246" i="10" s="1"/>
  <c r="GU276" i="10" s="1"/>
  <c r="GU317" i="10" s="1"/>
  <c r="GU345" i="10" s="1"/>
  <c r="GT97" i="10"/>
  <c r="GT246" i="10" s="1"/>
  <c r="GT276" i="10" s="1"/>
  <c r="GT317" i="10" s="1"/>
  <c r="GT345" i="10" s="1"/>
  <c r="GS97" i="10"/>
  <c r="GS246" i="10" s="1"/>
  <c r="GS276" i="10" s="1"/>
  <c r="GS317" i="10" s="1"/>
  <c r="GS345" i="10" s="1"/>
  <c r="GR97" i="10"/>
  <c r="GR246" i="10" s="1"/>
  <c r="GR276" i="10" s="1"/>
  <c r="GR317" i="10" s="1"/>
  <c r="GR345" i="10" s="1"/>
  <c r="GQ97" i="10"/>
  <c r="GQ246" i="10" s="1"/>
  <c r="GQ276" i="10" s="1"/>
  <c r="GQ317" i="10" s="1"/>
  <c r="GQ345" i="10" s="1"/>
  <c r="GP97" i="10"/>
  <c r="GP246" i="10" s="1"/>
  <c r="JA96" i="10"/>
  <c r="JA245" i="10" s="1"/>
  <c r="JA275" i="10" s="1"/>
  <c r="JA316" i="10" s="1"/>
  <c r="JA344" i="10" s="1"/>
  <c r="IZ96" i="10"/>
  <c r="IZ245" i="10" s="1"/>
  <c r="IZ275" i="10" s="1"/>
  <c r="IZ316" i="10" s="1"/>
  <c r="IZ344" i="10" s="1"/>
  <c r="IY96" i="10"/>
  <c r="IX96" i="10"/>
  <c r="IX245" i="10" s="1"/>
  <c r="IX275" i="10" s="1"/>
  <c r="IX316" i="10" s="1"/>
  <c r="IX344" i="10" s="1"/>
  <c r="IW96" i="10"/>
  <c r="IW245" i="10" s="1"/>
  <c r="IW275" i="10" s="1"/>
  <c r="IW316" i="10" s="1"/>
  <c r="IW344" i="10" s="1"/>
  <c r="IV96" i="10"/>
  <c r="IV245" i="10" s="1"/>
  <c r="IV275" i="10" s="1"/>
  <c r="IV316" i="10" s="1"/>
  <c r="IV344" i="10" s="1"/>
  <c r="IU96" i="10"/>
  <c r="IT96" i="10"/>
  <c r="IS96" i="10"/>
  <c r="IS245" i="10" s="1"/>
  <c r="IS275" i="10" s="1"/>
  <c r="IS316" i="10" s="1"/>
  <c r="IS344" i="10" s="1"/>
  <c r="IR96" i="10"/>
  <c r="IR245" i="10" s="1"/>
  <c r="IR275" i="10" s="1"/>
  <c r="IR316" i="10" s="1"/>
  <c r="IR344" i="10" s="1"/>
  <c r="IQ96" i="10"/>
  <c r="IP96" i="10"/>
  <c r="IN96" i="10"/>
  <c r="IN245" i="10" s="1"/>
  <c r="IN275" i="10" s="1"/>
  <c r="IN316" i="10" s="1"/>
  <c r="IN344" i="10" s="1"/>
  <c r="IM96" i="10"/>
  <c r="IM245" i="10" s="1"/>
  <c r="IM275" i="10" s="1"/>
  <c r="IM316" i="10" s="1"/>
  <c r="IM344" i="10" s="1"/>
  <c r="IL96" i="10"/>
  <c r="IL245" i="10" s="1"/>
  <c r="IL275" i="10" s="1"/>
  <c r="IL316" i="10" s="1"/>
  <c r="IL344" i="10" s="1"/>
  <c r="IK96" i="10"/>
  <c r="IK245" i="10" s="1"/>
  <c r="IK275" i="10" s="1"/>
  <c r="IK316" i="10" s="1"/>
  <c r="IK344" i="10" s="1"/>
  <c r="IJ96" i="10"/>
  <c r="II96" i="10"/>
  <c r="II245" i="10" s="1"/>
  <c r="II275" i="10" s="1"/>
  <c r="II316" i="10" s="1"/>
  <c r="II344" i="10" s="1"/>
  <c r="IH96" i="10"/>
  <c r="IH245" i="10" s="1"/>
  <c r="IH275" i="10" s="1"/>
  <c r="IH316" i="10" s="1"/>
  <c r="IH344" i="10" s="1"/>
  <c r="IG96" i="10"/>
  <c r="IG245" i="10" s="1"/>
  <c r="IG275" i="10" s="1"/>
  <c r="IG316" i="10" s="1"/>
  <c r="IG344" i="10" s="1"/>
  <c r="IF96" i="10"/>
  <c r="IF245" i="10" s="1"/>
  <c r="IF275" i="10" s="1"/>
  <c r="IF316" i="10" s="1"/>
  <c r="IF344" i="10" s="1"/>
  <c r="IE96" i="10"/>
  <c r="IE245" i="10" s="1"/>
  <c r="IE275" i="10" s="1"/>
  <c r="IE316" i="10" s="1"/>
  <c r="IE344" i="10" s="1"/>
  <c r="ID96" i="10"/>
  <c r="ID245" i="10" s="1"/>
  <c r="ID275" i="10" s="1"/>
  <c r="ID316" i="10" s="1"/>
  <c r="ID344" i="10" s="1"/>
  <c r="IC96" i="10"/>
  <c r="IA96" i="10"/>
  <c r="IA245" i="10" s="1"/>
  <c r="IA275" i="10" s="1"/>
  <c r="IA316" i="10" s="1"/>
  <c r="IA344" i="10" s="1"/>
  <c r="HZ96" i="10"/>
  <c r="HZ245" i="10" s="1"/>
  <c r="HZ275" i="10" s="1"/>
  <c r="HZ316" i="10" s="1"/>
  <c r="HZ344" i="10" s="1"/>
  <c r="HY96" i="10"/>
  <c r="HY245" i="10" s="1"/>
  <c r="HY275" i="10" s="1"/>
  <c r="HY316" i="10" s="1"/>
  <c r="HY344" i="10" s="1"/>
  <c r="HX96" i="10"/>
  <c r="HW96" i="10"/>
  <c r="HW245" i="10" s="1"/>
  <c r="HW275" i="10" s="1"/>
  <c r="HW316" i="10" s="1"/>
  <c r="HW344" i="10" s="1"/>
  <c r="HV96" i="10"/>
  <c r="HV245" i="10" s="1"/>
  <c r="HV275" i="10" s="1"/>
  <c r="HV316" i="10" s="1"/>
  <c r="HV344" i="10" s="1"/>
  <c r="HU96" i="10"/>
  <c r="HU245" i="10" s="1"/>
  <c r="HU275" i="10" s="1"/>
  <c r="HU316" i="10" s="1"/>
  <c r="HU344" i="10" s="1"/>
  <c r="HT96" i="10"/>
  <c r="HS96" i="10"/>
  <c r="HS245" i="10" s="1"/>
  <c r="HS275" i="10" s="1"/>
  <c r="HS316" i="10" s="1"/>
  <c r="HS344" i="10" s="1"/>
  <c r="HR96" i="10"/>
  <c r="HQ96" i="10"/>
  <c r="HQ245" i="10" s="1"/>
  <c r="HQ275" i="10" s="1"/>
  <c r="HQ316" i="10" s="1"/>
  <c r="HQ344" i="10" s="1"/>
  <c r="HP96" i="10"/>
  <c r="HN96" i="10"/>
  <c r="HN245" i="10" s="1"/>
  <c r="HN275" i="10" s="1"/>
  <c r="HN316" i="10" s="1"/>
  <c r="HN344" i="10" s="1"/>
  <c r="HM96" i="10"/>
  <c r="HM245" i="10" s="1"/>
  <c r="HM275" i="10" s="1"/>
  <c r="HM316" i="10" s="1"/>
  <c r="HM344" i="10" s="1"/>
  <c r="HL96" i="10"/>
  <c r="HL245" i="10" s="1"/>
  <c r="HL275" i="10" s="1"/>
  <c r="HL316" i="10" s="1"/>
  <c r="HL344" i="10" s="1"/>
  <c r="HJ96" i="10"/>
  <c r="HJ245" i="10" s="1"/>
  <c r="HJ275" i="10" s="1"/>
  <c r="HJ316" i="10" s="1"/>
  <c r="HJ344" i="10" s="1"/>
  <c r="HI96" i="10"/>
  <c r="HI245" i="10" s="1"/>
  <c r="HI275" i="10" s="1"/>
  <c r="HI316" i="10" s="1"/>
  <c r="HI344" i="10" s="1"/>
  <c r="HH96" i="10"/>
  <c r="HF96" i="10"/>
  <c r="HF245" i="10" s="1"/>
  <c r="HF275" i="10" s="1"/>
  <c r="HF316" i="10" s="1"/>
  <c r="HF344" i="10" s="1"/>
  <c r="HE96" i="10"/>
  <c r="HE245" i="10" s="1"/>
  <c r="HE275" i="10" s="1"/>
  <c r="HE316" i="10" s="1"/>
  <c r="HE344" i="10" s="1"/>
  <c r="HD96" i="10"/>
  <c r="HD245" i="10" s="1"/>
  <c r="HD275" i="10" s="1"/>
  <c r="HD316" i="10" s="1"/>
  <c r="HD344" i="10" s="1"/>
  <c r="HA96" i="10"/>
  <c r="HA245" i="10" s="1"/>
  <c r="HA275" i="10" s="1"/>
  <c r="HA316" i="10" s="1"/>
  <c r="HA344" i="10" s="1"/>
  <c r="GZ96" i="10"/>
  <c r="GZ245" i="10" s="1"/>
  <c r="GZ275" i="10" s="1"/>
  <c r="GZ316" i="10" s="1"/>
  <c r="GZ344" i="10" s="1"/>
  <c r="GY96" i="10"/>
  <c r="GY245" i="10" s="1"/>
  <c r="GY275" i="10" s="1"/>
  <c r="GY316" i="10" s="1"/>
  <c r="GY344" i="10" s="1"/>
  <c r="GX96" i="10"/>
  <c r="GX245" i="10" s="1"/>
  <c r="GX275" i="10" s="1"/>
  <c r="GX316" i="10" s="1"/>
  <c r="GX344" i="10" s="1"/>
  <c r="GW96" i="10"/>
  <c r="GW245" i="10" s="1"/>
  <c r="GW275" i="10" s="1"/>
  <c r="GW316" i="10" s="1"/>
  <c r="GW344" i="10" s="1"/>
  <c r="GV96" i="10"/>
  <c r="GV245" i="10" s="1"/>
  <c r="GV275" i="10" s="1"/>
  <c r="GV316" i="10" s="1"/>
  <c r="GV344" i="10" s="1"/>
  <c r="GU96" i="10"/>
  <c r="GU245" i="10" s="1"/>
  <c r="GU275" i="10" s="1"/>
  <c r="GU316" i="10" s="1"/>
  <c r="GU344" i="10" s="1"/>
  <c r="GT96" i="10"/>
  <c r="GT245" i="10" s="1"/>
  <c r="GT275" i="10" s="1"/>
  <c r="GT316" i="10" s="1"/>
  <c r="GT344" i="10" s="1"/>
  <c r="GS96" i="10"/>
  <c r="GS245" i="10" s="1"/>
  <c r="GS275" i="10" s="1"/>
  <c r="GS316" i="10" s="1"/>
  <c r="GS344" i="10" s="1"/>
  <c r="GR96" i="10"/>
  <c r="GR245" i="10" s="1"/>
  <c r="GR275" i="10" s="1"/>
  <c r="GR316" i="10" s="1"/>
  <c r="GR344" i="10" s="1"/>
  <c r="GQ96" i="10"/>
  <c r="GP96" i="10"/>
  <c r="GP245" i="10" s="1"/>
  <c r="JA95" i="10"/>
  <c r="IZ95" i="10"/>
  <c r="IZ244" i="10" s="1"/>
  <c r="IY95" i="10"/>
  <c r="IX95" i="10"/>
  <c r="IX244" i="10" s="1"/>
  <c r="IW95" i="10"/>
  <c r="IW244" i="10" s="1"/>
  <c r="IV95" i="10"/>
  <c r="IV244" i="10" s="1"/>
  <c r="IU95" i="10"/>
  <c r="IT95" i="10"/>
  <c r="IT244" i="10" s="1"/>
  <c r="IS95" i="10"/>
  <c r="IR95" i="10"/>
  <c r="IQ95" i="10"/>
  <c r="IP95" i="10"/>
  <c r="IP244" i="10" s="1"/>
  <c r="IN95" i="10"/>
  <c r="IN244" i="10" s="1"/>
  <c r="IM95" i="10"/>
  <c r="IL95" i="10"/>
  <c r="IK95" i="10"/>
  <c r="IJ95" i="10"/>
  <c r="IJ244" i="10" s="1"/>
  <c r="II95" i="10"/>
  <c r="IH95" i="10"/>
  <c r="IH244" i="10" s="1"/>
  <c r="IG95" i="10"/>
  <c r="IG244" i="10" s="1"/>
  <c r="IF95" i="10"/>
  <c r="IF244" i="10" s="1"/>
  <c r="IE95" i="10"/>
  <c r="ID95" i="10"/>
  <c r="IC95" i="10"/>
  <c r="IA95" i="10"/>
  <c r="HZ95" i="10"/>
  <c r="HZ244" i="10" s="1"/>
  <c r="HY95" i="10"/>
  <c r="HY244" i="10" s="1"/>
  <c r="HW95" i="10"/>
  <c r="HW244" i="10" s="1"/>
  <c r="HW274" i="10" s="1"/>
  <c r="HV95" i="10"/>
  <c r="HU95" i="10"/>
  <c r="HS95" i="10"/>
  <c r="HR95" i="10"/>
  <c r="HR244" i="10" s="1"/>
  <c r="HQ95" i="10"/>
  <c r="HQ244" i="10" s="1"/>
  <c r="HN95" i="10"/>
  <c r="HN244" i="10" s="1"/>
  <c r="HM95" i="10"/>
  <c r="HL95" i="10"/>
  <c r="HJ95" i="10"/>
  <c r="HJ244" i="10" s="1"/>
  <c r="HJ274" i="10" s="1"/>
  <c r="HI95" i="10"/>
  <c r="HI244" i="10" s="1"/>
  <c r="HH95" i="10"/>
  <c r="HH244" i="10" s="1"/>
  <c r="HH274" i="10" s="1"/>
  <c r="HF95" i="10"/>
  <c r="HE95" i="10"/>
  <c r="HD95" i="10"/>
  <c r="HD244" i="10" s="1"/>
  <c r="HA95" i="10"/>
  <c r="HA244" i="10" s="1"/>
  <c r="GZ95" i="10"/>
  <c r="GY95" i="10"/>
  <c r="GY244" i="10" s="1"/>
  <c r="GY274" i="10" s="1"/>
  <c r="GX95" i="10"/>
  <c r="GX244" i="10" s="1"/>
  <c r="GW95" i="10"/>
  <c r="GV95" i="10"/>
  <c r="GV244" i="10" s="1"/>
  <c r="GU95" i="10"/>
  <c r="GT95" i="10"/>
  <c r="GT244" i="10" s="1"/>
  <c r="GS95" i="10"/>
  <c r="GS244" i="10" s="1"/>
  <c r="GR95" i="10"/>
  <c r="GR244" i="10" s="1"/>
  <c r="GQ95" i="10"/>
  <c r="GQ244" i="10" s="1"/>
  <c r="GQ274" i="10" s="1"/>
  <c r="GP95" i="10"/>
  <c r="JA92" i="10"/>
  <c r="JA241" i="10" s="1"/>
  <c r="JA271" i="10" s="1"/>
  <c r="JA312" i="10" s="1"/>
  <c r="JA340" i="10" s="1"/>
  <c r="IZ92" i="10"/>
  <c r="IZ241" i="10" s="1"/>
  <c r="IZ271" i="10" s="1"/>
  <c r="IZ312" i="10" s="1"/>
  <c r="IZ340" i="10" s="1"/>
  <c r="IY92" i="10"/>
  <c r="IY241" i="10" s="1"/>
  <c r="IY271" i="10" s="1"/>
  <c r="IY312" i="10" s="1"/>
  <c r="IY340" i="10" s="1"/>
  <c r="IX92" i="10"/>
  <c r="IX241" i="10" s="1"/>
  <c r="IX271" i="10" s="1"/>
  <c r="IX312" i="10" s="1"/>
  <c r="IX340" i="10" s="1"/>
  <c r="IW92" i="10"/>
  <c r="IW241" i="10" s="1"/>
  <c r="IW271" i="10" s="1"/>
  <c r="IW312" i="10" s="1"/>
  <c r="IW340" i="10" s="1"/>
  <c r="IV92" i="10"/>
  <c r="IV241" i="10" s="1"/>
  <c r="IV271" i="10" s="1"/>
  <c r="IV312" i="10" s="1"/>
  <c r="IV340" i="10" s="1"/>
  <c r="IU92" i="10"/>
  <c r="IU241" i="10" s="1"/>
  <c r="IU271" i="10" s="1"/>
  <c r="IU312" i="10" s="1"/>
  <c r="IU340" i="10" s="1"/>
  <c r="IT92" i="10"/>
  <c r="IT241" i="10" s="1"/>
  <c r="IT271" i="10" s="1"/>
  <c r="IT312" i="10" s="1"/>
  <c r="IT340" i="10" s="1"/>
  <c r="IS92" i="10"/>
  <c r="IS241" i="10" s="1"/>
  <c r="IS271" i="10" s="1"/>
  <c r="IS312" i="10" s="1"/>
  <c r="IS340" i="10" s="1"/>
  <c r="IR92" i="10"/>
  <c r="IR241" i="10" s="1"/>
  <c r="IR271" i="10" s="1"/>
  <c r="IR312" i="10" s="1"/>
  <c r="IR340" i="10" s="1"/>
  <c r="IQ92" i="10"/>
  <c r="IQ241" i="10" s="1"/>
  <c r="IQ271" i="10" s="1"/>
  <c r="IQ312" i="10" s="1"/>
  <c r="IQ340" i="10" s="1"/>
  <c r="IP92" i="10"/>
  <c r="IP241" i="10" s="1"/>
  <c r="IN92" i="10"/>
  <c r="IN241" i="10" s="1"/>
  <c r="IN271" i="10" s="1"/>
  <c r="IN312" i="10" s="1"/>
  <c r="IN340" i="10" s="1"/>
  <c r="IM92" i="10"/>
  <c r="IM241" i="10" s="1"/>
  <c r="IM271" i="10" s="1"/>
  <c r="IM312" i="10" s="1"/>
  <c r="IM340" i="10" s="1"/>
  <c r="IL92" i="10"/>
  <c r="IL241" i="10" s="1"/>
  <c r="IL271" i="10" s="1"/>
  <c r="IL312" i="10" s="1"/>
  <c r="IL340" i="10" s="1"/>
  <c r="IK92" i="10"/>
  <c r="IK241" i="10" s="1"/>
  <c r="IK271" i="10" s="1"/>
  <c r="IK312" i="10" s="1"/>
  <c r="IK340" i="10" s="1"/>
  <c r="IJ92" i="10"/>
  <c r="IJ241" i="10" s="1"/>
  <c r="IJ271" i="10" s="1"/>
  <c r="IJ312" i="10" s="1"/>
  <c r="IJ340" i="10" s="1"/>
  <c r="II92" i="10"/>
  <c r="II241" i="10" s="1"/>
  <c r="II271" i="10" s="1"/>
  <c r="II312" i="10" s="1"/>
  <c r="II340" i="10" s="1"/>
  <c r="IH92" i="10"/>
  <c r="IH241" i="10" s="1"/>
  <c r="IH271" i="10" s="1"/>
  <c r="IH312" i="10" s="1"/>
  <c r="IH340" i="10" s="1"/>
  <c r="IG92" i="10"/>
  <c r="IG241" i="10" s="1"/>
  <c r="IG271" i="10" s="1"/>
  <c r="IG312" i="10" s="1"/>
  <c r="IG340" i="10" s="1"/>
  <c r="IF92" i="10"/>
  <c r="IF241" i="10" s="1"/>
  <c r="IF271" i="10" s="1"/>
  <c r="IF312" i="10" s="1"/>
  <c r="IF340" i="10" s="1"/>
  <c r="IE92" i="10"/>
  <c r="IE241" i="10" s="1"/>
  <c r="IE271" i="10" s="1"/>
  <c r="IE312" i="10" s="1"/>
  <c r="IE340" i="10" s="1"/>
  <c r="ID92" i="10"/>
  <c r="ID241" i="10" s="1"/>
  <c r="ID271" i="10" s="1"/>
  <c r="ID312" i="10" s="1"/>
  <c r="ID340" i="10" s="1"/>
  <c r="IC92" i="10"/>
  <c r="IC241" i="10" s="1"/>
  <c r="IC271" i="10" s="1"/>
  <c r="IA92" i="10"/>
  <c r="IA241" i="10" s="1"/>
  <c r="IA271" i="10" s="1"/>
  <c r="IA312" i="10" s="1"/>
  <c r="IA340" i="10" s="1"/>
  <c r="HZ92" i="10"/>
  <c r="HZ241" i="10" s="1"/>
  <c r="HZ271" i="10" s="1"/>
  <c r="HZ312" i="10" s="1"/>
  <c r="HZ340" i="10" s="1"/>
  <c r="HY92" i="10"/>
  <c r="HY241" i="10" s="1"/>
  <c r="HY271" i="10" s="1"/>
  <c r="HY312" i="10" s="1"/>
  <c r="HY340" i="10" s="1"/>
  <c r="HX92" i="10"/>
  <c r="HX241" i="10" s="1"/>
  <c r="HX271" i="10" s="1"/>
  <c r="HX312" i="10" s="1"/>
  <c r="HX340" i="10" s="1"/>
  <c r="HW92" i="10"/>
  <c r="HW241" i="10" s="1"/>
  <c r="HW271" i="10" s="1"/>
  <c r="HW312" i="10" s="1"/>
  <c r="HW340" i="10" s="1"/>
  <c r="HV92" i="10"/>
  <c r="HV241" i="10" s="1"/>
  <c r="HV271" i="10" s="1"/>
  <c r="HV312" i="10" s="1"/>
  <c r="HV340" i="10" s="1"/>
  <c r="HU92" i="10"/>
  <c r="HU241" i="10" s="1"/>
  <c r="HU271" i="10" s="1"/>
  <c r="HU312" i="10" s="1"/>
  <c r="HU340" i="10" s="1"/>
  <c r="HT92" i="10"/>
  <c r="HT241" i="10" s="1"/>
  <c r="HT271" i="10" s="1"/>
  <c r="HT312" i="10" s="1"/>
  <c r="HT340" i="10" s="1"/>
  <c r="HS92" i="10"/>
  <c r="HS241" i="10" s="1"/>
  <c r="HS271" i="10" s="1"/>
  <c r="HS312" i="10" s="1"/>
  <c r="HS340" i="10" s="1"/>
  <c r="HR92" i="10"/>
  <c r="HR241" i="10" s="1"/>
  <c r="HR271" i="10" s="1"/>
  <c r="HR312" i="10" s="1"/>
  <c r="HR340" i="10" s="1"/>
  <c r="HQ92" i="10"/>
  <c r="HQ241" i="10" s="1"/>
  <c r="HQ271" i="10" s="1"/>
  <c r="HQ312" i="10" s="1"/>
  <c r="HQ340" i="10" s="1"/>
  <c r="HP92" i="10"/>
  <c r="HN92" i="10"/>
  <c r="HN241" i="10" s="1"/>
  <c r="HN271" i="10" s="1"/>
  <c r="HN312" i="10" s="1"/>
  <c r="HN340" i="10" s="1"/>
  <c r="HM92" i="10"/>
  <c r="HM241" i="10" s="1"/>
  <c r="HM271" i="10" s="1"/>
  <c r="HM312" i="10" s="1"/>
  <c r="HM340" i="10" s="1"/>
  <c r="HL92" i="10"/>
  <c r="HL241" i="10" s="1"/>
  <c r="HL271" i="10" s="1"/>
  <c r="HL312" i="10" s="1"/>
  <c r="HL340" i="10" s="1"/>
  <c r="HK92" i="10"/>
  <c r="HJ92" i="10"/>
  <c r="HJ241" i="10" s="1"/>
  <c r="HJ271" i="10" s="1"/>
  <c r="HJ312" i="10" s="1"/>
  <c r="HJ340" i="10" s="1"/>
  <c r="HI92" i="10"/>
  <c r="HI241" i="10" s="1"/>
  <c r="HI271" i="10" s="1"/>
  <c r="HI312" i="10" s="1"/>
  <c r="HI340" i="10" s="1"/>
  <c r="HH92" i="10"/>
  <c r="HH241" i="10" s="1"/>
  <c r="HH271" i="10" s="1"/>
  <c r="HH312" i="10" s="1"/>
  <c r="HH340" i="10" s="1"/>
  <c r="HG92" i="10"/>
  <c r="HF92" i="10"/>
  <c r="HF241" i="10" s="1"/>
  <c r="HF271" i="10" s="1"/>
  <c r="HF312" i="10" s="1"/>
  <c r="HF340" i="10" s="1"/>
  <c r="HE92" i="10"/>
  <c r="HE241" i="10" s="1"/>
  <c r="HE271" i="10" s="1"/>
  <c r="HE312" i="10" s="1"/>
  <c r="HE340" i="10" s="1"/>
  <c r="HD92" i="10"/>
  <c r="HD241" i="10" s="1"/>
  <c r="HD271" i="10" s="1"/>
  <c r="HD312" i="10" s="1"/>
  <c r="HD340" i="10" s="1"/>
  <c r="HC92" i="10"/>
  <c r="HA92" i="10"/>
  <c r="HA241" i="10" s="1"/>
  <c r="HA271" i="10" s="1"/>
  <c r="HA312" i="10" s="1"/>
  <c r="HA340" i="10" s="1"/>
  <c r="GZ92" i="10"/>
  <c r="GY92" i="10"/>
  <c r="GY241" i="10" s="1"/>
  <c r="GY271" i="10" s="1"/>
  <c r="GY312" i="10" s="1"/>
  <c r="GY340" i="10" s="1"/>
  <c r="GX92" i="10"/>
  <c r="GX241" i="10" s="1"/>
  <c r="GX271" i="10" s="1"/>
  <c r="GX312" i="10" s="1"/>
  <c r="GX340" i="10" s="1"/>
  <c r="GW92" i="10"/>
  <c r="GW241" i="10" s="1"/>
  <c r="GW271" i="10" s="1"/>
  <c r="GW312" i="10" s="1"/>
  <c r="GW340" i="10" s="1"/>
  <c r="GV92" i="10"/>
  <c r="GV241" i="10" s="1"/>
  <c r="GV271" i="10" s="1"/>
  <c r="GV312" i="10" s="1"/>
  <c r="GV340" i="10" s="1"/>
  <c r="GU92" i="10"/>
  <c r="GU241" i="10" s="1"/>
  <c r="GU271" i="10" s="1"/>
  <c r="GU312" i="10" s="1"/>
  <c r="GU340" i="10" s="1"/>
  <c r="GT92" i="10"/>
  <c r="GT241" i="10" s="1"/>
  <c r="GT271" i="10" s="1"/>
  <c r="GT312" i="10" s="1"/>
  <c r="GT340" i="10" s="1"/>
  <c r="GS92" i="10"/>
  <c r="GS241" i="10" s="1"/>
  <c r="GS271" i="10" s="1"/>
  <c r="GS312" i="10" s="1"/>
  <c r="GS340" i="10" s="1"/>
  <c r="GR92" i="10"/>
  <c r="GQ92" i="10"/>
  <c r="GQ241" i="10" s="1"/>
  <c r="GQ271" i="10" s="1"/>
  <c r="GQ312" i="10" s="1"/>
  <c r="GQ340" i="10" s="1"/>
  <c r="GP92" i="10"/>
  <c r="JA91" i="10"/>
  <c r="JA240" i="10" s="1"/>
  <c r="JA270" i="10" s="1"/>
  <c r="JA311" i="10" s="1"/>
  <c r="JA339" i="10" s="1"/>
  <c r="IZ91" i="10"/>
  <c r="IZ240" i="10" s="1"/>
  <c r="IZ270" i="10" s="1"/>
  <c r="IZ311" i="10" s="1"/>
  <c r="IZ339" i="10" s="1"/>
  <c r="IY91" i="10"/>
  <c r="IY240" i="10" s="1"/>
  <c r="IY270" i="10" s="1"/>
  <c r="IY311" i="10" s="1"/>
  <c r="IY339" i="10" s="1"/>
  <c r="IX91" i="10"/>
  <c r="IX240" i="10" s="1"/>
  <c r="IX270" i="10" s="1"/>
  <c r="IX311" i="10" s="1"/>
  <c r="IX339" i="10" s="1"/>
  <c r="IW91" i="10"/>
  <c r="IV91" i="10"/>
  <c r="IV240" i="10" s="1"/>
  <c r="IV270" i="10" s="1"/>
  <c r="IV311" i="10" s="1"/>
  <c r="IV339" i="10" s="1"/>
  <c r="IU91" i="10"/>
  <c r="IU240" i="10" s="1"/>
  <c r="IU270" i="10" s="1"/>
  <c r="IU311" i="10" s="1"/>
  <c r="IU339" i="10" s="1"/>
  <c r="IT91" i="10"/>
  <c r="IT240" i="10" s="1"/>
  <c r="IT270" i="10" s="1"/>
  <c r="IT311" i="10" s="1"/>
  <c r="IT339" i="10" s="1"/>
  <c r="IS91" i="10"/>
  <c r="IS240" i="10" s="1"/>
  <c r="IS270" i="10" s="1"/>
  <c r="IS311" i="10" s="1"/>
  <c r="IS339" i="10" s="1"/>
  <c r="IR91" i="10"/>
  <c r="IR240" i="10" s="1"/>
  <c r="IR270" i="10" s="1"/>
  <c r="IR311" i="10" s="1"/>
  <c r="IR339" i="10" s="1"/>
  <c r="IQ91" i="10"/>
  <c r="IQ240" i="10" s="1"/>
  <c r="IQ270" i="10" s="1"/>
  <c r="IQ311" i="10" s="1"/>
  <c r="IQ339" i="10" s="1"/>
  <c r="IP91" i="10"/>
  <c r="IN91" i="10"/>
  <c r="IN240" i="10" s="1"/>
  <c r="IN270" i="10" s="1"/>
  <c r="IN311" i="10" s="1"/>
  <c r="IN339" i="10" s="1"/>
  <c r="IM91" i="10"/>
  <c r="IM240" i="10" s="1"/>
  <c r="IM270" i="10" s="1"/>
  <c r="IM311" i="10" s="1"/>
  <c r="IM339" i="10" s="1"/>
  <c r="IL91" i="10"/>
  <c r="IL240" i="10" s="1"/>
  <c r="IL270" i="10" s="1"/>
  <c r="IL311" i="10" s="1"/>
  <c r="IL339" i="10" s="1"/>
  <c r="IK91" i="10"/>
  <c r="IK240" i="10" s="1"/>
  <c r="IK270" i="10" s="1"/>
  <c r="IK311" i="10" s="1"/>
  <c r="IK339" i="10" s="1"/>
  <c r="IJ91" i="10"/>
  <c r="IJ240" i="10" s="1"/>
  <c r="IJ270" i="10" s="1"/>
  <c r="IJ311" i="10" s="1"/>
  <c r="IJ339" i="10" s="1"/>
  <c r="II91" i="10"/>
  <c r="II240" i="10" s="1"/>
  <c r="II270" i="10" s="1"/>
  <c r="II311" i="10" s="1"/>
  <c r="II339" i="10" s="1"/>
  <c r="IH91" i="10"/>
  <c r="IH240" i="10" s="1"/>
  <c r="IH270" i="10" s="1"/>
  <c r="IH311" i="10" s="1"/>
  <c r="IH339" i="10" s="1"/>
  <c r="IG91" i="10"/>
  <c r="IF91" i="10"/>
  <c r="IF240" i="10" s="1"/>
  <c r="IF270" i="10" s="1"/>
  <c r="IF311" i="10" s="1"/>
  <c r="IF339" i="10" s="1"/>
  <c r="IE91" i="10"/>
  <c r="IE240" i="10" s="1"/>
  <c r="IE270" i="10" s="1"/>
  <c r="IE311" i="10" s="1"/>
  <c r="IE339" i="10" s="1"/>
  <c r="ID91" i="10"/>
  <c r="ID240" i="10" s="1"/>
  <c r="ID270" i="10" s="1"/>
  <c r="ID311" i="10" s="1"/>
  <c r="ID339" i="10" s="1"/>
  <c r="IC91" i="10"/>
  <c r="IC240" i="10" s="1"/>
  <c r="IC270" i="10" s="1"/>
  <c r="IA91" i="10"/>
  <c r="IA240" i="10" s="1"/>
  <c r="IA270" i="10" s="1"/>
  <c r="IA311" i="10" s="1"/>
  <c r="IA339" i="10" s="1"/>
  <c r="HZ91" i="10"/>
  <c r="HZ240" i="10" s="1"/>
  <c r="HZ270" i="10" s="1"/>
  <c r="HZ311" i="10" s="1"/>
  <c r="HZ339" i="10" s="1"/>
  <c r="HY91" i="10"/>
  <c r="HY240" i="10" s="1"/>
  <c r="HY270" i="10" s="1"/>
  <c r="HY311" i="10" s="1"/>
  <c r="HY339" i="10" s="1"/>
  <c r="HX91" i="10"/>
  <c r="HX240" i="10" s="1"/>
  <c r="HX270" i="10" s="1"/>
  <c r="HX311" i="10" s="1"/>
  <c r="HX339" i="10" s="1"/>
  <c r="HW91" i="10"/>
  <c r="HW240" i="10" s="1"/>
  <c r="HW270" i="10" s="1"/>
  <c r="HW311" i="10" s="1"/>
  <c r="HW339" i="10" s="1"/>
  <c r="HV91" i="10"/>
  <c r="HV240" i="10" s="1"/>
  <c r="HV270" i="10" s="1"/>
  <c r="HV311" i="10" s="1"/>
  <c r="HV339" i="10" s="1"/>
  <c r="HU91" i="10"/>
  <c r="HU240" i="10" s="1"/>
  <c r="HU270" i="10" s="1"/>
  <c r="HU311" i="10" s="1"/>
  <c r="HU339" i="10" s="1"/>
  <c r="HT91" i="10"/>
  <c r="HT240" i="10" s="1"/>
  <c r="HT270" i="10" s="1"/>
  <c r="HT311" i="10" s="1"/>
  <c r="HT339" i="10" s="1"/>
  <c r="HS91" i="10"/>
  <c r="HS240" i="10" s="1"/>
  <c r="HS270" i="10" s="1"/>
  <c r="HS311" i="10" s="1"/>
  <c r="HS339" i="10" s="1"/>
  <c r="HR91" i="10"/>
  <c r="HR240" i="10" s="1"/>
  <c r="HR270" i="10" s="1"/>
  <c r="HR311" i="10" s="1"/>
  <c r="HR339" i="10" s="1"/>
  <c r="HQ91" i="10"/>
  <c r="HQ240" i="10" s="1"/>
  <c r="HQ270" i="10" s="1"/>
  <c r="HQ311" i="10" s="1"/>
  <c r="HQ339" i="10" s="1"/>
  <c r="HP91" i="10"/>
  <c r="HP240" i="10" s="1"/>
  <c r="HN91" i="10"/>
  <c r="HN240" i="10" s="1"/>
  <c r="HN270" i="10" s="1"/>
  <c r="HN311" i="10" s="1"/>
  <c r="HN339" i="10" s="1"/>
  <c r="HM91" i="10"/>
  <c r="HM240" i="10" s="1"/>
  <c r="HM270" i="10" s="1"/>
  <c r="HM311" i="10" s="1"/>
  <c r="HM339" i="10" s="1"/>
  <c r="HL91" i="10"/>
  <c r="HL240" i="10" s="1"/>
  <c r="HL270" i="10" s="1"/>
  <c r="HL311" i="10" s="1"/>
  <c r="HL339" i="10" s="1"/>
  <c r="HK91" i="10"/>
  <c r="HJ91" i="10"/>
  <c r="HJ240" i="10" s="1"/>
  <c r="HJ270" i="10" s="1"/>
  <c r="HJ311" i="10" s="1"/>
  <c r="HJ339" i="10" s="1"/>
  <c r="HI91" i="10"/>
  <c r="HI240" i="10" s="1"/>
  <c r="HI270" i="10" s="1"/>
  <c r="HI311" i="10" s="1"/>
  <c r="HI339" i="10" s="1"/>
  <c r="HH91" i="10"/>
  <c r="HH240" i="10" s="1"/>
  <c r="HH270" i="10" s="1"/>
  <c r="HH311" i="10" s="1"/>
  <c r="HH339" i="10" s="1"/>
  <c r="HG91" i="10"/>
  <c r="HF91" i="10"/>
  <c r="HF240" i="10" s="1"/>
  <c r="HF270" i="10" s="1"/>
  <c r="HF311" i="10" s="1"/>
  <c r="HF339" i="10" s="1"/>
  <c r="HE91" i="10"/>
  <c r="HE240" i="10" s="1"/>
  <c r="HE270" i="10" s="1"/>
  <c r="HE311" i="10" s="1"/>
  <c r="HE339" i="10" s="1"/>
  <c r="HD91" i="10"/>
  <c r="HD240" i="10" s="1"/>
  <c r="HD270" i="10" s="1"/>
  <c r="HD311" i="10" s="1"/>
  <c r="HD339" i="10" s="1"/>
  <c r="HC91" i="10"/>
  <c r="HA91" i="10"/>
  <c r="HA240" i="10" s="1"/>
  <c r="HA270" i="10" s="1"/>
  <c r="HA311" i="10" s="1"/>
  <c r="HA339" i="10" s="1"/>
  <c r="GZ91" i="10"/>
  <c r="GZ240" i="10" s="1"/>
  <c r="GZ270" i="10" s="1"/>
  <c r="GZ311" i="10" s="1"/>
  <c r="GZ339" i="10" s="1"/>
  <c r="GY91" i="10"/>
  <c r="GY240" i="10" s="1"/>
  <c r="GY270" i="10" s="1"/>
  <c r="GY311" i="10" s="1"/>
  <c r="GY339" i="10" s="1"/>
  <c r="GX91" i="10"/>
  <c r="GX240" i="10" s="1"/>
  <c r="GX270" i="10" s="1"/>
  <c r="GX311" i="10" s="1"/>
  <c r="GX339" i="10" s="1"/>
  <c r="GW91" i="10"/>
  <c r="GW240" i="10" s="1"/>
  <c r="GW270" i="10" s="1"/>
  <c r="GW311" i="10" s="1"/>
  <c r="GW339" i="10" s="1"/>
  <c r="GV91" i="10"/>
  <c r="GV240" i="10" s="1"/>
  <c r="GV270" i="10" s="1"/>
  <c r="GV311" i="10" s="1"/>
  <c r="GV339" i="10" s="1"/>
  <c r="GU91" i="10"/>
  <c r="GU240" i="10" s="1"/>
  <c r="GU270" i="10" s="1"/>
  <c r="GU311" i="10" s="1"/>
  <c r="GU339" i="10" s="1"/>
  <c r="GT91" i="10"/>
  <c r="GT240" i="10" s="1"/>
  <c r="GT270" i="10" s="1"/>
  <c r="GT311" i="10" s="1"/>
  <c r="GT339" i="10" s="1"/>
  <c r="GS91" i="10"/>
  <c r="GS240" i="10" s="1"/>
  <c r="GS270" i="10" s="1"/>
  <c r="GS311" i="10" s="1"/>
  <c r="GS339" i="10" s="1"/>
  <c r="GR91" i="10"/>
  <c r="GR240" i="10" s="1"/>
  <c r="GR270" i="10" s="1"/>
  <c r="GR311" i="10" s="1"/>
  <c r="GR339" i="10" s="1"/>
  <c r="GQ91" i="10"/>
  <c r="GP91" i="10"/>
  <c r="GP240" i="10" s="1"/>
  <c r="GP270" i="10" s="1"/>
  <c r="JA90" i="10"/>
  <c r="JA239" i="10" s="1"/>
  <c r="JA269" i="10" s="1"/>
  <c r="JA310" i="10" s="1"/>
  <c r="JA338" i="10" s="1"/>
  <c r="IZ90" i="10"/>
  <c r="IZ239" i="10" s="1"/>
  <c r="IZ269" i="10" s="1"/>
  <c r="IZ310" i="10" s="1"/>
  <c r="IZ338" i="10" s="1"/>
  <c r="IY90" i="10"/>
  <c r="IY239" i="10" s="1"/>
  <c r="IY269" i="10" s="1"/>
  <c r="IY310" i="10" s="1"/>
  <c r="IY338" i="10" s="1"/>
  <c r="IX90" i="10"/>
  <c r="IX239" i="10" s="1"/>
  <c r="IX269" i="10" s="1"/>
  <c r="IX310" i="10" s="1"/>
  <c r="IX338" i="10" s="1"/>
  <c r="IW90" i="10"/>
  <c r="IW239" i="10" s="1"/>
  <c r="IW269" i="10" s="1"/>
  <c r="IW310" i="10" s="1"/>
  <c r="IW338" i="10" s="1"/>
  <c r="IV90" i="10"/>
  <c r="IU90" i="10"/>
  <c r="IU239" i="10" s="1"/>
  <c r="IU269" i="10" s="1"/>
  <c r="IU310" i="10" s="1"/>
  <c r="IU338" i="10" s="1"/>
  <c r="IT90" i="10"/>
  <c r="IT239" i="10" s="1"/>
  <c r="IT269" i="10" s="1"/>
  <c r="IT310" i="10" s="1"/>
  <c r="IT338" i="10" s="1"/>
  <c r="IS90" i="10"/>
  <c r="IS239" i="10" s="1"/>
  <c r="IS269" i="10" s="1"/>
  <c r="IS310" i="10" s="1"/>
  <c r="IS338" i="10" s="1"/>
  <c r="IR90" i="10"/>
  <c r="IR239" i="10" s="1"/>
  <c r="IR269" i="10" s="1"/>
  <c r="IR310" i="10" s="1"/>
  <c r="IR338" i="10" s="1"/>
  <c r="IQ90" i="10"/>
  <c r="IQ239" i="10" s="1"/>
  <c r="IQ269" i="10" s="1"/>
  <c r="IQ310" i="10" s="1"/>
  <c r="IQ338" i="10" s="1"/>
  <c r="IP90" i="10"/>
  <c r="IN90" i="10"/>
  <c r="IN239" i="10" s="1"/>
  <c r="IN269" i="10" s="1"/>
  <c r="IN310" i="10" s="1"/>
  <c r="IN338" i="10" s="1"/>
  <c r="IM90" i="10"/>
  <c r="IM239" i="10" s="1"/>
  <c r="IM269" i="10" s="1"/>
  <c r="IM310" i="10" s="1"/>
  <c r="IM338" i="10" s="1"/>
  <c r="IL90" i="10"/>
  <c r="IL239" i="10" s="1"/>
  <c r="IL269" i="10" s="1"/>
  <c r="IL310" i="10" s="1"/>
  <c r="IL338" i="10" s="1"/>
  <c r="IK90" i="10"/>
  <c r="IK239" i="10" s="1"/>
  <c r="IK269" i="10" s="1"/>
  <c r="IK310" i="10" s="1"/>
  <c r="IK338" i="10" s="1"/>
  <c r="IJ90" i="10"/>
  <c r="IJ239" i="10" s="1"/>
  <c r="IJ269" i="10" s="1"/>
  <c r="IJ310" i="10" s="1"/>
  <c r="IJ338" i="10" s="1"/>
  <c r="II90" i="10"/>
  <c r="II239" i="10" s="1"/>
  <c r="II269" i="10" s="1"/>
  <c r="II310" i="10" s="1"/>
  <c r="II338" i="10" s="1"/>
  <c r="IH90" i="10"/>
  <c r="IH239" i="10" s="1"/>
  <c r="IH269" i="10" s="1"/>
  <c r="IH310" i="10" s="1"/>
  <c r="IH338" i="10" s="1"/>
  <c r="IG90" i="10"/>
  <c r="IG239" i="10" s="1"/>
  <c r="IG269" i="10" s="1"/>
  <c r="IG310" i="10" s="1"/>
  <c r="IG338" i="10" s="1"/>
  <c r="IF90" i="10"/>
  <c r="IF239" i="10" s="1"/>
  <c r="IF269" i="10" s="1"/>
  <c r="IF310" i="10" s="1"/>
  <c r="IF338" i="10" s="1"/>
  <c r="IE90" i="10"/>
  <c r="IE239" i="10" s="1"/>
  <c r="IE269" i="10" s="1"/>
  <c r="IE310" i="10" s="1"/>
  <c r="IE338" i="10" s="1"/>
  <c r="ID90" i="10"/>
  <c r="ID239" i="10" s="1"/>
  <c r="ID269" i="10" s="1"/>
  <c r="ID310" i="10" s="1"/>
  <c r="ID338" i="10" s="1"/>
  <c r="IC90" i="10"/>
  <c r="IC239" i="10" s="1"/>
  <c r="IA90" i="10"/>
  <c r="IA239" i="10" s="1"/>
  <c r="IA269" i="10" s="1"/>
  <c r="IA310" i="10" s="1"/>
  <c r="IA338" i="10" s="1"/>
  <c r="HZ90" i="10"/>
  <c r="HZ239" i="10" s="1"/>
  <c r="HZ269" i="10" s="1"/>
  <c r="HZ310" i="10" s="1"/>
  <c r="HZ338" i="10" s="1"/>
  <c r="HY90" i="10"/>
  <c r="HY239" i="10" s="1"/>
  <c r="HY269" i="10" s="1"/>
  <c r="HY310" i="10" s="1"/>
  <c r="HY338" i="10" s="1"/>
  <c r="HX90" i="10"/>
  <c r="HX239" i="10" s="1"/>
  <c r="HX269" i="10" s="1"/>
  <c r="HX310" i="10" s="1"/>
  <c r="HX338" i="10" s="1"/>
  <c r="HW90" i="10"/>
  <c r="HW239" i="10" s="1"/>
  <c r="HW269" i="10" s="1"/>
  <c r="HW310" i="10" s="1"/>
  <c r="HW338" i="10" s="1"/>
  <c r="HV90" i="10"/>
  <c r="HV239" i="10" s="1"/>
  <c r="HV269" i="10" s="1"/>
  <c r="HV310" i="10" s="1"/>
  <c r="HV338" i="10" s="1"/>
  <c r="HU90" i="10"/>
  <c r="HU239" i="10" s="1"/>
  <c r="HU269" i="10" s="1"/>
  <c r="HU310" i="10" s="1"/>
  <c r="HU338" i="10" s="1"/>
  <c r="HT90" i="10"/>
  <c r="HT239" i="10" s="1"/>
  <c r="HT269" i="10" s="1"/>
  <c r="HT310" i="10" s="1"/>
  <c r="HT338" i="10" s="1"/>
  <c r="HS90" i="10"/>
  <c r="HS239" i="10" s="1"/>
  <c r="HS269" i="10" s="1"/>
  <c r="HS310" i="10" s="1"/>
  <c r="HS338" i="10" s="1"/>
  <c r="HR90" i="10"/>
  <c r="HR239" i="10" s="1"/>
  <c r="HR269" i="10" s="1"/>
  <c r="HR310" i="10" s="1"/>
  <c r="HR338" i="10" s="1"/>
  <c r="HQ90" i="10"/>
  <c r="HQ239" i="10" s="1"/>
  <c r="HQ269" i="10" s="1"/>
  <c r="HQ310" i="10" s="1"/>
  <c r="HQ338" i="10" s="1"/>
  <c r="HP90" i="10"/>
  <c r="HN90" i="10"/>
  <c r="HN239" i="10" s="1"/>
  <c r="HN269" i="10" s="1"/>
  <c r="HN310" i="10" s="1"/>
  <c r="HN338" i="10" s="1"/>
  <c r="HM90" i="10"/>
  <c r="HM239" i="10" s="1"/>
  <c r="HM269" i="10" s="1"/>
  <c r="HM310" i="10" s="1"/>
  <c r="HM338" i="10" s="1"/>
  <c r="HL90" i="10"/>
  <c r="HL239" i="10" s="1"/>
  <c r="HL269" i="10" s="1"/>
  <c r="HL310" i="10" s="1"/>
  <c r="HL338" i="10" s="1"/>
  <c r="HK90" i="10"/>
  <c r="HJ90" i="10"/>
  <c r="HJ239" i="10" s="1"/>
  <c r="HJ269" i="10" s="1"/>
  <c r="HJ310" i="10" s="1"/>
  <c r="HJ338" i="10" s="1"/>
  <c r="HI90" i="10"/>
  <c r="HI239" i="10" s="1"/>
  <c r="HI269" i="10" s="1"/>
  <c r="HI310" i="10" s="1"/>
  <c r="HI338" i="10" s="1"/>
  <c r="HH90" i="10"/>
  <c r="HH239" i="10" s="1"/>
  <c r="HH269" i="10" s="1"/>
  <c r="HH310" i="10" s="1"/>
  <c r="HH338" i="10" s="1"/>
  <c r="HG90" i="10"/>
  <c r="HF90" i="10"/>
  <c r="HF239" i="10" s="1"/>
  <c r="HF269" i="10" s="1"/>
  <c r="HF310" i="10" s="1"/>
  <c r="HF338" i="10" s="1"/>
  <c r="HE90" i="10"/>
  <c r="HE239" i="10" s="1"/>
  <c r="HE269" i="10" s="1"/>
  <c r="HE310" i="10" s="1"/>
  <c r="HE338" i="10" s="1"/>
  <c r="HD90" i="10"/>
  <c r="HD239" i="10" s="1"/>
  <c r="HD269" i="10" s="1"/>
  <c r="HD310" i="10" s="1"/>
  <c r="HD338" i="10" s="1"/>
  <c r="HC90" i="10"/>
  <c r="HA90" i="10"/>
  <c r="HA239" i="10" s="1"/>
  <c r="HA269" i="10" s="1"/>
  <c r="HA310" i="10" s="1"/>
  <c r="HA338" i="10" s="1"/>
  <c r="GZ90" i="10"/>
  <c r="GZ239" i="10" s="1"/>
  <c r="GZ269" i="10" s="1"/>
  <c r="GZ310" i="10" s="1"/>
  <c r="GZ338" i="10" s="1"/>
  <c r="GY90" i="10"/>
  <c r="GY239" i="10" s="1"/>
  <c r="GY269" i="10" s="1"/>
  <c r="GY310" i="10" s="1"/>
  <c r="GY338" i="10" s="1"/>
  <c r="GX90" i="10"/>
  <c r="GX239" i="10" s="1"/>
  <c r="GX269" i="10" s="1"/>
  <c r="GX310" i="10" s="1"/>
  <c r="GX338" i="10" s="1"/>
  <c r="GW90" i="10"/>
  <c r="GW239" i="10" s="1"/>
  <c r="GW269" i="10" s="1"/>
  <c r="GW310" i="10" s="1"/>
  <c r="GW338" i="10" s="1"/>
  <c r="GV90" i="10"/>
  <c r="GV239" i="10" s="1"/>
  <c r="GV269" i="10" s="1"/>
  <c r="GV310" i="10" s="1"/>
  <c r="GV338" i="10" s="1"/>
  <c r="GU90" i="10"/>
  <c r="GU239" i="10" s="1"/>
  <c r="GU269" i="10" s="1"/>
  <c r="GU310" i="10" s="1"/>
  <c r="GU338" i="10" s="1"/>
  <c r="GT90" i="10"/>
  <c r="GS90" i="10"/>
  <c r="GS239" i="10" s="1"/>
  <c r="GS269" i="10" s="1"/>
  <c r="GS310" i="10" s="1"/>
  <c r="GS338" i="10" s="1"/>
  <c r="GR90" i="10"/>
  <c r="GR239" i="10" s="1"/>
  <c r="GR269" i="10" s="1"/>
  <c r="GR310" i="10" s="1"/>
  <c r="GR338" i="10" s="1"/>
  <c r="GQ90" i="10"/>
  <c r="GQ239" i="10" s="1"/>
  <c r="GQ269" i="10" s="1"/>
  <c r="GQ310" i="10" s="1"/>
  <c r="GQ338" i="10" s="1"/>
  <c r="GP90" i="10"/>
  <c r="GP239" i="10" s="1"/>
  <c r="GP269" i="10" s="1"/>
  <c r="JA89" i="10"/>
  <c r="JA238" i="10" s="1"/>
  <c r="JA268" i="10" s="1"/>
  <c r="JA309" i="10" s="1"/>
  <c r="JA337" i="10" s="1"/>
  <c r="IZ89" i="10"/>
  <c r="IY89" i="10"/>
  <c r="IY238" i="10" s="1"/>
  <c r="IY268" i="10" s="1"/>
  <c r="IY309" i="10" s="1"/>
  <c r="IY337" i="10" s="1"/>
  <c r="IX89" i="10"/>
  <c r="IX238" i="10" s="1"/>
  <c r="IX268" i="10" s="1"/>
  <c r="IX309" i="10" s="1"/>
  <c r="IX337" i="10" s="1"/>
  <c r="IW89" i="10"/>
  <c r="IW238" i="10" s="1"/>
  <c r="IW268" i="10" s="1"/>
  <c r="IW309" i="10" s="1"/>
  <c r="IW337" i="10" s="1"/>
  <c r="IV89" i="10"/>
  <c r="IV238" i="10" s="1"/>
  <c r="IV268" i="10" s="1"/>
  <c r="IV309" i="10" s="1"/>
  <c r="IV337" i="10" s="1"/>
  <c r="IU89" i="10"/>
  <c r="IU238" i="10" s="1"/>
  <c r="IU268" i="10" s="1"/>
  <c r="IU309" i="10" s="1"/>
  <c r="IU337" i="10" s="1"/>
  <c r="IT89" i="10"/>
  <c r="IT238" i="10" s="1"/>
  <c r="IT268" i="10" s="1"/>
  <c r="IT309" i="10" s="1"/>
  <c r="IT337" i="10" s="1"/>
  <c r="IS89" i="10"/>
  <c r="IS238" i="10" s="1"/>
  <c r="IS268" i="10" s="1"/>
  <c r="IS309" i="10" s="1"/>
  <c r="IS337" i="10" s="1"/>
  <c r="IR89" i="10"/>
  <c r="IQ89" i="10"/>
  <c r="IQ238" i="10" s="1"/>
  <c r="IQ268" i="10" s="1"/>
  <c r="IQ309" i="10" s="1"/>
  <c r="IQ337" i="10" s="1"/>
  <c r="IP89" i="10"/>
  <c r="IP238" i="10" s="1"/>
  <c r="IN89" i="10"/>
  <c r="IN238" i="10" s="1"/>
  <c r="IN268" i="10" s="1"/>
  <c r="IN309" i="10" s="1"/>
  <c r="IN337" i="10" s="1"/>
  <c r="IM89" i="10"/>
  <c r="IM238" i="10" s="1"/>
  <c r="IM268" i="10" s="1"/>
  <c r="IM309" i="10" s="1"/>
  <c r="IM337" i="10" s="1"/>
  <c r="IL89" i="10"/>
  <c r="IL238" i="10" s="1"/>
  <c r="IL268" i="10" s="1"/>
  <c r="IL309" i="10" s="1"/>
  <c r="IL337" i="10" s="1"/>
  <c r="IK89" i="10"/>
  <c r="IK238" i="10" s="1"/>
  <c r="IK268" i="10" s="1"/>
  <c r="IK309" i="10" s="1"/>
  <c r="IK337" i="10" s="1"/>
  <c r="IJ89" i="10"/>
  <c r="IJ238" i="10" s="1"/>
  <c r="IJ268" i="10" s="1"/>
  <c r="IJ309" i="10" s="1"/>
  <c r="IJ337" i="10" s="1"/>
  <c r="II89" i="10"/>
  <c r="II238" i="10" s="1"/>
  <c r="II268" i="10" s="1"/>
  <c r="II309" i="10" s="1"/>
  <c r="II337" i="10" s="1"/>
  <c r="IH89" i="10"/>
  <c r="IH238" i="10" s="1"/>
  <c r="IH268" i="10" s="1"/>
  <c r="IH309" i="10" s="1"/>
  <c r="IH337" i="10" s="1"/>
  <c r="IG89" i="10"/>
  <c r="IG238" i="10" s="1"/>
  <c r="IG268" i="10" s="1"/>
  <c r="IG309" i="10" s="1"/>
  <c r="IG337" i="10" s="1"/>
  <c r="IF89" i="10"/>
  <c r="IF238" i="10" s="1"/>
  <c r="IF268" i="10" s="1"/>
  <c r="IF309" i="10" s="1"/>
  <c r="IF337" i="10" s="1"/>
  <c r="IE89" i="10"/>
  <c r="IE238" i="10" s="1"/>
  <c r="IE268" i="10" s="1"/>
  <c r="IE309" i="10" s="1"/>
  <c r="IE337" i="10" s="1"/>
  <c r="ID89" i="10"/>
  <c r="ID238" i="10" s="1"/>
  <c r="ID268" i="10" s="1"/>
  <c r="ID309" i="10" s="1"/>
  <c r="ID337" i="10" s="1"/>
  <c r="IC89" i="10"/>
  <c r="IC238" i="10" s="1"/>
  <c r="IA89" i="10"/>
  <c r="IA238" i="10" s="1"/>
  <c r="IA268" i="10" s="1"/>
  <c r="IA309" i="10" s="1"/>
  <c r="IA337" i="10" s="1"/>
  <c r="HZ89" i="10"/>
  <c r="HZ238" i="10" s="1"/>
  <c r="HZ268" i="10" s="1"/>
  <c r="HZ309" i="10" s="1"/>
  <c r="HZ337" i="10" s="1"/>
  <c r="HY89" i="10"/>
  <c r="HY238" i="10" s="1"/>
  <c r="HY268" i="10" s="1"/>
  <c r="HY309" i="10" s="1"/>
  <c r="HY337" i="10" s="1"/>
  <c r="HX89" i="10"/>
  <c r="HX238" i="10" s="1"/>
  <c r="HX268" i="10" s="1"/>
  <c r="HX309" i="10" s="1"/>
  <c r="HX337" i="10" s="1"/>
  <c r="HW89" i="10"/>
  <c r="HW238" i="10" s="1"/>
  <c r="HW268" i="10" s="1"/>
  <c r="HW309" i="10" s="1"/>
  <c r="HW337" i="10" s="1"/>
  <c r="HV89" i="10"/>
  <c r="HV238" i="10" s="1"/>
  <c r="HV268" i="10" s="1"/>
  <c r="HV309" i="10" s="1"/>
  <c r="HV337" i="10" s="1"/>
  <c r="HU89" i="10"/>
  <c r="HU238" i="10" s="1"/>
  <c r="HU268" i="10" s="1"/>
  <c r="HU309" i="10" s="1"/>
  <c r="HU337" i="10" s="1"/>
  <c r="HT89" i="10"/>
  <c r="HT238" i="10" s="1"/>
  <c r="HT268" i="10" s="1"/>
  <c r="HT309" i="10" s="1"/>
  <c r="HT337" i="10" s="1"/>
  <c r="HS89" i="10"/>
  <c r="HS238" i="10" s="1"/>
  <c r="HS268" i="10" s="1"/>
  <c r="HS309" i="10" s="1"/>
  <c r="HS337" i="10" s="1"/>
  <c r="HR89" i="10"/>
  <c r="HR238" i="10" s="1"/>
  <c r="HR268" i="10" s="1"/>
  <c r="HR309" i="10" s="1"/>
  <c r="HR337" i="10" s="1"/>
  <c r="HQ89" i="10"/>
  <c r="HQ238" i="10" s="1"/>
  <c r="HQ268" i="10" s="1"/>
  <c r="HQ309" i="10" s="1"/>
  <c r="HQ337" i="10" s="1"/>
  <c r="HP89" i="10"/>
  <c r="HP238" i="10" s="1"/>
  <c r="HP268" i="10" s="1"/>
  <c r="HN89" i="10"/>
  <c r="HN238" i="10" s="1"/>
  <c r="HN268" i="10" s="1"/>
  <c r="HN309" i="10" s="1"/>
  <c r="HN337" i="10" s="1"/>
  <c r="HM89" i="10"/>
  <c r="HM238" i="10" s="1"/>
  <c r="HM268" i="10" s="1"/>
  <c r="HM309" i="10" s="1"/>
  <c r="HM337" i="10" s="1"/>
  <c r="HL89" i="10"/>
  <c r="HK89" i="10"/>
  <c r="HJ89" i="10"/>
  <c r="HJ238" i="10" s="1"/>
  <c r="HJ268" i="10" s="1"/>
  <c r="HJ309" i="10" s="1"/>
  <c r="HJ337" i="10" s="1"/>
  <c r="HI89" i="10"/>
  <c r="HI238" i="10" s="1"/>
  <c r="HI268" i="10" s="1"/>
  <c r="HI309" i="10" s="1"/>
  <c r="HI337" i="10" s="1"/>
  <c r="HH89" i="10"/>
  <c r="HH238" i="10" s="1"/>
  <c r="HH268" i="10" s="1"/>
  <c r="HH309" i="10" s="1"/>
  <c r="HH337" i="10" s="1"/>
  <c r="HG89" i="10"/>
  <c r="HF89" i="10"/>
  <c r="HF238" i="10" s="1"/>
  <c r="HF268" i="10" s="1"/>
  <c r="HF309" i="10" s="1"/>
  <c r="HF337" i="10" s="1"/>
  <c r="HE89" i="10"/>
  <c r="HE238" i="10" s="1"/>
  <c r="HE268" i="10" s="1"/>
  <c r="HE309" i="10" s="1"/>
  <c r="HE337" i="10" s="1"/>
  <c r="HD89" i="10"/>
  <c r="HD238" i="10" s="1"/>
  <c r="HD268" i="10" s="1"/>
  <c r="HD309" i="10" s="1"/>
  <c r="HD337" i="10" s="1"/>
  <c r="HC89" i="10"/>
  <c r="HA89" i="10"/>
  <c r="HA238" i="10" s="1"/>
  <c r="HA268" i="10" s="1"/>
  <c r="HA309" i="10" s="1"/>
  <c r="HA337" i="10" s="1"/>
  <c r="GZ89" i="10"/>
  <c r="GZ238" i="10" s="1"/>
  <c r="GZ268" i="10" s="1"/>
  <c r="GZ309" i="10" s="1"/>
  <c r="GZ337" i="10" s="1"/>
  <c r="GY89" i="10"/>
  <c r="GY238" i="10" s="1"/>
  <c r="GY268" i="10" s="1"/>
  <c r="GY309" i="10" s="1"/>
  <c r="GY337" i="10" s="1"/>
  <c r="GX89" i="10"/>
  <c r="GX238" i="10" s="1"/>
  <c r="GX268" i="10" s="1"/>
  <c r="GX309" i="10" s="1"/>
  <c r="GX337" i="10" s="1"/>
  <c r="GW89" i="10"/>
  <c r="GW238" i="10" s="1"/>
  <c r="GW268" i="10" s="1"/>
  <c r="GW309" i="10" s="1"/>
  <c r="GW337" i="10" s="1"/>
  <c r="GV89" i="10"/>
  <c r="GV238" i="10" s="1"/>
  <c r="GV268" i="10" s="1"/>
  <c r="GV309" i="10" s="1"/>
  <c r="GV337" i="10" s="1"/>
  <c r="GU89" i="10"/>
  <c r="GU238" i="10" s="1"/>
  <c r="GU268" i="10" s="1"/>
  <c r="GU309" i="10" s="1"/>
  <c r="GU337" i="10" s="1"/>
  <c r="GT89" i="10"/>
  <c r="GT238" i="10" s="1"/>
  <c r="GT268" i="10" s="1"/>
  <c r="GT309" i="10" s="1"/>
  <c r="GT337" i="10" s="1"/>
  <c r="GS89" i="10"/>
  <c r="GS238" i="10" s="1"/>
  <c r="GS268" i="10" s="1"/>
  <c r="GS309" i="10" s="1"/>
  <c r="GS337" i="10" s="1"/>
  <c r="GR89" i="10"/>
  <c r="GR238" i="10" s="1"/>
  <c r="GR268" i="10" s="1"/>
  <c r="GR309" i="10" s="1"/>
  <c r="GR337" i="10" s="1"/>
  <c r="GQ89" i="10"/>
  <c r="GQ238" i="10" s="1"/>
  <c r="GQ268" i="10" s="1"/>
  <c r="GQ309" i="10" s="1"/>
  <c r="GQ337" i="10" s="1"/>
  <c r="GP89" i="10"/>
  <c r="GP238" i="10" s="1"/>
  <c r="JA88" i="10"/>
  <c r="JA237" i="10" s="1"/>
  <c r="JA267" i="10" s="1"/>
  <c r="JA308" i="10" s="1"/>
  <c r="JA336" i="10" s="1"/>
  <c r="IZ88" i="10"/>
  <c r="IZ237" i="10" s="1"/>
  <c r="IZ267" i="10" s="1"/>
  <c r="IZ308" i="10" s="1"/>
  <c r="IZ336" i="10" s="1"/>
  <c r="IY88" i="10"/>
  <c r="IY237" i="10" s="1"/>
  <c r="IY267" i="10" s="1"/>
  <c r="IY308" i="10" s="1"/>
  <c r="IY336" i="10" s="1"/>
  <c r="IX88" i="10"/>
  <c r="IX237" i="10" s="1"/>
  <c r="IX267" i="10" s="1"/>
  <c r="IX308" i="10" s="1"/>
  <c r="IX336" i="10" s="1"/>
  <c r="IW88" i="10"/>
  <c r="IW237" i="10" s="1"/>
  <c r="IW267" i="10" s="1"/>
  <c r="IW308" i="10" s="1"/>
  <c r="IW336" i="10" s="1"/>
  <c r="IV88" i="10"/>
  <c r="IV237" i="10" s="1"/>
  <c r="IV267" i="10" s="1"/>
  <c r="IV308" i="10" s="1"/>
  <c r="IV336" i="10" s="1"/>
  <c r="IU88" i="10"/>
  <c r="IU237" i="10" s="1"/>
  <c r="IU267" i="10" s="1"/>
  <c r="IU308" i="10" s="1"/>
  <c r="IU336" i="10" s="1"/>
  <c r="IT88" i="10"/>
  <c r="IT237" i="10" s="1"/>
  <c r="IT267" i="10" s="1"/>
  <c r="IT308" i="10" s="1"/>
  <c r="IT336" i="10" s="1"/>
  <c r="IS88" i="10"/>
  <c r="IS237" i="10" s="1"/>
  <c r="IS267" i="10" s="1"/>
  <c r="IS308" i="10" s="1"/>
  <c r="IS336" i="10" s="1"/>
  <c r="IR88" i="10"/>
  <c r="IR237" i="10" s="1"/>
  <c r="IR267" i="10" s="1"/>
  <c r="IR308" i="10" s="1"/>
  <c r="IR336" i="10" s="1"/>
  <c r="IQ88" i="10"/>
  <c r="IQ237" i="10" s="1"/>
  <c r="IQ267" i="10" s="1"/>
  <c r="IQ308" i="10" s="1"/>
  <c r="IQ336" i="10" s="1"/>
  <c r="IP88" i="10"/>
  <c r="IN88" i="10"/>
  <c r="IN237" i="10" s="1"/>
  <c r="IN267" i="10" s="1"/>
  <c r="IN308" i="10" s="1"/>
  <c r="IN336" i="10" s="1"/>
  <c r="IM88" i="10"/>
  <c r="IM237" i="10" s="1"/>
  <c r="IM267" i="10" s="1"/>
  <c r="IM308" i="10" s="1"/>
  <c r="IM336" i="10" s="1"/>
  <c r="IL88" i="10"/>
  <c r="IL237" i="10" s="1"/>
  <c r="IL267" i="10" s="1"/>
  <c r="IL308" i="10" s="1"/>
  <c r="IL336" i="10" s="1"/>
  <c r="IK88" i="10"/>
  <c r="IK237" i="10" s="1"/>
  <c r="IK267" i="10" s="1"/>
  <c r="IK308" i="10" s="1"/>
  <c r="IK336" i="10" s="1"/>
  <c r="IJ88" i="10"/>
  <c r="IJ237" i="10" s="1"/>
  <c r="IJ267" i="10" s="1"/>
  <c r="IJ308" i="10" s="1"/>
  <c r="IJ336" i="10" s="1"/>
  <c r="II88" i="10"/>
  <c r="II237" i="10" s="1"/>
  <c r="II267" i="10" s="1"/>
  <c r="II308" i="10" s="1"/>
  <c r="II336" i="10" s="1"/>
  <c r="IH88" i="10"/>
  <c r="IH237" i="10" s="1"/>
  <c r="IH267" i="10" s="1"/>
  <c r="IH308" i="10" s="1"/>
  <c r="IH336" i="10" s="1"/>
  <c r="IG88" i="10"/>
  <c r="IG237" i="10" s="1"/>
  <c r="IG267" i="10" s="1"/>
  <c r="IG308" i="10" s="1"/>
  <c r="IG336" i="10" s="1"/>
  <c r="IF88" i="10"/>
  <c r="IF237" i="10" s="1"/>
  <c r="IF267" i="10" s="1"/>
  <c r="IF308" i="10" s="1"/>
  <c r="IF336" i="10" s="1"/>
  <c r="IE88" i="10"/>
  <c r="IE237" i="10" s="1"/>
  <c r="IE267" i="10" s="1"/>
  <c r="IE308" i="10" s="1"/>
  <c r="IE336" i="10" s="1"/>
  <c r="ID88" i="10"/>
  <c r="ID237" i="10" s="1"/>
  <c r="ID267" i="10" s="1"/>
  <c r="ID308" i="10" s="1"/>
  <c r="ID336" i="10" s="1"/>
  <c r="IC88" i="10"/>
  <c r="IA88" i="10"/>
  <c r="IA237" i="10" s="1"/>
  <c r="IA267" i="10" s="1"/>
  <c r="IA308" i="10" s="1"/>
  <c r="IA336" i="10" s="1"/>
  <c r="HZ88" i="10"/>
  <c r="HZ237" i="10" s="1"/>
  <c r="HZ267" i="10" s="1"/>
  <c r="HZ308" i="10" s="1"/>
  <c r="HZ336" i="10" s="1"/>
  <c r="HY88" i="10"/>
  <c r="HY237" i="10" s="1"/>
  <c r="HY267" i="10" s="1"/>
  <c r="HY308" i="10" s="1"/>
  <c r="HY336" i="10" s="1"/>
  <c r="HX88" i="10"/>
  <c r="HX237" i="10" s="1"/>
  <c r="HX267" i="10" s="1"/>
  <c r="HX308" i="10" s="1"/>
  <c r="HX336" i="10" s="1"/>
  <c r="HW88" i="10"/>
  <c r="HW237" i="10" s="1"/>
  <c r="HW267" i="10" s="1"/>
  <c r="HW308" i="10" s="1"/>
  <c r="HW336" i="10" s="1"/>
  <c r="HV88" i="10"/>
  <c r="HV237" i="10" s="1"/>
  <c r="HV267" i="10" s="1"/>
  <c r="HV308" i="10" s="1"/>
  <c r="HV336" i="10" s="1"/>
  <c r="HU88" i="10"/>
  <c r="HU237" i="10" s="1"/>
  <c r="HU267" i="10" s="1"/>
  <c r="HU308" i="10" s="1"/>
  <c r="HU336" i="10" s="1"/>
  <c r="HT88" i="10"/>
  <c r="HT237" i="10" s="1"/>
  <c r="HT267" i="10" s="1"/>
  <c r="HT308" i="10" s="1"/>
  <c r="HT336" i="10" s="1"/>
  <c r="HS88" i="10"/>
  <c r="HS237" i="10" s="1"/>
  <c r="HS267" i="10" s="1"/>
  <c r="HS308" i="10" s="1"/>
  <c r="HS336" i="10" s="1"/>
  <c r="HR88" i="10"/>
  <c r="HQ88" i="10"/>
  <c r="HQ237" i="10" s="1"/>
  <c r="HQ267" i="10" s="1"/>
  <c r="HQ308" i="10" s="1"/>
  <c r="HQ336" i="10" s="1"/>
  <c r="HP88" i="10"/>
  <c r="HP237" i="10" s="1"/>
  <c r="HP267" i="10" s="1"/>
  <c r="HN88" i="10"/>
  <c r="HN237" i="10" s="1"/>
  <c r="HN267" i="10" s="1"/>
  <c r="HN308" i="10" s="1"/>
  <c r="HN336" i="10" s="1"/>
  <c r="HM88" i="10"/>
  <c r="HM237" i="10" s="1"/>
  <c r="HM267" i="10" s="1"/>
  <c r="HM308" i="10" s="1"/>
  <c r="HM336" i="10" s="1"/>
  <c r="HL88" i="10"/>
  <c r="HL237" i="10" s="1"/>
  <c r="HL267" i="10" s="1"/>
  <c r="HL308" i="10" s="1"/>
  <c r="HL336" i="10" s="1"/>
  <c r="HK88" i="10"/>
  <c r="HJ88" i="10"/>
  <c r="HJ237" i="10" s="1"/>
  <c r="HJ267" i="10" s="1"/>
  <c r="HJ308" i="10" s="1"/>
  <c r="HJ336" i="10" s="1"/>
  <c r="HI88" i="10"/>
  <c r="HI237" i="10" s="1"/>
  <c r="HI267" i="10" s="1"/>
  <c r="HI308" i="10" s="1"/>
  <c r="HI336" i="10" s="1"/>
  <c r="HH88" i="10"/>
  <c r="HH237" i="10" s="1"/>
  <c r="HH267" i="10" s="1"/>
  <c r="HH308" i="10" s="1"/>
  <c r="HH336" i="10" s="1"/>
  <c r="HG88" i="10"/>
  <c r="HF88" i="10"/>
  <c r="HF237" i="10" s="1"/>
  <c r="HF267" i="10" s="1"/>
  <c r="HF308" i="10" s="1"/>
  <c r="HF336" i="10" s="1"/>
  <c r="HE88" i="10"/>
  <c r="HE237" i="10" s="1"/>
  <c r="HE267" i="10" s="1"/>
  <c r="HE308" i="10" s="1"/>
  <c r="HE336" i="10" s="1"/>
  <c r="HD88" i="10"/>
  <c r="HD237" i="10" s="1"/>
  <c r="HD267" i="10" s="1"/>
  <c r="HD308" i="10" s="1"/>
  <c r="HD336" i="10" s="1"/>
  <c r="HC88" i="10"/>
  <c r="HA88" i="10"/>
  <c r="HA237" i="10" s="1"/>
  <c r="HA267" i="10" s="1"/>
  <c r="HA308" i="10" s="1"/>
  <c r="HA336" i="10" s="1"/>
  <c r="GZ88" i="10"/>
  <c r="GZ237" i="10" s="1"/>
  <c r="GZ267" i="10" s="1"/>
  <c r="GZ308" i="10" s="1"/>
  <c r="GZ336" i="10" s="1"/>
  <c r="GY88" i="10"/>
  <c r="GY237" i="10" s="1"/>
  <c r="GY267" i="10" s="1"/>
  <c r="GY308" i="10" s="1"/>
  <c r="GY336" i="10" s="1"/>
  <c r="GX88" i="10"/>
  <c r="GX237" i="10" s="1"/>
  <c r="GX267" i="10" s="1"/>
  <c r="GX308" i="10" s="1"/>
  <c r="GX336" i="10" s="1"/>
  <c r="GW88" i="10"/>
  <c r="GW237" i="10" s="1"/>
  <c r="GW267" i="10" s="1"/>
  <c r="GW308" i="10" s="1"/>
  <c r="GW336" i="10" s="1"/>
  <c r="GV88" i="10"/>
  <c r="GV237" i="10" s="1"/>
  <c r="GV267" i="10" s="1"/>
  <c r="GV308" i="10" s="1"/>
  <c r="GV336" i="10" s="1"/>
  <c r="GU88" i="10"/>
  <c r="GU237" i="10" s="1"/>
  <c r="GU267" i="10" s="1"/>
  <c r="GU308" i="10" s="1"/>
  <c r="GU336" i="10" s="1"/>
  <c r="GT88" i="10"/>
  <c r="GT237" i="10" s="1"/>
  <c r="GT267" i="10" s="1"/>
  <c r="GT308" i="10" s="1"/>
  <c r="GT336" i="10" s="1"/>
  <c r="GS88" i="10"/>
  <c r="GS237" i="10" s="1"/>
  <c r="GS267" i="10" s="1"/>
  <c r="GS308" i="10" s="1"/>
  <c r="GS336" i="10" s="1"/>
  <c r="GR88" i="10"/>
  <c r="GR237" i="10" s="1"/>
  <c r="GR267" i="10" s="1"/>
  <c r="GR308" i="10" s="1"/>
  <c r="GR336" i="10" s="1"/>
  <c r="GQ88" i="10"/>
  <c r="GQ237" i="10" s="1"/>
  <c r="GQ267" i="10" s="1"/>
  <c r="GQ308" i="10" s="1"/>
  <c r="GQ336" i="10" s="1"/>
  <c r="GP88" i="10"/>
  <c r="GP237" i="10" s="1"/>
  <c r="JA87" i="10"/>
  <c r="JA236" i="10" s="1"/>
  <c r="JA266" i="10" s="1"/>
  <c r="JA307" i="10" s="1"/>
  <c r="JA335" i="10" s="1"/>
  <c r="IZ87" i="10"/>
  <c r="IZ236" i="10" s="1"/>
  <c r="IZ266" i="10" s="1"/>
  <c r="IZ307" i="10" s="1"/>
  <c r="IZ335" i="10" s="1"/>
  <c r="IY87" i="10"/>
  <c r="IY236" i="10" s="1"/>
  <c r="IY266" i="10" s="1"/>
  <c r="IY307" i="10" s="1"/>
  <c r="IY335" i="10" s="1"/>
  <c r="IX87" i="10"/>
  <c r="IW87" i="10"/>
  <c r="IW236" i="10" s="1"/>
  <c r="IW266" i="10" s="1"/>
  <c r="IW307" i="10" s="1"/>
  <c r="IW335" i="10" s="1"/>
  <c r="IV87" i="10"/>
  <c r="IV236" i="10" s="1"/>
  <c r="IV266" i="10" s="1"/>
  <c r="IV307" i="10" s="1"/>
  <c r="IV335" i="10" s="1"/>
  <c r="IU87" i="10"/>
  <c r="IU236" i="10" s="1"/>
  <c r="IU266" i="10" s="1"/>
  <c r="IU307" i="10" s="1"/>
  <c r="IU335" i="10" s="1"/>
  <c r="IT87" i="10"/>
  <c r="IT236" i="10" s="1"/>
  <c r="IT266" i="10" s="1"/>
  <c r="IT307" i="10" s="1"/>
  <c r="IT335" i="10" s="1"/>
  <c r="IS87" i="10"/>
  <c r="IR87" i="10"/>
  <c r="IR236" i="10" s="1"/>
  <c r="IR266" i="10" s="1"/>
  <c r="IR307" i="10" s="1"/>
  <c r="IR335" i="10" s="1"/>
  <c r="IQ87" i="10"/>
  <c r="IQ236" i="10" s="1"/>
  <c r="IQ266" i="10" s="1"/>
  <c r="IQ307" i="10" s="1"/>
  <c r="IQ335" i="10" s="1"/>
  <c r="IP87" i="10"/>
  <c r="IN87" i="10"/>
  <c r="IN236" i="10" s="1"/>
  <c r="IN266" i="10" s="1"/>
  <c r="IN307" i="10" s="1"/>
  <c r="IN335" i="10" s="1"/>
  <c r="IM87" i="10"/>
  <c r="IM236" i="10" s="1"/>
  <c r="IM266" i="10" s="1"/>
  <c r="IM307" i="10" s="1"/>
  <c r="IM335" i="10" s="1"/>
  <c r="IL87" i="10"/>
  <c r="IL236" i="10" s="1"/>
  <c r="IL266" i="10" s="1"/>
  <c r="IL307" i="10" s="1"/>
  <c r="IL335" i="10" s="1"/>
  <c r="IK87" i="10"/>
  <c r="IK236" i="10" s="1"/>
  <c r="IK266" i="10" s="1"/>
  <c r="IK307" i="10" s="1"/>
  <c r="IK335" i="10" s="1"/>
  <c r="IJ87" i="10"/>
  <c r="IJ236" i="10" s="1"/>
  <c r="IJ266" i="10" s="1"/>
  <c r="IJ307" i="10" s="1"/>
  <c r="IJ335" i="10" s="1"/>
  <c r="II87" i="10"/>
  <c r="II236" i="10" s="1"/>
  <c r="II266" i="10" s="1"/>
  <c r="II307" i="10" s="1"/>
  <c r="II335" i="10" s="1"/>
  <c r="IH87" i="10"/>
  <c r="IG87" i="10"/>
  <c r="IG236" i="10" s="1"/>
  <c r="IG266" i="10" s="1"/>
  <c r="IG307" i="10" s="1"/>
  <c r="IG335" i="10" s="1"/>
  <c r="IF87" i="10"/>
  <c r="IF236" i="10" s="1"/>
  <c r="IF266" i="10" s="1"/>
  <c r="IF307" i="10" s="1"/>
  <c r="IF335" i="10" s="1"/>
  <c r="IE87" i="10"/>
  <c r="IE236" i="10" s="1"/>
  <c r="IE266" i="10" s="1"/>
  <c r="IE307" i="10" s="1"/>
  <c r="IE335" i="10" s="1"/>
  <c r="ID87" i="10"/>
  <c r="ID236" i="10" s="1"/>
  <c r="ID266" i="10" s="1"/>
  <c r="ID307" i="10" s="1"/>
  <c r="ID335" i="10" s="1"/>
  <c r="IC87" i="10"/>
  <c r="IC236" i="10" s="1"/>
  <c r="IA87" i="10"/>
  <c r="IA236" i="10" s="1"/>
  <c r="IA266" i="10" s="1"/>
  <c r="IA307" i="10" s="1"/>
  <c r="IA335" i="10" s="1"/>
  <c r="HZ87" i="10"/>
  <c r="HY87" i="10"/>
  <c r="HY236" i="10" s="1"/>
  <c r="HY266" i="10" s="1"/>
  <c r="HY307" i="10" s="1"/>
  <c r="HY335" i="10" s="1"/>
  <c r="HX87" i="10"/>
  <c r="HX236" i="10" s="1"/>
  <c r="HX266" i="10" s="1"/>
  <c r="HX307" i="10" s="1"/>
  <c r="HX335" i="10" s="1"/>
  <c r="HW87" i="10"/>
  <c r="HW236" i="10" s="1"/>
  <c r="HW266" i="10" s="1"/>
  <c r="HW307" i="10" s="1"/>
  <c r="HW335" i="10" s="1"/>
  <c r="HV87" i="10"/>
  <c r="HV236" i="10" s="1"/>
  <c r="HV266" i="10" s="1"/>
  <c r="HV307" i="10" s="1"/>
  <c r="HV335" i="10" s="1"/>
  <c r="HU87" i="10"/>
  <c r="HU236" i="10" s="1"/>
  <c r="HU266" i="10" s="1"/>
  <c r="HU307" i="10" s="1"/>
  <c r="HU335" i="10" s="1"/>
  <c r="HT87" i="10"/>
  <c r="HT236" i="10" s="1"/>
  <c r="HT266" i="10" s="1"/>
  <c r="HT307" i="10" s="1"/>
  <c r="HT335" i="10" s="1"/>
  <c r="HS87" i="10"/>
  <c r="HS236" i="10" s="1"/>
  <c r="HS266" i="10" s="1"/>
  <c r="HS307" i="10" s="1"/>
  <c r="HS335" i="10" s="1"/>
  <c r="HR87" i="10"/>
  <c r="HQ87" i="10"/>
  <c r="HQ236" i="10" s="1"/>
  <c r="HQ266" i="10" s="1"/>
  <c r="HQ307" i="10" s="1"/>
  <c r="HQ335" i="10" s="1"/>
  <c r="HP87" i="10"/>
  <c r="HN87" i="10"/>
  <c r="HN236" i="10" s="1"/>
  <c r="HN266" i="10" s="1"/>
  <c r="HN307" i="10" s="1"/>
  <c r="HN335" i="10" s="1"/>
  <c r="HM87" i="10"/>
  <c r="HM236" i="10" s="1"/>
  <c r="HM266" i="10" s="1"/>
  <c r="HM307" i="10" s="1"/>
  <c r="HM335" i="10" s="1"/>
  <c r="HL87" i="10"/>
  <c r="HL236" i="10" s="1"/>
  <c r="HL266" i="10" s="1"/>
  <c r="HL307" i="10" s="1"/>
  <c r="HL335" i="10" s="1"/>
  <c r="HK87" i="10"/>
  <c r="HJ87" i="10"/>
  <c r="HI87" i="10"/>
  <c r="HI236" i="10" s="1"/>
  <c r="HI266" i="10" s="1"/>
  <c r="HI307" i="10" s="1"/>
  <c r="HI335" i="10" s="1"/>
  <c r="HH87" i="10"/>
  <c r="HH236" i="10" s="1"/>
  <c r="HH266" i="10" s="1"/>
  <c r="HH307" i="10" s="1"/>
  <c r="HH335" i="10" s="1"/>
  <c r="HG87" i="10"/>
  <c r="HF87" i="10"/>
  <c r="HF236" i="10" s="1"/>
  <c r="HF266" i="10" s="1"/>
  <c r="HF307" i="10" s="1"/>
  <c r="HF335" i="10" s="1"/>
  <c r="HE87" i="10"/>
  <c r="HE236" i="10" s="1"/>
  <c r="HE266" i="10" s="1"/>
  <c r="HE307" i="10" s="1"/>
  <c r="HE335" i="10" s="1"/>
  <c r="HD87" i="10"/>
  <c r="HD236" i="10" s="1"/>
  <c r="HD266" i="10" s="1"/>
  <c r="HD307" i="10" s="1"/>
  <c r="HD335" i="10" s="1"/>
  <c r="HC87" i="10"/>
  <c r="HA87" i="10"/>
  <c r="HA236" i="10" s="1"/>
  <c r="HA266" i="10" s="1"/>
  <c r="HA307" i="10" s="1"/>
  <c r="HA335" i="10" s="1"/>
  <c r="GZ87" i="10"/>
  <c r="GZ236" i="10" s="1"/>
  <c r="GZ266" i="10" s="1"/>
  <c r="GZ307" i="10" s="1"/>
  <c r="GZ335" i="10" s="1"/>
  <c r="GY87" i="10"/>
  <c r="GY236" i="10" s="1"/>
  <c r="GY266" i="10" s="1"/>
  <c r="GY307" i="10" s="1"/>
  <c r="GY335" i="10" s="1"/>
  <c r="GX87" i="10"/>
  <c r="GX236" i="10" s="1"/>
  <c r="GX266" i="10" s="1"/>
  <c r="GX307" i="10" s="1"/>
  <c r="GX335" i="10" s="1"/>
  <c r="GW87" i="10"/>
  <c r="GV87" i="10"/>
  <c r="GV236" i="10" s="1"/>
  <c r="GV266" i="10" s="1"/>
  <c r="GV307" i="10" s="1"/>
  <c r="GV335" i="10" s="1"/>
  <c r="GU87" i="10"/>
  <c r="GU236" i="10" s="1"/>
  <c r="GU266" i="10" s="1"/>
  <c r="GU307" i="10" s="1"/>
  <c r="GU335" i="10" s="1"/>
  <c r="GT87" i="10"/>
  <c r="GS87" i="10"/>
  <c r="GS236" i="10" s="1"/>
  <c r="GS266" i="10" s="1"/>
  <c r="GS307" i="10" s="1"/>
  <c r="GS335" i="10" s="1"/>
  <c r="GR87" i="10"/>
  <c r="GR236" i="10" s="1"/>
  <c r="GR266" i="10" s="1"/>
  <c r="GR307" i="10" s="1"/>
  <c r="GR335" i="10" s="1"/>
  <c r="GQ87" i="10"/>
  <c r="GQ236" i="10" s="1"/>
  <c r="GQ266" i="10" s="1"/>
  <c r="GQ307" i="10" s="1"/>
  <c r="GQ335" i="10" s="1"/>
  <c r="GP87" i="10"/>
  <c r="JA86" i="10"/>
  <c r="JA235" i="10" s="1"/>
  <c r="IZ86" i="10"/>
  <c r="IZ235" i="10" s="1"/>
  <c r="IY86" i="10"/>
  <c r="IX86" i="10"/>
  <c r="IX235" i="10" s="1"/>
  <c r="IW86" i="10"/>
  <c r="IW235" i="10" s="1"/>
  <c r="IV86" i="10"/>
  <c r="IV235" i="10" s="1"/>
  <c r="IU86" i="10"/>
  <c r="IT86" i="10"/>
  <c r="IS86" i="10"/>
  <c r="IS235" i="10" s="1"/>
  <c r="IR86" i="10"/>
  <c r="IR235" i="10" s="1"/>
  <c r="IQ86" i="10"/>
  <c r="IP86" i="10"/>
  <c r="IP235" i="10" s="1"/>
  <c r="IN86" i="10"/>
  <c r="IM86" i="10"/>
  <c r="IL86" i="10"/>
  <c r="IK86" i="10"/>
  <c r="IK235" i="10" s="1"/>
  <c r="IJ86" i="10"/>
  <c r="IJ235" i="10" s="1"/>
  <c r="II86" i="10"/>
  <c r="IH86" i="10"/>
  <c r="IH235" i="10" s="1"/>
  <c r="IG86" i="10"/>
  <c r="IG235" i="10" s="1"/>
  <c r="IF86" i="10"/>
  <c r="IF235" i="10" s="1"/>
  <c r="IF265" i="10" s="1"/>
  <c r="IE86" i="10"/>
  <c r="ID86" i="10"/>
  <c r="IC86" i="10"/>
  <c r="IA86" i="10"/>
  <c r="HZ86" i="10"/>
  <c r="HZ235" i="10" s="1"/>
  <c r="HY86" i="10"/>
  <c r="HX86" i="10"/>
  <c r="HX235" i="10" s="1"/>
  <c r="HW86" i="10"/>
  <c r="HV86" i="10"/>
  <c r="HU86" i="10"/>
  <c r="HU235" i="10" s="1"/>
  <c r="HT86" i="10"/>
  <c r="HT235" i="10" s="1"/>
  <c r="HS86" i="10"/>
  <c r="HR86" i="10"/>
  <c r="HR235" i="10" s="1"/>
  <c r="HQ86" i="10"/>
  <c r="HP86" i="10"/>
  <c r="HP235" i="10" s="1"/>
  <c r="HN86" i="10"/>
  <c r="HM86" i="10"/>
  <c r="HM235" i="10" s="1"/>
  <c r="HL86" i="10"/>
  <c r="HL235" i="10" s="1"/>
  <c r="HK86" i="10"/>
  <c r="HJ86" i="10"/>
  <c r="HJ235" i="10" s="1"/>
  <c r="HI86" i="10"/>
  <c r="HI235" i="10" s="1"/>
  <c r="HH86" i="10"/>
  <c r="HH235" i="10" s="1"/>
  <c r="HG86" i="10"/>
  <c r="HF86" i="10"/>
  <c r="HE86" i="10"/>
  <c r="HE235" i="10" s="1"/>
  <c r="HD86" i="10"/>
  <c r="HD235" i="10" s="1"/>
  <c r="HC86" i="10"/>
  <c r="HA86" i="10"/>
  <c r="HA235" i="10" s="1"/>
  <c r="GZ86" i="10"/>
  <c r="GZ235" i="10" s="1"/>
  <c r="GY86" i="10"/>
  <c r="GY235" i="10" s="1"/>
  <c r="GY265" i="10" s="1"/>
  <c r="GX86" i="10"/>
  <c r="GW86" i="10"/>
  <c r="GW235" i="10" s="1"/>
  <c r="GV86" i="10"/>
  <c r="GV235" i="10" s="1"/>
  <c r="GU86" i="10"/>
  <c r="GT86" i="10"/>
  <c r="GT235" i="10" s="1"/>
  <c r="GS86" i="10"/>
  <c r="GS235" i="10" s="1"/>
  <c r="GR86" i="10"/>
  <c r="GR235" i="10" s="1"/>
  <c r="GQ86" i="10"/>
  <c r="GQ235" i="10" s="1"/>
  <c r="GP86" i="10"/>
  <c r="JA84" i="10"/>
  <c r="JA233" i="10" s="1"/>
  <c r="JA263" i="10" s="1"/>
  <c r="JA304" i="10" s="1"/>
  <c r="JA332" i="10" s="1"/>
  <c r="IZ84" i="10"/>
  <c r="IZ233" i="10" s="1"/>
  <c r="IZ263" i="10" s="1"/>
  <c r="IZ304" i="10" s="1"/>
  <c r="IZ332" i="10" s="1"/>
  <c r="IY84" i="10"/>
  <c r="IY233" i="10" s="1"/>
  <c r="IY263" i="10" s="1"/>
  <c r="IY304" i="10" s="1"/>
  <c r="IY332" i="10" s="1"/>
  <c r="IX84" i="10"/>
  <c r="IX233" i="10" s="1"/>
  <c r="IX263" i="10" s="1"/>
  <c r="IX304" i="10" s="1"/>
  <c r="IX332" i="10" s="1"/>
  <c r="IW84" i="10"/>
  <c r="IW233" i="10" s="1"/>
  <c r="IW263" i="10" s="1"/>
  <c r="IW304" i="10" s="1"/>
  <c r="IW332" i="10" s="1"/>
  <c r="IV84" i="10"/>
  <c r="IV233" i="10" s="1"/>
  <c r="IV263" i="10" s="1"/>
  <c r="IV304" i="10" s="1"/>
  <c r="IV332" i="10" s="1"/>
  <c r="IU84" i="10"/>
  <c r="IU233" i="10" s="1"/>
  <c r="IU263" i="10" s="1"/>
  <c r="IU304" i="10" s="1"/>
  <c r="IU332" i="10" s="1"/>
  <c r="IT84" i="10"/>
  <c r="IT233" i="10" s="1"/>
  <c r="IT263" i="10" s="1"/>
  <c r="IT304" i="10" s="1"/>
  <c r="IT332" i="10" s="1"/>
  <c r="IS84" i="10"/>
  <c r="IS233" i="10" s="1"/>
  <c r="IS263" i="10" s="1"/>
  <c r="IS304" i="10" s="1"/>
  <c r="IS332" i="10" s="1"/>
  <c r="IR84" i="10"/>
  <c r="IR233" i="10" s="1"/>
  <c r="IR263" i="10" s="1"/>
  <c r="IR304" i="10" s="1"/>
  <c r="IR332" i="10" s="1"/>
  <c r="IQ84" i="10"/>
  <c r="IQ233" i="10" s="1"/>
  <c r="IQ263" i="10" s="1"/>
  <c r="IQ304" i="10" s="1"/>
  <c r="IQ332" i="10" s="1"/>
  <c r="IP84" i="10"/>
  <c r="IP233" i="10" s="1"/>
  <c r="IN84" i="10"/>
  <c r="IN233" i="10" s="1"/>
  <c r="IN263" i="10" s="1"/>
  <c r="IN304" i="10" s="1"/>
  <c r="IN332" i="10" s="1"/>
  <c r="IM84" i="10"/>
  <c r="IM233" i="10" s="1"/>
  <c r="IM263" i="10" s="1"/>
  <c r="IM304" i="10" s="1"/>
  <c r="IM332" i="10" s="1"/>
  <c r="IL84" i="10"/>
  <c r="IL233" i="10" s="1"/>
  <c r="IL263" i="10" s="1"/>
  <c r="IL304" i="10" s="1"/>
  <c r="IL332" i="10" s="1"/>
  <c r="IK84" i="10"/>
  <c r="IK233" i="10" s="1"/>
  <c r="IK263" i="10" s="1"/>
  <c r="IK304" i="10" s="1"/>
  <c r="IK332" i="10" s="1"/>
  <c r="IJ84" i="10"/>
  <c r="IJ233" i="10" s="1"/>
  <c r="IJ263" i="10" s="1"/>
  <c r="IJ304" i="10" s="1"/>
  <c r="IJ332" i="10" s="1"/>
  <c r="II84" i="10"/>
  <c r="II233" i="10" s="1"/>
  <c r="II263" i="10" s="1"/>
  <c r="II304" i="10" s="1"/>
  <c r="II332" i="10" s="1"/>
  <c r="IH84" i="10"/>
  <c r="IH233" i="10" s="1"/>
  <c r="IH263" i="10" s="1"/>
  <c r="IH304" i="10" s="1"/>
  <c r="IH332" i="10" s="1"/>
  <c r="IG84" i="10"/>
  <c r="IG233" i="10" s="1"/>
  <c r="IG263" i="10" s="1"/>
  <c r="IG304" i="10" s="1"/>
  <c r="IG332" i="10" s="1"/>
  <c r="IF84" i="10"/>
  <c r="IF233" i="10" s="1"/>
  <c r="IF263" i="10" s="1"/>
  <c r="IF304" i="10" s="1"/>
  <c r="IF332" i="10" s="1"/>
  <c r="IE84" i="10"/>
  <c r="IE233" i="10" s="1"/>
  <c r="IE263" i="10" s="1"/>
  <c r="IE304" i="10" s="1"/>
  <c r="IE332" i="10" s="1"/>
  <c r="ID84" i="10"/>
  <c r="ID233" i="10" s="1"/>
  <c r="ID263" i="10" s="1"/>
  <c r="ID304" i="10" s="1"/>
  <c r="ID332" i="10" s="1"/>
  <c r="IC84" i="10"/>
  <c r="IC233" i="10" s="1"/>
  <c r="IA84" i="10"/>
  <c r="IA233" i="10" s="1"/>
  <c r="IA263" i="10" s="1"/>
  <c r="IA304" i="10" s="1"/>
  <c r="IA332" i="10" s="1"/>
  <c r="HZ84" i="10"/>
  <c r="HZ233" i="10" s="1"/>
  <c r="HZ263" i="10" s="1"/>
  <c r="HZ304" i="10" s="1"/>
  <c r="HZ332" i="10" s="1"/>
  <c r="HY84" i="10"/>
  <c r="HY233" i="10" s="1"/>
  <c r="HY263" i="10" s="1"/>
  <c r="HY304" i="10" s="1"/>
  <c r="HY332" i="10" s="1"/>
  <c r="HX84" i="10"/>
  <c r="HX233" i="10" s="1"/>
  <c r="HX263" i="10" s="1"/>
  <c r="HX304" i="10" s="1"/>
  <c r="HX332" i="10" s="1"/>
  <c r="HW84" i="10"/>
  <c r="HW233" i="10" s="1"/>
  <c r="HW263" i="10" s="1"/>
  <c r="HW304" i="10" s="1"/>
  <c r="HW332" i="10" s="1"/>
  <c r="HV84" i="10"/>
  <c r="HV233" i="10" s="1"/>
  <c r="HV263" i="10" s="1"/>
  <c r="HV304" i="10" s="1"/>
  <c r="HV332" i="10" s="1"/>
  <c r="HU84" i="10"/>
  <c r="HT84" i="10"/>
  <c r="HT233" i="10" s="1"/>
  <c r="HT263" i="10" s="1"/>
  <c r="HT304" i="10" s="1"/>
  <c r="HT332" i="10" s="1"/>
  <c r="HS84" i="10"/>
  <c r="HS233" i="10" s="1"/>
  <c r="HS263" i="10" s="1"/>
  <c r="HS304" i="10" s="1"/>
  <c r="HS332" i="10" s="1"/>
  <c r="HR84" i="10"/>
  <c r="HR233" i="10" s="1"/>
  <c r="HR263" i="10" s="1"/>
  <c r="HR304" i="10" s="1"/>
  <c r="HR332" i="10" s="1"/>
  <c r="HQ84" i="10"/>
  <c r="HQ233" i="10" s="1"/>
  <c r="HQ263" i="10" s="1"/>
  <c r="HQ304" i="10" s="1"/>
  <c r="HQ332" i="10" s="1"/>
  <c r="HP84" i="10"/>
  <c r="HN84" i="10"/>
  <c r="HM84" i="10"/>
  <c r="HM233" i="10" s="1"/>
  <c r="HM263" i="10" s="1"/>
  <c r="HM304" i="10" s="1"/>
  <c r="HM332" i="10" s="1"/>
  <c r="HL84" i="10"/>
  <c r="HL233" i="10" s="1"/>
  <c r="HL263" i="10" s="1"/>
  <c r="HL304" i="10" s="1"/>
  <c r="HL332" i="10" s="1"/>
  <c r="HK84" i="10"/>
  <c r="HK233" i="10" s="1"/>
  <c r="HK263" i="10" s="1"/>
  <c r="HK304" i="10" s="1"/>
  <c r="HK332" i="10" s="1"/>
  <c r="HJ84" i="10"/>
  <c r="HI84" i="10"/>
  <c r="HI233" i="10" s="1"/>
  <c r="HI263" i="10" s="1"/>
  <c r="HI304" i="10" s="1"/>
  <c r="HI332" i="10" s="1"/>
  <c r="HH84" i="10"/>
  <c r="HH233" i="10" s="1"/>
  <c r="HH263" i="10" s="1"/>
  <c r="HH304" i="10" s="1"/>
  <c r="HH332" i="10" s="1"/>
  <c r="HG84" i="10"/>
  <c r="HG233" i="10" s="1"/>
  <c r="HG263" i="10" s="1"/>
  <c r="HG304" i="10" s="1"/>
  <c r="HG332" i="10" s="1"/>
  <c r="HF84" i="10"/>
  <c r="HE84" i="10"/>
  <c r="HD84" i="10"/>
  <c r="HD233" i="10" s="1"/>
  <c r="HD263" i="10" s="1"/>
  <c r="HD304" i="10" s="1"/>
  <c r="HD332" i="10" s="1"/>
  <c r="HC84" i="10"/>
  <c r="HC233" i="10" s="1"/>
  <c r="HA84" i="10"/>
  <c r="HA233" i="10" s="1"/>
  <c r="HA263" i="10" s="1"/>
  <c r="HA304" i="10" s="1"/>
  <c r="HA332" i="10" s="1"/>
  <c r="GY84" i="10"/>
  <c r="GY233" i="10" s="1"/>
  <c r="GY263" i="10" s="1"/>
  <c r="GY304" i="10" s="1"/>
  <c r="GY332" i="10" s="1"/>
  <c r="GX84" i="10"/>
  <c r="GX233" i="10" s="1"/>
  <c r="GX263" i="10" s="1"/>
  <c r="GX304" i="10" s="1"/>
  <c r="GX332" i="10" s="1"/>
  <c r="GW84" i="10"/>
  <c r="GU84" i="10"/>
  <c r="GU233" i="10" s="1"/>
  <c r="GU263" i="10" s="1"/>
  <c r="GU304" i="10" s="1"/>
  <c r="GU332" i="10" s="1"/>
  <c r="GT84" i="10"/>
  <c r="GT233" i="10" s="1"/>
  <c r="GT263" i="10" s="1"/>
  <c r="GT304" i="10" s="1"/>
  <c r="GT332" i="10" s="1"/>
  <c r="GS84" i="10"/>
  <c r="GS233" i="10" s="1"/>
  <c r="GS263" i="10" s="1"/>
  <c r="GS304" i="10" s="1"/>
  <c r="GS332" i="10" s="1"/>
  <c r="GQ84" i="10"/>
  <c r="GQ233" i="10" s="1"/>
  <c r="GQ263" i="10" s="1"/>
  <c r="GQ304" i="10" s="1"/>
  <c r="GQ332" i="10" s="1"/>
  <c r="GP84" i="10"/>
  <c r="GP233" i="10" s="1"/>
  <c r="JA83" i="10"/>
  <c r="JA232" i="10" s="1"/>
  <c r="JA262" i="10" s="1"/>
  <c r="JA303" i="10" s="1"/>
  <c r="JA331" i="10" s="1"/>
  <c r="IZ83" i="10"/>
  <c r="IZ232" i="10" s="1"/>
  <c r="IZ262" i="10" s="1"/>
  <c r="IZ303" i="10" s="1"/>
  <c r="IZ331" i="10" s="1"/>
  <c r="IY83" i="10"/>
  <c r="IY232" i="10" s="1"/>
  <c r="IY262" i="10" s="1"/>
  <c r="IY303" i="10" s="1"/>
  <c r="IY331" i="10" s="1"/>
  <c r="IX83" i="10"/>
  <c r="IX232" i="10" s="1"/>
  <c r="IX262" i="10" s="1"/>
  <c r="IX303" i="10" s="1"/>
  <c r="IX331" i="10" s="1"/>
  <c r="IW83" i="10"/>
  <c r="IW232" i="10" s="1"/>
  <c r="IW262" i="10" s="1"/>
  <c r="IW303" i="10" s="1"/>
  <c r="IW331" i="10" s="1"/>
  <c r="IV83" i="10"/>
  <c r="IV232" i="10" s="1"/>
  <c r="IV262" i="10" s="1"/>
  <c r="IV303" i="10" s="1"/>
  <c r="IV331" i="10" s="1"/>
  <c r="IU83" i="10"/>
  <c r="IU232" i="10" s="1"/>
  <c r="IU262" i="10" s="1"/>
  <c r="IU303" i="10" s="1"/>
  <c r="IU331" i="10" s="1"/>
  <c r="IT83" i="10"/>
  <c r="IS83" i="10"/>
  <c r="IR83" i="10"/>
  <c r="IR232" i="10" s="1"/>
  <c r="IR262" i="10" s="1"/>
  <c r="IR303" i="10" s="1"/>
  <c r="IR331" i="10" s="1"/>
  <c r="IQ83" i="10"/>
  <c r="IQ232" i="10" s="1"/>
  <c r="IQ262" i="10" s="1"/>
  <c r="IQ303" i="10" s="1"/>
  <c r="IQ331" i="10" s="1"/>
  <c r="IP83" i="10"/>
  <c r="IP232" i="10" s="1"/>
  <c r="IN83" i="10"/>
  <c r="IN232" i="10" s="1"/>
  <c r="IN262" i="10" s="1"/>
  <c r="IN303" i="10" s="1"/>
  <c r="IN331" i="10" s="1"/>
  <c r="IM83" i="10"/>
  <c r="IM232" i="10" s="1"/>
  <c r="IM262" i="10" s="1"/>
  <c r="IM303" i="10" s="1"/>
  <c r="IM331" i="10" s="1"/>
  <c r="IL83" i="10"/>
  <c r="IK83" i="10"/>
  <c r="IK232" i="10" s="1"/>
  <c r="IK262" i="10" s="1"/>
  <c r="IK303" i="10" s="1"/>
  <c r="IK331" i="10" s="1"/>
  <c r="IJ83" i="10"/>
  <c r="IJ232" i="10" s="1"/>
  <c r="IJ262" i="10" s="1"/>
  <c r="IJ303" i="10" s="1"/>
  <c r="IJ331" i="10" s="1"/>
  <c r="II83" i="10"/>
  <c r="II232" i="10" s="1"/>
  <c r="II262" i="10" s="1"/>
  <c r="II303" i="10" s="1"/>
  <c r="II331" i="10" s="1"/>
  <c r="IH83" i="10"/>
  <c r="IH232" i="10" s="1"/>
  <c r="IH262" i="10" s="1"/>
  <c r="IH303" i="10" s="1"/>
  <c r="IH331" i="10" s="1"/>
  <c r="IG83" i="10"/>
  <c r="IG232" i="10" s="1"/>
  <c r="IG262" i="10" s="1"/>
  <c r="IG303" i="10" s="1"/>
  <c r="IG331" i="10" s="1"/>
  <c r="IF83" i="10"/>
  <c r="IF232" i="10" s="1"/>
  <c r="IF262" i="10" s="1"/>
  <c r="IF303" i="10" s="1"/>
  <c r="IF331" i="10" s="1"/>
  <c r="IE83" i="10"/>
  <c r="IE232" i="10" s="1"/>
  <c r="IE262" i="10" s="1"/>
  <c r="IE303" i="10" s="1"/>
  <c r="IE331" i="10" s="1"/>
  <c r="ID83" i="10"/>
  <c r="IC83" i="10"/>
  <c r="IC232" i="10" s="1"/>
  <c r="IC262" i="10" s="1"/>
  <c r="IA83" i="10"/>
  <c r="IA232" i="10" s="1"/>
  <c r="IA262" i="10" s="1"/>
  <c r="IA303" i="10" s="1"/>
  <c r="IA331" i="10" s="1"/>
  <c r="HZ83" i="10"/>
  <c r="HZ232" i="10" s="1"/>
  <c r="HZ262" i="10" s="1"/>
  <c r="HZ303" i="10" s="1"/>
  <c r="HZ331" i="10" s="1"/>
  <c r="HY83" i="10"/>
  <c r="HY232" i="10" s="1"/>
  <c r="HY262" i="10" s="1"/>
  <c r="HY303" i="10" s="1"/>
  <c r="HY331" i="10" s="1"/>
  <c r="HX83" i="10"/>
  <c r="HX232" i="10" s="1"/>
  <c r="HX262" i="10" s="1"/>
  <c r="HX303" i="10" s="1"/>
  <c r="HX331" i="10" s="1"/>
  <c r="HW83" i="10"/>
  <c r="HW232" i="10" s="1"/>
  <c r="HW262" i="10" s="1"/>
  <c r="HW303" i="10" s="1"/>
  <c r="HW331" i="10" s="1"/>
  <c r="HV83" i="10"/>
  <c r="HU83" i="10"/>
  <c r="HU232" i="10" s="1"/>
  <c r="HU262" i="10" s="1"/>
  <c r="HU303" i="10" s="1"/>
  <c r="HU331" i="10" s="1"/>
  <c r="HT83" i="10"/>
  <c r="HT232" i="10" s="1"/>
  <c r="HT262" i="10" s="1"/>
  <c r="HT303" i="10" s="1"/>
  <c r="HT331" i="10" s="1"/>
  <c r="HS83" i="10"/>
  <c r="HS232" i="10" s="1"/>
  <c r="HS262" i="10" s="1"/>
  <c r="HS303" i="10" s="1"/>
  <c r="HS331" i="10" s="1"/>
  <c r="HR83" i="10"/>
  <c r="HR232" i="10" s="1"/>
  <c r="HR262" i="10" s="1"/>
  <c r="HR303" i="10" s="1"/>
  <c r="HR331" i="10" s="1"/>
  <c r="HQ83" i="10"/>
  <c r="HQ232" i="10" s="1"/>
  <c r="HQ262" i="10" s="1"/>
  <c r="HQ303" i="10" s="1"/>
  <c r="HQ331" i="10" s="1"/>
  <c r="HP83" i="10"/>
  <c r="HN83" i="10"/>
  <c r="HM83" i="10"/>
  <c r="HM232" i="10" s="1"/>
  <c r="HM262" i="10" s="1"/>
  <c r="HM303" i="10" s="1"/>
  <c r="HM331" i="10" s="1"/>
  <c r="HL83" i="10"/>
  <c r="HL232" i="10" s="1"/>
  <c r="HL262" i="10" s="1"/>
  <c r="HL303" i="10" s="1"/>
  <c r="HL331" i="10" s="1"/>
  <c r="HK83" i="10"/>
  <c r="HK232" i="10" s="1"/>
  <c r="HK262" i="10" s="1"/>
  <c r="HK303" i="10" s="1"/>
  <c r="HK331" i="10" s="1"/>
  <c r="HJ83" i="10"/>
  <c r="HI83" i="10"/>
  <c r="HI232" i="10" s="1"/>
  <c r="HI262" i="10" s="1"/>
  <c r="HI303" i="10" s="1"/>
  <c r="HI331" i="10" s="1"/>
  <c r="HH83" i="10"/>
  <c r="HH232" i="10" s="1"/>
  <c r="HH262" i="10" s="1"/>
  <c r="HH303" i="10" s="1"/>
  <c r="HH331" i="10" s="1"/>
  <c r="HG83" i="10"/>
  <c r="HG232" i="10" s="1"/>
  <c r="HG262" i="10" s="1"/>
  <c r="HG303" i="10" s="1"/>
  <c r="HG331" i="10" s="1"/>
  <c r="HF83" i="10"/>
  <c r="HE83" i="10"/>
  <c r="HE232" i="10" s="1"/>
  <c r="HE262" i="10" s="1"/>
  <c r="HE303" i="10" s="1"/>
  <c r="HE331" i="10" s="1"/>
  <c r="HD83" i="10"/>
  <c r="HD232" i="10" s="1"/>
  <c r="HD262" i="10" s="1"/>
  <c r="HD303" i="10" s="1"/>
  <c r="HD331" i="10" s="1"/>
  <c r="HC83" i="10"/>
  <c r="HC232" i="10" s="1"/>
  <c r="HA83" i="10"/>
  <c r="HA232" i="10" s="1"/>
  <c r="HA262" i="10" s="1"/>
  <c r="HA303" i="10" s="1"/>
  <c r="HA331" i="10" s="1"/>
  <c r="GZ83" i="10"/>
  <c r="GZ232" i="10" s="1"/>
  <c r="GZ262" i="10" s="1"/>
  <c r="GZ303" i="10" s="1"/>
  <c r="GZ331" i="10" s="1"/>
  <c r="GY83" i="10"/>
  <c r="GY232" i="10" s="1"/>
  <c r="GY262" i="10" s="1"/>
  <c r="GY303" i="10" s="1"/>
  <c r="GY331" i="10" s="1"/>
  <c r="GX83" i="10"/>
  <c r="GW83" i="10"/>
  <c r="GW232" i="10" s="1"/>
  <c r="GW262" i="10" s="1"/>
  <c r="GW303" i="10" s="1"/>
  <c r="GW331" i="10" s="1"/>
  <c r="GV83" i="10"/>
  <c r="GV232" i="10" s="1"/>
  <c r="GV262" i="10" s="1"/>
  <c r="GV303" i="10" s="1"/>
  <c r="GV331" i="10" s="1"/>
  <c r="GU83" i="10"/>
  <c r="GU232" i="10" s="1"/>
  <c r="GU262" i="10" s="1"/>
  <c r="GU303" i="10" s="1"/>
  <c r="GU331" i="10" s="1"/>
  <c r="GT83" i="10"/>
  <c r="GT232" i="10" s="1"/>
  <c r="GT262" i="10" s="1"/>
  <c r="GT303" i="10" s="1"/>
  <c r="GT331" i="10" s="1"/>
  <c r="GS83" i="10"/>
  <c r="GS232" i="10" s="1"/>
  <c r="GS262" i="10" s="1"/>
  <c r="GS303" i="10" s="1"/>
  <c r="GS331" i="10" s="1"/>
  <c r="GR83" i="10"/>
  <c r="GR232" i="10" s="1"/>
  <c r="GR262" i="10" s="1"/>
  <c r="GR303" i="10" s="1"/>
  <c r="GR331" i="10" s="1"/>
  <c r="GQ83" i="10"/>
  <c r="GQ232" i="10" s="1"/>
  <c r="GQ262" i="10" s="1"/>
  <c r="GQ303" i="10" s="1"/>
  <c r="GQ331" i="10" s="1"/>
  <c r="GP83" i="10"/>
  <c r="JA82" i="10"/>
  <c r="JA231" i="10" s="1"/>
  <c r="IZ82" i="10"/>
  <c r="IZ231" i="10" s="1"/>
  <c r="IY82" i="10"/>
  <c r="IY231" i="10" s="1"/>
  <c r="IX82" i="10"/>
  <c r="IW82" i="10"/>
  <c r="IW231" i="10" s="1"/>
  <c r="IV82" i="10"/>
  <c r="IU82" i="10"/>
  <c r="IT82" i="10"/>
  <c r="IT231" i="10" s="1"/>
  <c r="IS82" i="10"/>
  <c r="IS231" i="10" s="1"/>
  <c r="IR82" i="10"/>
  <c r="IQ82" i="10"/>
  <c r="IQ231" i="10" s="1"/>
  <c r="IP82" i="10"/>
  <c r="IN82" i="10"/>
  <c r="IN231" i="10" s="1"/>
  <c r="IM82" i="10"/>
  <c r="IL82" i="10"/>
  <c r="IL231" i="10" s="1"/>
  <c r="IK82" i="10"/>
  <c r="IJ82" i="10"/>
  <c r="II82" i="10"/>
  <c r="IH82" i="10"/>
  <c r="IG82" i="10"/>
  <c r="IG231" i="10" s="1"/>
  <c r="IF82" i="10"/>
  <c r="IF231" i="10" s="1"/>
  <c r="IE82" i="10"/>
  <c r="ID82" i="10"/>
  <c r="ID231" i="10" s="1"/>
  <c r="IC82" i="10"/>
  <c r="IC231" i="10" s="1"/>
  <c r="IA82" i="10"/>
  <c r="IA231" i="10" s="1"/>
  <c r="HZ82" i="10"/>
  <c r="HY82" i="10"/>
  <c r="HY231" i="10" s="1"/>
  <c r="HX82" i="10"/>
  <c r="HX231" i="10" s="1"/>
  <c r="HW82" i="10"/>
  <c r="HV82" i="10"/>
  <c r="HV231" i="10" s="1"/>
  <c r="HU82" i="10"/>
  <c r="HU231" i="10" s="1"/>
  <c r="HT82" i="10"/>
  <c r="HS82" i="10"/>
  <c r="HR82" i="10"/>
  <c r="HQ82" i="10"/>
  <c r="HQ231" i="10" s="1"/>
  <c r="HP82" i="10"/>
  <c r="HP231" i="10" s="1"/>
  <c r="HN82" i="10"/>
  <c r="HM82" i="10"/>
  <c r="HM231" i="10" s="1"/>
  <c r="HL82" i="10"/>
  <c r="HK82" i="10"/>
  <c r="HJ82" i="10"/>
  <c r="HI82" i="10"/>
  <c r="HI231" i="10" s="1"/>
  <c r="HH82" i="10"/>
  <c r="HG82" i="10"/>
  <c r="HF82" i="10"/>
  <c r="HE82" i="10"/>
  <c r="HE231" i="10" s="1"/>
  <c r="HD82" i="10"/>
  <c r="HC82" i="10"/>
  <c r="HA82" i="10"/>
  <c r="HA231" i="10" s="1"/>
  <c r="GZ82" i="10"/>
  <c r="GZ231" i="10" s="1"/>
  <c r="GY82" i="10"/>
  <c r="GW82" i="10"/>
  <c r="GW231" i="10" s="1"/>
  <c r="GV82" i="10"/>
  <c r="GU82" i="10"/>
  <c r="GS82" i="10"/>
  <c r="GS231" i="10" s="1"/>
  <c r="GR82" i="10"/>
  <c r="GR231" i="10" s="1"/>
  <c r="GQ82" i="10"/>
  <c r="GP82" i="10"/>
  <c r="GP231" i="10" s="1"/>
  <c r="IO77" i="10"/>
  <c r="IB77" i="10"/>
  <c r="HO77" i="10"/>
  <c r="HB77" i="10"/>
  <c r="JA76" i="10"/>
  <c r="IZ76" i="10"/>
  <c r="IY76" i="10"/>
  <c r="IW76" i="10"/>
  <c r="IV76" i="10"/>
  <c r="IU76" i="10"/>
  <c r="IS76" i="10"/>
  <c r="IR76" i="10"/>
  <c r="IQ76" i="10"/>
  <c r="IN76" i="10"/>
  <c r="IM76" i="10"/>
  <c r="IL76" i="10"/>
  <c r="IK76" i="10"/>
  <c r="IJ76" i="10"/>
  <c r="II76" i="10"/>
  <c r="IH76" i="10"/>
  <c r="IG76" i="10"/>
  <c r="IF76" i="10"/>
  <c r="IE76" i="10"/>
  <c r="ID76" i="10"/>
  <c r="IC76" i="10"/>
  <c r="IA76" i="10"/>
  <c r="HZ76" i="10"/>
  <c r="HY76" i="10"/>
  <c r="HX76" i="10"/>
  <c r="HW76" i="10"/>
  <c r="HV76" i="10"/>
  <c r="HU76" i="10"/>
  <c r="HT76" i="10"/>
  <c r="HS76" i="10"/>
  <c r="HR76" i="10"/>
  <c r="HQ76" i="10"/>
  <c r="HP76" i="10"/>
  <c r="HN76" i="10"/>
  <c r="HM76" i="10"/>
  <c r="HL76" i="10"/>
  <c r="HK76" i="10"/>
  <c r="HJ76" i="10"/>
  <c r="HI76" i="10"/>
  <c r="HH76" i="10"/>
  <c r="HG76" i="10"/>
  <c r="HF76" i="10"/>
  <c r="HE76" i="10"/>
  <c r="HD76" i="10"/>
  <c r="HC76" i="10"/>
  <c r="HA76" i="10"/>
  <c r="GZ76" i="10"/>
  <c r="GY76" i="10"/>
  <c r="GX76" i="10"/>
  <c r="GW76" i="10"/>
  <c r="GV76" i="10"/>
  <c r="GU76" i="10"/>
  <c r="GT76" i="10"/>
  <c r="GS76" i="10"/>
  <c r="GR76" i="10"/>
  <c r="GQ76" i="10"/>
  <c r="GP76" i="10"/>
  <c r="JB75" i="10"/>
  <c r="IO75" i="10"/>
  <c r="IB75" i="10"/>
  <c r="HO75" i="10"/>
  <c r="HB75" i="10"/>
  <c r="JA74" i="10"/>
  <c r="IZ74" i="10"/>
  <c r="IY74" i="10"/>
  <c r="IX74" i="10"/>
  <c r="IW74" i="10"/>
  <c r="IV74" i="10"/>
  <c r="IU74" i="10"/>
  <c r="IT74" i="10"/>
  <c r="IS74" i="10"/>
  <c r="IR74" i="10"/>
  <c r="IQ74" i="10"/>
  <c r="IP74" i="10"/>
  <c r="IN74" i="10"/>
  <c r="IM74" i="10"/>
  <c r="IL74" i="10"/>
  <c r="IK74" i="10"/>
  <c r="IJ74" i="10"/>
  <c r="II74" i="10"/>
  <c r="IH74" i="10"/>
  <c r="IG74" i="10"/>
  <c r="IF74" i="10"/>
  <c r="IE74" i="10"/>
  <c r="ID74" i="10"/>
  <c r="IC74" i="10"/>
  <c r="IA74" i="10"/>
  <c r="HZ74" i="10"/>
  <c r="HY74" i="10"/>
  <c r="HX74" i="10"/>
  <c r="HW74" i="10"/>
  <c r="HV74" i="10"/>
  <c r="HU74" i="10"/>
  <c r="HT74" i="10"/>
  <c r="HS74" i="10"/>
  <c r="HR74" i="10"/>
  <c r="HQ74" i="10"/>
  <c r="HP74" i="10"/>
  <c r="HN74" i="10"/>
  <c r="HL74" i="10"/>
  <c r="HK74" i="10"/>
  <c r="HJ74" i="10"/>
  <c r="HH74" i="10"/>
  <c r="HG74" i="10"/>
  <c r="HF74" i="10"/>
  <c r="HD74" i="10"/>
  <c r="HC74" i="10"/>
  <c r="HA74" i="10"/>
  <c r="GZ74" i="10"/>
  <c r="GY74" i="10"/>
  <c r="GX74" i="10"/>
  <c r="GW74" i="10"/>
  <c r="GV74" i="10"/>
  <c r="GU74" i="10"/>
  <c r="GT74" i="10"/>
  <c r="GS74" i="10"/>
  <c r="GR74" i="10"/>
  <c r="GQ74" i="10"/>
  <c r="GP74" i="10"/>
  <c r="JB73" i="10"/>
  <c r="IO73" i="10"/>
  <c r="IB73" i="10"/>
  <c r="HO73" i="10"/>
  <c r="HB73" i="10"/>
  <c r="JA72" i="10"/>
  <c r="IZ72" i="10"/>
  <c r="IY72" i="10"/>
  <c r="IX72" i="10"/>
  <c r="IW72" i="10"/>
  <c r="IV72" i="10"/>
  <c r="IU72" i="10"/>
  <c r="IT72" i="10"/>
  <c r="IS72" i="10"/>
  <c r="IR72" i="10"/>
  <c r="IQ72" i="10"/>
  <c r="IP72" i="10"/>
  <c r="IN72" i="10"/>
  <c r="IM72" i="10"/>
  <c r="IL72" i="10"/>
  <c r="IK72" i="10"/>
  <c r="IJ72" i="10"/>
  <c r="II72" i="10"/>
  <c r="IH72" i="10"/>
  <c r="IG72" i="10"/>
  <c r="IF72" i="10"/>
  <c r="IE72" i="10"/>
  <c r="ID72" i="10"/>
  <c r="IC72" i="10"/>
  <c r="IA72" i="10"/>
  <c r="HZ72" i="10"/>
  <c r="HY72" i="10"/>
  <c r="HX72" i="10"/>
  <c r="HW72" i="10"/>
  <c r="HV72" i="10"/>
  <c r="HU72" i="10"/>
  <c r="HT72" i="10"/>
  <c r="HS72" i="10"/>
  <c r="HR72" i="10"/>
  <c r="HQ72" i="10"/>
  <c r="HP72" i="10"/>
  <c r="HN72" i="10"/>
  <c r="HM72" i="10"/>
  <c r="HL72" i="10"/>
  <c r="HK72" i="10"/>
  <c r="HJ72" i="10"/>
  <c r="HI72" i="10"/>
  <c r="HH72" i="10"/>
  <c r="HG72" i="10"/>
  <c r="HF72" i="10"/>
  <c r="HE72" i="10"/>
  <c r="HD72" i="10"/>
  <c r="HC72" i="10"/>
  <c r="HA72" i="10"/>
  <c r="GZ72" i="10"/>
  <c r="GY72" i="10"/>
  <c r="GX72" i="10"/>
  <c r="GW72" i="10"/>
  <c r="GV72" i="10"/>
  <c r="GU72" i="10"/>
  <c r="GT72" i="10"/>
  <c r="GS72" i="10"/>
  <c r="GR72" i="10"/>
  <c r="GQ72" i="10"/>
  <c r="GP72" i="10"/>
  <c r="JB71" i="10"/>
  <c r="IO71" i="10"/>
  <c r="IB71" i="10"/>
  <c r="HO71" i="10"/>
  <c r="HB71" i="10"/>
  <c r="JA70" i="10"/>
  <c r="IZ70" i="10"/>
  <c r="IY70" i="10"/>
  <c r="IX70" i="10"/>
  <c r="IW70" i="10"/>
  <c r="IV70" i="10"/>
  <c r="IU70" i="10"/>
  <c r="IT70" i="10"/>
  <c r="IS70" i="10"/>
  <c r="IR70" i="10"/>
  <c r="IQ70" i="10"/>
  <c r="IP70" i="10"/>
  <c r="IN70" i="10"/>
  <c r="IM70" i="10"/>
  <c r="IL70" i="10"/>
  <c r="IK70" i="10"/>
  <c r="IJ70" i="10"/>
  <c r="II70" i="10"/>
  <c r="IH70" i="10"/>
  <c r="IG70" i="10"/>
  <c r="IF70" i="10"/>
  <c r="IE70" i="10"/>
  <c r="ID70" i="10"/>
  <c r="IC70" i="10"/>
  <c r="IA70" i="10"/>
  <c r="HZ70" i="10"/>
  <c r="HY70" i="10"/>
  <c r="HX70" i="10"/>
  <c r="HW70" i="10"/>
  <c r="HV70" i="10"/>
  <c r="HU70" i="10"/>
  <c r="HT70" i="10"/>
  <c r="HS70" i="10"/>
  <c r="HR70" i="10"/>
  <c r="HQ70" i="10"/>
  <c r="HP70" i="10"/>
  <c r="HN70" i="10"/>
  <c r="HM70" i="10"/>
  <c r="HL70" i="10"/>
  <c r="HK70" i="10"/>
  <c r="HJ70" i="10"/>
  <c r="HI70" i="10"/>
  <c r="HH70" i="10"/>
  <c r="HG70" i="10"/>
  <c r="HF70" i="10"/>
  <c r="HE70" i="10"/>
  <c r="HD70" i="10"/>
  <c r="HC70" i="10"/>
  <c r="HA70" i="10"/>
  <c r="GZ70" i="10"/>
  <c r="GY70" i="10"/>
  <c r="GX70" i="10"/>
  <c r="GW70" i="10"/>
  <c r="GV70" i="10"/>
  <c r="GU70" i="10"/>
  <c r="GT70" i="10"/>
  <c r="GS70" i="10"/>
  <c r="GR70" i="10"/>
  <c r="GQ70" i="10"/>
  <c r="GP70" i="10"/>
  <c r="JB69" i="10"/>
  <c r="IO69" i="10"/>
  <c r="IB69" i="10"/>
  <c r="HO69" i="10"/>
  <c r="HB69" i="10"/>
  <c r="JB68" i="10"/>
  <c r="IO68" i="10"/>
  <c r="IB68" i="10"/>
  <c r="HO68" i="10"/>
  <c r="HB68" i="10"/>
  <c r="JB67" i="10"/>
  <c r="IO67" i="10"/>
  <c r="IB67" i="10"/>
  <c r="HO67" i="10"/>
  <c r="HB67" i="10"/>
  <c r="JB66" i="10"/>
  <c r="IO66" i="10"/>
  <c r="IB66" i="10"/>
  <c r="HO66" i="10"/>
  <c r="HB66" i="10"/>
  <c r="JB65" i="10"/>
  <c r="IO65" i="10"/>
  <c r="IB65" i="10"/>
  <c r="HO65" i="10"/>
  <c r="HB65" i="10"/>
  <c r="JB64" i="10"/>
  <c r="IO64" i="10"/>
  <c r="IB64" i="10"/>
  <c r="HO64" i="10"/>
  <c r="HB64" i="10"/>
  <c r="JB63" i="10"/>
  <c r="IO63" i="10"/>
  <c r="IB63" i="10"/>
  <c r="HO63" i="10"/>
  <c r="HB63" i="10"/>
  <c r="JB62" i="10"/>
  <c r="IO62" i="10"/>
  <c r="IB62" i="10"/>
  <c r="HO62" i="10"/>
  <c r="HB62" i="10"/>
  <c r="JA61" i="10"/>
  <c r="IZ61" i="10"/>
  <c r="IY61" i="10"/>
  <c r="IX61" i="10"/>
  <c r="IW61" i="10"/>
  <c r="IV61" i="10"/>
  <c r="IU61" i="10"/>
  <c r="IT61" i="10"/>
  <c r="IS61" i="10"/>
  <c r="IR61" i="10"/>
  <c r="IQ61" i="10"/>
  <c r="IP61" i="10"/>
  <c r="IN61" i="10"/>
  <c r="IM61" i="10"/>
  <c r="IL61" i="10"/>
  <c r="IK61" i="10"/>
  <c r="IJ61" i="10"/>
  <c r="II61" i="10"/>
  <c r="IH61" i="10"/>
  <c r="IG61" i="10"/>
  <c r="IF61" i="10"/>
  <c r="IE61" i="10"/>
  <c r="ID61" i="10"/>
  <c r="IC61" i="10"/>
  <c r="IA61" i="10"/>
  <c r="HZ61" i="10"/>
  <c r="HY61" i="10"/>
  <c r="HX61" i="10"/>
  <c r="HW61" i="10"/>
  <c r="HV61" i="10"/>
  <c r="HU61" i="10"/>
  <c r="HT61" i="10"/>
  <c r="HS61" i="10"/>
  <c r="HR61" i="10"/>
  <c r="HQ61" i="10"/>
  <c r="HP61" i="10"/>
  <c r="HN61" i="10"/>
  <c r="HM61" i="10"/>
  <c r="HL61" i="10"/>
  <c r="HK61" i="10"/>
  <c r="HJ61" i="10"/>
  <c r="HI61" i="10"/>
  <c r="HH61" i="10"/>
  <c r="HG61" i="10"/>
  <c r="HF61" i="10"/>
  <c r="HE61" i="10"/>
  <c r="HD61" i="10"/>
  <c r="HC61" i="10"/>
  <c r="HA61" i="10"/>
  <c r="GZ61" i="10"/>
  <c r="GY61" i="10"/>
  <c r="GX61" i="10"/>
  <c r="GW61" i="10"/>
  <c r="GV61" i="10"/>
  <c r="GU61" i="10"/>
  <c r="GT61" i="10"/>
  <c r="GS61" i="10"/>
  <c r="GR61" i="10"/>
  <c r="GQ61" i="10"/>
  <c r="GP61" i="10"/>
  <c r="JB60" i="10"/>
  <c r="IO60" i="10"/>
  <c r="IB60" i="10"/>
  <c r="HO60" i="10"/>
  <c r="HB60" i="10"/>
  <c r="JB59" i="10"/>
  <c r="IO59" i="10"/>
  <c r="IB59" i="10"/>
  <c r="HO59" i="10"/>
  <c r="HB59" i="10"/>
  <c r="JB58" i="10"/>
  <c r="IO58" i="10"/>
  <c r="IB58" i="10"/>
  <c r="HO58" i="10"/>
  <c r="HB58" i="10"/>
  <c r="JA57" i="10"/>
  <c r="IZ57" i="10"/>
  <c r="IY57" i="10"/>
  <c r="IX57" i="10"/>
  <c r="IW57" i="10"/>
  <c r="IV57" i="10"/>
  <c r="IU57" i="10"/>
  <c r="IT57" i="10"/>
  <c r="IS57" i="10"/>
  <c r="IR57" i="10"/>
  <c r="IQ57" i="10"/>
  <c r="IP57" i="10"/>
  <c r="IN57" i="10"/>
  <c r="IM57" i="10"/>
  <c r="IL57" i="10"/>
  <c r="IK57" i="10"/>
  <c r="IJ57" i="10"/>
  <c r="II57" i="10"/>
  <c r="IH57" i="10"/>
  <c r="IG57" i="10"/>
  <c r="IF57" i="10"/>
  <c r="IE57" i="10"/>
  <c r="ID57" i="10"/>
  <c r="IC57" i="10"/>
  <c r="IA57" i="10"/>
  <c r="HZ57" i="10"/>
  <c r="HY57" i="10"/>
  <c r="HX57" i="10"/>
  <c r="HW57" i="10"/>
  <c r="HV57" i="10"/>
  <c r="HU57" i="10"/>
  <c r="HT57" i="10"/>
  <c r="HS57" i="10"/>
  <c r="HR57" i="10"/>
  <c r="HQ57" i="10"/>
  <c r="HP57" i="10"/>
  <c r="HN57" i="10"/>
  <c r="HM57" i="10"/>
  <c r="HL57" i="10"/>
  <c r="HK57" i="10"/>
  <c r="HJ57" i="10"/>
  <c r="HI57" i="10"/>
  <c r="HH57" i="10"/>
  <c r="HG57" i="10"/>
  <c r="HF57" i="10"/>
  <c r="HE57" i="10"/>
  <c r="HD57" i="10"/>
  <c r="HC57" i="10"/>
  <c r="HA57" i="10"/>
  <c r="GZ57" i="10"/>
  <c r="GY57" i="10"/>
  <c r="GX57" i="10"/>
  <c r="GW57" i="10"/>
  <c r="GV57" i="10"/>
  <c r="GU57" i="10"/>
  <c r="GT57" i="10"/>
  <c r="GS57" i="10"/>
  <c r="GR57" i="10"/>
  <c r="GQ57" i="10"/>
  <c r="GP57" i="10"/>
  <c r="JB55" i="10"/>
  <c r="IO55" i="10"/>
  <c r="IB55" i="10"/>
  <c r="HO55" i="10"/>
  <c r="HB55" i="10"/>
  <c r="JB54" i="10"/>
  <c r="IO54" i="10"/>
  <c r="IB54" i="10"/>
  <c r="HO54" i="10"/>
  <c r="HB54" i="10"/>
  <c r="JB53" i="10"/>
  <c r="IO53" i="10"/>
  <c r="IB53" i="10"/>
  <c r="HO53" i="10"/>
  <c r="HB53" i="10"/>
  <c r="JB52" i="10"/>
  <c r="IO52" i="10"/>
  <c r="IB52" i="10"/>
  <c r="HO52" i="10"/>
  <c r="HB52" i="10"/>
  <c r="JB51" i="10"/>
  <c r="IO51" i="10"/>
  <c r="IB51" i="10"/>
  <c r="HO51" i="10"/>
  <c r="HB51" i="10"/>
  <c r="JB50" i="10"/>
  <c r="IO50" i="10"/>
  <c r="IB50" i="10"/>
  <c r="HO50" i="10"/>
  <c r="HB50" i="10"/>
  <c r="JB49" i="10"/>
  <c r="IO49" i="10"/>
  <c r="IB49" i="10"/>
  <c r="HO49" i="10"/>
  <c r="HB49" i="10"/>
  <c r="JA48" i="10"/>
  <c r="IZ48" i="10"/>
  <c r="IY48" i="10"/>
  <c r="IX48" i="10"/>
  <c r="IW48" i="10"/>
  <c r="IV48" i="10"/>
  <c r="IU48" i="10"/>
  <c r="IT48" i="10"/>
  <c r="IS48" i="10"/>
  <c r="IR48" i="10"/>
  <c r="IQ48" i="10"/>
  <c r="IP48" i="10"/>
  <c r="IN48" i="10"/>
  <c r="IM48" i="10"/>
  <c r="IL48" i="10"/>
  <c r="IK48" i="10"/>
  <c r="IJ48" i="10"/>
  <c r="II48" i="10"/>
  <c r="IH48" i="10"/>
  <c r="IG48" i="10"/>
  <c r="IF48" i="10"/>
  <c r="IE48" i="10"/>
  <c r="ID48" i="10"/>
  <c r="IC48" i="10"/>
  <c r="IA48" i="10"/>
  <c r="HZ48" i="10"/>
  <c r="HY48" i="10"/>
  <c r="HX48" i="10"/>
  <c r="HW48" i="10"/>
  <c r="HV48" i="10"/>
  <c r="HU48" i="10"/>
  <c r="HT48" i="10"/>
  <c r="HS48" i="10"/>
  <c r="HR48" i="10"/>
  <c r="HQ48" i="10"/>
  <c r="HP48" i="10"/>
  <c r="HN48" i="10"/>
  <c r="HM48" i="10"/>
  <c r="HL48" i="10"/>
  <c r="HK48" i="10"/>
  <c r="HJ48" i="10"/>
  <c r="HI48" i="10"/>
  <c r="HH48" i="10"/>
  <c r="HG48" i="10"/>
  <c r="HF48" i="10"/>
  <c r="HE48" i="10"/>
  <c r="HD48" i="10"/>
  <c r="HC48" i="10"/>
  <c r="HA48" i="10"/>
  <c r="GZ48" i="10"/>
  <c r="GY48" i="10"/>
  <c r="GX48" i="10"/>
  <c r="GW48" i="10"/>
  <c r="GV48" i="10"/>
  <c r="GU48" i="10"/>
  <c r="GT48" i="10"/>
  <c r="GS48" i="10"/>
  <c r="GR48" i="10"/>
  <c r="GQ48" i="10"/>
  <c r="GP48" i="10"/>
  <c r="JB47" i="10"/>
  <c r="IO47" i="10"/>
  <c r="IB47" i="10"/>
  <c r="HO47" i="10"/>
  <c r="HB47" i="10"/>
  <c r="JB46" i="10"/>
  <c r="IO46" i="10"/>
  <c r="IB46" i="10"/>
  <c r="HO46" i="10"/>
  <c r="HB46" i="10"/>
  <c r="JB45" i="10"/>
  <c r="IO45" i="10"/>
  <c r="IB45" i="10"/>
  <c r="HO45" i="10"/>
  <c r="HB45" i="10"/>
  <c r="JA44" i="10"/>
  <c r="IZ44" i="10"/>
  <c r="IY44" i="10"/>
  <c r="IX44" i="10"/>
  <c r="IW44" i="10"/>
  <c r="IV44" i="10"/>
  <c r="IU44" i="10"/>
  <c r="IT44" i="10"/>
  <c r="IS44" i="10"/>
  <c r="IR44" i="10"/>
  <c r="IQ44" i="10"/>
  <c r="IP44" i="10"/>
  <c r="IN44" i="10"/>
  <c r="IM44" i="10"/>
  <c r="IL44" i="10"/>
  <c r="IK44" i="10"/>
  <c r="IJ44" i="10"/>
  <c r="II44" i="10"/>
  <c r="IH44" i="10"/>
  <c r="IG44" i="10"/>
  <c r="IF44" i="10"/>
  <c r="IE44" i="10"/>
  <c r="ID44" i="10"/>
  <c r="IC44" i="10"/>
  <c r="IA44" i="10"/>
  <c r="HZ44" i="10"/>
  <c r="HY44" i="10"/>
  <c r="HX44" i="10"/>
  <c r="HW44" i="10"/>
  <c r="HV44" i="10"/>
  <c r="HU44" i="10"/>
  <c r="HT44" i="10"/>
  <c r="HS44" i="10"/>
  <c r="HR44" i="10"/>
  <c r="HQ44" i="10"/>
  <c r="HP44" i="10"/>
  <c r="HN44" i="10"/>
  <c r="HM44" i="10"/>
  <c r="HL44" i="10"/>
  <c r="HK44" i="10"/>
  <c r="HJ44" i="10"/>
  <c r="HI44" i="10"/>
  <c r="HH44" i="10"/>
  <c r="HG44" i="10"/>
  <c r="HF44" i="10"/>
  <c r="HE44" i="10"/>
  <c r="HD44" i="10"/>
  <c r="HC44" i="10"/>
  <c r="HA44" i="10"/>
  <c r="GZ44" i="10"/>
  <c r="GY44" i="10"/>
  <c r="GX44" i="10"/>
  <c r="GW44" i="10"/>
  <c r="GV44" i="10"/>
  <c r="GU44" i="10"/>
  <c r="GT44" i="10"/>
  <c r="GS44" i="10"/>
  <c r="GR44" i="10"/>
  <c r="GQ44" i="10"/>
  <c r="GP44" i="10"/>
  <c r="IO40" i="10"/>
  <c r="IB40" i="10"/>
  <c r="HO40" i="10"/>
  <c r="HB40" i="10"/>
  <c r="JA39" i="10"/>
  <c r="IZ39" i="10"/>
  <c r="IY39" i="10"/>
  <c r="IW39" i="10"/>
  <c r="IV39" i="10"/>
  <c r="IU39" i="10"/>
  <c r="IS39" i="10"/>
  <c r="IR39" i="10"/>
  <c r="IQ39" i="10"/>
  <c r="IN39" i="10"/>
  <c r="IM39" i="10"/>
  <c r="IL39" i="10"/>
  <c r="IK39" i="10"/>
  <c r="IJ39" i="10"/>
  <c r="II39" i="10"/>
  <c r="IH39" i="10"/>
  <c r="IG39" i="10"/>
  <c r="IF39" i="10"/>
  <c r="IE39" i="10"/>
  <c r="ID39" i="10"/>
  <c r="IC39" i="10"/>
  <c r="IA39" i="10"/>
  <c r="HZ39" i="10"/>
  <c r="HY39" i="10"/>
  <c r="HX39" i="10"/>
  <c r="HW39" i="10"/>
  <c r="HV39" i="10"/>
  <c r="HU39" i="10"/>
  <c r="HT39" i="10"/>
  <c r="HS39" i="10"/>
  <c r="HR39" i="10"/>
  <c r="HQ39" i="10"/>
  <c r="HP39" i="10"/>
  <c r="HN39" i="10"/>
  <c r="HM39" i="10"/>
  <c r="HL39" i="10"/>
  <c r="HK39" i="10"/>
  <c r="HJ39" i="10"/>
  <c r="HI39" i="10"/>
  <c r="HH39" i="10"/>
  <c r="HG39" i="10"/>
  <c r="HF39" i="10"/>
  <c r="HE39" i="10"/>
  <c r="HD39" i="10"/>
  <c r="HC39" i="10"/>
  <c r="HA39" i="10"/>
  <c r="GZ39" i="10"/>
  <c r="GY39" i="10"/>
  <c r="GX39" i="10"/>
  <c r="GW39" i="10"/>
  <c r="GV39" i="10"/>
  <c r="GU39" i="10"/>
  <c r="GT39" i="10"/>
  <c r="GS39" i="10"/>
  <c r="GR39" i="10"/>
  <c r="GQ39" i="10"/>
  <c r="GP39" i="10"/>
  <c r="JB38" i="10"/>
  <c r="IO38" i="10"/>
  <c r="IB38" i="10"/>
  <c r="HO38" i="10"/>
  <c r="HB38" i="10"/>
  <c r="JA37" i="10"/>
  <c r="IZ37" i="10"/>
  <c r="IY37" i="10"/>
  <c r="IX37" i="10"/>
  <c r="IW37" i="10"/>
  <c r="IV37" i="10"/>
  <c r="IU37" i="10"/>
  <c r="IT37" i="10"/>
  <c r="IS37" i="10"/>
  <c r="IR37" i="10"/>
  <c r="IQ37" i="10"/>
  <c r="IP37" i="10"/>
  <c r="IN37" i="10"/>
  <c r="IM37" i="10"/>
  <c r="IL37" i="10"/>
  <c r="IK37" i="10"/>
  <c r="IJ37" i="10"/>
  <c r="II37" i="10"/>
  <c r="IH37" i="10"/>
  <c r="IG37" i="10"/>
  <c r="IF37" i="10"/>
  <c r="IE37" i="10"/>
  <c r="ID37" i="10"/>
  <c r="IC37" i="10"/>
  <c r="IA37" i="10"/>
  <c r="HZ37" i="10"/>
  <c r="HY37" i="10"/>
  <c r="HX37" i="10"/>
  <c r="HW37" i="10"/>
  <c r="HV37" i="10"/>
  <c r="HU37" i="10"/>
  <c r="HT37" i="10"/>
  <c r="HS37" i="10"/>
  <c r="HR37" i="10"/>
  <c r="HQ37" i="10"/>
  <c r="HP37" i="10"/>
  <c r="HN37" i="10"/>
  <c r="HM37" i="10"/>
  <c r="HL37" i="10"/>
  <c r="HK37" i="10"/>
  <c r="HJ37" i="10"/>
  <c r="HI37" i="10"/>
  <c r="HH37" i="10"/>
  <c r="HG37" i="10"/>
  <c r="HF37" i="10"/>
  <c r="HE37" i="10"/>
  <c r="HD37" i="10"/>
  <c r="HC37" i="10"/>
  <c r="HA37" i="10"/>
  <c r="GZ37" i="10"/>
  <c r="GY37" i="10"/>
  <c r="GX37" i="10"/>
  <c r="GW37" i="10"/>
  <c r="GV37" i="10"/>
  <c r="GU37" i="10"/>
  <c r="GT37" i="10"/>
  <c r="GS37" i="10"/>
  <c r="GR37" i="10"/>
  <c r="GQ37" i="10"/>
  <c r="GP37" i="10"/>
  <c r="JB36" i="10"/>
  <c r="IO36" i="10"/>
  <c r="IB36" i="10"/>
  <c r="HO36" i="10"/>
  <c r="HB36" i="10"/>
  <c r="JA35" i="10"/>
  <c r="IZ35" i="10"/>
  <c r="IY35" i="10"/>
  <c r="IX35" i="10"/>
  <c r="IW35" i="10"/>
  <c r="IV35" i="10"/>
  <c r="IU35" i="10"/>
  <c r="IT35" i="10"/>
  <c r="IS35" i="10"/>
  <c r="IR35" i="10"/>
  <c r="IQ35" i="10"/>
  <c r="IP35" i="10"/>
  <c r="IN35" i="10"/>
  <c r="IM35" i="10"/>
  <c r="IL35" i="10"/>
  <c r="IJ35" i="10"/>
  <c r="II35" i="10"/>
  <c r="IH35" i="10"/>
  <c r="IF35" i="10"/>
  <c r="IE35" i="10"/>
  <c r="ID35" i="10"/>
  <c r="IA35" i="10"/>
  <c r="HZ35" i="10"/>
  <c r="HY35" i="10"/>
  <c r="HX35" i="10"/>
  <c r="HW35" i="10"/>
  <c r="HV35" i="10"/>
  <c r="HU35" i="10"/>
  <c r="HT35" i="10"/>
  <c r="HS35" i="10"/>
  <c r="HR35" i="10"/>
  <c r="HQ35" i="10"/>
  <c r="HP35" i="10"/>
  <c r="HN35" i="10"/>
  <c r="HM35" i="10"/>
  <c r="HL35" i="10"/>
  <c r="HK35" i="10"/>
  <c r="HJ35" i="10"/>
  <c r="HI35" i="10"/>
  <c r="HH35" i="10"/>
  <c r="HG35" i="10"/>
  <c r="HF35" i="10"/>
  <c r="HE35" i="10"/>
  <c r="HD35" i="10"/>
  <c r="HC35" i="10"/>
  <c r="HA35" i="10"/>
  <c r="GZ35" i="10"/>
  <c r="GY35" i="10"/>
  <c r="GX35" i="10"/>
  <c r="GW35" i="10"/>
  <c r="GV35" i="10"/>
  <c r="GU35" i="10"/>
  <c r="GT35" i="10"/>
  <c r="GS35" i="10"/>
  <c r="GR35" i="10"/>
  <c r="GQ35" i="10"/>
  <c r="GP35" i="10"/>
  <c r="JB34" i="10"/>
  <c r="IO34" i="10"/>
  <c r="IB34" i="10"/>
  <c r="HO34" i="10"/>
  <c r="HB34" i="10"/>
  <c r="JA33" i="10"/>
  <c r="IZ33" i="10"/>
  <c r="IY33" i="10"/>
  <c r="IX33" i="10"/>
  <c r="IW33" i="10"/>
  <c r="IV33" i="10"/>
  <c r="IU33" i="10"/>
  <c r="IT33" i="10"/>
  <c r="IS33" i="10"/>
  <c r="IR33" i="10"/>
  <c r="IQ33" i="10"/>
  <c r="IP33" i="10"/>
  <c r="IN33" i="10"/>
  <c r="IM33" i="10"/>
  <c r="IL33" i="10"/>
  <c r="IK33" i="10"/>
  <c r="IJ33" i="10"/>
  <c r="II33" i="10"/>
  <c r="IH33" i="10"/>
  <c r="IG33" i="10"/>
  <c r="IF33" i="10"/>
  <c r="IE33" i="10"/>
  <c r="ID33" i="10"/>
  <c r="IC33" i="10"/>
  <c r="IA33" i="10"/>
  <c r="HZ33" i="10"/>
  <c r="HY33" i="10"/>
  <c r="HX33" i="10"/>
  <c r="HW33" i="10"/>
  <c r="HV33" i="10"/>
  <c r="HU33" i="10"/>
  <c r="HT33" i="10"/>
  <c r="HS33" i="10"/>
  <c r="HR33" i="10"/>
  <c r="HQ33" i="10"/>
  <c r="HP33" i="10"/>
  <c r="HN33" i="10"/>
  <c r="HM33" i="10"/>
  <c r="HL33" i="10"/>
  <c r="HK33" i="10"/>
  <c r="HJ33" i="10"/>
  <c r="HI33" i="10"/>
  <c r="HH33" i="10"/>
  <c r="HG33" i="10"/>
  <c r="HF33" i="10"/>
  <c r="HE33" i="10"/>
  <c r="HD33" i="10"/>
  <c r="HC33" i="10"/>
  <c r="HA33" i="10"/>
  <c r="GZ33" i="10"/>
  <c r="GY33" i="10"/>
  <c r="GX33" i="10"/>
  <c r="GW33" i="10"/>
  <c r="GV33" i="10"/>
  <c r="GU33" i="10"/>
  <c r="GT33" i="10"/>
  <c r="GS33" i="10"/>
  <c r="GR33" i="10"/>
  <c r="GQ33" i="10"/>
  <c r="GP33" i="10"/>
  <c r="JB32" i="10"/>
  <c r="IO32" i="10"/>
  <c r="IB32" i="10"/>
  <c r="HO32" i="10"/>
  <c r="HB32" i="10"/>
  <c r="JB31" i="10"/>
  <c r="IO31" i="10"/>
  <c r="IB31" i="10"/>
  <c r="HO31" i="10"/>
  <c r="HB31" i="10"/>
  <c r="JB30" i="10"/>
  <c r="IO30" i="10"/>
  <c r="IB30" i="10"/>
  <c r="HO30" i="10"/>
  <c r="HB30" i="10"/>
  <c r="JB29" i="10"/>
  <c r="IO29" i="10"/>
  <c r="IB29" i="10"/>
  <c r="HO29" i="10"/>
  <c r="HB29" i="10"/>
  <c r="JB28" i="10"/>
  <c r="IO28" i="10"/>
  <c r="IB28" i="10"/>
  <c r="HO28" i="10"/>
  <c r="HB28" i="10"/>
  <c r="JB27" i="10"/>
  <c r="IO27" i="10"/>
  <c r="IB27" i="10"/>
  <c r="HO27" i="10"/>
  <c r="HB27" i="10"/>
  <c r="JB26" i="10"/>
  <c r="IO26" i="10"/>
  <c r="IB26" i="10"/>
  <c r="HO26" i="10"/>
  <c r="HB26" i="10"/>
  <c r="JB25" i="10"/>
  <c r="IO25" i="10"/>
  <c r="IB25" i="10"/>
  <c r="HO25" i="10"/>
  <c r="HB25" i="10"/>
  <c r="JA24" i="10"/>
  <c r="IZ24" i="10"/>
  <c r="IY24" i="10"/>
  <c r="IX24" i="10"/>
  <c r="IW24" i="10"/>
  <c r="IV24" i="10"/>
  <c r="IU24" i="10"/>
  <c r="IT24" i="10"/>
  <c r="IS24" i="10"/>
  <c r="IR24" i="10"/>
  <c r="IQ24" i="10"/>
  <c r="IP24" i="10"/>
  <c r="IN24" i="10"/>
  <c r="IM24" i="10"/>
  <c r="IL24" i="10"/>
  <c r="IK24" i="10"/>
  <c r="IJ24" i="10"/>
  <c r="II24" i="10"/>
  <c r="IH24" i="10"/>
  <c r="IG24" i="10"/>
  <c r="IF24" i="10"/>
  <c r="IE24" i="10"/>
  <c r="ID24" i="10"/>
  <c r="IC24" i="10"/>
  <c r="IA24" i="10"/>
  <c r="HZ24" i="10"/>
  <c r="HY24" i="10"/>
  <c r="HX24" i="10"/>
  <c r="HW24" i="10"/>
  <c r="HV24" i="10"/>
  <c r="HU24" i="10"/>
  <c r="HT24" i="10"/>
  <c r="HS24" i="10"/>
  <c r="HR24" i="10"/>
  <c r="HQ24" i="10"/>
  <c r="HP24" i="10"/>
  <c r="HN24" i="10"/>
  <c r="HM24" i="10"/>
  <c r="HL24" i="10"/>
  <c r="HK24" i="10"/>
  <c r="HJ24" i="10"/>
  <c r="HI24" i="10"/>
  <c r="HH24" i="10"/>
  <c r="HG24" i="10"/>
  <c r="HF24" i="10"/>
  <c r="HE24" i="10"/>
  <c r="HD24" i="10"/>
  <c r="HC24" i="10"/>
  <c r="HA24" i="10"/>
  <c r="GZ24" i="10"/>
  <c r="GY24" i="10"/>
  <c r="GX24" i="10"/>
  <c r="GW24" i="10"/>
  <c r="GV24" i="10"/>
  <c r="GU24" i="10"/>
  <c r="GT24" i="10"/>
  <c r="GS24" i="10"/>
  <c r="GR24" i="10"/>
  <c r="GQ24" i="10"/>
  <c r="GP24" i="10"/>
  <c r="JB23" i="10"/>
  <c r="IO23" i="10"/>
  <c r="HB23" i="10"/>
  <c r="JB22" i="10"/>
  <c r="IO22" i="10"/>
  <c r="HO22" i="10"/>
  <c r="HB22" i="10"/>
  <c r="JB21" i="10"/>
  <c r="IO21" i="10"/>
  <c r="HB21" i="10"/>
  <c r="JA20" i="10"/>
  <c r="IZ20" i="10"/>
  <c r="IY20" i="10"/>
  <c r="IX20" i="10"/>
  <c r="IW20" i="10"/>
  <c r="IV20" i="10"/>
  <c r="IU20" i="10"/>
  <c r="IT20" i="10"/>
  <c r="IS20" i="10"/>
  <c r="IR20" i="10"/>
  <c r="IQ20" i="10"/>
  <c r="IP20" i="10"/>
  <c r="IN20" i="10"/>
  <c r="IM20" i="10"/>
  <c r="IL20" i="10"/>
  <c r="IK20" i="10"/>
  <c r="IJ20" i="10"/>
  <c r="II20" i="10"/>
  <c r="IH20" i="10"/>
  <c r="IG20" i="10"/>
  <c r="IF20" i="10"/>
  <c r="IE20" i="10"/>
  <c r="ID20" i="10"/>
  <c r="IC20" i="10"/>
  <c r="IA20" i="10"/>
  <c r="HZ20" i="10"/>
  <c r="HY20" i="10"/>
  <c r="HX20" i="10"/>
  <c r="HW20" i="10"/>
  <c r="HV20" i="10"/>
  <c r="HU20" i="10"/>
  <c r="HT20" i="10"/>
  <c r="HS20" i="10"/>
  <c r="HR20" i="10"/>
  <c r="HQ20" i="10"/>
  <c r="HP20" i="10"/>
  <c r="HN20" i="10"/>
  <c r="HM20" i="10"/>
  <c r="HL20" i="10"/>
  <c r="HJ20" i="10"/>
  <c r="HI20" i="10"/>
  <c r="HH20" i="10"/>
  <c r="HF20" i="10"/>
  <c r="HE20" i="10"/>
  <c r="HD20" i="10"/>
  <c r="HA20" i="10"/>
  <c r="GZ20" i="10"/>
  <c r="GY20" i="10"/>
  <c r="GX20" i="10"/>
  <c r="GW20" i="10"/>
  <c r="GV20" i="10"/>
  <c r="GU20" i="10"/>
  <c r="GT20" i="10"/>
  <c r="GS20" i="10"/>
  <c r="GR20" i="10"/>
  <c r="GQ20" i="10"/>
  <c r="GP20" i="10"/>
  <c r="JB18" i="10"/>
  <c r="IO18" i="10"/>
  <c r="IB18" i="10"/>
  <c r="HO18" i="10"/>
  <c r="HB18" i="10"/>
  <c r="JB17" i="10"/>
  <c r="IO17" i="10"/>
  <c r="IB17" i="10"/>
  <c r="HO17" i="10"/>
  <c r="HB17" i="10"/>
  <c r="JB16" i="10"/>
  <c r="IO16" i="10"/>
  <c r="IB16" i="10"/>
  <c r="HO16" i="10"/>
  <c r="HB16" i="10"/>
  <c r="JB15" i="10"/>
  <c r="IO15" i="10"/>
  <c r="IB15" i="10"/>
  <c r="HO15" i="10"/>
  <c r="HB15" i="10"/>
  <c r="JB14" i="10"/>
  <c r="IO14" i="10"/>
  <c r="IB14" i="10"/>
  <c r="HO14" i="10"/>
  <c r="HB14" i="10"/>
  <c r="JB13" i="10"/>
  <c r="IO13" i="10"/>
  <c r="IB13" i="10"/>
  <c r="HO13" i="10"/>
  <c r="HB13" i="10"/>
  <c r="JB12" i="10"/>
  <c r="IO12" i="10"/>
  <c r="IB12" i="10"/>
  <c r="HO12" i="10"/>
  <c r="HB12" i="10"/>
  <c r="JA11" i="10"/>
  <c r="IZ11" i="10"/>
  <c r="IY11" i="10"/>
  <c r="IX11" i="10"/>
  <c r="IW11" i="10"/>
  <c r="IV11" i="10"/>
  <c r="IU11" i="10"/>
  <c r="IT11" i="10"/>
  <c r="IS11" i="10"/>
  <c r="IR11" i="10"/>
  <c r="IQ11" i="10"/>
  <c r="IP11" i="10"/>
  <c r="IN11" i="10"/>
  <c r="IM11" i="10"/>
  <c r="IL11" i="10"/>
  <c r="IK11" i="10"/>
  <c r="IJ11" i="10"/>
  <c r="II11" i="10"/>
  <c r="IH11" i="10"/>
  <c r="IG11" i="10"/>
  <c r="IF11" i="10"/>
  <c r="IE11" i="10"/>
  <c r="ID11" i="10"/>
  <c r="IC11" i="10"/>
  <c r="IA11" i="10"/>
  <c r="HZ11" i="10"/>
  <c r="HY11" i="10"/>
  <c r="HX11" i="10"/>
  <c r="HW11" i="10"/>
  <c r="HV11" i="10"/>
  <c r="HU11" i="10"/>
  <c r="HT11" i="10"/>
  <c r="HS11" i="10"/>
  <c r="HR11" i="10"/>
  <c r="HQ11" i="10"/>
  <c r="HP11" i="10"/>
  <c r="HN11" i="10"/>
  <c r="HM11" i="10"/>
  <c r="HL11" i="10"/>
  <c r="HK11" i="10"/>
  <c r="HJ11" i="10"/>
  <c r="HI11" i="10"/>
  <c r="HH11" i="10"/>
  <c r="HG11" i="10"/>
  <c r="HF11" i="10"/>
  <c r="HE11" i="10"/>
  <c r="HD11" i="10"/>
  <c r="HC11" i="10"/>
  <c r="HA11" i="10"/>
  <c r="GZ11" i="10"/>
  <c r="GY11" i="10"/>
  <c r="GX11" i="10"/>
  <c r="GW11" i="10"/>
  <c r="GV11" i="10"/>
  <c r="GU11" i="10"/>
  <c r="GT11" i="10"/>
  <c r="GS11" i="10"/>
  <c r="GR11" i="10"/>
  <c r="GQ11" i="10"/>
  <c r="GP11" i="10"/>
  <c r="JB10" i="10"/>
  <c r="IO10" i="10"/>
  <c r="IB10" i="10"/>
  <c r="HO10" i="10"/>
  <c r="JB9" i="10"/>
  <c r="IO9" i="10"/>
  <c r="IB9" i="10"/>
  <c r="HO9" i="10"/>
  <c r="JB8" i="10"/>
  <c r="IO8" i="10"/>
  <c r="IB8" i="10"/>
  <c r="HO8" i="10"/>
  <c r="JA7" i="10"/>
  <c r="IZ7" i="10"/>
  <c r="IY7" i="10"/>
  <c r="IX7" i="10"/>
  <c r="IW7" i="10"/>
  <c r="IV7" i="10"/>
  <c r="IU7" i="10"/>
  <c r="IT7" i="10"/>
  <c r="IS7" i="10"/>
  <c r="IR7" i="10"/>
  <c r="IQ7" i="10"/>
  <c r="IP7" i="10"/>
  <c r="IN7" i="10"/>
  <c r="IM7" i="10"/>
  <c r="IL7" i="10"/>
  <c r="IK7" i="10"/>
  <c r="IJ7" i="10"/>
  <c r="II7" i="10"/>
  <c r="IH7" i="10"/>
  <c r="IG7" i="10"/>
  <c r="IF7" i="10"/>
  <c r="IE7" i="10"/>
  <c r="ID7" i="10"/>
  <c r="IC7" i="10"/>
  <c r="IA7" i="10"/>
  <c r="HZ7" i="10"/>
  <c r="HY7" i="10"/>
  <c r="HX7" i="10"/>
  <c r="HW7" i="10"/>
  <c r="HV7" i="10"/>
  <c r="HU7" i="10"/>
  <c r="HT7" i="10"/>
  <c r="HS7" i="10"/>
  <c r="HR7" i="10"/>
  <c r="HQ7" i="10"/>
  <c r="HP7" i="10"/>
  <c r="HN7" i="10"/>
  <c r="HM7" i="10"/>
  <c r="HL7" i="10"/>
  <c r="HK7" i="10"/>
  <c r="HJ7" i="10"/>
  <c r="HI7" i="10"/>
  <c r="HH7" i="10"/>
  <c r="HG7" i="10"/>
  <c r="HF7" i="10"/>
  <c r="HE7" i="10"/>
  <c r="HD7" i="10"/>
  <c r="HC7" i="10"/>
  <c r="HA7" i="10"/>
  <c r="GW7" i="10"/>
  <c r="GS7" i="10"/>
  <c r="GP7" i="10"/>
  <c r="JK439" i="10"/>
  <c r="JJ439" i="10"/>
  <c r="JI439" i="10"/>
  <c r="JH439" i="10"/>
  <c r="JG439" i="10"/>
  <c r="JF439" i="10"/>
  <c r="JE439" i="10"/>
  <c r="DD61" i="10"/>
  <c r="DM410" i="10"/>
  <c r="DM409" i="10"/>
  <c r="DM408" i="10"/>
  <c r="DM407" i="10"/>
  <c r="DM406" i="10"/>
  <c r="DM405" i="10"/>
  <c r="DM404" i="10"/>
  <c r="DM403" i="10"/>
  <c r="DM401" i="10"/>
  <c r="DM400" i="10"/>
  <c r="DM399" i="10"/>
  <c r="DM396" i="10"/>
  <c r="DM395" i="10"/>
  <c r="DM394" i="10"/>
  <c r="DM393" i="10"/>
  <c r="DM392" i="10"/>
  <c r="DM391" i="10"/>
  <c r="DM390" i="10"/>
  <c r="DM388" i="10"/>
  <c r="DM387" i="10"/>
  <c r="DM386" i="10"/>
  <c r="DM298" i="10"/>
  <c r="DM296" i="10"/>
  <c r="DM294" i="10"/>
  <c r="DM291" i="10"/>
  <c r="DM289" i="10"/>
  <c r="DM288" i="10"/>
  <c r="DM257" i="10"/>
  <c r="DM227" i="10"/>
  <c r="DM226" i="10"/>
  <c r="DM225" i="10"/>
  <c r="DM224" i="10"/>
  <c r="DM223" i="10"/>
  <c r="DM222" i="10"/>
  <c r="DM221" i="10"/>
  <c r="DM220" i="10"/>
  <c r="DM218" i="10"/>
  <c r="DM217" i="10"/>
  <c r="DM216" i="10"/>
  <c r="DM213" i="10"/>
  <c r="DM212" i="10"/>
  <c r="DM211" i="10"/>
  <c r="DM210" i="10"/>
  <c r="DM209" i="10"/>
  <c r="DM208" i="10"/>
  <c r="DM207" i="10"/>
  <c r="DM205" i="10"/>
  <c r="DM204" i="10"/>
  <c r="DM203" i="10"/>
  <c r="DM199" i="10"/>
  <c r="DM198" i="10"/>
  <c r="DM197" i="10"/>
  <c r="DM196" i="10"/>
  <c r="DM195" i="10"/>
  <c r="DM194" i="10"/>
  <c r="DM193" i="10"/>
  <c r="DM192" i="10"/>
  <c r="DM190" i="10"/>
  <c r="DM189" i="10"/>
  <c r="DM188" i="10"/>
  <c r="DM185" i="10"/>
  <c r="DM184" i="10"/>
  <c r="DM183" i="10"/>
  <c r="DM182" i="10"/>
  <c r="DM181" i="10"/>
  <c r="DM180" i="10"/>
  <c r="DM179" i="10"/>
  <c r="DM177" i="10"/>
  <c r="DM176" i="10"/>
  <c r="DM175" i="10"/>
  <c r="DM171" i="10"/>
  <c r="DM170" i="10"/>
  <c r="DM169" i="10"/>
  <c r="DM168" i="10"/>
  <c r="DM167" i="10"/>
  <c r="DM166" i="10"/>
  <c r="DM165" i="10"/>
  <c r="DM164" i="10"/>
  <c r="DM162" i="10"/>
  <c r="DM161" i="10"/>
  <c r="DM160" i="10"/>
  <c r="DM157" i="10"/>
  <c r="DM156" i="10"/>
  <c r="DM155" i="10"/>
  <c r="DM154" i="10"/>
  <c r="DM153" i="10"/>
  <c r="DM152" i="10"/>
  <c r="DM151" i="10"/>
  <c r="DM149" i="10"/>
  <c r="DM148" i="10"/>
  <c r="DM147" i="10"/>
  <c r="DM143" i="10"/>
  <c r="DM142" i="10"/>
  <c r="DM141" i="10"/>
  <c r="DM140" i="10"/>
  <c r="DM139" i="10"/>
  <c r="DM138" i="10"/>
  <c r="DM137" i="10"/>
  <c r="DM136" i="10"/>
  <c r="DM134" i="10"/>
  <c r="DM133" i="10"/>
  <c r="DM132" i="10"/>
  <c r="DM129" i="10"/>
  <c r="DM128" i="10"/>
  <c r="DM127" i="10"/>
  <c r="DM126" i="10"/>
  <c r="DM125" i="10"/>
  <c r="DM124" i="10"/>
  <c r="DM123" i="10"/>
  <c r="DM121" i="10"/>
  <c r="DM120" i="10"/>
  <c r="DM119" i="10"/>
  <c r="DM77" i="10"/>
  <c r="DM75" i="10"/>
  <c r="DM73" i="10"/>
  <c r="DM71" i="10"/>
  <c r="DM69" i="10"/>
  <c r="DM68" i="10"/>
  <c r="DM67" i="10"/>
  <c r="DM66" i="10"/>
  <c r="DM65" i="10"/>
  <c r="DM64" i="10"/>
  <c r="DM63" i="10"/>
  <c r="DM62" i="10"/>
  <c r="DM60" i="10"/>
  <c r="DM59" i="10"/>
  <c r="DM58" i="10"/>
  <c r="DM55" i="10"/>
  <c r="DM54" i="10"/>
  <c r="DM53" i="10"/>
  <c r="DM52" i="10"/>
  <c r="DM51" i="10"/>
  <c r="DM50" i="10"/>
  <c r="DM49" i="10"/>
  <c r="DM47" i="10"/>
  <c r="DM46" i="10"/>
  <c r="DM45" i="10"/>
  <c r="DM40" i="10"/>
  <c r="DM38" i="10"/>
  <c r="DM36" i="10"/>
  <c r="DM34" i="10"/>
  <c r="DM32" i="10"/>
  <c r="DM31" i="10"/>
  <c r="DM30" i="10"/>
  <c r="DM29" i="10"/>
  <c r="DM28" i="10"/>
  <c r="DM27" i="10"/>
  <c r="DM26" i="10"/>
  <c r="DM25" i="10"/>
  <c r="DM23" i="10"/>
  <c r="DM22" i="10"/>
  <c r="DM21" i="10"/>
  <c r="DM18" i="10"/>
  <c r="DM17" i="10"/>
  <c r="DM16" i="10"/>
  <c r="DM15" i="10"/>
  <c r="DM14" i="10"/>
  <c r="DM13" i="10"/>
  <c r="DM12" i="10"/>
  <c r="DM10" i="10"/>
  <c r="DM9" i="10"/>
  <c r="DM8" i="10"/>
  <c r="DL402" i="10"/>
  <c r="DK402" i="10"/>
  <c r="DJ402" i="10"/>
  <c r="DI402" i="10"/>
  <c r="DH402" i="10"/>
  <c r="DG402" i="10"/>
  <c r="DF402" i="10"/>
  <c r="DE402" i="10"/>
  <c r="DD402" i="10"/>
  <c r="DC402" i="10"/>
  <c r="DB402" i="10"/>
  <c r="DA402" i="10"/>
  <c r="DL398" i="10"/>
  <c r="DK398" i="10"/>
  <c r="DJ398" i="10"/>
  <c r="DI398" i="10"/>
  <c r="DH398" i="10"/>
  <c r="DG398" i="10"/>
  <c r="DF398" i="10"/>
  <c r="DE398" i="10"/>
  <c r="DD398" i="10"/>
  <c r="DC398" i="10"/>
  <c r="DB398" i="10"/>
  <c r="DA398" i="10"/>
  <c r="DL389" i="10"/>
  <c r="DK389" i="10"/>
  <c r="DJ389" i="10"/>
  <c r="DI389" i="10"/>
  <c r="DH389" i="10"/>
  <c r="DG389" i="10"/>
  <c r="DF389" i="10"/>
  <c r="DE389" i="10"/>
  <c r="DD389" i="10"/>
  <c r="DC389" i="10"/>
  <c r="DB389" i="10"/>
  <c r="DA389" i="10"/>
  <c r="DL385" i="10"/>
  <c r="DK385" i="10"/>
  <c r="DJ385" i="10"/>
  <c r="DI385" i="10"/>
  <c r="DH385" i="10"/>
  <c r="DG385" i="10"/>
  <c r="DF385" i="10"/>
  <c r="DE385" i="10"/>
  <c r="DD385" i="10"/>
  <c r="DC385" i="10"/>
  <c r="DB385" i="10"/>
  <c r="DA385" i="10"/>
  <c r="DL297" i="10"/>
  <c r="DK297" i="10"/>
  <c r="DJ297" i="10"/>
  <c r="DI297" i="10"/>
  <c r="DH297" i="10"/>
  <c r="DG297" i="10"/>
  <c r="DF297" i="10"/>
  <c r="DE297" i="10"/>
  <c r="DD297" i="10"/>
  <c r="DC297" i="10"/>
  <c r="DB297" i="10"/>
  <c r="DA297" i="10"/>
  <c r="DL295" i="10"/>
  <c r="DK295" i="10"/>
  <c r="DJ295" i="10"/>
  <c r="DI295" i="10"/>
  <c r="DH295" i="10"/>
  <c r="DG295" i="10"/>
  <c r="DF295" i="10"/>
  <c r="DE295" i="10"/>
  <c r="DD295" i="10"/>
  <c r="DC295" i="10"/>
  <c r="DB295" i="10"/>
  <c r="DA295" i="10"/>
  <c r="DL293" i="10"/>
  <c r="DK293" i="10"/>
  <c r="DJ293" i="10"/>
  <c r="DI293" i="10"/>
  <c r="DH293" i="10"/>
  <c r="DG293" i="10"/>
  <c r="DF293" i="10"/>
  <c r="DE293" i="10"/>
  <c r="DD293" i="10"/>
  <c r="DC293" i="10"/>
  <c r="DB293" i="10"/>
  <c r="DA293" i="10"/>
  <c r="DL290" i="10"/>
  <c r="DK290" i="10"/>
  <c r="DJ290" i="10"/>
  <c r="DI290" i="10"/>
  <c r="DH290" i="10"/>
  <c r="DG290" i="10"/>
  <c r="DF290" i="10"/>
  <c r="DE290" i="10"/>
  <c r="DD290" i="10"/>
  <c r="DC290" i="10"/>
  <c r="DB290" i="10"/>
  <c r="DA290" i="10"/>
  <c r="DL287" i="10"/>
  <c r="DK287" i="10"/>
  <c r="DJ287" i="10"/>
  <c r="DI287" i="10"/>
  <c r="DH287" i="10"/>
  <c r="DG287" i="10"/>
  <c r="DF287" i="10"/>
  <c r="DE287" i="10"/>
  <c r="DD287" i="10"/>
  <c r="DC287" i="10"/>
  <c r="DB287" i="10"/>
  <c r="DA287" i="10"/>
  <c r="DL256" i="10"/>
  <c r="DK256" i="10"/>
  <c r="DJ256" i="10"/>
  <c r="DI256" i="10"/>
  <c r="DH256" i="10"/>
  <c r="DG256" i="10"/>
  <c r="DF256" i="10"/>
  <c r="DE256" i="10"/>
  <c r="DD256" i="10"/>
  <c r="DC256" i="10"/>
  <c r="DB256" i="10"/>
  <c r="DA256" i="10"/>
  <c r="DL219" i="10"/>
  <c r="DK219" i="10"/>
  <c r="DJ219" i="10"/>
  <c r="DI219" i="10"/>
  <c r="DH219" i="10"/>
  <c r="DG219" i="10"/>
  <c r="DF219" i="10"/>
  <c r="DE219" i="10"/>
  <c r="DD219" i="10"/>
  <c r="DC219" i="10"/>
  <c r="DB219" i="10"/>
  <c r="DA219" i="10"/>
  <c r="DL215" i="10"/>
  <c r="DK215" i="10"/>
  <c r="DJ215" i="10"/>
  <c r="DI215" i="10"/>
  <c r="DH215" i="10"/>
  <c r="DG215" i="10"/>
  <c r="DF215" i="10"/>
  <c r="DE215" i="10"/>
  <c r="DD215" i="10"/>
  <c r="DC215" i="10"/>
  <c r="DB215" i="10"/>
  <c r="DA215" i="10"/>
  <c r="DL206" i="10"/>
  <c r="DK206" i="10"/>
  <c r="DJ206" i="10"/>
  <c r="DI206" i="10"/>
  <c r="DH206" i="10"/>
  <c r="DG206" i="10"/>
  <c r="DF206" i="10"/>
  <c r="DE206" i="10"/>
  <c r="DD206" i="10"/>
  <c r="DC206" i="10"/>
  <c r="DB206" i="10"/>
  <c r="DA206" i="10"/>
  <c r="DL202" i="10"/>
  <c r="DK202" i="10"/>
  <c r="DJ202" i="10"/>
  <c r="DI202" i="10"/>
  <c r="DH202" i="10"/>
  <c r="DG202" i="10"/>
  <c r="DF202" i="10"/>
  <c r="DE202" i="10"/>
  <c r="DD202" i="10"/>
  <c r="DC202" i="10"/>
  <c r="DB202" i="10"/>
  <c r="DA202" i="10"/>
  <c r="DL191" i="10"/>
  <c r="DK191" i="10"/>
  <c r="DJ191" i="10"/>
  <c r="DI191" i="10"/>
  <c r="DH191" i="10"/>
  <c r="DG191" i="10"/>
  <c r="DF191" i="10"/>
  <c r="DE191" i="10"/>
  <c r="DD191" i="10"/>
  <c r="DC191" i="10"/>
  <c r="DB191" i="10"/>
  <c r="DA191" i="10"/>
  <c r="DL187" i="10"/>
  <c r="DK187" i="10"/>
  <c r="DJ187" i="10"/>
  <c r="DI187" i="10"/>
  <c r="DH187" i="10"/>
  <c r="DG187" i="10"/>
  <c r="DF187" i="10"/>
  <c r="DE187" i="10"/>
  <c r="DD187" i="10"/>
  <c r="DC187" i="10"/>
  <c r="DB187" i="10"/>
  <c r="DA187" i="10"/>
  <c r="DL178" i="10"/>
  <c r="DK178" i="10"/>
  <c r="DJ178" i="10"/>
  <c r="DI178" i="10"/>
  <c r="DH178" i="10"/>
  <c r="DG178" i="10"/>
  <c r="DF178" i="10"/>
  <c r="DE178" i="10"/>
  <c r="DD178" i="10"/>
  <c r="DC178" i="10"/>
  <c r="DB178" i="10"/>
  <c r="DA178" i="10"/>
  <c r="DL174" i="10"/>
  <c r="DK174" i="10"/>
  <c r="DJ174" i="10"/>
  <c r="DI174" i="10"/>
  <c r="DH174" i="10"/>
  <c r="DG174" i="10"/>
  <c r="DF174" i="10"/>
  <c r="DE174" i="10"/>
  <c r="DD174" i="10"/>
  <c r="DC174" i="10"/>
  <c r="DB174" i="10"/>
  <c r="DA174" i="10"/>
  <c r="DL163" i="10"/>
  <c r="DK163" i="10"/>
  <c r="DJ163" i="10"/>
  <c r="DI163" i="10"/>
  <c r="DH163" i="10"/>
  <c r="DG163" i="10"/>
  <c r="DF163" i="10"/>
  <c r="DE163" i="10"/>
  <c r="DD163" i="10"/>
  <c r="DC163" i="10"/>
  <c r="DB163" i="10"/>
  <c r="DA163" i="10"/>
  <c r="DL159" i="10"/>
  <c r="DK159" i="10"/>
  <c r="DJ159" i="10"/>
  <c r="DI159" i="10"/>
  <c r="DH159" i="10"/>
  <c r="DG159" i="10"/>
  <c r="DF159" i="10"/>
  <c r="DE159" i="10"/>
  <c r="DD159" i="10"/>
  <c r="DC159" i="10"/>
  <c r="DB159" i="10"/>
  <c r="DA159" i="10"/>
  <c r="DL150" i="10"/>
  <c r="DK150" i="10"/>
  <c r="DJ150" i="10"/>
  <c r="DI150" i="10"/>
  <c r="DH150" i="10"/>
  <c r="DG150" i="10"/>
  <c r="DF150" i="10"/>
  <c r="DE150" i="10"/>
  <c r="DD150" i="10"/>
  <c r="DC150" i="10"/>
  <c r="DB150" i="10"/>
  <c r="DA150" i="10"/>
  <c r="DL146" i="10"/>
  <c r="DK146" i="10"/>
  <c r="DJ146" i="10"/>
  <c r="DI146" i="10"/>
  <c r="DH146" i="10"/>
  <c r="DG146" i="10"/>
  <c r="DF146" i="10"/>
  <c r="DE146" i="10"/>
  <c r="DD146" i="10"/>
  <c r="DC146" i="10"/>
  <c r="DB146" i="10"/>
  <c r="DA146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DL131" i="10"/>
  <c r="DK131" i="10"/>
  <c r="DJ131" i="10"/>
  <c r="DI131" i="10"/>
  <c r="DH131" i="10"/>
  <c r="DG131" i="10"/>
  <c r="DF131" i="10"/>
  <c r="DE131" i="10"/>
  <c r="DD131" i="10"/>
  <c r="DC131" i="10"/>
  <c r="DB131" i="10"/>
  <c r="DA131" i="10"/>
  <c r="DL122" i="10"/>
  <c r="DK122" i="10"/>
  <c r="DJ122" i="10"/>
  <c r="DI122" i="10"/>
  <c r="DH122" i="10"/>
  <c r="DG122" i="10"/>
  <c r="DF122" i="10"/>
  <c r="DE122" i="10"/>
  <c r="DD122" i="10"/>
  <c r="DC122" i="10"/>
  <c r="DB122" i="10"/>
  <c r="DA122" i="10"/>
  <c r="DL118" i="10"/>
  <c r="DK118" i="10"/>
  <c r="DJ118" i="10"/>
  <c r="DI118" i="10"/>
  <c r="DH118" i="10"/>
  <c r="DG118" i="10"/>
  <c r="DF118" i="10"/>
  <c r="DE118" i="10"/>
  <c r="DD118" i="10"/>
  <c r="DC118" i="10"/>
  <c r="DB118" i="10"/>
  <c r="DA118" i="10"/>
  <c r="DL114" i="10"/>
  <c r="DL113" i="10" s="1"/>
  <c r="DK114" i="10"/>
  <c r="DK113" i="10" s="1"/>
  <c r="DJ114" i="10"/>
  <c r="DI114" i="10"/>
  <c r="DI113" i="10" s="1"/>
  <c r="DH114" i="10"/>
  <c r="DG114" i="10"/>
  <c r="DG113" i="10" s="1"/>
  <c r="DF114" i="10"/>
  <c r="DF113" i="10" s="1"/>
  <c r="DE114" i="10"/>
  <c r="DD114" i="10"/>
  <c r="DD113" i="10" s="1"/>
  <c r="DC114" i="10"/>
  <c r="DC113" i="10" s="1"/>
  <c r="DB114" i="10"/>
  <c r="DA114" i="10"/>
  <c r="DA113" i="10" s="1"/>
  <c r="DL112" i="10"/>
  <c r="DL111" i="10" s="1"/>
  <c r="DK112" i="10"/>
  <c r="DK111" i="10" s="1"/>
  <c r="DJ112" i="10"/>
  <c r="DJ111" i="10" s="1"/>
  <c r="DI112" i="10"/>
  <c r="DI111" i="10" s="1"/>
  <c r="DH112" i="10"/>
  <c r="DH111" i="10" s="1"/>
  <c r="DG112" i="10"/>
  <c r="DG111" i="10" s="1"/>
  <c r="DF112" i="10"/>
  <c r="DF111" i="10" s="1"/>
  <c r="DE112" i="10"/>
  <c r="DE111" i="10" s="1"/>
  <c r="DD112" i="10"/>
  <c r="DD111" i="10" s="1"/>
  <c r="DC112" i="10"/>
  <c r="DC111" i="10" s="1"/>
  <c r="DB112" i="10"/>
  <c r="DB111" i="10" s="1"/>
  <c r="DA112" i="10"/>
  <c r="DA111" i="10" s="1"/>
  <c r="DL110" i="10"/>
  <c r="DL109" i="10" s="1"/>
  <c r="DK110" i="10"/>
  <c r="DK109" i="10" s="1"/>
  <c r="DJ110" i="10"/>
  <c r="DJ109" i="10" s="1"/>
  <c r="DI110" i="10"/>
  <c r="DI109" i="10" s="1"/>
  <c r="DH110" i="10"/>
  <c r="DH109" i="10" s="1"/>
  <c r="DG110" i="10"/>
  <c r="DG109" i="10" s="1"/>
  <c r="DF110" i="10"/>
  <c r="DF109" i="10" s="1"/>
  <c r="DE110" i="10"/>
  <c r="DE109" i="10" s="1"/>
  <c r="DD110" i="10"/>
  <c r="DD109" i="10" s="1"/>
  <c r="DC110" i="10"/>
  <c r="DC109" i="10" s="1"/>
  <c r="DB110" i="10"/>
  <c r="DB109" i="10" s="1"/>
  <c r="DA110" i="10"/>
  <c r="DA109" i="10" s="1"/>
  <c r="DL108" i="10"/>
  <c r="DL107" i="10" s="1"/>
  <c r="DK108" i="10"/>
  <c r="DK107" i="10" s="1"/>
  <c r="DJ108" i="10"/>
  <c r="DJ107" i="10" s="1"/>
  <c r="DI108" i="10"/>
  <c r="DI107" i="10" s="1"/>
  <c r="DH108" i="10"/>
  <c r="DH107" i="10" s="1"/>
  <c r="DG108" i="10"/>
  <c r="DG107" i="10" s="1"/>
  <c r="DF108" i="10"/>
  <c r="DF107" i="10" s="1"/>
  <c r="DE108" i="10"/>
  <c r="DE107" i="10" s="1"/>
  <c r="DD108" i="10"/>
  <c r="DD107" i="10" s="1"/>
  <c r="DC108" i="10"/>
  <c r="DC107" i="10" s="1"/>
  <c r="DB108" i="10"/>
  <c r="DB107" i="10" s="1"/>
  <c r="DA108" i="10"/>
  <c r="DA107" i="10" s="1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DI105" i="10"/>
  <c r="DI254" i="10" s="1"/>
  <c r="DI284" i="10" s="1"/>
  <c r="DI325" i="10" s="1"/>
  <c r="DI353" i="10" s="1"/>
  <c r="DE105" i="10"/>
  <c r="DE254" i="10" s="1"/>
  <c r="DE284" i="10" s="1"/>
  <c r="DE325" i="10" s="1"/>
  <c r="DE353" i="10" s="1"/>
  <c r="DD105" i="10"/>
  <c r="DD254" i="10" s="1"/>
  <c r="DD284" i="10" s="1"/>
  <c r="DD325" i="10" s="1"/>
  <c r="DD353" i="10" s="1"/>
  <c r="DC105" i="10"/>
  <c r="DC254" i="10" s="1"/>
  <c r="DC284" i="10" s="1"/>
  <c r="DC325" i="10" s="1"/>
  <c r="DC353" i="10" s="1"/>
  <c r="DB105" i="10"/>
  <c r="DB254" i="10" s="1"/>
  <c r="DB284" i="10" s="1"/>
  <c r="DB325" i="10" s="1"/>
  <c r="DB353" i="10" s="1"/>
  <c r="DA105" i="10"/>
  <c r="DA254" i="10" s="1"/>
  <c r="DA284" i="10" s="1"/>
  <c r="DA325" i="10" s="1"/>
  <c r="DA353" i="10" s="1"/>
  <c r="DK104" i="10"/>
  <c r="DK253" i="10" s="1"/>
  <c r="DK283" i="10" s="1"/>
  <c r="DK324" i="10" s="1"/>
  <c r="DK352" i="10" s="1"/>
  <c r="DE104" i="10"/>
  <c r="DE253" i="10" s="1"/>
  <c r="DE283" i="10" s="1"/>
  <c r="DE324" i="10" s="1"/>
  <c r="DE352" i="10" s="1"/>
  <c r="DD104" i="10"/>
  <c r="DD253" i="10" s="1"/>
  <c r="DD283" i="10" s="1"/>
  <c r="DD324" i="10" s="1"/>
  <c r="DD352" i="10" s="1"/>
  <c r="DC104" i="10"/>
  <c r="DC253" i="10" s="1"/>
  <c r="DC283" i="10" s="1"/>
  <c r="DC324" i="10" s="1"/>
  <c r="DC352" i="10" s="1"/>
  <c r="DB104" i="10"/>
  <c r="DB253" i="10" s="1"/>
  <c r="DB283" i="10" s="1"/>
  <c r="DB324" i="10" s="1"/>
  <c r="DB352" i="10" s="1"/>
  <c r="DA104" i="10"/>
  <c r="DA253" i="10" s="1"/>
  <c r="DA283" i="10" s="1"/>
  <c r="DA324" i="10" s="1"/>
  <c r="DA352" i="10" s="1"/>
  <c r="DG103" i="10"/>
  <c r="DG252" i="10" s="1"/>
  <c r="DG282" i="10" s="1"/>
  <c r="DG323" i="10" s="1"/>
  <c r="DG351" i="10" s="1"/>
  <c r="DE103" i="10"/>
  <c r="DE252" i="10" s="1"/>
  <c r="DE282" i="10" s="1"/>
  <c r="DE323" i="10" s="1"/>
  <c r="DE351" i="10" s="1"/>
  <c r="DD103" i="10"/>
  <c r="DD252" i="10" s="1"/>
  <c r="DD282" i="10" s="1"/>
  <c r="DD323" i="10" s="1"/>
  <c r="DD351" i="10" s="1"/>
  <c r="DC103" i="10"/>
  <c r="DC252" i="10" s="1"/>
  <c r="DC282" i="10" s="1"/>
  <c r="DC323" i="10" s="1"/>
  <c r="DC351" i="10" s="1"/>
  <c r="DB103" i="10"/>
  <c r="DB252" i="10" s="1"/>
  <c r="DB282" i="10" s="1"/>
  <c r="DB323" i="10" s="1"/>
  <c r="DB351" i="10" s="1"/>
  <c r="DA103" i="10"/>
  <c r="DA252" i="10" s="1"/>
  <c r="DA282" i="10" s="1"/>
  <c r="DA323" i="10" s="1"/>
  <c r="DA351" i="10" s="1"/>
  <c r="DG102" i="10"/>
  <c r="DG251" i="10" s="1"/>
  <c r="DG281" i="10" s="1"/>
  <c r="DG322" i="10" s="1"/>
  <c r="DG350" i="10" s="1"/>
  <c r="DE102" i="10"/>
  <c r="DE251" i="10" s="1"/>
  <c r="DE281" i="10" s="1"/>
  <c r="DE322" i="10" s="1"/>
  <c r="DE350" i="10" s="1"/>
  <c r="DD102" i="10"/>
  <c r="DD251" i="10" s="1"/>
  <c r="DD281" i="10" s="1"/>
  <c r="DD322" i="10" s="1"/>
  <c r="DD350" i="10" s="1"/>
  <c r="DC102" i="10"/>
  <c r="DC251" i="10" s="1"/>
  <c r="DC281" i="10" s="1"/>
  <c r="DC322" i="10" s="1"/>
  <c r="DC350" i="10" s="1"/>
  <c r="DB102" i="10"/>
  <c r="DB251" i="10" s="1"/>
  <c r="DB281" i="10" s="1"/>
  <c r="DB322" i="10" s="1"/>
  <c r="DB350" i="10" s="1"/>
  <c r="DA102" i="10"/>
  <c r="DA251" i="10" s="1"/>
  <c r="DA281" i="10" s="1"/>
  <c r="DA322" i="10" s="1"/>
  <c r="DA350" i="10" s="1"/>
  <c r="DE101" i="10"/>
  <c r="DE250" i="10" s="1"/>
  <c r="DE280" i="10" s="1"/>
  <c r="DE321" i="10" s="1"/>
  <c r="DE349" i="10" s="1"/>
  <c r="DD101" i="10"/>
  <c r="DD250" i="10" s="1"/>
  <c r="DD280" i="10" s="1"/>
  <c r="DD321" i="10" s="1"/>
  <c r="DD349" i="10" s="1"/>
  <c r="DC101" i="10"/>
  <c r="DC250" i="10" s="1"/>
  <c r="DC280" i="10" s="1"/>
  <c r="DC321" i="10" s="1"/>
  <c r="DC349" i="10" s="1"/>
  <c r="DB101" i="10"/>
  <c r="DB250" i="10" s="1"/>
  <c r="DB280" i="10" s="1"/>
  <c r="DB321" i="10" s="1"/>
  <c r="DB349" i="10" s="1"/>
  <c r="DA101" i="10"/>
  <c r="DA250" i="10" s="1"/>
  <c r="DA280" i="10" s="1"/>
  <c r="DA321" i="10" s="1"/>
  <c r="DA349" i="10" s="1"/>
  <c r="DK100" i="10"/>
  <c r="DK249" i="10" s="1"/>
  <c r="DK279" i="10" s="1"/>
  <c r="DK320" i="10" s="1"/>
  <c r="DK348" i="10" s="1"/>
  <c r="DE100" i="10"/>
  <c r="DE249" i="10" s="1"/>
  <c r="DE279" i="10" s="1"/>
  <c r="DE320" i="10" s="1"/>
  <c r="DE348" i="10" s="1"/>
  <c r="DD100" i="10"/>
  <c r="DD249" i="10" s="1"/>
  <c r="DD279" i="10" s="1"/>
  <c r="DD320" i="10" s="1"/>
  <c r="DD348" i="10" s="1"/>
  <c r="DC100" i="10"/>
  <c r="DC249" i="10" s="1"/>
  <c r="DC279" i="10" s="1"/>
  <c r="DC320" i="10" s="1"/>
  <c r="DC348" i="10" s="1"/>
  <c r="DB100" i="10"/>
  <c r="DB249" i="10" s="1"/>
  <c r="DB279" i="10" s="1"/>
  <c r="DB320" i="10" s="1"/>
  <c r="DB348" i="10" s="1"/>
  <c r="DA100" i="10"/>
  <c r="DA249" i="10" s="1"/>
  <c r="DA279" i="10" s="1"/>
  <c r="DA320" i="10" s="1"/>
  <c r="DA348" i="10" s="1"/>
  <c r="DE99" i="10"/>
  <c r="DE248" i="10" s="1"/>
  <c r="DD99" i="10"/>
  <c r="DC99" i="10"/>
  <c r="DC248" i="10" s="1"/>
  <c r="DB99" i="10"/>
  <c r="DB248" i="10" s="1"/>
  <c r="DA99" i="10"/>
  <c r="DA248" i="10" s="1"/>
  <c r="DL97" i="10"/>
  <c r="DL246" i="10" s="1"/>
  <c r="DL276" i="10" s="1"/>
  <c r="DL317" i="10" s="1"/>
  <c r="DL345" i="10" s="1"/>
  <c r="DK97" i="10"/>
  <c r="DK246" i="10" s="1"/>
  <c r="DK276" i="10" s="1"/>
  <c r="DK317" i="10" s="1"/>
  <c r="DK345" i="10" s="1"/>
  <c r="DJ97" i="10"/>
  <c r="DJ246" i="10" s="1"/>
  <c r="DJ276" i="10" s="1"/>
  <c r="DJ317" i="10" s="1"/>
  <c r="DJ345" i="10" s="1"/>
  <c r="DI97" i="10"/>
  <c r="DI246" i="10" s="1"/>
  <c r="DI276" i="10" s="1"/>
  <c r="DI317" i="10" s="1"/>
  <c r="DI345" i="10" s="1"/>
  <c r="DH97" i="10"/>
  <c r="DH246" i="10" s="1"/>
  <c r="DH276" i="10" s="1"/>
  <c r="DH317" i="10" s="1"/>
  <c r="DH345" i="10" s="1"/>
  <c r="DG97" i="10"/>
  <c r="DG246" i="10" s="1"/>
  <c r="DG276" i="10" s="1"/>
  <c r="DG317" i="10" s="1"/>
  <c r="DG345" i="10" s="1"/>
  <c r="DF97" i="10"/>
  <c r="DF246" i="10" s="1"/>
  <c r="DF276" i="10" s="1"/>
  <c r="DF317" i="10" s="1"/>
  <c r="DF345" i="10" s="1"/>
  <c r="DE97" i="10"/>
  <c r="DE246" i="10" s="1"/>
  <c r="DE276" i="10" s="1"/>
  <c r="DE317" i="10" s="1"/>
  <c r="DE345" i="10" s="1"/>
  <c r="DD97" i="10"/>
  <c r="DD246" i="10" s="1"/>
  <c r="DD276" i="10" s="1"/>
  <c r="DD317" i="10" s="1"/>
  <c r="DD345" i="10" s="1"/>
  <c r="DC97" i="10"/>
  <c r="DC246" i="10" s="1"/>
  <c r="DC276" i="10" s="1"/>
  <c r="DC317" i="10" s="1"/>
  <c r="DC345" i="10" s="1"/>
  <c r="DB97" i="10"/>
  <c r="DB246" i="10" s="1"/>
  <c r="DB276" i="10" s="1"/>
  <c r="DB317" i="10" s="1"/>
  <c r="DB345" i="10" s="1"/>
  <c r="DA97" i="10"/>
  <c r="DA246" i="10" s="1"/>
  <c r="DA276" i="10" s="1"/>
  <c r="DA317" i="10" s="1"/>
  <c r="DA345" i="10" s="1"/>
  <c r="DL96" i="10"/>
  <c r="DL245" i="10" s="1"/>
  <c r="DL275" i="10" s="1"/>
  <c r="DL316" i="10" s="1"/>
  <c r="DL344" i="10" s="1"/>
  <c r="DK96" i="10"/>
  <c r="DK245" i="10" s="1"/>
  <c r="DK275" i="10" s="1"/>
  <c r="DK316" i="10" s="1"/>
  <c r="DK344" i="10" s="1"/>
  <c r="DJ96" i="10"/>
  <c r="DJ245" i="10" s="1"/>
  <c r="DJ275" i="10" s="1"/>
  <c r="DJ316" i="10" s="1"/>
  <c r="DJ344" i="10" s="1"/>
  <c r="DI96" i="10"/>
  <c r="DI245" i="10" s="1"/>
  <c r="DI275" i="10" s="1"/>
  <c r="DI316" i="10" s="1"/>
  <c r="DI344" i="10" s="1"/>
  <c r="DH96" i="10"/>
  <c r="DH245" i="10" s="1"/>
  <c r="DH275" i="10" s="1"/>
  <c r="DH316" i="10" s="1"/>
  <c r="DH344" i="10" s="1"/>
  <c r="DG96" i="10"/>
  <c r="DG245" i="10" s="1"/>
  <c r="DG275" i="10" s="1"/>
  <c r="DG316" i="10" s="1"/>
  <c r="DG344" i="10" s="1"/>
  <c r="DF96" i="10"/>
  <c r="DF245" i="10" s="1"/>
  <c r="DF275" i="10" s="1"/>
  <c r="DF316" i="10" s="1"/>
  <c r="DF344" i="10" s="1"/>
  <c r="DE96" i="10"/>
  <c r="DE245" i="10" s="1"/>
  <c r="DE275" i="10" s="1"/>
  <c r="DE316" i="10" s="1"/>
  <c r="DE344" i="10" s="1"/>
  <c r="DD96" i="10"/>
  <c r="DD245" i="10" s="1"/>
  <c r="DD275" i="10" s="1"/>
  <c r="DD316" i="10" s="1"/>
  <c r="DD344" i="10" s="1"/>
  <c r="DC96" i="10"/>
  <c r="DC245" i="10" s="1"/>
  <c r="DC275" i="10" s="1"/>
  <c r="DC316" i="10" s="1"/>
  <c r="DC344" i="10" s="1"/>
  <c r="DB96" i="10"/>
  <c r="DB245" i="10" s="1"/>
  <c r="DB275" i="10" s="1"/>
  <c r="DB316" i="10" s="1"/>
  <c r="DB344" i="10" s="1"/>
  <c r="DA96" i="10"/>
  <c r="DA245" i="10" s="1"/>
  <c r="DA275" i="10" s="1"/>
  <c r="DA316" i="10" s="1"/>
  <c r="DA344" i="10" s="1"/>
  <c r="DL95" i="10"/>
  <c r="DK95" i="10"/>
  <c r="DK244" i="10" s="1"/>
  <c r="DJ95" i="10"/>
  <c r="DJ244" i="10" s="1"/>
  <c r="DI95" i="10"/>
  <c r="DI244" i="10" s="1"/>
  <c r="DH95" i="10"/>
  <c r="DH244" i="10" s="1"/>
  <c r="DG95" i="10"/>
  <c r="DG244" i="10" s="1"/>
  <c r="DG274" i="10" s="1"/>
  <c r="DF95" i="10"/>
  <c r="DE95" i="10"/>
  <c r="DE244" i="10" s="1"/>
  <c r="DD95" i="10"/>
  <c r="DC95" i="10"/>
  <c r="DC244" i="10" s="1"/>
  <c r="DB95" i="10"/>
  <c r="DB244" i="10" s="1"/>
  <c r="DA95" i="10"/>
  <c r="DA244" i="10" s="1"/>
  <c r="DE92" i="10"/>
  <c r="DE241" i="10" s="1"/>
  <c r="DE271" i="10" s="1"/>
  <c r="DE312" i="10" s="1"/>
  <c r="DE340" i="10" s="1"/>
  <c r="DD92" i="10"/>
  <c r="DD241" i="10" s="1"/>
  <c r="DD271" i="10" s="1"/>
  <c r="DD312" i="10" s="1"/>
  <c r="DD340" i="10" s="1"/>
  <c r="DC92" i="10"/>
  <c r="DC241" i="10" s="1"/>
  <c r="DC271" i="10" s="1"/>
  <c r="DC312" i="10" s="1"/>
  <c r="DC340" i="10" s="1"/>
  <c r="DB92" i="10"/>
  <c r="DB241" i="10" s="1"/>
  <c r="DB271" i="10" s="1"/>
  <c r="DB312" i="10" s="1"/>
  <c r="DB340" i="10" s="1"/>
  <c r="DA92" i="10"/>
  <c r="DA241" i="10" s="1"/>
  <c r="DA271" i="10" s="1"/>
  <c r="DA312" i="10" s="1"/>
  <c r="DA340" i="10" s="1"/>
  <c r="DG91" i="10"/>
  <c r="DG240" i="10" s="1"/>
  <c r="DG270" i="10" s="1"/>
  <c r="DG311" i="10" s="1"/>
  <c r="DG339" i="10" s="1"/>
  <c r="DE91" i="10"/>
  <c r="DE240" i="10" s="1"/>
  <c r="DE270" i="10" s="1"/>
  <c r="DE311" i="10" s="1"/>
  <c r="DE339" i="10" s="1"/>
  <c r="DD91" i="10"/>
  <c r="DD240" i="10" s="1"/>
  <c r="DD270" i="10" s="1"/>
  <c r="DD311" i="10" s="1"/>
  <c r="DD339" i="10" s="1"/>
  <c r="DC91" i="10"/>
  <c r="DC240" i="10" s="1"/>
  <c r="DC270" i="10" s="1"/>
  <c r="DC311" i="10" s="1"/>
  <c r="DC339" i="10" s="1"/>
  <c r="DB91" i="10"/>
  <c r="DB240" i="10" s="1"/>
  <c r="DB270" i="10" s="1"/>
  <c r="DB311" i="10" s="1"/>
  <c r="DB339" i="10" s="1"/>
  <c r="DA91" i="10"/>
  <c r="DA240" i="10" s="1"/>
  <c r="DA270" i="10" s="1"/>
  <c r="DA311" i="10" s="1"/>
  <c r="DA339" i="10" s="1"/>
  <c r="DJ90" i="10"/>
  <c r="DJ239" i="10" s="1"/>
  <c r="DJ269" i="10" s="1"/>
  <c r="DJ310" i="10" s="1"/>
  <c r="DJ338" i="10" s="1"/>
  <c r="DI90" i="10"/>
  <c r="DI239" i="10" s="1"/>
  <c r="DI269" i="10" s="1"/>
  <c r="DI310" i="10" s="1"/>
  <c r="DI338" i="10" s="1"/>
  <c r="DE90" i="10"/>
  <c r="DE239" i="10" s="1"/>
  <c r="DE269" i="10" s="1"/>
  <c r="DE310" i="10" s="1"/>
  <c r="DE338" i="10" s="1"/>
  <c r="DD90" i="10"/>
  <c r="DD239" i="10" s="1"/>
  <c r="DD269" i="10" s="1"/>
  <c r="DD310" i="10" s="1"/>
  <c r="DD338" i="10" s="1"/>
  <c r="DC90" i="10"/>
  <c r="DC239" i="10" s="1"/>
  <c r="DC269" i="10" s="1"/>
  <c r="DC310" i="10" s="1"/>
  <c r="DC338" i="10" s="1"/>
  <c r="DB90" i="10"/>
  <c r="DB239" i="10" s="1"/>
  <c r="DB269" i="10" s="1"/>
  <c r="DB310" i="10" s="1"/>
  <c r="DB338" i="10" s="1"/>
  <c r="DA90" i="10"/>
  <c r="DA239" i="10" s="1"/>
  <c r="DA269" i="10" s="1"/>
  <c r="DA310" i="10" s="1"/>
  <c r="DA338" i="10" s="1"/>
  <c r="DK89" i="10"/>
  <c r="DK238" i="10" s="1"/>
  <c r="DK268" i="10" s="1"/>
  <c r="DK309" i="10" s="1"/>
  <c r="DK337" i="10" s="1"/>
  <c r="DE89" i="10"/>
  <c r="DE238" i="10" s="1"/>
  <c r="DE268" i="10" s="1"/>
  <c r="DE309" i="10" s="1"/>
  <c r="DE337" i="10" s="1"/>
  <c r="DD89" i="10"/>
  <c r="DD238" i="10" s="1"/>
  <c r="DD268" i="10" s="1"/>
  <c r="DD309" i="10" s="1"/>
  <c r="DD337" i="10" s="1"/>
  <c r="DC89" i="10"/>
  <c r="DB89" i="10"/>
  <c r="DB238" i="10" s="1"/>
  <c r="DB268" i="10" s="1"/>
  <c r="DB309" i="10" s="1"/>
  <c r="DB337" i="10" s="1"/>
  <c r="DA89" i="10"/>
  <c r="DA238" i="10" s="1"/>
  <c r="DA268" i="10" s="1"/>
  <c r="DA309" i="10" s="1"/>
  <c r="DA337" i="10" s="1"/>
  <c r="DE88" i="10"/>
  <c r="DE237" i="10" s="1"/>
  <c r="DE267" i="10" s="1"/>
  <c r="DE308" i="10" s="1"/>
  <c r="DE336" i="10" s="1"/>
  <c r="DD88" i="10"/>
  <c r="DD237" i="10" s="1"/>
  <c r="DD267" i="10" s="1"/>
  <c r="DD308" i="10" s="1"/>
  <c r="DD336" i="10" s="1"/>
  <c r="DC88" i="10"/>
  <c r="DC237" i="10" s="1"/>
  <c r="DC267" i="10" s="1"/>
  <c r="DC308" i="10" s="1"/>
  <c r="DC336" i="10" s="1"/>
  <c r="DB88" i="10"/>
  <c r="DB237" i="10" s="1"/>
  <c r="DB267" i="10" s="1"/>
  <c r="DB308" i="10" s="1"/>
  <c r="DB336" i="10" s="1"/>
  <c r="DA88" i="10"/>
  <c r="DA237" i="10" s="1"/>
  <c r="DA267" i="10" s="1"/>
  <c r="DA308" i="10" s="1"/>
  <c r="DA336" i="10" s="1"/>
  <c r="DG87" i="10"/>
  <c r="DG236" i="10" s="1"/>
  <c r="DG266" i="10" s="1"/>
  <c r="DG307" i="10" s="1"/>
  <c r="DG335" i="10" s="1"/>
  <c r="DF87" i="10"/>
  <c r="DF236" i="10" s="1"/>
  <c r="DF266" i="10" s="1"/>
  <c r="DF307" i="10" s="1"/>
  <c r="DF335" i="10" s="1"/>
  <c r="DE87" i="10"/>
  <c r="DE236" i="10" s="1"/>
  <c r="DE266" i="10" s="1"/>
  <c r="DE307" i="10" s="1"/>
  <c r="DE335" i="10" s="1"/>
  <c r="DD87" i="10"/>
  <c r="DD236" i="10" s="1"/>
  <c r="DD266" i="10" s="1"/>
  <c r="DD307" i="10" s="1"/>
  <c r="DD335" i="10" s="1"/>
  <c r="DC87" i="10"/>
  <c r="DC236" i="10" s="1"/>
  <c r="DC266" i="10" s="1"/>
  <c r="DC307" i="10" s="1"/>
  <c r="DC335" i="10" s="1"/>
  <c r="DB87" i="10"/>
  <c r="DB236" i="10" s="1"/>
  <c r="DB266" i="10" s="1"/>
  <c r="DB307" i="10" s="1"/>
  <c r="DB335" i="10" s="1"/>
  <c r="DA87" i="10"/>
  <c r="DA236" i="10" s="1"/>
  <c r="DA266" i="10" s="1"/>
  <c r="DA307" i="10" s="1"/>
  <c r="DA335" i="10" s="1"/>
  <c r="DJ86" i="10"/>
  <c r="DJ235" i="10" s="1"/>
  <c r="DH86" i="10"/>
  <c r="DH235" i="10" s="1"/>
  <c r="DE86" i="10"/>
  <c r="DE235" i="10" s="1"/>
  <c r="DD86" i="10"/>
  <c r="DD235" i="10" s="1"/>
  <c r="DC86" i="10"/>
  <c r="DC235" i="10" s="1"/>
  <c r="DC265" i="10" s="1"/>
  <c r="DB86" i="10"/>
  <c r="DB235" i="10" s="1"/>
  <c r="DA86" i="10"/>
  <c r="DA235" i="10" s="1"/>
  <c r="DL84" i="10"/>
  <c r="DL233" i="10" s="1"/>
  <c r="DL263" i="10" s="1"/>
  <c r="DL304" i="10" s="1"/>
  <c r="DL332" i="10" s="1"/>
  <c r="DK84" i="10"/>
  <c r="DK233" i="10" s="1"/>
  <c r="DK263" i="10" s="1"/>
  <c r="DK304" i="10" s="1"/>
  <c r="DK332" i="10" s="1"/>
  <c r="DJ84" i="10"/>
  <c r="DJ233" i="10" s="1"/>
  <c r="DJ263" i="10" s="1"/>
  <c r="DJ304" i="10" s="1"/>
  <c r="DJ332" i="10" s="1"/>
  <c r="DI84" i="10"/>
  <c r="DI233" i="10" s="1"/>
  <c r="DI263" i="10" s="1"/>
  <c r="DI304" i="10" s="1"/>
  <c r="DI332" i="10" s="1"/>
  <c r="DH84" i="10"/>
  <c r="DH233" i="10" s="1"/>
  <c r="DH263" i="10" s="1"/>
  <c r="DH304" i="10" s="1"/>
  <c r="DH332" i="10" s="1"/>
  <c r="DG84" i="10"/>
  <c r="DG233" i="10" s="1"/>
  <c r="DG263" i="10" s="1"/>
  <c r="DG304" i="10" s="1"/>
  <c r="DG332" i="10" s="1"/>
  <c r="DF84" i="10"/>
  <c r="DF233" i="10" s="1"/>
  <c r="DF263" i="10" s="1"/>
  <c r="DF304" i="10" s="1"/>
  <c r="DF332" i="10" s="1"/>
  <c r="DE84" i="10"/>
  <c r="DE233" i="10" s="1"/>
  <c r="DE263" i="10" s="1"/>
  <c r="DE304" i="10" s="1"/>
  <c r="DE332" i="10" s="1"/>
  <c r="DD84" i="10"/>
  <c r="DD233" i="10" s="1"/>
  <c r="DD263" i="10" s="1"/>
  <c r="DD304" i="10" s="1"/>
  <c r="DD332" i="10" s="1"/>
  <c r="DC84" i="10"/>
  <c r="DC233" i="10" s="1"/>
  <c r="DC263" i="10" s="1"/>
  <c r="DC304" i="10" s="1"/>
  <c r="DC332" i="10" s="1"/>
  <c r="DB84" i="10"/>
  <c r="DB233" i="10" s="1"/>
  <c r="DB263" i="10" s="1"/>
  <c r="DB304" i="10" s="1"/>
  <c r="DB332" i="10" s="1"/>
  <c r="DA84" i="10"/>
  <c r="DA233" i="10" s="1"/>
  <c r="DA263" i="10" s="1"/>
  <c r="DA304" i="10" s="1"/>
  <c r="DA332" i="10" s="1"/>
  <c r="DL83" i="10"/>
  <c r="DL232" i="10" s="1"/>
  <c r="DL262" i="10" s="1"/>
  <c r="DL303" i="10" s="1"/>
  <c r="DL331" i="10" s="1"/>
  <c r="DK83" i="10"/>
  <c r="DK232" i="10" s="1"/>
  <c r="DK262" i="10" s="1"/>
  <c r="DK303" i="10" s="1"/>
  <c r="DK331" i="10" s="1"/>
  <c r="DJ83" i="10"/>
  <c r="DJ232" i="10" s="1"/>
  <c r="DJ262" i="10" s="1"/>
  <c r="DJ303" i="10" s="1"/>
  <c r="DJ331" i="10" s="1"/>
  <c r="DI83" i="10"/>
  <c r="DI232" i="10" s="1"/>
  <c r="DI262" i="10" s="1"/>
  <c r="DI303" i="10" s="1"/>
  <c r="DI331" i="10" s="1"/>
  <c r="DH83" i="10"/>
  <c r="DH232" i="10" s="1"/>
  <c r="DH262" i="10" s="1"/>
  <c r="DH303" i="10" s="1"/>
  <c r="DH331" i="10" s="1"/>
  <c r="DG83" i="10"/>
  <c r="DG232" i="10" s="1"/>
  <c r="DG262" i="10" s="1"/>
  <c r="DG303" i="10" s="1"/>
  <c r="DG331" i="10" s="1"/>
  <c r="DF83" i="10"/>
  <c r="DF232" i="10" s="1"/>
  <c r="DF262" i="10" s="1"/>
  <c r="DF303" i="10" s="1"/>
  <c r="DF331" i="10" s="1"/>
  <c r="DE83" i="10"/>
  <c r="DE232" i="10" s="1"/>
  <c r="DE262" i="10" s="1"/>
  <c r="DE303" i="10" s="1"/>
  <c r="DE331" i="10" s="1"/>
  <c r="DD83" i="10"/>
  <c r="DD232" i="10" s="1"/>
  <c r="DD262" i="10" s="1"/>
  <c r="DD303" i="10" s="1"/>
  <c r="DD331" i="10" s="1"/>
  <c r="DC83" i="10"/>
  <c r="DC232" i="10" s="1"/>
  <c r="DC262" i="10" s="1"/>
  <c r="DC303" i="10" s="1"/>
  <c r="DC331" i="10" s="1"/>
  <c r="DB83" i="10"/>
  <c r="DB232" i="10" s="1"/>
  <c r="DB262" i="10" s="1"/>
  <c r="DB303" i="10" s="1"/>
  <c r="DB331" i="10" s="1"/>
  <c r="DA83" i="10"/>
  <c r="DA232" i="10" s="1"/>
  <c r="DA262" i="10" s="1"/>
  <c r="DA303" i="10" s="1"/>
  <c r="DA331" i="10" s="1"/>
  <c r="DL82" i="10"/>
  <c r="DL231" i="10" s="1"/>
  <c r="DK82" i="10"/>
  <c r="DK231" i="10" s="1"/>
  <c r="DK261" i="10" s="1"/>
  <c r="DJ82" i="10"/>
  <c r="DJ231" i="10" s="1"/>
  <c r="DI82" i="10"/>
  <c r="DI231" i="10" s="1"/>
  <c r="DH82" i="10"/>
  <c r="DH231" i="10" s="1"/>
  <c r="DG82" i="10"/>
  <c r="DG231" i="10" s="1"/>
  <c r="DF82" i="10"/>
  <c r="DF231" i="10" s="1"/>
  <c r="DE82" i="10"/>
  <c r="DE231" i="10" s="1"/>
  <c r="DD82" i="10"/>
  <c r="DD231" i="10" s="1"/>
  <c r="DC82" i="10"/>
  <c r="DC231" i="10" s="1"/>
  <c r="DC261" i="10" s="1"/>
  <c r="DC302" i="10" s="1"/>
  <c r="DC330" i="10" s="1"/>
  <c r="DB82" i="10"/>
  <c r="DB231" i="10" s="1"/>
  <c r="DB261" i="10" s="1"/>
  <c r="DA82" i="10"/>
  <c r="DA231" i="10" s="1"/>
  <c r="DL76" i="10"/>
  <c r="DK76" i="10"/>
  <c r="DJ76" i="10"/>
  <c r="DI76" i="10"/>
  <c r="DH76" i="10"/>
  <c r="DG76" i="10"/>
  <c r="DF76" i="10"/>
  <c r="DE76" i="10"/>
  <c r="DD76" i="10"/>
  <c r="DC76" i="10"/>
  <c r="DB76" i="10"/>
  <c r="DA76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DL70" i="10"/>
  <c r="DK70" i="10"/>
  <c r="DJ70" i="10"/>
  <c r="DI70" i="10"/>
  <c r="DH70" i="10"/>
  <c r="DG70" i="10"/>
  <c r="DF70" i="10"/>
  <c r="DE70" i="10"/>
  <c r="DD70" i="10"/>
  <c r="DC70" i="10"/>
  <c r="DB70" i="10"/>
  <c r="DA70" i="10"/>
  <c r="DL105" i="10"/>
  <c r="DL254" i="10" s="1"/>
  <c r="DL284" i="10" s="1"/>
  <c r="DL325" i="10" s="1"/>
  <c r="DL353" i="10" s="1"/>
  <c r="DK105" i="10"/>
  <c r="DK254" i="10" s="1"/>
  <c r="DK284" i="10" s="1"/>
  <c r="DK325" i="10" s="1"/>
  <c r="DK353" i="10" s="1"/>
  <c r="DJ105" i="10"/>
  <c r="DJ254" i="10" s="1"/>
  <c r="DJ284" i="10" s="1"/>
  <c r="DJ325" i="10" s="1"/>
  <c r="DJ353" i="10" s="1"/>
  <c r="DH105" i="10"/>
  <c r="DH254" i="10" s="1"/>
  <c r="DH284" i="10" s="1"/>
  <c r="DH325" i="10" s="1"/>
  <c r="DH353" i="10" s="1"/>
  <c r="DG105" i="10"/>
  <c r="DG254" i="10" s="1"/>
  <c r="DG284" i="10" s="1"/>
  <c r="DG325" i="10" s="1"/>
  <c r="DG353" i="10" s="1"/>
  <c r="DF105" i="10"/>
  <c r="DF254" i="10" s="1"/>
  <c r="DF284" i="10" s="1"/>
  <c r="DF325" i="10" s="1"/>
  <c r="DF353" i="10" s="1"/>
  <c r="DL104" i="10"/>
  <c r="DL253" i="10" s="1"/>
  <c r="DL283" i="10" s="1"/>
  <c r="DL324" i="10" s="1"/>
  <c r="DL352" i="10" s="1"/>
  <c r="DJ104" i="10"/>
  <c r="DJ253" i="10" s="1"/>
  <c r="DJ283" i="10" s="1"/>
  <c r="DJ324" i="10" s="1"/>
  <c r="DJ352" i="10" s="1"/>
  <c r="DI104" i="10"/>
  <c r="DI253" i="10" s="1"/>
  <c r="DI283" i="10" s="1"/>
  <c r="DI324" i="10" s="1"/>
  <c r="DI352" i="10" s="1"/>
  <c r="DH104" i="10"/>
  <c r="DH253" i="10" s="1"/>
  <c r="DH283" i="10" s="1"/>
  <c r="DH324" i="10" s="1"/>
  <c r="DH352" i="10" s="1"/>
  <c r="DG104" i="10"/>
  <c r="DG253" i="10" s="1"/>
  <c r="DG283" i="10" s="1"/>
  <c r="DG324" i="10" s="1"/>
  <c r="DG352" i="10" s="1"/>
  <c r="DF104" i="10"/>
  <c r="DF253" i="10" s="1"/>
  <c r="DF283" i="10" s="1"/>
  <c r="DF324" i="10" s="1"/>
  <c r="DF352" i="10" s="1"/>
  <c r="DL103" i="10"/>
  <c r="DL252" i="10" s="1"/>
  <c r="DL282" i="10" s="1"/>
  <c r="DL323" i="10" s="1"/>
  <c r="DL351" i="10" s="1"/>
  <c r="DK103" i="10"/>
  <c r="DK252" i="10" s="1"/>
  <c r="DK282" i="10" s="1"/>
  <c r="DK323" i="10" s="1"/>
  <c r="DK351" i="10" s="1"/>
  <c r="DJ103" i="10"/>
  <c r="DJ252" i="10" s="1"/>
  <c r="DJ282" i="10" s="1"/>
  <c r="DJ323" i="10" s="1"/>
  <c r="DJ351" i="10" s="1"/>
  <c r="DI103" i="10"/>
  <c r="DI252" i="10" s="1"/>
  <c r="DI282" i="10" s="1"/>
  <c r="DI323" i="10" s="1"/>
  <c r="DI351" i="10" s="1"/>
  <c r="DH103" i="10"/>
  <c r="DH252" i="10" s="1"/>
  <c r="DH282" i="10" s="1"/>
  <c r="DH323" i="10" s="1"/>
  <c r="DH351" i="10" s="1"/>
  <c r="DF103" i="10"/>
  <c r="DF252" i="10" s="1"/>
  <c r="DF282" i="10" s="1"/>
  <c r="DF323" i="10" s="1"/>
  <c r="DF351" i="10" s="1"/>
  <c r="DL102" i="10"/>
  <c r="DL251" i="10" s="1"/>
  <c r="DL281" i="10" s="1"/>
  <c r="DL322" i="10" s="1"/>
  <c r="DL350" i="10" s="1"/>
  <c r="DK102" i="10"/>
  <c r="DK251" i="10" s="1"/>
  <c r="DK281" i="10" s="1"/>
  <c r="DK322" i="10" s="1"/>
  <c r="DK350" i="10" s="1"/>
  <c r="DJ102" i="10"/>
  <c r="DJ251" i="10" s="1"/>
  <c r="DJ281" i="10" s="1"/>
  <c r="DJ322" i="10" s="1"/>
  <c r="DJ350" i="10" s="1"/>
  <c r="DI102" i="10"/>
  <c r="DI251" i="10" s="1"/>
  <c r="DI281" i="10" s="1"/>
  <c r="DI322" i="10" s="1"/>
  <c r="DI350" i="10" s="1"/>
  <c r="DH102" i="10"/>
  <c r="DH251" i="10" s="1"/>
  <c r="DH281" i="10" s="1"/>
  <c r="DH322" i="10" s="1"/>
  <c r="DH350" i="10" s="1"/>
  <c r="DF102" i="10"/>
  <c r="DF251" i="10" s="1"/>
  <c r="DF281" i="10" s="1"/>
  <c r="DF322" i="10" s="1"/>
  <c r="DF350" i="10" s="1"/>
  <c r="DL101" i="10"/>
  <c r="DL250" i="10" s="1"/>
  <c r="DL280" i="10" s="1"/>
  <c r="DL321" i="10" s="1"/>
  <c r="DL349" i="10" s="1"/>
  <c r="DK101" i="10"/>
  <c r="DK250" i="10" s="1"/>
  <c r="DK280" i="10" s="1"/>
  <c r="DK321" i="10" s="1"/>
  <c r="DK349" i="10" s="1"/>
  <c r="DJ101" i="10"/>
  <c r="DJ250" i="10" s="1"/>
  <c r="DJ280" i="10" s="1"/>
  <c r="DJ321" i="10" s="1"/>
  <c r="DJ349" i="10" s="1"/>
  <c r="DI101" i="10"/>
  <c r="DI250" i="10" s="1"/>
  <c r="DI280" i="10" s="1"/>
  <c r="DI321" i="10" s="1"/>
  <c r="DI349" i="10" s="1"/>
  <c r="DH101" i="10"/>
  <c r="DH250" i="10" s="1"/>
  <c r="DH280" i="10" s="1"/>
  <c r="DH321" i="10" s="1"/>
  <c r="DH349" i="10" s="1"/>
  <c r="DG101" i="10"/>
  <c r="DG250" i="10" s="1"/>
  <c r="DG280" i="10" s="1"/>
  <c r="DG321" i="10" s="1"/>
  <c r="DG349" i="10" s="1"/>
  <c r="DF101" i="10"/>
  <c r="DF250" i="10" s="1"/>
  <c r="DF280" i="10" s="1"/>
  <c r="DF321" i="10" s="1"/>
  <c r="DF349" i="10" s="1"/>
  <c r="DL100" i="10"/>
  <c r="DL249" i="10" s="1"/>
  <c r="DL279" i="10" s="1"/>
  <c r="DL320" i="10" s="1"/>
  <c r="DL348" i="10" s="1"/>
  <c r="DK61" i="10"/>
  <c r="DJ100" i="10"/>
  <c r="DJ249" i="10" s="1"/>
  <c r="DJ279" i="10" s="1"/>
  <c r="DJ320" i="10" s="1"/>
  <c r="DJ348" i="10" s="1"/>
  <c r="DI100" i="10"/>
  <c r="DI249" i="10" s="1"/>
  <c r="DI279" i="10" s="1"/>
  <c r="DI320" i="10" s="1"/>
  <c r="DI348" i="10" s="1"/>
  <c r="DH100" i="10"/>
  <c r="DH249" i="10" s="1"/>
  <c r="DH279" i="10" s="1"/>
  <c r="DH320" i="10" s="1"/>
  <c r="DH348" i="10" s="1"/>
  <c r="DG100" i="10"/>
  <c r="DG249" i="10" s="1"/>
  <c r="DG279" i="10" s="1"/>
  <c r="DG320" i="10" s="1"/>
  <c r="DG348" i="10" s="1"/>
  <c r="DF100" i="10"/>
  <c r="DF249" i="10" s="1"/>
  <c r="DF279" i="10" s="1"/>
  <c r="DF320" i="10" s="1"/>
  <c r="DF348" i="10" s="1"/>
  <c r="DL99" i="10"/>
  <c r="DK99" i="10"/>
  <c r="DJ99" i="10"/>
  <c r="DJ248" i="10" s="1"/>
  <c r="DI99" i="10"/>
  <c r="DH99" i="10"/>
  <c r="DH248" i="10" s="1"/>
  <c r="DG99" i="10"/>
  <c r="DF99" i="10"/>
  <c r="DF61" i="10"/>
  <c r="DE61" i="10"/>
  <c r="DC61" i="10"/>
  <c r="DB61" i="10"/>
  <c r="DA61" i="10"/>
  <c r="DL57" i="10"/>
  <c r="DK57" i="10"/>
  <c r="DJ57" i="10"/>
  <c r="DI57" i="10"/>
  <c r="DH57" i="10"/>
  <c r="DG57" i="10"/>
  <c r="DF57" i="10"/>
  <c r="DE57" i="10"/>
  <c r="DD57" i="10"/>
  <c r="DC57" i="10"/>
  <c r="DB57" i="10"/>
  <c r="DA57" i="10"/>
  <c r="DL92" i="10"/>
  <c r="DL241" i="10" s="1"/>
  <c r="DL271" i="10" s="1"/>
  <c r="DL312" i="10" s="1"/>
  <c r="DL340" i="10" s="1"/>
  <c r="DK92" i="10"/>
  <c r="DK241" i="10" s="1"/>
  <c r="DK271" i="10" s="1"/>
  <c r="DK312" i="10" s="1"/>
  <c r="DK340" i="10" s="1"/>
  <c r="DJ92" i="10"/>
  <c r="DJ241" i="10" s="1"/>
  <c r="DJ271" i="10" s="1"/>
  <c r="DJ312" i="10" s="1"/>
  <c r="DJ340" i="10" s="1"/>
  <c r="DI92" i="10"/>
  <c r="DI241" i="10" s="1"/>
  <c r="DI271" i="10" s="1"/>
  <c r="DI312" i="10" s="1"/>
  <c r="DI340" i="10" s="1"/>
  <c r="DH92" i="10"/>
  <c r="DH241" i="10" s="1"/>
  <c r="DH271" i="10" s="1"/>
  <c r="DH312" i="10" s="1"/>
  <c r="DH340" i="10" s="1"/>
  <c r="DG92" i="10"/>
  <c r="DG241" i="10" s="1"/>
  <c r="DG271" i="10" s="1"/>
  <c r="DG312" i="10" s="1"/>
  <c r="DG340" i="10" s="1"/>
  <c r="DF92" i="10"/>
  <c r="DF241" i="10" s="1"/>
  <c r="DF271" i="10" s="1"/>
  <c r="DF312" i="10" s="1"/>
  <c r="DF340" i="10" s="1"/>
  <c r="DL91" i="10"/>
  <c r="DL240" i="10" s="1"/>
  <c r="DL270" i="10" s="1"/>
  <c r="DL311" i="10" s="1"/>
  <c r="DL339" i="10" s="1"/>
  <c r="DK91" i="10"/>
  <c r="DK240" i="10" s="1"/>
  <c r="DK270" i="10" s="1"/>
  <c r="DK311" i="10" s="1"/>
  <c r="DK339" i="10" s="1"/>
  <c r="DJ91" i="10"/>
  <c r="DJ240" i="10" s="1"/>
  <c r="DJ270" i="10" s="1"/>
  <c r="DJ311" i="10" s="1"/>
  <c r="DJ339" i="10" s="1"/>
  <c r="DI48" i="10"/>
  <c r="DH91" i="10"/>
  <c r="DH240" i="10" s="1"/>
  <c r="DH270" i="10" s="1"/>
  <c r="DH311" i="10" s="1"/>
  <c r="DH339" i="10" s="1"/>
  <c r="DF91" i="10"/>
  <c r="DF240" i="10" s="1"/>
  <c r="DF270" i="10" s="1"/>
  <c r="DF311" i="10" s="1"/>
  <c r="DF339" i="10" s="1"/>
  <c r="DL90" i="10"/>
  <c r="DL239" i="10" s="1"/>
  <c r="DL269" i="10" s="1"/>
  <c r="DL310" i="10" s="1"/>
  <c r="DL338" i="10" s="1"/>
  <c r="DK90" i="10"/>
  <c r="DK239" i="10" s="1"/>
  <c r="DK269" i="10" s="1"/>
  <c r="DK310" i="10" s="1"/>
  <c r="DK338" i="10" s="1"/>
  <c r="DH90" i="10"/>
  <c r="DH239" i="10" s="1"/>
  <c r="DH269" i="10" s="1"/>
  <c r="DH310" i="10" s="1"/>
  <c r="DH338" i="10" s="1"/>
  <c r="DG90" i="10"/>
  <c r="DG239" i="10" s="1"/>
  <c r="DG269" i="10" s="1"/>
  <c r="DG310" i="10" s="1"/>
  <c r="DG338" i="10" s="1"/>
  <c r="DF90" i="10"/>
  <c r="DF239" i="10" s="1"/>
  <c r="DF269" i="10" s="1"/>
  <c r="DF310" i="10" s="1"/>
  <c r="DF338" i="10" s="1"/>
  <c r="DL89" i="10"/>
  <c r="DL238" i="10" s="1"/>
  <c r="DL268" i="10" s="1"/>
  <c r="DL309" i="10" s="1"/>
  <c r="DL337" i="10" s="1"/>
  <c r="DJ89" i="10"/>
  <c r="DJ238" i="10" s="1"/>
  <c r="DJ268" i="10" s="1"/>
  <c r="DJ309" i="10" s="1"/>
  <c r="DJ337" i="10" s="1"/>
  <c r="DI89" i="10"/>
  <c r="DI238" i="10" s="1"/>
  <c r="DI268" i="10" s="1"/>
  <c r="DI309" i="10" s="1"/>
  <c r="DI337" i="10" s="1"/>
  <c r="DH89" i="10"/>
  <c r="DH238" i="10" s="1"/>
  <c r="DH268" i="10" s="1"/>
  <c r="DH309" i="10" s="1"/>
  <c r="DH337" i="10" s="1"/>
  <c r="DG89" i="10"/>
  <c r="DG238" i="10" s="1"/>
  <c r="DG268" i="10" s="1"/>
  <c r="DG309" i="10" s="1"/>
  <c r="DG337" i="10" s="1"/>
  <c r="DF89" i="10"/>
  <c r="DF238" i="10" s="1"/>
  <c r="DF268" i="10" s="1"/>
  <c r="DF309" i="10" s="1"/>
  <c r="DF337" i="10" s="1"/>
  <c r="DL88" i="10"/>
  <c r="DL237" i="10" s="1"/>
  <c r="DL267" i="10" s="1"/>
  <c r="DL308" i="10" s="1"/>
  <c r="DL336" i="10" s="1"/>
  <c r="DK88" i="10"/>
  <c r="DK237" i="10" s="1"/>
  <c r="DK267" i="10" s="1"/>
  <c r="DK308" i="10" s="1"/>
  <c r="DK336" i="10" s="1"/>
  <c r="DJ88" i="10"/>
  <c r="DJ237" i="10" s="1"/>
  <c r="DJ267" i="10" s="1"/>
  <c r="DJ308" i="10" s="1"/>
  <c r="DJ336" i="10" s="1"/>
  <c r="DI88" i="10"/>
  <c r="DI237" i="10" s="1"/>
  <c r="DI267" i="10" s="1"/>
  <c r="DI308" i="10" s="1"/>
  <c r="DI336" i="10" s="1"/>
  <c r="DH88" i="10"/>
  <c r="DH237" i="10" s="1"/>
  <c r="DH267" i="10" s="1"/>
  <c r="DH308" i="10" s="1"/>
  <c r="DH336" i="10" s="1"/>
  <c r="DG88" i="10"/>
  <c r="DG237" i="10" s="1"/>
  <c r="DG267" i="10" s="1"/>
  <c r="DG308" i="10" s="1"/>
  <c r="DG336" i="10" s="1"/>
  <c r="DF88" i="10"/>
  <c r="DF237" i="10" s="1"/>
  <c r="DF267" i="10" s="1"/>
  <c r="DF308" i="10" s="1"/>
  <c r="DF336" i="10" s="1"/>
  <c r="DL87" i="10"/>
  <c r="DL236" i="10" s="1"/>
  <c r="DL266" i="10" s="1"/>
  <c r="DL307" i="10" s="1"/>
  <c r="DL335" i="10" s="1"/>
  <c r="DK87" i="10"/>
  <c r="DK236" i="10" s="1"/>
  <c r="DK266" i="10" s="1"/>
  <c r="DK307" i="10" s="1"/>
  <c r="DK335" i="10" s="1"/>
  <c r="DJ87" i="10"/>
  <c r="DJ236" i="10" s="1"/>
  <c r="DJ266" i="10" s="1"/>
  <c r="DJ307" i="10" s="1"/>
  <c r="DJ335" i="10" s="1"/>
  <c r="DI87" i="10"/>
  <c r="DI236" i="10" s="1"/>
  <c r="DI266" i="10" s="1"/>
  <c r="DI307" i="10" s="1"/>
  <c r="DI335" i="10" s="1"/>
  <c r="DH87" i="10"/>
  <c r="DH236" i="10" s="1"/>
  <c r="DH266" i="10" s="1"/>
  <c r="DH307" i="10" s="1"/>
  <c r="DH335" i="10" s="1"/>
  <c r="DL86" i="10"/>
  <c r="DL235" i="10" s="1"/>
  <c r="DK86" i="10"/>
  <c r="DJ48" i="10"/>
  <c r="DI86" i="10"/>
  <c r="DG86" i="10"/>
  <c r="DF86" i="10"/>
  <c r="DF235" i="10" s="1"/>
  <c r="DK48" i="10"/>
  <c r="DE48" i="10"/>
  <c r="DD48" i="10"/>
  <c r="DC48" i="10"/>
  <c r="DB48" i="10"/>
  <c r="DA48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FM410" i="10"/>
  <c r="EZ410" i="10"/>
  <c r="EM410" i="10"/>
  <c r="DZ410" i="10"/>
  <c r="FM409" i="10"/>
  <c r="EZ409" i="10"/>
  <c r="EM409" i="10"/>
  <c r="DZ409" i="10"/>
  <c r="FM408" i="10"/>
  <c r="EZ408" i="10"/>
  <c r="EM408" i="10"/>
  <c r="DZ408" i="10"/>
  <c r="FM407" i="10"/>
  <c r="EZ407" i="10"/>
  <c r="EM407" i="10"/>
  <c r="DZ407" i="10"/>
  <c r="FM406" i="10"/>
  <c r="EZ406" i="10"/>
  <c r="EM406" i="10"/>
  <c r="DZ406" i="10"/>
  <c r="FM405" i="10"/>
  <c r="EZ405" i="10"/>
  <c r="EM405" i="10"/>
  <c r="DZ405" i="10"/>
  <c r="FM404" i="10"/>
  <c r="EZ404" i="10"/>
  <c r="EM404" i="10"/>
  <c r="DZ404" i="10"/>
  <c r="FM403" i="10"/>
  <c r="EZ403" i="10"/>
  <c r="EM403" i="10"/>
  <c r="DZ403" i="10"/>
  <c r="FL402" i="10"/>
  <c r="FK402" i="10"/>
  <c r="FJ402" i="10"/>
  <c r="FI402" i="10"/>
  <c r="FH402" i="10"/>
  <c r="FG402" i="10"/>
  <c r="FF402" i="10"/>
  <c r="FE402" i="10"/>
  <c r="FD402" i="10"/>
  <c r="FC402" i="10"/>
  <c r="FB402" i="10"/>
  <c r="FA402" i="10"/>
  <c r="EY402" i="10"/>
  <c r="EX402" i="10"/>
  <c r="EW402" i="10"/>
  <c r="EV402" i="10"/>
  <c r="EU402" i="10"/>
  <c r="ET402" i="10"/>
  <c r="ES402" i="10"/>
  <c r="ER402" i="10"/>
  <c r="EQ402" i="10"/>
  <c r="EP402" i="10"/>
  <c r="EO402" i="10"/>
  <c r="EN402" i="10"/>
  <c r="EL402" i="10"/>
  <c r="EK402" i="10"/>
  <c r="EJ402" i="10"/>
  <c r="EI402" i="10"/>
  <c r="EH402" i="10"/>
  <c r="EG402" i="10"/>
  <c r="EF402" i="10"/>
  <c r="EE402" i="10"/>
  <c r="ED402" i="10"/>
  <c r="EC402" i="10"/>
  <c r="EB402" i="10"/>
  <c r="EA402" i="10"/>
  <c r="DY402" i="10"/>
  <c r="DX402" i="10"/>
  <c r="DW402" i="10"/>
  <c r="DV402" i="10"/>
  <c r="DU402" i="10"/>
  <c r="DT402" i="10"/>
  <c r="DS402" i="10"/>
  <c r="DR402" i="10"/>
  <c r="DQ402" i="10"/>
  <c r="DP402" i="10"/>
  <c r="DO402" i="10"/>
  <c r="DN402" i="10"/>
  <c r="FM401" i="10"/>
  <c r="EZ401" i="10"/>
  <c r="EM401" i="10"/>
  <c r="DZ401" i="10"/>
  <c r="FM400" i="10"/>
  <c r="EZ400" i="10"/>
  <c r="EM400" i="10"/>
  <c r="DZ400" i="10"/>
  <c r="FM399" i="10"/>
  <c r="EZ399" i="10"/>
  <c r="EM399" i="10"/>
  <c r="DZ399" i="10"/>
  <c r="FL398" i="10"/>
  <c r="FK398" i="10"/>
  <c r="FJ398" i="10"/>
  <c r="FI398" i="10"/>
  <c r="FH398" i="10"/>
  <c r="FG398" i="10"/>
  <c r="FF398" i="10"/>
  <c r="FE398" i="10"/>
  <c r="FD398" i="10"/>
  <c r="FC398" i="10"/>
  <c r="FB398" i="10"/>
  <c r="FA398" i="10"/>
  <c r="EY398" i="10"/>
  <c r="EX398" i="10"/>
  <c r="EW398" i="10"/>
  <c r="EV398" i="10"/>
  <c r="EU398" i="10"/>
  <c r="ET398" i="10"/>
  <c r="ES398" i="10"/>
  <c r="ER398" i="10"/>
  <c r="EQ398" i="10"/>
  <c r="EP398" i="10"/>
  <c r="EO398" i="10"/>
  <c r="EN398" i="10"/>
  <c r="EL398" i="10"/>
  <c r="EK398" i="10"/>
  <c r="EJ398" i="10"/>
  <c r="EI398" i="10"/>
  <c r="EH398" i="10"/>
  <c r="EG398" i="10"/>
  <c r="EF398" i="10"/>
  <c r="EE398" i="10"/>
  <c r="ED398" i="10"/>
  <c r="EC398" i="10"/>
  <c r="EB398" i="10"/>
  <c r="EA398" i="10"/>
  <c r="DY398" i="10"/>
  <c r="DX398" i="10"/>
  <c r="DW398" i="10"/>
  <c r="DV398" i="10"/>
  <c r="DU398" i="10"/>
  <c r="DT398" i="10"/>
  <c r="DS398" i="10"/>
  <c r="DR398" i="10"/>
  <c r="DQ398" i="10"/>
  <c r="DP398" i="10"/>
  <c r="DO398" i="10"/>
  <c r="DN398" i="10"/>
  <c r="FM396" i="10"/>
  <c r="EZ396" i="10"/>
  <c r="EM396" i="10"/>
  <c r="DZ396" i="10"/>
  <c r="FM395" i="10"/>
  <c r="EZ395" i="10"/>
  <c r="EM395" i="10"/>
  <c r="DZ395" i="10"/>
  <c r="FM394" i="10"/>
  <c r="EZ394" i="10"/>
  <c r="EM394" i="10"/>
  <c r="DZ394" i="10"/>
  <c r="FM393" i="10"/>
  <c r="EZ393" i="10"/>
  <c r="EM393" i="10"/>
  <c r="DZ393" i="10"/>
  <c r="FM392" i="10"/>
  <c r="EZ392" i="10"/>
  <c r="EM392" i="10"/>
  <c r="DZ392" i="10"/>
  <c r="FM391" i="10"/>
  <c r="EZ391" i="10"/>
  <c r="EM391" i="10"/>
  <c r="DZ391" i="10"/>
  <c r="FM390" i="10"/>
  <c r="EZ390" i="10"/>
  <c r="EM390" i="10"/>
  <c r="DZ390" i="10"/>
  <c r="FL389" i="10"/>
  <c r="FK389" i="10"/>
  <c r="FJ389" i="10"/>
  <c r="FI389" i="10"/>
  <c r="FH389" i="10"/>
  <c r="FG389" i="10"/>
  <c r="FF389" i="10"/>
  <c r="FE389" i="10"/>
  <c r="FD389" i="10"/>
  <c r="FC389" i="10"/>
  <c r="FB389" i="10"/>
  <c r="FA389" i="10"/>
  <c r="EY389" i="10"/>
  <c r="EX389" i="10"/>
  <c r="EW389" i="10"/>
  <c r="EV389" i="10"/>
  <c r="EU389" i="10"/>
  <c r="ET389" i="10"/>
  <c r="ES389" i="10"/>
  <c r="ER389" i="10"/>
  <c r="EQ389" i="10"/>
  <c r="EP389" i="10"/>
  <c r="EO389" i="10"/>
  <c r="EN389" i="10"/>
  <c r="EL389" i="10"/>
  <c r="EK389" i="10"/>
  <c r="EJ389" i="10"/>
  <c r="EI389" i="10"/>
  <c r="EH389" i="10"/>
  <c r="EG389" i="10"/>
  <c r="EF389" i="10"/>
  <c r="EE389" i="10"/>
  <c r="ED389" i="10"/>
  <c r="EC389" i="10"/>
  <c r="EB389" i="10"/>
  <c r="EA389" i="10"/>
  <c r="DY389" i="10"/>
  <c r="DX389" i="10"/>
  <c r="DW389" i="10"/>
  <c r="DV389" i="10"/>
  <c r="DU389" i="10"/>
  <c r="DT389" i="10"/>
  <c r="DS389" i="10"/>
  <c r="DR389" i="10"/>
  <c r="DQ389" i="10"/>
  <c r="DP389" i="10"/>
  <c r="DO389" i="10"/>
  <c r="DN389" i="10"/>
  <c r="FM388" i="10"/>
  <c r="EZ388" i="10"/>
  <c r="EM388" i="10"/>
  <c r="DZ388" i="10"/>
  <c r="FM387" i="10"/>
  <c r="EZ387" i="10"/>
  <c r="EM387" i="10"/>
  <c r="DZ387" i="10"/>
  <c r="FM386" i="10"/>
  <c r="EZ386" i="10"/>
  <c r="EM386" i="10"/>
  <c r="DZ386" i="10"/>
  <c r="FL385" i="10"/>
  <c r="FK385" i="10"/>
  <c r="FJ385" i="10"/>
  <c r="FI385" i="10"/>
  <c r="FH385" i="10"/>
  <c r="FG385" i="10"/>
  <c r="FF385" i="10"/>
  <c r="FE385" i="10"/>
  <c r="FD385" i="10"/>
  <c r="FC385" i="10"/>
  <c r="FB385" i="10"/>
  <c r="FA385" i="10"/>
  <c r="EY385" i="10"/>
  <c r="EX385" i="10"/>
  <c r="EW385" i="10"/>
  <c r="EV385" i="10"/>
  <c r="EU385" i="10"/>
  <c r="ET385" i="10"/>
  <c r="ES385" i="10"/>
  <c r="ER385" i="10"/>
  <c r="EQ385" i="10"/>
  <c r="EP385" i="10"/>
  <c r="EO385" i="10"/>
  <c r="EN385" i="10"/>
  <c r="EL385" i="10"/>
  <c r="EK385" i="10"/>
  <c r="EJ385" i="10"/>
  <c r="EI385" i="10"/>
  <c r="EH385" i="10"/>
  <c r="EG385" i="10"/>
  <c r="EF385" i="10"/>
  <c r="EE385" i="10"/>
  <c r="ED385" i="10"/>
  <c r="EC385" i="10"/>
  <c r="EB385" i="10"/>
  <c r="EA385" i="10"/>
  <c r="DY385" i="10"/>
  <c r="DX385" i="10"/>
  <c r="DW385" i="10"/>
  <c r="DV385" i="10"/>
  <c r="DU385" i="10"/>
  <c r="DT385" i="10"/>
  <c r="DS385" i="10"/>
  <c r="DR385" i="10"/>
  <c r="DQ385" i="10"/>
  <c r="DP385" i="10"/>
  <c r="DO385" i="10"/>
  <c r="DN385" i="10"/>
  <c r="FI297" i="10"/>
  <c r="FH297" i="10"/>
  <c r="FG297" i="10"/>
  <c r="FE297" i="10"/>
  <c r="FD297" i="10"/>
  <c r="FC297" i="10"/>
  <c r="EX297" i="10"/>
  <c r="EW297" i="10"/>
  <c r="EV297" i="10"/>
  <c r="EU297" i="10"/>
  <c r="ET297" i="10"/>
  <c r="ES297" i="10"/>
  <c r="ER297" i="10"/>
  <c r="EQ297" i="10"/>
  <c r="EP297" i="10"/>
  <c r="EO297" i="10"/>
  <c r="EN297" i="10"/>
  <c r="EK297" i="10"/>
  <c r="EI297" i="10"/>
  <c r="EG297" i="10"/>
  <c r="EF297" i="10"/>
  <c r="ED297" i="10"/>
  <c r="EC297" i="10"/>
  <c r="DX297" i="10"/>
  <c r="DW297" i="10"/>
  <c r="DV297" i="10"/>
  <c r="FK297" i="10"/>
  <c r="FJ297" i="10"/>
  <c r="FF297" i="10"/>
  <c r="FB297" i="10"/>
  <c r="EJ297" i="10"/>
  <c r="EH297" i="10"/>
  <c r="EE297" i="10"/>
  <c r="EB297" i="10"/>
  <c r="DU297" i="10"/>
  <c r="DT297" i="10"/>
  <c r="DS297" i="10"/>
  <c r="DR297" i="10"/>
  <c r="DQ297" i="10"/>
  <c r="DP297" i="10"/>
  <c r="DO297" i="10"/>
  <c r="DN297" i="10"/>
  <c r="FM296" i="10"/>
  <c r="EZ296" i="10"/>
  <c r="EM296" i="10"/>
  <c r="DZ296" i="10"/>
  <c r="FL295" i="10"/>
  <c r="FK295" i="10"/>
  <c r="FJ295" i="10"/>
  <c r="FI295" i="10"/>
  <c r="FH295" i="10"/>
  <c r="FG295" i="10"/>
  <c r="FF295" i="10"/>
  <c r="FE295" i="10"/>
  <c r="FD295" i="10"/>
  <c r="FC295" i="10"/>
  <c r="FB295" i="10"/>
  <c r="FA295" i="10"/>
  <c r="EY295" i="10"/>
  <c r="EX295" i="10"/>
  <c r="EW295" i="10"/>
  <c r="EV295" i="10"/>
  <c r="EU295" i="10"/>
  <c r="ET295" i="10"/>
  <c r="ES295" i="10"/>
  <c r="ER295" i="10"/>
  <c r="EQ295" i="10"/>
  <c r="EP295" i="10"/>
  <c r="EO295" i="10"/>
  <c r="EN295" i="10"/>
  <c r="EL295" i="10"/>
  <c r="EK295" i="10"/>
  <c r="EJ295" i="10"/>
  <c r="EI295" i="10"/>
  <c r="EH295" i="10"/>
  <c r="EG295" i="10"/>
  <c r="EF295" i="10"/>
  <c r="EE295" i="10"/>
  <c r="ED295" i="10"/>
  <c r="EC295" i="10"/>
  <c r="EB295" i="10"/>
  <c r="EA295" i="10"/>
  <c r="DY295" i="10"/>
  <c r="DX295" i="10"/>
  <c r="DW295" i="10"/>
  <c r="DV295" i="10"/>
  <c r="DU295" i="10"/>
  <c r="DT295" i="10"/>
  <c r="DS295" i="10"/>
  <c r="DR295" i="10"/>
  <c r="DQ295" i="10"/>
  <c r="DP295" i="10"/>
  <c r="DO295" i="10"/>
  <c r="DN295" i="10"/>
  <c r="FM294" i="10"/>
  <c r="EZ294" i="10"/>
  <c r="EM294" i="10"/>
  <c r="DZ294" i="10"/>
  <c r="FL293" i="10"/>
  <c r="FK293" i="10"/>
  <c r="FJ293" i="10"/>
  <c r="FI293" i="10"/>
  <c r="FH293" i="10"/>
  <c r="FG293" i="10"/>
  <c r="FF293" i="10"/>
  <c r="FE293" i="10"/>
  <c r="FD293" i="10"/>
  <c r="FC293" i="10"/>
  <c r="FB293" i="10"/>
  <c r="FA293" i="10"/>
  <c r="EY293" i="10"/>
  <c r="EX293" i="10"/>
  <c r="EW293" i="10"/>
  <c r="EV293" i="10"/>
  <c r="EU293" i="10"/>
  <c r="ET293" i="10"/>
  <c r="ES293" i="10"/>
  <c r="ER293" i="10"/>
  <c r="EQ293" i="10"/>
  <c r="EP293" i="10"/>
  <c r="EO293" i="10"/>
  <c r="EN293" i="10"/>
  <c r="EL293" i="10"/>
  <c r="EK293" i="10"/>
  <c r="EJ293" i="10"/>
  <c r="EI293" i="10"/>
  <c r="EH293" i="10"/>
  <c r="EG293" i="10"/>
  <c r="EF293" i="10"/>
  <c r="EE293" i="10"/>
  <c r="ED293" i="10"/>
  <c r="EC293" i="10"/>
  <c r="EB293" i="10"/>
  <c r="EA293" i="10"/>
  <c r="DY293" i="10"/>
  <c r="DX293" i="10"/>
  <c r="DW293" i="10"/>
  <c r="DV293" i="10"/>
  <c r="DU293" i="10"/>
  <c r="DT293" i="10"/>
  <c r="DS293" i="10"/>
  <c r="DR293" i="10"/>
  <c r="DQ293" i="10"/>
  <c r="DP293" i="10"/>
  <c r="DO293" i="10"/>
  <c r="DN293" i="10"/>
  <c r="FM291" i="10"/>
  <c r="EZ291" i="10"/>
  <c r="EM291" i="10"/>
  <c r="DZ291" i="10"/>
  <c r="FL290" i="10"/>
  <c r="FK290" i="10"/>
  <c r="FJ290" i="10"/>
  <c r="FI290" i="10"/>
  <c r="FH290" i="10"/>
  <c r="FG290" i="10"/>
  <c r="FF290" i="10"/>
  <c r="FE290" i="10"/>
  <c r="FD290" i="10"/>
  <c r="FC290" i="10"/>
  <c r="FB290" i="10"/>
  <c r="FA290" i="10"/>
  <c r="EY290" i="10"/>
  <c r="EX290" i="10"/>
  <c r="EW290" i="10"/>
  <c r="EV290" i="10"/>
  <c r="EU290" i="10"/>
  <c r="ET290" i="10"/>
  <c r="ES290" i="10"/>
  <c r="ER290" i="10"/>
  <c r="EQ290" i="10"/>
  <c r="EP290" i="10"/>
  <c r="EO290" i="10"/>
  <c r="EN290" i="10"/>
  <c r="EL290" i="10"/>
  <c r="EK290" i="10"/>
  <c r="EJ290" i="10"/>
  <c r="EI290" i="10"/>
  <c r="EH290" i="10"/>
  <c r="EG290" i="10"/>
  <c r="EF290" i="10"/>
  <c r="EE290" i="10"/>
  <c r="ED290" i="10"/>
  <c r="EC290" i="10"/>
  <c r="EB290" i="10"/>
  <c r="EA290" i="10"/>
  <c r="DY290" i="10"/>
  <c r="DX290" i="10"/>
  <c r="DW290" i="10"/>
  <c r="DV290" i="10"/>
  <c r="DU290" i="10"/>
  <c r="DT290" i="10"/>
  <c r="DS290" i="10"/>
  <c r="DR290" i="10"/>
  <c r="DQ290" i="10"/>
  <c r="DP290" i="10"/>
  <c r="DO290" i="10"/>
  <c r="DN290" i="10"/>
  <c r="FM289" i="10"/>
  <c r="EZ289" i="10"/>
  <c r="EM289" i="10"/>
  <c r="DZ289" i="10"/>
  <c r="FM288" i="10"/>
  <c r="EZ288" i="10"/>
  <c r="EM288" i="10"/>
  <c r="DZ288" i="10"/>
  <c r="FL287" i="10"/>
  <c r="FL286" i="10" s="1"/>
  <c r="FK287" i="10"/>
  <c r="FJ287" i="10"/>
  <c r="FI287" i="10"/>
  <c r="FI286" i="10" s="1"/>
  <c r="FH287" i="10"/>
  <c r="FH286" i="10" s="1"/>
  <c r="FG287" i="10"/>
  <c r="FF287" i="10"/>
  <c r="FF286" i="10" s="1"/>
  <c r="FE287" i="10"/>
  <c r="FD287" i="10"/>
  <c r="FC287" i="10"/>
  <c r="FB287" i="10"/>
  <c r="FA287" i="10"/>
  <c r="FA286" i="10" s="1"/>
  <c r="EY287" i="10"/>
  <c r="EX287" i="10"/>
  <c r="EW287" i="10"/>
  <c r="EV287" i="10"/>
  <c r="EU287" i="10"/>
  <c r="ET287" i="10"/>
  <c r="ET286" i="10" s="1"/>
  <c r="ES287" i="10"/>
  <c r="ER287" i="10"/>
  <c r="EQ287" i="10"/>
  <c r="EP287" i="10"/>
  <c r="EO287" i="10"/>
  <c r="EN287" i="10"/>
  <c r="EL287" i="10"/>
  <c r="EK287" i="10"/>
  <c r="EJ287" i="10"/>
  <c r="EI287" i="10"/>
  <c r="EH287" i="10"/>
  <c r="EG287" i="10"/>
  <c r="EF287" i="10"/>
  <c r="EE287" i="10"/>
  <c r="EE286" i="10" s="1"/>
  <c r="ED287" i="10"/>
  <c r="EC287" i="10"/>
  <c r="EC286" i="10" s="1"/>
  <c r="EB287" i="10"/>
  <c r="EB286" i="10" s="1"/>
  <c r="EA287" i="10"/>
  <c r="DY287" i="10"/>
  <c r="DX287" i="10"/>
  <c r="DW287" i="10"/>
  <c r="DV287" i="10"/>
  <c r="DV286" i="10" s="1"/>
  <c r="DU287" i="10"/>
  <c r="DU286" i="10" s="1"/>
  <c r="DT287" i="10"/>
  <c r="DT286" i="10" s="1"/>
  <c r="DS287" i="10"/>
  <c r="DR287" i="10"/>
  <c r="DQ287" i="10"/>
  <c r="DQ286" i="10" s="1"/>
  <c r="DP287" i="10"/>
  <c r="DO287" i="10"/>
  <c r="DN287" i="10"/>
  <c r="DN286" i="10" s="1"/>
  <c r="FM257" i="10"/>
  <c r="EZ257" i="10"/>
  <c r="EM257" i="10"/>
  <c r="DZ257" i="10"/>
  <c r="FL256" i="10"/>
  <c r="FK256" i="10"/>
  <c r="FJ256" i="10"/>
  <c r="FI256" i="10"/>
  <c r="FH256" i="10"/>
  <c r="FG256" i="10"/>
  <c r="FF256" i="10"/>
  <c r="FE256" i="10"/>
  <c r="FD256" i="10"/>
  <c r="FC256" i="10"/>
  <c r="FB256" i="10"/>
  <c r="FA256" i="10"/>
  <c r="EY256" i="10"/>
  <c r="EX256" i="10"/>
  <c r="EW256" i="10"/>
  <c r="EV256" i="10"/>
  <c r="EU256" i="10"/>
  <c r="ET256" i="10"/>
  <c r="ES256" i="10"/>
  <c r="ER256" i="10"/>
  <c r="EQ256" i="10"/>
  <c r="EP256" i="10"/>
  <c r="EO256" i="10"/>
  <c r="EN256" i="10"/>
  <c r="EL256" i="10"/>
  <c r="EK256" i="10"/>
  <c r="EJ256" i="10"/>
  <c r="EI256" i="10"/>
  <c r="EH256" i="10"/>
  <c r="EG256" i="10"/>
  <c r="EF256" i="10"/>
  <c r="EE256" i="10"/>
  <c r="ED256" i="10"/>
  <c r="EC256" i="10"/>
  <c r="EB256" i="10"/>
  <c r="EA256" i="10"/>
  <c r="DY256" i="10"/>
  <c r="DX256" i="10"/>
  <c r="DW256" i="10"/>
  <c r="DV256" i="10"/>
  <c r="DU256" i="10"/>
  <c r="DT256" i="10"/>
  <c r="DS256" i="10"/>
  <c r="DR256" i="10"/>
  <c r="DQ256" i="10"/>
  <c r="DP256" i="10"/>
  <c r="DO256" i="10"/>
  <c r="DN256" i="10"/>
  <c r="FM227" i="10"/>
  <c r="EZ227" i="10"/>
  <c r="EM227" i="10"/>
  <c r="DZ227" i="10"/>
  <c r="FM226" i="10"/>
  <c r="EZ226" i="10"/>
  <c r="EM226" i="10"/>
  <c r="DZ226" i="10"/>
  <c r="FM225" i="10"/>
  <c r="EZ225" i="10"/>
  <c r="EM225" i="10"/>
  <c r="DZ225" i="10"/>
  <c r="FM224" i="10"/>
  <c r="EZ224" i="10"/>
  <c r="EM224" i="10"/>
  <c r="DZ224" i="10"/>
  <c r="FM223" i="10"/>
  <c r="EZ223" i="10"/>
  <c r="EM223" i="10"/>
  <c r="DZ223" i="10"/>
  <c r="FM222" i="10"/>
  <c r="EZ222" i="10"/>
  <c r="EM222" i="10"/>
  <c r="DZ222" i="10"/>
  <c r="FM221" i="10"/>
  <c r="EZ221" i="10"/>
  <c r="EM221" i="10"/>
  <c r="DZ221" i="10"/>
  <c r="FM220" i="10"/>
  <c r="EZ220" i="10"/>
  <c r="EM220" i="10"/>
  <c r="DZ220" i="10"/>
  <c r="FL219" i="10"/>
  <c r="FK219" i="10"/>
  <c r="FJ219" i="10"/>
  <c r="FI219" i="10"/>
  <c r="FH219" i="10"/>
  <c r="FG219" i="10"/>
  <c r="FF219" i="10"/>
  <c r="FE219" i="10"/>
  <c r="FD219" i="10"/>
  <c r="FC219" i="10"/>
  <c r="FB219" i="10"/>
  <c r="FA219" i="10"/>
  <c r="EY219" i="10"/>
  <c r="EX219" i="10"/>
  <c r="EW219" i="10"/>
  <c r="EV219" i="10"/>
  <c r="EU219" i="10"/>
  <c r="ET219" i="10"/>
  <c r="ES219" i="10"/>
  <c r="ER219" i="10"/>
  <c r="EQ219" i="10"/>
  <c r="EP219" i="10"/>
  <c r="EO219" i="10"/>
  <c r="EN219" i="10"/>
  <c r="EL219" i="10"/>
  <c r="EK219" i="10"/>
  <c r="EJ219" i="10"/>
  <c r="EI219" i="10"/>
  <c r="EH219" i="10"/>
  <c r="EG219" i="10"/>
  <c r="EF219" i="10"/>
  <c r="EE219" i="10"/>
  <c r="ED219" i="10"/>
  <c r="EC219" i="10"/>
  <c r="EB219" i="10"/>
  <c r="EA219" i="10"/>
  <c r="DY219" i="10"/>
  <c r="DX219" i="10"/>
  <c r="DW219" i="10"/>
  <c r="DV219" i="10"/>
  <c r="DU219" i="10"/>
  <c r="DT219" i="10"/>
  <c r="DS219" i="10"/>
  <c r="DR219" i="10"/>
  <c r="DQ219" i="10"/>
  <c r="DP219" i="10"/>
  <c r="DO219" i="10"/>
  <c r="DN219" i="10"/>
  <c r="FM218" i="10"/>
  <c r="EZ218" i="10"/>
  <c r="EM218" i="10"/>
  <c r="DZ218" i="10"/>
  <c r="FM217" i="10"/>
  <c r="EZ217" i="10"/>
  <c r="EM217" i="10"/>
  <c r="DZ217" i="10"/>
  <c r="FM216" i="10"/>
  <c r="EZ216" i="10"/>
  <c r="EM216" i="10"/>
  <c r="DZ216" i="10"/>
  <c r="FL215" i="10"/>
  <c r="FK215" i="10"/>
  <c r="FJ215" i="10"/>
  <c r="FI215" i="10"/>
  <c r="FH215" i="10"/>
  <c r="FG215" i="10"/>
  <c r="FF215" i="10"/>
  <c r="FE215" i="10"/>
  <c r="FD215" i="10"/>
  <c r="FC215" i="10"/>
  <c r="FB215" i="10"/>
  <c r="FA215" i="10"/>
  <c r="EY215" i="10"/>
  <c r="EX215" i="10"/>
  <c r="EW215" i="10"/>
  <c r="EV215" i="10"/>
  <c r="EU215" i="10"/>
  <c r="ET215" i="10"/>
  <c r="ES215" i="10"/>
  <c r="ER215" i="10"/>
  <c r="EQ215" i="10"/>
  <c r="EP215" i="10"/>
  <c r="EO215" i="10"/>
  <c r="EN215" i="10"/>
  <c r="EL215" i="10"/>
  <c r="EK215" i="10"/>
  <c r="EJ215" i="10"/>
  <c r="EI215" i="10"/>
  <c r="EH215" i="10"/>
  <c r="EG215" i="10"/>
  <c r="EF215" i="10"/>
  <c r="EE215" i="10"/>
  <c r="ED215" i="10"/>
  <c r="EC215" i="10"/>
  <c r="EB215" i="10"/>
  <c r="EA215" i="10"/>
  <c r="DY215" i="10"/>
  <c r="DX215" i="10"/>
  <c r="DW215" i="10"/>
  <c r="DV215" i="10"/>
  <c r="DU215" i="10"/>
  <c r="DT215" i="10"/>
  <c r="DS215" i="10"/>
  <c r="DR215" i="10"/>
  <c r="DQ215" i="10"/>
  <c r="DP215" i="10"/>
  <c r="DO215" i="10"/>
  <c r="DN215" i="10"/>
  <c r="FM213" i="10"/>
  <c r="EZ213" i="10"/>
  <c r="EM213" i="10"/>
  <c r="DZ213" i="10"/>
  <c r="FM212" i="10"/>
  <c r="EZ212" i="10"/>
  <c r="EM212" i="10"/>
  <c r="DZ212" i="10"/>
  <c r="FM211" i="10"/>
  <c r="EZ211" i="10"/>
  <c r="EM211" i="10"/>
  <c r="DZ211" i="10"/>
  <c r="FM210" i="10"/>
  <c r="EZ210" i="10"/>
  <c r="EM210" i="10"/>
  <c r="DZ210" i="10"/>
  <c r="FM209" i="10"/>
  <c r="EZ209" i="10"/>
  <c r="EM209" i="10"/>
  <c r="DZ209" i="10"/>
  <c r="FM208" i="10"/>
  <c r="EZ208" i="10"/>
  <c r="EM208" i="10"/>
  <c r="DZ208" i="10"/>
  <c r="FM207" i="10"/>
  <c r="EZ207" i="10"/>
  <c r="EM207" i="10"/>
  <c r="DZ207" i="10"/>
  <c r="FL206" i="10"/>
  <c r="FK206" i="10"/>
  <c r="FJ206" i="10"/>
  <c r="FI206" i="10"/>
  <c r="FH206" i="10"/>
  <c r="FG206" i="10"/>
  <c r="FF206" i="10"/>
  <c r="FE206" i="10"/>
  <c r="FD206" i="10"/>
  <c r="FC206" i="10"/>
  <c r="FB206" i="10"/>
  <c r="FA206" i="10"/>
  <c r="EY206" i="10"/>
  <c r="EX206" i="10"/>
  <c r="EW206" i="10"/>
  <c r="EV206" i="10"/>
  <c r="EU206" i="10"/>
  <c r="ET206" i="10"/>
  <c r="ES206" i="10"/>
  <c r="ER206" i="10"/>
  <c r="EQ206" i="10"/>
  <c r="EP206" i="10"/>
  <c r="EO206" i="10"/>
  <c r="EN206" i="10"/>
  <c r="EL206" i="10"/>
  <c r="EK206" i="10"/>
  <c r="EJ206" i="10"/>
  <c r="EI206" i="10"/>
  <c r="EH206" i="10"/>
  <c r="EG206" i="10"/>
  <c r="EF206" i="10"/>
  <c r="EE206" i="10"/>
  <c r="ED206" i="10"/>
  <c r="EC206" i="10"/>
  <c r="EB206" i="10"/>
  <c r="EA206" i="10"/>
  <c r="DY206" i="10"/>
  <c r="DX206" i="10"/>
  <c r="DW206" i="10"/>
  <c r="DV206" i="10"/>
  <c r="DU206" i="10"/>
  <c r="DT206" i="10"/>
  <c r="DS206" i="10"/>
  <c r="DR206" i="10"/>
  <c r="DQ206" i="10"/>
  <c r="DP206" i="10"/>
  <c r="DO206" i="10"/>
  <c r="DN206" i="10"/>
  <c r="FM205" i="10"/>
  <c r="EZ205" i="10"/>
  <c r="EM205" i="10"/>
  <c r="DZ205" i="10"/>
  <c r="FM204" i="10"/>
  <c r="EZ204" i="10"/>
  <c r="EM204" i="10"/>
  <c r="DZ204" i="10"/>
  <c r="FM203" i="10"/>
  <c r="EZ203" i="10"/>
  <c r="EM203" i="10"/>
  <c r="DZ203" i="10"/>
  <c r="FL202" i="10"/>
  <c r="FK202" i="10"/>
  <c r="FJ202" i="10"/>
  <c r="FI202" i="10"/>
  <c r="FH202" i="10"/>
  <c r="FG202" i="10"/>
  <c r="FF202" i="10"/>
  <c r="FE202" i="10"/>
  <c r="FD202" i="10"/>
  <c r="FC202" i="10"/>
  <c r="FB202" i="10"/>
  <c r="FA202" i="10"/>
  <c r="EY202" i="10"/>
  <c r="EX202" i="10"/>
  <c r="EW202" i="10"/>
  <c r="EV202" i="10"/>
  <c r="EU202" i="10"/>
  <c r="ET202" i="10"/>
  <c r="ES202" i="10"/>
  <c r="ER202" i="10"/>
  <c r="EQ202" i="10"/>
  <c r="EP202" i="10"/>
  <c r="EO202" i="10"/>
  <c r="EN202" i="10"/>
  <c r="EL202" i="10"/>
  <c r="EK202" i="10"/>
  <c r="EJ202" i="10"/>
  <c r="EI202" i="10"/>
  <c r="EH202" i="10"/>
  <c r="EG202" i="10"/>
  <c r="EF202" i="10"/>
  <c r="EE202" i="10"/>
  <c r="ED202" i="10"/>
  <c r="EC202" i="10"/>
  <c r="EB202" i="10"/>
  <c r="EA202" i="10"/>
  <c r="DY202" i="10"/>
  <c r="DX202" i="10"/>
  <c r="DW202" i="10"/>
  <c r="DV202" i="10"/>
  <c r="DU202" i="10"/>
  <c r="DT202" i="10"/>
  <c r="DS202" i="10"/>
  <c r="DR202" i="10"/>
  <c r="DQ202" i="10"/>
  <c r="DP202" i="10"/>
  <c r="DO202" i="10"/>
  <c r="DN202" i="10"/>
  <c r="FM199" i="10"/>
  <c r="EZ199" i="10"/>
  <c r="EM199" i="10"/>
  <c r="DZ199" i="10"/>
  <c r="FM198" i="10"/>
  <c r="EZ198" i="10"/>
  <c r="EM198" i="10"/>
  <c r="DZ198" i="10"/>
  <c r="FM197" i="10"/>
  <c r="EZ197" i="10"/>
  <c r="EM197" i="10"/>
  <c r="DZ197" i="10"/>
  <c r="FM196" i="10"/>
  <c r="EZ196" i="10"/>
  <c r="EM196" i="10"/>
  <c r="DZ196" i="10"/>
  <c r="FM195" i="10"/>
  <c r="EZ195" i="10"/>
  <c r="EM195" i="10"/>
  <c r="DZ195" i="10"/>
  <c r="FM194" i="10"/>
  <c r="EZ194" i="10"/>
  <c r="EM194" i="10"/>
  <c r="DZ194" i="10"/>
  <c r="FM193" i="10"/>
  <c r="EZ193" i="10"/>
  <c r="EM193" i="10"/>
  <c r="DZ193" i="10"/>
  <c r="FM192" i="10"/>
  <c r="EZ192" i="10"/>
  <c r="EM192" i="10"/>
  <c r="DZ192" i="10"/>
  <c r="FL191" i="10"/>
  <c r="FK191" i="10"/>
  <c r="FJ191" i="10"/>
  <c r="FI191" i="10"/>
  <c r="FH191" i="10"/>
  <c r="FG191" i="10"/>
  <c r="FF191" i="10"/>
  <c r="FE191" i="10"/>
  <c r="FD191" i="10"/>
  <c r="FC191" i="10"/>
  <c r="FB191" i="10"/>
  <c r="FA191" i="10"/>
  <c r="EY191" i="10"/>
  <c r="EX191" i="10"/>
  <c r="EW191" i="10"/>
  <c r="EV191" i="10"/>
  <c r="EU191" i="10"/>
  <c r="ET191" i="10"/>
  <c r="ES191" i="10"/>
  <c r="ER191" i="10"/>
  <c r="EQ191" i="10"/>
  <c r="EP191" i="10"/>
  <c r="EO191" i="10"/>
  <c r="EN191" i="10"/>
  <c r="EL191" i="10"/>
  <c r="EK191" i="10"/>
  <c r="EJ191" i="10"/>
  <c r="EI191" i="10"/>
  <c r="EH191" i="10"/>
  <c r="EG191" i="10"/>
  <c r="EF191" i="10"/>
  <c r="EE191" i="10"/>
  <c r="ED191" i="10"/>
  <c r="EC191" i="10"/>
  <c r="EB191" i="10"/>
  <c r="EA191" i="10"/>
  <c r="DY191" i="10"/>
  <c r="DX191" i="10"/>
  <c r="DW191" i="10"/>
  <c r="DV191" i="10"/>
  <c r="DU191" i="10"/>
  <c r="DT191" i="10"/>
  <c r="DS191" i="10"/>
  <c r="DR191" i="10"/>
  <c r="DQ191" i="10"/>
  <c r="DP191" i="10"/>
  <c r="DO191" i="10"/>
  <c r="DN191" i="10"/>
  <c r="FM190" i="10"/>
  <c r="EZ190" i="10"/>
  <c r="EM190" i="10"/>
  <c r="DZ190" i="10"/>
  <c r="FM189" i="10"/>
  <c r="EZ189" i="10"/>
  <c r="EM189" i="10"/>
  <c r="DZ189" i="10"/>
  <c r="FM188" i="10"/>
  <c r="EZ188" i="10"/>
  <c r="EM188" i="10"/>
  <c r="DZ188" i="10"/>
  <c r="FL187" i="10"/>
  <c r="FK187" i="10"/>
  <c r="FJ187" i="10"/>
  <c r="FI187" i="10"/>
  <c r="FH187" i="10"/>
  <c r="FG187" i="10"/>
  <c r="FF187" i="10"/>
  <c r="FE187" i="10"/>
  <c r="FD187" i="10"/>
  <c r="FC187" i="10"/>
  <c r="FB187" i="10"/>
  <c r="FA187" i="10"/>
  <c r="EY187" i="10"/>
  <c r="EX187" i="10"/>
  <c r="EW187" i="10"/>
  <c r="EV187" i="10"/>
  <c r="EU187" i="10"/>
  <c r="ET187" i="10"/>
  <c r="ES187" i="10"/>
  <c r="ER187" i="10"/>
  <c r="EQ187" i="10"/>
  <c r="EP187" i="10"/>
  <c r="EO187" i="10"/>
  <c r="EN187" i="10"/>
  <c r="EL187" i="10"/>
  <c r="EK187" i="10"/>
  <c r="EJ187" i="10"/>
  <c r="EI187" i="10"/>
  <c r="EH187" i="10"/>
  <c r="EG187" i="10"/>
  <c r="EF187" i="10"/>
  <c r="EE187" i="10"/>
  <c r="ED187" i="10"/>
  <c r="EC187" i="10"/>
  <c r="EB187" i="10"/>
  <c r="EA187" i="10"/>
  <c r="DY187" i="10"/>
  <c r="DX187" i="10"/>
  <c r="DW187" i="10"/>
  <c r="DV187" i="10"/>
  <c r="DU187" i="10"/>
  <c r="DT187" i="10"/>
  <c r="DS187" i="10"/>
  <c r="DR187" i="10"/>
  <c r="DQ187" i="10"/>
  <c r="DP187" i="10"/>
  <c r="DO187" i="10"/>
  <c r="DN187" i="10"/>
  <c r="FM185" i="10"/>
  <c r="EZ185" i="10"/>
  <c r="EM185" i="10"/>
  <c r="DZ185" i="10"/>
  <c r="FM184" i="10"/>
  <c r="EZ184" i="10"/>
  <c r="EM184" i="10"/>
  <c r="DZ184" i="10"/>
  <c r="FM183" i="10"/>
  <c r="EZ183" i="10"/>
  <c r="EM183" i="10"/>
  <c r="DZ183" i="10"/>
  <c r="FM182" i="10"/>
  <c r="EZ182" i="10"/>
  <c r="EM182" i="10"/>
  <c r="DZ182" i="10"/>
  <c r="FM181" i="10"/>
  <c r="EZ181" i="10"/>
  <c r="EM181" i="10"/>
  <c r="DZ181" i="10"/>
  <c r="FM180" i="10"/>
  <c r="EZ180" i="10"/>
  <c r="EM180" i="10"/>
  <c r="DZ180" i="10"/>
  <c r="FM179" i="10"/>
  <c r="EZ179" i="10"/>
  <c r="EM179" i="10"/>
  <c r="DZ179" i="10"/>
  <c r="FL178" i="10"/>
  <c r="FK178" i="10"/>
  <c r="FJ178" i="10"/>
  <c r="FI178" i="10"/>
  <c r="FH178" i="10"/>
  <c r="FG178" i="10"/>
  <c r="FF178" i="10"/>
  <c r="FE178" i="10"/>
  <c r="FD178" i="10"/>
  <c r="FC178" i="10"/>
  <c r="FB178" i="10"/>
  <c r="FA178" i="10"/>
  <c r="EY178" i="10"/>
  <c r="EX178" i="10"/>
  <c r="EW178" i="10"/>
  <c r="EV178" i="10"/>
  <c r="EU178" i="10"/>
  <c r="ET178" i="10"/>
  <c r="ES178" i="10"/>
  <c r="ER178" i="10"/>
  <c r="EQ178" i="10"/>
  <c r="EP178" i="10"/>
  <c r="EO178" i="10"/>
  <c r="EN178" i="10"/>
  <c r="EL178" i="10"/>
  <c r="EK178" i="10"/>
  <c r="EJ178" i="10"/>
  <c r="EI178" i="10"/>
  <c r="EH178" i="10"/>
  <c r="EG178" i="10"/>
  <c r="EF178" i="10"/>
  <c r="EE178" i="10"/>
  <c r="ED178" i="10"/>
  <c r="EC178" i="10"/>
  <c r="EB178" i="10"/>
  <c r="EA178" i="10"/>
  <c r="DY178" i="10"/>
  <c r="DX178" i="10"/>
  <c r="DW178" i="10"/>
  <c r="DV178" i="10"/>
  <c r="DU178" i="10"/>
  <c r="DT178" i="10"/>
  <c r="DS178" i="10"/>
  <c r="DR178" i="10"/>
  <c r="DQ178" i="10"/>
  <c r="DP178" i="10"/>
  <c r="DO178" i="10"/>
  <c r="DN178" i="10"/>
  <c r="FM177" i="10"/>
  <c r="EZ177" i="10"/>
  <c r="EM177" i="10"/>
  <c r="DZ177" i="10"/>
  <c r="FM176" i="10"/>
  <c r="EZ176" i="10"/>
  <c r="EM176" i="10"/>
  <c r="DZ176" i="10"/>
  <c r="FM175" i="10"/>
  <c r="EZ175" i="10"/>
  <c r="EM175" i="10"/>
  <c r="DZ175" i="10"/>
  <c r="FL174" i="10"/>
  <c r="FK174" i="10"/>
  <c r="FJ174" i="10"/>
  <c r="FI174" i="10"/>
  <c r="FH174" i="10"/>
  <c r="FG174" i="10"/>
  <c r="FF174" i="10"/>
  <c r="FE174" i="10"/>
  <c r="FD174" i="10"/>
  <c r="FC174" i="10"/>
  <c r="FB174" i="10"/>
  <c r="FA174" i="10"/>
  <c r="EY174" i="10"/>
  <c r="EX174" i="10"/>
  <c r="EW174" i="10"/>
  <c r="EV174" i="10"/>
  <c r="EU174" i="10"/>
  <c r="ET174" i="10"/>
  <c r="ES174" i="10"/>
  <c r="ER174" i="10"/>
  <c r="EQ174" i="10"/>
  <c r="EP174" i="10"/>
  <c r="EO174" i="10"/>
  <c r="EN174" i="10"/>
  <c r="EL174" i="10"/>
  <c r="EK174" i="10"/>
  <c r="EJ174" i="10"/>
  <c r="EI174" i="10"/>
  <c r="EH174" i="10"/>
  <c r="EG174" i="10"/>
  <c r="EF174" i="10"/>
  <c r="EE174" i="10"/>
  <c r="ED174" i="10"/>
  <c r="EC174" i="10"/>
  <c r="EB174" i="10"/>
  <c r="EA174" i="10"/>
  <c r="DY174" i="10"/>
  <c r="DX174" i="10"/>
  <c r="DW174" i="10"/>
  <c r="DV174" i="10"/>
  <c r="DU174" i="10"/>
  <c r="DT174" i="10"/>
  <c r="DS174" i="10"/>
  <c r="DR174" i="10"/>
  <c r="DQ174" i="10"/>
  <c r="DP174" i="10"/>
  <c r="DO174" i="10"/>
  <c r="DN174" i="10"/>
  <c r="FM171" i="10"/>
  <c r="EZ171" i="10"/>
  <c r="EM171" i="10"/>
  <c r="DZ171" i="10"/>
  <c r="FM170" i="10"/>
  <c r="EZ170" i="10"/>
  <c r="EM170" i="10"/>
  <c r="DZ170" i="10"/>
  <c r="FM169" i="10"/>
  <c r="EZ169" i="10"/>
  <c r="EM169" i="10"/>
  <c r="DZ169" i="10"/>
  <c r="FM168" i="10"/>
  <c r="EZ168" i="10"/>
  <c r="EM168" i="10"/>
  <c r="DZ168" i="10"/>
  <c r="FM167" i="10"/>
  <c r="EZ167" i="10"/>
  <c r="EM167" i="10"/>
  <c r="DZ167" i="10"/>
  <c r="FM166" i="10"/>
  <c r="EZ166" i="10"/>
  <c r="EM166" i="10"/>
  <c r="DZ166" i="10"/>
  <c r="FM165" i="10"/>
  <c r="EZ165" i="10"/>
  <c r="EM165" i="10"/>
  <c r="DZ165" i="10"/>
  <c r="FM164" i="10"/>
  <c r="EZ164" i="10"/>
  <c r="EM164" i="10"/>
  <c r="DZ164" i="10"/>
  <c r="FL163" i="10"/>
  <c r="FK163" i="10"/>
  <c r="FJ163" i="10"/>
  <c r="FI163" i="10"/>
  <c r="FH163" i="10"/>
  <c r="FG163" i="10"/>
  <c r="FF163" i="10"/>
  <c r="FE163" i="10"/>
  <c r="FD163" i="10"/>
  <c r="FC163" i="10"/>
  <c r="FB163" i="10"/>
  <c r="FA163" i="10"/>
  <c r="EY163" i="10"/>
  <c r="EX163" i="10"/>
  <c r="EW163" i="10"/>
  <c r="EV163" i="10"/>
  <c r="EU163" i="10"/>
  <c r="ET163" i="10"/>
  <c r="ES163" i="10"/>
  <c r="ER163" i="10"/>
  <c r="EQ163" i="10"/>
  <c r="EP163" i="10"/>
  <c r="EO163" i="10"/>
  <c r="EN163" i="10"/>
  <c r="EL163" i="10"/>
  <c r="EK163" i="10"/>
  <c r="EJ163" i="10"/>
  <c r="EI163" i="10"/>
  <c r="EH163" i="10"/>
  <c r="EG163" i="10"/>
  <c r="EF163" i="10"/>
  <c r="EE163" i="10"/>
  <c r="ED163" i="10"/>
  <c r="EC163" i="10"/>
  <c r="EB163" i="10"/>
  <c r="EA163" i="10"/>
  <c r="DY163" i="10"/>
  <c r="DX163" i="10"/>
  <c r="DW163" i="10"/>
  <c r="DV163" i="10"/>
  <c r="DU163" i="10"/>
  <c r="DT163" i="10"/>
  <c r="DS163" i="10"/>
  <c r="DR163" i="10"/>
  <c r="DQ163" i="10"/>
  <c r="DP163" i="10"/>
  <c r="DO163" i="10"/>
  <c r="DN163" i="10"/>
  <c r="FM162" i="10"/>
  <c r="EZ162" i="10"/>
  <c r="EM162" i="10"/>
  <c r="DZ162" i="10"/>
  <c r="FM161" i="10"/>
  <c r="EZ161" i="10"/>
  <c r="EM161" i="10"/>
  <c r="DZ161" i="10"/>
  <c r="FM160" i="10"/>
  <c r="EZ160" i="10"/>
  <c r="EM160" i="10"/>
  <c r="DZ160" i="10"/>
  <c r="FL159" i="10"/>
  <c r="FK159" i="10"/>
  <c r="FJ159" i="10"/>
  <c r="FI159" i="10"/>
  <c r="FH159" i="10"/>
  <c r="FG159" i="10"/>
  <c r="FF159" i="10"/>
  <c r="FE159" i="10"/>
  <c r="FD159" i="10"/>
  <c r="FC159" i="10"/>
  <c r="FB159" i="10"/>
  <c r="FA159" i="10"/>
  <c r="EY159" i="10"/>
  <c r="EX159" i="10"/>
  <c r="EW159" i="10"/>
  <c r="EV159" i="10"/>
  <c r="EU159" i="10"/>
  <c r="ET159" i="10"/>
  <c r="ES159" i="10"/>
  <c r="ER159" i="10"/>
  <c r="EQ159" i="10"/>
  <c r="EP159" i="10"/>
  <c r="EO159" i="10"/>
  <c r="EN159" i="10"/>
  <c r="EL159" i="10"/>
  <c r="EK159" i="10"/>
  <c r="EJ159" i="10"/>
  <c r="EI159" i="10"/>
  <c r="EH159" i="10"/>
  <c r="EG159" i="10"/>
  <c r="EF159" i="10"/>
  <c r="EE159" i="10"/>
  <c r="ED159" i="10"/>
  <c r="EC159" i="10"/>
  <c r="EB159" i="10"/>
  <c r="EA159" i="10"/>
  <c r="DY159" i="10"/>
  <c r="DX159" i="10"/>
  <c r="DW159" i="10"/>
  <c r="DV159" i="10"/>
  <c r="DU159" i="10"/>
  <c r="DT159" i="10"/>
  <c r="DS159" i="10"/>
  <c r="DR159" i="10"/>
  <c r="DQ159" i="10"/>
  <c r="DP159" i="10"/>
  <c r="DO159" i="10"/>
  <c r="DN159" i="10"/>
  <c r="FM157" i="10"/>
  <c r="EZ157" i="10"/>
  <c r="EM157" i="10"/>
  <c r="DZ157" i="10"/>
  <c r="FM156" i="10"/>
  <c r="EZ156" i="10"/>
  <c r="EM156" i="10"/>
  <c r="DZ156" i="10"/>
  <c r="FM155" i="10"/>
  <c r="EZ155" i="10"/>
  <c r="EM155" i="10"/>
  <c r="DZ155" i="10"/>
  <c r="FM154" i="10"/>
  <c r="EZ154" i="10"/>
  <c r="EM154" i="10"/>
  <c r="DZ154" i="10"/>
  <c r="FM153" i="10"/>
  <c r="EZ153" i="10"/>
  <c r="EM153" i="10"/>
  <c r="DZ153" i="10"/>
  <c r="FM152" i="10"/>
  <c r="EZ152" i="10"/>
  <c r="EM152" i="10"/>
  <c r="DZ152" i="10"/>
  <c r="FM151" i="10"/>
  <c r="EZ151" i="10"/>
  <c r="EM151" i="10"/>
  <c r="DZ151" i="10"/>
  <c r="FL150" i="10"/>
  <c r="FK150" i="10"/>
  <c r="FJ150" i="10"/>
  <c r="FI150" i="10"/>
  <c r="FH150" i="10"/>
  <c r="FG150" i="10"/>
  <c r="FF150" i="10"/>
  <c r="FE150" i="10"/>
  <c r="FD150" i="10"/>
  <c r="FC150" i="10"/>
  <c r="FB150" i="10"/>
  <c r="FA150" i="10"/>
  <c r="EY150" i="10"/>
  <c r="EX150" i="10"/>
  <c r="EW150" i="10"/>
  <c r="EV150" i="10"/>
  <c r="EU150" i="10"/>
  <c r="ET150" i="10"/>
  <c r="ES150" i="10"/>
  <c r="ER150" i="10"/>
  <c r="EQ150" i="10"/>
  <c r="EP150" i="10"/>
  <c r="EO150" i="10"/>
  <c r="EN150" i="10"/>
  <c r="EL150" i="10"/>
  <c r="EK150" i="10"/>
  <c r="EJ150" i="10"/>
  <c r="EI150" i="10"/>
  <c r="EH150" i="10"/>
  <c r="EG150" i="10"/>
  <c r="EF150" i="10"/>
  <c r="EE150" i="10"/>
  <c r="ED150" i="10"/>
  <c r="EC150" i="10"/>
  <c r="EB150" i="10"/>
  <c r="EA150" i="10"/>
  <c r="DY150" i="10"/>
  <c r="DX150" i="10"/>
  <c r="DW150" i="10"/>
  <c r="DV150" i="10"/>
  <c r="DU150" i="10"/>
  <c r="DT150" i="10"/>
  <c r="DS150" i="10"/>
  <c r="DR150" i="10"/>
  <c r="DQ150" i="10"/>
  <c r="DP150" i="10"/>
  <c r="DO150" i="10"/>
  <c r="DN150" i="10"/>
  <c r="FC146" i="10"/>
  <c r="FG146" i="10"/>
  <c r="EJ146" i="10"/>
  <c r="EI146" i="10"/>
  <c r="EB146" i="10"/>
  <c r="DU146" i="10"/>
  <c r="DS146" i="10"/>
  <c r="FF146" i="10"/>
  <c r="EK146" i="10"/>
  <c r="EC146" i="10"/>
  <c r="DW146" i="10"/>
  <c r="DO146" i="10"/>
  <c r="FK146" i="10"/>
  <c r="FJ146" i="10"/>
  <c r="FB146" i="10"/>
  <c r="FB145" i="10" s="1"/>
  <c r="EU146" i="10"/>
  <c r="ES146" i="10"/>
  <c r="EE146" i="10"/>
  <c r="ED146" i="10"/>
  <c r="FM143" i="10"/>
  <c r="EZ143" i="10"/>
  <c r="EM143" i="10"/>
  <c r="DZ143" i="10"/>
  <c r="FM142" i="10"/>
  <c r="EZ142" i="10"/>
  <c r="EM142" i="10"/>
  <c r="DZ142" i="10"/>
  <c r="FM141" i="10"/>
  <c r="EZ141" i="10"/>
  <c r="EM141" i="10"/>
  <c r="DZ141" i="10"/>
  <c r="FM140" i="10"/>
  <c r="EZ140" i="10"/>
  <c r="EM140" i="10"/>
  <c r="DZ140" i="10"/>
  <c r="FM139" i="10"/>
  <c r="EZ139" i="10"/>
  <c r="EM139" i="10"/>
  <c r="DZ139" i="10"/>
  <c r="FM138" i="10"/>
  <c r="EZ138" i="10"/>
  <c r="EM138" i="10"/>
  <c r="DZ138" i="10"/>
  <c r="FM137" i="10"/>
  <c r="EZ137" i="10"/>
  <c r="EM137" i="10"/>
  <c r="DZ137" i="10"/>
  <c r="FM136" i="10"/>
  <c r="EZ136" i="10"/>
  <c r="EM136" i="10"/>
  <c r="DZ136" i="10"/>
  <c r="FL135" i="10"/>
  <c r="FK135" i="10"/>
  <c r="FJ135" i="10"/>
  <c r="FI135" i="10"/>
  <c r="FH135" i="10"/>
  <c r="FG135" i="10"/>
  <c r="FF135" i="10"/>
  <c r="FE135" i="10"/>
  <c r="FD135" i="10"/>
  <c r="FC135" i="10"/>
  <c r="FB135" i="10"/>
  <c r="FA135" i="10"/>
  <c r="EY135" i="10"/>
  <c r="EX135" i="10"/>
  <c r="EW135" i="10"/>
  <c r="EV135" i="10"/>
  <c r="EU135" i="10"/>
  <c r="ET135" i="10"/>
  <c r="ES135" i="10"/>
  <c r="ER135" i="10"/>
  <c r="EQ135" i="10"/>
  <c r="EP135" i="10"/>
  <c r="EO135" i="10"/>
  <c r="EN135" i="10"/>
  <c r="EL135" i="10"/>
  <c r="EK135" i="10"/>
  <c r="EJ135" i="10"/>
  <c r="EI135" i="10"/>
  <c r="EH135" i="10"/>
  <c r="EG135" i="10"/>
  <c r="EF135" i="10"/>
  <c r="EE135" i="10"/>
  <c r="ED135" i="10"/>
  <c r="EC135" i="10"/>
  <c r="EB135" i="10"/>
  <c r="EA135" i="10"/>
  <c r="DY135" i="10"/>
  <c r="DX135" i="10"/>
  <c r="DW135" i="10"/>
  <c r="DV135" i="10"/>
  <c r="DU135" i="10"/>
  <c r="DT135" i="10"/>
  <c r="DS135" i="10"/>
  <c r="DR135" i="10"/>
  <c r="DQ135" i="10"/>
  <c r="DP135" i="10"/>
  <c r="DO135" i="10"/>
  <c r="DN135" i="10"/>
  <c r="FM134" i="10"/>
  <c r="EZ134" i="10"/>
  <c r="EM134" i="10"/>
  <c r="DZ134" i="10"/>
  <c r="FM133" i="10"/>
  <c r="EZ133" i="10"/>
  <c r="EM133" i="10"/>
  <c r="DZ133" i="10"/>
  <c r="FM132" i="10"/>
  <c r="EZ132" i="10"/>
  <c r="EM132" i="10"/>
  <c r="DZ132" i="10"/>
  <c r="FL131" i="10"/>
  <c r="FK131" i="10"/>
  <c r="FJ131" i="10"/>
  <c r="FI131" i="10"/>
  <c r="FH131" i="10"/>
  <c r="FG131" i="10"/>
  <c r="FF131" i="10"/>
  <c r="FE131" i="10"/>
  <c r="FD131" i="10"/>
  <c r="FC131" i="10"/>
  <c r="FB131" i="10"/>
  <c r="FA131" i="10"/>
  <c r="EY131" i="10"/>
  <c r="EX131" i="10"/>
  <c r="EW131" i="10"/>
  <c r="EV131" i="10"/>
  <c r="EU131" i="10"/>
  <c r="ET131" i="10"/>
  <c r="ES131" i="10"/>
  <c r="ER131" i="10"/>
  <c r="EQ131" i="10"/>
  <c r="EP131" i="10"/>
  <c r="EO131" i="10"/>
  <c r="EN131" i="10"/>
  <c r="EL131" i="10"/>
  <c r="EK131" i="10"/>
  <c r="EJ131" i="10"/>
  <c r="EI131" i="10"/>
  <c r="EH131" i="10"/>
  <c r="EG131" i="10"/>
  <c r="EF131" i="10"/>
  <c r="EE131" i="10"/>
  <c r="ED131" i="10"/>
  <c r="EC131" i="10"/>
  <c r="EB131" i="10"/>
  <c r="EA131" i="10"/>
  <c r="DY131" i="10"/>
  <c r="DX131" i="10"/>
  <c r="DW131" i="10"/>
  <c r="DV131" i="10"/>
  <c r="DU131" i="10"/>
  <c r="DT131" i="10"/>
  <c r="DS131" i="10"/>
  <c r="DR131" i="10"/>
  <c r="DQ131" i="10"/>
  <c r="DP131" i="10"/>
  <c r="DO131" i="10"/>
  <c r="DN131" i="10"/>
  <c r="FM129" i="10"/>
  <c r="EZ129" i="10"/>
  <c r="EM129" i="10"/>
  <c r="DZ129" i="10"/>
  <c r="FM128" i="10"/>
  <c r="EZ128" i="10"/>
  <c r="EM128" i="10"/>
  <c r="DZ128" i="10"/>
  <c r="FM127" i="10"/>
  <c r="EZ127" i="10"/>
  <c r="EM127" i="10"/>
  <c r="DZ127" i="10"/>
  <c r="FM126" i="10"/>
  <c r="EZ126" i="10"/>
  <c r="EM126" i="10"/>
  <c r="DZ126" i="10"/>
  <c r="FM125" i="10"/>
  <c r="EZ125" i="10"/>
  <c r="EM125" i="10"/>
  <c r="DZ125" i="10"/>
  <c r="FM124" i="10"/>
  <c r="EZ124" i="10"/>
  <c r="EM124" i="10"/>
  <c r="DZ124" i="10"/>
  <c r="FM123" i="10"/>
  <c r="EZ123" i="10"/>
  <c r="EM123" i="10"/>
  <c r="DZ123" i="10"/>
  <c r="FL122" i="10"/>
  <c r="FK122" i="10"/>
  <c r="FJ122" i="10"/>
  <c r="FI122" i="10"/>
  <c r="FH122" i="10"/>
  <c r="FG122" i="10"/>
  <c r="FF122" i="10"/>
  <c r="FE122" i="10"/>
  <c r="FD122" i="10"/>
  <c r="FC122" i="10"/>
  <c r="FB122" i="10"/>
  <c r="FA122" i="10"/>
  <c r="EY122" i="10"/>
  <c r="EX122" i="10"/>
  <c r="EW122" i="10"/>
  <c r="EV122" i="10"/>
  <c r="EU122" i="10"/>
  <c r="ET122" i="10"/>
  <c r="ES122" i="10"/>
  <c r="ER122" i="10"/>
  <c r="EQ122" i="10"/>
  <c r="EP122" i="10"/>
  <c r="EO122" i="10"/>
  <c r="EN122" i="10"/>
  <c r="EL122" i="10"/>
  <c r="EK122" i="10"/>
  <c r="EJ122" i="10"/>
  <c r="EI122" i="10"/>
  <c r="EH122" i="10"/>
  <c r="EG122" i="10"/>
  <c r="EF122" i="10"/>
  <c r="EE122" i="10"/>
  <c r="ED122" i="10"/>
  <c r="EC122" i="10"/>
  <c r="EB122" i="10"/>
  <c r="EA122" i="10"/>
  <c r="DY122" i="10"/>
  <c r="DX122" i="10"/>
  <c r="DW122" i="10"/>
  <c r="DV122" i="10"/>
  <c r="DU122" i="10"/>
  <c r="DT122" i="10"/>
  <c r="DS122" i="10"/>
  <c r="DR122" i="10"/>
  <c r="DQ122" i="10"/>
  <c r="DP122" i="10"/>
  <c r="DO122" i="10"/>
  <c r="DN122" i="10"/>
  <c r="FM121" i="10"/>
  <c r="EZ121" i="10"/>
  <c r="EM121" i="10"/>
  <c r="DZ121" i="10"/>
  <c r="FM120" i="10"/>
  <c r="EZ120" i="10"/>
  <c r="EM120" i="10"/>
  <c r="DZ120" i="10"/>
  <c r="FM119" i="10"/>
  <c r="EZ119" i="10"/>
  <c r="EM119" i="10"/>
  <c r="DZ119" i="10"/>
  <c r="FL118" i="10"/>
  <c r="FK118" i="10"/>
  <c r="FJ118" i="10"/>
  <c r="FI118" i="10"/>
  <c r="FH118" i="10"/>
  <c r="FG118" i="10"/>
  <c r="FF118" i="10"/>
  <c r="FE118" i="10"/>
  <c r="FD118" i="10"/>
  <c r="FC118" i="10"/>
  <c r="FB118" i="10"/>
  <c r="FA118" i="10"/>
  <c r="EY118" i="10"/>
  <c r="EX118" i="10"/>
  <c r="EW118" i="10"/>
  <c r="EV118" i="10"/>
  <c r="EU118" i="10"/>
  <c r="ET118" i="10"/>
  <c r="ES118" i="10"/>
  <c r="ER118" i="10"/>
  <c r="EQ118" i="10"/>
  <c r="EP118" i="10"/>
  <c r="EO118" i="10"/>
  <c r="EN118" i="10"/>
  <c r="EL118" i="10"/>
  <c r="EK118" i="10"/>
  <c r="EJ118" i="10"/>
  <c r="EI118" i="10"/>
  <c r="EH118" i="10"/>
  <c r="EG118" i="10"/>
  <c r="EF118" i="10"/>
  <c r="EE118" i="10"/>
  <c r="ED118" i="10"/>
  <c r="EC118" i="10"/>
  <c r="EB118" i="10"/>
  <c r="EA118" i="10"/>
  <c r="DY118" i="10"/>
  <c r="DX118" i="10"/>
  <c r="DW118" i="10"/>
  <c r="DV118" i="10"/>
  <c r="DU118" i="10"/>
  <c r="DT118" i="10"/>
  <c r="DS118" i="10"/>
  <c r="DR118" i="10"/>
  <c r="DQ118" i="10"/>
  <c r="DP118" i="10"/>
  <c r="DO118" i="10"/>
  <c r="DN118" i="10"/>
  <c r="FL114" i="10"/>
  <c r="FL113" i="10" s="1"/>
  <c r="FK114" i="10"/>
  <c r="FJ114" i="10"/>
  <c r="FI114" i="10"/>
  <c r="FH114" i="10"/>
  <c r="FH113" i="10" s="1"/>
  <c r="FG114" i="10"/>
  <c r="FG113" i="10" s="1"/>
  <c r="FF114" i="10"/>
  <c r="FF113" i="10" s="1"/>
  <c r="FE114" i="10"/>
  <c r="FE113" i="10" s="1"/>
  <c r="FD114" i="10"/>
  <c r="FD113" i="10" s="1"/>
  <c r="FC114" i="10"/>
  <c r="FB114" i="10"/>
  <c r="FA114" i="10"/>
  <c r="EY114" i="10"/>
  <c r="EY113" i="10" s="1"/>
  <c r="EX114" i="10"/>
  <c r="EX113" i="10" s="1"/>
  <c r="EW114" i="10"/>
  <c r="EW113" i="10" s="1"/>
  <c r="EV114" i="10"/>
  <c r="EV113" i="10" s="1"/>
  <c r="EU114" i="10"/>
  <c r="ET114" i="10"/>
  <c r="ES114" i="10"/>
  <c r="ER114" i="10"/>
  <c r="ER113" i="10" s="1"/>
  <c r="EQ114" i="10"/>
  <c r="EQ113" i="10" s="1"/>
  <c r="EP114" i="10"/>
  <c r="EP113" i="10" s="1"/>
  <c r="EO114" i="10"/>
  <c r="EO113" i="10" s="1"/>
  <c r="EN114" i="10"/>
  <c r="EN113" i="10" s="1"/>
  <c r="EL114" i="10"/>
  <c r="EK114" i="10"/>
  <c r="EJ114" i="10"/>
  <c r="EJ113" i="10" s="1"/>
  <c r="EI114" i="10"/>
  <c r="EI113" i="10" s="1"/>
  <c r="EH114" i="10"/>
  <c r="EH113" i="10" s="1"/>
  <c r="EG114" i="10"/>
  <c r="EG113" i="10" s="1"/>
  <c r="EF114" i="10"/>
  <c r="EF113" i="10" s="1"/>
  <c r="EE114" i="10"/>
  <c r="ED114" i="10"/>
  <c r="EC114" i="10"/>
  <c r="EB114" i="10"/>
  <c r="EB113" i="10" s="1"/>
  <c r="EA114" i="10"/>
  <c r="EA113" i="10" s="1"/>
  <c r="DY114" i="10"/>
  <c r="DY113" i="10" s="1"/>
  <c r="DX114" i="10"/>
  <c r="DX113" i="10" s="1"/>
  <c r="DW114" i="10"/>
  <c r="DV114" i="10"/>
  <c r="DU114" i="10"/>
  <c r="DT114" i="10"/>
  <c r="DT113" i="10" s="1"/>
  <c r="DS114" i="10"/>
  <c r="DS113" i="10" s="1"/>
  <c r="DR114" i="10"/>
  <c r="DR113" i="10" s="1"/>
  <c r="DQ114" i="10"/>
  <c r="DQ113" i="10" s="1"/>
  <c r="DP114" i="10"/>
  <c r="DP113" i="10" s="1"/>
  <c r="DO114" i="10"/>
  <c r="DN114" i="10"/>
  <c r="FL112" i="10"/>
  <c r="FL111" i="10" s="1"/>
  <c r="FK112" i="10"/>
  <c r="FK111" i="10" s="1"/>
  <c r="FJ112" i="10"/>
  <c r="FJ111" i="10" s="1"/>
  <c r="FI112" i="10"/>
  <c r="FI111" i="10" s="1"/>
  <c r="FH112" i="10"/>
  <c r="FH111" i="10" s="1"/>
  <c r="FG112" i="10"/>
  <c r="FG111" i="10" s="1"/>
  <c r="FF112" i="10"/>
  <c r="FF111" i="10" s="1"/>
  <c r="FE112" i="10"/>
  <c r="FE111" i="10" s="1"/>
  <c r="FD112" i="10"/>
  <c r="FD111" i="10" s="1"/>
  <c r="FC112" i="10"/>
  <c r="FC111" i="10" s="1"/>
  <c r="FB112" i="10"/>
  <c r="FB111" i="10" s="1"/>
  <c r="FA112" i="10"/>
  <c r="FA111" i="10" s="1"/>
  <c r="EY112" i="10"/>
  <c r="EY111" i="10" s="1"/>
  <c r="EX112" i="10"/>
  <c r="EX111" i="10" s="1"/>
  <c r="EW112" i="10"/>
  <c r="EW111" i="10" s="1"/>
  <c r="EV112" i="10"/>
  <c r="EV111" i="10" s="1"/>
  <c r="EU112" i="10"/>
  <c r="EU111" i="10" s="1"/>
  <c r="ET112" i="10"/>
  <c r="ET111" i="10" s="1"/>
  <c r="ES112" i="10"/>
  <c r="ES111" i="10" s="1"/>
  <c r="ER112" i="10"/>
  <c r="ER111" i="10" s="1"/>
  <c r="EQ112" i="10"/>
  <c r="EQ111" i="10" s="1"/>
  <c r="EP112" i="10"/>
  <c r="EP111" i="10" s="1"/>
  <c r="EO112" i="10"/>
  <c r="EO111" i="10" s="1"/>
  <c r="EN112" i="10"/>
  <c r="EL112" i="10"/>
  <c r="EL111" i="10" s="1"/>
  <c r="EK112" i="10"/>
  <c r="EK111" i="10" s="1"/>
  <c r="EJ112" i="10"/>
  <c r="EJ111" i="10" s="1"/>
  <c r="EI112" i="10"/>
  <c r="EI111" i="10" s="1"/>
  <c r="EH112" i="10"/>
  <c r="EH111" i="10" s="1"/>
  <c r="EG112" i="10"/>
  <c r="EG111" i="10" s="1"/>
  <c r="EF112" i="10"/>
  <c r="EF111" i="10" s="1"/>
  <c r="EE112" i="10"/>
  <c r="EE111" i="10" s="1"/>
  <c r="ED112" i="10"/>
  <c r="ED111" i="10" s="1"/>
  <c r="EC112" i="10"/>
  <c r="EC111" i="10" s="1"/>
  <c r="EB112" i="10"/>
  <c r="EB111" i="10" s="1"/>
  <c r="EA112" i="10"/>
  <c r="EA111" i="10" s="1"/>
  <c r="DY112" i="10"/>
  <c r="DY111" i="10" s="1"/>
  <c r="DX112" i="10"/>
  <c r="DX111" i="10" s="1"/>
  <c r="DW112" i="10"/>
  <c r="DW111" i="10" s="1"/>
  <c r="DV112" i="10"/>
  <c r="DV111" i="10" s="1"/>
  <c r="DU112" i="10"/>
  <c r="DU111" i="10" s="1"/>
  <c r="DT112" i="10"/>
  <c r="DT111" i="10" s="1"/>
  <c r="DS112" i="10"/>
  <c r="DS111" i="10" s="1"/>
  <c r="DR112" i="10"/>
  <c r="DR111" i="10" s="1"/>
  <c r="DQ112" i="10"/>
  <c r="DQ111" i="10" s="1"/>
  <c r="DP112" i="10"/>
  <c r="DP111" i="10" s="1"/>
  <c r="DO112" i="10"/>
  <c r="DO111" i="10" s="1"/>
  <c r="DN112" i="10"/>
  <c r="DN111" i="10" s="1"/>
  <c r="FL110" i="10"/>
  <c r="FL109" i="10" s="1"/>
  <c r="FK110" i="10"/>
  <c r="FK109" i="10" s="1"/>
  <c r="FJ110" i="10"/>
  <c r="FJ109" i="10" s="1"/>
  <c r="FI110" i="10"/>
  <c r="FI109" i="10" s="1"/>
  <c r="FH110" i="10"/>
  <c r="FH109" i="10" s="1"/>
  <c r="FG110" i="10"/>
  <c r="FG109" i="10" s="1"/>
  <c r="FF110" i="10"/>
  <c r="FF109" i="10" s="1"/>
  <c r="FE110" i="10"/>
  <c r="FE109" i="10" s="1"/>
  <c r="FD110" i="10"/>
  <c r="FD109" i="10" s="1"/>
  <c r="FC110" i="10"/>
  <c r="FC109" i="10" s="1"/>
  <c r="FB110" i="10"/>
  <c r="FB109" i="10" s="1"/>
  <c r="FA110" i="10"/>
  <c r="FA109" i="10" s="1"/>
  <c r="EY110" i="10"/>
  <c r="EY109" i="10" s="1"/>
  <c r="EX110" i="10"/>
  <c r="EX109" i="10" s="1"/>
  <c r="EW110" i="10"/>
  <c r="EW109" i="10" s="1"/>
  <c r="EV110" i="10"/>
  <c r="EV109" i="10" s="1"/>
  <c r="EU110" i="10"/>
  <c r="EU109" i="10" s="1"/>
  <c r="ET110" i="10"/>
  <c r="ET109" i="10" s="1"/>
  <c r="ES110" i="10"/>
  <c r="ES109" i="10" s="1"/>
  <c r="ER110" i="10"/>
  <c r="ER109" i="10" s="1"/>
  <c r="EQ110" i="10"/>
  <c r="EQ109" i="10" s="1"/>
  <c r="EP110" i="10"/>
  <c r="EP109" i="10" s="1"/>
  <c r="EO110" i="10"/>
  <c r="EO109" i="10" s="1"/>
  <c r="EN110" i="10"/>
  <c r="EL110" i="10"/>
  <c r="EL109" i="10" s="1"/>
  <c r="EK110" i="10"/>
  <c r="EK109" i="10" s="1"/>
  <c r="EJ110" i="10"/>
  <c r="EJ109" i="10" s="1"/>
  <c r="EI110" i="10"/>
  <c r="EI109" i="10" s="1"/>
  <c r="EH110" i="10"/>
  <c r="EH109" i="10" s="1"/>
  <c r="EG110" i="10"/>
  <c r="EG109" i="10" s="1"/>
  <c r="EF110" i="10"/>
  <c r="EF109" i="10" s="1"/>
  <c r="EE110" i="10"/>
  <c r="EE109" i="10" s="1"/>
  <c r="ED110" i="10"/>
  <c r="ED109" i="10" s="1"/>
  <c r="EC110" i="10"/>
  <c r="EC109" i="10" s="1"/>
  <c r="EB110" i="10"/>
  <c r="EB109" i="10" s="1"/>
  <c r="EA110" i="10"/>
  <c r="EA109" i="10" s="1"/>
  <c r="DY110" i="10"/>
  <c r="DY109" i="10" s="1"/>
  <c r="DX110" i="10"/>
  <c r="DX109" i="10" s="1"/>
  <c r="DW110" i="10"/>
  <c r="DW109" i="10" s="1"/>
  <c r="DV110" i="10"/>
  <c r="DV109" i="10" s="1"/>
  <c r="DU110" i="10"/>
  <c r="DU109" i="10" s="1"/>
  <c r="DT110" i="10"/>
  <c r="DT109" i="10" s="1"/>
  <c r="DS110" i="10"/>
  <c r="DS109" i="10" s="1"/>
  <c r="DR110" i="10"/>
  <c r="DR109" i="10" s="1"/>
  <c r="DQ110" i="10"/>
  <c r="DQ109" i="10" s="1"/>
  <c r="DP110" i="10"/>
  <c r="DP109" i="10" s="1"/>
  <c r="DO110" i="10"/>
  <c r="DO109" i="10" s="1"/>
  <c r="DN110" i="10"/>
  <c r="DN109" i="10" s="1"/>
  <c r="FL108" i="10"/>
  <c r="FL107" i="10" s="1"/>
  <c r="FK108" i="10"/>
  <c r="FK107" i="10" s="1"/>
  <c r="FJ108" i="10"/>
  <c r="FJ107" i="10" s="1"/>
  <c r="FI108" i="10"/>
  <c r="FI107" i="10" s="1"/>
  <c r="FH108" i="10"/>
  <c r="FH107" i="10" s="1"/>
  <c r="FG108" i="10"/>
  <c r="FG107" i="10" s="1"/>
  <c r="FF108" i="10"/>
  <c r="FF107" i="10" s="1"/>
  <c r="FE108" i="10"/>
  <c r="FE107" i="10" s="1"/>
  <c r="FD108" i="10"/>
  <c r="FD107" i="10" s="1"/>
  <c r="FC108" i="10"/>
  <c r="FC107" i="10" s="1"/>
  <c r="FB108" i="10"/>
  <c r="FB107" i="10" s="1"/>
  <c r="FA108" i="10"/>
  <c r="FA107" i="10" s="1"/>
  <c r="EY108" i="10"/>
  <c r="EY107" i="10" s="1"/>
  <c r="EX108" i="10"/>
  <c r="EX107" i="10" s="1"/>
  <c r="EW108" i="10"/>
  <c r="EW107" i="10" s="1"/>
  <c r="EV108" i="10"/>
  <c r="EV107" i="10" s="1"/>
  <c r="EU108" i="10"/>
  <c r="EU107" i="10" s="1"/>
  <c r="ET108" i="10"/>
  <c r="ET107" i="10" s="1"/>
  <c r="ES108" i="10"/>
  <c r="ES107" i="10" s="1"/>
  <c r="ER108" i="10"/>
  <c r="ER107" i="10" s="1"/>
  <c r="EQ108" i="10"/>
  <c r="EQ107" i="10" s="1"/>
  <c r="EP108" i="10"/>
  <c r="EP107" i="10" s="1"/>
  <c r="EO108" i="10"/>
  <c r="EO107" i="10" s="1"/>
  <c r="EN108" i="10"/>
  <c r="EN107" i="10" s="1"/>
  <c r="EL108" i="10"/>
  <c r="EL107" i="10" s="1"/>
  <c r="EK108" i="10"/>
  <c r="EK107" i="10" s="1"/>
  <c r="EJ108" i="10"/>
  <c r="EJ107" i="10" s="1"/>
  <c r="EI108" i="10"/>
  <c r="EI107" i="10" s="1"/>
  <c r="EH108" i="10"/>
  <c r="EH107" i="10" s="1"/>
  <c r="EG108" i="10"/>
  <c r="EG107" i="10" s="1"/>
  <c r="EF108" i="10"/>
  <c r="EF107" i="10" s="1"/>
  <c r="EE108" i="10"/>
  <c r="EE107" i="10" s="1"/>
  <c r="ED108" i="10"/>
  <c r="ED107" i="10" s="1"/>
  <c r="EC108" i="10"/>
  <c r="EC107" i="10" s="1"/>
  <c r="EB108" i="10"/>
  <c r="EB107" i="10" s="1"/>
  <c r="EA108" i="10"/>
  <c r="DY108" i="10"/>
  <c r="DY107" i="10" s="1"/>
  <c r="DX108" i="10"/>
  <c r="DX107" i="10" s="1"/>
  <c r="DW108" i="10"/>
  <c r="DW107" i="10" s="1"/>
  <c r="DV108" i="10"/>
  <c r="DV107" i="10" s="1"/>
  <c r="DU108" i="10"/>
  <c r="DU107" i="10" s="1"/>
  <c r="DT108" i="10"/>
  <c r="DT107" i="10" s="1"/>
  <c r="DS108" i="10"/>
  <c r="DS107" i="10" s="1"/>
  <c r="DR108" i="10"/>
  <c r="DQ108" i="10"/>
  <c r="DQ107" i="10" s="1"/>
  <c r="DP108" i="10"/>
  <c r="DP107" i="10" s="1"/>
  <c r="DO108" i="10"/>
  <c r="DO107" i="10" s="1"/>
  <c r="DN108" i="10"/>
  <c r="DN107" i="10" s="1"/>
  <c r="FL106" i="10"/>
  <c r="FK106" i="10"/>
  <c r="FJ106" i="10"/>
  <c r="FI106" i="10"/>
  <c r="FH106" i="10"/>
  <c r="FG106" i="10"/>
  <c r="FF106" i="10"/>
  <c r="FE106" i="10"/>
  <c r="FD106" i="10"/>
  <c r="FC106" i="10"/>
  <c r="FB106" i="10"/>
  <c r="FA106" i="10"/>
  <c r="EY106" i="10"/>
  <c r="EX106" i="10"/>
  <c r="EW106" i="10"/>
  <c r="EV106" i="10"/>
  <c r="EU106" i="10"/>
  <c r="ET106" i="10"/>
  <c r="ES106" i="10"/>
  <c r="ER106" i="10"/>
  <c r="EQ106" i="10"/>
  <c r="EP106" i="10"/>
  <c r="EO106" i="10"/>
  <c r="EN106" i="10"/>
  <c r="EL106" i="10"/>
  <c r="EK106" i="10"/>
  <c r="EJ106" i="10"/>
  <c r="EI106" i="10"/>
  <c r="EH106" i="10"/>
  <c r="EG106" i="10"/>
  <c r="EF106" i="10"/>
  <c r="EE106" i="10"/>
  <c r="ED106" i="10"/>
  <c r="EC106" i="10"/>
  <c r="EB106" i="10"/>
  <c r="EA106" i="10"/>
  <c r="DY106" i="10"/>
  <c r="DX106" i="10"/>
  <c r="DW106" i="10"/>
  <c r="DV106" i="10"/>
  <c r="DU106" i="10"/>
  <c r="DT106" i="10"/>
  <c r="DS106" i="10"/>
  <c r="DR106" i="10"/>
  <c r="DQ106" i="10"/>
  <c r="DP106" i="10"/>
  <c r="DO106" i="10"/>
  <c r="DN106" i="10"/>
  <c r="FL97" i="10"/>
  <c r="FL246" i="10" s="1"/>
  <c r="FL276" i="10" s="1"/>
  <c r="FL317" i="10" s="1"/>
  <c r="FL345" i="10" s="1"/>
  <c r="FK97" i="10"/>
  <c r="FK246" i="10" s="1"/>
  <c r="FK276" i="10" s="1"/>
  <c r="FK317" i="10" s="1"/>
  <c r="FK345" i="10" s="1"/>
  <c r="FJ97" i="10"/>
  <c r="FJ246" i="10" s="1"/>
  <c r="FJ276" i="10" s="1"/>
  <c r="FJ317" i="10" s="1"/>
  <c r="FJ345" i="10" s="1"/>
  <c r="FI97" i="10"/>
  <c r="FI246" i="10" s="1"/>
  <c r="FI276" i="10" s="1"/>
  <c r="FI317" i="10" s="1"/>
  <c r="FI345" i="10" s="1"/>
  <c r="FH97" i="10"/>
  <c r="FH246" i="10" s="1"/>
  <c r="FH276" i="10" s="1"/>
  <c r="FH317" i="10" s="1"/>
  <c r="FH345" i="10" s="1"/>
  <c r="FG97" i="10"/>
  <c r="FG246" i="10" s="1"/>
  <c r="FG276" i="10" s="1"/>
  <c r="FG317" i="10" s="1"/>
  <c r="FG345" i="10" s="1"/>
  <c r="FF97" i="10"/>
  <c r="FF246" i="10" s="1"/>
  <c r="FF276" i="10" s="1"/>
  <c r="FF317" i="10" s="1"/>
  <c r="FF345" i="10" s="1"/>
  <c r="FE97" i="10"/>
  <c r="FE246" i="10" s="1"/>
  <c r="FE276" i="10" s="1"/>
  <c r="FE317" i="10" s="1"/>
  <c r="FE345" i="10" s="1"/>
  <c r="FD97" i="10"/>
  <c r="FD246" i="10" s="1"/>
  <c r="FD276" i="10" s="1"/>
  <c r="FD317" i="10" s="1"/>
  <c r="FD345" i="10" s="1"/>
  <c r="FC97" i="10"/>
  <c r="FC246" i="10" s="1"/>
  <c r="FC276" i="10" s="1"/>
  <c r="FC317" i="10" s="1"/>
  <c r="FC345" i="10" s="1"/>
  <c r="FB97" i="10"/>
  <c r="FB246" i="10" s="1"/>
  <c r="FB276" i="10" s="1"/>
  <c r="FB317" i="10" s="1"/>
  <c r="FB345" i="10" s="1"/>
  <c r="FA97" i="10"/>
  <c r="FA246" i="10" s="1"/>
  <c r="EY97" i="10"/>
  <c r="EY246" i="10" s="1"/>
  <c r="EY276" i="10" s="1"/>
  <c r="EY317" i="10" s="1"/>
  <c r="EY345" i="10" s="1"/>
  <c r="EX97" i="10"/>
  <c r="EX246" i="10" s="1"/>
  <c r="EX276" i="10" s="1"/>
  <c r="EX317" i="10" s="1"/>
  <c r="EX345" i="10" s="1"/>
  <c r="EW97" i="10"/>
  <c r="EW246" i="10" s="1"/>
  <c r="EW276" i="10" s="1"/>
  <c r="EW317" i="10" s="1"/>
  <c r="EW345" i="10" s="1"/>
  <c r="EV97" i="10"/>
  <c r="EV246" i="10" s="1"/>
  <c r="EV276" i="10" s="1"/>
  <c r="EV317" i="10" s="1"/>
  <c r="EV345" i="10" s="1"/>
  <c r="EU97" i="10"/>
  <c r="EU246" i="10" s="1"/>
  <c r="EU276" i="10" s="1"/>
  <c r="EU317" i="10" s="1"/>
  <c r="EU345" i="10" s="1"/>
  <c r="ET97" i="10"/>
  <c r="ET246" i="10" s="1"/>
  <c r="ET276" i="10" s="1"/>
  <c r="ET317" i="10" s="1"/>
  <c r="ET345" i="10" s="1"/>
  <c r="ES97" i="10"/>
  <c r="ES246" i="10" s="1"/>
  <c r="ES276" i="10" s="1"/>
  <c r="ES317" i="10" s="1"/>
  <c r="ES345" i="10" s="1"/>
  <c r="ER97" i="10"/>
  <c r="ER246" i="10" s="1"/>
  <c r="ER276" i="10" s="1"/>
  <c r="ER317" i="10" s="1"/>
  <c r="ER345" i="10" s="1"/>
  <c r="EQ97" i="10"/>
  <c r="EQ246" i="10" s="1"/>
  <c r="EQ276" i="10" s="1"/>
  <c r="EQ317" i="10" s="1"/>
  <c r="EQ345" i="10" s="1"/>
  <c r="EP97" i="10"/>
  <c r="EP246" i="10" s="1"/>
  <c r="EP276" i="10" s="1"/>
  <c r="EP317" i="10" s="1"/>
  <c r="EP345" i="10" s="1"/>
  <c r="EO97" i="10"/>
  <c r="EO246" i="10" s="1"/>
  <c r="EO276" i="10" s="1"/>
  <c r="EO317" i="10" s="1"/>
  <c r="EO345" i="10" s="1"/>
  <c r="EN97" i="10"/>
  <c r="EN246" i="10" s="1"/>
  <c r="EL97" i="10"/>
  <c r="EL246" i="10" s="1"/>
  <c r="EL276" i="10" s="1"/>
  <c r="EL317" i="10" s="1"/>
  <c r="EL345" i="10" s="1"/>
  <c r="EK97" i="10"/>
  <c r="EK246" i="10" s="1"/>
  <c r="EK276" i="10" s="1"/>
  <c r="EK317" i="10" s="1"/>
  <c r="EK345" i="10" s="1"/>
  <c r="EJ97" i="10"/>
  <c r="EJ246" i="10" s="1"/>
  <c r="EJ276" i="10" s="1"/>
  <c r="EJ317" i="10" s="1"/>
  <c r="EJ345" i="10" s="1"/>
  <c r="EI97" i="10"/>
  <c r="EI246" i="10" s="1"/>
  <c r="EI276" i="10" s="1"/>
  <c r="EI317" i="10" s="1"/>
  <c r="EI345" i="10" s="1"/>
  <c r="EH97" i="10"/>
  <c r="EH246" i="10" s="1"/>
  <c r="EH276" i="10" s="1"/>
  <c r="EH317" i="10" s="1"/>
  <c r="EH345" i="10" s="1"/>
  <c r="EG97" i="10"/>
  <c r="EG246" i="10" s="1"/>
  <c r="EG276" i="10" s="1"/>
  <c r="EG317" i="10" s="1"/>
  <c r="EG345" i="10" s="1"/>
  <c r="EF97" i="10"/>
  <c r="EF246" i="10" s="1"/>
  <c r="EF276" i="10" s="1"/>
  <c r="EF317" i="10" s="1"/>
  <c r="EF345" i="10" s="1"/>
  <c r="EE97" i="10"/>
  <c r="EE246" i="10" s="1"/>
  <c r="EE276" i="10" s="1"/>
  <c r="EE317" i="10" s="1"/>
  <c r="EE345" i="10" s="1"/>
  <c r="ED97" i="10"/>
  <c r="ED246" i="10" s="1"/>
  <c r="ED276" i="10" s="1"/>
  <c r="ED317" i="10" s="1"/>
  <c r="ED345" i="10" s="1"/>
  <c r="EC97" i="10"/>
  <c r="EC246" i="10" s="1"/>
  <c r="EC276" i="10" s="1"/>
  <c r="EC317" i="10" s="1"/>
  <c r="EC345" i="10" s="1"/>
  <c r="EB97" i="10"/>
  <c r="EB246" i="10" s="1"/>
  <c r="EB276" i="10" s="1"/>
  <c r="EB317" i="10" s="1"/>
  <c r="EB345" i="10" s="1"/>
  <c r="EA97" i="10"/>
  <c r="EA246" i="10" s="1"/>
  <c r="DY97" i="10"/>
  <c r="DY246" i="10" s="1"/>
  <c r="DY276" i="10" s="1"/>
  <c r="DY317" i="10" s="1"/>
  <c r="DY345" i="10" s="1"/>
  <c r="DX97" i="10"/>
  <c r="DX246" i="10" s="1"/>
  <c r="DX276" i="10" s="1"/>
  <c r="DX317" i="10" s="1"/>
  <c r="DX345" i="10" s="1"/>
  <c r="DW97" i="10"/>
  <c r="DW246" i="10" s="1"/>
  <c r="DW276" i="10" s="1"/>
  <c r="DW317" i="10" s="1"/>
  <c r="DW345" i="10" s="1"/>
  <c r="DV97" i="10"/>
  <c r="DV246" i="10" s="1"/>
  <c r="DV276" i="10" s="1"/>
  <c r="DV317" i="10" s="1"/>
  <c r="DV345" i="10" s="1"/>
  <c r="DU97" i="10"/>
  <c r="DU246" i="10" s="1"/>
  <c r="DU276" i="10" s="1"/>
  <c r="DU317" i="10" s="1"/>
  <c r="DU345" i="10" s="1"/>
  <c r="DT97" i="10"/>
  <c r="DT246" i="10" s="1"/>
  <c r="DT276" i="10" s="1"/>
  <c r="DT317" i="10" s="1"/>
  <c r="DT345" i="10" s="1"/>
  <c r="DS97" i="10"/>
  <c r="DS246" i="10" s="1"/>
  <c r="DS276" i="10" s="1"/>
  <c r="DS317" i="10" s="1"/>
  <c r="DS345" i="10" s="1"/>
  <c r="DR97" i="10"/>
  <c r="DR246" i="10" s="1"/>
  <c r="DR276" i="10" s="1"/>
  <c r="DR317" i="10" s="1"/>
  <c r="DR345" i="10" s="1"/>
  <c r="DQ97" i="10"/>
  <c r="DQ246" i="10" s="1"/>
  <c r="DQ276" i="10" s="1"/>
  <c r="DQ317" i="10" s="1"/>
  <c r="DQ345" i="10" s="1"/>
  <c r="DP97" i="10"/>
  <c r="DP246" i="10" s="1"/>
  <c r="DP276" i="10" s="1"/>
  <c r="DP317" i="10" s="1"/>
  <c r="DP345" i="10" s="1"/>
  <c r="DO97" i="10"/>
  <c r="DO246" i="10" s="1"/>
  <c r="DO276" i="10" s="1"/>
  <c r="DO317" i="10" s="1"/>
  <c r="DO345" i="10" s="1"/>
  <c r="DN97" i="10"/>
  <c r="DN246" i="10" s="1"/>
  <c r="FL96" i="10"/>
  <c r="FL245" i="10" s="1"/>
  <c r="FL275" i="10" s="1"/>
  <c r="FL316" i="10" s="1"/>
  <c r="FL344" i="10" s="1"/>
  <c r="FK96" i="10"/>
  <c r="FK245" i="10" s="1"/>
  <c r="FK275" i="10" s="1"/>
  <c r="FK316" i="10" s="1"/>
  <c r="FK344" i="10" s="1"/>
  <c r="FJ96" i="10"/>
  <c r="FJ245" i="10" s="1"/>
  <c r="FJ275" i="10" s="1"/>
  <c r="FJ316" i="10" s="1"/>
  <c r="FJ344" i="10" s="1"/>
  <c r="FI96" i="10"/>
  <c r="FI245" i="10" s="1"/>
  <c r="FI275" i="10" s="1"/>
  <c r="FI316" i="10" s="1"/>
  <c r="FI344" i="10" s="1"/>
  <c r="FH96" i="10"/>
  <c r="FH245" i="10" s="1"/>
  <c r="FH275" i="10" s="1"/>
  <c r="FH316" i="10" s="1"/>
  <c r="FH344" i="10" s="1"/>
  <c r="FG96" i="10"/>
  <c r="FG245" i="10" s="1"/>
  <c r="FG275" i="10" s="1"/>
  <c r="FG316" i="10" s="1"/>
  <c r="FG344" i="10" s="1"/>
  <c r="FF96" i="10"/>
  <c r="FF245" i="10" s="1"/>
  <c r="FF275" i="10" s="1"/>
  <c r="FF316" i="10" s="1"/>
  <c r="FF344" i="10" s="1"/>
  <c r="FE96" i="10"/>
  <c r="FE245" i="10" s="1"/>
  <c r="FE275" i="10" s="1"/>
  <c r="FE316" i="10" s="1"/>
  <c r="FE344" i="10" s="1"/>
  <c r="FD96" i="10"/>
  <c r="FD245" i="10" s="1"/>
  <c r="FD275" i="10" s="1"/>
  <c r="FD316" i="10" s="1"/>
  <c r="FD344" i="10" s="1"/>
  <c r="FC96" i="10"/>
  <c r="FC245" i="10" s="1"/>
  <c r="FC275" i="10" s="1"/>
  <c r="FC316" i="10" s="1"/>
  <c r="FC344" i="10" s="1"/>
  <c r="FB96" i="10"/>
  <c r="FB245" i="10" s="1"/>
  <c r="FB275" i="10" s="1"/>
  <c r="FB316" i="10" s="1"/>
  <c r="FB344" i="10" s="1"/>
  <c r="FA96" i="10"/>
  <c r="FA245" i="10" s="1"/>
  <c r="EY96" i="10"/>
  <c r="EY245" i="10" s="1"/>
  <c r="EY275" i="10" s="1"/>
  <c r="EY316" i="10" s="1"/>
  <c r="EY344" i="10" s="1"/>
  <c r="EX96" i="10"/>
  <c r="EX245" i="10" s="1"/>
  <c r="EX275" i="10" s="1"/>
  <c r="EX316" i="10" s="1"/>
  <c r="EX344" i="10" s="1"/>
  <c r="EW96" i="10"/>
  <c r="EW245" i="10" s="1"/>
  <c r="EW275" i="10" s="1"/>
  <c r="EW316" i="10" s="1"/>
  <c r="EW344" i="10" s="1"/>
  <c r="EV96" i="10"/>
  <c r="EV245" i="10" s="1"/>
  <c r="EV275" i="10" s="1"/>
  <c r="EV316" i="10" s="1"/>
  <c r="EV344" i="10" s="1"/>
  <c r="EU96" i="10"/>
  <c r="EU245" i="10" s="1"/>
  <c r="EU275" i="10" s="1"/>
  <c r="EU316" i="10" s="1"/>
  <c r="EU344" i="10" s="1"/>
  <c r="ET96" i="10"/>
  <c r="ET245" i="10" s="1"/>
  <c r="ET275" i="10" s="1"/>
  <c r="ET316" i="10" s="1"/>
  <c r="ET344" i="10" s="1"/>
  <c r="ES96" i="10"/>
  <c r="ES245" i="10" s="1"/>
  <c r="ES275" i="10" s="1"/>
  <c r="ES316" i="10" s="1"/>
  <c r="ES344" i="10" s="1"/>
  <c r="ER96" i="10"/>
  <c r="ER245" i="10" s="1"/>
  <c r="ER275" i="10" s="1"/>
  <c r="ER316" i="10" s="1"/>
  <c r="ER344" i="10" s="1"/>
  <c r="EQ96" i="10"/>
  <c r="EQ245" i="10" s="1"/>
  <c r="EQ275" i="10" s="1"/>
  <c r="EQ316" i="10" s="1"/>
  <c r="EQ344" i="10" s="1"/>
  <c r="EP96" i="10"/>
  <c r="EP245" i="10" s="1"/>
  <c r="EP275" i="10" s="1"/>
  <c r="EP316" i="10" s="1"/>
  <c r="EP344" i="10" s="1"/>
  <c r="EO96" i="10"/>
  <c r="EO245" i="10" s="1"/>
  <c r="EO275" i="10" s="1"/>
  <c r="EO316" i="10" s="1"/>
  <c r="EO344" i="10" s="1"/>
  <c r="EN96" i="10"/>
  <c r="EN245" i="10" s="1"/>
  <c r="EL96" i="10"/>
  <c r="EL245" i="10" s="1"/>
  <c r="EL275" i="10" s="1"/>
  <c r="EL316" i="10" s="1"/>
  <c r="EL344" i="10" s="1"/>
  <c r="EK96" i="10"/>
  <c r="EK245" i="10" s="1"/>
  <c r="EK275" i="10" s="1"/>
  <c r="EK316" i="10" s="1"/>
  <c r="EK344" i="10" s="1"/>
  <c r="EJ96" i="10"/>
  <c r="EJ245" i="10" s="1"/>
  <c r="EJ275" i="10" s="1"/>
  <c r="EJ316" i="10" s="1"/>
  <c r="EJ344" i="10" s="1"/>
  <c r="EI96" i="10"/>
  <c r="EI245" i="10" s="1"/>
  <c r="EI275" i="10" s="1"/>
  <c r="EI316" i="10" s="1"/>
  <c r="EI344" i="10" s="1"/>
  <c r="EH96" i="10"/>
  <c r="EH245" i="10" s="1"/>
  <c r="EH275" i="10" s="1"/>
  <c r="EH316" i="10" s="1"/>
  <c r="EH344" i="10" s="1"/>
  <c r="EG96" i="10"/>
  <c r="EG245" i="10" s="1"/>
  <c r="EG275" i="10" s="1"/>
  <c r="EG316" i="10" s="1"/>
  <c r="EG344" i="10" s="1"/>
  <c r="EF96" i="10"/>
  <c r="EF245" i="10" s="1"/>
  <c r="EF275" i="10" s="1"/>
  <c r="EF316" i="10" s="1"/>
  <c r="EF344" i="10" s="1"/>
  <c r="EE96" i="10"/>
  <c r="EE245" i="10" s="1"/>
  <c r="EE275" i="10" s="1"/>
  <c r="EE316" i="10" s="1"/>
  <c r="EE344" i="10" s="1"/>
  <c r="ED96" i="10"/>
  <c r="ED245" i="10" s="1"/>
  <c r="ED275" i="10" s="1"/>
  <c r="ED316" i="10" s="1"/>
  <c r="ED344" i="10" s="1"/>
  <c r="EC96" i="10"/>
  <c r="EC245" i="10" s="1"/>
  <c r="EC275" i="10" s="1"/>
  <c r="EC316" i="10" s="1"/>
  <c r="EC344" i="10" s="1"/>
  <c r="EB96" i="10"/>
  <c r="EB245" i="10" s="1"/>
  <c r="EB275" i="10" s="1"/>
  <c r="EB316" i="10" s="1"/>
  <c r="EB344" i="10" s="1"/>
  <c r="EA96" i="10"/>
  <c r="EA245" i="10" s="1"/>
  <c r="DY96" i="10"/>
  <c r="DY245" i="10" s="1"/>
  <c r="DY275" i="10" s="1"/>
  <c r="DY316" i="10" s="1"/>
  <c r="DY344" i="10" s="1"/>
  <c r="DX96" i="10"/>
  <c r="DX245" i="10" s="1"/>
  <c r="DX275" i="10" s="1"/>
  <c r="DX316" i="10" s="1"/>
  <c r="DX344" i="10" s="1"/>
  <c r="DW96" i="10"/>
  <c r="DW245" i="10" s="1"/>
  <c r="DW275" i="10" s="1"/>
  <c r="DW316" i="10" s="1"/>
  <c r="DW344" i="10" s="1"/>
  <c r="DV96" i="10"/>
  <c r="DV245" i="10" s="1"/>
  <c r="DV275" i="10" s="1"/>
  <c r="DV316" i="10" s="1"/>
  <c r="DV344" i="10" s="1"/>
  <c r="DU96" i="10"/>
  <c r="DU245" i="10" s="1"/>
  <c r="DU275" i="10" s="1"/>
  <c r="DU316" i="10" s="1"/>
  <c r="DU344" i="10" s="1"/>
  <c r="DT96" i="10"/>
  <c r="DT245" i="10" s="1"/>
  <c r="DT275" i="10" s="1"/>
  <c r="DT316" i="10" s="1"/>
  <c r="DT344" i="10" s="1"/>
  <c r="DS96" i="10"/>
  <c r="DS245" i="10" s="1"/>
  <c r="DS275" i="10" s="1"/>
  <c r="DS316" i="10" s="1"/>
  <c r="DS344" i="10" s="1"/>
  <c r="DR96" i="10"/>
  <c r="DQ96" i="10"/>
  <c r="DQ245" i="10" s="1"/>
  <c r="DQ275" i="10" s="1"/>
  <c r="DQ316" i="10" s="1"/>
  <c r="DQ344" i="10" s="1"/>
  <c r="DP96" i="10"/>
  <c r="DP245" i="10" s="1"/>
  <c r="DP275" i="10" s="1"/>
  <c r="DP316" i="10" s="1"/>
  <c r="DP344" i="10" s="1"/>
  <c r="DO96" i="10"/>
  <c r="DO245" i="10" s="1"/>
  <c r="DO275" i="10" s="1"/>
  <c r="DO316" i="10" s="1"/>
  <c r="DO344" i="10" s="1"/>
  <c r="DN96" i="10"/>
  <c r="DN245" i="10" s="1"/>
  <c r="FL95" i="10"/>
  <c r="FL244" i="10" s="1"/>
  <c r="FK95" i="10"/>
  <c r="FK244" i="10" s="1"/>
  <c r="FJ95" i="10"/>
  <c r="FJ244" i="10" s="1"/>
  <c r="FI95" i="10"/>
  <c r="FI244" i="10" s="1"/>
  <c r="FH95" i="10"/>
  <c r="FH244" i="10" s="1"/>
  <c r="FG95" i="10"/>
  <c r="FG244" i="10" s="1"/>
  <c r="FF95" i="10"/>
  <c r="FF244" i="10" s="1"/>
  <c r="FE95" i="10"/>
  <c r="FD95" i="10"/>
  <c r="FD244" i="10" s="1"/>
  <c r="FC95" i="10"/>
  <c r="FC244" i="10" s="1"/>
  <c r="FB95" i="10"/>
  <c r="FB244" i="10" s="1"/>
  <c r="FA95" i="10"/>
  <c r="FA244" i="10" s="1"/>
  <c r="EY95" i="10"/>
  <c r="EY244" i="10" s="1"/>
  <c r="EX95" i="10"/>
  <c r="EX244" i="10" s="1"/>
  <c r="EW95" i="10"/>
  <c r="EW244" i="10" s="1"/>
  <c r="EV95" i="10"/>
  <c r="EV244" i="10" s="1"/>
  <c r="EU95" i="10"/>
  <c r="EU244" i="10" s="1"/>
  <c r="ET95" i="10"/>
  <c r="ET244" i="10" s="1"/>
  <c r="ES95" i="10"/>
  <c r="ES244" i="10" s="1"/>
  <c r="ER95" i="10"/>
  <c r="ER244" i="10" s="1"/>
  <c r="EQ95" i="10"/>
  <c r="EQ244" i="10" s="1"/>
  <c r="EP95" i="10"/>
  <c r="EO95" i="10"/>
  <c r="EO244" i="10" s="1"/>
  <c r="EN95" i="10"/>
  <c r="EN244" i="10" s="1"/>
  <c r="EL95" i="10"/>
  <c r="EL244" i="10" s="1"/>
  <c r="EK95" i="10"/>
  <c r="EK244" i="10" s="1"/>
  <c r="EJ95" i="10"/>
  <c r="EJ244" i="10" s="1"/>
  <c r="EI95" i="10"/>
  <c r="EI244" i="10" s="1"/>
  <c r="EH95" i="10"/>
  <c r="EG95" i="10"/>
  <c r="EG244" i="10" s="1"/>
  <c r="EF95" i="10"/>
  <c r="EF244" i="10" s="1"/>
  <c r="EE95" i="10"/>
  <c r="EE244" i="10" s="1"/>
  <c r="ED95" i="10"/>
  <c r="ED244" i="10" s="1"/>
  <c r="EC95" i="10"/>
  <c r="EC244" i="10" s="1"/>
  <c r="EB95" i="10"/>
  <c r="EB244" i="10" s="1"/>
  <c r="EA95" i="10"/>
  <c r="EA244" i="10" s="1"/>
  <c r="DY95" i="10"/>
  <c r="DY244" i="10" s="1"/>
  <c r="DX95" i="10"/>
  <c r="DX244" i="10" s="1"/>
  <c r="DW95" i="10"/>
  <c r="DW244" i="10" s="1"/>
  <c r="DV95" i="10"/>
  <c r="DV244" i="10" s="1"/>
  <c r="DU95" i="10"/>
  <c r="DU244" i="10" s="1"/>
  <c r="DT95" i="10"/>
  <c r="DT244" i="10" s="1"/>
  <c r="DS95" i="10"/>
  <c r="DS244" i="10" s="1"/>
  <c r="DR95" i="10"/>
  <c r="DR244" i="10" s="1"/>
  <c r="DQ95" i="10"/>
  <c r="DQ244" i="10" s="1"/>
  <c r="DP95" i="10"/>
  <c r="DP244" i="10" s="1"/>
  <c r="DO95" i="10"/>
  <c r="DO244" i="10" s="1"/>
  <c r="DN95" i="10"/>
  <c r="DN244" i="10" s="1"/>
  <c r="FL84" i="10"/>
  <c r="FK84" i="10"/>
  <c r="FK233" i="10" s="1"/>
  <c r="FK263" i="10" s="1"/>
  <c r="FK304" i="10" s="1"/>
  <c r="FK332" i="10" s="1"/>
  <c r="FJ84" i="10"/>
  <c r="FJ233" i="10" s="1"/>
  <c r="FJ263" i="10" s="1"/>
  <c r="FJ304" i="10" s="1"/>
  <c r="FJ332" i="10" s="1"/>
  <c r="FI84" i="10"/>
  <c r="FH84" i="10"/>
  <c r="FG84" i="10"/>
  <c r="FG233" i="10" s="1"/>
  <c r="FG263" i="10" s="1"/>
  <c r="FG304" i="10" s="1"/>
  <c r="FG332" i="10" s="1"/>
  <c r="FF84" i="10"/>
  <c r="FF233" i="10" s="1"/>
  <c r="FF263" i="10" s="1"/>
  <c r="FF304" i="10" s="1"/>
  <c r="FF332" i="10" s="1"/>
  <c r="FE84" i="10"/>
  <c r="FD84" i="10"/>
  <c r="FD233" i="10" s="1"/>
  <c r="FD263" i="10" s="1"/>
  <c r="FD304" i="10" s="1"/>
  <c r="FD332" i="10" s="1"/>
  <c r="FC84" i="10"/>
  <c r="FC233" i="10" s="1"/>
  <c r="FC263" i="10" s="1"/>
  <c r="FC304" i="10" s="1"/>
  <c r="FC332" i="10" s="1"/>
  <c r="FB84" i="10"/>
  <c r="FB233" i="10" s="1"/>
  <c r="FB263" i="10" s="1"/>
  <c r="FB304" i="10" s="1"/>
  <c r="FB332" i="10" s="1"/>
  <c r="FA84" i="10"/>
  <c r="EY84" i="10"/>
  <c r="EX84" i="10"/>
  <c r="EX233" i="10" s="1"/>
  <c r="EX263" i="10" s="1"/>
  <c r="EX304" i="10" s="1"/>
  <c r="EX332" i="10" s="1"/>
  <c r="EW84" i="10"/>
  <c r="EW233" i="10" s="1"/>
  <c r="EW263" i="10" s="1"/>
  <c r="EW304" i="10" s="1"/>
  <c r="EW332" i="10" s="1"/>
  <c r="EV84" i="10"/>
  <c r="EU84" i="10"/>
  <c r="EU233" i="10" s="1"/>
  <c r="EU263" i="10" s="1"/>
  <c r="EU304" i="10" s="1"/>
  <c r="EU332" i="10" s="1"/>
  <c r="ET84" i="10"/>
  <c r="ET233" i="10" s="1"/>
  <c r="ET263" i="10" s="1"/>
  <c r="ET304" i="10" s="1"/>
  <c r="ET332" i="10" s="1"/>
  <c r="ES84" i="10"/>
  <c r="ES233" i="10" s="1"/>
  <c r="ES263" i="10" s="1"/>
  <c r="ES304" i="10" s="1"/>
  <c r="ES332" i="10" s="1"/>
  <c r="ER84" i="10"/>
  <c r="EQ84" i="10"/>
  <c r="EP84" i="10"/>
  <c r="EP233" i="10" s="1"/>
  <c r="EP263" i="10" s="1"/>
  <c r="EP304" i="10" s="1"/>
  <c r="EP332" i="10" s="1"/>
  <c r="EO84" i="10"/>
  <c r="EO233" i="10" s="1"/>
  <c r="EO263" i="10" s="1"/>
  <c r="EO304" i="10" s="1"/>
  <c r="EO332" i="10" s="1"/>
  <c r="EN84" i="10"/>
  <c r="EL84" i="10"/>
  <c r="EK84" i="10"/>
  <c r="EK233" i="10" s="1"/>
  <c r="EK263" i="10" s="1"/>
  <c r="EK304" i="10" s="1"/>
  <c r="EK332" i="10" s="1"/>
  <c r="EJ84" i="10"/>
  <c r="EJ233" i="10" s="1"/>
  <c r="EJ263" i="10" s="1"/>
  <c r="EJ304" i="10" s="1"/>
  <c r="EJ332" i="10" s="1"/>
  <c r="EI84" i="10"/>
  <c r="EI233" i="10" s="1"/>
  <c r="EI263" i="10" s="1"/>
  <c r="EI304" i="10" s="1"/>
  <c r="EI332" i="10" s="1"/>
  <c r="EH84" i="10"/>
  <c r="EG84" i="10"/>
  <c r="EG233" i="10" s="1"/>
  <c r="EG263" i="10" s="1"/>
  <c r="EG304" i="10" s="1"/>
  <c r="EG332" i="10" s="1"/>
  <c r="EF84" i="10"/>
  <c r="EF233" i="10" s="1"/>
  <c r="EF263" i="10" s="1"/>
  <c r="EF304" i="10" s="1"/>
  <c r="EF332" i="10" s="1"/>
  <c r="EE84" i="10"/>
  <c r="ED84" i="10"/>
  <c r="ED233" i="10" s="1"/>
  <c r="ED263" i="10" s="1"/>
  <c r="ED304" i="10" s="1"/>
  <c r="ED332" i="10" s="1"/>
  <c r="EC84" i="10"/>
  <c r="EC233" i="10" s="1"/>
  <c r="EC263" i="10" s="1"/>
  <c r="EC304" i="10" s="1"/>
  <c r="EC332" i="10" s="1"/>
  <c r="EB84" i="10"/>
  <c r="EA84" i="10"/>
  <c r="DY84" i="10"/>
  <c r="DX84" i="10"/>
  <c r="DX233" i="10" s="1"/>
  <c r="DX263" i="10" s="1"/>
  <c r="DX304" i="10" s="1"/>
  <c r="DX332" i="10" s="1"/>
  <c r="DW84" i="10"/>
  <c r="DW233" i="10" s="1"/>
  <c r="DW263" i="10" s="1"/>
  <c r="DW304" i="10" s="1"/>
  <c r="DW332" i="10" s="1"/>
  <c r="DV84" i="10"/>
  <c r="DU84" i="10"/>
  <c r="DU233" i="10" s="1"/>
  <c r="DU263" i="10" s="1"/>
  <c r="DU304" i="10" s="1"/>
  <c r="DU332" i="10" s="1"/>
  <c r="DT84" i="10"/>
  <c r="DT233" i="10" s="1"/>
  <c r="DT263" i="10" s="1"/>
  <c r="DT304" i="10" s="1"/>
  <c r="DT332" i="10" s="1"/>
  <c r="DS84" i="10"/>
  <c r="DS233" i="10" s="1"/>
  <c r="DS263" i="10" s="1"/>
  <c r="DS304" i="10" s="1"/>
  <c r="DS332" i="10" s="1"/>
  <c r="DR84" i="10"/>
  <c r="DR233" i="10" s="1"/>
  <c r="DR263" i="10" s="1"/>
  <c r="DR304" i="10" s="1"/>
  <c r="DR332" i="10" s="1"/>
  <c r="DQ84" i="10"/>
  <c r="DP84" i="10"/>
  <c r="DP233" i="10" s="1"/>
  <c r="DP263" i="10" s="1"/>
  <c r="DP304" i="10" s="1"/>
  <c r="DP332" i="10" s="1"/>
  <c r="DO84" i="10"/>
  <c r="DO233" i="10" s="1"/>
  <c r="DO263" i="10" s="1"/>
  <c r="DO304" i="10" s="1"/>
  <c r="DO332" i="10" s="1"/>
  <c r="DN84" i="10"/>
  <c r="FL83" i="10"/>
  <c r="FK83" i="10"/>
  <c r="FK232" i="10" s="1"/>
  <c r="FK262" i="10" s="1"/>
  <c r="FK303" i="10" s="1"/>
  <c r="FK331" i="10" s="1"/>
  <c r="FJ83" i="10"/>
  <c r="FJ232" i="10" s="1"/>
  <c r="FJ262" i="10" s="1"/>
  <c r="FJ303" i="10" s="1"/>
  <c r="FJ331" i="10" s="1"/>
  <c r="FI83" i="10"/>
  <c r="FH83" i="10"/>
  <c r="FH232" i="10" s="1"/>
  <c r="FH262" i="10" s="1"/>
  <c r="FH303" i="10" s="1"/>
  <c r="FH331" i="10" s="1"/>
  <c r="FG83" i="10"/>
  <c r="FG232" i="10" s="1"/>
  <c r="FG262" i="10" s="1"/>
  <c r="FG303" i="10" s="1"/>
  <c r="FG331" i="10" s="1"/>
  <c r="FF83" i="10"/>
  <c r="FE83" i="10"/>
  <c r="FD83" i="10"/>
  <c r="FD232" i="10" s="1"/>
  <c r="FD262" i="10" s="1"/>
  <c r="FD303" i="10" s="1"/>
  <c r="FD331" i="10" s="1"/>
  <c r="FC83" i="10"/>
  <c r="FC232" i="10" s="1"/>
  <c r="FC262" i="10" s="1"/>
  <c r="FC303" i="10" s="1"/>
  <c r="FC331" i="10" s="1"/>
  <c r="FB83" i="10"/>
  <c r="FB232" i="10" s="1"/>
  <c r="FB262" i="10" s="1"/>
  <c r="FB303" i="10" s="1"/>
  <c r="FB331" i="10" s="1"/>
  <c r="FA83" i="10"/>
  <c r="EY83" i="10"/>
  <c r="EX83" i="10"/>
  <c r="EX232" i="10" s="1"/>
  <c r="EX262" i="10" s="1"/>
  <c r="EX303" i="10" s="1"/>
  <c r="EX331" i="10" s="1"/>
  <c r="EW83" i="10"/>
  <c r="EV83" i="10"/>
  <c r="EV232" i="10" s="1"/>
  <c r="EV262" i="10" s="1"/>
  <c r="EV303" i="10" s="1"/>
  <c r="EV331" i="10" s="1"/>
  <c r="EU83" i="10"/>
  <c r="EU232" i="10" s="1"/>
  <c r="EU262" i="10" s="1"/>
  <c r="EU303" i="10" s="1"/>
  <c r="EU331" i="10" s="1"/>
  <c r="ET83" i="10"/>
  <c r="ET232" i="10" s="1"/>
  <c r="ET262" i="10" s="1"/>
  <c r="ET303" i="10" s="1"/>
  <c r="ET331" i="10" s="1"/>
  <c r="ES83" i="10"/>
  <c r="ES232" i="10" s="1"/>
  <c r="ES262" i="10" s="1"/>
  <c r="ES303" i="10" s="1"/>
  <c r="ES331" i="10" s="1"/>
  <c r="ER83" i="10"/>
  <c r="ER232" i="10" s="1"/>
  <c r="ER262" i="10" s="1"/>
  <c r="ER303" i="10" s="1"/>
  <c r="ER331" i="10" s="1"/>
  <c r="EQ83" i="10"/>
  <c r="EQ232" i="10" s="1"/>
  <c r="EQ262" i="10" s="1"/>
  <c r="EQ303" i="10" s="1"/>
  <c r="EQ331" i="10" s="1"/>
  <c r="EP83" i="10"/>
  <c r="EP232" i="10" s="1"/>
  <c r="EP262" i="10" s="1"/>
  <c r="EP303" i="10" s="1"/>
  <c r="EP331" i="10" s="1"/>
  <c r="EO83" i="10"/>
  <c r="EN83" i="10"/>
  <c r="EN232" i="10" s="1"/>
  <c r="EL83" i="10"/>
  <c r="EK83" i="10"/>
  <c r="EK232" i="10" s="1"/>
  <c r="EK262" i="10" s="1"/>
  <c r="EK303" i="10" s="1"/>
  <c r="EK331" i="10" s="1"/>
  <c r="EJ83" i="10"/>
  <c r="EJ232" i="10" s="1"/>
  <c r="EJ262" i="10" s="1"/>
  <c r="EJ303" i="10" s="1"/>
  <c r="EJ331" i="10" s="1"/>
  <c r="EI83" i="10"/>
  <c r="EI232" i="10" s="1"/>
  <c r="EI262" i="10" s="1"/>
  <c r="EI303" i="10" s="1"/>
  <c r="EI331" i="10" s="1"/>
  <c r="EH83" i="10"/>
  <c r="EH232" i="10" s="1"/>
  <c r="EH262" i="10" s="1"/>
  <c r="EH303" i="10" s="1"/>
  <c r="EH331" i="10" s="1"/>
  <c r="EG83" i="10"/>
  <c r="EG232" i="10" s="1"/>
  <c r="EG262" i="10" s="1"/>
  <c r="EG303" i="10" s="1"/>
  <c r="EG331" i="10" s="1"/>
  <c r="EF83" i="10"/>
  <c r="EE83" i="10"/>
  <c r="EE232" i="10" s="1"/>
  <c r="EE262" i="10" s="1"/>
  <c r="EE303" i="10" s="1"/>
  <c r="EE331" i="10" s="1"/>
  <c r="ED83" i="10"/>
  <c r="ED232" i="10" s="1"/>
  <c r="ED262" i="10" s="1"/>
  <c r="ED303" i="10" s="1"/>
  <c r="ED331" i="10" s="1"/>
  <c r="EC83" i="10"/>
  <c r="EC232" i="10" s="1"/>
  <c r="EC262" i="10" s="1"/>
  <c r="EC303" i="10" s="1"/>
  <c r="EC331" i="10" s="1"/>
  <c r="EB83" i="10"/>
  <c r="EB232" i="10" s="1"/>
  <c r="EB262" i="10" s="1"/>
  <c r="EB303" i="10" s="1"/>
  <c r="EB331" i="10" s="1"/>
  <c r="EA83" i="10"/>
  <c r="EA232" i="10" s="1"/>
  <c r="EA262" i="10" s="1"/>
  <c r="DY83" i="10"/>
  <c r="DX83" i="10"/>
  <c r="DX232" i="10" s="1"/>
  <c r="DX262" i="10" s="1"/>
  <c r="DX303" i="10" s="1"/>
  <c r="DX331" i="10" s="1"/>
  <c r="DW83" i="10"/>
  <c r="DV83" i="10"/>
  <c r="DV232" i="10" s="1"/>
  <c r="DV262" i="10" s="1"/>
  <c r="DV303" i="10" s="1"/>
  <c r="DV331" i="10" s="1"/>
  <c r="DU83" i="10"/>
  <c r="DT83" i="10"/>
  <c r="DT232" i="10" s="1"/>
  <c r="DT262" i="10" s="1"/>
  <c r="DT303" i="10" s="1"/>
  <c r="DT331" i="10" s="1"/>
  <c r="DS83" i="10"/>
  <c r="DS232" i="10" s="1"/>
  <c r="DS262" i="10" s="1"/>
  <c r="DS303" i="10" s="1"/>
  <c r="DS331" i="10" s="1"/>
  <c r="DR83" i="10"/>
  <c r="DR232" i="10" s="1"/>
  <c r="DR262" i="10" s="1"/>
  <c r="DR303" i="10" s="1"/>
  <c r="DR331" i="10" s="1"/>
  <c r="DQ83" i="10"/>
  <c r="DQ232" i="10" s="1"/>
  <c r="DQ262" i="10" s="1"/>
  <c r="DQ303" i="10" s="1"/>
  <c r="DQ331" i="10" s="1"/>
  <c r="DP83" i="10"/>
  <c r="DO83" i="10"/>
  <c r="DN83" i="10"/>
  <c r="DN232" i="10" s="1"/>
  <c r="DN262" i="10" s="1"/>
  <c r="FL82" i="10"/>
  <c r="FK82" i="10"/>
  <c r="FK231" i="10" s="1"/>
  <c r="FJ82" i="10"/>
  <c r="FJ231" i="10" s="1"/>
  <c r="FI82" i="10"/>
  <c r="FH82" i="10"/>
  <c r="FH231" i="10" s="1"/>
  <c r="FG82" i="10"/>
  <c r="FF82" i="10"/>
  <c r="FF231" i="10" s="1"/>
  <c r="FF261" i="10" s="1"/>
  <c r="FE82" i="10"/>
  <c r="FD82" i="10"/>
  <c r="FD231" i="10" s="1"/>
  <c r="FC82" i="10"/>
  <c r="FB82" i="10"/>
  <c r="FA82" i="10"/>
  <c r="EY82" i="10"/>
  <c r="EX82" i="10"/>
  <c r="EX231" i="10" s="1"/>
  <c r="EX261" i="10" s="1"/>
  <c r="EW82" i="10"/>
  <c r="EW231" i="10" s="1"/>
  <c r="EW261" i="10" s="1"/>
  <c r="EV82" i="10"/>
  <c r="EU82" i="10"/>
  <c r="EU231" i="10" s="1"/>
  <c r="ET82" i="10"/>
  <c r="ES82" i="10"/>
  <c r="ES231" i="10" s="1"/>
  <c r="ER82" i="10"/>
  <c r="ER231" i="10" s="1"/>
  <c r="EQ82" i="10"/>
  <c r="EQ231" i="10" s="1"/>
  <c r="EQ261" i="10" s="1"/>
  <c r="EP82" i="10"/>
  <c r="EP231" i="10" s="1"/>
  <c r="EP261" i="10" s="1"/>
  <c r="EO82" i="10"/>
  <c r="EO231" i="10" s="1"/>
  <c r="EO261" i="10" s="1"/>
  <c r="EN82" i="10"/>
  <c r="EL82" i="10"/>
  <c r="EK82" i="10"/>
  <c r="EJ82" i="10"/>
  <c r="EJ231" i="10" s="1"/>
  <c r="EI82" i="10"/>
  <c r="EI231" i="10" s="1"/>
  <c r="EI261" i="10" s="1"/>
  <c r="EH82" i="10"/>
  <c r="EH231" i="10" s="1"/>
  <c r="EH261" i="10" s="1"/>
  <c r="EG82" i="10"/>
  <c r="EG231" i="10" s="1"/>
  <c r="EG261" i="10" s="1"/>
  <c r="EF82" i="10"/>
  <c r="EF231" i="10" s="1"/>
  <c r="EE82" i="10"/>
  <c r="EE231" i="10" s="1"/>
  <c r="ED82" i="10"/>
  <c r="EC82" i="10"/>
  <c r="EC231" i="10" s="1"/>
  <c r="EB82" i="10"/>
  <c r="EB231" i="10" s="1"/>
  <c r="EA82" i="10"/>
  <c r="EA231" i="10" s="1"/>
  <c r="EA261" i="10" s="1"/>
  <c r="DY82" i="10"/>
  <c r="DX82" i="10"/>
  <c r="DX231" i="10" s="1"/>
  <c r="DW82" i="10"/>
  <c r="DV82" i="10"/>
  <c r="DU82" i="10"/>
  <c r="DT82" i="10"/>
  <c r="DT231" i="10" s="1"/>
  <c r="DS82" i="10"/>
  <c r="DS231" i="10" s="1"/>
  <c r="DS261" i="10" s="1"/>
  <c r="DR82" i="10"/>
  <c r="DR231" i="10" s="1"/>
  <c r="DR261" i="10" s="1"/>
  <c r="DQ82" i="10"/>
  <c r="DQ231" i="10" s="1"/>
  <c r="DQ261" i="10" s="1"/>
  <c r="DP82" i="10"/>
  <c r="DP231" i="10" s="1"/>
  <c r="DO82" i="10"/>
  <c r="DO231" i="10" s="1"/>
  <c r="DN82" i="10"/>
  <c r="FM77" i="10"/>
  <c r="EZ77" i="10"/>
  <c r="EM77" i="10"/>
  <c r="DZ77" i="10"/>
  <c r="FL76" i="10"/>
  <c r="FK76" i="10"/>
  <c r="FJ76" i="10"/>
  <c r="FI76" i="10"/>
  <c r="FH76" i="10"/>
  <c r="FG76" i="10"/>
  <c r="FF76" i="10"/>
  <c r="FE76" i="10"/>
  <c r="FD76" i="10"/>
  <c r="FC76" i="10"/>
  <c r="FB76" i="10"/>
  <c r="FA76" i="10"/>
  <c r="EY76" i="10"/>
  <c r="EX76" i="10"/>
  <c r="EW76" i="10"/>
  <c r="EV76" i="10"/>
  <c r="EU76" i="10"/>
  <c r="ET76" i="10"/>
  <c r="ES76" i="10"/>
  <c r="ER76" i="10"/>
  <c r="EQ76" i="10"/>
  <c r="EP76" i="10"/>
  <c r="EO76" i="10"/>
  <c r="EN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FM75" i="10"/>
  <c r="EZ75" i="10"/>
  <c r="EM75" i="10"/>
  <c r="DZ75" i="10"/>
  <c r="FL74" i="10"/>
  <c r="FK74" i="10"/>
  <c r="FJ74" i="10"/>
  <c r="FI74" i="10"/>
  <c r="FH74" i="10"/>
  <c r="FG74" i="10"/>
  <c r="FF74" i="10"/>
  <c r="FE74" i="10"/>
  <c r="FD74" i="10"/>
  <c r="FC74" i="10"/>
  <c r="FB74" i="10"/>
  <c r="FA74" i="10"/>
  <c r="EY74" i="10"/>
  <c r="EX74" i="10"/>
  <c r="EW74" i="10"/>
  <c r="EV74" i="10"/>
  <c r="EU74" i="10"/>
  <c r="ET74" i="10"/>
  <c r="ES74" i="10"/>
  <c r="ER74" i="10"/>
  <c r="EQ74" i="10"/>
  <c r="EP74" i="10"/>
  <c r="EO74" i="10"/>
  <c r="EN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FM73" i="10"/>
  <c r="EZ73" i="10"/>
  <c r="EM73" i="10"/>
  <c r="DZ73" i="10"/>
  <c r="FL72" i="10"/>
  <c r="FK72" i="10"/>
  <c r="FJ72" i="10"/>
  <c r="FI72" i="10"/>
  <c r="FH72" i="10"/>
  <c r="FG72" i="10"/>
  <c r="FF72" i="10"/>
  <c r="FE72" i="10"/>
  <c r="FD72" i="10"/>
  <c r="FC72" i="10"/>
  <c r="FB72" i="10"/>
  <c r="FA72" i="10"/>
  <c r="EY72" i="10"/>
  <c r="EX72" i="10"/>
  <c r="EW72" i="10"/>
  <c r="EV72" i="10"/>
  <c r="EU72" i="10"/>
  <c r="ET72" i="10"/>
  <c r="ES72" i="10"/>
  <c r="ER72" i="10"/>
  <c r="EQ72" i="10"/>
  <c r="EP72" i="10"/>
  <c r="EO72" i="10"/>
  <c r="EN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FM71" i="10"/>
  <c r="EZ71" i="10"/>
  <c r="EM71" i="10"/>
  <c r="DZ71" i="10"/>
  <c r="FL70" i="10"/>
  <c r="FK70" i="10"/>
  <c r="FJ70" i="10"/>
  <c r="FI70" i="10"/>
  <c r="FH70" i="10"/>
  <c r="FG70" i="10"/>
  <c r="FF70" i="10"/>
  <c r="FE70" i="10"/>
  <c r="FD70" i="10"/>
  <c r="FC70" i="10"/>
  <c r="FB70" i="10"/>
  <c r="FA70" i="10"/>
  <c r="EY70" i="10"/>
  <c r="EX70" i="10"/>
  <c r="EW70" i="10"/>
  <c r="EV70" i="10"/>
  <c r="EU70" i="10"/>
  <c r="ET70" i="10"/>
  <c r="ES70" i="10"/>
  <c r="ER70" i="10"/>
  <c r="EQ70" i="10"/>
  <c r="EP70" i="10"/>
  <c r="EO70" i="10"/>
  <c r="EN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FM69" i="10"/>
  <c r="EZ69" i="10"/>
  <c r="EM69" i="10"/>
  <c r="DZ69" i="10"/>
  <c r="FK105" i="10"/>
  <c r="FK254" i="10" s="1"/>
  <c r="FK284" i="10" s="1"/>
  <c r="FK325" i="10" s="1"/>
  <c r="FK353" i="10" s="1"/>
  <c r="FJ105" i="10"/>
  <c r="FJ254" i="10" s="1"/>
  <c r="FJ284" i="10" s="1"/>
  <c r="FJ325" i="10" s="1"/>
  <c r="FJ353" i="10" s="1"/>
  <c r="FI105" i="10"/>
  <c r="FI254" i="10" s="1"/>
  <c r="FI284" i="10" s="1"/>
  <c r="FI325" i="10" s="1"/>
  <c r="FI353" i="10" s="1"/>
  <c r="FH105" i="10"/>
  <c r="FH254" i="10" s="1"/>
  <c r="FH284" i="10" s="1"/>
  <c r="FH325" i="10" s="1"/>
  <c r="FH353" i="10" s="1"/>
  <c r="FG105" i="10"/>
  <c r="FG254" i="10" s="1"/>
  <c r="FG284" i="10" s="1"/>
  <c r="FG325" i="10" s="1"/>
  <c r="FG353" i="10" s="1"/>
  <c r="FF105" i="10"/>
  <c r="FF254" i="10" s="1"/>
  <c r="FF284" i="10" s="1"/>
  <c r="FF325" i="10" s="1"/>
  <c r="FF353" i="10" s="1"/>
  <c r="FE105" i="10"/>
  <c r="FE254" i="10" s="1"/>
  <c r="FE284" i="10" s="1"/>
  <c r="FE325" i="10" s="1"/>
  <c r="FE353" i="10" s="1"/>
  <c r="FD105" i="10"/>
  <c r="FD254" i="10" s="1"/>
  <c r="FD284" i="10" s="1"/>
  <c r="FD325" i="10" s="1"/>
  <c r="FD353" i="10" s="1"/>
  <c r="FC105" i="10"/>
  <c r="FC254" i="10" s="1"/>
  <c r="FC284" i="10" s="1"/>
  <c r="FC325" i="10" s="1"/>
  <c r="FC353" i="10" s="1"/>
  <c r="FB105" i="10"/>
  <c r="FB254" i="10" s="1"/>
  <c r="FB284" i="10" s="1"/>
  <c r="FB325" i="10" s="1"/>
  <c r="FB353" i="10" s="1"/>
  <c r="EX105" i="10"/>
  <c r="EX254" i="10" s="1"/>
  <c r="EX284" i="10" s="1"/>
  <c r="EX325" i="10" s="1"/>
  <c r="EX353" i="10" s="1"/>
  <c r="EW105" i="10"/>
  <c r="EW254" i="10" s="1"/>
  <c r="EW284" i="10" s="1"/>
  <c r="EW325" i="10" s="1"/>
  <c r="EW353" i="10" s="1"/>
  <c r="EV105" i="10"/>
  <c r="EV254" i="10" s="1"/>
  <c r="EV284" i="10" s="1"/>
  <c r="EV325" i="10" s="1"/>
  <c r="EV353" i="10" s="1"/>
  <c r="EU105" i="10"/>
  <c r="EU254" i="10" s="1"/>
  <c r="EU284" i="10" s="1"/>
  <c r="EU325" i="10" s="1"/>
  <c r="EU353" i="10" s="1"/>
  <c r="ET105" i="10"/>
  <c r="ET254" i="10" s="1"/>
  <c r="ET284" i="10" s="1"/>
  <c r="ET325" i="10" s="1"/>
  <c r="ET353" i="10" s="1"/>
  <c r="ES105" i="10"/>
  <c r="ES254" i="10" s="1"/>
  <c r="ES284" i="10" s="1"/>
  <c r="ES325" i="10" s="1"/>
  <c r="ES353" i="10" s="1"/>
  <c r="ER105" i="10"/>
  <c r="ER254" i="10" s="1"/>
  <c r="ER284" i="10" s="1"/>
  <c r="ER325" i="10" s="1"/>
  <c r="ER353" i="10" s="1"/>
  <c r="EQ105" i="10"/>
  <c r="EQ254" i="10" s="1"/>
  <c r="EQ284" i="10" s="1"/>
  <c r="EQ325" i="10" s="1"/>
  <c r="EQ353" i="10" s="1"/>
  <c r="EP105" i="10"/>
  <c r="EP254" i="10" s="1"/>
  <c r="EP284" i="10" s="1"/>
  <c r="EP325" i="10" s="1"/>
  <c r="EP353" i="10" s="1"/>
  <c r="EO105" i="10"/>
  <c r="EO254" i="10" s="1"/>
  <c r="EO284" i="10" s="1"/>
  <c r="EO325" i="10" s="1"/>
  <c r="EO353" i="10" s="1"/>
  <c r="EN105" i="10"/>
  <c r="EK105" i="10"/>
  <c r="EK254" i="10" s="1"/>
  <c r="EK284" i="10" s="1"/>
  <c r="EK325" i="10" s="1"/>
  <c r="EK353" i="10" s="1"/>
  <c r="EJ105" i="10"/>
  <c r="EJ254" i="10" s="1"/>
  <c r="EJ284" i="10" s="1"/>
  <c r="EJ325" i="10" s="1"/>
  <c r="EJ353" i="10" s="1"/>
  <c r="EI105" i="10"/>
  <c r="EI254" i="10" s="1"/>
  <c r="EI284" i="10" s="1"/>
  <c r="EI325" i="10" s="1"/>
  <c r="EI353" i="10" s="1"/>
  <c r="EH105" i="10"/>
  <c r="EH254" i="10" s="1"/>
  <c r="EH284" i="10" s="1"/>
  <c r="EH325" i="10" s="1"/>
  <c r="EH353" i="10" s="1"/>
  <c r="EG105" i="10"/>
  <c r="EG254" i="10" s="1"/>
  <c r="EG284" i="10" s="1"/>
  <c r="EG325" i="10" s="1"/>
  <c r="EG353" i="10" s="1"/>
  <c r="EF105" i="10"/>
  <c r="EF254" i="10" s="1"/>
  <c r="EF284" i="10" s="1"/>
  <c r="EF325" i="10" s="1"/>
  <c r="EF353" i="10" s="1"/>
  <c r="EE105" i="10"/>
  <c r="EE254" i="10" s="1"/>
  <c r="EE284" i="10" s="1"/>
  <c r="EE325" i="10" s="1"/>
  <c r="EE353" i="10" s="1"/>
  <c r="ED105" i="10"/>
  <c r="ED254" i="10" s="1"/>
  <c r="ED284" i="10" s="1"/>
  <c r="ED325" i="10" s="1"/>
  <c r="ED353" i="10" s="1"/>
  <c r="EC105" i="10"/>
  <c r="EC254" i="10" s="1"/>
  <c r="EC284" i="10" s="1"/>
  <c r="EC325" i="10" s="1"/>
  <c r="EC353" i="10" s="1"/>
  <c r="EB105" i="10"/>
  <c r="EB254" i="10" s="1"/>
  <c r="EB284" i="10" s="1"/>
  <c r="EB325" i="10" s="1"/>
  <c r="EB353" i="10" s="1"/>
  <c r="DX105" i="10"/>
  <c r="DX254" i="10" s="1"/>
  <c r="DX284" i="10" s="1"/>
  <c r="DX325" i="10" s="1"/>
  <c r="DX353" i="10" s="1"/>
  <c r="DW105" i="10"/>
  <c r="DW254" i="10" s="1"/>
  <c r="DW284" i="10" s="1"/>
  <c r="DW325" i="10" s="1"/>
  <c r="DW353" i="10" s="1"/>
  <c r="DV105" i="10"/>
  <c r="DV254" i="10" s="1"/>
  <c r="DV284" i="10" s="1"/>
  <c r="DV325" i="10" s="1"/>
  <c r="DV353" i="10" s="1"/>
  <c r="DU105" i="10"/>
  <c r="DU254" i="10" s="1"/>
  <c r="DU284" i="10" s="1"/>
  <c r="DU325" i="10" s="1"/>
  <c r="DU353" i="10" s="1"/>
  <c r="DT105" i="10"/>
  <c r="DT254" i="10" s="1"/>
  <c r="DT284" i="10" s="1"/>
  <c r="DT325" i="10" s="1"/>
  <c r="DT353" i="10" s="1"/>
  <c r="DS105" i="10"/>
  <c r="DS254" i="10" s="1"/>
  <c r="DS284" i="10" s="1"/>
  <c r="DS325" i="10" s="1"/>
  <c r="DS353" i="10" s="1"/>
  <c r="DR105" i="10"/>
  <c r="DR254" i="10" s="1"/>
  <c r="DR284" i="10" s="1"/>
  <c r="DR325" i="10" s="1"/>
  <c r="DR353" i="10" s="1"/>
  <c r="DQ105" i="10"/>
  <c r="DQ254" i="10" s="1"/>
  <c r="DQ284" i="10" s="1"/>
  <c r="DQ325" i="10" s="1"/>
  <c r="DQ353" i="10" s="1"/>
  <c r="DP105" i="10"/>
  <c r="DP254" i="10" s="1"/>
  <c r="DP284" i="10" s="1"/>
  <c r="DP325" i="10" s="1"/>
  <c r="DP353" i="10" s="1"/>
  <c r="DO105" i="10"/>
  <c r="DO254" i="10" s="1"/>
  <c r="DO284" i="10" s="1"/>
  <c r="DO325" i="10" s="1"/>
  <c r="DO353" i="10" s="1"/>
  <c r="DN105" i="10"/>
  <c r="FK104" i="10"/>
  <c r="FK253" i="10" s="1"/>
  <c r="FK283" i="10" s="1"/>
  <c r="FK324" i="10" s="1"/>
  <c r="FK352" i="10" s="1"/>
  <c r="FJ104" i="10"/>
  <c r="FJ253" i="10" s="1"/>
  <c r="FJ283" i="10" s="1"/>
  <c r="FJ324" i="10" s="1"/>
  <c r="FJ352" i="10" s="1"/>
  <c r="FI104" i="10"/>
  <c r="FI253" i="10" s="1"/>
  <c r="FI283" i="10" s="1"/>
  <c r="FI324" i="10" s="1"/>
  <c r="FI352" i="10" s="1"/>
  <c r="FH104" i="10"/>
  <c r="FH253" i="10" s="1"/>
  <c r="FH283" i="10" s="1"/>
  <c r="FH324" i="10" s="1"/>
  <c r="FH352" i="10" s="1"/>
  <c r="FG104" i="10"/>
  <c r="FG253" i="10" s="1"/>
  <c r="FG283" i="10" s="1"/>
  <c r="FG324" i="10" s="1"/>
  <c r="FG352" i="10" s="1"/>
  <c r="FF104" i="10"/>
  <c r="FF253" i="10" s="1"/>
  <c r="FF283" i="10" s="1"/>
  <c r="FF324" i="10" s="1"/>
  <c r="FF352" i="10" s="1"/>
  <c r="FE104" i="10"/>
  <c r="FE253" i="10" s="1"/>
  <c r="FE283" i="10" s="1"/>
  <c r="FE324" i="10" s="1"/>
  <c r="FE352" i="10" s="1"/>
  <c r="FD104" i="10"/>
  <c r="FD253" i="10" s="1"/>
  <c r="FD283" i="10" s="1"/>
  <c r="FD324" i="10" s="1"/>
  <c r="FD352" i="10" s="1"/>
  <c r="FC104" i="10"/>
  <c r="FC253" i="10" s="1"/>
  <c r="FC283" i="10" s="1"/>
  <c r="FC324" i="10" s="1"/>
  <c r="FC352" i="10" s="1"/>
  <c r="FB104" i="10"/>
  <c r="FB253" i="10" s="1"/>
  <c r="FB283" i="10" s="1"/>
  <c r="FB324" i="10" s="1"/>
  <c r="FB352" i="10" s="1"/>
  <c r="FA104" i="10"/>
  <c r="EX104" i="10"/>
  <c r="EX253" i="10" s="1"/>
  <c r="EX283" i="10" s="1"/>
  <c r="EX324" i="10" s="1"/>
  <c r="EX352" i="10" s="1"/>
  <c r="EW104" i="10"/>
  <c r="EW253" i="10" s="1"/>
  <c r="EW283" i="10" s="1"/>
  <c r="EW324" i="10" s="1"/>
  <c r="EW352" i="10" s="1"/>
  <c r="EV104" i="10"/>
  <c r="EV253" i="10" s="1"/>
  <c r="EV283" i="10" s="1"/>
  <c r="EV324" i="10" s="1"/>
  <c r="EV352" i="10" s="1"/>
  <c r="EU104" i="10"/>
  <c r="EU253" i="10" s="1"/>
  <c r="EU283" i="10" s="1"/>
  <c r="EU324" i="10" s="1"/>
  <c r="EU352" i="10" s="1"/>
  <c r="ET104" i="10"/>
  <c r="ET253" i="10" s="1"/>
  <c r="ET283" i="10" s="1"/>
  <c r="ET324" i="10" s="1"/>
  <c r="ET352" i="10" s="1"/>
  <c r="ES104" i="10"/>
  <c r="ES253" i="10" s="1"/>
  <c r="ES283" i="10" s="1"/>
  <c r="ES324" i="10" s="1"/>
  <c r="ES352" i="10" s="1"/>
  <c r="ER104" i="10"/>
  <c r="ER253" i="10" s="1"/>
  <c r="ER283" i="10" s="1"/>
  <c r="ER324" i="10" s="1"/>
  <c r="ER352" i="10" s="1"/>
  <c r="EQ104" i="10"/>
  <c r="EQ253" i="10" s="1"/>
  <c r="EQ283" i="10" s="1"/>
  <c r="EQ324" i="10" s="1"/>
  <c r="EQ352" i="10" s="1"/>
  <c r="EP104" i="10"/>
  <c r="EP253" i="10" s="1"/>
  <c r="EP283" i="10" s="1"/>
  <c r="EP324" i="10" s="1"/>
  <c r="EP352" i="10" s="1"/>
  <c r="EO104" i="10"/>
  <c r="EO253" i="10" s="1"/>
  <c r="EO283" i="10" s="1"/>
  <c r="EO324" i="10" s="1"/>
  <c r="EO352" i="10" s="1"/>
  <c r="EK104" i="10"/>
  <c r="EK253" i="10" s="1"/>
  <c r="EK283" i="10" s="1"/>
  <c r="EK324" i="10" s="1"/>
  <c r="EK352" i="10" s="1"/>
  <c r="EJ104" i="10"/>
  <c r="EJ253" i="10" s="1"/>
  <c r="EJ283" i="10" s="1"/>
  <c r="EJ324" i="10" s="1"/>
  <c r="EJ352" i="10" s="1"/>
  <c r="EI104" i="10"/>
  <c r="EI253" i="10" s="1"/>
  <c r="EI283" i="10" s="1"/>
  <c r="EI324" i="10" s="1"/>
  <c r="EI352" i="10" s="1"/>
  <c r="EH104" i="10"/>
  <c r="EH253" i="10" s="1"/>
  <c r="EH283" i="10" s="1"/>
  <c r="EH324" i="10" s="1"/>
  <c r="EH352" i="10" s="1"/>
  <c r="EG104" i="10"/>
  <c r="EG253" i="10" s="1"/>
  <c r="EG283" i="10" s="1"/>
  <c r="EG324" i="10" s="1"/>
  <c r="EG352" i="10" s="1"/>
  <c r="EF104" i="10"/>
  <c r="EF253" i="10" s="1"/>
  <c r="EF283" i="10" s="1"/>
  <c r="EF324" i="10" s="1"/>
  <c r="EF352" i="10" s="1"/>
  <c r="EE104" i="10"/>
  <c r="EE253" i="10" s="1"/>
  <c r="EE283" i="10" s="1"/>
  <c r="EE324" i="10" s="1"/>
  <c r="EE352" i="10" s="1"/>
  <c r="ED104" i="10"/>
  <c r="ED253" i="10" s="1"/>
  <c r="ED283" i="10" s="1"/>
  <c r="ED324" i="10" s="1"/>
  <c r="ED352" i="10" s="1"/>
  <c r="EC104" i="10"/>
  <c r="EC253" i="10" s="1"/>
  <c r="EC283" i="10" s="1"/>
  <c r="EC324" i="10" s="1"/>
  <c r="EC352" i="10" s="1"/>
  <c r="EB104" i="10"/>
  <c r="EB253" i="10" s="1"/>
  <c r="EB283" i="10" s="1"/>
  <c r="EB324" i="10" s="1"/>
  <c r="EB352" i="10" s="1"/>
  <c r="EA104" i="10"/>
  <c r="DX104" i="10"/>
  <c r="DX253" i="10" s="1"/>
  <c r="DX283" i="10" s="1"/>
  <c r="DX324" i="10" s="1"/>
  <c r="DX352" i="10" s="1"/>
  <c r="DW104" i="10"/>
  <c r="DW253" i="10" s="1"/>
  <c r="DW283" i="10" s="1"/>
  <c r="DW324" i="10" s="1"/>
  <c r="DW352" i="10" s="1"/>
  <c r="DV104" i="10"/>
  <c r="DV253" i="10" s="1"/>
  <c r="DV283" i="10" s="1"/>
  <c r="DV324" i="10" s="1"/>
  <c r="DV352" i="10" s="1"/>
  <c r="DU104" i="10"/>
  <c r="DU253" i="10" s="1"/>
  <c r="DU283" i="10" s="1"/>
  <c r="DU324" i="10" s="1"/>
  <c r="DU352" i="10" s="1"/>
  <c r="DT104" i="10"/>
  <c r="DT253" i="10" s="1"/>
  <c r="DT283" i="10" s="1"/>
  <c r="DT324" i="10" s="1"/>
  <c r="DT352" i="10" s="1"/>
  <c r="DS104" i="10"/>
  <c r="DS253" i="10" s="1"/>
  <c r="DS283" i="10" s="1"/>
  <c r="DS324" i="10" s="1"/>
  <c r="DS352" i="10" s="1"/>
  <c r="DR104" i="10"/>
  <c r="DR253" i="10" s="1"/>
  <c r="DR283" i="10" s="1"/>
  <c r="DR324" i="10" s="1"/>
  <c r="DR352" i="10" s="1"/>
  <c r="DQ104" i="10"/>
  <c r="DQ253" i="10" s="1"/>
  <c r="DQ283" i="10" s="1"/>
  <c r="DQ324" i="10" s="1"/>
  <c r="DQ352" i="10" s="1"/>
  <c r="DP104" i="10"/>
  <c r="DP253" i="10" s="1"/>
  <c r="DP283" i="10" s="1"/>
  <c r="DP324" i="10" s="1"/>
  <c r="DP352" i="10" s="1"/>
  <c r="DO104" i="10"/>
  <c r="DO253" i="10" s="1"/>
  <c r="DO283" i="10" s="1"/>
  <c r="DO324" i="10" s="1"/>
  <c r="DO352" i="10" s="1"/>
  <c r="DN104" i="10"/>
  <c r="FK103" i="10"/>
  <c r="FK252" i="10" s="1"/>
  <c r="FK282" i="10" s="1"/>
  <c r="FK323" i="10" s="1"/>
  <c r="FK351" i="10" s="1"/>
  <c r="FJ103" i="10"/>
  <c r="FJ252" i="10" s="1"/>
  <c r="FJ282" i="10" s="1"/>
  <c r="FJ323" i="10" s="1"/>
  <c r="FJ351" i="10" s="1"/>
  <c r="FI103" i="10"/>
  <c r="FI252" i="10" s="1"/>
  <c r="FI282" i="10" s="1"/>
  <c r="FI323" i="10" s="1"/>
  <c r="FI351" i="10" s="1"/>
  <c r="FH103" i="10"/>
  <c r="FH252" i="10" s="1"/>
  <c r="FH282" i="10" s="1"/>
  <c r="FH323" i="10" s="1"/>
  <c r="FH351" i="10" s="1"/>
  <c r="FG103" i="10"/>
  <c r="FG252" i="10" s="1"/>
  <c r="FG282" i="10" s="1"/>
  <c r="FG323" i="10" s="1"/>
  <c r="FG351" i="10" s="1"/>
  <c r="FF103" i="10"/>
  <c r="FF252" i="10" s="1"/>
  <c r="FF282" i="10" s="1"/>
  <c r="FF323" i="10" s="1"/>
  <c r="FF351" i="10" s="1"/>
  <c r="FE103" i="10"/>
  <c r="FE252" i="10" s="1"/>
  <c r="FE282" i="10" s="1"/>
  <c r="FE323" i="10" s="1"/>
  <c r="FE351" i="10" s="1"/>
  <c r="FD103" i="10"/>
  <c r="FD252" i="10" s="1"/>
  <c r="FD282" i="10" s="1"/>
  <c r="FD323" i="10" s="1"/>
  <c r="FD351" i="10" s="1"/>
  <c r="FC103" i="10"/>
  <c r="FC252" i="10" s="1"/>
  <c r="FC282" i="10" s="1"/>
  <c r="FC323" i="10" s="1"/>
  <c r="FC351" i="10" s="1"/>
  <c r="FB103" i="10"/>
  <c r="FB252" i="10" s="1"/>
  <c r="FB282" i="10" s="1"/>
  <c r="FB323" i="10" s="1"/>
  <c r="FB351" i="10" s="1"/>
  <c r="EX103" i="10"/>
  <c r="EX252" i="10" s="1"/>
  <c r="EX282" i="10" s="1"/>
  <c r="EX323" i="10" s="1"/>
  <c r="EX351" i="10" s="1"/>
  <c r="EW103" i="10"/>
  <c r="EW252" i="10" s="1"/>
  <c r="EW282" i="10" s="1"/>
  <c r="EW323" i="10" s="1"/>
  <c r="EW351" i="10" s="1"/>
  <c r="EV103" i="10"/>
  <c r="EV252" i="10" s="1"/>
  <c r="EV282" i="10" s="1"/>
  <c r="EV323" i="10" s="1"/>
  <c r="EV351" i="10" s="1"/>
  <c r="EU103" i="10"/>
  <c r="EU252" i="10" s="1"/>
  <c r="EU282" i="10" s="1"/>
  <c r="EU323" i="10" s="1"/>
  <c r="EU351" i="10" s="1"/>
  <c r="ET103" i="10"/>
  <c r="ET252" i="10" s="1"/>
  <c r="ET282" i="10" s="1"/>
  <c r="ET323" i="10" s="1"/>
  <c r="ET351" i="10" s="1"/>
  <c r="ES103" i="10"/>
  <c r="ES252" i="10" s="1"/>
  <c r="ES282" i="10" s="1"/>
  <c r="ES323" i="10" s="1"/>
  <c r="ES351" i="10" s="1"/>
  <c r="ER103" i="10"/>
  <c r="ER252" i="10" s="1"/>
  <c r="ER282" i="10" s="1"/>
  <c r="ER323" i="10" s="1"/>
  <c r="ER351" i="10" s="1"/>
  <c r="EQ103" i="10"/>
  <c r="EQ252" i="10" s="1"/>
  <c r="EQ282" i="10" s="1"/>
  <c r="EQ323" i="10" s="1"/>
  <c r="EQ351" i="10" s="1"/>
  <c r="EP103" i="10"/>
  <c r="EP252" i="10" s="1"/>
  <c r="EP282" i="10" s="1"/>
  <c r="EP323" i="10" s="1"/>
  <c r="EP351" i="10" s="1"/>
  <c r="EO103" i="10"/>
  <c r="EO252" i="10" s="1"/>
  <c r="EO282" i="10" s="1"/>
  <c r="EO323" i="10" s="1"/>
  <c r="EO351" i="10" s="1"/>
  <c r="EN103" i="10"/>
  <c r="EK103" i="10"/>
  <c r="EK252" i="10" s="1"/>
  <c r="EK282" i="10" s="1"/>
  <c r="EK323" i="10" s="1"/>
  <c r="EK351" i="10" s="1"/>
  <c r="EJ103" i="10"/>
  <c r="EJ252" i="10" s="1"/>
  <c r="EJ282" i="10" s="1"/>
  <c r="EJ323" i="10" s="1"/>
  <c r="EJ351" i="10" s="1"/>
  <c r="EI103" i="10"/>
  <c r="EI252" i="10" s="1"/>
  <c r="EI282" i="10" s="1"/>
  <c r="EI323" i="10" s="1"/>
  <c r="EI351" i="10" s="1"/>
  <c r="EH103" i="10"/>
  <c r="EH252" i="10" s="1"/>
  <c r="EH282" i="10" s="1"/>
  <c r="EH323" i="10" s="1"/>
  <c r="EH351" i="10" s="1"/>
  <c r="EG103" i="10"/>
  <c r="EG252" i="10" s="1"/>
  <c r="EG282" i="10" s="1"/>
  <c r="EG323" i="10" s="1"/>
  <c r="EG351" i="10" s="1"/>
  <c r="EF103" i="10"/>
  <c r="EF252" i="10" s="1"/>
  <c r="EF282" i="10" s="1"/>
  <c r="EF323" i="10" s="1"/>
  <c r="EF351" i="10" s="1"/>
  <c r="EE103" i="10"/>
  <c r="EE252" i="10" s="1"/>
  <c r="EE282" i="10" s="1"/>
  <c r="EE323" i="10" s="1"/>
  <c r="EE351" i="10" s="1"/>
  <c r="ED103" i="10"/>
  <c r="ED252" i="10" s="1"/>
  <c r="ED282" i="10" s="1"/>
  <c r="ED323" i="10" s="1"/>
  <c r="ED351" i="10" s="1"/>
  <c r="EC103" i="10"/>
  <c r="EC252" i="10" s="1"/>
  <c r="EC282" i="10" s="1"/>
  <c r="EC323" i="10" s="1"/>
  <c r="EC351" i="10" s="1"/>
  <c r="EB103" i="10"/>
  <c r="EB252" i="10" s="1"/>
  <c r="EB282" i="10" s="1"/>
  <c r="EB323" i="10" s="1"/>
  <c r="EB351" i="10" s="1"/>
  <c r="EA103" i="10"/>
  <c r="DX103" i="10"/>
  <c r="DX252" i="10" s="1"/>
  <c r="DX282" i="10" s="1"/>
  <c r="DX323" i="10" s="1"/>
  <c r="DX351" i="10" s="1"/>
  <c r="DW103" i="10"/>
  <c r="DW252" i="10" s="1"/>
  <c r="DW282" i="10" s="1"/>
  <c r="DW323" i="10" s="1"/>
  <c r="DW351" i="10" s="1"/>
  <c r="DV103" i="10"/>
  <c r="DV252" i="10" s="1"/>
  <c r="DV282" i="10" s="1"/>
  <c r="DV323" i="10" s="1"/>
  <c r="DV351" i="10" s="1"/>
  <c r="DU103" i="10"/>
  <c r="DU252" i="10" s="1"/>
  <c r="DU282" i="10" s="1"/>
  <c r="DU323" i="10" s="1"/>
  <c r="DU351" i="10" s="1"/>
  <c r="DT103" i="10"/>
  <c r="DT252" i="10" s="1"/>
  <c r="DT282" i="10" s="1"/>
  <c r="DT323" i="10" s="1"/>
  <c r="DT351" i="10" s="1"/>
  <c r="DS103" i="10"/>
  <c r="DS252" i="10" s="1"/>
  <c r="DS282" i="10" s="1"/>
  <c r="DS323" i="10" s="1"/>
  <c r="DS351" i="10" s="1"/>
  <c r="DR103" i="10"/>
  <c r="DR252" i="10" s="1"/>
  <c r="DR282" i="10" s="1"/>
  <c r="DR323" i="10" s="1"/>
  <c r="DR351" i="10" s="1"/>
  <c r="DQ103" i="10"/>
  <c r="DQ252" i="10" s="1"/>
  <c r="DQ282" i="10" s="1"/>
  <c r="DQ323" i="10" s="1"/>
  <c r="DQ351" i="10" s="1"/>
  <c r="DP103" i="10"/>
  <c r="DP252" i="10" s="1"/>
  <c r="DP282" i="10" s="1"/>
  <c r="DP323" i="10" s="1"/>
  <c r="DP351" i="10" s="1"/>
  <c r="DO103" i="10"/>
  <c r="DO252" i="10" s="1"/>
  <c r="DO282" i="10" s="1"/>
  <c r="DO323" i="10" s="1"/>
  <c r="DO351" i="10" s="1"/>
  <c r="FK102" i="10"/>
  <c r="FK251" i="10" s="1"/>
  <c r="FK281" i="10" s="1"/>
  <c r="FK322" i="10" s="1"/>
  <c r="FK350" i="10" s="1"/>
  <c r="FJ102" i="10"/>
  <c r="FJ251" i="10" s="1"/>
  <c r="FJ281" i="10" s="1"/>
  <c r="FJ322" i="10" s="1"/>
  <c r="FJ350" i="10" s="1"/>
  <c r="FI102" i="10"/>
  <c r="FI251" i="10" s="1"/>
  <c r="FI281" i="10" s="1"/>
  <c r="FI322" i="10" s="1"/>
  <c r="FI350" i="10" s="1"/>
  <c r="FH102" i="10"/>
  <c r="FH251" i="10" s="1"/>
  <c r="FH281" i="10" s="1"/>
  <c r="FH322" i="10" s="1"/>
  <c r="FH350" i="10" s="1"/>
  <c r="FG102" i="10"/>
  <c r="FG251" i="10" s="1"/>
  <c r="FG281" i="10" s="1"/>
  <c r="FG322" i="10" s="1"/>
  <c r="FG350" i="10" s="1"/>
  <c r="FF102" i="10"/>
  <c r="FF251" i="10" s="1"/>
  <c r="FF281" i="10" s="1"/>
  <c r="FF322" i="10" s="1"/>
  <c r="FF350" i="10" s="1"/>
  <c r="FE102" i="10"/>
  <c r="FE251" i="10" s="1"/>
  <c r="FE281" i="10" s="1"/>
  <c r="FE322" i="10" s="1"/>
  <c r="FE350" i="10" s="1"/>
  <c r="FD102" i="10"/>
  <c r="FD251" i="10" s="1"/>
  <c r="FD281" i="10" s="1"/>
  <c r="FD322" i="10" s="1"/>
  <c r="FD350" i="10" s="1"/>
  <c r="FC102" i="10"/>
  <c r="FC251" i="10" s="1"/>
  <c r="FC281" i="10" s="1"/>
  <c r="FC322" i="10" s="1"/>
  <c r="FC350" i="10" s="1"/>
  <c r="FB102" i="10"/>
  <c r="FB251" i="10" s="1"/>
  <c r="FB281" i="10" s="1"/>
  <c r="FB322" i="10" s="1"/>
  <c r="FB350" i="10" s="1"/>
  <c r="FA102" i="10"/>
  <c r="EX102" i="10"/>
  <c r="EX251" i="10" s="1"/>
  <c r="EX281" i="10" s="1"/>
  <c r="EX322" i="10" s="1"/>
  <c r="EX350" i="10" s="1"/>
  <c r="EW102" i="10"/>
  <c r="EW251" i="10" s="1"/>
  <c r="EW281" i="10" s="1"/>
  <c r="EW322" i="10" s="1"/>
  <c r="EW350" i="10" s="1"/>
  <c r="EV102" i="10"/>
  <c r="EV251" i="10" s="1"/>
  <c r="EV281" i="10" s="1"/>
  <c r="EV322" i="10" s="1"/>
  <c r="EV350" i="10" s="1"/>
  <c r="EU102" i="10"/>
  <c r="EU251" i="10" s="1"/>
  <c r="EU281" i="10" s="1"/>
  <c r="EU322" i="10" s="1"/>
  <c r="EU350" i="10" s="1"/>
  <c r="ET102" i="10"/>
  <c r="ET251" i="10" s="1"/>
  <c r="ET281" i="10" s="1"/>
  <c r="ET322" i="10" s="1"/>
  <c r="ET350" i="10" s="1"/>
  <c r="ES102" i="10"/>
  <c r="ES251" i="10" s="1"/>
  <c r="ES281" i="10" s="1"/>
  <c r="ES322" i="10" s="1"/>
  <c r="ES350" i="10" s="1"/>
  <c r="ER102" i="10"/>
  <c r="ER251" i="10" s="1"/>
  <c r="ER281" i="10" s="1"/>
  <c r="ER322" i="10" s="1"/>
  <c r="ER350" i="10" s="1"/>
  <c r="EQ102" i="10"/>
  <c r="EQ251" i="10" s="1"/>
  <c r="EQ281" i="10" s="1"/>
  <c r="EQ322" i="10" s="1"/>
  <c r="EQ350" i="10" s="1"/>
  <c r="EP102" i="10"/>
  <c r="EP251" i="10" s="1"/>
  <c r="EP281" i="10" s="1"/>
  <c r="EP322" i="10" s="1"/>
  <c r="EP350" i="10" s="1"/>
  <c r="EO102" i="10"/>
  <c r="EO251" i="10" s="1"/>
  <c r="EO281" i="10" s="1"/>
  <c r="EO322" i="10" s="1"/>
  <c r="EO350" i="10" s="1"/>
  <c r="EN102" i="10"/>
  <c r="EK102" i="10"/>
  <c r="EK251" i="10" s="1"/>
  <c r="EK281" i="10" s="1"/>
  <c r="EK322" i="10" s="1"/>
  <c r="EK350" i="10" s="1"/>
  <c r="EJ102" i="10"/>
  <c r="EJ251" i="10" s="1"/>
  <c r="EJ281" i="10" s="1"/>
  <c r="EJ322" i="10" s="1"/>
  <c r="EJ350" i="10" s="1"/>
  <c r="EI102" i="10"/>
  <c r="EI251" i="10" s="1"/>
  <c r="EI281" i="10" s="1"/>
  <c r="EI322" i="10" s="1"/>
  <c r="EI350" i="10" s="1"/>
  <c r="EH102" i="10"/>
  <c r="EH251" i="10" s="1"/>
  <c r="EH281" i="10" s="1"/>
  <c r="EH322" i="10" s="1"/>
  <c r="EH350" i="10" s="1"/>
  <c r="EG102" i="10"/>
  <c r="EG251" i="10" s="1"/>
  <c r="EG281" i="10" s="1"/>
  <c r="EG322" i="10" s="1"/>
  <c r="EG350" i="10" s="1"/>
  <c r="EF102" i="10"/>
  <c r="EF251" i="10" s="1"/>
  <c r="EF281" i="10" s="1"/>
  <c r="EF322" i="10" s="1"/>
  <c r="EF350" i="10" s="1"/>
  <c r="EE102" i="10"/>
  <c r="EE251" i="10" s="1"/>
  <c r="EE281" i="10" s="1"/>
  <c r="EE322" i="10" s="1"/>
  <c r="EE350" i="10" s="1"/>
  <c r="ED102" i="10"/>
  <c r="ED251" i="10" s="1"/>
  <c r="ED281" i="10" s="1"/>
  <c r="ED322" i="10" s="1"/>
  <c r="ED350" i="10" s="1"/>
  <c r="EC102" i="10"/>
  <c r="EC251" i="10" s="1"/>
  <c r="EC281" i="10" s="1"/>
  <c r="EC322" i="10" s="1"/>
  <c r="EC350" i="10" s="1"/>
  <c r="EB102" i="10"/>
  <c r="EB251" i="10" s="1"/>
  <c r="EB281" i="10" s="1"/>
  <c r="EB322" i="10" s="1"/>
  <c r="EB350" i="10" s="1"/>
  <c r="DX102" i="10"/>
  <c r="DX251" i="10" s="1"/>
  <c r="DX281" i="10" s="1"/>
  <c r="DX322" i="10" s="1"/>
  <c r="DX350" i="10" s="1"/>
  <c r="DW102" i="10"/>
  <c r="DW251" i="10" s="1"/>
  <c r="DW281" i="10" s="1"/>
  <c r="DW322" i="10" s="1"/>
  <c r="DW350" i="10" s="1"/>
  <c r="DV102" i="10"/>
  <c r="DV251" i="10" s="1"/>
  <c r="DV281" i="10" s="1"/>
  <c r="DV322" i="10" s="1"/>
  <c r="DV350" i="10" s="1"/>
  <c r="DU102" i="10"/>
  <c r="DU251" i="10" s="1"/>
  <c r="DU281" i="10" s="1"/>
  <c r="DU322" i="10" s="1"/>
  <c r="DU350" i="10" s="1"/>
  <c r="DT102" i="10"/>
  <c r="DT251" i="10" s="1"/>
  <c r="DT281" i="10" s="1"/>
  <c r="DT322" i="10" s="1"/>
  <c r="DT350" i="10" s="1"/>
  <c r="DS102" i="10"/>
  <c r="DS251" i="10" s="1"/>
  <c r="DS281" i="10" s="1"/>
  <c r="DS322" i="10" s="1"/>
  <c r="DS350" i="10" s="1"/>
  <c r="DR102" i="10"/>
  <c r="DR251" i="10" s="1"/>
  <c r="DR281" i="10" s="1"/>
  <c r="DR322" i="10" s="1"/>
  <c r="DR350" i="10" s="1"/>
  <c r="DQ102" i="10"/>
  <c r="DQ251" i="10" s="1"/>
  <c r="DQ281" i="10" s="1"/>
  <c r="DQ322" i="10" s="1"/>
  <c r="DQ350" i="10" s="1"/>
  <c r="DP102" i="10"/>
  <c r="DP251" i="10" s="1"/>
  <c r="DP281" i="10" s="1"/>
  <c r="DP322" i="10" s="1"/>
  <c r="DP350" i="10" s="1"/>
  <c r="DO102" i="10"/>
  <c r="DO251" i="10" s="1"/>
  <c r="DO281" i="10" s="1"/>
  <c r="DO322" i="10" s="1"/>
  <c r="DO350" i="10" s="1"/>
  <c r="DN102" i="10"/>
  <c r="FK101" i="10"/>
  <c r="FK250" i="10" s="1"/>
  <c r="FK280" i="10" s="1"/>
  <c r="FK321" i="10" s="1"/>
  <c r="FK349" i="10" s="1"/>
  <c r="FJ101" i="10"/>
  <c r="FJ250" i="10" s="1"/>
  <c r="FJ280" i="10" s="1"/>
  <c r="FJ321" i="10" s="1"/>
  <c r="FJ349" i="10" s="1"/>
  <c r="FI101" i="10"/>
  <c r="FI250" i="10" s="1"/>
  <c r="FI280" i="10" s="1"/>
  <c r="FI321" i="10" s="1"/>
  <c r="FI349" i="10" s="1"/>
  <c r="FH101" i="10"/>
  <c r="FH250" i="10" s="1"/>
  <c r="FH280" i="10" s="1"/>
  <c r="FH321" i="10" s="1"/>
  <c r="FH349" i="10" s="1"/>
  <c r="FG101" i="10"/>
  <c r="FG250" i="10" s="1"/>
  <c r="FG280" i="10" s="1"/>
  <c r="FG321" i="10" s="1"/>
  <c r="FG349" i="10" s="1"/>
  <c r="FF101" i="10"/>
  <c r="FF250" i="10" s="1"/>
  <c r="FF280" i="10" s="1"/>
  <c r="FF321" i="10" s="1"/>
  <c r="FF349" i="10" s="1"/>
  <c r="FE101" i="10"/>
  <c r="FE250" i="10" s="1"/>
  <c r="FE280" i="10" s="1"/>
  <c r="FE321" i="10" s="1"/>
  <c r="FE349" i="10" s="1"/>
  <c r="FD101" i="10"/>
  <c r="FD250" i="10" s="1"/>
  <c r="FD280" i="10" s="1"/>
  <c r="FD321" i="10" s="1"/>
  <c r="FD349" i="10" s="1"/>
  <c r="FC101" i="10"/>
  <c r="FC250" i="10" s="1"/>
  <c r="FC280" i="10" s="1"/>
  <c r="FC321" i="10" s="1"/>
  <c r="FC349" i="10" s="1"/>
  <c r="FB101" i="10"/>
  <c r="FB250" i="10" s="1"/>
  <c r="FB280" i="10" s="1"/>
  <c r="FB321" i="10" s="1"/>
  <c r="FB349" i="10" s="1"/>
  <c r="FA101" i="10"/>
  <c r="EX101" i="10"/>
  <c r="EX250" i="10" s="1"/>
  <c r="EX280" i="10" s="1"/>
  <c r="EX321" i="10" s="1"/>
  <c r="EX349" i="10" s="1"/>
  <c r="EW101" i="10"/>
  <c r="EW250" i="10" s="1"/>
  <c r="EW280" i="10" s="1"/>
  <c r="EW321" i="10" s="1"/>
  <c r="EW349" i="10" s="1"/>
  <c r="EV101" i="10"/>
  <c r="EV250" i="10" s="1"/>
  <c r="EV280" i="10" s="1"/>
  <c r="EV321" i="10" s="1"/>
  <c r="EV349" i="10" s="1"/>
  <c r="EU101" i="10"/>
  <c r="EU250" i="10" s="1"/>
  <c r="EU280" i="10" s="1"/>
  <c r="EU321" i="10" s="1"/>
  <c r="EU349" i="10" s="1"/>
  <c r="ET101" i="10"/>
  <c r="ET250" i="10" s="1"/>
  <c r="ET280" i="10" s="1"/>
  <c r="ET321" i="10" s="1"/>
  <c r="ET349" i="10" s="1"/>
  <c r="ES101" i="10"/>
  <c r="ES250" i="10" s="1"/>
  <c r="ES280" i="10" s="1"/>
  <c r="ES321" i="10" s="1"/>
  <c r="ES349" i="10" s="1"/>
  <c r="ER101" i="10"/>
  <c r="ER250" i="10" s="1"/>
  <c r="ER280" i="10" s="1"/>
  <c r="ER321" i="10" s="1"/>
  <c r="ER349" i="10" s="1"/>
  <c r="EQ101" i="10"/>
  <c r="EQ250" i="10" s="1"/>
  <c r="EQ280" i="10" s="1"/>
  <c r="EQ321" i="10" s="1"/>
  <c r="EQ349" i="10" s="1"/>
  <c r="EP101" i="10"/>
  <c r="EP250" i="10" s="1"/>
  <c r="EP280" i="10" s="1"/>
  <c r="EP321" i="10" s="1"/>
  <c r="EP349" i="10" s="1"/>
  <c r="EO101" i="10"/>
  <c r="EO250" i="10" s="1"/>
  <c r="EO280" i="10" s="1"/>
  <c r="EO321" i="10" s="1"/>
  <c r="EO349" i="10" s="1"/>
  <c r="EK101" i="10"/>
  <c r="EK250" i="10" s="1"/>
  <c r="EK280" i="10" s="1"/>
  <c r="EK321" i="10" s="1"/>
  <c r="EK349" i="10" s="1"/>
  <c r="EJ101" i="10"/>
  <c r="EJ250" i="10" s="1"/>
  <c r="EJ280" i="10" s="1"/>
  <c r="EJ321" i="10" s="1"/>
  <c r="EJ349" i="10" s="1"/>
  <c r="EI101" i="10"/>
  <c r="EI250" i="10" s="1"/>
  <c r="EI280" i="10" s="1"/>
  <c r="EI321" i="10" s="1"/>
  <c r="EI349" i="10" s="1"/>
  <c r="EH101" i="10"/>
  <c r="EH250" i="10" s="1"/>
  <c r="EH280" i="10" s="1"/>
  <c r="EH321" i="10" s="1"/>
  <c r="EH349" i="10" s="1"/>
  <c r="EG101" i="10"/>
  <c r="EG250" i="10" s="1"/>
  <c r="EG280" i="10" s="1"/>
  <c r="EG321" i="10" s="1"/>
  <c r="EG349" i="10" s="1"/>
  <c r="EF101" i="10"/>
  <c r="EF250" i="10" s="1"/>
  <c r="EF280" i="10" s="1"/>
  <c r="EF321" i="10" s="1"/>
  <c r="EF349" i="10" s="1"/>
  <c r="EE101" i="10"/>
  <c r="EE250" i="10" s="1"/>
  <c r="EE280" i="10" s="1"/>
  <c r="EE321" i="10" s="1"/>
  <c r="EE349" i="10" s="1"/>
  <c r="ED101" i="10"/>
  <c r="ED250" i="10" s="1"/>
  <c r="ED280" i="10" s="1"/>
  <c r="ED321" i="10" s="1"/>
  <c r="ED349" i="10" s="1"/>
  <c r="EC101" i="10"/>
  <c r="EC250" i="10" s="1"/>
  <c r="EC280" i="10" s="1"/>
  <c r="EC321" i="10" s="1"/>
  <c r="EC349" i="10" s="1"/>
  <c r="EB101" i="10"/>
  <c r="EB250" i="10" s="1"/>
  <c r="EB280" i="10" s="1"/>
  <c r="EB321" i="10" s="1"/>
  <c r="EB349" i="10" s="1"/>
  <c r="EA101" i="10"/>
  <c r="DX101" i="10"/>
  <c r="DX250" i="10" s="1"/>
  <c r="DX280" i="10" s="1"/>
  <c r="DX321" i="10" s="1"/>
  <c r="DX349" i="10" s="1"/>
  <c r="DW101" i="10"/>
  <c r="DW250" i="10" s="1"/>
  <c r="DW280" i="10" s="1"/>
  <c r="DW321" i="10" s="1"/>
  <c r="DW349" i="10" s="1"/>
  <c r="DV101" i="10"/>
  <c r="DV250" i="10" s="1"/>
  <c r="DV280" i="10" s="1"/>
  <c r="DV321" i="10" s="1"/>
  <c r="DV349" i="10" s="1"/>
  <c r="DU101" i="10"/>
  <c r="DU250" i="10" s="1"/>
  <c r="DU280" i="10" s="1"/>
  <c r="DU321" i="10" s="1"/>
  <c r="DU349" i="10" s="1"/>
  <c r="DT101" i="10"/>
  <c r="DT250" i="10" s="1"/>
  <c r="DT280" i="10" s="1"/>
  <c r="DT321" i="10" s="1"/>
  <c r="DT349" i="10" s="1"/>
  <c r="DS101" i="10"/>
  <c r="DS250" i="10" s="1"/>
  <c r="DS280" i="10" s="1"/>
  <c r="DS321" i="10" s="1"/>
  <c r="DS349" i="10" s="1"/>
  <c r="DR101" i="10"/>
  <c r="DR250" i="10" s="1"/>
  <c r="DR280" i="10" s="1"/>
  <c r="DR321" i="10" s="1"/>
  <c r="DR349" i="10" s="1"/>
  <c r="DQ101" i="10"/>
  <c r="DQ250" i="10" s="1"/>
  <c r="DQ280" i="10" s="1"/>
  <c r="DQ321" i="10" s="1"/>
  <c r="DQ349" i="10" s="1"/>
  <c r="DP101" i="10"/>
  <c r="DP250" i="10" s="1"/>
  <c r="DP280" i="10" s="1"/>
  <c r="DP321" i="10" s="1"/>
  <c r="DP349" i="10" s="1"/>
  <c r="DO101" i="10"/>
  <c r="DO250" i="10" s="1"/>
  <c r="DO280" i="10" s="1"/>
  <c r="DO321" i="10" s="1"/>
  <c r="DO349" i="10" s="1"/>
  <c r="FK100" i="10"/>
  <c r="FK249" i="10" s="1"/>
  <c r="FK279" i="10" s="1"/>
  <c r="FK320" i="10" s="1"/>
  <c r="FK348" i="10" s="1"/>
  <c r="FJ100" i="10"/>
  <c r="FJ249" i="10" s="1"/>
  <c r="FJ279" i="10" s="1"/>
  <c r="FJ320" i="10" s="1"/>
  <c r="FJ348" i="10" s="1"/>
  <c r="FI100" i="10"/>
  <c r="FI249" i="10" s="1"/>
  <c r="FI279" i="10" s="1"/>
  <c r="FI320" i="10" s="1"/>
  <c r="FI348" i="10" s="1"/>
  <c r="FG100" i="10"/>
  <c r="FG249" i="10" s="1"/>
  <c r="FG279" i="10" s="1"/>
  <c r="FG320" i="10" s="1"/>
  <c r="FG348" i="10" s="1"/>
  <c r="FF100" i="10"/>
  <c r="FF249" i="10" s="1"/>
  <c r="FF279" i="10" s="1"/>
  <c r="FF320" i="10" s="1"/>
  <c r="FF348" i="10" s="1"/>
  <c r="FE100" i="10"/>
  <c r="FE249" i="10" s="1"/>
  <c r="FE279" i="10" s="1"/>
  <c r="FE320" i="10" s="1"/>
  <c r="FE348" i="10" s="1"/>
  <c r="FD100" i="10"/>
  <c r="FD249" i="10" s="1"/>
  <c r="FD279" i="10" s="1"/>
  <c r="FD320" i="10" s="1"/>
  <c r="FD348" i="10" s="1"/>
  <c r="FC100" i="10"/>
  <c r="FC249" i="10" s="1"/>
  <c r="FC279" i="10" s="1"/>
  <c r="FC320" i="10" s="1"/>
  <c r="FC348" i="10" s="1"/>
  <c r="FB100" i="10"/>
  <c r="FB249" i="10" s="1"/>
  <c r="FB279" i="10" s="1"/>
  <c r="FB320" i="10" s="1"/>
  <c r="FB348" i="10" s="1"/>
  <c r="EX100" i="10"/>
  <c r="EX249" i="10" s="1"/>
  <c r="EX279" i="10" s="1"/>
  <c r="EX320" i="10" s="1"/>
  <c r="EX348" i="10" s="1"/>
  <c r="EW100" i="10"/>
  <c r="EW249" i="10" s="1"/>
  <c r="EW279" i="10" s="1"/>
  <c r="EW320" i="10" s="1"/>
  <c r="EW348" i="10" s="1"/>
  <c r="EV100" i="10"/>
  <c r="EV249" i="10" s="1"/>
  <c r="EV279" i="10" s="1"/>
  <c r="EV320" i="10" s="1"/>
  <c r="EV348" i="10" s="1"/>
  <c r="EU100" i="10"/>
  <c r="EU249" i="10" s="1"/>
  <c r="EU279" i="10" s="1"/>
  <c r="EU320" i="10" s="1"/>
  <c r="EU348" i="10" s="1"/>
  <c r="ET100" i="10"/>
  <c r="ET249" i="10" s="1"/>
  <c r="ET279" i="10" s="1"/>
  <c r="ET320" i="10" s="1"/>
  <c r="ET348" i="10" s="1"/>
  <c r="ES100" i="10"/>
  <c r="ES249" i="10" s="1"/>
  <c r="ES279" i="10" s="1"/>
  <c r="ES320" i="10" s="1"/>
  <c r="ES348" i="10" s="1"/>
  <c r="EQ100" i="10"/>
  <c r="EQ249" i="10" s="1"/>
  <c r="EQ279" i="10" s="1"/>
  <c r="EQ320" i="10" s="1"/>
  <c r="EQ348" i="10" s="1"/>
  <c r="EP100" i="10"/>
  <c r="EP249" i="10" s="1"/>
  <c r="EP279" i="10" s="1"/>
  <c r="EP320" i="10" s="1"/>
  <c r="EP348" i="10" s="1"/>
  <c r="EO100" i="10"/>
  <c r="EO249" i="10" s="1"/>
  <c r="EO279" i="10" s="1"/>
  <c r="EO320" i="10" s="1"/>
  <c r="EO348" i="10" s="1"/>
  <c r="EN100" i="10"/>
  <c r="EK100" i="10"/>
  <c r="EK249" i="10" s="1"/>
  <c r="EK279" i="10" s="1"/>
  <c r="EK320" i="10" s="1"/>
  <c r="EK348" i="10" s="1"/>
  <c r="EI100" i="10"/>
  <c r="EI249" i="10" s="1"/>
  <c r="EI279" i="10" s="1"/>
  <c r="EI320" i="10" s="1"/>
  <c r="EI348" i="10" s="1"/>
  <c r="EH100" i="10"/>
  <c r="EH249" i="10" s="1"/>
  <c r="EH279" i="10" s="1"/>
  <c r="EH320" i="10" s="1"/>
  <c r="EH348" i="10" s="1"/>
  <c r="EG100" i="10"/>
  <c r="EG249" i="10" s="1"/>
  <c r="EG279" i="10" s="1"/>
  <c r="EG320" i="10" s="1"/>
  <c r="EG348" i="10" s="1"/>
  <c r="EF100" i="10"/>
  <c r="EF249" i="10" s="1"/>
  <c r="EF279" i="10" s="1"/>
  <c r="EF320" i="10" s="1"/>
  <c r="EF348" i="10" s="1"/>
  <c r="EE100" i="10"/>
  <c r="EE249" i="10" s="1"/>
  <c r="EE279" i="10" s="1"/>
  <c r="EE320" i="10" s="1"/>
  <c r="EE348" i="10" s="1"/>
  <c r="ED100" i="10"/>
  <c r="ED249" i="10" s="1"/>
  <c r="ED279" i="10" s="1"/>
  <c r="ED320" i="10" s="1"/>
  <c r="ED348" i="10" s="1"/>
  <c r="EC100" i="10"/>
  <c r="EC249" i="10" s="1"/>
  <c r="EC279" i="10" s="1"/>
  <c r="EC320" i="10" s="1"/>
  <c r="EC348" i="10" s="1"/>
  <c r="DX100" i="10"/>
  <c r="DX249" i="10" s="1"/>
  <c r="DX279" i="10" s="1"/>
  <c r="DX320" i="10" s="1"/>
  <c r="DX348" i="10" s="1"/>
  <c r="DW100" i="10"/>
  <c r="DW249" i="10" s="1"/>
  <c r="DW279" i="10" s="1"/>
  <c r="DW320" i="10" s="1"/>
  <c r="DW348" i="10" s="1"/>
  <c r="DV100" i="10"/>
  <c r="DV249" i="10" s="1"/>
  <c r="DV279" i="10" s="1"/>
  <c r="DV320" i="10" s="1"/>
  <c r="DV348" i="10" s="1"/>
  <c r="DU100" i="10"/>
  <c r="DU249" i="10" s="1"/>
  <c r="DU279" i="10" s="1"/>
  <c r="DU320" i="10" s="1"/>
  <c r="DU348" i="10" s="1"/>
  <c r="DS100" i="10"/>
  <c r="DS249" i="10" s="1"/>
  <c r="DS279" i="10" s="1"/>
  <c r="DS320" i="10" s="1"/>
  <c r="DS348" i="10" s="1"/>
  <c r="DR100" i="10"/>
  <c r="DR249" i="10" s="1"/>
  <c r="DR279" i="10" s="1"/>
  <c r="DR320" i="10" s="1"/>
  <c r="DR348" i="10" s="1"/>
  <c r="DQ100" i="10"/>
  <c r="DQ249" i="10" s="1"/>
  <c r="DQ279" i="10" s="1"/>
  <c r="DQ320" i="10" s="1"/>
  <c r="DQ348" i="10" s="1"/>
  <c r="DP100" i="10"/>
  <c r="DP249" i="10" s="1"/>
  <c r="DP279" i="10" s="1"/>
  <c r="DP320" i="10" s="1"/>
  <c r="DP348" i="10" s="1"/>
  <c r="DO100" i="10"/>
  <c r="DO249" i="10" s="1"/>
  <c r="DO279" i="10" s="1"/>
  <c r="DO320" i="10" s="1"/>
  <c r="DO348" i="10" s="1"/>
  <c r="DN61" i="10"/>
  <c r="FK99" i="10"/>
  <c r="FJ99" i="10"/>
  <c r="FI99" i="10"/>
  <c r="FH99" i="10"/>
  <c r="FD99" i="10"/>
  <c r="FC99" i="10"/>
  <c r="FB99" i="10"/>
  <c r="FA99" i="10"/>
  <c r="EV99" i="10"/>
  <c r="EU99" i="10"/>
  <c r="ET99" i="10"/>
  <c r="ES99" i="10"/>
  <c r="ER99" i="10"/>
  <c r="EK99" i="10"/>
  <c r="EJ99" i="10"/>
  <c r="EF99" i="10"/>
  <c r="EE99" i="10"/>
  <c r="ED99" i="10"/>
  <c r="EC99" i="10"/>
  <c r="EB99" i="10"/>
  <c r="DX99" i="10"/>
  <c r="DW99" i="10"/>
  <c r="DV99" i="10"/>
  <c r="DU99" i="10"/>
  <c r="DT99" i="10"/>
  <c r="DP99" i="10"/>
  <c r="DO99" i="10"/>
  <c r="DN99" i="10"/>
  <c r="FC61" i="10"/>
  <c r="ED61" i="10"/>
  <c r="DW61" i="10"/>
  <c r="DV61" i="10"/>
  <c r="FM60" i="10"/>
  <c r="EZ60" i="10"/>
  <c r="EM60" i="10"/>
  <c r="DZ60" i="10"/>
  <c r="FM59" i="10"/>
  <c r="EZ59" i="10"/>
  <c r="EM59" i="10"/>
  <c r="DZ59" i="10"/>
  <c r="FM58" i="10"/>
  <c r="EZ58" i="10"/>
  <c r="EM58" i="10"/>
  <c r="DZ58" i="10"/>
  <c r="FL57" i="10"/>
  <c r="FK57" i="10"/>
  <c r="FJ57" i="10"/>
  <c r="FI57" i="10"/>
  <c r="FH57" i="10"/>
  <c r="FG57" i="10"/>
  <c r="FF57" i="10"/>
  <c r="FE57" i="10"/>
  <c r="FD57" i="10"/>
  <c r="FC57" i="10"/>
  <c r="FB57" i="10"/>
  <c r="FA57" i="10"/>
  <c r="EY57" i="10"/>
  <c r="EX57" i="10"/>
  <c r="EW57" i="10"/>
  <c r="EV57" i="10"/>
  <c r="EU57" i="10"/>
  <c r="ET57" i="10"/>
  <c r="ES57" i="10"/>
  <c r="ER57" i="10"/>
  <c r="EQ57" i="10"/>
  <c r="EP57" i="10"/>
  <c r="EO57" i="10"/>
  <c r="EN57" i="10"/>
  <c r="EL57" i="10"/>
  <c r="EK57" i="10"/>
  <c r="EJ57" i="10"/>
  <c r="EI57" i="10"/>
  <c r="EH57" i="10"/>
  <c r="EG57" i="10"/>
  <c r="EF57" i="10"/>
  <c r="EE57" i="10"/>
  <c r="ED57" i="10"/>
  <c r="EC57" i="10"/>
  <c r="EB57" i="10"/>
  <c r="EA57" i="10"/>
  <c r="DY57" i="10"/>
  <c r="DX57" i="10"/>
  <c r="DW57" i="10"/>
  <c r="DV57" i="10"/>
  <c r="DU57" i="10"/>
  <c r="DT57" i="10"/>
  <c r="DS57" i="10"/>
  <c r="DR57" i="10"/>
  <c r="DQ57" i="10"/>
  <c r="DP57" i="10"/>
  <c r="DO57" i="10"/>
  <c r="DN57" i="10"/>
  <c r="FK92" i="10"/>
  <c r="FK241" i="10" s="1"/>
  <c r="FK271" i="10" s="1"/>
  <c r="FK312" i="10" s="1"/>
  <c r="FK340" i="10" s="1"/>
  <c r="FJ92" i="10"/>
  <c r="FJ241" i="10" s="1"/>
  <c r="FJ271" i="10" s="1"/>
  <c r="FJ312" i="10" s="1"/>
  <c r="FJ340" i="10" s="1"/>
  <c r="FI92" i="10"/>
  <c r="FI241" i="10" s="1"/>
  <c r="FI271" i="10" s="1"/>
  <c r="FI312" i="10" s="1"/>
  <c r="FI340" i="10" s="1"/>
  <c r="FH92" i="10"/>
  <c r="FH241" i="10" s="1"/>
  <c r="FH271" i="10" s="1"/>
  <c r="FH312" i="10" s="1"/>
  <c r="FH340" i="10" s="1"/>
  <c r="FG92" i="10"/>
  <c r="FG241" i="10" s="1"/>
  <c r="FG271" i="10" s="1"/>
  <c r="FG312" i="10" s="1"/>
  <c r="FG340" i="10" s="1"/>
  <c r="FF92" i="10"/>
  <c r="FF241" i="10" s="1"/>
  <c r="FF271" i="10" s="1"/>
  <c r="FF312" i="10" s="1"/>
  <c r="FF340" i="10" s="1"/>
  <c r="FE92" i="10"/>
  <c r="FE241" i="10" s="1"/>
  <c r="FE271" i="10" s="1"/>
  <c r="FE312" i="10" s="1"/>
  <c r="FE340" i="10" s="1"/>
  <c r="FD92" i="10"/>
  <c r="FD241" i="10" s="1"/>
  <c r="FD271" i="10" s="1"/>
  <c r="FD312" i="10" s="1"/>
  <c r="FD340" i="10" s="1"/>
  <c r="FC92" i="10"/>
  <c r="FC241" i="10" s="1"/>
  <c r="FC271" i="10" s="1"/>
  <c r="FC312" i="10" s="1"/>
  <c r="FC340" i="10" s="1"/>
  <c r="FB92" i="10"/>
  <c r="FB241" i="10" s="1"/>
  <c r="FB271" i="10" s="1"/>
  <c r="FB312" i="10" s="1"/>
  <c r="FB340" i="10" s="1"/>
  <c r="EX92" i="10"/>
  <c r="EX241" i="10" s="1"/>
  <c r="EX271" i="10" s="1"/>
  <c r="EX312" i="10" s="1"/>
  <c r="EX340" i="10" s="1"/>
  <c r="EW92" i="10"/>
  <c r="EW241" i="10" s="1"/>
  <c r="EW271" i="10" s="1"/>
  <c r="EW312" i="10" s="1"/>
  <c r="EW340" i="10" s="1"/>
  <c r="EV92" i="10"/>
  <c r="EV241" i="10" s="1"/>
  <c r="EV271" i="10" s="1"/>
  <c r="EV312" i="10" s="1"/>
  <c r="EV340" i="10" s="1"/>
  <c r="EU92" i="10"/>
  <c r="EU241" i="10" s="1"/>
  <c r="EU271" i="10" s="1"/>
  <c r="EU312" i="10" s="1"/>
  <c r="EU340" i="10" s="1"/>
  <c r="ET92" i="10"/>
  <c r="ET241" i="10" s="1"/>
  <c r="ET271" i="10" s="1"/>
  <c r="ET312" i="10" s="1"/>
  <c r="ET340" i="10" s="1"/>
  <c r="ES92" i="10"/>
  <c r="ES241" i="10" s="1"/>
  <c r="ES271" i="10" s="1"/>
  <c r="ES312" i="10" s="1"/>
  <c r="ES340" i="10" s="1"/>
  <c r="ER92" i="10"/>
  <c r="ER241" i="10" s="1"/>
  <c r="ER271" i="10" s="1"/>
  <c r="ER312" i="10" s="1"/>
  <c r="ER340" i="10" s="1"/>
  <c r="EQ92" i="10"/>
  <c r="EQ241" i="10" s="1"/>
  <c r="EQ271" i="10" s="1"/>
  <c r="EQ312" i="10" s="1"/>
  <c r="EQ340" i="10" s="1"/>
  <c r="EP92" i="10"/>
  <c r="EP241" i="10" s="1"/>
  <c r="EP271" i="10" s="1"/>
  <c r="EP312" i="10" s="1"/>
  <c r="EP340" i="10" s="1"/>
  <c r="EO92" i="10"/>
  <c r="EO241" i="10" s="1"/>
  <c r="EO271" i="10" s="1"/>
  <c r="EO312" i="10" s="1"/>
  <c r="EO340" i="10" s="1"/>
  <c r="EN92" i="10"/>
  <c r="EK92" i="10"/>
  <c r="EK241" i="10" s="1"/>
  <c r="EK271" i="10" s="1"/>
  <c r="EK312" i="10" s="1"/>
  <c r="EK340" i="10" s="1"/>
  <c r="EJ92" i="10"/>
  <c r="EJ241" i="10" s="1"/>
  <c r="EJ271" i="10" s="1"/>
  <c r="EJ312" i="10" s="1"/>
  <c r="EJ340" i="10" s="1"/>
  <c r="EI92" i="10"/>
  <c r="EI241" i="10" s="1"/>
  <c r="EI271" i="10" s="1"/>
  <c r="EI312" i="10" s="1"/>
  <c r="EI340" i="10" s="1"/>
  <c r="EH92" i="10"/>
  <c r="EH241" i="10" s="1"/>
  <c r="EH271" i="10" s="1"/>
  <c r="EH312" i="10" s="1"/>
  <c r="EH340" i="10" s="1"/>
  <c r="EG92" i="10"/>
  <c r="EG241" i="10" s="1"/>
  <c r="EG271" i="10" s="1"/>
  <c r="EG312" i="10" s="1"/>
  <c r="EG340" i="10" s="1"/>
  <c r="EF92" i="10"/>
  <c r="EF241" i="10" s="1"/>
  <c r="EF271" i="10" s="1"/>
  <c r="EF312" i="10" s="1"/>
  <c r="EF340" i="10" s="1"/>
  <c r="EE92" i="10"/>
  <c r="EE241" i="10" s="1"/>
  <c r="EE271" i="10" s="1"/>
  <c r="EE312" i="10" s="1"/>
  <c r="EE340" i="10" s="1"/>
  <c r="ED92" i="10"/>
  <c r="ED241" i="10" s="1"/>
  <c r="ED271" i="10" s="1"/>
  <c r="ED312" i="10" s="1"/>
  <c r="ED340" i="10" s="1"/>
  <c r="EC92" i="10"/>
  <c r="EC241" i="10" s="1"/>
  <c r="EC271" i="10" s="1"/>
  <c r="EC312" i="10" s="1"/>
  <c r="EC340" i="10" s="1"/>
  <c r="EB92" i="10"/>
  <c r="EB241" i="10" s="1"/>
  <c r="EB271" i="10" s="1"/>
  <c r="EB312" i="10" s="1"/>
  <c r="EB340" i="10" s="1"/>
  <c r="DX92" i="10"/>
  <c r="DX241" i="10" s="1"/>
  <c r="DX271" i="10" s="1"/>
  <c r="DX312" i="10" s="1"/>
  <c r="DX340" i="10" s="1"/>
  <c r="DW92" i="10"/>
  <c r="DW241" i="10" s="1"/>
  <c r="DW271" i="10" s="1"/>
  <c r="DW312" i="10" s="1"/>
  <c r="DW340" i="10" s="1"/>
  <c r="DV92" i="10"/>
  <c r="DV241" i="10" s="1"/>
  <c r="DV271" i="10" s="1"/>
  <c r="DV312" i="10" s="1"/>
  <c r="DV340" i="10" s="1"/>
  <c r="DU92" i="10"/>
  <c r="DU241" i="10" s="1"/>
  <c r="DU271" i="10" s="1"/>
  <c r="DU312" i="10" s="1"/>
  <c r="DU340" i="10" s="1"/>
  <c r="DT92" i="10"/>
  <c r="DT241" i="10" s="1"/>
  <c r="DT271" i="10" s="1"/>
  <c r="DT312" i="10" s="1"/>
  <c r="DT340" i="10" s="1"/>
  <c r="DS92" i="10"/>
  <c r="DS241" i="10" s="1"/>
  <c r="DS271" i="10" s="1"/>
  <c r="DS312" i="10" s="1"/>
  <c r="DS340" i="10" s="1"/>
  <c r="DR92" i="10"/>
  <c r="DR241" i="10" s="1"/>
  <c r="DR271" i="10" s="1"/>
  <c r="DR312" i="10" s="1"/>
  <c r="DR340" i="10" s="1"/>
  <c r="DQ92" i="10"/>
  <c r="DQ241" i="10" s="1"/>
  <c r="DQ271" i="10" s="1"/>
  <c r="DQ312" i="10" s="1"/>
  <c r="DQ340" i="10" s="1"/>
  <c r="DP92" i="10"/>
  <c r="DP241" i="10" s="1"/>
  <c r="DP271" i="10" s="1"/>
  <c r="DP312" i="10" s="1"/>
  <c r="DP340" i="10" s="1"/>
  <c r="DO92" i="10"/>
  <c r="DO241" i="10" s="1"/>
  <c r="DO271" i="10" s="1"/>
  <c r="DO312" i="10" s="1"/>
  <c r="DO340" i="10" s="1"/>
  <c r="DN92" i="10"/>
  <c r="FK91" i="10"/>
  <c r="FK240" i="10" s="1"/>
  <c r="FK270" i="10" s="1"/>
  <c r="FK311" i="10" s="1"/>
  <c r="FK339" i="10" s="1"/>
  <c r="FJ91" i="10"/>
  <c r="FJ240" i="10" s="1"/>
  <c r="FJ270" i="10" s="1"/>
  <c r="FJ311" i="10" s="1"/>
  <c r="FJ339" i="10" s="1"/>
  <c r="FI91" i="10"/>
  <c r="FI240" i="10" s="1"/>
  <c r="FI270" i="10" s="1"/>
  <c r="FI311" i="10" s="1"/>
  <c r="FI339" i="10" s="1"/>
  <c r="FH91" i="10"/>
  <c r="FH240" i="10" s="1"/>
  <c r="FH270" i="10" s="1"/>
  <c r="FH311" i="10" s="1"/>
  <c r="FH339" i="10" s="1"/>
  <c r="FG91" i="10"/>
  <c r="FG240" i="10" s="1"/>
  <c r="FG270" i="10" s="1"/>
  <c r="FG311" i="10" s="1"/>
  <c r="FG339" i="10" s="1"/>
  <c r="FF91" i="10"/>
  <c r="FF240" i="10" s="1"/>
  <c r="FF270" i="10" s="1"/>
  <c r="FF311" i="10" s="1"/>
  <c r="FF339" i="10" s="1"/>
  <c r="FE91" i="10"/>
  <c r="FE240" i="10" s="1"/>
  <c r="FE270" i="10" s="1"/>
  <c r="FE311" i="10" s="1"/>
  <c r="FE339" i="10" s="1"/>
  <c r="FD91" i="10"/>
  <c r="FD240" i="10" s="1"/>
  <c r="FD270" i="10" s="1"/>
  <c r="FD311" i="10" s="1"/>
  <c r="FD339" i="10" s="1"/>
  <c r="FC91" i="10"/>
  <c r="FC240" i="10" s="1"/>
  <c r="FC270" i="10" s="1"/>
  <c r="FC311" i="10" s="1"/>
  <c r="FC339" i="10" s="1"/>
  <c r="FB91" i="10"/>
  <c r="FB240" i="10" s="1"/>
  <c r="FB270" i="10" s="1"/>
  <c r="FB311" i="10" s="1"/>
  <c r="FB339" i="10" s="1"/>
  <c r="FA91" i="10"/>
  <c r="EX91" i="10"/>
  <c r="EX240" i="10" s="1"/>
  <c r="EX270" i="10" s="1"/>
  <c r="EX311" i="10" s="1"/>
  <c r="EX339" i="10" s="1"/>
  <c r="EW91" i="10"/>
  <c r="EW240" i="10" s="1"/>
  <c r="EW270" i="10" s="1"/>
  <c r="EW311" i="10" s="1"/>
  <c r="EW339" i="10" s="1"/>
  <c r="EV91" i="10"/>
  <c r="EV240" i="10" s="1"/>
  <c r="EV270" i="10" s="1"/>
  <c r="EV311" i="10" s="1"/>
  <c r="EV339" i="10" s="1"/>
  <c r="EU91" i="10"/>
  <c r="EU240" i="10" s="1"/>
  <c r="EU270" i="10" s="1"/>
  <c r="EU311" i="10" s="1"/>
  <c r="EU339" i="10" s="1"/>
  <c r="ET91" i="10"/>
  <c r="ET240" i="10" s="1"/>
  <c r="ET270" i="10" s="1"/>
  <c r="ET311" i="10" s="1"/>
  <c r="ET339" i="10" s="1"/>
  <c r="ES91" i="10"/>
  <c r="ES240" i="10" s="1"/>
  <c r="ES270" i="10" s="1"/>
  <c r="ES311" i="10" s="1"/>
  <c r="ES339" i="10" s="1"/>
  <c r="ER91" i="10"/>
  <c r="ER240" i="10" s="1"/>
  <c r="ER270" i="10" s="1"/>
  <c r="ER311" i="10" s="1"/>
  <c r="ER339" i="10" s="1"/>
  <c r="EQ91" i="10"/>
  <c r="EQ240" i="10" s="1"/>
  <c r="EQ270" i="10" s="1"/>
  <c r="EQ311" i="10" s="1"/>
  <c r="EQ339" i="10" s="1"/>
  <c r="EP91" i="10"/>
  <c r="EP240" i="10" s="1"/>
  <c r="EP270" i="10" s="1"/>
  <c r="EP311" i="10" s="1"/>
  <c r="EP339" i="10" s="1"/>
  <c r="EO91" i="10"/>
  <c r="EO240" i="10" s="1"/>
  <c r="EO270" i="10" s="1"/>
  <c r="EO311" i="10" s="1"/>
  <c r="EO339" i="10" s="1"/>
  <c r="EK91" i="10"/>
  <c r="EK240" i="10" s="1"/>
  <c r="EK270" i="10" s="1"/>
  <c r="EK311" i="10" s="1"/>
  <c r="EK339" i="10" s="1"/>
  <c r="EJ91" i="10"/>
  <c r="EJ240" i="10" s="1"/>
  <c r="EJ270" i="10" s="1"/>
  <c r="EJ311" i="10" s="1"/>
  <c r="EJ339" i="10" s="1"/>
  <c r="EI91" i="10"/>
  <c r="EI240" i="10" s="1"/>
  <c r="EI270" i="10" s="1"/>
  <c r="EI311" i="10" s="1"/>
  <c r="EI339" i="10" s="1"/>
  <c r="EH91" i="10"/>
  <c r="EH240" i="10" s="1"/>
  <c r="EH270" i="10" s="1"/>
  <c r="EH311" i="10" s="1"/>
  <c r="EH339" i="10" s="1"/>
  <c r="EG91" i="10"/>
  <c r="EG240" i="10" s="1"/>
  <c r="EG270" i="10" s="1"/>
  <c r="EG311" i="10" s="1"/>
  <c r="EG339" i="10" s="1"/>
  <c r="EF91" i="10"/>
  <c r="EF240" i="10" s="1"/>
  <c r="EF270" i="10" s="1"/>
  <c r="EF311" i="10" s="1"/>
  <c r="EF339" i="10" s="1"/>
  <c r="EE91" i="10"/>
  <c r="EE240" i="10" s="1"/>
  <c r="EE270" i="10" s="1"/>
  <c r="EE311" i="10" s="1"/>
  <c r="EE339" i="10" s="1"/>
  <c r="ED91" i="10"/>
  <c r="ED240" i="10" s="1"/>
  <c r="ED270" i="10" s="1"/>
  <c r="ED311" i="10" s="1"/>
  <c r="ED339" i="10" s="1"/>
  <c r="EC91" i="10"/>
  <c r="EC240" i="10" s="1"/>
  <c r="EC270" i="10" s="1"/>
  <c r="EC311" i="10" s="1"/>
  <c r="EC339" i="10" s="1"/>
  <c r="EB91" i="10"/>
  <c r="EB240" i="10" s="1"/>
  <c r="EB270" i="10" s="1"/>
  <c r="EB311" i="10" s="1"/>
  <c r="EB339" i="10" s="1"/>
  <c r="EA91" i="10"/>
  <c r="DX91" i="10"/>
  <c r="DX240" i="10" s="1"/>
  <c r="DX270" i="10" s="1"/>
  <c r="DX311" i="10" s="1"/>
  <c r="DX339" i="10" s="1"/>
  <c r="DW91" i="10"/>
  <c r="DW240" i="10" s="1"/>
  <c r="DW270" i="10" s="1"/>
  <c r="DW311" i="10" s="1"/>
  <c r="DW339" i="10" s="1"/>
  <c r="DV91" i="10"/>
  <c r="DV240" i="10" s="1"/>
  <c r="DV270" i="10" s="1"/>
  <c r="DV311" i="10" s="1"/>
  <c r="DV339" i="10" s="1"/>
  <c r="DU91" i="10"/>
  <c r="DU240" i="10" s="1"/>
  <c r="DU270" i="10" s="1"/>
  <c r="DU311" i="10" s="1"/>
  <c r="DU339" i="10" s="1"/>
  <c r="DT91" i="10"/>
  <c r="DT240" i="10" s="1"/>
  <c r="DT270" i="10" s="1"/>
  <c r="DT311" i="10" s="1"/>
  <c r="DT339" i="10" s="1"/>
  <c r="DS91" i="10"/>
  <c r="DS240" i="10" s="1"/>
  <c r="DS270" i="10" s="1"/>
  <c r="DS311" i="10" s="1"/>
  <c r="DS339" i="10" s="1"/>
  <c r="DR91" i="10"/>
  <c r="DR240" i="10" s="1"/>
  <c r="DR270" i="10" s="1"/>
  <c r="DR311" i="10" s="1"/>
  <c r="DR339" i="10" s="1"/>
  <c r="DQ91" i="10"/>
  <c r="DQ240" i="10" s="1"/>
  <c r="DQ270" i="10" s="1"/>
  <c r="DQ311" i="10" s="1"/>
  <c r="DQ339" i="10" s="1"/>
  <c r="DP91" i="10"/>
  <c r="DP240" i="10" s="1"/>
  <c r="DP270" i="10" s="1"/>
  <c r="DP311" i="10" s="1"/>
  <c r="DP339" i="10" s="1"/>
  <c r="DO91" i="10"/>
  <c r="DO240" i="10" s="1"/>
  <c r="DO270" i="10" s="1"/>
  <c r="DO311" i="10" s="1"/>
  <c r="DO339" i="10" s="1"/>
  <c r="DN91" i="10"/>
  <c r="FK90" i="10"/>
  <c r="FK239" i="10" s="1"/>
  <c r="FK269" i="10" s="1"/>
  <c r="FK310" i="10" s="1"/>
  <c r="FK338" i="10" s="1"/>
  <c r="FJ90" i="10"/>
  <c r="FJ239" i="10" s="1"/>
  <c r="FJ269" i="10" s="1"/>
  <c r="FJ310" i="10" s="1"/>
  <c r="FJ338" i="10" s="1"/>
  <c r="FI90" i="10"/>
  <c r="FI239" i="10" s="1"/>
  <c r="FI269" i="10" s="1"/>
  <c r="FI310" i="10" s="1"/>
  <c r="FI338" i="10" s="1"/>
  <c r="FH90" i="10"/>
  <c r="FH239" i="10" s="1"/>
  <c r="FH269" i="10" s="1"/>
  <c r="FH310" i="10" s="1"/>
  <c r="FH338" i="10" s="1"/>
  <c r="FG90" i="10"/>
  <c r="FG239" i="10" s="1"/>
  <c r="FG269" i="10" s="1"/>
  <c r="FG310" i="10" s="1"/>
  <c r="FG338" i="10" s="1"/>
  <c r="FF90" i="10"/>
  <c r="FF239" i="10" s="1"/>
  <c r="FF269" i="10" s="1"/>
  <c r="FF310" i="10" s="1"/>
  <c r="FF338" i="10" s="1"/>
  <c r="FE90" i="10"/>
  <c r="FE239" i="10" s="1"/>
  <c r="FE269" i="10" s="1"/>
  <c r="FE310" i="10" s="1"/>
  <c r="FE338" i="10" s="1"/>
  <c r="FD90" i="10"/>
  <c r="FD239" i="10" s="1"/>
  <c r="FD269" i="10" s="1"/>
  <c r="FD310" i="10" s="1"/>
  <c r="FD338" i="10" s="1"/>
  <c r="FC90" i="10"/>
  <c r="FC239" i="10" s="1"/>
  <c r="FC269" i="10" s="1"/>
  <c r="FC310" i="10" s="1"/>
  <c r="FC338" i="10" s="1"/>
  <c r="FB90" i="10"/>
  <c r="FB239" i="10" s="1"/>
  <c r="FB269" i="10" s="1"/>
  <c r="FB310" i="10" s="1"/>
  <c r="FB338" i="10" s="1"/>
  <c r="EX90" i="10"/>
  <c r="EX239" i="10" s="1"/>
  <c r="EX269" i="10" s="1"/>
  <c r="EX310" i="10" s="1"/>
  <c r="EX338" i="10" s="1"/>
  <c r="EW90" i="10"/>
  <c r="EW239" i="10" s="1"/>
  <c r="EW269" i="10" s="1"/>
  <c r="EW310" i="10" s="1"/>
  <c r="EW338" i="10" s="1"/>
  <c r="EV90" i="10"/>
  <c r="EV239" i="10" s="1"/>
  <c r="EV269" i="10" s="1"/>
  <c r="EV310" i="10" s="1"/>
  <c r="EV338" i="10" s="1"/>
  <c r="EU90" i="10"/>
  <c r="EU239" i="10" s="1"/>
  <c r="EU269" i="10" s="1"/>
  <c r="EU310" i="10" s="1"/>
  <c r="EU338" i="10" s="1"/>
  <c r="ET90" i="10"/>
  <c r="ET239" i="10" s="1"/>
  <c r="ET269" i="10" s="1"/>
  <c r="ET310" i="10" s="1"/>
  <c r="ET338" i="10" s="1"/>
  <c r="ES90" i="10"/>
  <c r="ES239" i="10" s="1"/>
  <c r="ES269" i="10" s="1"/>
  <c r="ES310" i="10" s="1"/>
  <c r="ES338" i="10" s="1"/>
  <c r="ER90" i="10"/>
  <c r="ER239" i="10" s="1"/>
  <c r="ER269" i="10" s="1"/>
  <c r="ER310" i="10" s="1"/>
  <c r="ER338" i="10" s="1"/>
  <c r="EQ90" i="10"/>
  <c r="EQ239" i="10" s="1"/>
  <c r="EQ269" i="10" s="1"/>
  <c r="EQ310" i="10" s="1"/>
  <c r="EQ338" i="10" s="1"/>
  <c r="EP90" i="10"/>
  <c r="EP239" i="10" s="1"/>
  <c r="EP269" i="10" s="1"/>
  <c r="EP310" i="10" s="1"/>
  <c r="EP338" i="10" s="1"/>
  <c r="EO90" i="10"/>
  <c r="EO239" i="10" s="1"/>
  <c r="EO269" i="10" s="1"/>
  <c r="EO310" i="10" s="1"/>
  <c r="EO338" i="10" s="1"/>
  <c r="EN90" i="10"/>
  <c r="EK90" i="10"/>
  <c r="EK239" i="10" s="1"/>
  <c r="EK269" i="10" s="1"/>
  <c r="EK310" i="10" s="1"/>
  <c r="EK338" i="10" s="1"/>
  <c r="EJ90" i="10"/>
  <c r="EJ239" i="10" s="1"/>
  <c r="EJ269" i="10" s="1"/>
  <c r="EJ310" i="10" s="1"/>
  <c r="EJ338" i="10" s="1"/>
  <c r="EI90" i="10"/>
  <c r="EI239" i="10" s="1"/>
  <c r="EI269" i="10" s="1"/>
  <c r="EI310" i="10" s="1"/>
  <c r="EI338" i="10" s="1"/>
  <c r="EH90" i="10"/>
  <c r="EH239" i="10" s="1"/>
  <c r="EH269" i="10" s="1"/>
  <c r="EH310" i="10" s="1"/>
  <c r="EH338" i="10" s="1"/>
  <c r="EG90" i="10"/>
  <c r="EG239" i="10" s="1"/>
  <c r="EG269" i="10" s="1"/>
  <c r="EG310" i="10" s="1"/>
  <c r="EG338" i="10" s="1"/>
  <c r="EF90" i="10"/>
  <c r="EF239" i="10" s="1"/>
  <c r="EF269" i="10" s="1"/>
  <c r="EF310" i="10" s="1"/>
  <c r="EF338" i="10" s="1"/>
  <c r="EE90" i="10"/>
  <c r="EE239" i="10" s="1"/>
  <c r="EE269" i="10" s="1"/>
  <c r="EE310" i="10" s="1"/>
  <c r="EE338" i="10" s="1"/>
  <c r="ED90" i="10"/>
  <c r="ED239" i="10" s="1"/>
  <c r="ED269" i="10" s="1"/>
  <c r="ED310" i="10" s="1"/>
  <c r="ED338" i="10" s="1"/>
  <c r="EC90" i="10"/>
  <c r="EC239" i="10" s="1"/>
  <c r="EC269" i="10" s="1"/>
  <c r="EC310" i="10" s="1"/>
  <c r="EC338" i="10" s="1"/>
  <c r="EB90" i="10"/>
  <c r="EB239" i="10" s="1"/>
  <c r="EB269" i="10" s="1"/>
  <c r="EB310" i="10" s="1"/>
  <c r="EB338" i="10" s="1"/>
  <c r="EA90" i="10"/>
  <c r="DX90" i="10"/>
  <c r="DX239" i="10" s="1"/>
  <c r="DX269" i="10" s="1"/>
  <c r="DX310" i="10" s="1"/>
  <c r="DX338" i="10" s="1"/>
  <c r="DW90" i="10"/>
  <c r="DW239" i="10" s="1"/>
  <c r="DW269" i="10" s="1"/>
  <c r="DW310" i="10" s="1"/>
  <c r="DW338" i="10" s="1"/>
  <c r="DV90" i="10"/>
  <c r="DV239" i="10" s="1"/>
  <c r="DV269" i="10" s="1"/>
  <c r="DV310" i="10" s="1"/>
  <c r="DV338" i="10" s="1"/>
  <c r="DU90" i="10"/>
  <c r="DU239" i="10" s="1"/>
  <c r="DU269" i="10" s="1"/>
  <c r="DU310" i="10" s="1"/>
  <c r="DU338" i="10" s="1"/>
  <c r="DT90" i="10"/>
  <c r="DT239" i="10" s="1"/>
  <c r="DT269" i="10" s="1"/>
  <c r="DT310" i="10" s="1"/>
  <c r="DT338" i="10" s="1"/>
  <c r="DS90" i="10"/>
  <c r="DS239" i="10" s="1"/>
  <c r="DS269" i="10" s="1"/>
  <c r="DS310" i="10" s="1"/>
  <c r="DS338" i="10" s="1"/>
  <c r="DR90" i="10"/>
  <c r="DR239" i="10" s="1"/>
  <c r="DR269" i="10" s="1"/>
  <c r="DR310" i="10" s="1"/>
  <c r="DR338" i="10" s="1"/>
  <c r="DQ90" i="10"/>
  <c r="DQ239" i="10" s="1"/>
  <c r="DQ269" i="10" s="1"/>
  <c r="DQ310" i="10" s="1"/>
  <c r="DQ338" i="10" s="1"/>
  <c r="DP90" i="10"/>
  <c r="DP239" i="10" s="1"/>
  <c r="DP269" i="10" s="1"/>
  <c r="DP310" i="10" s="1"/>
  <c r="DP338" i="10" s="1"/>
  <c r="DO90" i="10"/>
  <c r="DO239" i="10" s="1"/>
  <c r="DO269" i="10" s="1"/>
  <c r="DO310" i="10" s="1"/>
  <c r="DO338" i="10" s="1"/>
  <c r="FK89" i="10"/>
  <c r="FK238" i="10" s="1"/>
  <c r="FK268" i="10" s="1"/>
  <c r="FK309" i="10" s="1"/>
  <c r="FK337" i="10" s="1"/>
  <c r="FJ89" i="10"/>
  <c r="FJ238" i="10" s="1"/>
  <c r="FJ268" i="10" s="1"/>
  <c r="FJ309" i="10" s="1"/>
  <c r="FJ337" i="10" s="1"/>
  <c r="FI89" i="10"/>
  <c r="FI238" i="10" s="1"/>
  <c r="FI268" i="10" s="1"/>
  <c r="FI309" i="10" s="1"/>
  <c r="FI337" i="10" s="1"/>
  <c r="FH89" i="10"/>
  <c r="FH238" i="10" s="1"/>
  <c r="FH268" i="10" s="1"/>
  <c r="FH309" i="10" s="1"/>
  <c r="FH337" i="10" s="1"/>
  <c r="FG89" i="10"/>
  <c r="FG238" i="10" s="1"/>
  <c r="FG268" i="10" s="1"/>
  <c r="FG309" i="10" s="1"/>
  <c r="FG337" i="10" s="1"/>
  <c r="FF89" i="10"/>
  <c r="FF238" i="10" s="1"/>
  <c r="FF268" i="10" s="1"/>
  <c r="FF309" i="10" s="1"/>
  <c r="FF337" i="10" s="1"/>
  <c r="FE89" i="10"/>
  <c r="FE238" i="10" s="1"/>
  <c r="FE268" i="10" s="1"/>
  <c r="FE309" i="10" s="1"/>
  <c r="FE337" i="10" s="1"/>
  <c r="FD89" i="10"/>
  <c r="FD238" i="10" s="1"/>
  <c r="FD268" i="10" s="1"/>
  <c r="FD309" i="10" s="1"/>
  <c r="FD337" i="10" s="1"/>
  <c r="FC89" i="10"/>
  <c r="FC238" i="10" s="1"/>
  <c r="FC268" i="10" s="1"/>
  <c r="FC309" i="10" s="1"/>
  <c r="FC337" i="10" s="1"/>
  <c r="FB89" i="10"/>
  <c r="FB238" i="10" s="1"/>
  <c r="FB268" i="10" s="1"/>
  <c r="FB309" i="10" s="1"/>
  <c r="FB337" i="10" s="1"/>
  <c r="FA89" i="10"/>
  <c r="EX89" i="10"/>
  <c r="EX238" i="10" s="1"/>
  <c r="EX268" i="10" s="1"/>
  <c r="EX309" i="10" s="1"/>
  <c r="EX337" i="10" s="1"/>
  <c r="EW89" i="10"/>
  <c r="EW238" i="10" s="1"/>
  <c r="EW268" i="10" s="1"/>
  <c r="EW309" i="10" s="1"/>
  <c r="EW337" i="10" s="1"/>
  <c r="EV89" i="10"/>
  <c r="EV238" i="10" s="1"/>
  <c r="EV268" i="10" s="1"/>
  <c r="EV309" i="10" s="1"/>
  <c r="EV337" i="10" s="1"/>
  <c r="EU89" i="10"/>
  <c r="EU238" i="10" s="1"/>
  <c r="EU268" i="10" s="1"/>
  <c r="EU309" i="10" s="1"/>
  <c r="EU337" i="10" s="1"/>
  <c r="ET89" i="10"/>
  <c r="ET238" i="10" s="1"/>
  <c r="ET268" i="10" s="1"/>
  <c r="ET309" i="10" s="1"/>
  <c r="ET337" i="10" s="1"/>
  <c r="ES89" i="10"/>
  <c r="ES238" i="10" s="1"/>
  <c r="ES268" i="10" s="1"/>
  <c r="ES309" i="10" s="1"/>
  <c r="ES337" i="10" s="1"/>
  <c r="ER89" i="10"/>
  <c r="ER238" i="10" s="1"/>
  <c r="ER268" i="10" s="1"/>
  <c r="ER309" i="10" s="1"/>
  <c r="ER337" i="10" s="1"/>
  <c r="EQ89" i="10"/>
  <c r="EQ238" i="10" s="1"/>
  <c r="EQ268" i="10" s="1"/>
  <c r="EQ309" i="10" s="1"/>
  <c r="EQ337" i="10" s="1"/>
  <c r="EP89" i="10"/>
  <c r="EP238" i="10" s="1"/>
  <c r="EP268" i="10" s="1"/>
  <c r="EP309" i="10" s="1"/>
  <c r="EP337" i="10" s="1"/>
  <c r="EO89" i="10"/>
  <c r="EO238" i="10" s="1"/>
  <c r="EO268" i="10" s="1"/>
  <c r="EO309" i="10" s="1"/>
  <c r="EO337" i="10" s="1"/>
  <c r="EN89" i="10"/>
  <c r="EK89" i="10"/>
  <c r="EK238" i="10" s="1"/>
  <c r="EK268" i="10" s="1"/>
  <c r="EK309" i="10" s="1"/>
  <c r="EK337" i="10" s="1"/>
  <c r="EJ89" i="10"/>
  <c r="EJ238" i="10" s="1"/>
  <c r="EJ268" i="10" s="1"/>
  <c r="EJ309" i="10" s="1"/>
  <c r="EJ337" i="10" s="1"/>
  <c r="EI89" i="10"/>
  <c r="EI238" i="10" s="1"/>
  <c r="EI268" i="10" s="1"/>
  <c r="EI309" i="10" s="1"/>
  <c r="EI337" i="10" s="1"/>
  <c r="EH89" i="10"/>
  <c r="EH238" i="10" s="1"/>
  <c r="EH268" i="10" s="1"/>
  <c r="EH309" i="10" s="1"/>
  <c r="EH337" i="10" s="1"/>
  <c r="EG89" i="10"/>
  <c r="EG238" i="10" s="1"/>
  <c r="EG268" i="10" s="1"/>
  <c r="EG309" i="10" s="1"/>
  <c r="EG337" i="10" s="1"/>
  <c r="EF89" i="10"/>
  <c r="EF238" i="10" s="1"/>
  <c r="EF268" i="10" s="1"/>
  <c r="EF309" i="10" s="1"/>
  <c r="EF337" i="10" s="1"/>
  <c r="EE89" i="10"/>
  <c r="EE238" i="10" s="1"/>
  <c r="EE268" i="10" s="1"/>
  <c r="EE309" i="10" s="1"/>
  <c r="EE337" i="10" s="1"/>
  <c r="ED89" i="10"/>
  <c r="ED238" i="10" s="1"/>
  <c r="ED268" i="10" s="1"/>
  <c r="ED309" i="10" s="1"/>
  <c r="ED337" i="10" s="1"/>
  <c r="EC89" i="10"/>
  <c r="EC238" i="10" s="1"/>
  <c r="EC268" i="10" s="1"/>
  <c r="EC309" i="10" s="1"/>
  <c r="EC337" i="10" s="1"/>
  <c r="EB89" i="10"/>
  <c r="EB238" i="10" s="1"/>
  <c r="EB268" i="10" s="1"/>
  <c r="EB309" i="10" s="1"/>
  <c r="EB337" i="10" s="1"/>
  <c r="DX89" i="10"/>
  <c r="DX238" i="10" s="1"/>
  <c r="DX268" i="10" s="1"/>
  <c r="DX309" i="10" s="1"/>
  <c r="DX337" i="10" s="1"/>
  <c r="DW89" i="10"/>
  <c r="DW238" i="10" s="1"/>
  <c r="DW268" i="10" s="1"/>
  <c r="DW309" i="10" s="1"/>
  <c r="DW337" i="10" s="1"/>
  <c r="DV89" i="10"/>
  <c r="DV238" i="10" s="1"/>
  <c r="DV268" i="10" s="1"/>
  <c r="DV309" i="10" s="1"/>
  <c r="DV337" i="10" s="1"/>
  <c r="DU89" i="10"/>
  <c r="DU238" i="10" s="1"/>
  <c r="DU268" i="10" s="1"/>
  <c r="DU309" i="10" s="1"/>
  <c r="DU337" i="10" s="1"/>
  <c r="DT89" i="10"/>
  <c r="DT238" i="10" s="1"/>
  <c r="DT268" i="10" s="1"/>
  <c r="DT309" i="10" s="1"/>
  <c r="DT337" i="10" s="1"/>
  <c r="DS89" i="10"/>
  <c r="DS238" i="10" s="1"/>
  <c r="DS268" i="10" s="1"/>
  <c r="DS309" i="10" s="1"/>
  <c r="DS337" i="10" s="1"/>
  <c r="DR89" i="10"/>
  <c r="DR238" i="10" s="1"/>
  <c r="DR268" i="10" s="1"/>
  <c r="DR309" i="10" s="1"/>
  <c r="DR337" i="10" s="1"/>
  <c r="DQ89" i="10"/>
  <c r="DQ238" i="10" s="1"/>
  <c r="DQ268" i="10" s="1"/>
  <c r="DQ309" i="10" s="1"/>
  <c r="DQ337" i="10" s="1"/>
  <c r="DP89" i="10"/>
  <c r="DP238" i="10" s="1"/>
  <c r="DP268" i="10" s="1"/>
  <c r="DP309" i="10" s="1"/>
  <c r="DP337" i="10" s="1"/>
  <c r="DO89" i="10"/>
  <c r="DO238" i="10" s="1"/>
  <c r="DO268" i="10" s="1"/>
  <c r="DO309" i="10" s="1"/>
  <c r="DO337" i="10" s="1"/>
  <c r="DN89" i="10"/>
  <c r="FK88" i="10"/>
  <c r="FK237" i="10" s="1"/>
  <c r="FK267" i="10" s="1"/>
  <c r="FK308" i="10" s="1"/>
  <c r="FK336" i="10" s="1"/>
  <c r="FJ88" i="10"/>
  <c r="FJ237" i="10" s="1"/>
  <c r="FJ267" i="10" s="1"/>
  <c r="FJ308" i="10" s="1"/>
  <c r="FJ336" i="10" s="1"/>
  <c r="FI88" i="10"/>
  <c r="FI237" i="10" s="1"/>
  <c r="FI267" i="10" s="1"/>
  <c r="FI308" i="10" s="1"/>
  <c r="FI336" i="10" s="1"/>
  <c r="FH88" i="10"/>
  <c r="FH237" i="10" s="1"/>
  <c r="FH267" i="10" s="1"/>
  <c r="FH308" i="10" s="1"/>
  <c r="FH336" i="10" s="1"/>
  <c r="FG88" i="10"/>
  <c r="FG237" i="10" s="1"/>
  <c r="FG267" i="10" s="1"/>
  <c r="FG308" i="10" s="1"/>
  <c r="FG336" i="10" s="1"/>
  <c r="FF88" i="10"/>
  <c r="FF237" i="10" s="1"/>
  <c r="FF267" i="10" s="1"/>
  <c r="FF308" i="10" s="1"/>
  <c r="FF336" i="10" s="1"/>
  <c r="FE88" i="10"/>
  <c r="FE237" i="10" s="1"/>
  <c r="FE267" i="10" s="1"/>
  <c r="FE308" i="10" s="1"/>
  <c r="FE336" i="10" s="1"/>
  <c r="FD88" i="10"/>
  <c r="FD237" i="10" s="1"/>
  <c r="FD267" i="10" s="1"/>
  <c r="FD308" i="10" s="1"/>
  <c r="FD336" i="10" s="1"/>
  <c r="FC88" i="10"/>
  <c r="FC237" i="10" s="1"/>
  <c r="FC267" i="10" s="1"/>
  <c r="FC308" i="10" s="1"/>
  <c r="FC336" i="10" s="1"/>
  <c r="FB88" i="10"/>
  <c r="FB237" i="10" s="1"/>
  <c r="FB267" i="10" s="1"/>
  <c r="FB308" i="10" s="1"/>
  <c r="FB336" i="10" s="1"/>
  <c r="FA88" i="10"/>
  <c r="EX88" i="10"/>
  <c r="EX237" i="10" s="1"/>
  <c r="EX267" i="10" s="1"/>
  <c r="EX308" i="10" s="1"/>
  <c r="EX336" i="10" s="1"/>
  <c r="EW88" i="10"/>
  <c r="EW237" i="10" s="1"/>
  <c r="EW267" i="10" s="1"/>
  <c r="EW308" i="10" s="1"/>
  <c r="EW336" i="10" s="1"/>
  <c r="EV88" i="10"/>
  <c r="EV237" i="10" s="1"/>
  <c r="EV267" i="10" s="1"/>
  <c r="EV308" i="10" s="1"/>
  <c r="EV336" i="10" s="1"/>
  <c r="EU88" i="10"/>
  <c r="EU237" i="10" s="1"/>
  <c r="EU267" i="10" s="1"/>
  <c r="EU308" i="10" s="1"/>
  <c r="EU336" i="10" s="1"/>
  <c r="ET88" i="10"/>
  <c r="ET237" i="10" s="1"/>
  <c r="ET267" i="10" s="1"/>
  <c r="ET308" i="10" s="1"/>
  <c r="ET336" i="10" s="1"/>
  <c r="ES88" i="10"/>
  <c r="ES237" i="10" s="1"/>
  <c r="ES267" i="10" s="1"/>
  <c r="ES308" i="10" s="1"/>
  <c r="ES336" i="10" s="1"/>
  <c r="ER88" i="10"/>
  <c r="ER237" i="10" s="1"/>
  <c r="ER267" i="10" s="1"/>
  <c r="ER308" i="10" s="1"/>
  <c r="ER336" i="10" s="1"/>
  <c r="EQ88" i="10"/>
  <c r="EQ237" i="10" s="1"/>
  <c r="EQ267" i="10" s="1"/>
  <c r="EQ308" i="10" s="1"/>
  <c r="EQ336" i="10" s="1"/>
  <c r="EP88" i="10"/>
  <c r="EP237" i="10" s="1"/>
  <c r="EP267" i="10" s="1"/>
  <c r="EP308" i="10" s="1"/>
  <c r="EP336" i="10" s="1"/>
  <c r="EO88" i="10"/>
  <c r="EO237" i="10" s="1"/>
  <c r="EO267" i="10" s="1"/>
  <c r="EO308" i="10" s="1"/>
  <c r="EO336" i="10" s="1"/>
  <c r="EK88" i="10"/>
  <c r="EK237" i="10" s="1"/>
  <c r="EK267" i="10" s="1"/>
  <c r="EK308" i="10" s="1"/>
  <c r="EK336" i="10" s="1"/>
  <c r="EJ88" i="10"/>
  <c r="EJ237" i="10" s="1"/>
  <c r="EJ267" i="10" s="1"/>
  <c r="EJ308" i="10" s="1"/>
  <c r="EJ336" i="10" s="1"/>
  <c r="EI88" i="10"/>
  <c r="EI237" i="10" s="1"/>
  <c r="EI267" i="10" s="1"/>
  <c r="EI308" i="10" s="1"/>
  <c r="EI336" i="10" s="1"/>
  <c r="EH88" i="10"/>
  <c r="EH237" i="10" s="1"/>
  <c r="EH267" i="10" s="1"/>
  <c r="EH308" i="10" s="1"/>
  <c r="EH336" i="10" s="1"/>
  <c r="EG88" i="10"/>
  <c r="EG237" i="10" s="1"/>
  <c r="EG267" i="10" s="1"/>
  <c r="EG308" i="10" s="1"/>
  <c r="EG336" i="10" s="1"/>
  <c r="EF88" i="10"/>
  <c r="EF237" i="10" s="1"/>
  <c r="EF267" i="10" s="1"/>
  <c r="EF308" i="10" s="1"/>
  <c r="EF336" i="10" s="1"/>
  <c r="EE88" i="10"/>
  <c r="EE237" i="10" s="1"/>
  <c r="EE267" i="10" s="1"/>
  <c r="EE308" i="10" s="1"/>
  <c r="EE336" i="10" s="1"/>
  <c r="ED88" i="10"/>
  <c r="ED237" i="10" s="1"/>
  <c r="ED267" i="10" s="1"/>
  <c r="ED308" i="10" s="1"/>
  <c r="ED336" i="10" s="1"/>
  <c r="EC88" i="10"/>
  <c r="EC237" i="10" s="1"/>
  <c r="EC267" i="10" s="1"/>
  <c r="EC308" i="10" s="1"/>
  <c r="EC336" i="10" s="1"/>
  <c r="EB88" i="10"/>
  <c r="EB237" i="10" s="1"/>
  <c r="EB267" i="10" s="1"/>
  <c r="EB308" i="10" s="1"/>
  <c r="EB336" i="10" s="1"/>
  <c r="EA88" i="10"/>
  <c r="DX88" i="10"/>
  <c r="DX237" i="10" s="1"/>
  <c r="DX267" i="10" s="1"/>
  <c r="DX308" i="10" s="1"/>
  <c r="DX336" i="10" s="1"/>
  <c r="DW88" i="10"/>
  <c r="DW237" i="10" s="1"/>
  <c r="DW267" i="10" s="1"/>
  <c r="DW308" i="10" s="1"/>
  <c r="DW336" i="10" s="1"/>
  <c r="DV88" i="10"/>
  <c r="DV237" i="10" s="1"/>
  <c r="DV267" i="10" s="1"/>
  <c r="DV308" i="10" s="1"/>
  <c r="DV336" i="10" s="1"/>
  <c r="DU88" i="10"/>
  <c r="DU237" i="10" s="1"/>
  <c r="DU267" i="10" s="1"/>
  <c r="DU308" i="10" s="1"/>
  <c r="DU336" i="10" s="1"/>
  <c r="DT88" i="10"/>
  <c r="DT237" i="10" s="1"/>
  <c r="DT267" i="10" s="1"/>
  <c r="DT308" i="10" s="1"/>
  <c r="DT336" i="10" s="1"/>
  <c r="DS88" i="10"/>
  <c r="DS237" i="10" s="1"/>
  <c r="DS267" i="10" s="1"/>
  <c r="DS308" i="10" s="1"/>
  <c r="DS336" i="10" s="1"/>
  <c r="DR88" i="10"/>
  <c r="DR237" i="10" s="1"/>
  <c r="DR267" i="10" s="1"/>
  <c r="DR308" i="10" s="1"/>
  <c r="DR336" i="10" s="1"/>
  <c r="DQ88" i="10"/>
  <c r="DQ237" i="10" s="1"/>
  <c r="DQ267" i="10" s="1"/>
  <c r="DQ308" i="10" s="1"/>
  <c r="DQ336" i="10" s="1"/>
  <c r="DP88" i="10"/>
  <c r="DP237" i="10" s="1"/>
  <c r="DP267" i="10" s="1"/>
  <c r="DP308" i="10" s="1"/>
  <c r="DP336" i="10" s="1"/>
  <c r="DO88" i="10"/>
  <c r="DO237" i="10" s="1"/>
  <c r="DO267" i="10" s="1"/>
  <c r="DO308" i="10" s="1"/>
  <c r="DO336" i="10" s="1"/>
  <c r="DN88" i="10"/>
  <c r="FK87" i="10"/>
  <c r="FK236" i="10" s="1"/>
  <c r="FK266" i="10" s="1"/>
  <c r="FK307" i="10" s="1"/>
  <c r="FK335" i="10" s="1"/>
  <c r="FJ87" i="10"/>
  <c r="FJ236" i="10" s="1"/>
  <c r="FJ266" i="10" s="1"/>
  <c r="FJ307" i="10" s="1"/>
  <c r="FJ335" i="10" s="1"/>
  <c r="FI87" i="10"/>
  <c r="FI236" i="10" s="1"/>
  <c r="FI266" i="10" s="1"/>
  <c r="FI307" i="10" s="1"/>
  <c r="FI335" i="10" s="1"/>
  <c r="FH87" i="10"/>
  <c r="FH236" i="10" s="1"/>
  <c r="FH266" i="10" s="1"/>
  <c r="FH307" i="10" s="1"/>
  <c r="FH335" i="10" s="1"/>
  <c r="FG87" i="10"/>
  <c r="FG236" i="10" s="1"/>
  <c r="FG266" i="10" s="1"/>
  <c r="FG307" i="10" s="1"/>
  <c r="FG335" i="10" s="1"/>
  <c r="FF87" i="10"/>
  <c r="FF236" i="10" s="1"/>
  <c r="FF266" i="10" s="1"/>
  <c r="FF307" i="10" s="1"/>
  <c r="FF335" i="10" s="1"/>
  <c r="FE87" i="10"/>
  <c r="FE236" i="10" s="1"/>
  <c r="FE266" i="10" s="1"/>
  <c r="FE307" i="10" s="1"/>
  <c r="FE335" i="10" s="1"/>
  <c r="FD87" i="10"/>
  <c r="FD236" i="10" s="1"/>
  <c r="FD266" i="10" s="1"/>
  <c r="FD307" i="10" s="1"/>
  <c r="FD335" i="10" s="1"/>
  <c r="FC87" i="10"/>
  <c r="FC236" i="10" s="1"/>
  <c r="FC266" i="10" s="1"/>
  <c r="FC307" i="10" s="1"/>
  <c r="FC335" i="10" s="1"/>
  <c r="FB87" i="10"/>
  <c r="FB236" i="10" s="1"/>
  <c r="FB266" i="10" s="1"/>
  <c r="FB307" i="10" s="1"/>
  <c r="FB335" i="10" s="1"/>
  <c r="FA87" i="10"/>
  <c r="EX87" i="10"/>
  <c r="EX236" i="10" s="1"/>
  <c r="EX266" i="10" s="1"/>
  <c r="EX307" i="10" s="1"/>
  <c r="EX335" i="10" s="1"/>
  <c r="EW87" i="10"/>
  <c r="EW236" i="10" s="1"/>
  <c r="EW266" i="10" s="1"/>
  <c r="EW307" i="10" s="1"/>
  <c r="EW335" i="10" s="1"/>
  <c r="EV87" i="10"/>
  <c r="EV236" i="10" s="1"/>
  <c r="EV266" i="10" s="1"/>
  <c r="EV307" i="10" s="1"/>
  <c r="EV335" i="10" s="1"/>
  <c r="EU87" i="10"/>
  <c r="EU236" i="10" s="1"/>
  <c r="EU266" i="10" s="1"/>
  <c r="EU307" i="10" s="1"/>
  <c r="EU335" i="10" s="1"/>
  <c r="ET87" i="10"/>
  <c r="ET236" i="10" s="1"/>
  <c r="ET266" i="10" s="1"/>
  <c r="ET307" i="10" s="1"/>
  <c r="ET335" i="10" s="1"/>
  <c r="ES87" i="10"/>
  <c r="ES236" i="10" s="1"/>
  <c r="ES266" i="10" s="1"/>
  <c r="ES307" i="10" s="1"/>
  <c r="ES335" i="10" s="1"/>
  <c r="ER87" i="10"/>
  <c r="ER236" i="10" s="1"/>
  <c r="ER266" i="10" s="1"/>
  <c r="ER307" i="10" s="1"/>
  <c r="ER335" i="10" s="1"/>
  <c r="EQ87" i="10"/>
  <c r="EQ236" i="10" s="1"/>
  <c r="EQ266" i="10" s="1"/>
  <c r="EQ307" i="10" s="1"/>
  <c r="EQ335" i="10" s="1"/>
  <c r="EP87" i="10"/>
  <c r="EP236" i="10" s="1"/>
  <c r="EP266" i="10" s="1"/>
  <c r="EP307" i="10" s="1"/>
  <c r="EP335" i="10" s="1"/>
  <c r="EO87" i="10"/>
  <c r="EO236" i="10" s="1"/>
  <c r="EO266" i="10" s="1"/>
  <c r="EO307" i="10" s="1"/>
  <c r="EO335" i="10" s="1"/>
  <c r="EN87" i="10"/>
  <c r="EK87" i="10"/>
  <c r="EK236" i="10" s="1"/>
  <c r="EK266" i="10" s="1"/>
  <c r="EK307" i="10" s="1"/>
  <c r="EK335" i="10" s="1"/>
  <c r="EJ87" i="10"/>
  <c r="EJ236" i="10" s="1"/>
  <c r="EJ266" i="10" s="1"/>
  <c r="EJ307" i="10" s="1"/>
  <c r="EJ335" i="10" s="1"/>
  <c r="EI87" i="10"/>
  <c r="EI236" i="10" s="1"/>
  <c r="EI266" i="10" s="1"/>
  <c r="EI307" i="10" s="1"/>
  <c r="EI335" i="10" s="1"/>
  <c r="EH87" i="10"/>
  <c r="EH236" i="10" s="1"/>
  <c r="EH266" i="10" s="1"/>
  <c r="EH307" i="10" s="1"/>
  <c r="EH335" i="10" s="1"/>
  <c r="EG87" i="10"/>
  <c r="EG236" i="10" s="1"/>
  <c r="EG266" i="10" s="1"/>
  <c r="EG307" i="10" s="1"/>
  <c r="EG335" i="10" s="1"/>
  <c r="EF87" i="10"/>
  <c r="EF236" i="10" s="1"/>
  <c r="EF266" i="10" s="1"/>
  <c r="EF307" i="10" s="1"/>
  <c r="EF335" i="10" s="1"/>
  <c r="EE87" i="10"/>
  <c r="EE236" i="10" s="1"/>
  <c r="EE266" i="10" s="1"/>
  <c r="EE307" i="10" s="1"/>
  <c r="EE335" i="10" s="1"/>
  <c r="ED87" i="10"/>
  <c r="ED236" i="10" s="1"/>
  <c r="ED266" i="10" s="1"/>
  <c r="ED307" i="10" s="1"/>
  <c r="ED335" i="10" s="1"/>
  <c r="EC87" i="10"/>
  <c r="EC236" i="10" s="1"/>
  <c r="EC266" i="10" s="1"/>
  <c r="EC307" i="10" s="1"/>
  <c r="EC335" i="10" s="1"/>
  <c r="EB87" i="10"/>
  <c r="EB236" i="10" s="1"/>
  <c r="EB266" i="10" s="1"/>
  <c r="EB307" i="10" s="1"/>
  <c r="EB335" i="10" s="1"/>
  <c r="EA87" i="10"/>
  <c r="DX87" i="10"/>
  <c r="DX236" i="10" s="1"/>
  <c r="DX266" i="10" s="1"/>
  <c r="DX307" i="10" s="1"/>
  <c r="DX335" i="10" s="1"/>
  <c r="DW87" i="10"/>
  <c r="DW236" i="10" s="1"/>
  <c r="DW266" i="10" s="1"/>
  <c r="DW307" i="10" s="1"/>
  <c r="DW335" i="10" s="1"/>
  <c r="DV87" i="10"/>
  <c r="DV236" i="10" s="1"/>
  <c r="DV266" i="10" s="1"/>
  <c r="DV307" i="10" s="1"/>
  <c r="DV335" i="10" s="1"/>
  <c r="DU87" i="10"/>
  <c r="DU236" i="10" s="1"/>
  <c r="DU266" i="10" s="1"/>
  <c r="DU307" i="10" s="1"/>
  <c r="DU335" i="10" s="1"/>
  <c r="DT87" i="10"/>
  <c r="DT236" i="10" s="1"/>
  <c r="DT266" i="10" s="1"/>
  <c r="DT307" i="10" s="1"/>
  <c r="DT335" i="10" s="1"/>
  <c r="DS87" i="10"/>
  <c r="DS236" i="10" s="1"/>
  <c r="DS266" i="10" s="1"/>
  <c r="DS307" i="10" s="1"/>
  <c r="DS335" i="10" s="1"/>
  <c r="DR87" i="10"/>
  <c r="DR236" i="10" s="1"/>
  <c r="DR266" i="10" s="1"/>
  <c r="DR307" i="10" s="1"/>
  <c r="DR335" i="10" s="1"/>
  <c r="DQ87" i="10"/>
  <c r="DQ236" i="10" s="1"/>
  <c r="DQ266" i="10" s="1"/>
  <c r="DQ307" i="10" s="1"/>
  <c r="DQ335" i="10" s="1"/>
  <c r="DP87" i="10"/>
  <c r="DP236" i="10" s="1"/>
  <c r="DP266" i="10" s="1"/>
  <c r="DP307" i="10" s="1"/>
  <c r="DP335" i="10" s="1"/>
  <c r="DO87" i="10"/>
  <c r="DO236" i="10" s="1"/>
  <c r="DO266" i="10" s="1"/>
  <c r="DO307" i="10" s="1"/>
  <c r="DO335" i="10" s="1"/>
  <c r="DN87" i="10"/>
  <c r="FK86" i="10"/>
  <c r="FJ86" i="10"/>
  <c r="FI86" i="10"/>
  <c r="FH86" i="10"/>
  <c r="FG86" i="10"/>
  <c r="FF86" i="10"/>
  <c r="FE86" i="10"/>
  <c r="FD86" i="10"/>
  <c r="FC86" i="10"/>
  <c r="FB86" i="10"/>
  <c r="FA86" i="10"/>
  <c r="EX86" i="10"/>
  <c r="EW86" i="10"/>
  <c r="EV86" i="10"/>
  <c r="EU86" i="10"/>
  <c r="ET86" i="10"/>
  <c r="ES86" i="10"/>
  <c r="ER86" i="10"/>
  <c r="EQ86" i="10"/>
  <c r="EP86" i="10"/>
  <c r="EO86" i="10"/>
  <c r="EN86" i="10"/>
  <c r="EK86" i="10"/>
  <c r="EJ86" i="10"/>
  <c r="EI86" i="10"/>
  <c r="EH86" i="10"/>
  <c r="EG86" i="10"/>
  <c r="EF86" i="10"/>
  <c r="EE86" i="10"/>
  <c r="ED86" i="10"/>
  <c r="EC86" i="10"/>
  <c r="EB86" i="10"/>
  <c r="EA86" i="10"/>
  <c r="DX86" i="10"/>
  <c r="DW86" i="10"/>
  <c r="DV86" i="10"/>
  <c r="DU86" i="10"/>
  <c r="DT86" i="10"/>
  <c r="DS86" i="10"/>
  <c r="DR86" i="10"/>
  <c r="DQ86" i="10"/>
  <c r="DP86" i="10"/>
  <c r="DO86" i="10"/>
  <c r="DN86" i="10"/>
  <c r="FF48" i="10"/>
  <c r="EX48" i="10"/>
  <c r="DS48" i="10"/>
  <c r="DR48" i="10"/>
  <c r="FM47" i="10"/>
  <c r="EZ47" i="10"/>
  <c r="EM47" i="10"/>
  <c r="DZ47" i="10"/>
  <c r="FM46" i="10"/>
  <c r="EZ46" i="10"/>
  <c r="EM46" i="10"/>
  <c r="DZ46" i="10"/>
  <c r="FM45" i="10"/>
  <c r="EZ45" i="10"/>
  <c r="EM45" i="10"/>
  <c r="DZ45" i="10"/>
  <c r="FL44" i="10"/>
  <c r="FK44" i="10"/>
  <c r="FJ44" i="10"/>
  <c r="FI44" i="10"/>
  <c r="FH44" i="10"/>
  <c r="FG44" i="10"/>
  <c r="FF44" i="10"/>
  <c r="FE44" i="10"/>
  <c r="FD44" i="10"/>
  <c r="FC44" i="10"/>
  <c r="FB44" i="10"/>
  <c r="FA44" i="10"/>
  <c r="EY44" i="10"/>
  <c r="EX44" i="10"/>
  <c r="EW44" i="10"/>
  <c r="EV44" i="10"/>
  <c r="EU44" i="10"/>
  <c r="ET44" i="10"/>
  <c r="ES44" i="10"/>
  <c r="ER44" i="10"/>
  <c r="EQ44" i="10"/>
  <c r="EP44" i="10"/>
  <c r="EO44" i="10"/>
  <c r="EN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FM40" i="10"/>
  <c r="EZ40" i="10"/>
  <c r="EM40" i="10"/>
  <c r="DZ40" i="10"/>
  <c r="FL39" i="10"/>
  <c r="FK39" i="10"/>
  <c r="FJ39" i="10"/>
  <c r="FI39" i="10"/>
  <c r="FH39" i="10"/>
  <c r="FG39" i="10"/>
  <c r="FF39" i="10"/>
  <c r="FE39" i="10"/>
  <c r="FD39" i="10"/>
  <c r="FC39" i="10"/>
  <c r="FB39" i="10"/>
  <c r="FA39" i="10"/>
  <c r="EY39" i="10"/>
  <c r="EX39" i="10"/>
  <c r="EW39" i="10"/>
  <c r="EV39" i="10"/>
  <c r="EU39" i="10"/>
  <c r="ET39" i="10"/>
  <c r="ES39" i="10"/>
  <c r="ER39" i="10"/>
  <c r="EQ39" i="10"/>
  <c r="EP39" i="10"/>
  <c r="EO39" i="10"/>
  <c r="EN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FM38" i="10"/>
  <c r="EZ38" i="10"/>
  <c r="EM38" i="10"/>
  <c r="DZ38" i="10"/>
  <c r="FL37" i="10"/>
  <c r="FK37" i="10"/>
  <c r="FJ37" i="10"/>
  <c r="FI37" i="10"/>
  <c r="FH37" i="10"/>
  <c r="FG37" i="10"/>
  <c r="FF37" i="10"/>
  <c r="FE37" i="10"/>
  <c r="FD37" i="10"/>
  <c r="FC37" i="10"/>
  <c r="FB37" i="10"/>
  <c r="FA37" i="10"/>
  <c r="EY37" i="10"/>
  <c r="EX37" i="10"/>
  <c r="EW37" i="10"/>
  <c r="EV37" i="10"/>
  <c r="EU37" i="10"/>
  <c r="ET37" i="10"/>
  <c r="ES37" i="10"/>
  <c r="ER37" i="10"/>
  <c r="EQ37" i="10"/>
  <c r="EP37" i="10"/>
  <c r="EO37" i="10"/>
  <c r="EN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FM36" i="10"/>
  <c r="EZ36" i="10"/>
  <c r="EM36" i="10"/>
  <c r="DZ36" i="10"/>
  <c r="FL35" i="10"/>
  <c r="FK35" i="10"/>
  <c r="FJ35" i="10"/>
  <c r="FI35" i="10"/>
  <c r="FH35" i="10"/>
  <c r="FG35" i="10"/>
  <c r="FF35" i="10"/>
  <c r="FE35" i="10"/>
  <c r="FD35" i="10"/>
  <c r="FC35" i="10"/>
  <c r="FB35" i="10"/>
  <c r="FA35" i="10"/>
  <c r="EY35" i="10"/>
  <c r="EX35" i="10"/>
  <c r="EW35" i="10"/>
  <c r="EV35" i="10"/>
  <c r="EU35" i="10"/>
  <c r="ET35" i="10"/>
  <c r="ES35" i="10"/>
  <c r="ER35" i="10"/>
  <c r="EQ35" i="10"/>
  <c r="EP35" i="10"/>
  <c r="EO35" i="10"/>
  <c r="EN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FM34" i="10"/>
  <c r="EZ34" i="10"/>
  <c r="EM34" i="10"/>
  <c r="DZ34" i="10"/>
  <c r="FL33" i="10"/>
  <c r="FK33" i="10"/>
  <c r="FJ33" i="10"/>
  <c r="FI33" i="10"/>
  <c r="FH33" i="10"/>
  <c r="FG33" i="10"/>
  <c r="FF33" i="10"/>
  <c r="FE33" i="10"/>
  <c r="FD33" i="10"/>
  <c r="FC33" i="10"/>
  <c r="FB33" i="10"/>
  <c r="FA33" i="10"/>
  <c r="EY33" i="10"/>
  <c r="EX33" i="10"/>
  <c r="EW33" i="10"/>
  <c r="EV33" i="10"/>
  <c r="EU33" i="10"/>
  <c r="ET33" i="10"/>
  <c r="ES33" i="10"/>
  <c r="ER33" i="10"/>
  <c r="EQ33" i="10"/>
  <c r="EP33" i="10"/>
  <c r="EO33" i="10"/>
  <c r="EN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FM32" i="10"/>
  <c r="EZ32" i="10"/>
  <c r="EM32" i="10"/>
  <c r="DZ32" i="10"/>
  <c r="FM31" i="10"/>
  <c r="EZ31" i="10"/>
  <c r="EM31" i="10"/>
  <c r="DZ31" i="10"/>
  <c r="FM30" i="10"/>
  <c r="EZ30" i="10"/>
  <c r="EM30" i="10"/>
  <c r="DZ30" i="10"/>
  <c r="FM29" i="10"/>
  <c r="EZ29" i="10"/>
  <c r="EM29" i="10"/>
  <c r="DZ29" i="10"/>
  <c r="FM28" i="10"/>
  <c r="EZ28" i="10"/>
  <c r="EM28" i="10"/>
  <c r="DZ28" i="10"/>
  <c r="FM27" i="10"/>
  <c r="EZ27" i="10"/>
  <c r="EM27" i="10"/>
  <c r="DZ27" i="10"/>
  <c r="FM26" i="10"/>
  <c r="EZ26" i="10"/>
  <c r="EM26" i="10"/>
  <c r="DZ26" i="10"/>
  <c r="FM25" i="10"/>
  <c r="EZ25" i="10"/>
  <c r="EM25" i="10"/>
  <c r="DZ25" i="10"/>
  <c r="FL24" i="10"/>
  <c r="FK24" i="10"/>
  <c r="FJ24" i="10"/>
  <c r="FI24" i="10"/>
  <c r="FH24" i="10"/>
  <c r="FG24" i="10"/>
  <c r="FF24" i="10"/>
  <c r="FE24" i="10"/>
  <c r="FD24" i="10"/>
  <c r="FC24" i="10"/>
  <c r="FB24" i="10"/>
  <c r="FA24" i="10"/>
  <c r="EY24" i="10"/>
  <c r="EX24" i="10"/>
  <c r="EW24" i="10"/>
  <c r="EV24" i="10"/>
  <c r="EU24" i="10"/>
  <c r="ET24" i="10"/>
  <c r="ES24" i="10"/>
  <c r="ER24" i="10"/>
  <c r="EQ24" i="10"/>
  <c r="EP24" i="10"/>
  <c r="EO24" i="10"/>
  <c r="EN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FM23" i="10"/>
  <c r="EZ23" i="10"/>
  <c r="EM23" i="10"/>
  <c r="DZ23" i="10"/>
  <c r="FM22" i="10"/>
  <c r="EZ22" i="10"/>
  <c r="EM22" i="10"/>
  <c r="DZ22" i="10"/>
  <c r="FM21" i="10"/>
  <c r="EZ21" i="10"/>
  <c r="EM21" i="10"/>
  <c r="DZ21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FM18" i="10"/>
  <c r="EZ18" i="10"/>
  <c r="EM18" i="10"/>
  <c r="DZ18" i="10"/>
  <c r="FM17" i="10"/>
  <c r="EZ17" i="10"/>
  <c r="EM17" i="10"/>
  <c r="DZ17" i="10"/>
  <c r="FM16" i="10"/>
  <c r="EZ16" i="10"/>
  <c r="EM16" i="10"/>
  <c r="DZ16" i="10"/>
  <c r="FM15" i="10"/>
  <c r="EZ15" i="10"/>
  <c r="EM15" i="10"/>
  <c r="DZ15" i="10"/>
  <c r="FM14" i="10"/>
  <c r="EZ14" i="10"/>
  <c r="EM14" i="10"/>
  <c r="DZ14" i="10"/>
  <c r="FM13" i="10"/>
  <c r="EZ13" i="10"/>
  <c r="EM13" i="10"/>
  <c r="DZ13" i="10"/>
  <c r="FM12" i="10"/>
  <c r="EZ12" i="10"/>
  <c r="EM12" i="10"/>
  <c r="DZ12" i="10"/>
  <c r="FL11" i="10"/>
  <c r="FK11" i="10"/>
  <c r="FJ11" i="10"/>
  <c r="FI11" i="10"/>
  <c r="FH11" i="10"/>
  <c r="FG11" i="10"/>
  <c r="FF11" i="10"/>
  <c r="FE11" i="10"/>
  <c r="FD11" i="10"/>
  <c r="FC11" i="10"/>
  <c r="FB11" i="10"/>
  <c r="FA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FM10" i="10"/>
  <c r="EZ10" i="10"/>
  <c r="EM10" i="10"/>
  <c r="DZ10" i="10"/>
  <c r="FM9" i="10"/>
  <c r="EZ9" i="10"/>
  <c r="EM9" i="10"/>
  <c r="DZ9" i="10"/>
  <c r="FM8" i="10"/>
  <c r="EZ8" i="10"/>
  <c r="IJ297" i="10" s="1"/>
  <c r="EM8" i="10"/>
  <c r="DZ8" i="10"/>
  <c r="FL7" i="10"/>
  <c r="FK7" i="10"/>
  <c r="FJ7" i="10"/>
  <c r="FI7" i="10"/>
  <c r="FH7" i="10"/>
  <c r="FG7" i="10"/>
  <c r="FF7" i="10"/>
  <c r="FE7" i="10"/>
  <c r="FD7" i="10"/>
  <c r="FC7" i="10"/>
  <c r="FB7" i="10"/>
  <c r="FA7" i="10"/>
  <c r="EY7" i="10"/>
  <c r="EX7" i="10"/>
  <c r="EW7" i="10"/>
  <c r="EV7" i="10"/>
  <c r="EU7" i="10"/>
  <c r="ET7" i="10"/>
  <c r="ES7" i="10"/>
  <c r="ER7" i="10"/>
  <c r="EQ7" i="10"/>
  <c r="EP7" i="10"/>
  <c r="EO7" i="10"/>
  <c r="EN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238" i="11" l="1"/>
  <c r="D268" i="11" s="1"/>
  <c r="D309" i="11" s="1"/>
  <c r="D337" i="11" s="1"/>
  <c r="D48" i="11"/>
  <c r="JB399" i="10"/>
  <c r="IU244" i="10"/>
  <c r="IU274" i="10" s="1"/>
  <c r="IQ245" i="10"/>
  <c r="IQ275" i="10" s="1"/>
  <c r="IQ316" i="10" s="1"/>
  <c r="IQ344" i="10" s="1"/>
  <c r="IU245" i="10"/>
  <c r="IU275" i="10" s="1"/>
  <c r="IU316" i="10" s="1"/>
  <c r="IU344" i="10" s="1"/>
  <c r="IY245" i="10"/>
  <c r="IY275" i="10" s="1"/>
  <c r="IY316" i="10" s="1"/>
  <c r="IY344" i="10" s="1"/>
  <c r="IX114" i="10"/>
  <c r="IX113" i="10" s="1"/>
  <c r="IP76" i="10"/>
  <c r="IP39" i="10"/>
  <c r="IT39" i="10"/>
  <c r="IX39" i="10"/>
  <c r="JB40" i="10"/>
  <c r="IO399" i="10"/>
  <c r="IO257" i="10"/>
  <c r="IC248" i="10"/>
  <c r="IG248" i="10"/>
  <c r="IK248" i="10"/>
  <c r="IC249" i="10"/>
  <c r="IG249" i="10"/>
  <c r="IG279" i="10" s="1"/>
  <c r="IG320" i="10" s="1"/>
  <c r="IG348" i="10" s="1"/>
  <c r="IG250" i="10"/>
  <c r="IG280" i="10" s="1"/>
  <c r="IG321" i="10" s="1"/>
  <c r="IG349" i="10" s="1"/>
  <c r="IK250" i="10"/>
  <c r="IK280" i="10" s="1"/>
  <c r="IK321" i="10" s="1"/>
  <c r="IK349" i="10" s="1"/>
  <c r="IC251" i="10"/>
  <c r="IG251" i="10"/>
  <c r="IG281" i="10" s="1"/>
  <c r="IG322" i="10" s="1"/>
  <c r="IG350" i="10" s="1"/>
  <c r="IK251" i="10"/>
  <c r="IK281" i="10" s="1"/>
  <c r="IK322" i="10" s="1"/>
  <c r="IK350" i="10" s="1"/>
  <c r="IC252" i="10"/>
  <c r="IG252" i="10"/>
  <c r="IG282" i="10" s="1"/>
  <c r="IG323" i="10" s="1"/>
  <c r="IG351" i="10" s="1"/>
  <c r="IK252" i="10"/>
  <c r="IK282" i="10" s="1"/>
  <c r="IK323" i="10" s="1"/>
  <c r="IK351" i="10" s="1"/>
  <c r="IC253" i="10"/>
  <c r="IG253" i="10"/>
  <c r="IG283" i="10" s="1"/>
  <c r="IG324" i="10" s="1"/>
  <c r="IG352" i="10" s="1"/>
  <c r="IK253" i="10"/>
  <c r="IK283" i="10" s="1"/>
  <c r="IK324" i="10" s="1"/>
  <c r="IK352" i="10" s="1"/>
  <c r="IC254" i="10"/>
  <c r="IG254" i="10"/>
  <c r="IG284" i="10" s="1"/>
  <c r="IG325" i="10" s="1"/>
  <c r="IG353" i="10" s="1"/>
  <c r="IK254" i="10"/>
  <c r="IK284" i="10" s="1"/>
  <c r="IK325" i="10" s="1"/>
  <c r="IK353" i="10" s="1"/>
  <c r="IC35" i="10"/>
  <c r="IG35" i="10"/>
  <c r="IK35" i="10"/>
  <c r="HP187" i="10"/>
  <c r="HP245" i="10"/>
  <c r="HP275" i="10" s="1"/>
  <c r="HT245" i="10"/>
  <c r="HT275" i="10" s="1"/>
  <c r="HT316" i="10" s="1"/>
  <c r="HT344" i="10" s="1"/>
  <c r="HX245" i="10"/>
  <c r="HX275" i="10" s="1"/>
  <c r="HX316" i="10" s="1"/>
  <c r="HX344" i="10" s="1"/>
  <c r="IB21" i="10"/>
  <c r="HP97" i="10"/>
  <c r="HP246" i="10" s="1"/>
  <c r="HC402" i="10"/>
  <c r="HC385" i="10"/>
  <c r="HO296" i="10"/>
  <c r="HC290" i="10"/>
  <c r="HF231" i="10"/>
  <c r="HN231" i="10"/>
  <c r="HJ232" i="10"/>
  <c r="HJ262" i="10" s="1"/>
  <c r="HJ303" i="10" s="1"/>
  <c r="HJ331" i="10" s="1"/>
  <c r="HF233" i="10"/>
  <c r="HF263" i="10" s="1"/>
  <c r="HF304" i="10" s="1"/>
  <c r="HF332" i="10" s="1"/>
  <c r="HJ233" i="10"/>
  <c r="HJ263" i="10" s="1"/>
  <c r="HJ304" i="10" s="1"/>
  <c r="HJ332" i="10" s="1"/>
  <c r="HN233" i="10"/>
  <c r="HN263" i="10" s="1"/>
  <c r="HN304" i="10" s="1"/>
  <c r="HN332" i="10" s="1"/>
  <c r="HO164" i="10"/>
  <c r="HG236" i="10"/>
  <c r="HG266" i="10" s="1"/>
  <c r="HG307" i="10" s="1"/>
  <c r="HG335" i="10" s="1"/>
  <c r="HK236" i="10"/>
  <c r="HK266" i="10" s="1"/>
  <c r="HK307" i="10" s="1"/>
  <c r="HK335" i="10" s="1"/>
  <c r="HC237" i="10"/>
  <c r="HC267" i="10" s="1"/>
  <c r="HG237" i="10"/>
  <c r="HG267" i="10" s="1"/>
  <c r="HG308" i="10" s="1"/>
  <c r="HG336" i="10" s="1"/>
  <c r="HK237" i="10"/>
  <c r="HK267" i="10" s="1"/>
  <c r="HK308" i="10" s="1"/>
  <c r="HK336" i="10" s="1"/>
  <c r="HG238" i="10"/>
  <c r="HG268" i="10" s="1"/>
  <c r="HG309" i="10" s="1"/>
  <c r="HG337" i="10" s="1"/>
  <c r="HK238" i="10"/>
  <c r="HK268" i="10" s="1"/>
  <c r="HK309" i="10" s="1"/>
  <c r="HK337" i="10" s="1"/>
  <c r="HG239" i="10"/>
  <c r="HG269" i="10" s="1"/>
  <c r="HG310" i="10" s="1"/>
  <c r="HG338" i="10" s="1"/>
  <c r="HK239" i="10"/>
  <c r="HK269" i="10" s="1"/>
  <c r="HK310" i="10" s="1"/>
  <c r="HK338" i="10" s="1"/>
  <c r="HC240" i="10"/>
  <c r="HG240" i="10"/>
  <c r="HG270" i="10" s="1"/>
  <c r="HG311" i="10" s="1"/>
  <c r="HG339" i="10" s="1"/>
  <c r="HK240" i="10"/>
  <c r="HK270" i="10" s="1"/>
  <c r="HK311" i="10" s="1"/>
  <c r="HK339" i="10" s="1"/>
  <c r="HC241" i="10"/>
  <c r="HC271" i="10" s="1"/>
  <c r="HG241" i="10"/>
  <c r="HG271" i="10" s="1"/>
  <c r="HG312" i="10" s="1"/>
  <c r="HG340" i="10" s="1"/>
  <c r="HK241" i="10"/>
  <c r="HK271" i="10" s="1"/>
  <c r="HK312" i="10" s="1"/>
  <c r="HK340" i="10" s="1"/>
  <c r="HC150" i="10"/>
  <c r="HE74" i="10"/>
  <c r="HI74" i="10"/>
  <c r="HM74" i="10"/>
  <c r="HO23" i="10"/>
  <c r="HC95" i="10"/>
  <c r="HC94" i="10" s="1"/>
  <c r="HG95" i="10"/>
  <c r="HK95" i="10"/>
  <c r="HK244" i="10" s="1"/>
  <c r="HC20" i="10"/>
  <c r="GP402" i="10"/>
  <c r="GP389" i="10"/>
  <c r="GP287" i="10"/>
  <c r="GP256" i="10"/>
  <c r="GP248" i="10"/>
  <c r="GT248" i="10"/>
  <c r="GX248" i="10"/>
  <c r="GT249" i="10"/>
  <c r="GT279" i="10" s="1"/>
  <c r="GT320" i="10" s="1"/>
  <c r="GT348" i="10" s="1"/>
  <c r="GX249" i="10"/>
  <c r="GX279" i="10" s="1"/>
  <c r="GX320" i="10" s="1"/>
  <c r="GX348" i="10" s="1"/>
  <c r="GP250" i="10"/>
  <c r="GT250" i="10"/>
  <c r="GT280" i="10" s="1"/>
  <c r="GT321" i="10" s="1"/>
  <c r="GT349" i="10" s="1"/>
  <c r="GX250" i="10"/>
  <c r="GX280" i="10" s="1"/>
  <c r="GX321" i="10" s="1"/>
  <c r="GX349" i="10" s="1"/>
  <c r="GP251" i="10"/>
  <c r="GP281" i="10" s="1"/>
  <c r="GT251" i="10"/>
  <c r="GT281" i="10" s="1"/>
  <c r="GT322" i="10" s="1"/>
  <c r="GT350" i="10" s="1"/>
  <c r="GX251" i="10"/>
  <c r="GX281" i="10" s="1"/>
  <c r="GX322" i="10" s="1"/>
  <c r="GX350" i="10" s="1"/>
  <c r="GP252" i="10"/>
  <c r="GP282" i="10" s="1"/>
  <c r="GP323" i="10" s="1"/>
  <c r="GP351" i="10" s="1"/>
  <c r="GT252" i="10"/>
  <c r="GT282" i="10" s="1"/>
  <c r="GT323" i="10" s="1"/>
  <c r="GT351" i="10" s="1"/>
  <c r="GX252" i="10"/>
  <c r="GX282" i="10" s="1"/>
  <c r="GX323" i="10" s="1"/>
  <c r="GX351" i="10" s="1"/>
  <c r="GP253" i="10"/>
  <c r="GX253" i="10"/>
  <c r="GX283" i="10" s="1"/>
  <c r="GX324" i="10" s="1"/>
  <c r="GX352" i="10" s="1"/>
  <c r="GP254" i="10"/>
  <c r="GT254" i="10"/>
  <c r="GT284" i="10" s="1"/>
  <c r="GT325" i="10" s="1"/>
  <c r="GT353" i="10" s="1"/>
  <c r="GX254" i="10"/>
  <c r="GX284" i="10" s="1"/>
  <c r="GX325" i="10" s="1"/>
  <c r="GX353" i="10" s="1"/>
  <c r="GC402" i="10"/>
  <c r="GC256" i="10"/>
  <c r="GC57" i="10"/>
  <c r="GG57" i="10"/>
  <c r="GK57" i="10"/>
  <c r="GK56" i="10" s="1"/>
  <c r="GO58" i="10"/>
  <c r="GO59" i="10"/>
  <c r="GO60" i="10"/>
  <c r="GC48" i="10"/>
  <c r="GG48" i="10"/>
  <c r="GK48" i="10"/>
  <c r="GO49" i="10"/>
  <c r="GO53" i="10"/>
  <c r="GO50" i="10"/>
  <c r="GO54" i="10"/>
  <c r="GO51" i="10"/>
  <c r="GO55" i="10"/>
  <c r="FP248" i="10"/>
  <c r="FX248" i="10"/>
  <c r="FP249" i="10"/>
  <c r="FT249" i="10"/>
  <c r="FT279" i="10" s="1"/>
  <c r="FT320" i="10" s="1"/>
  <c r="FT348" i="10" s="1"/>
  <c r="FX249" i="10"/>
  <c r="FX279" i="10" s="1"/>
  <c r="FX320" i="10" s="1"/>
  <c r="FX348" i="10" s="1"/>
  <c r="FP250" i="10"/>
  <c r="FP280" i="10" s="1"/>
  <c r="FT250" i="10"/>
  <c r="FT280" i="10" s="1"/>
  <c r="FT321" i="10" s="1"/>
  <c r="FT349" i="10" s="1"/>
  <c r="FX250" i="10"/>
  <c r="FX280" i="10" s="1"/>
  <c r="FX321" i="10" s="1"/>
  <c r="FX349" i="10" s="1"/>
  <c r="FT251" i="10"/>
  <c r="FT281" i="10" s="1"/>
  <c r="FT322" i="10" s="1"/>
  <c r="FT350" i="10" s="1"/>
  <c r="FX251" i="10"/>
  <c r="FX281" i="10" s="1"/>
  <c r="FX322" i="10" s="1"/>
  <c r="FX350" i="10" s="1"/>
  <c r="FP252" i="10"/>
  <c r="FT252" i="10"/>
  <c r="FT282" i="10" s="1"/>
  <c r="FT323" i="10" s="1"/>
  <c r="FT351" i="10" s="1"/>
  <c r="FX252" i="10"/>
  <c r="FX282" i="10" s="1"/>
  <c r="FX323" i="10" s="1"/>
  <c r="FX351" i="10" s="1"/>
  <c r="FP253" i="10"/>
  <c r="FT253" i="10"/>
  <c r="FT283" i="10" s="1"/>
  <c r="FT324" i="10" s="1"/>
  <c r="FT352" i="10" s="1"/>
  <c r="FX253" i="10"/>
  <c r="FX283" i="10" s="1"/>
  <c r="FX324" i="10" s="1"/>
  <c r="FX352" i="10" s="1"/>
  <c r="FT254" i="10"/>
  <c r="FT284" i="10" s="1"/>
  <c r="FT325" i="10" s="1"/>
  <c r="FT353" i="10" s="1"/>
  <c r="FX254" i="10"/>
  <c r="FX284" i="10" s="1"/>
  <c r="FX325" i="10" s="1"/>
  <c r="FX353" i="10" s="1"/>
  <c r="FP219" i="10"/>
  <c r="FP174" i="10"/>
  <c r="FP110" i="10"/>
  <c r="FT110" i="10"/>
  <c r="FT109" i="10" s="1"/>
  <c r="FX110" i="10"/>
  <c r="FX109" i="10" s="1"/>
  <c r="FP72" i="10"/>
  <c r="GB72" i="10" s="1"/>
  <c r="GT7" i="10"/>
  <c r="GX7" i="10"/>
  <c r="HB8" i="10"/>
  <c r="GR84" i="10"/>
  <c r="GR233" i="10" s="1"/>
  <c r="GR263" i="10" s="1"/>
  <c r="GR304" i="10" s="1"/>
  <c r="GR332" i="10" s="1"/>
  <c r="GV84" i="10"/>
  <c r="GV233" i="10" s="1"/>
  <c r="GV263" i="10" s="1"/>
  <c r="GV304" i="10" s="1"/>
  <c r="GV332" i="10" s="1"/>
  <c r="GZ84" i="10"/>
  <c r="GZ233" i="10" s="1"/>
  <c r="GZ263" i="10" s="1"/>
  <c r="GZ304" i="10" s="1"/>
  <c r="GZ332" i="10" s="1"/>
  <c r="GQ7" i="10"/>
  <c r="GR7" i="10"/>
  <c r="FI231" i="10"/>
  <c r="FE232" i="10"/>
  <c r="FE262" i="10" s="1"/>
  <c r="FE303" i="10" s="1"/>
  <c r="FE331" i="10" s="1"/>
  <c r="FA233" i="10"/>
  <c r="FI233" i="10"/>
  <c r="FI263" i="10" s="1"/>
  <c r="FI304" i="10" s="1"/>
  <c r="FI332" i="10" s="1"/>
  <c r="HT19" i="10"/>
  <c r="GN6" i="10"/>
  <c r="EV286" i="10"/>
  <c r="HC19" i="10"/>
  <c r="GT130" i="10"/>
  <c r="FS384" i="10"/>
  <c r="EK286" i="10"/>
  <c r="EL286" i="10"/>
  <c r="FD286" i="10"/>
  <c r="HU6" i="10"/>
  <c r="HJ130" i="10"/>
  <c r="FW19" i="10"/>
  <c r="GC130" i="10"/>
  <c r="GK173" i="10"/>
  <c r="DR286" i="10"/>
  <c r="GK130" i="10"/>
  <c r="GL384" i="10"/>
  <c r="ER286" i="10"/>
  <c r="FX201" i="10"/>
  <c r="IT19" i="10"/>
  <c r="HD6" i="10"/>
  <c r="IG384" i="10"/>
  <c r="FR158" i="10"/>
  <c r="GK43" i="10"/>
  <c r="GK42" i="10" s="1"/>
  <c r="GK41" i="10" s="1"/>
  <c r="GL173" i="10"/>
  <c r="GM201" i="10"/>
  <c r="IM117" i="10"/>
  <c r="IK130" i="10"/>
  <c r="GB339" i="10"/>
  <c r="FY201" i="10"/>
  <c r="DY286" i="10"/>
  <c r="DC329" i="10"/>
  <c r="FX384" i="10"/>
  <c r="FT173" i="10"/>
  <c r="FU201" i="10"/>
  <c r="GA384" i="10"/>
  <c r="FP173" i="10"/>
  <c r="FP201" i="10"/>
  <c r="EN286" i="10"/>
  <c r="HK19" i="10"/>
  <c r="IN43" i="10"/>
  <c r="HE117" i="10"/>
  <c r="HC130" i="10"/>
  <c r="DM349" i="10"/>
  <c r="DW145" i="10"/>
  <c r="IC19" i="10"/>
  <c r="HT130" i="10"/>
  <c r="FV397" i="10"/>
  <c r="GG43" i="10"/>
  <c r="DM350" i="10"/>
  <c r="DM348" i="10"/>
  <c r="DU81" i="10"/>
  <c r="FU56" i="10"/>
  <c r="GO337" i="10"/>
  <c r="EU286" i="10"/>
  <c r="DM338" i="10"/>
  <c r="DM344" i="10"/>
  <c r="DM340" i="10"/>
  <c r="DM335" i="10"/>
  <c r="IE117" i="10"/>
  <c r="IC130" i="10"/>
  <c r="FK286" i="10"/>
  <c r="FC286" i="10"/>
  <c r="IL6" i="10"/>
  <c r="GU6" i="10"/>
  <c r="FQ201" i="10"/>
  <c r="FB286" i="10"/>
  <c r="DM353" i="10"/>
  <c r="FG81" i="10"/>
  <c r="DM352" i="10"/>
  <c r="GT19" i="10"/>
  <c r="HW43" i="10"/>
  <c r="IV117" i="10"/>
  <c r="IT130" i="10"/>
  <c r="DM336" i="10"/>
  <c r="HL6" i="10"/>
  <c r="GT145" i="10"/>
  <c r="GF6" i="10"/>
  <c r="DM345" i="10"/>
  <c r="DM331" i="10"/>
  <c r="DM332" i="10"/>
  <c r="DM351" i="10"/>
  <c r="IW158" i="10"/>
  <c r="IE201" i="10"/>
  <c r="FR56" i="10"/>
  <c r="FZ56" i="10"/>
  <c r="FW186" i="10"/>
  <c r="GI214" i="10"/>
  <c r="GD384" i="10"/>
  <c r="HD384" i="10"/>
  <c r="HL384" i="10"/>
  <c r="HU384" i="10"/>
  <c r="ID384" i="10"/>
  <c r="IL384" i="10"/>
  <c r="IU384" i="10"/>
  <c r="FV117" i="10"/>
  <c r="GR43" i="10"/>
  <c r="IR43" i="10"/>
  <c r="IZ81" i="10"/>
  <c r="GW158" i="10"/>
  <c r="IF158" i="10"/>
  <c r="HU214" i="10"/>
  <c r="IV384" i="10"/>
  <c r="GX6" i="10"/>
  <c r="GQ19" i="10"/>
  <c r="GY19" i="10"/>
  <c r="HH19" i="10"/>
  <c r="HQ19" i="10"/>
  <c r="HY19" i="10"/>
  <c r="IH19" i="10"/>
  <c r="IQ19" i="10"/>
  <c r="IY19" i="10"/>
  <c r="HC56" i="10"/>
  <c r="HK56" i="10"/>
  <c r="IT56" i="10"/>
  <c r="HH117" i="10"/>
  <c r="HY117" i="10"/>
  <c r="GV214" i="10"/>
  <c r="HE214" i="10"/>
  <c r="HM214" i="10"/>
  <c r="HV214" i="10"/>
  <c r="IE214" i="10"/>
  <c r="IM214" i="10"/>
  <c r="IV214" i="10"/>
  <c r="GG117" i="10"/>
  <c r="GE130" i="10"/>
  <c r="GK384" i="10"/>
  <c r="HE286" i="10"/>
  <c r="HM286" i="10"/>
  <c r="HV286" i="10"/>
  <c r="IM286" i="10"/>
  <c r="IP173" i="10"/>
  <c r="HE186" i="10"/>
  <c r="IM186" i="10"/>
  <c r="GU397" i="10"/>
  <c r="HD397" i="10"/>
  <c r="HL397" i="10"/>
  <c r="FS56" i="10"/>
  <c r="GA56" i="10"/>
  <c r="FW117" i="10"/>
  <c r="FU130" i="10"/>
  <c r="FR145" i="10"/>
  <c r="FZ145" i="10"/>
  <c r="FU173" i="10"/>
  <c r="FS186" i="10"/>
  <c r="GA186" i="10"/>
  <c r="FW397" i="10"/>
  <c r="GJ56" i="10"/>
  <c r="GG130" i="10"/>
  <c r="GG173" i="10"/>
  <c r="GM186" i="10"/>
  <c r="GC397" i="10"/>
  <c r="GK397" i="10"/>
  <c r="HP384" i="10"/>
  <c r="IM397" i="10"/>
  <c r="FU94" i="10"/>
  <c r="FU214" i="10"/>
  <c r="GJ117" i="10"/>
  <c r="ID173" i="10"/>
  <c r="GS186" i="10"/>
  <c r="HA186" i="10"/>
  <c r="HJ186" i="10"/>
  <c r="HS186" i="10"/>
  <c r="IA186" i="10"/>
  <c r="IJ186" i="10"/>
  <c r="IS186" i="10"/>
  <c r="JA186" i="10"/>
  <c r="IT201" i="10"/>
  <c r="FU145" i="10"/>
  <c r="FS43" i="10"/>
  <c r="HM130" i="10"/>
  <c r="HM116" i="10" s="1"/>
  <c r="GZ145" i="10"/>
  <c r="HZ145" i="10"/>
  <c r="IZ145" i="10"/>
  <c r="IF145" i="10"/>
  <c r="IN145" i="10"/>
  <c r="GV173" i="10"/>
  <c r="HM173" i="10"/>
  <c r="HV173" i="10"/>
  <c r="IE173" i="10"/>
  <c r="IM173" i="10"/>
  <c r="IV173" i="10"/>
  <c r="GT186" i="10"/>
  <c r="HC186" i="10"/>
  <c r="HK186" i="10"/>
  <c r="HT186" i="10"/>
  <c r="IC186" i="10"/>
  <c r="IK186" i="10"/>
  <c r="FT6" i="10"/>
  <c r="II130" i="10"/>
  <c r="HF173" i="10"/>
  <c r="HU186" i="10"/>
  <c r="GT214" i="10"/>
  <c r="HC214" i="10"/>
  <c r="HK214" i="10"/>
  <c r="HT214" i="10"/>
  <c r="IC214" i="10"/>
  <c r="IK214" i="10"/>
  <c r="FX19" i="10"/>
  <c r="FZ43" i="10"/>
  <c r="FT117" i="10"/>
  <c r="FV145" i="10"/>
  <c r="FX292" i="10"/>
  <c r="GF286" i="10"/>
  <c r="GN286" i="10"/>
  <c r="HW286" i="10"/>
  <c r="FU117" i="10"/>
  <c r="FS130" i="10"/>
  <c r="GA130" i="10"/>
  <c r="FT130" i="10"/>
  <c r="FQ186" i="10"/>
  <c r="GJ19" i="10"/>
  <c r="GJ43" i="10"/>
  <c r="GE158" i="10"/>
  <c r="GM158" i="10"/>
  <c r="GG186" i="10"/>
  <c r="GD201" i="10"/>
  <c r="GL201" i="10"/>
  <c r="FV19" i="10"/>
  <c r="GI186" i="10"/>
  <c r="GN384" i="10"/>
  <c r="GJ397" i="10"/>
  <c r="HV56" i="10"/>
  <c r="GS214" i="10"/>
  <c r="HS214" i="10"/>
  <c r="IJ214" i="10"/>
  <c r="HC286" i="10"/>
  <c r="HK286" i="10"/>
  <c r="HT286" i="10"/>
  <c r="GF173" i="10"/>
  <c r="DK384" i="10"/>
  <c r="DC397" i="10"/>
  <c r="DK397" i="10"/>
  <c r="IE43" i="10"/>
  <c r="HT201" i="10"/>
  <c r="HY214" i="10"/>
  <c r="IH214" i="10"/>
  <c r="IQ214" i="10"/>
  <c r="IT292" i="10"/>
  <c r="DL117" i="10"/>
  <c r="DL158" i="10"/>
  <c r="DL173" i="10"/>
  <c r="DD214" i="10"/>
  <c r="DL214" i="10"/>
  <c r="DH286" i="10"/>
  <c r="DL384" i="10"/>
  <c r="DD397" i="10"/>
  <c r="DL397" i="10"/>
  <c r="DH397" i="10"/>
  <c r="IP6" i="10"/>
  <c r="ID19" i="10"/>
  <c r="HE85" i="10"/>
  <c r="FR397" i="10"/>
  <c r="JA85" i="10"/>
  <c r="GY186" i="10"/>
  <c r="HQ186" i="10"/>
  <c r="IH186" i="10"/>
  <c r="IQ186" i="10"/>
  <c r="IY186" i="10"/>
  <c r="GQ201" i="10"/>
  <c r="HH201" i="10"/>
  <c r="IW6" i="10"/>
  <c r="GQ145" i="10"/>
  <c r="GY145" i="10"/>
  <c r="HH145" i="10"/>
  <c r="HQ145" i="10"/>
  <c r="HY145" i="10"/>
  <c r="IH145" i="10"/>
  <c r="IQ145" i="10"/>
  <c r="IY145" i="10"/>
  <c r="HV145" i="10"/>
  <c r="IE145" i="10"/>
  <c r="IV145" i="10"/>
  <c r="HC158" i="10"/>
  <c r="HK158" i="10"/>
  <c r="HT158" i="10"/>
  <c r="IC158" i="10"/>
  <c r="IK158" i="10"/>
  <c r="IT158" i="10"/>
  <c r="IC173" i="10"/>
  <c r="HS384" i="10"/>
  <c r="FX214" i="10"/>
  <c r="GA397" i="10"/>
  <c r="GF186" i="10"/>
  <c r="GN186" i="10"/>
  <c r="GG397" i="10"/>
  <c r="FV6" i="10"/>
  <c r="FR43" i="10"/>
  <c r="FP56" i="10"/>
  <c r="FX56" i="10"/>
  <c r="FZ158" i="10"/>
  <c r="FS397" i="10"/>
  <c r="FS383" i="10" s="1"/>
  <c r="GF56" i="10"/>
  <c r="GN56" i="10"/>
  <c r="GF130" i="10"/>
  <c r="GN130" i="10"/>
  <c r="GI158" i="10"/>
  <c r="GD214" i="10"/>
  <c r="GL214" i="10"/>
  <c r="FS201" i="10"/>
  <c r="GH43" i="10"/>
  <c r="HF6" i="10"/>
  <c r="GT6" i="10"/>
  <c r="IT6" i="10"/>
  <c r="GS56" i="10"/>
  <c r="HA56" i="10"/>
  <c r="HJ56" i="10"/>
  <c r="HS56" i="10"/>
  <c r="IA56" i="10"/>
  <c r="IJ56" i="10"/>
  <c r="IS56" i="10"/>
  <c r="JA56" i="10"/>
  <c r="HJ173" i="10"/>
  <c r="GS286" i="10"/>
  <c r="HA286" i="10"/>
  <c r="HJ286" i="10"/>
  <c r="HS286" i="10"/>
  <c r="IA286" i="10"/>
  <c r="IJ286" i="10"/>
  <c r="IS286" i="10"/>
  <c r="JA286" i="10"/>
  <c r="FS117" i="10"/>
  <c r="DE117" i="10"/>
  <c r="DE201" i="10"/>
  <c r="DA201" i="10"/>
  <c r="DE214" i="10"/>
  <c r="DI286" i="10"/>
  <c r="DA292" i="10"/>
  <c r="HK43" i="10"/>
  <c r="HT43" i="10"/>
  <c r="IK43" i="10"/>
  <c r="GQ56" i="10"/>
  <c r="GY56" i="10"/>
  <c r="HH56" i="10"/>
  <c r="IH56" i="10"/>
  <c r="IQ56" i="10"/>
  <c r="JA81" i="10"/>
  <c r="HR130" i="10"/>
  <c r="HT173" i="10"/>
  <c r="IN384" i="10"/>
  <c r="IW384" i="10"/>
  <c r="GW397" i="10"/>
  <c r="HW397" i="10"/>
  <c r="IF397" i="10"/>
  <c r="IN397" i="10"/>
  <c r="IW397" i="10"/>
  <c r="GT397" i="10"/>
  <c r="HK397" i="10"/>
  <c r="HT397" i="10"/>
  <c r="FU19" i="10"/>
  <c r="FS94" i="10"/>
  <c r="FT186" i="10"/>
  <c r="FP384" i="10"/>
  <c r="GE6" i="10"/>
  <c r="GM6" i="10"/>
  <c r="GK19" i="10"/>
  <c r="GC43" i="10"/>
  <c r="GI130" i="10"/>
  <c r="GF145" i="10"/>
  <c r="GI201" i="10"/>
  <c r="GD397" i="10"/>
  <c r="GL397" i="10"/>
  <c r="IP292" i="10"/>
  <c r="FY19" i="10"/>
  <c r="GA117" i="10"/>
  <c r="DF145" i="10"/>
  <c r="GQ6" i="10"/>
  <c r="GY6" i="10"/>
  <c r="HH6" i="10"/>
  <c r="HQ6" i="10"/>
  <c r="HY6" i="10"/>
  <c r="IH6" i="10"/>
  <c r="IQ6" i="10"/>
  <c r="GP43" i="10"/>
  <c r="GX43" i="10"/>
  <c r="HG43" i="10"/>
  <c r="HP43" i="10"/>
  <c r="HX43" i="10"/>
  <c r="IP43" i="10"/>
  <c r="IX43" i="10"/>
  <c r="IL43" i="10"/>
  <c r="IU43" i="10"/>
  <c r="GU56" i="10"/>
  <c r="HD56" i="10"/>
  <c r="HL56" i="10"/>
  <c r="HU56" i="10"/>
  <c r="ID56" i="10"/>
  <c r="IL56" i="10"/>
  <c r="GR56" i="10"/>
  <c r="IS117" i="10"/>
  <c r="JA117" i="10"/>
  <c r="IG117" i="10"/>
  <c r="HS130" i="10"/>
  <c r="IA130" i="10"/>
  <c r="IS130" i="10"/>
  <c r="JA130" i="10"/>
  <c r="GP173" i="10"/>
  <c r="GX173" i="10"/>
  <c r="HG173" i="10"/>
  <c r="HP173" i="10"/>
  <c r="HX173" i="10"/>
  <c r="IG173" i="10"/>
  <c r="IX173" i="10"/>
  <c r="GS384" i="10"/>
  <c r="HA384" i="10"/>
  <c r="IA384" i="10"/>
  <c r="IJ384" i="10"/>
  <c r="IS384" i="10"/>
  <c r="JA384" i="10"/>
  <c r="GE117" i="10"/>
  <c r="GG286" i="10"/>
  <c r="GQ43" i="10"/>
  <c r="GY43" i="10"/>
  <c r="HH43" i="10"/>
  <c r="IH43" i="10"/>
  <c r="IQ43" i="10"/>
  <c r="IY43" i="10"/>
  <c r="IH81" i="10"/>
  <c r="IY230" i="10"/>
  <c r="HD201" i="10"/>
  <c r="HU201" i="10"/>
  <c r="ID201" i="10"/>
  <c r="IL201" i="10"/>
  <c r="IU201" i="10"/>
  <c r="HG286" i="10"/>
  <c r="HX286" i="10"/>
  <c r="GW292" i="10"/>
  <c r="HF292" i="10"/>
  <c r="IN292" i="10"/>
  <c r="HC384" i="10"/>
  <c r="HT384" i="10"/>
  <c r="IK384" i="10"/>
  <c r="IT384" i="10"/>
  <c r="GQ397" i="10"/>
  <c r="GY397" i="10"/>
  <c r="HH397" i="10"/>
  <c r="IQ397" i="10"/>
  <c r="IY397" i="10"/>
  <c r="FW214" i="10"/>
  <c r="GH286" i="10"/>
  <c r="IX292" i="10"/>
  <c r="GA201" i="10"/>
  <c r="GJ6" i="10"/>
  <c r="GH117" i="10"/>
  <c r="EC397" i="10"/>
  <c r="EK397" i="10"/>
  <c r="ET397" i="10"/>
  <c r="DK6" i="10"/>
  <c r="DL81" i="10"/>
  <c r="GU117" i="10"/>
  <c r="HU117" i="10"/>
  <c r="ID117" i="10"/>
  <c r="IL117" i="10"/>
  <c r="IU117" i="10"/>
  <c r="GR117" i="10"/>
  <c r="HI117" i="10"/>
  <c r="GP130" i="10"/>
  <c r="GX130" i="10"/>
  <c r="HX130" i="10"/>
  <c r="IG130" i="10"/>
  <c r="IP130" i="10"/>
  <c r="IX130" i="10"/>
  <c r="GR173" i="10"/>
  <c r="GZ173" i="10"/>
  <c r="HI173" i="10"/>
  <c r="HR173" i="10"/>
  <c r="HZ173" i="10"/>
  <c r="GV201" i="10"/>
  <c r="HE201" i="10"/>
  <c r="HM201" i="10"/>
  <c r="HV201" i="10"/>
  <c r="HV200" i="10" s="1"/>
  <c r="IM201" i="10"/>
  <c r="IM200" i="10" s="1"/>
  <c r="IV201" i="10"/>
  <c r="IS201" i="10"/>
  <c r="HR214" i="10"/>
  <c r="HZ214" i="10"/>
  <c r="IZ214" i="10"/>
  <c r="IN214" i="10"/>
  <c r="HH286" i="10"/>
  <c r="FR201" i="10"/>
  <c r="FZ201" i="10"/>
  <c r="FR19" i="10"/>
  <c r="FZ19" i="10"/>
  <c r="FX43" i="10"/>
  <c r="FQ43" i="10"/>
  <c r="FY43" i="10"/>
  <c r="FT56" i="10"/>
  <c r="FX173" i="10"/>
  <c r="FT201" i="10"/>
  <c r="FT384" i="10"/>
  <c r="GC117" i="10"/>
  <c r="GK117" i="10"/>
  <c r="GK116" i="10" s="1"/>
  <c r="GD145" i="10"/>
  <c r="GL145" i="10"/>
  <c r="GJ186" i="10"/>
  <c r="GF384" i="10"/>
  <c r="GI397" i="10"/>
  <c r="GW286" i="10"/>
  <c r="HF286" i="10"/>
  <c r="HN286" i="10"/>
  <c r="IF286" i="10"/>
  <c r="IW286" i="10"/>
  <c r="FP6" i="10"/>
  <c r="FX6" i="10"/>
  <c r="GA292" i="10"/>
  <c r="GF19" i="10"/>
  <c r="GN19" i="10"/>
  <c r="GN5" i="10" s="1"/>
  <c r="GN4" i="10" s="1"/>
  <c r="GD43" i="10"/>
  <c r="GL43" i="10"/>
  <c r="GH56" i="10"/>
  <c r="GL286" i="10"/>
  <c r="HN292" i="10"/>
  <c r="HW292" i="10"/>
  <c r="HV292" i="10"/>
  <c r="GR384" i="10"/>
  <c r="GZ384" i="10"/>
  <c r="HI384" i="10"/>
  <c r="IR384" i="10"/>
  <c r="FS145" i="10"/>
  <c r="GA145" i="10"/>
  <c r="FT145" i="10"/>
  <c r="FQ158" i="10"/>
  <c r="FY158" i="10"/>
  <c r="FS173" i="10"/>
  <c r="FS214" i="10"/>
  <c r="FS200" i="10" s="1"/>
  <c r="GA214" i="10"/>
  <c r="FV292" i="10"/>
  <c r="GF117" i="10"/>
  <c r="GN117" i="10"/>
  <c r="GJ130" i="10"/>
  <c r="GL158" i="10"/>
  <c r="GH173" i="10"/>
  <c r="GM214" i="10"/>
  <c r="GH384" i="10"/>
  <c r="DF6" i="10"/>
  <c r="DF19" i="10"/>
  <c r="DB19" i="10"/>
  <c r="DB56" i="10"/>
  <c r="DG130" i="10"/>
  <c r="DK130" i="10"/>
  <c r="IC117" i="10"/>
  <c r="GU130" i="10"/>
  <c r="GW173" i="10"/>
  <c r="HN173" i="10"/>
  <c r="HW173" i="10"/>
  <c r="IF173" i="10"/>
  <c r="IN173" i="10"/>
  <c r="GQ286" i="10"/>
  <c r="GY286" i="10"/>
  <c r="HQ286" i="10"/>
  <c r="HY286" i="10"/>
  <c r="IQ286" i="10"/>
  <c r="GA43" i="10"/>
  <c r="FW56" i="10"/>
  <c r="FW94" i="10"/>
  <c r="FS286" i="10"/>
  <c r="GA286" i="10"/>
  <c r="FU286" i="10"/>
  <c r="FT397" i="10"/>
  <c r="GK94" i="10"/>
  <c r="GL130" i="10"/>
  <c r="DC56" i="10"/>
  <c r="DH117" i="10"/>
  <c r="DD117" i="10"/>
  <c r="GV19" i="10"/>
  <c r="HM19" i="10"/>
  <c r="GS19" i="10"/>
  <c r="HW94" i="10"/>
  <c r="HH130" i="10"/>
  <c r="IH130" i="10"/>
  <c r="IY130" i="10"/>
  <c r="GV130" i="10"/>
  <c r="GQ158" i="10"/>
  <c r="GY158" i="10"/>
  <c r="HH158" i="10"/>
  <c r="HQ158" i="10"/>
  <c r="HY158" i="10"/>
  <c r="IH158" i="10"/>
  <c r="IQ158" i="10"/>
  <c r="IY158" i="10"/>
  <c r="HE158" i="10"/>
  <c r="HM158" i="10"/>
  <c r="HF201" i="10"/>
  <c r="HW201" i="10"/>
  <c r="IF201" i="10"/>
  <c r="IN201" i="10"/>
  <c r="GW214" i="10"/>
  <c r="HN214" i="10"/>
  <c r="HW214" i="10"/>
  <c r="IF214" i="10"/>
  <c r="IW214" i="10"/>
  <c r="HZ286" i="10"/>
  <c r="GW384" i="10"/>
  <c r="HF384" i="10"/>
  <c r="IF384" i="10"/>
  <c r="GM130" i="10"/>
  <c r="GI286" i="10"/>
  <c r="GC384" i="10"/>
  <c r="GM397" i="10"/>
  <c r="EF117" i="10"/>
  <c r="DO130" i="10"/>
  <c r="DW130" i="10"/>
  <c r="EF130" i="10"/>
  <c r="EO130" i="10"/>
  <c r="EW130" i="10"/>
  <c r="FF130" i="10"/>
  <c r="FF145" i="10"/>
  <c r="ED397" i="10"/>
  <c r="DI173" i="10"/>
  <c r="HZ43" i="10"/>
  <c r="II43" i="10"/>
  <c r="HY56" i="10"/>
  <c r="IY56" i="10"/>
  <c r="IV56" i="10"/>
  <c r="IU94" i="10"/>
  <c r="GQ117" i="10"/>
  <c r="GY117" i="10"/>
  <c r="HQ117" i="10"/>
  <c r="IF130" i="10"/>
  <c r="GT173" i="10"/>
  <c r="HC173" i="10"/>
  <c r="HK173" i="10"/>
  <c r="IT173" i="10"/>
  <c r="HG214" i="10"/>
  <c r="HP214" i="10"/>
  <c r="HX214" i="10"/>
  <c r="IP214" i="10"/>
  <c r="IX214" i="10"/>
  <c r="GU214" i="10"/>
  <c r="HD214" i="10"/>
  <c r="HJ397" i="10"/>
  <c r="HS397" i="10"/>
  <c r="IA397" i="10"/>
  <c r="IJ397" i="10"/>
  <c r="IS397" i="10"/>
  <c r="JA397" i="10"/>
  <c r="GB57" i="10"/>
  <c r="FY292" i="10"/>
  <c r="GJ145" i="10"/>
  <c r="GE292" i="10"/>
  <c r="DE56" i="10"/>
  <c r="IG19" i="10"/>
  <c r="IV43" i="10"/>
  <c r="HR56" i="10"/>
  <c r="HZ56" i="10"/>
  <c r="HF56" i="10"/>
  <c r="HM85" i="10"/>
  <c r="GZ117" i="10"/>
  <c r="HP145" i="10"/>
  <c r="HX145" i="10"/>
  <c r="IX145" i="10"/>
  <c r="GS158" i="10"/>
  <c r="HA158" i="10"/>
  <c r="HS158" i="10"/>
  <c r="IA158" i="10"/>
  <c r="IJ158" i="10"/>
  <c r="IS158" i="10"/>
  <c r="JA158" i="10"/>
  <c r="GX186" i="10"/>
  <c r="HG186" i="10"/>
  <c r="IG186" i="10"/>
  <c r="IP186" i="10"/>
  <c r="IX186" i="10"/>
  <c r="GT201" i="10"/>
  <c r="HK201" i="10"/>
  <c r="IK201" i="10"/>
  <c r="GS292" i="10"/>
  <c r="HJ292" i="10"/>
  <c r="IS292" i="10"/>
  <c r="JA292" i="10"/>
  <c r="HR292" i="10"/>
  <c r="GQ384" i="10"/>
  <c r="GY384" i="10"/>
  <c r="HH384" i="10"/>
  <c r="HQ384" i="10"/>
  <c r="HY384" i="10"/>
  <c r="IQ384" i="10"/>
  <c r="IY384" i="10"/>
  <c r="HC397" i="10"/>
  <c r="FV43" i="10"/>
  <c r="FT158" i="10"/>
  <c r="FV173" i="10"/>
  <c r="GE173" i="10"/>
  <c r="C117" i="11"/>
  <c r="C158" i="11"/>
  <c r="C214" i="11"/>
  <c r="DE173" i="10"/>
  <c r="GR6" i="10"/>
  <c r="GZ6" i="10"/>
  <c r="HI6" i="10"/>
  <c r="HR6" i="10"/>
  <c r="HZ6" i="10"/>
  <c r="IR6" i="10"/>
  <c r="IZ6" i="10"/>
  <c r="IB33" i="10"/>
  <c r="JB35" i="10"/>
  <c r="GS43" i="10"/>
  <c r="HA43" i="10"/>
  <c r="HA42" i="10" s="1"/>
  <c r="HA41" i="10" s="1"/>
  <c r="HJ43" i="10"/>
  <c r="HS43" i="10"/>
  <c r="IA43" i="10"/>
  <c r="IJ43" i="10"/>
  <c r="IS43" i="10"/>
  <c r="JA43" i="10"/>
  <c r="GW56" i="10"/>
  <c r="HN56" i="10"/>
  <c r="HG117" i="10"/>
  <c r="HP117" i="10"/>
  <c r="HX117" i="10"/>
  <c r="HJ145" i="10"/>
  <c r="HS145" i="10"/>
  <c r="IA145" i="10"/>
  <c r="IJ145" i="10"/>
  <c r="IS145" i="10"/>
  <c r="JA145" i="10"/>
  <c r="IP145" i="10"/>
  <c r="DF158" i="10"/>
  <c r="HH98" i="10"/>
  <c r="DQ173" i="10"/>
  <c r="DY173" i="10"/>
  <c r="EQ173" i="10"/>
  <c r="EY173" i="10"/>
  <c r="FH173" i="10"/>
  <c r="DF286" i="10"/>
  <c r="DE292" i="10"/>
  <c r="HU94" i="10"/>
  <c r="GR145" i="10"/>
  <c r="HR145" i="10"/>
  <c r="GU158" i="10"/>
  <c r="IE19" i="10"/>
  <c r="IM19" i="10"/>
  <c r="IV19" i="10"/>
  <c r="IM43" i="10"/>
  <c r="GS117" i="10"/>
  <c r="HA117" i="10"/>
  <c r="HJ117" i="10"/>
  <c r="HS117" i="10"/>
  <c r="IA117" i="10"/>
  <c r="HE130" i="10"/>
  <c r="HE116" i="10" s="1"/>
  <c r="HV130" i="10"/>
  <c r="IV130" i="10"/>
  <c r="IV116" i="10" s="1"/>
  <c r="DB145" i="10"/>
  <c r="IC43" i="10"/>
  <c r="HB61" i="10"/>
  <c r="GX56" i="10"/>
  <c r="HG56" i="10"/>
  <c r="HX56" i="10"/>
  <c r="IG56" i="10"/>
  <c r="IP56" i="10"/>
  <c r="HB72" i="10"/>
  <c r="JB72" i="10"/>
  <c r="HX81" i="10"/>
  <c r="IV94" i="10"/>
  <c r="IK117" i="10"/>
  <c r="IN130" i="10"/>
  <c r="HW145" i="10"/>
  <c r="IW145" i="10"/>
  <c r="HT145" i="10"/>
  <c r="IT145" i="10"/>
  <c r="FP244" i="10"/>
  <c r="FP274" i="10" s="1"/>
  <c r="FP315" i="10" s="1"/>
  <c r="FP343" i="10" s="1"/>
  <c r="FP94" i="10"/>
  <c r="FT98" i="10"/>
  <c r="GZ56" i="10"/>
  <c r="HI56" i="10"/>
  <c r="DV19" i="10"/>
  <c r="EE19" i="10"/>
  <c r="EN19" i="10"/>
  <c r="EV19" i="10"/>
  <c r="DA130" i="10"/>
  <c r="DI130" i="10"/>
  <c r="DH158" i="10"/>
  <c r="DG214" i="10"/>
  <c r="DB292" i="10"/>
  <c r="DJ292" i="10"/>
  <c r="GZ43" i="10"/>
  <c r="HI43" i="10"/>
  <c r="HR43" i="10"/>
  <c r="IZ43" i="10"/>
  <c r="IF43" i="10"/>
  <c r="GW117" i="10"/>
  <c r="HF117" i="10"/>
  <c r="HN117" i="10"/>
  <c r="HW117" i="10"/>
  <c r="IF117" i="10"/>
  <c r="IN117" i="10"/>
  <c r="IW117" i="10"/>
  <c r="HO122" i="10"/>
  <c r="IB122" i="10"/>
  <c r="GR130" i="10"/>
  <c r="GZ130" i="10"/>
  <c r="IW292" i="10"/>
  <c r="HD173" i="10"/>
  <c r="HU173" i="10"/>
  <c r="IL173" i="10"/>
  <c r="GX286" i="10"/>
  <c r="HP286" i="10"/>
  <c r="IG286" i="10"/>
  <c r="IX286" i="10"/>
  <c r="GR286" i="10"/>
  <c r="II286" i="10"/>
  <c r="IR286" i="10"/>
  <c r="IZ286" i="10"/>
  <c r="HU292" i="10"/>
  <c r="GP384" i="10"/>
  <c r="HO389" i="10"/>
  <c r="HX384" i="10"/>
  <c r="JB389" i="10"/>
  <c r="HI397" i="10"/>
  <c r="HR397" i="10"/>
  <c r="HZ397" i="10"/>
  <c r="II397" i="10"/>
  <c r="IR397" i="10"/>
  <c r="IZ397" i="10"/>
  <c r="FR130" i="10"/>
  <c r="FZ130" i="10"/>
  <c r="FS158" i="10"/>
  <c r="GA158" i="10"/>
  <c r="FT214" i="10"/>
  <c r="GC56" i="10"/>
  <c r="GG145" i="10"/>
  <c r="GC158" i="10"/>
  <c r="GK158" i="10"/>
  <c r="GD158" i="10"/>
  <c r="GC201" i="10"/>
  <c r="GK201" i="10"/>
  <c r="GG214" i="10"/>
  <c r="GJ292" i="10"/>
  <c r="GG384" i="10"/>
  <c r="HG158" i="10"/>
  <c r="HP158" i="10"/>
  <c r="IG158" i="10"/>
  <c r="GQ186" i="10"/>
  <c r="HH186" i="10"/>
  <c r="HY186" i="10"/>
  <c r="IG214" i="10"/>
  <c r="GB74" i="10"/>
  <c r="FT255" i="10"/>
  <c r="FT285" i="10" s="1"/>
  <c r="FT326" i="10" s="1"/>
  <c r="FT354" i="10" s="1"/>
  <c r="FU384" i="10"/>
  <c r="GD19" i="10"/>
  <c r="GD117" i="10"/>
  <c r="GL117" i="10"/>
  <c r="GE397" i="10"/>
  <c r="HD158" i="10"/>
  <c r="HD144" i="10" s="1"/>
  <c r="HL158" i="10"/>
  <c r="HU158" i="10"/>
  <c r="ID158" i="10"/>
  <c r="IL158" i="10"/>
  <c r="IU158" i="10"/>
  <c r="HI158" i="10"/>
  <c r="IB163" i="10"/>
  <c r="GS173" i="10"/>
  <c r="HA173" i="10"/>
  <c r="IJ173" i="10"/>
  <c r="IS173" i="10"/>
  <c r="JA173" i="10"/>
  <c r="GV186" i="10"/>
  <c r="HM186" i="10"/>
  <c r="IV186" i="10"/>
  <c r="GS201" i="10"/>
  <c r="HA201" i="10"/>
  <c r="HJ201" i="10"/>
  <c r="HS201" i="10"/>
  <c r="IA201" i="10"/>
  <c r="IJ201" i="10"/>
  <c r="JA201" i="10"/>
  <c r="GP201" i="10"/>
  <c r="GX201" i="10"/>
  <c r="HG201" i="10"/>
  <c r="HP201" i="10"/>
  <c r="IX201" i="10"/>
  <c r="HL214" i="10"/>
  <c r="IL214" i="10"/>
  <c r="IU214" i="10"/>
  <c r="GZ214" i="10"/>
  <c r="HI214" i="10"/>
  <c r="II214" i="10"/>
  <c r="IR214" i="10"/>
  <c r="HD286" i="10"/>
  <c r="HG397" i="10"/>
  <c r="IB398" i="10"/>
  <c r="HX397" i="10"/>
  <c r="IG397" i="10"/>
  <c r="IX397" i="10"/>
  <c r="FV255" i="10"/>
  <c r="FV285" i="10" s="1"/>
  <c r="FV326" i="10" s="1"/>
  <c r="FV354" i="10" s="1"/>
  <c r="FX117" i="10"/>
  <c r="FY186" i="10"/>
  <c r="FV384" i="10"/>
  <c r="FV383" i="10" s="1"/>
  <c r="GE19" i="10"/>
  <c r="GM19" i="10"/>
  <c r="GE56" i="10"/>
  <c r="GM56" i="10"/>
  <c r="GM117" i="10"/>
  <c r="GF158" i="10"/>
  <c r="GN158" i="10"/>
  <c r="GO163" i="10"/>
  <c r="GC186" i="10"/>
  <c r="GK186" i="10"/>
  <c r="GF201" i="10"/>
  <c r="GN201" i="10"/>
  <c r="GJ214" i="10"/>
  <c r="GH292" i="10"/>
  <c r="GC292" i="10"/>
  <c r="GK292" i="10"/>
  <c r="GJ384" i="10"/>
  <c r="HH173" i="10"/>
  <c r="IH173" i="10"/>
  <c r="GY201" i="10"/>
  <c r="IH201" i="10"/>
  <c r="IA214" i="10"/>
  <c r="IS214" i="10"/>
  <c r="JA214" i="10"/>
  <c r="HY292" i="10"/>
  <c r="IH292" i="10"/>
  <c r="HK384" i="10"/>
  <c r="GV397" i="10"/>
  <c r="IE397" i="10"/>
  <c r="FR117" i="10"/>
  <c r="FZ117" i="10"/>
  <c r="FW292" i="10"/>
  <c r="FU292" i="10"/>
  <c r="GO35" i="10"/>
  <c r="GG56" i="10"/>
  <c r="GC145" i="10"/>
  <c r="GK145" i="10"/>
  <c r="GJ173" i="10"/>
  <c r="GE186" i="10"/>
  <c r="GG201" i="10"/>
  <c r="GN397" i="10"/>
  <c r="GU186" i="10"/>
  <c r="GR201" i="10"/>
  <c r="GR292" i="10"/>
  <c r="GZ292" i="10"/>
  <c r="HI292" i="10"/>
  <c r="II292" i="10"/>
  <c r="GP292" i="10"/>
  <c r="GX292" i="10"/>
  <c r="IB297" i="10"/>
  <c r="FT43" i="10"/>
  <c r="FR173" i="10"/>
  <c r="FZ173" i="10"/>
  <c r="FQ214" i="10"/>
  <c r="FQ200" i="10" s="1"/>
  <c r="FY214" i="10"/>
  <c r="FX286" i="10"/>
  <c r="GE145" i="10"/>
  <c r="GE144" i="10" s="1"/>
  <c r="GM145" i="10"/>
  <c r="GD173" i="10"/>
  <c r="GJ286" i="10"/>
  <c r="IE158" i="10"/>
  <c r="IV158" i="10"/>
  <c r="GZ186" i="10"/>
  <c r="HI186" i="10"/>
  <c r="HR186" i="10"/>
  <c r="HZ186" i="10"/>
  <c r="II186" i="10"/>
  <c r="IR186" i="10"/>
  <c r="IZ186" i="10"/>
  <c r="GW186" i="10"/>
  <c r="HO191" i="10"/>
  <c r="HW186" i="10"/>
  <c r="IF186" i="10"/>
  <c r="IW186" i="10"/>
  <c r="GQ214" i="10"/>
  <c r="GY214" i="10"/>
  <c r="HH214" i="10"/>
  <c r="HQ214" i="10"/>
  <c r="IY214" i="10"/>
  <c r="IK292" i="10"/>
  <c r="II384" i="10"/>
  <c r="IZ384" i="10"/>
  <c r="IC397" i="10"/>
  <c r="IK397" i="10"/>
  <c r="IT397" i="10"/>
  <c r="FV56" i="10"/>
  <c r="FR255" i="10"/>
  <c r="FR285" i="10" s="1"/>
  <c r="FR326" i="10" s="1"/>
  <c r="FR354" i="10" s="1"/>
  <c r="GA173" i="10"/>
  <c r="FU186" i="10"/>
  <c r="FR384" i="10"/>
  <c r="FZ384" i="10"/>
  <c r="GM43" i="10"/>
  <c r="GI56" i="10"/>
  <c r="GD130" i="10"/>
  <c r="GN145" i="10"/>
  <c r="GJ158" i="10"/>
  <c r="GM173" i="10"/>
  <c r="GJ201" i="10"/>
  <c r="GF214" i="10"/>
  <c r="GN214" i="10"/>
  <c r="ID6" i="10"/>
  <c r="IF94" i="10"/>
  <c r="HP98" i="10"/>
  <c r="FQ6" i="10"/>
  <c r="FY6" i="10"/>
  <c r="GK6" i="10"/>
  <c r="GM94" i="10"/>
  <c r="DJ19" i="10"/>
  <c r="HE6" i="10"/>
  <c r="HV6" i="10"/>
  <c r="HU19" i="10"/>
  <c r="HU5" i="10" s="1"/>
  <c r="HU4" i="10" s="1"/>
  <c r="IU19" i="10"/>
  <c r="HI81" i="10"/>
  <c r="HX98" i="10"/>
  <c r="HB106" i="10"/>
  <c r="GG94" i="10"/>
  <c r="DG19" i="10"/>
  <c r="HN6" i="10"/>
  <c r="IN98" i="10"/>
  <c r="GL19" i="10"/>
  <c r="GS6" i="10"/>
  <c r="HA6" i="10"/>
  <c r="HJ6" i="10"/>
  <c r="HS6" i="10"/>
  <c r="IA6" i="10"/>
  <c r="IJ6" i="10"/>
  <c r="IS6" i="10"/>
  <c r="JA6" i="10"/>
  <c r="GP6" i="10"/>
  <c r="IB11" i="10"/>
  <c r="HX6" i="10"/>
  <c r="IG6" i="10"/>
  <c r="GR19" i="10"/>
  <c r="GZ19" i="10"/>
  <c r="HI19" i="10"/>
  <c r="HR19" i="10"/>
  <c r="HZ19" i="10"/>
  <c r="II19" i="10"/>
  <c r="IR19" i="10"/>
  <c r="IZ19" i="10"/>
  <c r="GW19" i="10"/>
  <c r="HN19" i="10"/>
  <c r="IW19" i="10"/>
  <c r="IA81" i="10"/>
  <c r="GX94" i="10"/>
  <c r="GP94" i="10"/>
  <c r="FP19" i="10"/>
  <c r="GG6" i="10"/>
  <c r="GD94" i="10"/>
  <c r="GL243" i="10"/>
  <c r="GO97" i="10"/>
  <c r="DE19" i="10"/>
  <c r="HK6" i="10"/>
  <c r="IK6" i="10"/>
  <c r="HA19" i="10"/>
  <c r="HJ19" i="10"/>
  <c r="HS19" i="10"/>
  <c r="IA19" i="10"/>
  <c r="IJ19" i="10"/>
  <c r="IS19" i="10"/>
  <c r="JA19" i="10"/>
  <c r="HG19" i="10"/>
  <c r="IB24" i="10"/>
  <c r="HX19" i="10"/>
  <c r="IN81" i="10"/>
  <c r="HN94" i="10"/>
  <c r="IF292" i="10"/>
  <c r="GH6" i="10"/>
  <c r="IW81" i="10"/>
  <c r="HP94" i="10"/>
  <c r="FW6" i="10"/>
  <c r="FP81" i="10"/>
  <c r="GI6" i="10"/>
  <c r="GG19" i="10"/>
  <c r="GO90" i="10"/>
  <c r="GO92" i="10"/>
  <c r="DM7" i="10"/>
  <c r="HT94" i="10"/>
  <c r="FX81" i="10"/>
  <c r="GH19" i="10"/>
  <c r="GK98" i="10"/>
  <c r="C255" i="11"/>
  <c r="C285" i="11" s="1"/>
  <c r="C326" i="11" s="1"/>
  <c r="C354" i="11" s="1"/>
  <c r="C19" i="11"/>
  <c r="C56" i="11"/>
  <c r="D19" i="11"/>
  <c r="C397" i="11"/>
  <c r="D186" i="11"/>
  <c r="C145" i="11"/>
  <c r="C173" i="11"/>
  <c r="D286" i="11"/>
  <c r="D117" i="11"/>
  <c r="D145" i="11"/>
  <c r="D201" i="11"/>
  <c r="C286" i="11"/>
  <c r="C43" i="11"/>
  <c r="D6" i="11"/>
  <c r="D214" i="11"/>
  <c r="D384" i="11"/>
  <c r="D56" i="11"/>
  <c r="C247" i="11"/>
  <c r="C292" i="11"/>
  <c r="C384" i="11"/>
  <c r="C383" i="11" s="1"/>
  <c r="C6" i="11"/>
  <c r="D94" i="11"/>
  <c r="C113" i="11"/>
  <c r="C130" i="11"/>
  <c r="D173" i="11"/>
  <c r="C201" i="11"/>
  <c r="D292" i="11"/>
  <c r="C85" i="11"/>
  <c r="C81" i="11"/>
  <c r="D130" i="11"/>
  <c r="D158" i="11"/>
  <c r="C186" i="11"/>
  <c r="D43" i="11"/>
  <c r="D255" i="11"/>
  <c r="D285" i="11" s="1"/>
  <c r="D326" i="11" s="1"/>
  <c r="D354" i="11" s="1"/>
  <c r="D397" i="11"/>
  <c r="D378" i="11"/>
  <c r="D434" i="11" s="1"/>
  <c r="D366" i="11"/>
  <c r="D422" i="11" s="1"/>
  <c r="D274" i="11"/>
  <c r="D243" i="11"/>
  <c r="D377" i="11"/>
  <c r="D433" i="11" s="1"/>
  <c r="D231" i="11"/>
  <c r="D81" i="11"/>
  <c r="C367" i="11"/>
  <c r="C423" i="11" s="1"/>
  <c r="D367" i="11"/>
  <c r="D423" i="11" s="1"/>
  <c r="D373" i="11"/>
  <c r="D429" i="11" s="1"/>
  <c r="D381" i="11"/>
  <c r="D437" i="11" s="1"/>
  <c r="C373" i="11"/>
  <c r="C429" i="11" s="1"/>
  <c r="C376" i="11"/>
  <c r="C432" i="11" s="1"/>
  <c r="D359" i="11"/>
  <c r="D415" i="11" s="1"/>
  <c r="C364" i="11"/>
  <c r="C420" i="11" s="1"/>
  <c r="C366" i="11"/>
  <c r="C422" i="11" s="1"/>
  <c r="C368" i="11"/>
  <c r="C424" i="11" s="1"/>
  <c r="C380" i="11"/>
  <c r="C436" i="11" s="1"/>
  <c r="C378" i="11"/>
  <c r="C434" i="11" s="1"/>
  <c r="D235" i="11"/>
  <c r="D85" i="11"/>
  <c r="D364" i="11"/>
  <c r="D420" i="11" s="1"/>
  <c r="D368" i="11"/>
  <c r="D424" i="11" s="1"/>
  <c r="D376" i="11"/>
  <c r="D432" i="11" s="1"/>
  <c r="D380" i="11"/>
  <c r="D436" i="11" s="1"/>
  <c r="D379" i="11"/>
  <c r="D435" i="11" s="1"/>
  <c r="D360" i="11"/>
  <c r="D416" i="11" s="1"/>
  <c r="C365" i="11"/>
  <c r="C421" i="11" s="1"/>
  <c r="C377" i="11"/>
  <c r="C433" i="11" s="1"/>
  <c r="C275" i="11"/>
  <c r="C316" i="11" s="1"/>
  <c r="C344" i="11" s="1"/>
  <c r="C243" i="11"/>
  <c r="D98" i="11"/>
  <c r="C301" i="11"/>
  <c r="C359" i="11"/>
  <c r="C415" i="11" s="1"/>
  <c r="C319" i="11"/>
  <c r="C347" i="11" s="1"/>
  <c r="C277" i="11"/>
  <c r="C363" i="11"/>
  <c r="C419" i="11" s="1"/>
  <c r="C379" i="11"/>
  <c r="C435" i="11" s="1"/>
  <c r="C381" i="11"/>
  <c r="C437" i="11" s="1"/>
  <c r="D247" i="11"/>
  <c r="D278" i="11"/>
  <c r="D363" i="11"/>
  <c r="D419" i="11" s="1"/>
  <c r="D365" i="11"/>
  <c r="D421" i="11" s="1"/>
  <c r="C315" i="11"/>
  <c r="C343" i="11" s="1"/>
  <c r="D372" i="11"/>
  <c r="D428" i="11" s="1"/>
  <c r="C360" i="11"/>
  <c r="C416" i="11" s="1"/>
  <c r="C260" i="11"/>
  <c r="C265" i="11"/>
  <c r="C234" i="11"/>
  <c r="C94" i="11"/>
  <c r="C98" i="11"/>
  <c r="C230" i="11"/>
  <c r="ID244" i="10"/>
  <c r="ID274" i="10" s="1"/>
  <c r="ID94" i="10"/>
  <c r="IL244" i="10"/>
  <c r="IL274" i="10" s="1"/>
  <c r="IL94" i="10"/>
  <c r="HH245" i="10"/>
  <c r="HH275" i="10" s="1"/>
  <c r="HH316" i="10" s="1"/>
  <c r="HH344" i="10" s="1"/>
  <c r="HH94" i="10"/>
  <c r="ED130" i="10"/>
  <c r="FA173" i="10"/>
  <c r="DD6" i="10"/>
  <c r="DL6" i="10"/>
  <c r="DD145" i="10"/>
  <c r="DL145" i="10"/>
  <c r="DK158" i="10"/>
  <c r="DG158" i="10"/>
  <c r="DB173" i="10"/>
  <c r="DJ173" i="10"/>
  <c r="DF173" i="10"/>
  <c r="DB186" i="10"/>
  <c r="DJ186" i="10"/>
  <c r="DH201" i="10"/>
  <c r="GV6" i="10"/>
  <c r="HM6" i="10"/>
  <c r="IE6" i="10"/>
  <c r="IM6" i="10"/>
  <c r="HB11" i="10"/>
  <c r="HO39" i="10"/>
  <c r="IB39" i="10"/>
  <c r="GT56" i="10"/>
  <c r="HT56" i="10"/>
  <c r="IK56" i="10"/>
  <c r="JB76" i="10"/>
  <c r="GZ81" i="10"/>
  <c r="IK231" i="10"/>
  <c r="IK261" i="10" s="1"/>
  <c r="IK81" i="10"/>
  <c r="HP232" i="10"/>
  <c r="HP81" i="10"/>
  <c r="HA85" i="10"/>
  <c r="GY94" i="10"/>
  <c r="HV244" i="10"/>
  <c r="HV274" i="10" s="1"/>
  <c r="HV315" i="10" s="1"/>
  <c r="HV94" i="10"/>
  <c r="IE244" i="10"/>
  <c r="IE274" i="10" s="1"/>
  <c r="IE94" i="10"/>
  <c r="IM244" i="10"/>
  <c r="IM274" i="10" s="1"/>
  <c r="IM94" i="10"/>
  <c r="IV248" i="10"/>
  <c r="IV278" i="10" s="1"/>
  <c r="IV98" i="10"/>
  <c r="HQ235" i="10"/>
  <c r="HQ265" i="10" s="1"/>
  <c r="HQ85" i="10"/>
  <c r="HY235" i="10"/>
  <c r="HY265" i="10" s="1"/>
  <c r="HY85" i="10"/>
  <c r="HL244" i="10"/>
  <c r="HL94" i="10"/>
  <c r="GQ245" i="10"/>
  <c r="GQ275" i="10" s="1"/>
  <c r="GQ316" i="10" s="1"/>
  <c r="GQ344" i="10" s="1"/>
  <c r="GQ372" i="10" s="1"/>
  <c r="GQ428" i="10" s="1"/>
  <c r="GQ94" i="10"/>
  <c r="IB131" i="10"/>
  <c r="HP130" i="10"/>
  <c r="DK81" i="10"/>
  <c r="DE145" i="10"/>
  <c r="DA145" i="10"/>
  <c r="DC173" i="10"/>
  <c r="DK173" i="10"/>
  <c r="DG173" i="10"/>
  <c r="DC186" i="10"/>
  <c r="DK186" i="10"/>
  <c r="DL292" i="10"/>
  <c r="HW19" i="10"/>
  <c r="IN19" i="10"/>
  <c r="GP56" i="10"/>
  <c r="HA81" i="10"/>
  <c r="IY81" i="10"/>
  <c r="HL231" i="10"/>
  <c r="HL261" i="10" s="1"/>
  <c r="HL81" i="10"/>
  <c r="HD85" i="10"/>
  <c r="IZ94" i="10"/>
  <c r="HF244" i="10"/>
  <c r="HF274" i="10" s="1"/>
  <c r="HF94" i="10"/>
  <c r="IJ245" i="10"/>
  <c r="IJ275" i="10" s="1"/>
  <c r="IJ316" i="10" s="1"/>
  <c r="IJ344" i="10" s="1"/>
  <c r="IJ94" i="10"/>
  <c r="IX6" i="10"/>
  <c r="GX19" i="10"/>
  <c r="GX5" i="10" s="1"/>
  <c r="GX4" i="10" s="1"/>
  <c r="HB48" i="10"/>
  <c r="IO48" i="10"/>
  <c r="IV231" i="10"/>
  <c r="IV261" i="10" s="1"/>
  <c r="IV81" i="10"/>
  <c r="IC235" i="10"/>
  <c r="IC265" i="10" s="1"/>
  <c r="IC85" i="10"/>
  <c r="HP236" i="10"/>
  <c r="HP266" i="10" s="1"/>
  <c r="HP85" i="10"/>
  <c r="HB90" i="10"/>
  <c r="DE43" i="10"/>
  <c r="DI117" i="10"/>
  <c r="DH130" i="10"/>
  <c r="HE19" i="10"/>
  <c r="HV19" i="10"/>
  <c r="IB37" i="10"/>
  <c r="IB70" i="10"/>
  <c r="IO74" i="10"/>
  <c r="IS232" i="10"/>
  <c r="IS262" i="10" s="1"/>
  <c r="IS303" i="10" s="1"/>
  <c r="IS331" i="10" s="1"/>
  <c r="IS81" i="10"/>
  <c r="DU145" i="10"/>
  <c r="HB7" i="10"/>
  <c r="IO11" i="10"/>
  <c r="HB37" i="10"/>
  <c r="GU43" i="10"/>
  <c r="HD43" i="10"/>
  <c r="HL43" i="10"/>
  <c r="HU43" i="10"/>
  <c r="ID43" i="10"/>
  <c r="IX56" i="10"/>
  <c r="HY81" i="10"/>
  <c r="IK85" i="10"/>
  <c r="DM324" i="10"/>
  <c r="DM70" i="10"/>
  <c r="DM72" i="10"/>
  <c r="DM76" i="10"/>
  <c r="HH231" i="10"/>
  <c r="HH261" i="10" s="1"/>
  <c r="HH81" i="10"/>
  <c r="HO86" i="10"/>
  <c r="IN235" i="10"/>
  <c r="IN265" i="10" s="1"/>
  <c r="IN264" i="10" s="1"/>
  <c r="IN85" i="10"/>
  <c r="IS236" i="10"/>
  <c r="IS266" i="10" s="1"/>
  <c r="IS307" i="10" s="1"/>
  <c r="IS335" i="10" s="1"/>
  <c r="IS85" i="10"/>
  <c r="GR94" i="10"/>
  <c r="DB6" i="10"/>
  <c r="DJ6" i="10"/>
  <c r="DD56" i="10"/>
  <c r="DH173" i="10"/>
  <c r="DD173" i="10"/>
  <c r="DH186" i="10"/>
  <c r="DF214" i="10"/>
  <c r="DI292" i="10"/>
  <c r="DE397" i="10"/>
  <c r="HO7" i="10"/>
  <c r="HC6" i="10"/>
  <c r="HC5" i="10" s="1"/>
  <c r="IB7" i="10"/>
  <c r="IO7" i="10"/>
  <c r="IY6" i="10"/>
  <c r="IB20" i="10"/>
  <c r="IO35" i="10"/>
  <c r="II56" i="10"/>
  <c r="IZ56" i="10"/>
  <c r="HW56" i="10"/>
  <c r="HW42" i="10" s="1"/>
  <c r="HW41" i="10" s="1"/>
  <c r="IF56" i="10"/>
  <c r="IN56" i="10"/>
  <c r="IW56" i="10"/>
  <c r="HB74" i="10"/>
  <c r="IG81" i="10"/>
  <c r="GV94" i="10"/>
  <c r="IN94" i="10"/>
  <c r="GW6" i="10"/>
  <c r="HW6" i="10"/>
  <c r="HF19" i="10"/>
  <c r="IF19" i="10"/>
  <c r="IK19" i="10"/>
  <c r="JB24" i="10"/>
  <c r="HB33" i="10"/>
  <c r="HO33" i="10"/>
  <c r="HO35" i="10"/>
  <c r="GV43" i="10"/>
  <c r="HE43" i="10"/>
  <c r="HM43" i="10"/>
  <c r="HV43" i="10"/>
  <c r="JB70" i="10"/>
  <c r="GQ85" i="10"/>
  <c r="GZ244" i="10"/>
  <c r="GZ274" i="10" s="1"/>
  <c r="GZ94" i="10"/>
  <c r="IR244" i="10"/>
  <c r="IR94" i="10"/>
  <c r="GR248" i="10"/>
  <c r="GR278" i="10" s="1"/>
  <c r="GR98" i="10"/>
  <c r="GZ248" i="10"/>
  <c r="GZ278" i="10" s="1"/>
  <c r="GZ98" i="10"/>
  <c r="IO112" i="10"/>
  <c r="IC111" i="10"/>
  <c r="IO111" i="10" s="1"/>
  <c r="HK297" i="10"/>
  <c r="HO297" i="10" s="1"/>
  <c r="HO298" i="10"/>
  <c r="HG6" i="10"/>
  <c r="HP6" i="10"/>
  <c r="GP19" i="10"/>
  <c r="HP19" i="10"/>
  <c r="IP19" i="10"/>
  <c r="IX19" i="10"/>
  <c r="JB33" i="10"/>
  <c r="IB35" i="10"/>
  <c r="IO37" i="10"/>
  <c r="GW43" i="10"/>
  <c r="JB48" i="10"/>
  <c r="HQ56" i="10"/>
  <c r="IO61" i="10"/>
  <c r="HO74" i="10"/>
  <c r="HD130" i="10"/>
  <c r="HU130" i="10"/>
  <c r="GZ158" i="10"/>
  <c r="II158" i="10"/>
  <c r="GZ201" i="10"/>
  <c r="HR201" i="10"/>
  <c r="HZ201" i="10"/>
  <c r="IU6" i="10"/>
  <c r="II6" i="10"/>
  <c r="GU19" i="10"/>
  <c r="HD19" i="10"/>
  <c r="HL19" i="10"/>
  <c r="IL19" i="10"/>
  <c r="JB39" i="10"/>
  <c r="GT43" i="10"/>
  <c r="HC43" i="10"/>
  <c r="JB44" i="10"/>
  <c r="IB48" i="10"/>
  <c r="GV56" i="10"/>
  <c r="HO57" i="10"/>
  <c r="HM56" i="10"/>
  <c r="HO70" i="10"/>
  <c r="HO72" i="10"/>
  <c r="IB76" i="10"/>
  <c r="IO76" i="10"/>
  <c r="HG244" i="10"/>
  <c r="HG94" i="10"/>
  <c r="HX244" i="10"/>
  <c r="HX274" i="10" s="1"/>
  <c r="HX94" i="10"/>
  <c r="IO96" i="10"/>
  <c r="IT245" i="10"/>
  <c r="IT275" i="10" s="1"/>
  <c r="IT316" i="10" s="1"/>
  <c r="IT344" i="10" s="1"/>
  <c r="IT94" i="10"/>
  <c r="IW98" i="10"/>
  <c r="HO107" i="10"/>
  <c r="JB107" i="10"/>
  <c r="HB110" i="10"/>
  <c r="HB118" i="10"/>
  <c r="GX117" i="10"/>
  <c r="IP117" i="10"/>
  <c r="IX117" i="10"/>
  <c r="GQ130" i="10"/>
  <c r="GY130" i="10"/>
  <c r="HQ130" i="10"/>
  <c r="HY130" i="10"/>
  <c r="IQ130" i="10"/>
  <c r="IO135" i="10"/>
  <c r="HC145" i="10"/>
  <c r="HK145" i="10"/>
  <c r="IK145" i="10"/>
  <c r="IB150" i="10"/>
  <c r="GV158" i="10"/>
  <c r="IM158" i="10"/>
  <c r="HX186" i="10"/>
  <c r="FR377" i="10"/>
  <c r="FR433" i="10" s="1"/>
  <c r="GW85" i="10"/>
  <c r="HO106" i="10"/>
  <c r="IO106" i="10"/>
  <c r="IH117" i="10"/>
  <c r="IQ117" i="10"/>
  <c r="IY117" i="10"/>
  <c r="HI130" i="10"/>
  <c r="HZ130" i="10"/>
  <c r="IR130" i="10"/>
  <c r="IZ130" i="10"/>
  <c r="GU145" i="10"/>
  <c r="HL145" i="10"/>
  <c r="HU145" i="10"/>
  <c r="IL145" i="10"/>
  <c r="IU145" i="10"/>
  <c r="HF158" i="10"/>
  <c r="HN158" i="10"/>
  <c r="HW158" i="10"/>
  <c r="IN158" i="10"/>
  <c r="HB163" i="10"/>
  <c r="GQ173" i="10"/>
  <c r="GY173" i="10"/>
  <c r="HQ173" i="10"/>
  <c r="HY173" i="10"/>
  <c r="IQ173" i="10"/>
  <c r="IY173" i="10"/>
  <c r="HE173" i="10"/>
  <c r="HN201" i="10"/>
  <c r="IW248" i="10"/>
  <c r="IW278" i="10" s="1"/>
  <c r="GU286" i="10"/>
  <c r="HL286" i="10"/>
  <c r="HU286" i="10"/>
  <c r="IU286" i="10"/>
  <c r="IN286" i="10"/>
  <c r="IC292" i="10"/>
  <c r="GX384" i="10"/>
  <c r="HO108" i="10"/>
  <c r="HR117" i="10"/>
  <c r="HZ117" i="10"/>
  <c r="II117" i="10"/>
  <c r="GV145" i="10"/>
  <c r="HM145" i="10"/>
  <c r="IM145" i="10"/>
  <c r="HD186" i="10"/>
  <c r="HL186" i="10"/>
  <c r="IL186" i="10"/>
  <c r="IU186" i="10"/>
  <c r="GR186" i="10"/>
  <c r="HB202" i="10"/>
  <c r="HX201" i="10"/>
  <c r="IG201" i="10"/>
  <c r="IP201" i="10"/>
  <c r="HL201" i="10"/>
  <c r="HA214" i="10"/>
  <c r="HJ214" i="10"/>
  <c r="HO219" i="10"/>
  <c r="IB219" i="10"/>
  <c r="IB256" i="10"/>
  <c r="IB290" i="10"/>
  <c r="IU292" i="10"/>
  <c r="GT292" i="10"/>
  <c r="HO295" i="10"/>
  <c r="HA292" i="10"/>
  <c r="HG384" i="10"/>
  <c r="IO110" i="10"/>
  <c r="GT117" i="10"/>
  <c r="GT116" i="10" s="1"/>
  <c r="HC117" i="10"/>
  <c r="HK117" i="10"/>
  <c r="HK116" i="10" s="1"/>
  <c r="IT117" i="10"/>
  <c r="IT116" i="10" s="1"/>
  <c r="HL130" i="10"/>
  <c r="ID130" i="10"/>
  <c r="IL130" i="10"/>
  <c r="GP145" i="10"/>
  <c r="GX145" i="10"/>
  <c r="HG145" i="10"/>
  <c r="IG145" i="10"/>
  <c r="HO150" i="10"/>
  <c r="GR158" i="10"/>
  <c r="HZ158" i="10"/>
  <c r="IR158" i="10"/>
  <c r="IZ158" i="10"/>
  <c r="HI201" i="10"/>
  <c r="II201" i="10"/>
  <c r="IR201" i="10"/>
  <c r="IZ201" i="10"/>
  <c r="IZ200" i="10" s="1"/>
  <c r="JB287" i="10"/>
  <c r="IP286" i="10"/>
  <c r="GH94" i="10"/>
  <c r="GH245" i="10"/>
  <c r="IB106" i="10"/>
  <c r="GX255" i="10"/>
  <c r="GX285" i="10" s="1"/>
  <c r="GX326" i="10" s="1"/>
  <c r="GX354" i="10" s="1"/>
  <c r="JB122" i="10"/>
  <c r="JB163" i="10"/>
  <c r="HQ292" i="10"/>
  <c r="IF98" i="10"/>
  <c r="IB108" i="10"/>
  <c r="GY255" i="10"/>
  <c r="GY285" i="10" s="1"/>
  <c r="GY326" i="10" s="1"/>
  <c r="GY354" i="10" s="1"/>
  <c r="GV117" i="10"/>
  <c r="HV117" i="10"/>
  <c r="GW130" i="10"/>
  <c r="HF130" i="10"/>
  <c r="HN130" i="10"/>
  <c r="IW130" i="10"/>
  <c r="JB135" i="10"/>
  <c r="IB178" i="10"/>
  <c r="JB219" i="10"/>
  <c r="GZ286" i="10"/>
  <c r="HH292" i="10"/>
  <c r="IQ292" i="10"/>
  <c r="IY292" i="10"/>
  <c r="JB295" i="10"/>
  <c r="IB389" i="10"/>
  <c r="HV158" i="10"/>
  <c r="HL173" i="10"/>
  <c r="IU173" i="10"/>
  <c r="IN186" i="10"/>
  <c r="JB191" i="10"/>
  <c r="GW201" i="10"/>
  <c r="IW201" i="10"/>
  <c r="IB206" i="10"/>
  <c r="IO219" i="10"/>
  <c r="HI286" i="10"/>
  <c r="HR286" i="10"/>
  <c r="HO290" i="10"/>
  <c r="IO290" i="10"/>
  <c r="GV292" i="10"/>
  <c r="HE292" i="10"/>
  <c r="HM292" i="10"/>
  <c r="IV292" i="10"/>
  <c r="HU397" i="10"/>
  <c r="HU383" i="10" s="1"/>
  <c r="IL397" i="10"/>
  <c r="IU397" i="10"/>
  <c r="FQ56" i="10"/>
  <c r="FS248" i="10"/>
  <c r="FS98" i="10"/>
  <c r="GA248" i="10"/>
  <c r="GA278" i="10" s="1"/>
  <c r="GA277" i="10" s="1"/>
  <c r="GA98" i="10"/>
  <c r="FS113" i="10"/>
  <c r="FS255" i="10"/>
  <c r="FS285" i="10" s="1"/>
  <c r="FS326" i="10" s="1"/>
  <c r="FS354" i="10" s="1"/>
  <c r="FQ130" i="10"/>
  <c r="FY130" i="10"/>
  <c r="GD286" i="10"/>
  <c r="GS130" i="10"/>
  <c r="HA130" i="10"/>
  <c r="IJ130" i="10"/>
  <c r="HB135" i="10"/>
  <c r="HO135" i="10"/>
  <c r="HI145" i="10"/>
  <c r="II145" i="10"/>
  <c r="IR145" i="10"/>
  <c r="GW145" i="10"/>
  <c r="GW144" i="10" s="1"/>
  <c r="HF145" i="10"/>
  <c r="HN145" i="10"/>
  <c r="GP158" i="10"/>
  <c r="GX158" i="10"/>
  <c r="HX158" i="10"/>
  <c r="IX158" i="10"/>
  <c r="HO163" i="10"/>
  <c r="IO163" i="10"/>
  <c r="IW173" i="10"/>
  <c r="IK173" i="10"/>
  <c r="IE186" i="10"/>
  <c r="HQ201" i="10"/>
  <c r="HY201" i="10"/>
  <c r="IY201" i="10"/>
  <c r="GT286" i="10"/>
  <c r="HO287" i="10"/>
  <c r="IC286" i="10"/>
  <c r="IK286" i="10"/>
  <c r="IT286" i="10"/>
  <c r="GV286" i="10"/>
  <c r="HG292" i="10"/>
  <c r="HX292" i="10"/>
  <c r="IO293" i="10"/>
  <c r="GV384" i="10"/>
  <c r="HE384" i="10"/>
  <c r="HM384" i="10"/>
  <c r="FP286" i="10"/>
  <c r="GH231" i="10"/>
  <c r="GH261" i="10" s="1"/>
  <c r="GH302" i="10" s="1"/>
  <c r="GH330" i="10" s="1"/>
  <c r="GH81" i="10"/>
  <c r="GL381" i="10"/>
  <c r="GL437" i="10" s="1"/>
  <c r="HB389" i="10"/>
  <c r="FT236" i="10"/>
  <c r="FT266" i="10" s="1"/>
  <c r="FT307" i="10" s="1"/>
  <c r="FT335" i="10" s="1"/>
  <c r="FT85" i="10"/>
  <c r="IX384" i="10"/>
  <c r="GU384" i="10"/>
  <c r="FY232" i="10"/>
  <c r="FY262" i="10" s="1"/>
  <c r="FY303" i="10" s="1"/>
  <c r="FY331" i="10" s="1"/>
  <c r="FY81" i="10"/>
  <c r="GD248" i="10"/>
  <c r="GD278" i="10" s="1"/>
  <c r="GD319" i="10" s="1"/>
  <c r="GD98" i="10"/>
  <c r="GL248" i="10"/>
  <c r="GL247" i="10" s="1"/>
  <c r="GL98" i="10"/>
  <c r="HZ292" i="10"/>
  <c r="FQ81" i="10"/>
  <c r="GC214" i="10"/>
  <c r="GK214" i="10"/>
  <c r="IL292" i="10"/>
  <c r="FY56" i="10"/>
  <c r="GO256" i="10"/>
  <c r="HO402" i="10"/>
  <c r="FZ6" i="10"/>
  <c r="FS19" i="10"/>
  <c r="GA19" i="10"/>
  <c r="FQ117" i="10"/>
  <c r="FY117" i="10"/>
  <c r="FW145" i="10"/>
  <c r="FU244" i="10"/>
  <c r="FU274" i="10" s="1"/>
  <c r="FU315" i="10" s="1"/>
  <c r="FU343" i="10" s="1"/>
  <c r="FT248" i="10"/>
  <c r="GB256" i="10"/>
  <c r="FX397" i="10"/>
  <c r="FX383" i="10" s="1"/>
  <c r="GI43" i="10"/>
  <c r="GO70" i="10"/>
  <c r="GH145" i="10"/>
  <c r="GG158" i="10"/>
  <c r="GI384" i="10"/>
  <c r="GH397" i="10"/>
  <c r="GR397" i="10"/>
  <c r="GZ397" i="10"/>
  <c r="FT19" i="10"/>
  <c r="FU43" i="10"/>
  <c r="FX145" i="10"/>
  <c r="FW158" i="10"/>
  <c r="FR186" i="10"/>
  <c r="FZ186" i="10"/>
  <c r="FR286" i="10"/>
  <c r="FZ286" i="10"/>
  <c r="FQ384" i="10"/>
  <c r="FY384" i="10"/>
  <c r="GO57" i="10"/>
  <c r="GI81" i="10"/>
  <c r="GJ81" i="10"/>
  <c r="GI145" i="10"/>
  <c r="GH158" i="10"/>
  <c r="GD186" i="10"/>
  <c r="GL186" i="10"/>
  <c r="HB402" i="10"/>
  <c r="GX397" i="10"/>
  <c r="GB37" i="10"/>
  <c r="FZ42" i="10"/>
  <c r="FZ41" i="10" s="1"/>
  <c r="GB61" i="10"/>
  <c r="FR98" i="10"/>
  <c r="FY286" i="10"/>
  <c r="FQ292" i="10"/>
  <c r="FQ378" i="10"/>
  <c r="FQ434" i="10" s="1"/>
  <c r="FZ397" i="10"/>
  <c r="GI19" i="10"/>
  <c r="GO37" i="10"/>
  <c r="GC98" i="10"/>
  <c r="GO106" i="10"/>
  <c r="GO122" i="10"/>
  <c r="GN173" i="10"/>
  <c r="GE201" i="10"/>
  <c r="GE214" i="10"/>
  <c r="GE286" i="10"/>
  <c r="GM286" i="10"/>
  <c r="GO297" i="10"/>
  <c r="GN292" i="10"/>
  <c r="HQ397" i="10"/>
  <c r="HY397" i="10"/>
  <c r="FU6" i="10"/>
  <c r="FU5" i="10" s="1"/>
  <c r="FU4" i="10" s="1"/>
  <c r="FW43" i="10"/>
  <c r="GB106" i="10"/>
  <c r="GB290" i="10"/>
  <c r="GO11" i="10"/>
  <c r="GO24" i="10"/>
  <c r="GD81" i="10"/>
  <c r="GO135" i="10"/>
  <c r="GO206" i="10"/>
  <c r="GO219" i="10"/>
  <c r="GG230" i="10"/>
  <c r="GG255" i="10"/>
  <c r="GG285" i="10" s="1"/>
  <c r="GG326" i="10" s="1"/>
  <c r="GG354" i="10" s="1"/>
  <c r="GI292" i="10"/>
  <c r="GL292" i="10"/>
  <c r="GG292" i="10"/>
  <c r="GO389" i="10"/>
  <c r="GB33" i="10"/>
  <c r="GE81" i="10"/>
  <c r="GM81" i="10"/>
  <c r="GO108" i="10"/>
  <c r="GM231" i="10"/>
  <c r="GM261" i="10" s="1"/>
  <c r="IM384" i="10"/>
  <c r="HE397" i="10"/>
  <c r="HM397" i="10"/>
  <c r="IV397" i="10"/>
  <c r="GS397" i="10"/>
  <c r="HA397" i="10"/>
  <c r="GB35" i="10"/>
  <c r="FV130" i="10"/>
  <c r="FT292" i="10"/>
  <c r="GD6" i="10"/>
  <c r="GL6" i="10"/>
  <c r="GN255" i="10"/>
  <c r="GN285" i="10" s="1"/>
  <c r="GN326" i="10" s="1"/>
  <c r="GN354" i="10" s="1"/>
  <c r="GI117" i="10"/>
  <c r="GH130" i="10"/>
  <c r="GI173" i="10"/>
  <c r="GH186" i="10"/>
  <c r="GH201" i="10"/>
  <c r="GH214" i="10"/>
  <c r="GO402" i="10"/>
  <c r="FP117" i="10"/>
  <c r="FW384" i="10"/>
  <c r="GO39" i="10"/>
  <c r="GO74" i="10"/>
  <c r="GL85" i="10"/>
  <c r="GO150" i="10"/>
  <c r="GO178" i="10"/>
  <c r="GO290" i="10"/>
  <c r="GJ368" i="10"/>
  <c r="GJ424" i="10" s="1"/>
  <c r="GK359" i="10"/>
  <c r="GK415" i="10" s="1"/>
  <c r="GH363" i="10"/>
  <c r="GH419" i="10" s="1"/>
  <c r="GL366" i="10"/>
  <c r="GL422" i="10" s="1"/>
  <c r="GK380" i="10"/>
  <c r="GK436" i="10" s="1"/>
  <c r="GK363" i="10"/>
  <c r="GK419" i="10" s="1"/>
  <c r="GD363" i="10"/>
  <c r="GD419" i="10" s="1"/>
  <c r="GI368" i="10"/>
  <c r="GI424" i="10" s="1"/>
  <c r="GF376" i="10"/>
  <c r="GF432" i="10" s="1"/>
  <c r="GF380" i="10"/>
  <c r="GF436" i="10" s="1"/>
  <c r="GN380" i="10"/>
  <c r="GN436" i="10" s="1"/>
  <c r="GL367" i="10"/>
  <c r="GL423" i="10" s="1"/>
  <c r="GO7" i="10"/>
  <c r="GC6" i="10"/>
  <c r="GE43" i="10"/>
  <c r="GO44" i="10"/>
  <c r="GJ261" i="10"/>
  <c r="GF81" i="10"/>
  <c r="GF232" i="10"/>
  <c r="GF262" i="10" s="1"/>
  <c r="GF303" i="10" s="1"/>
  <c r="GF331" i="10" s="1"/>
  <c r="GN81" i="10"/>
  <c r="GN232" i="10"/>
  <c r="GN262" i="10" s="1"/>
  <c r="GN303" i="10" s="1"/>
  <c r="GN331" i="10" s="1"/>
  <c r="GI360" i="10"/>
  <c r="GI416" i="10" s="1"/>
  <c r="GI265" i="10"/>
  <c r="GI234" i="10"/>
  <c r="GH366" i="10"/>
  <c r="GH422" i="10" s="1"/>
  <c r="GG368" i="10"/>
  <c r="GG424" i="10" s="1"/>
  <c r="GC321" i="10"/>
  <c r="GC349" i="10" s="1"/>
  <c r="GG378" i="10"/>
  <c r="GG434" i="10" s="1"/>
  <c r="GO102" i="10"/>
  <c r="GJ379" i="10"/>
  <c r="GJ435" i="10" s="1"/>
  <c r="GJ381" i="10"/>
  <c r="GJ437" i="10" s="1"/>
  <c r="GH109" i="10"/>
  <c r="GO109" i="10" s="1"/>
  <c r="GH255" i="10"/>
  <c r="GH285" i="10" s="1"/>
  <c r="GH326" i="10" s="1"/>
  <c r="GH354" i="10" s="1"/>
  <c r="GE111" i="10"/>
  <c r="GO112" i="10"/>
  <c r="GD255" i="10"/>
  <c r="GD285" i="10" s="1"/>
  <c r="GD326" i="10" s="1"/>
  <c r="GD354" i="10" s="1"/>
  <c r="GD113" i="10"/>
  <c r="GL255" i="10"/>
  <c r="GL285" i="10" s="1"/>
  <c r="GL326" i="10" s="1"/>
  <c r="GL354" i="10" s="1"/>
  <c r="GL113" i="10"/>
  <c r="GO159" i="10"/>
  <c r="GL363" i="10"/>
  <c r="GL419" i="10" s="1"/>
  <c r="GM367" i="10"/>
  <c r="GM423" i="10" s="1"/>
  <c r="GN373" i="10"/>
  <c r="GN429" i="10" s="1"/>
  <c r="GO251" i="10"/>
  <c r="GC281" i="10"/>
  <c r="GI380" i="10"/>
  <c r="GI436" i="10" s="1"/>
  <c r="GO20" i="10"/>
  <c r="GF43" i="10"/>
  <c r="GN43" i="10"/>
  <c r="GO82" i="10"/>
  <c r="GC81" i="10"/>
  <c r="GK231" i="10"/>
  <c r="GK81" i="10"/>
  <c r="GG359" i="10"/>
  <c r="GG415" i="10" s="1"/>
  <c r="GO83" i="10"/>
  <c r="GM85" i="10"/>
  <c r="GE365" i="10"/>
  <c r="GE421" i="10" s="1"/>
  <c r="GM365" i="10"/>
  <c r="GM421" i="10" s="1"/>
  <c r="GI366" i="10"/>
  <c r="GI422" i="10" s="1"/>
  <c r="GE367" i="10"/>
  <c r="GE423" i="10" s="1"/>
  <c r="GH368" i="10"/>
  <c r="GH424" i="10" s="1"/>
  <c r="GE315" i="10"/>
  <c r="GE343" i="10" s="1"/>
  <c r="GI372" i="10"/>
  <c r="GI428" i="10" s="1"/>
  <c r="GE373" i="10"/>
  <c r="GE429" i="10" s="1"/>
  <c r="GD377" i="10"/>
  <c r="GD433" i="10" s="1"/>
  <c r="GL377" i="10"/>
  <c r="GL433" i="10" s="1"/>
  <c r="GH378" i="10"/>
  <c r="GH434" i="10" s="1"/>
  <c r="GO103" i="10"/>
  <c r="GK379" i="10"/>
  <c r="GK435" i="10" s="1"/>
  <c r="GK381" i="10"/>
  <c r="GK437" i="10" s="1"/>
  <c r="GF255" i="10"/>
  <c r="GF285" i="10" s="1"/>
  <c r="GF326" i="10" s="1"/>
  <c r="GF354" i="10" s="1"/>
  <c r="GF111" i="10"/>
  <c r="GN261" i="10"/>
  <c r="GD265" i="10"/>
  <c r="GD234" i="10"/>
  <c r="GM363" i="10"/>
  <c r="GM419" i="10" s="1"/>
  <c r="GC239" i="10"/>
  <c r="GK244" i="10"/>
  <c r="GD378" i="10"/>
  <c r="GD434" i="10" s="1"/>
  <c r="GO76" i="10"/>
  <c r="GL231" i="10"/>
  <c r="GL81" i="10"/>
  <c r="GH262" i="10"/>
  <c r="GH303" i="10" s="1"/>
  <c r="GH331" i="10" s="1"/>
  <c r="GO84" i="10"/>
  <c r="GK360" i="10"/>
  <c r="GK416" i="10" s="1"/>
  <c r="GK264" i="10"/>
  <c r="GK306" i="10"/>
  <c r="GF363" i="10"/>
  <c r="GF419" i="10" s="1"/>
  <c r="GN365" i="10"/>
  <c r="GN421" i="10" s="1"/>
  <c r="GJ366" i="10"/>
  <c r="GJ422" i="10" s="1"/>
  <c r="GF367" i="10"/>
  <c r="GF423" i="10" s="1"/>
  <c r="GN367" i="10"/>
  <c r="GN423" i="10" s="1"/>
  <c r="GF373" i="10"/>
  <c r="GF429" i="10" s="1"/>
  <c r="GF248" i="10"/>
  <c r="GF98" i="10"/>
  <c r="GN98" i="10"/>
  <c r="GI98" i="10"/>
  <c r="GI249" i="10"/>
  <c r="GI279" i="10" s="1"/>
  <c r="GI320" i="10" s="1"/>
  <c r="GI348" i="10" s="1"/>
  <c r="GE250" i="10"/>
  <c r="GE280" i="10" s="1"/>
  <c r="GE321" i="10" s="1"/>
  <c r="GE349" i="10" s="1"/>
  <c r="GE98" i="10"/>
  <c r="GM250" i="10"/>
  <c r="GM280" i="10" s="1"/>
  <c r="GM321" i="10" s="1"/>
  <c r="GM349" i="10" s="1"/>
  <c r="GM98" i="10"/>
  <c r="GD379" i="10"/>
  <c r="GD435" i="10" s="1"/>
  <c r="GL379" i="10"/>
  <c r="GL435" i="10" s="1"/>
  <c r="GE265" i="10"/>
  <c r="GH364" i="10"/>
  <c r="GH420" i="10" s="1"/>
  <c r="GE366" i="10"/>
  <c r="GE422" i="10" s="1"/>
  <c r="GM274" i="10"/>
  <c r="GO252" i="10"/>
  <c r="GC282" i="10"/>
  <c r="GF381" i="10"/>
  <c r="GF437" i="10" s="1"/>
  <c r="GK377" i="10"/>
  <c r="GK433" i="10" s="1"/>
  <c r="GI359" i="10"/>
  <c r="GI415" i="10" s="1"/>
  <c r="GD360" i="10"/>
  <c r="GD416" i="10" s="1"/>
  <c r="GL360" i="10"/>
  <c r="GL416" i="10" s="1"/>
  <c r="GL265" i="10"/>
  <c r="GL234" i="10"/>
  <c r="GC364" i="10"/>
  <c r="GK366" i="10"/>
  <c r="GK422" i="10" s="1"/>
  <c r="GG367" i="10"/>
  <c r="GG423" i="10" s="1"/>
  <c r="GO91" i="10"/>
  <c r="GG274" i="10"/>
  <c r="GG243" i="10"/>
  <c r="GC275" i="10"/>
  <c r="GG373" i="10"/>
  <c r="GG429" i="10" s="1"/>
  <c r="GG248" i="10"/>
  <c r="GG98" i="10"/>
  <c r="GO99" i="10"/>
  <c r="GJ376" i="10"/>
  <c r="GJ432" i="10" s="1"/>
  <c r="GN377" i="10"/>
  <c r="GN433" i="10" s="1"/>
  <c r="GJ378" i="10"/>
  <c r="GJ434" i="10" s="1"/>
  <c r="GE381" i="10"/>
  <c r="GE437" i="10" s="1"/>
  <c r="GM381" i="10"/>
  <c r="GM437" i="10" s="1"/>
  <c r="GJ364" i="10"/>
  <c r="GJ420" i="10" s="1"/>
  <c r="GN248" i="10"/>
  <c r="GG379" i="10"/>
  <c r="GG435" i="10" s="1"/>
  <c r="GN378" i="10"/>
  <c r="GN434" i="10" s="1"/>
  <c r="GF368" i="10"/>
  <c r="GF424" i="10" s="1"/>
  <c r="GE378" i="10"/>
  <c r="GE434" i="10" s="1"/>
  <c r="GO33" i="10"/>
  <c r="GO61" i="10"/>
  <c r="GF358" i="10"/>
  <c r="GM265" i="10"/>
  <c r="GM234" i="10"/>
  <c r="GD364" i="10"/>
  <c r="GD420" i="10" s="1"/>
  <c r="GH365" i="10"/>
  <c r="GH421" i="10" s="1"/>
  <c r="GD366" i="10"/>
  <c r="GD422" i="10" s="1"/>
  <c r="GH367" i="10"/>
  <c r="GH423" i="10" s="1"/>
  <c r="GK368" i="10"/>
  <c r="GK424" i="10" s="1"/>
  <c r="GH274" i="10"/>
  <c r="GH373" i="10"/>
  <c r="GH429" i="10" s="1"/>
  <c r="GC320" i="10"/>
  <c r="GC348" i="10" s="1"/>
  <c r="GK378" i="10"/>
  <c r="GK434" i="10" s="1"/>
  <c r="GN379" i="10"/>
  <c r="GN435" i="10" s="1"/>
  <c r="GJ380" i="10"/>
  <c r="GJ436" i="10" s="1"/>
  <c r="GN381" i="10"/>
  <c r="GN437" i="10" s="1"/>
  <c r="GO118" i="10"/>
  <c r="GO174" i="10"/>
  <c r="GC173" i="10"/>
  <c r="GL359" i="10"/>
  <c r="GL415" i="10" s="1"/>
  <c r="GN265" i="10"/>
  <c r="GK364" i="10"/>
  <c r="GK420" i="10" s="1"/>
  <c r="GN366" i="10"/>
  <c r="GN422" i="10" s="1"/>
  <c r="GM245" i="10"/>
  <c r="GM275" i="10" s="1"/>
  <c r="GM316" i="10" s="1"/>
  <c r="GM344" i="10" s="1"/>
  <c r="GD376" i="10"/>
  <c r="GD432" i="10" s="1"/>
  <c r="GE379" i="10"/>
  <c r="GE435" i="10" s="1"/>
  <c r="GG260" i="10"/>
  <c r="GG302" i="10"/>
  <c r="GF360" i="10"/>
  <c r="GF416" i="10" s="1"/>
  <c r="GN360" i="10"/>
  <c r="GN416" i="10" s="1"/>
  <c r="GI363" i="10"/>
  <c r="GI419" i="10" s="1"/>
  <c r="GE237" i="10"/>
  <c r="GE267" i="10" s="1"/>
  <c r="GE308" i="10" s="1"/>
  <c r="GE336" i="10" s="1"/>
  <c r="GO88" i="10"/>
  <c r="GM364" i="10"/>
  <c r="GM420" i="10" s="1"/>
  <c r="GI365" i="10"/>
  <c r="GI421" i="10" s="1"/>
  <c r="GM366" i="10"/>
  <c r="GM422" i="10" s="1"/>
  <c r="GD368" i="10"/>
  <c r="GD424" i="10" s="1"/>
  <c r="GL368" i="10"/>
  <c r="GL424" i="10" s="1"/>
  <c r="GI274" i="10"/>
  <c r="GE94" i="10"/>
  <c r="GE245" i="10"/>
  <c r="GE275" i="10" s="1"/>
  <c r="GE316" i="10" s="1"/>
  <c r="GE344" i="10" s="1"/>
  <c r="GO96" i="10"/>
  <c r="GI246" i="10"/>
  <c r="GI276" i="10" s="1"/>
  <c r="GI317" i="10" s="1"/>
  <c r="GI345" i="10" s="1"/>
  <c r="GI94" i="10"/>
  <c r="GH377" i="10"/>
  <c r="GH433" i="10" s="1"/>
  <c r="GL378" i="10"/>
  <c r="GL434" i="10" s="1"/>
  <c r="GO146" i="10"/>
  <c r="GO202" i="10"/>
  <c r="GH360" i="10"/>
  <c r="GH416" i="10" s="1"/>
  <c r="GO238" i="10"/>
  <c r="GC270" i="10"/>
  <c r="GO240" i="10"/>
  <c r="GN372" i="10"/>
  <c r="GN428" i="10" s="1"/>
  <c r="GE376" i="10"/>
  <c r="GE432" i="10" s="1"/>
  <c r="GE360" i="10"/>
  <c r="GE416" i="10" s="1"/>
  <c r="GF366" i="10"/>
  <c r="GF422" i="10" s="1"/>
  <c r="GL373" i="10"/>
  <c r="GL429" i="10" s="1"/>
  <c r="GD56" i="10"/>
  <c r="GL56" i="10"/>
  <c r="GO72" i="10"/>
  <c r="GD85" i="10"/>
  <c r="GG235" i="10"/>
  <c r="GG85" i="10"/>
  <c r="GO86" i="10"/>
  <c r="GJ236" i="10"/>
  <c r="GJ266" i="10" s="1"/>
  <c r="GJ307" i="10" s="1"/>
  <c r="GJ335" i="10" s="1"/>
  <c r="GJ85" i="10"/>
  <c r="GF237" i="10"/>
  <c r="GF85" i="10"/>
  <c r="GN237" i="10"/>
  <c r="GN267" i="10" s="1"/>
  <c r="GN308" i="10" s="1"/>
  <c r="GN336" i="10" s="1"/>
  <c r="GN85" i="10"/>
  <c r="GJ365" i="10"/>
  <c r="GJ421" i="10" s="1"/>
  <c r="GJ367" i="10"/>
  <c r="GJ423" i="10" s="1"/>
  <c r="GJ244" i="10"/>
  <c r="GJ94" i="10"/>
  <c r="GF275" i="10"/>
  <c r="GF316" i="10" s="1"/>
  <c r="GF344" i="10" s="1"/>
  <c r="GF243" i="10"/>
  <c r="GJ373" i="10"/>
  <c r="GJ429" i="10" s="1"/>
  <c r="GJ98" i="10"/>
  <c r="GM376" i="10"/>
  <c r="GM432" i="10" s="1"/>
  <c r="GI377" i="10"/>
  <c r="GI433" i="10" s="1"/>
  <c r="GM378" i="10"/>
  <c r="GM434" i="10" s="1"/>
  <c r="GD380" i="10"/>
  <c r="GD436" i="10" s="1"/>
  <c r="GH381" i="10"/>
  <c r="GH437" i="10" s="1"/>
  <c r="GO191" i="10"/>
  <c r="GC231" i="10"/>
  <c r="GJ233" i="10"/>
  <c r="GJ263" i="10" s="1"/>
  <c r="GJ304" i="10" s="1"/>
  <c r="GJ332" i="10" s="1"/>
  <c r="GF365" i="10"/>
  <c r="GF421" i="10" s="1"/>
  <c r="GD367" i="10"/>
  <c r="GD423" i="10" s="1"/>
  <c r="GL376" i="10"/>
  <c r="GL432" i="10" s="1"/>
  <c r="GM360" i="10"/>
  <c r="GM416" i="10" s="1"/>
  <c r="GI319" i="10"/>
  <c r="GI347" i="10" s="1"/>
  <c r="GO48" i="10"/>
  <c r="GI261" i="10"/>
  <c r="GI230" i="10"/>
  <c r="GE359" i="10"/>
  <c r="GE415" i="10" s="1"/>
  <c r="GE85" i="10"/>
  <c r="GH235" i="10"/>
  <c r="GH85" i="10"/>
  <c r="GO87" i="10"/>
  <c r="GC236" i="10"/>
  <c r="GG364" i="10"/>
  <c r="GG420" i="10" s="1"/>
  <c r="GK367" i="10"/>
  <c r="GK423" i="10" s="1"/>
  <c r="GN368" i="10"/>
  <c r="GN424" i="10" s="1"/>
  <c r="GC244" i="10"/>
  <c r="GO95" i="10"/>
  <c r="GC94" i="10"/>
  <c r="GG372" i="10"/>
  <c r="GG428" i="10" s="1"/>
  <c r="GK373" i="10"/>
  <c r="GK429" i="10" s="1"/>
  <c r="GK278" i="10"/>
  <c r="GK247" i="10"/>
  <c r="GN376" i="10"/>
  <c r="GN432" i="10" s="1"/>
  <c r="GF378" i="10"/>
  <c r="GF434" i="10" s="1"/>
  <c r="GE253" i="10"/>
  <c r="GE283" i="10" s="1"/>
  <c r="GE324" i="10" s="1"/>
  <c r="GE352" i="10" s="1"/>
  <c r="GO104" i="10"/>
  <c r="GM380" i="10"/>
  <c r="GM436" i="10" s="1"/>
  <c r="GI381" i="10"/>
  <c r="GI437" i="10" s="1"/>
  <c r="GO110" i="10"/>
  <c r="GC255" i="10"/>
  <c r="GO114" i="10"/>
  <c r="GC113" i="10"/>
  <c r="GK113" i="10"/>
  <c r="GK255" i="10"/>
  <c r="GK285" i="10" s="1"/>
  <c r="GK326" i="10" s="1"/>
  <c r="GK354" i="10" s="1"/>
  <c r="GO131" i="10"/>
  <c r="GO215" i="10"/>
  <c r="GD231" i="10"/>
  <c r="GG365" i="10"/>
  <c r="GG421" i="10" s="1"/>
  <c r="GN243" i="10"/>
  <c r="GM373" i="10"/>
  <c r="GM429" i="10" s="1"/>
  <c r="GH380" i="10"/>
  <c r="GH436" i="10" s="1"/>
  <c r="GG360" i="10"/>
  <c r="GG416" i="10" s="1"/>
  <c r="GH277" i="10"/>
  <c r="GK376" i="10"/>
  <c r="GK432" i="10" s="1"/>
  <c r="GF377" i="10"/>
  <c r="GF433" i="10" s="1"/>
  <c r="GI378" i="10"/>
  <c r="GI434" i="10" s="1"/>
  <c r="GG380" i="10"/>
  <c r="GG436" i="10" s="1"/>
  <c r="GE255" i="10"/>
  <c r="GE285" i="10" s="1"/>
  <c r="GE326" i="10" s="1"/>
  <c r="GE354" i="10" s="1"/>
  <c r="GM255" i="10"/>
  <c r="GM285" i="10" s="1"/>
  <c r="GM326" i="10" s="1"/>
  <c r="GM354" i="10" s="1"/>
  <c r="GE231" i="10"/>
  <c r="GC303" i="10"/>
  <c r="GC331" i="10" s="1"/>
  <c r="GD244" i="10"/>
  <c r="GC276" i="10"/>
  <c r="GC247" i="10"/>
  <c r="GC278" i="10"/>
  <c r="GH379" i="10"/>
  <c r="GH435" i="10" s="1"/>
  <c r="GE368" i="10"/>
  <c r="GE424" i="10" s="1"/>
  <c r="GK372" i="10"/>
  <c r="GK428" i="10" s="1"/>
  <c r="GD381" i="10"/>
  <c r="GD437" i="10" s="1"/>
  <c r="GM368" i="10"/>
  <c r="GM424" i="10" s="1"/>
  <c r="GM319" i="10"/>
  <c r="GM347" i="10" s="1"/>
  <c r="GD292" i="10"/>
  <c r="GO295" i="10"/>
  <c r="GM359" i="10"/>
  <c r="GM415" i="10" s="1"/>
  <c r="GD365" i="10"/>
  <c r="GD421" i="10" s="1"/>
  <c r="GD372" i="10"/>
  <c r="GD428" i="10" s="1"/>
  <c r="GG376" i="10"/>
  <c r="GG432" i="10" s="1"/>
  <c r="GG381" i="10"/>
  <c r="GG437" i="10" s="1"/>
  <c r="GO101" i="10"/>
  <c r="GD246" i="10"/>
  <c r="GD276" i="10" s="1"/>
  <c r="GD317" i="10" s="1"/>
  <c r="GD345" i="10" s="1"/>
  <c r="GO293" i="10"/>
  <c r="GG377" i="10"/>
  <c r="GG433" i="10" s="1"/>
  <c r="GJ359" i="10"/>
  <c r="GJ415" i="10" s="1"/>
  <c r="GC306" i="10"/>
  <c r="GC334" i="10" s="1"/>
  <c r="GN363" i="10"/>
  <c r="GN419" i="10" s="1"/>
  <c r="GI364" i="10"/>
  <c r="GI420" i="10" s="1"/>
  <c r="GL365" i="10"/>
  <c r="GL421" i="10" s="1"/>
  <c r="GG366" i="10"/>
  <c r="GG422" i="10" s="1"/>
  <c r="GF315" i="10"/>
  <c r="GF343" i="10" s="1"/>
  <c r="GN315" i="10"/>
  <c r="GN273" i="10"/>
  <c r="GF379" i="10"/>
  <c r="GF435" i="10" s="1"/>
  <c r="GC233" i="10"/>
  <c r="GK234" i="10"/>
  <c r="GE363" i="10"/>
  <c r="GE419" i="10" s="1"/>
  <c r="GK365" i="10"/>
  <c r="GK421" i="10" s="1"/>
  <c r="GC241" i="10"/>
  <c r="GJ306" i="10"/>
  <c r="GM379" i="10"/>
  <c r="GM435" i="10" s="1"/>
  <c r="GF306" i="10"/>
  <c r="GF334" i="10" s="1"/>
  <c r="GC365" i="10"/>
  <c r="GL380" i="10"/>
  <c r="GL436" i="10" s="1"/>
  <c r="GC19" i="10"/>
  <c r="GI85" i="10"/>
  <c r="GG363" i="10"/>
  <c r="GG419" i="10" s="1"/>
  <c r="GL94" i="10"/>
  <c r="GJ372" i="10"/>
  <c r="GJ428" i="10" s="1"/>
  <c r="GH98" i="10"/>
  <c r="GC107" i="10"/>
  <c r="GO107" i="10" s="1"/>
  <c r="GE113" i="10"/>
  <c r="GM113" i="10"/>
  <c r="GO187" i="10"/>
  <c r="GH247" i="10"/>
  <c r="GJ248" i="10"/>
  <c r="GL274" i="10"/>
  <c r="GM292" i="10"/>
  <c r="GD359" i="10"/>
  <c r="GD415" i="10" s="1"/>
  <c r="GO100" i="10"/>
  <c r="GJ377" i="10"/>
  <c r="GJ433" i="10" s="1"/>
  <c r="GC283" i="10"/>
  <c r="GI255" i="10"/>
  <c r="GI285" i="10" s="1"/>
  <c r="GI326" i="10" s="1"/>
  <c r="GI354" i="10" s="1"/>
  <c r="GO254" i="10"/>
  <c r="GC284" i="10"/>
  <c r="GO268" i="10"/>
  <c r="GI367" i="10"/>
  <c r="GI423" i="10" s="1"/>
  <c r="GO287" i="10"/>
  <c r="GF292" i="10"/>
  <c r="GO309" i="10"/>
  <c r="GH319" i="10"/>
  <c r="GG81" i="10"/>
  <c r="GC85" i="10"/>
  <c r="GK85" i="10"/>
  <c r="GL364" i="10"/>
  <c r="GL420" i="10" s="1"/>
  <c r="GO89" i="10"/>
  <c r="GF94" i="10"/>
  <c r="GN94" i="10"/>
  <c r="GL372" i="10"/>
  <c r="GL428" i="10" s="1"/>
  <c r="GH376" i="10"/>
  <c r="GH432" i="10" s="1"/>
  <c r="GI379" i="10"/>
  <c r="GI435" i="10" s="1"/>
  <c r="GO105" i="10"/>
  <c r="GJ255" i="10"/>
  <c r="GJ285" i="10" s="1"/>
  <c r="GJ326" i="10" s="1"/>
  <c r="GJ354" i="10" s="1"/>
  <c r="GE278" i="10"/>
  <c r="GC286" i="10"/>
  <c r="GK286" i="10"/>
  <c r="GF397" i="10"/>
  <c r="GO398" i="10"/>
  <c r="GO385" i="10"/>
  <c r="GE384" i="10"/>
  <c r="GM384" i="10"/>
  <c r="FT366" i="10"/>
  <c r="FT422" i="10" s="1"/>
  <c r="FW379" i="10"/>
  <c r="FW435" i="10" s="1"/>
  <c r="FV359" i="10"/>
  <c r="FV415" i="10" s="1"/>
  <c r="FQ363" i="10"/>
  <c r="FQ419" i="10" s="1"/>
  <c r="FU364" i="10"/>
  <c r="FU420" i="10" s="1"/>
  <c r="FQ365" i="10"/>
  <c r="FQ421" i="10" s="1"/>
  <c r="FQ381" i="10"/>
  <c r="FQ437" i="10" s="1"/>
  <c r="FP312" i="10"/>
  <c r="FP340" i="10" s="1"/>
  <c r="FY376" i="10"/>
  <c r="FY432" i="10" s="1"/>
  <c r="GA366" i="10"/>
  <c r="GA422" i="10" s="1"/>
  <c r="FR6" i="10"/>
  <c r="GB7" i="10"/>
  <c r="FQ379" i="10"/>
  <c r="FQ435" i="10" s="1"/>
  <c r="FV373" i="10"/>
  <c r="FV429" i="10" s="1"/>
  <c r="FS6" i="10"/>
  <c r="GA6" i="10"/>
  <c r="GB48" i="10"/>
  <c r="GB70" i="10"/>
  <c r="GB76" i="10"/>
  <c r="FV81" i="10"/>
  <c r="FQ359" i="10"/>
  <c r="FQ415" i="10" s="1"/>
  <c r="FU85" i="10"/>
  <c r="FR236" i="10"/>
  <c r="FR266" i="10" s="1"/>
  <c r="FR307" i="10" s="1"/>
  <c r="FR335" i="10" s="1"/>
  <c r="GB87" i="10"/>
  <c r="FZ363" i="10"/>
  <c r="FZ419" i="10" s="1"/>
  <c r="FV237" i="10"/>
  <c r="FV267" i="10" s="1"/>
  <c r="FV308" i="10" s="1"/>
  <c r="FV336" i="10" s="1"/>
  <c r="FV85" i="10"/>
  <c r="FZ365" i="10"/>
  <c r="FZ421" i="10" s="1"/>
  <c r="FQ367" i="10"/>
  <c r="FQ423" i="10" s="1"/>
  <c r="FY367" i="10"/>
  <c r="FY423" i="10" s="1"/>
  <c r="GA244" i="10"/>
  <c r="GA94" i="10"/>
  <c r="GA373" i="10"/>
  <c r="GA429" i="10" s="1"/>
  <c r="GA377" i="10"/>
  <c r="GA433" i="10" s="1"/>
  <c r="GB103" i="10"/>
  <c r="FZ379" i="10"/>
  <c r="FZ435" i="10" s="1"/>
  <c r="FV380" i="10"/>
  <c r="FV436" i="10" s="1"/>
  <c r="FU158" i="10"/>
  <c r="FW173" i="10"/>
  <c r="FW172" i="10" s="1"/>
  <c r="GB178" i="10"/>
  <c r="FU234" i="10"/>
  <c r="GA364" i="10"/>
  <c r="GA420" i="10" s="1"/>
  <c r="FS244" i="10"/>
  <c r="FW373" i="10"/>
  <c r="FW429" i="10" s="1"/>
  <c r="FS380" i="10"/>
  <c r="FS436" i="10" s="1"/>
  <c r="FS367" i="10"/>
  <c r="FS423" i="10" s="1"/>
  <c r="FQ372" i="10"/>
  <c r="FQ428" i="10" s="1"/>
  <c r="FT360" i="10"/>
  <c r="FT416" i="10" s="1"/>
  <c r="FR244" i="10"/>
  <c r="FR94" i="10"/>
  <c r="GB95" i="10"/>
  <c r="FZ319" i="10"/>
  <c r="FZ347" i="10" s="1"/>
  <c r="FY381" i="10"/>
  <c r="FY437" i="10" s="1"/>
  <c r="FR367" i="10"/>
  <c r="FR423" i="10" s="1"/>
  <c r="GB39" i="10"/>
  <c r="GB44" i="10"/>
  <c r="FZ359" i="10"/>
  <c r="FZ415" i="10" s="1"/>
  <c r="FW235" i="10"/>
  <c r="FW85" i="10"/>
  <c r="FS236" i="10"/>
  <c r="FS266" i="10" s="1"/>
  <c r="FS307" i="10" s="1"/>
  <c r="FS335" i="10" s="1"/>
  <c r="FS85" i="10"/>
  <c r="GA85" i="10"/>
  <c r="GA236" i="10"/>
  <c r="FS365" i="10"/>
  <c r="FS421" i="10" s="1"/>
  <c r="GA365" i="10"/>
  <c r="GA421" i="10" s="1"/>
  <c r="FZ367" i="10"/>
  <c r="FZ423" i="10" s="1"/>
  <c r="FV368" i="10"/>
  <c r="FV424" i="10" s="1"/>
  <c r="GB96" i="10"/>
  <c r="FX372" i="10"/>
  <c r="FX428" i="10" s="1"/>
  <c r="FP279" i="10"/>
  <c r="GB101" i="10"/>
  <c r="FW378" i="10"/>
  <c r="FW434" i="10" s="1"/>
  <c r="FS379" i="10"/>
  <c r="FS435" i="10" s="1"/>
  <c r="GA379" i="10"/>
  <c r="GA435" i="10" s="1"/>
  <c r="GA381" i="10"/>
  <c r="GA437" i="10" s="1"/>
  <c r="GB110" i="10"/>
  <c r="FP109" i="10"/>
  <c r="GB109" i="10" s="1"/>
  <c r="GB215" i="10"/>
  <c r="FP214" i="10"/>
  <c r="FV261" i="10"/>
  <c r="FV230" i="10"/>
  <c r="FV365" i="10"/>
  <c r="FV421" i="10" s="1"/>
  <c r="FU367" i="10"/>
  <c r="FU423" i="10" s="1"/>
  <c r="FS377" i="10"/>
  <c r="FS433" i="10" s="1"/>
  <c r="FR364" i="10"/>
  <c r="FR420" i="10" s="1"/>
  <c r="FR372" i="10"/>
  <c r="FR428" i="10" s="1"/>
  <c r="FW364" i="10"/>
  <c r="FW420" i="10" s="1"/>
  <c r="FV94" i="10"/>
  <c r="FV245" i="10"/>
  <c r="FV376" i="10"/>
  <c r="FV432" i="10" s="1"/>
  <c r="FZ366" i="10"/>
  <c r="FZ422" i="10" s="1"/>
  <c r="FP302" i="10"/>
  <c r="FP330" i="10" s="1"/>
  <c r="FX302" i="10"/>
  <c r="FX330" i="10" s="1"/>
  <c r="GA359" i="10"/>
  <c r="GA415" i="10" s="1"/>
  <c r="FP235" i="10"/>
  <c r="GB86" i="10"/>
  <c r="FP85" i="10"/>
  <c r="FX235" i="10"/>
  <c r="FX85" i="10"/>
  <c r="GB88" i="10"/>
  <c r="FP310" i="10"/>
  <c r="GB269" i="10"/>
  <c r="FX366" i="10"/>
  <c r="FX422" i="10" s="1"/>
  <c r="GA367" i="10"/>
  <c r="GA423" i="10" s="1"/>
  <c r="FY372" i="10"/>
  <c r="FY428" i="10" s="1"/>
  <c r="FU373" i="10"/>
  <c r="FU429" i="10" s="1"/>
  <c r="FQ249" i="10"/>
  <c r="GB100" i="10"/>
  <c r="FU250" i="10"/>
  <c r="FU280" i="10" s="1"/>
  <c r="FU321" i="10" s="1"/>
  <c r="FU349" i="10" s="1"/>
  <c r="FU98" i="10"/>
  <c r="FP251" i="10"/>
  <c r="GB102" i="10"/>
  <c r="FX378" i="10"/>
  <c r="FX434" i="10" s="1"/>
  <c r="FP283" i="10"/>
  <c r="FT381" i="10"/>
  <c r="FT437" i="10" s="1"/>
  <c r="FR113" i="10"/>
  <c r="GB114" i="10"/>
  <c r="FZ255" i="10"/>
  <c r="FZ285" i="10" s="1"/>
  <c r="FZ326" i="10" s="1"/>
  <c r="FZ354" i="10" s="1"/>
  <c r="FZ113" i="10"/>
  <c r="GB146" i="10"/>
  <c r="FP145" i="10"/>
  <c r="FV265" i="10"/>
  <c r="FW365" i="10"/>
  <c r="FW421" i="10" s="1"/>
  <c r="FT368" i="10"/>
  <c r="FT424" i="10" s="1"/>
  <c r="FX273" i="10"/>
  <c r="FR378" i="10"/>
  <c r="FR434" i="10" s="1"/>
  <c r="FT377" i="10"/>
  <c r="FT433" i="10" s="1"/>
  <c r="FZ377" i="10"/>
  <c r="FZ433" i="10" s="1"/>
  <c r="FQ261" i="10"/>
  <c r="FT359" i="10"/>
  <c r="FT415" i="10" s="1"/>
  <c r="FP263" i="10"/>
  <c r="FY364" i="10"/>
  <c r="FY420" i="10" s="1"/>
  <c r="FZ372" i="10"/>
  <c r="FZ428" i="10" s="1"/>
  <c r="FV248" i="10"/>
  <c r="FV98" i="10"/>
  <c r="FZ98" i="10"/>
  <c r="FZ249" i="10"/>
  <c r="FZ279" i="10" s="1"/>
  <c r="FZ320" i="10" s="1"/>
  <c r="FZ348" i="10" s="1"/>
  <c r="FV377" i="10"/>
  <c r="FV433" i="10" s="1"/>
  <c r="FY378" i="10"/>
  <c r="FY434" i="10" s="1"/>
  <c r="FU381" i="10"/>
  <c r="FU437" i="10" s="1"/>
  <c r="FQ145" i="10"/>
  <c r="FY145" i="10"/>
  <c r="FR214" i="10"/>
  <c r="FZ214" i="10"/>
  <c r="FU307" i="10"/>
  <c r="FU335" i="10" s="1"/>
  <c r="FU264" i="10"/>
  <c r="FW368" i="10"/>
  <c r="FW424" i="10" s="1"/>
  <c r="FU378" i="10"/>
  <c r="FU434" i="10" s="1"/>
  <c r="FR302" i="10"/>
  <c r="FR330" i="10" s="1"/>
  <c r="FS306" i="10"/>
  <c r="FS334" i="10" s="1"/>
  <c r="FZ378" i="10"/>
  <c r="FZ434" i="10" s="1"/>
  <c r="FY365" i="10"/>
  <c r="FY421" i="10" s="1"/>
  <c r="FR373" i="10"/>
  <c r="FR429" i="10" s="1"/>
  <c r="FY379" i="10"/>
  <c r="FY435" i="10" s="1"/>
  <c r="FX376" i="10"/>
  <c r="FX432" i="10" s="1"/>
  <c r="GB24" i="10"/>
  <c r="FU359" i="10"/>
  <c r="FU415" i="10" s="1"/>
  <c r="FQ233" i="10"/>
  <c r="FQ263" i="10" s="1"/>
  <c r="FQ304" i="10" s="1"/>
  <c r="FQ332" i="10" s="1"/>
  <c r="GB84" i="10"/>
  <c r="FY360" i="10"/>
  <c r="FY416" i="10" s="1"/>
  <c r="FR265" i="10"/>
  <c r="FZ85" i="10"/>
  <c r="FZ364" i="10"/>
  <c r="FZ420" i="10" s="1"/>
  <c r="FR366" i="10"/>
  <c r="FR422" i="10" s="1"/>
  <c r="FQ241" i="10"/>
  <c r="FQ271" i="10" s="1"/>
  <c r="FQ312" i="10" s="1"/>
  <c r="FQ340" i="10" s="1"/>
  <c r="GB92" i="10"/>
  <c r="FY368" i="10"/>
  <c r="FY424" i="10" s="1"/>
  <c r="FX94" i="10"/>
  <c r="FW315" i="10"/>
  <c r="FW273" i="10"/>
  <c r="GA372" i="10"/>
  <c r="GA428" i="10" s="1"/>
  <c r="FW98" i="10"/>
  <c r="FW248" i="10"/>
  <c r="GA376" i="10"/>
  <c r="GA432" i="10" s="1"/>
  <c r="FW377" i="10"/>
  <c r="FW433" i="10" s="1"/>
  <c r="FR380" i="10"/>
  <c r="FR436" i="10" s="1"/>
  <c r="FX363" i="10"/>
  <c r="FX419" i="10" s="1"/>
  <c r="FX368" i="10"/>
  <c r="FX424" i="10" s="1"/>
  <c r="FR249" i="10"/>
  <c r="FV378" i="10"/>
  <c r="FV434" i="10" s="1"/>
  <c r="FT373" i="10"/>
  <c r="FT429" i="10" s="1"/>
  <c r="FX315" i="10"/>
  <c r="FZ244" i="10"/>
  <c r="FZ94" i="10"/>
  <c r="FU380" i="10"/>
  <c r="FU436" i="10" s="1"/>
  <c r="FX230" i="10"/>
  <c r="FX263" i="10"/>
  <c r="FX304" i="10" s="1"/>
  <c r="FX332" i="10" s="1"/>
  <c r="GB20" i="10"/>
  <c r="FQ19" i="10"/>
  <c r="FS231" i="10"/>
  <c r="FS81" i="10"/>
  <c r="GA231" i="10"/>
  <c r="GA81" i="10"/>
  <c r="FR233" i="10"/>
  <c r="FR263" i="10" s="1"/>
  <c r="FR304" i="10" s="1"/>
  <c r="FR332" i="10" s="1"/>
  <c r="FR81" i="10"/>
  <c r="FZ233" i="10"/>
  <c r="FZ263" i="10" s="1"/>
  <c r="FZ304" i="10" s="1"/>
  <c r="FZ332" i="10" s="1"/>
  <c r="FZ81" i="10"/>
  <c r="GA306" i="10"/>
  <c r="GA334" i="10" s="1"/>
  <c r="FW363" i="10"/>
  <c r="FW419" i="10" s="1"/>
  <c r="FS364" i="10"/>
  <c r="FS420" i="10" s="1"/>
  <c r="FS366" i="10"/>
  <c r="FS422" i="10" s="1"/>
  <c r="FV367" i="10"/>
  <c r="FV423" i="10" s="1"/>
  <c r="FR368" i="10"/>
  <c r="FR424" i="10" s="1"/>
  <c r="FZ368" i="10"/>
  <c r="FZ424" i="10" s="1"/>
  <c r="FP246" i="10"/>
  <c r="GB97" i="10"/>
  <c r="FX373" i="10"/>
  <c r="FX429" i="10" s="1"/>
  <c r="FS378" i="10"/>
  <c r="FS434" i="10" s="1"/>
  <c r="FY363" i="10"/>
  <c r="FY419" i="10" s="1"/>
  <c r="FT372" i="10"/>
  <c r="FT428" i="10" s="1"/>
  <c r="FR379" i="10"/>
  <c r="FR435" i="10" s="1"/>
  <c r="FR359" i="10"/>
  <c r="FR415" i="10" s="1"/>
  <c r="FQ366" i="10"/>
  <c r="FQ422" i="10" s="1"/>
  <c r="GB287" i="10"/>
  <c r="FQ286" i="10"/>
  <c r="GB11" i="10"/>
  <c r="FT231" i="10"/>
  <c r="FT81" i="10"/>
  <c r="GB82" i="10"/>
  <c r="FW81" i="10"/>
  <c r="FW232" i="10"/>
  <c r="FP266" i="10"/>
  <c r="FT364" i="10"/>
  <c r="FT420" i="10" s="1"/>
  <c r="FP238" i="10"/>
  <c r="GB89" i="10"/>
  <c r="FX365" i="10"/>
  <c r="FX421" i="10" s="1"/>
  <c r="GB90" i="10"/>
  <c r="FW367" i="10"/>
  <c r="FW423" i="10" s="1"/>
  <c r="FQ274" i="10"/>
  <c r="FU372" i="10"/>
  <c r="FU428" i="10" s="1"/>
  <c r="FQ246" i="10"/>
  <c r="FQ94" i="10"/>
  <c r="FY246" i="10"/>
  <c r="FY276" i="10" s="1"/>
  <c r="FY317" i="10" s="1"/>
  <c r="FY345" i="10" s="1"/>
  <c r="FY94" i="10"/>
  <c r="FQ278" i="10"/>
  <c r="FY98" i="10"/>
  <c r="FY377" i="10"/>
  <c r="FY433" i="10" s="1"/>
  <c r="FT378" i="10"/>
  <c r="FT434" i="10" s="1"/>
  <c r="FP282" i="10"/>
  <c r="FP254" i="10"/>
  <c r="GB105" i="10"/>
  <c r="FX381" i="10"/>
  <c r="FX437" i="10" s="1"/>
  <c r="FQ255" i="10"/>
  <c r="FQ285" i="10" s="1"/>
  <c r="FQ326" i="10" s="1"/>
  <c r="FQ354" i="10" s="1"/>
  <c r="FQ111" i="10"/>
  <c r="GB112" i="10"/>
  <c r="FY255" i="10"/>
  <c r="FY285" i="10" s="1"/>
  <c r="FY326" i="10" s="1"/>
  <c r="FY354" i="10" s="1"/>
  <c r="FY111" i="10"/>
  <c r="FW130" i="10"/>
  <c r="GB135" i="10"/>
  <c r="FV201" i="10"/>
  <c r="FW360" i="10"/>
  <c r="FW416" i="10" s="1"/>
  <c r="FY366" i="10"/>
  <c r="FY422" i="10" s="1"/>
  <c r="FS373" i="10"/>
  <c r="FS429" i="10" s="1"/>
  <c r="FW376" i="10"/>
  <c r="FW432" i="10" s="1"/>
  <c r="FS359" i="10"/>
  <c r="FS415" i="10" s="1"/>
  <c r="FZ380" i="10"/>
  <c r="FZ436" i="10" s="1"/>
  <c r="FY234" i="10"/>
  <c r="FY265" i="10"/>
  <c r="FP367" i="10"/>
  <c r="FX278" i="10"/>
  <c r="FR381" i="10"/>
  <c r="FR437" i="10" s="1"/>
  <c r="FX130" i="10"/>
  <c r="FW243" i="10"/>
  <c r="FV381" i="10"/>
  <c r="FV437" i="10" s="1"/>
  <c r="GB108" i="10"/>
  <c r="GB163" i="10"/>
  <c r="FQ173" i="10"/>
  <c r="FY173" i="10"/>
  <c r="FW201" i="10"/>
  <c r="GB206" i="10"/>
  <c r="FZ235" i="10"/>
  <c r="FX243" i="10"/>
  <c r="FW381" i="10"/>
  <c r="FW437" i="10" s="1"/>
  <c r="FW366" i="10"/>
  <c r="FW422" i="10" s="1"/>
  <c r="FQ380" i="10"/>
  <c r="FQ436" i="10" s="1"/>
  <c r="FX379" i="10"/>
  <c r="FX435" i="10" s="1"/>
  <c r="FS381" i="10"/>
  <c r="FS437" i="10" s="1"/>
  <c r="FU362" i="10"/>
  <c r="FX359" i="10"/>
  <c r="FX415" i="10" s="1"/>
  <c r="FX367" i="10"/>
  <c r="FX423" i="10" s="1"/>
  <c r="FT243" i="10"/>
  <c r="FT274" i="10"/>
  <c r="FZ381" i="10"/>
  <c r="FZ437" i="10" s="1"/>
  <c r="GB131" i="10"/>
  <c r="FP130" i="10"/>
  <c r="FU379" i="10"/>
  <c r="FU435" i="10" s="1"/>
  <c r="FT367" i="10"/>
  <c r="FT423" i="10" s="1"/>
  <c r="FU376" i="10"/>
  <c r="FU432" i="10" s="1"/>
  <c r="FP321" i="10"/>
  <c r="FU113" i="10"/>
  <c r="FU255" i="10"/>
  <c r="FU285" i="10" s="1"/>
  <c r="FU326" i="10" s="1"/>
  <c r="FU354" i="10" s="1"/>
  <c r="GB159" i="10"/>
  <c r="FP158" i="10"/>
  <c r="FX158" i="10"/>
  <c r="FV186" i="10"/>
  <c r="GB202" i="10"/>
  <c r="FP230" i="10"/>
  <c r="GB240" i="10"/>
  <c r="FY248" i="10"/>
  <c r="FY261" i="10"/>
  <c r="FU278" i="10"/>
  <c r="GB293" i="10"/>
  <c r="GB311" i="10"/>
  <c r="FU368" i="10"/>
  <c r="FU424" i="10" s="1"/>
  <c r="FU230" i="10"/>
  <c r="FU261" i="10"/>
  <c r="FQ265" i="10"/>
  <c r="FU366" i="10"/>
  <c r="FU422" i="10" s="1"/>
  <c r="FW380" i="10"/>
  <c r="FW436" i="10" s="1"/>
  <c r="GB174" i="10"/>
  <c r="FV360" i="10"/>
  <c r="FV416" i="10" s="1"/>
  <c r="FV379" i="10"/>
  <c r="FV435" i="10" s="1"/>
  <c r="FU81" i="10"/>
  <c r="FQ85" i="10"/>
  <c r="FY85" i="10"/>
  <c r="FT94" i="10"/>
  <c r="FP98" i="10"/>
  <c r="FX98" i="10"/>
  <c r="GB122" i="10"/>
  <c r="GB191" i="10"/>
  <c r="FP237" i="10"/>
  <c r="GB239" i="10"/>
  <c r="GA380" i="10"/>
  <c r="GA436" i="10" s="1"/>
  <c r="FZ261" i="10"/>
  <c r="FV366" i="10"/>
  <c r="FV422" i="10" s="1"/>
  <c r="FT365" i="10"/>
  <c r="FT421" i="10" s="1"/>
  <c r="FS360" i="10"/>
  <c r="FS416" i="10" s="1"/>
  <c r="GA360" i="10"/>
  <c r="GA416" i="10" s="1"/>
  <c r="FR365" i="10"/>
  <c r="FR421" i="10" s="1"/>
  <c r="FS368" i="10"/>
  <c r="FS424" i="10" s="1"/>
  <c r="FZ373" i="10"/>
  <c r="FZ429" i="10" s="1"/>
  <c r="FS376" i="10"/>
  <c r="FS432" i="10" s="1"/>
  <c r="GB107" i="10"/>
  <c r="FX364" i="10"/>
  <c r="FX420" i="10" s="1"/>
  <c r="FV363" i="10"/>
  <c r="FV419" i="10" s="1"/>
  <c r="FP43" i="10"/>
  <c r="GB83" i="10"/>
  <c r="FR85" i="10"/>
  <c r="GB91" i="10"/>
  <c r="FQ98" i="10"/>
  <c r="GB99" i="10"/>
  <c r="FW255" i="10"/>
  <c r="FW285" i="10" s="1"/>
  <c r="FW326" i="10" s="1"/>
  <c r="FW354" i="10" s="1"/>
  <c r="GB118" i="10"/>
  <c r="GB187" i="10"/>
  <c r="FP186" i="10"/>
  <c r="FP172" i="10" s="1"/>
  <c r="FX186" i="10"/>
  <c r="FV214" i="10"/>
  <c r="FP245" i="10"/>
  <c r="GA255" i="10"/>
  <c r="GA285" i="10" s="1"/>
  <c r="GA326" i="10" s="1"/>
  <c r="GA354" i="10" s="1"/>
  <c r="FY274" i="10"/>
  <c r="GB295" i="10"/>
  <c r="FP292" i="10"/>
  <c r="FT380" i="10"/>
  <c r="FT436" i="10" s="1"/>
  <c r="FU360" i="10"/>
  <c r="FU416" i="10" s="1"/>
  <c r="FQ377" i="10"/>
  <c r="FQ433" i="10" s="1"/>
  <c r="FP359" i="10"/>
  <c r="GA368" i="10"/>
  <c r="GA424" i="10" s="1"/>
  <c r="FW372" i="10"/>
  <c r="FW428" i="10" s="1"/>
  <c r="FP278" i="10"/>
  <c r="FV158" i="10"/>
  <c r="FU365" i="10"/>
  <c r="FU421" i="10" s="1"/>
  <c r="FS372" i="10"/>
  <c r="FS428" i="10" s="1"/>
  <c r="GB104" i="10"/>
  <c r="FP255" i="10"/>
  <c r="FX255" i="10"/>
  <c r="FX285" i="10" s="1"/>
  <c r="FX326" i="10" s="1"/>
  <c r="FX354" i="10" s="1"/>
  <c r="GB150" i="10"/>
  <c r="GB219" i="10"/>
  <c r="FQ364" i="10"/>
  <c r="FQ420" i="10" s="1"/>
  <c r="GB270" i="10"/>
  <c r="FY380" i="10"/>
  <c r="FY436" i="10" s="1"/>
  <c r="GA378" i="10"/>
  <c r="GA434" i="10" s="1"/>
  <c r="FT286" i="10"/>
  <c r="FV286" i="10"/>
  <c r="FS292" i="10"/>
  <c r="GB297" i="10"/>
  <c r="FR292" i="10"/>
  <c r="FZ292" i="10"/>
  <c r="FU397" i="10"/>
  <c r="GB398" i="10"/>
  <c r="FQ397" i="10"/>
  <c r="FY397" i="10"/>
  <c r="GB389" i="10"/>
  <c r="GB385" i="10"/>
  <c r="GB402" i="10"/>
  <c r="FP397" i="10"/>
  <c r="HT6" i="10"/>
  <c r="HT5" i="10" s="1"/>
  <c r="HT4" i="10" s="1"/>
  <c r="IC6" i="10"/>
  <c r="IO33" i="10"/>
  <c r="IT43" i="10"/>
  <c r="IT42" i="10" s="1"/>
  <c r="IT41" i="10" s="1"/>
  <c r="HB44" i="10"/>
  <c r="HO76" i="10"/>
  <c r="HU233" i="10"/>
  <c r="HU263" i="10" s="1"/>
  <c r="HU304" i="10" s="1"/>
  <c r="HU332" i="10" s="1"/>
  <c r="HU81" i="10"/>
  <c r="ID360" i="10"/>
  <c r="ID416" i="10" s="1"/>
  <c r="IL360" i="10"/>
  <c r="IL416" i="10" s="1"/>
  <c r="GP235" i="10"/>
  <c r="HB86" i="10"/>
  <c r="GP85" i="10"/>
  <c r="GX85" i="10"/>
  <c r="GX235" i="10"/>
  <c r="HG235" i="10"/>
  <c r="HG85" i="10"/>
  <c r="HW235" i="10"/>
  <c r="HW85" i="10"/>
  <c r="IA365" i="10"/>
  <c r="IA421" i="10" s="1"/>
  <c r="IR238" i="10"/>
  <c r="IR85" i="10"/>
  <c r="IZ238" i="10"/>
  <c r="IZ268" i="10" s="1"/>
  <c r="IZ309" i="10" s="1"/>
  <c r="IZ337" i="10" s="1"/>
  <c r="IZ85" i="10"/>
  <c r="IZ80" i="10" s="1"/>
  <c r="IV239" i="10"/>
  <c r="IV269" i="10" s="1"/>
  <c r="IV310" i="10" s="1"/>
  <c r="IV338" i="10" s="1"/>
  <c r="IV85" i="10"/>
  <c r="HY367" i="10"/>
  <c r="HY423" i="10" s="1"/>
  <c r="GP249" i="10"/>
  <c r="GP247" i="10" s="1"/>
  <c r="HB100" i="10"/>
  <c r="GX376" i="10"/>
  <c r="GX432" i="10" s="1"/>
  <c r="HC280" i="10"/>
  <c r="HT377" i="10"/>
  <c r="HT433" i="10" s="1"/>
  <c r="IC250" i="10"/>
  <c r="IC247" i="10" s="1"/>
  <c r="IO101" i="10"/>
  <c r="IK377" i="10"/>
  <c r="IK433" i="10" s="1"/>
  <c r="IO24" i="10"/>
  <c r="HA359" i="10"/>
  <c r="HA415" i="10" s="1"/>
  <c r="HE233" i="10"/>
  <c r="HE263" i="10" s="1"/>
  <c r="HE304" i="10" s="1"/>
  <c r="HE332" i="10" s="1"/>
  <c r="HO84" i="10"/>
  <c r="HE81" i="10"/>
  <c r="HM360" i="10"/>
  <c r="HM416" i="10" s="1"/>
  <c r="HV360" i="10"/>
  <c r="HV416" i="10" s="1"/>
  <c r="IC266" i="10"/>
  <c r="IT363" i="10"/>
  <c r="IT419" i="10" s="1"/>
  <c r="IP237" i="10"/>
  <c r="JB88" i="10"/>
  <c r="IX364" i="10"/>
  <c r="IX420" i="10" s="1"/>
  <c r="HO89" i="10"/>
  <c r="HC238" i="10"/>
  <c r="HT365" i="10"/>
  <c r="HT421" i="10" s="1"/>
  <c r="IB89" i="10"/>
  <c r="IJ365" i="10"/>
  <c r="IJ421" i="10" s="1"/>
  <c r="GS367" i="10"/>
  <c r="GS423" i="10" s="1"/>
  <c r="IQ373" i="10"/>
  <c r="IQ429" i="10" s="1"/>
  <c r="IU248" i="10"/>
  <c r="IU98" i="10"/>
  <c r="HR111" i="10"/>
  <c r="IB111" i="10" s="1"/>
  <c r="IB112" i="10"/>
  <c r="IF255" i="10"/>
  <c r="IF285" i="10" s="1"/>
  <c r="IF326" i="10" s="1"/>
  <c r="IF354" i="10" s="1"/>
  <c r="IF113" i="10"/>
  <c r="IN255" i="10"/>
  <c r="IN285" i="10" s="1"/>
  <c r="IN326" i="10" s="1"/>
  <c r="IN354" i="10" s="1"/>
  <c r="IN113" i="10"/>
  <c r="HO61" i="10"/>
  <c r="IT232" i="10"/>
  <c r="IT262" i="10" s="1"/>
  <c r="IT303" i="10" s="1"/>
  <c r="IT331" i="10" s="1"/>
  <c r="IT81" i="10"/>
  <c r="JB83" i="10"/>
  <c r="GW233" i="10"/>
  <c r="GW230" i="10" s="1"/>
  <c r="GW81" i="10"/>
  <c r="IF360" i="10"/>
  <c r="IF416" i="10" s="1"/>
  <c r="IW360" i="10"/>
  <c r="IW416" i="10" s="1"/>
  <c r="IH364" i="10"/>
  <c r="IH420" i="10" s="1"/>
  <c r="GU365" i="10"/>
  <c r="GU421" i="10" s="1"/>
  <c r="HD365" i="10"/>
  <c r="HD421" i="10" s="1"/>
  <c r="HL238" i="10"/>
  <c r="HL268" i="10" s="1"/>
  <c r="HL309" i="10" s="1"/>
  <c r="HL337" i="10" s="1"/>
  <c r="HL85" i="10"/>
  <c r="HE372" i="10"/>
  <c r="HE428" i="10" s="1"/>
  <c r="HM372" i="10"/>
  <c r="HM428" i="10" s="1"/>
  <c r="HI373" i="10"/>
  <c r="HI429" i="10" s="1"/>
  <c r="II373" i="10"/>
  <c r="II429" i="10" s="1"/>
  <c r="IR373" i="10"/>
  <c r="IR429" i="10" s="1"/>
  <c r="IZ373" i="10"/>
  <c r="IZ429" i="10" s="1"/>
  <c r="HI376" i="10"/>
  <c r="HI432" i="10" s="1"/>
  <c r="HB112" i="10"/>
  <c r="IO20" i="10"/>
  <c r="JB20" i="10"/>
  <c r="HB24" i="10"/>
  <c r="HO24" i="10"/>
  <c r="IC56" i="10"/>
  <c r="IO57" i="10"/>
  <c r="IB61" i="10"/>
  <c r="HP56" i="10"/>
  <c r="IB74" i="10"/>
  <c r="HM81" i="10"/>
  <c r="ID232" i="10"/>
  <c r="ID262" i="10" s="1"/>
  <c r="ID303" i="10" s="1"/>
  <c r="ID331" i="10" s="1"/>
  <c r="ID81" i="10"/>
  <c r="IO83" i="10"/>
  <c r="IL232" i="10"/>
  <c r="IL262" i="10" s="1"/>
  <c r="IL303" i="10" s="1"/>
  <c r="IL331" i="10" s="1"/>
  <c r="IL81" i="10"/>
  <c r="HR237" i="10"/>
  <c r="IB88" i="10"/>
  <c r="HZ364" i="10"/>
  <c r="HZ420" i="10" s="1"/>
  <c r="HJ315" i="10"/>
  <c r="HJ273" i="10"/>
  <c r="HS244" i="10"/>
  <c r="HS94" i="10"/>
  <c r="IA244" i="10"/>
  <c r="IA94" i="10"/>
  <c r="IS244" i="10"/>
  <c r="IS94" i="10"/>
  <c r="JA94" i="10"/>
  <c r="JA244" i="10"/>
  <c r="GW372" i="10"/>
  <c r="GW428" i="10" s="1"/>
  <c r="GS373" i="10"/>
  <c r="GS429" i="10" s="1"/>
  <c r="HA373" i="10"/>
  <c r="HA429" i="10" s="1"/>
  <c r="IA373" i="10"/>
  <c r="IA429" i="10" s="1"/>
  <c r="IJ373" i="10"/>
  <c r="IJ429" i="10" s="1"/>
  <c r="IO39" i="10"/>
  <c r="IB44" i="10"/>
  <c r="IO44" i="10"/>
  <c r="HE56" i="10"/>
  <c r="IO72" i="10"/>
  <c r="HS231" i="10"/>
  <c r="HS81" i="10"/>
  <c r="IA261" i="10"/>
  <c r="IA230" i="10"/>
  <c r="II231" i="10"/>
  <c r="II81" i="10"/>
  <c r="IR231" i="10"/>
  <c r="IR81" i="10"/>
  <c r="IZ230" i="10"/>
  <c r="IZ261" i="10"/>
  <c r="HF363" i="10"/>
  <c r="HF419" i="10" s="1"/>
  <c r="HN363" i="10"/>
  <c r="HN419" i="10" s="1"/>
  <c r="GS364" i="10"/>
  <c r="GS420" i="10" s="1"/>
  <c r="IS364" i="10"/>
  <c r="IS420" i="10" s="1"/>
  <c r="HZ366" i="10"/>
  <c r="HZ422" i="10" s="1"/>
  <c r="HX368" i="10"/>
  <c r="HX424" i="10" s="1"/>
  <c r="HO95" i="10"/>
  <c r="IO95" i="10"/>
  <c r="IC244" i="10"/>
  <c r="IC94" i="10"/>
  <c r="IK244" i="10"/>
  <c r="IK94" i="10"/>
  <c r="IT274" i="10"/>
  <c r="IF6" i="10"/>
  <c r="IN6" i="10"/>
  <c r="IV6" i="10"/>
  <c r="JB11" i="10"/>
  <c r="HB20" i="10"/>
  <c r="HO20" i="10"/>
  <c r="JB37" i="10"/>
  <c r="IE56" i="10"/>
  <c r="HC231" i="10"/>
  <c r="HO82" i="10"/>
  <c r="HC81" i="10"/>
  <c r="HK231" i="10"/>
  <c r="HK81" i="10"/>
  <c r="HT231" i="10"/>
  <c r="HT81" i="10"/>
  <c r="IB82" i="10"/>
  <c r="IJ231" i="10"/>
  <c r="IJ81" i="10"/>
  <c r="GZ360" i="10"/>
  <c r="GZ416" i="10" s="1"/>
  <c r="GP236" i="10"/>
  <c r="HB87" i="10"/>
  <c r="GX363" i="10"/>
  <c r="GX419" i="10" s="1"/>
  <c r="IP236" i="10"/>
  <c r="IP85" i="10"/>
  <c r="JB87" i="10"/>
  <c r="IX236" i="10"/>
  <c r="IX266" i="10" s="1"/>
  <c r="IX307" i="10" s="1"/>
  <c r="IX335" i="10" s="1"/>
  <c r="IX85" i="10"/>
  <c r="IQ368" i="10"/>
  <c r="IQ424" i="10" s="1"/>
  <c r="GY381" i="10"/>
  <c r="GY437" i="10" s="1"/>
  <c r="HQ254" i="10"/>
  <c r="HQ284" i="10" s="1"/>
  <c r="HQ325" i="10" s="1"/>
  <c r="HQ353" i="10" s="1"/>
  <c r="IB105" i="10"/>
  <c r="HY381" i="10"/>
  <c r="HY437" i="10" s="1"/>
  <c r="HB35" i="10"/>
  <c r="HB39" i="10"/>
  <c r="GU231" i="10"/>
  <c r="GU81" i="10"/>
  <c r="HD231" i="10"/>
  <c r="HD81" i="10"/>
  <c r="IG359" i="10"/>
  <c r="IG415" i="10" s="1"/>
  <c r="IX359" i="10"/>
  <c r="IX415" i="10" s="1"/>
  <c r="ID85" i="10"/>
  <c r="ID235" i="10"/>
  <c r="IL235" i="10"/>
  <c r="IL85" i="10"/>
  <c r="IU235" i="10"/>
  <c r="IU85" i="10"/>
  <c r="GY363" i="10"/>
  <c r="GY419" i="10" s="1"/>
  <c r="HO91" i="10"/>
  <c r="HW367" i="10"/>
  <c r="HW423" i="10" s="1"/>
  <c r="GR241" i="10"/>
  <c r="GR271" i="10" s="1"/>
  <c r="GR312" i="10" s="1"/>
  <c r="GR340" i="10" s="1"/>
  <c r="GR85" i="10"/>
  <c r="GZ241" i="10"/>
  <c r="GZ271" i="10" s="1"/>
  <c r="GZ312" i="10" s="1"/>
  <c r="GZ340" i="10" s="1"/>
  <c r="GZ85" i="10"/>
  <c r="HI368" i="10"/>
  <c r="HI424" i="10" s="1"/>
  <c r="HR379" i="10"/>
  <c r="HR435" i="10" s="1"/>
  <c r="II252" i="10"/>
  <c r="II282" i="10" s="1"/>
  <c r="II323" i="10" s="1"/>
  <c r="II351" i="10" s="1"/>
  <c r="II98" i="10"/>
  <c r="IZ379" i="10"/>
  <c r="IZ435" i="10" s="1"/>
  <c r="IV380" i="10"/>
  <c r="IV436" i="10" s="1"/>
  <c r="GZ381" i="10"/>
  <c r="GZ437" i="10" s="1"/>
  <c r="HI284" i="10"/>
  <c r="HI325" i="10" s="1"/>
  <c r="HI353" i="10" s="1"/>
  <c r="HO254" i="10"/>
  <c r="HR381" i="10"/>
  <c r="HR437" i="10" s="1"/>
  <c r="JB7" i="10"/>
  <c r="HO11" i="10"/>
  <c r="HO37" i="10"/>
  <c r="HF43" i="10"/>
  <c r="HN43" i="10"/>
  <c r="HB76" i="10"/>
  <c r="GV231" i="10"/>
  <c r="GV81" i="10"/>
  <c r="IT360" i="10"/>
  <c r="IT416" i="10" s="1"/>
  <c r="JB84" i="10"/>
  <c r="HF235" i="10"/>
  <c r="HF85" i="10"/>
  <c r="HN235" i="10"/>
  <c r="HN85" i="10"/>
  <c r="HV235" i="10"/>
  <c r="HV85" i="10"/>
  <c r="IE235" i="10"/>
  <c r="IE85" i="10"/>
  <c r="IM235" i="10"/>
  <c r="IM85" i="10"/>
  <c r="GV364" i="10"/>
  <c r="GV420" i="10" s="1"/>
  <c r="IU366" i="10"/>
  <c r="IU422" i="10" s="1"/>
  <c r="GQ240" i="10"/>
  <c r="GQ270" i="10" s="1"/>
  <c r="GQ311" i="10" s="1"/>
  <c r="GQ339" i="10" s="1"/>
  <c r="HB91" i="10"/>
  <c r="GY367" i="10"/>
  <c r="GY423" i="10" s="1"/>
  <c r="IG240" i="10"/>
  <c r="IG270" i="10" s="1"/>
  <c r="IG311" i="10" s="1"/>
  <c r="IG339" i="10" s="1"/>
  <c r="IG85" i="10"/>
  <c r="IO91" i="10"/>
  <c r="IW240" i="10"/>
  <c r="IW270" i="10" s="1"/>
  <c r="IW311" i="10" s="1"/>
  <c r="IW339" i="10" s="1"/>
  <c r="IW85" i="10"/>
  <c r="GS368" i="10"/>
  <c r="GS424" i="10" s="1"/>
  <c r="HA368" i="10"/>
  <c r="HA424" i="10" s="1"/>
  <c r="IJ377" i="10"/>
  <c r="IJ433" i="10" s="1"/>
  <c r="IS377" i="10"/>
  <c r="IS433" i="10" s="1"/>
  <c r="JA377" i="10"/>
  <c r="JA433" i="10" s="1"/>
  <c r="IF378" i="10"/>
  <c r="IF434" i="10" s="1"/>
  <c r="HA379" i="10"/>
  <c r="HA435" i="10" s="1"/>
  <c r="HS252" i="10"/>
  <c r="HS98" i="10"/>
  <c r="IA252" i="10"/>
  <c r="IA282" i="10" s="1"/>
  <c r="IA323" i="10" s="1"/>
  <c r="IA351" i="10" s="1"/>
  <c r="IA98" i="10"/>
  <c r="IB57" i="10"/>
  <c r="IR56" i="10"/>
  <c r="JB57" i="10"/>
  <c r="HB70" i="10"/>
  <c r="GT231" i="10"/>
  <c r="GT81" i="10"/>
  <c r="HB82" i="10"/>
  <c r="HJ231" i="10"/>
  <c r="HJ81" i="10"/>
  <c r="HR231" i="10"/>
  <c r="HR81" i="10"/>
  <c r="HZ231" i="10"/>
  <c r="HZ81" i="10"/>
  <c r="IQ261" i="10"/>
  <c r="IQ230" i="10"/>
  <c r="GU359" i="10"/>
  <c r="GU415" i="10" s="1"/>
  <c r="HC262" i="10"/>
  <c r="HK359" i="10"/>
  <c r="HK415" i="10" s="1"/>
  <c r="HS359" i="10"/>
  <c r="HS415" i="10" s="1"/>
  <c r="IA359" i="10"/>
  <c r="IA415" i="10" s="1"/>
  <c r="IC263" i="10"/>
  <c r="IO233" i="10"/>
  <c r="IK360" i="10"/>
  <c r="IK416" i="10" s="1"/>
  <c r="IS360" i="10"/>
  <c r="IS416" i="10" s="1"/>
  <c r="JA360" i="10"/>
  <c r="JA416" i="10" s="1"/>
  <c r="GV265" i="10"/>
  <c r="GV234" i="10"/>
  <c r="IT235" i="10"/>
  <c r="IT85" i="10"/>
  <c r="JB86" i="10"/>
  <c r="HE363" i="10"/>
  <c r="HE419" i="10" s="1"/>
  <c r="HM363" i="10"/>
  <c r="HM419" i="10" s="1"/>
  <c r="HV363" i="10"/>
  <c r="HV419" i="10" s="1"/>
  <c r="IE363" i="10"/>
  <c r="IE419" i="10" s="1"/>
  <c r="GS365" i="10"/>
  <c r="GS421" i="10" s="1"/>
  <c r="HA365" i="10"/>
  <c r="HA421" i="10" s="1"/>
  <c r="HS365" i="10"/>
  <c r="HS421" i="10" s="1"/>
  <c r="II365" i="10"/>
  <c r="II421" i="10" s="1"/>
  <c r="IQ365" i="10"/>
  <c r="IQ421" i="10" s="1"/>
  <c r="IY365" i="10"/>
  <c r="IY421" i="10" s="1"/>
  <c r="GU366" i="10"/>
  <c r="GU422" i="10" s="1"/>
  <c r="HO90" i="10"/>
  <c r="HC239" i="10"/>
  <c r="HN367" i="10"/>
  <c r="HN423" i="10" s="1"/>
  <c r="IE367" i="10"/>
  <c r="IE423" i="10" s="1"/>
  <c r="IM367" i="10"/>
  <c r="IM423" i="10" s="1"/>
  <c r="IU367" i="10"/>
  <c r="IU423" i="10" s="1"/>
  <c r="HH368" i="10"/>
  <c r="HH424" i="10" s="1"/>
  <c r="HQ368" i="10"/>
  <c r="HQ424" i="10" s="1"/>
  <c r="HY368" i="10"/>
  <c r="HY424" i="10" s="1"/>
  <c r="II244" i="10"/>
  <c r="II94" i="10"/>
  <c r="GV372" i="10"/>
  <c r="GV428" i="10" s="1"/>
  <c r="HD372" i="10"/>
  <c r="HD428" i="10" s="1"/>
  <c r="HL372" i="10"/>
  <c r="HL428" i="10" s="1"/>
  <c r="HU372" i="10"/>
  <c r="HU428" i="10" s="1"/>
  <c r="HQ246" i="10"/>
  <c r="HQ276" i="10" s="1"/>
  <c r="HQ317" i="10" s="1"/>
  <c r="HQ345" i="10" s="1"/>
  <c r="IB97" i="10"/>
  <c r="HY373" i="10"/>
  <c r="HY429" i="10" s="1"/>
  <c r="GT278" i="10"/>
  <c r="HF376" i="10"/>
  <c r="HF432" i="10" s="1"/>
  <c r="HN376" i="10"/>
  <c r="HN432" i="10" s="1"/>
  <c r="II377" i="10"/>
  <c r="II433" i="10" s="1"/>
  <c r="IZ377" i="10"/>
  <c r="IZ433" i="10" s="1"/>
  <c r="GV251" i="10"/>
  <c r="GV281" i="10" s="1"/>
  <c r="GV322" i="10" s="1"/>
  <c r="GV350" i="10" s="1"/>
  <c r="GV98" i="10"/>
  <c r="IH379" i="10"/>
  <c r="IH435" i="10" s="1"/>
  <c r="IQ252" i="10"/>
  <c r="IQ282" i="10" s="1"/>
  <c r="IQ323" i="10" s="1"/>
  <c r="IQ351" i="10" s="1"/>
  <c r="JB103" i="10"/>
  <c r="IQ98" i="10"/>
  <c r="IY252" i="10"/>
  <c r="IY282" i="10" s="1"/>
  <c r="IY323" i="10" s="1"/>
  <c r="IY351" i="10" s="1"/>
  <c r="IY98" i="10"/>
  <c r="HP284" i="10"/>
  <c r="IG381" i="10"/>
  <c r="IG437" i="10" s="1"/>
  <c r="IO105" i="10"/>
  <c r="IW381" i="10"/>
  <c r="IW437" i="10" s="1"/>
  <c r="IB109" i="10"/>
  <c r="IV255" i="10"/>
  <c r="IV285" i="10" s="1"/>
  <c r="IV326" i="10" s="1"/>
  <c r="IV354" i="10" s="1"/>
  <c r="IV113" i="10"/>
  <c r="IC145" i="10"/>
  <c r="IO146" i="10"/>
  <c r="JB159" i="10"/>
  <c r="IP158" i="10"/>
  <c r="GY234" i="10"/>
  <c r="IZ372" i="10"/>
  <c r="IZ428" i="10" s="1"/>
  <c r="HS377" i="10"/>
  <c r="HS433" i="10" s="1"/>
  <c r="HS373" i="10"/>
  <c r="HS429" i="10" s="1"/>
  <c r="HR378" i="10"/>
  <c r="HR434" i="10" s="1"/>
  <c r="HP255" i="10"/>
  <c r="HP113" i="10"/>
  <c r="IB114" i="10"/>
  <c r="HX255" i="10"/>
  <c r="HX285" i="10" s="1"/>
  <c r="HX326" i="10" s="1"/>
  <c r="HX354" i="10" s="1"/>
  <c r="HX113" i="10"/>
  <c r="IO122" i="10"/>
  <c r="HE145" i="10"/>
  <c r="HO146" i="10"/>
  <c r="IB159" i="10"/>
  <c r="HR158" i="10"/>
  <c r="HF214" i="10"/>
  <c r="HO215" i="10"/>
  <c r="GT239" i="10"/>
  <c r="GT269" i="10" s="1"/>
  <c r="GT310" i="10" s="1"/>
  <c r="GT338" i="10" s="1"/>
  <c r="IY373" i="10"/>
  <c r="IY429" i="10" s="1"/>
  <c r="HQ379" i="10"/>
  <c r="HQ435" i="10" s="1"/>
  <c r="HM366" i="10"/>
  <c r="HM422" i="10" s="1"/>
  <c r="HB57" i="10"/>
  <c r="IM56" i="10"/>
  <c r="IU56" i="10"/>
  <c r="JB74" i="10"/>
  <c r="GP232" i="10"/>
  <c r="GP230" i="10" s="1"/>
  <c r="GP81" i="10"/>
  <c r="GX232" i="10"/>
  <c r="GX262" i="10" s="1"/>
  <c r="GX303" i="10" s="1"/>
  <c r="GX331" i="10" s="1"/>
  <c r="GX81" i="10"/>
  <c r="HF232" i="10"/>
  <c r="HF262" i="10" s="1"/>
  <c r="HF303" i="10" s="1"/>
  <c r="HF331" i="10" s="1"/>
  <c r="HF81" i="10"/>
  <c r="HN232" i="10"/>
  <c r="HN262" i="10" s="1"/>
  <c r="HN303" i="10" s="1"/>
  <c r="HN331" i="10" s="1"/>
  <c r="HN81" i="10"/>
  <c r="HV232" i="10"/>
  <c r="HV262" i="10" s="1"/>
  <c r="HV303" i="10" s="1"/>
  <c r="HV331" i="10" s="1"/>
  <c r="HV81" i="10"/>
  <c r="IE359" i="10"/>
  <c r="IE415" i="10" s="1"/>
  <c r="IM359" i="10"/>
  <c r="IM415" i="10" s="1"/>
  <c r="IU359" i="10"/>
  <c r="IU415" i="10" s="1"/>
  <c r="GP263" i="10"/>
  <c r="GX360" i="10"/>
  <c r="GX416" i="10" s="1"/>
  <c r="HF360" i="10"/>
  <c r="HF416" i="10" s="1"/>
  <c r="HN360" i="10"/>
  <c r="HN416" i="10" s="1"/>
  <c r="IN360" i="10"/>
  <c r="IN416" i="10" s="1"/>
  <c r="IV360" i="10"/>
  <c r="IV416" i="10" s="1"/>
  <c r="GQ265" i="10"/>
  <c r="GY264" i="10"/>
  <c r="GY306" i="10"/>
  <c r="HH265" i="10"/>
  <c r="HH234" i="10"/>
  <c r="HP265" i="10"/>
  <c r="HX265" i="10"/>
  <c r="HX234" i="10"/>
  <c r="IF306" i="10"/>
  <c r="IF264" i="10"/>
  <c r="IH236" i="10"/>
  <c r="IH266" i="10" s="1"/>
  <c r="IH307" i="10" s="1"/>
  <c r="IH335" i="10" s="1"/>
  <c r="IH85" i="10"/>
  <c r="IQ363" i="10"/>
  <c r="IQ419" i="10" s="1"/>
  <c r="IY363" i="10"/>
  <c r="IY419" i="10" s="1"/>
  <c r="GT364" i="10"/>
  <c r="GT420" i="10" s="1"/>
  <c r="HB88" i="10"/>
  <c r="HJ364" i="10"/>
  <c r="HJ420" i="10" s="1"/>
  <c r="IR364" i="10"/>
  <c r="IR420" i="10" s="1"/>
  <c r="IZ364" i="10"/>
  <c r="IZ420" i="10" s="1"/>
  <c r="GV365" i="10"/>
  <c r="GV421" i="10" s="1"/>
  <c r="IT365" i="10"/>
  <c r="IT421" i="10" s="1"/>
  <c r="IF366" i="10"/>
  <c r="IF422" i="10" s="1"/>
  <c r="IN366" i="10"/>
  <c r="IN422" i="10" s="1"/>
  <c r="HA367" i="10"/>
  <c r="HA423" i="10" s="1"/>
  <c r="HI367" i="10"/>
  <c r="HI423" i="10" s="1"/>
  <c r="HQ367" i="10"/>
  <c r="HQ423" i="10" s="1"/>
  <c r="IH367" i="10"/>
  <c r="IH423" i="10" s="1"/>
  <c r="JB91" i="10"/>
  <c r="IP240" i="10"/>
  <c r="IX367" i="10"/>
  <c r="IX423" i="10" s="1"/>
  <c r="IS368" i="10"/>
  <c r="IS424" i="10" s="1"/>
  <c r="GU244" i="10"/>
  <c r="GU94" i="10"/>
  <c r="IP245" i="10"/>
  <c r="IP243" i="10" s="1"/>
  <c r="JB96" i="10"/>
  <c r="IX372" i="10"/>
  <c r="IX428" i="10" s="1"/>
  <c r="HO97" i="10"/>
  <c r="HK373" i="10"/>
  <c r="HK429" i="10" s="1"/>
  <c r="HT373" i="10"/>
  <c r="HT429" i="10" s="1"/>
  <c r="HN319" i="10"/>
  <c r="HN277" i="10"/>
  <c r="IE248" i="10"/>
  <c r="IE98" i="10"/>
  <c r="IO99" i="10"/>
  <c r="IM248" i="10"/>
  <c r="IM98" i="10"/>
  <c r="GR376" i="10"/>
  <c r="GR432" i="10" s="1"/>
  <c r="GZ376" i="10"/>
  <c r="GZ432" i="10" s="1"/>
  <c r="IZ376" i="10"/>
  <c r="IZ432" i="10" s="1"/>
  <c r="HD377" i="10"/>
  <c r="HD433" i="10" s="1"/>
  <c r="HL377" i="10"/>
  <c r="HL433" i="10" s="1"/>
  <c r="HU377" i="10"/>
  <c r="HU433" i="10" s="1"/>
  <c r="IX378" i="10"/>
  <c r="IX434" i="10" s="1"/>
  <c r="HC252" i="10"/>
  <c r="HC247" i="10" s="1"/>
  <c r="HO103" i="10"/>
  <c r="HC98" i="10"/>
  <c r="HK252" i="10"/>
  <c r="HK282" i="10" s="1"/>
  <c r="HK323" i="10" s="1"/>
  <c r="HK351" i="10" s="1"/>
  <c r="HK98" i="10"/>
  <c r="IF380" i="10"/>
  <c r="IF436" i="10" s="1"/>
  <c r="IW380" i="10"/>
  <c r="IW436" i="10" s="1"/>
  <c r="GS381" i="10"/>
  <c r="GS437" i="10" s="1"/>
  <c r="HA381" i="10"/>
  <c r="HA437" i="10" s="1"/>
  <c r="JB108" i="10"/>
  <c r="HO112" i="10"/>
  <c r="HH255" i="10"/>
  <c r="HH285" i="10" s="1"/>
  <c r="HH326" i="10" s="1"/>
  <c r="HH354" i="10" s="1"/>
  <c r="HH113" i="10"/>
  <c r="HO113" i="10" s="1"/>
  <c r="IB135" i="10"/>
  <c r="JB150" i="10"/>
  <c r="GT158" i="10"/>
  <c r="HB159" i="10"/>
  <c r="HJ158" i="10"/>
  <c r="IO206" i="10"/>
  <c r="IC201" i="10"/>
  <c r="IH231" i="10"/>
  <c r="HP283" i="10"/>
  <c r="IY261" i="10"/>
  <c r="HK368" i="10"/>
  <c r="HK424" i="10" s="1"/>
  <c r="HQ43" i="10"/>
  <c r="HY43" i="10"/>
  <c r="IG43" i="10"/>
  <c r="IW43" i="10"/>
  <c r="GR81" i="10"/>
  <c r="HQ81" i="10"/>
  <c r="IC81" i="10"/>
  <c r="IQ81" i="10"/>
  <c r="IU231" i="10"/>
  <c r="IU81" i="10"/>
  <c r="GQ359" i="10"/>
  <c r="GQ415" i="10" s="1"/>
  <c r="GY359" i="10"/>
  <c r="GY415" i="10" s="1"/>
  <c r="HG359" i="10"/>
  <c r="HG415" i="10" s="1"/>
  <c r="HO83" i="10"/>
  <c r="HW359" i="10"/>
  <c r="HW415" i="10" s="1"/>
  <c r="IB84" i="10"/>
  <c r="HP233" i="10"/>
  <c r="HX360" i="10"/>
  <c r="HX416" i="10" s="1"/>
  <c r="IG360" i="10"/>
  <c r="IG416" i="10" s="1"/>
  <c r="IO84" i="10"/>
  <c r="GS85" i="10"/>
  <c r="HT85" i="10"/>
  <c r="IF85" i="10"/>
  <c r="GR265" i="10"/>
  <c r="GZ265" i="10"/>
  <c r="HR236" i="10"/>
  <c r="HR266" i="10" s="1"/>
  <c r="HR307" i="10" s="1"/>
  <c r="HR335" i="10" s="1"/>
  <c r="HR85" i="10"/>
  <c r="IB87" i="10"/>
  <c r="HZ236" i="10"/>
  <c r="HZ266" i="10" s="1"/>
  <c r="HZ307" i="10" s="1"/>
  <c r="HZ335" i="10" s="1"/>
  <c r="HZ85" i="10"/>
  <c r="II363" i="10"/>
  <c r="II419" i="10" s="1"/>
  <c r="HT364" i="10"/>
  <c r="HT420" i="10" s="1"/>
  <c r="IJ364" i="10"/>
  <c r="IJ420" i="10" s="1"/>
  <c r="JA364" i="10"/>
  <c r="JA420" i="10" s="1"/>
  <c r="GW365" i="10"/>
  <c r="GW421" i="10" s="1"/>
  <c r="HN365" i="10"/>
  <c r="HN421" i="10" s="1"/>
  <c r="HP239" i="10"/>
  <c r="IB90" i="10"/>
  <c r="HX366" i="10"/>
  <c r="HX422" i="10" s="1"/>
  <c r="JB90" i="10"/>
  <c r="IP239" i="10"/>
  <c r="IX366" i="10"/>
  <c r="IX422" i="10" s="1"/>
  <c r="GT367" i="10"/>
  <c r="GT423" i="10" s="1"/>
  <c r="HJ367" i="10"/>
  <c r="HJ423" i="10" s="1"/>
  <c r="HR367" i="10"/>
  <c r="HR423" i="10" s="1"/>
  <c r="HZ367" i="10"/>
  <c r="HZ423" i="10" s="1"/>
  <c r="ID368" i="10"/>
  <c r="ID424" i="10" s="1"/>
  <c r="IL368" i="10"/>
  <c r="IL424" i="10" s="1"/>
  <c r="IT368" i="10"/>
  <c r="IT424" i="10" s="1"/>
  <c r="JB92" i="10"/>
  <c r="HD94" i="10"/>
  <c r="HE244" i="10"/>
  <c r="HE94" i="10"/>
  <c r="HM244" i="10"/>
  <c r="HM94" i="10"/>
  <c r="HY372" i="10"/>
  <c r="HY428" i="10" s="1"/>
  <c r="IH372" i="10"/>
  <c r="IH428" i="10" s="1"/>
  <c r="GU373" i="10"/>
  <c r="GU429" i="10" s="1"/>
  <c r="HD373" i="10"/>
  <c r="HD429" i="10" s="1"/>
  <c r="HL373" i="10"/>
  <c r="HL429" i="10" s="1"/>
  <c r="HG248" i="10"/>
  <c r="HO248" i="10" s="1"/>
  <c r="HG98" i="10"/>
  <c r="HO99" i="10"/>
  <c r="HW248" i="10"/>
  <c r="IB248" i="10" s="1"/>
  <c r="HW98" i="10"/>
  <c r="GS376" i="10"/>
  <c r="GS432" i="10" s="1"/>
  <c r="HA376" i="10"/>
  <c r="HA432" i="10" s="1"/>
  <c r="IJ376" i="10"/>
  <c r="IJ432" i="10" s="1"/>
  <c r="JA376" i="10"/>
  <c r="JA432" i="10" s="1"/>
  <c r="HE250" i="10"/>
  <c r="HE280" i="10" s="1"/>
  <c r="HE321" i="10" s="1"/>
  <c r="HE349" i="10" s="1"/>
  <c r="HO101" i="10"/>
  <c r="HM377" i="10"/>
  <c r="HM433" i="10" s="1"/>
  <c r="HV377" i="10"/>
  <c r="HV433" i="10" s="1"/>
  <c r="IH378" i="10"/>
  <c r="IH434" i="10" s="1"/>
  <c r="IQ378" i="10"/>
  <c r="IQ434" i="10" s="1"/>
  <c r="IY378" i="10"/>
  <c r="IY434" i="10" s="1"/>
  <c r="GU252" i="10"/>
  <c r="GU98" i="10"/>
  <c r="IG380" i="10"/>
  <c r="IG436" i="10" s="1"/>
  <c r="IP253" i="10"/>
  <c r="IP247" i="10" s="1"/>
  <c r="JB104" i="10"/>
  <c r="IP98" i="10"/>
  <c r="IX253" i="10"/>
  <c r="IX283" i="10" s="1"/>
  <c r="IX324" i="10" s="1"/>
  <c r="IX352" i="10" s="1"/>
  <c r="IX98" i="10"/>
  <c r="ID107" i="10"/>
  <c r="IO107" i="10" s="1"/>
  <c r="IO108" i="10"/>
  <c r="GR255" i="10"/>
  <c r="GR285" i="10" s="1"/>
  <c r="GR326" i="10" s="1"/>
  <c r="GR354" i="10" s="1"/>
  <c r="GR113" i="10"/>
  <c r="HB114" i="10"/>
  <c r="GZ255" i="10"/>
  <c r="GZ285" i="10" s="1"/>
  <c r="GZ326" i="10" s="1"/>
  <c r="GZ354" i="10" s="1"/>
  <c r="GZ113" i="10"/>
  <c r="IR117" i="10"/>
  <c r="IR116" i="10" s="1"/>
  <c r="JB118" i="10"/>
  <c r="IZ117" i="10"/>
  <c r="IU130" i="10"/>
  <c r="ID145" i="10"/>
  <c r="IO150" i="10"/>
  <c r="GW236" i="10"/>
  <c r="GW266" i="10" s="1"/>
  <c r="GW307" i="10" s="1"/>
  <c r="GW335" i="10" s="1"/>
  <c r="IB72" i="10"/>
  <c r="GS81" i="10"/>
  <c r="IF81" i="10"/>
  <c r="GQ231" i="10"/>
  <c r="GQ81" i="10"/>
  <c r="GY231" i="10"/>
  <c r="GY81" i="10"/>
  <c r="HG231" i="10"/>
  <c r="HG81" i="10"/>
  <c r="HW231" i="10"/>
  <c r="HW81" i="10"/>
  <c r="IE231" i="10"/>
  <c r="IE81" i="10"/>
  <c r="IO82" i="10"/>
  <c r="IM231" i="10"/>
  <c r="IM81" i="10"/>
  <c r="IW359" i="10"/>
  <c r="IW415" i="10" s="1"/>
  <c r="HH360" i="10"/>
  <c r="HH416" i="10" s="1"/>
  <c r="HQ360" i="10"/>
  <c r="HQ416" i="10" s="1"/>
  <c r="HY360" i="10"/>
  <c r="HY416" i="10" s="1"/>
  <c r="IH360" i="10"/>
  <c r="IH416" i="10" s="1"/>
  <c r="JB233" i="10"/>
  <c r="IP263" i="10"/>
  <c r="IX360" i="10"/>
  <c r="IX416" i="10" s="1"/>
  <c r="GV85" i="10"/>
  <c r="HH85" i="10"/>
  <c r="HU85" i="10"/>
  <c r="IQ235" i="10"/>
  <c r="IQ85" i="10"/>
  <c r="IY235" i="10"/>
  <c r="IY85" i="10"/>
  <c r="GT236" i="10"/>
  <c r="GT266" i="10" s="1"/>
  <c r="GT307" i="10" s="1"/>
  <c r="GT335" i="10" s="1"/>
  <c r="GT85" i="10"/>
  <c r="HJ236" i="10"/>
  <c r="HJ266" i="10" s="1"/>
  <c r="HJ307" i="10" s="1"/>
  <c r="HJ335" i="10" s="1"/>
  <c r="HJ85" i="10"/>
  <c r="HS363" i="10"/>
  <c r="HS419" i="10" s="1"/>
  <c r="IA363" i="10"/>
  <c r="IA419" i="10" s="1"/>
  <c r="JA363" i="10"/>
  <c r="JA419" i="10" s="1"/>
  <c r="HD364" i="10"/>
  <c r="HD420" i="10" s="1"/>
  <c r="HL364" i="10"/>
  <c r="HL420" i="10" s="1"/>
  <c r="HU364" i="10"/>
  <c r="HU420" i="10" s="1"/>
  <c r="IO88" i="10"/>
  <c r="IC237" i="10"/>
  <c r="IK364" i="10"/>
  <c r="IK420" i="10" s="1"/>
  <c r="IT364" i="10"/>
  <c r="IT420" i="10" s="1"/>
  <c r="HP309" i="10"/>
  <c r="IB268" i="10"/>
  <c r="IV365" i="10"/>
  <c r="IV421" i="10" s="1"/>
  <c r="GR366" i="10"/>
  <c r="GR422" i="10" s="1"/>
  <c r="GZ366" i="10"/>
  <c r="GZ422" i="10" s="1"/>
  <c r="HH366" i="10"/>
  <c r="HH422" i="10" s="1"/>
  <c r="IH366" i="10"/>
  <c r="IH422" i="10" s="1"/>
  <c r="IQ366" i="10"/>
  <c r="IQ422" i="10" s="1"/>
  <c r="IY366" i="10"/>
  <c r="IY422" i="10" s="1"/>
  <c r="IR367" i="10"/>
  <c r="IR423" i="10" s="1"/>
  <c r="HM368" i="10"/>
  <c r="HM424" i="10" s="1"/>
  <c r="HV368" i="10"/>
  <c r="HV424" i="10" s="1"/>
  <c r="GW244" i="10"/>
  <c r="GW94" i="10"/>
  <c r="HN274" i="10"/>
  <c r="HN243" i="10"/>
  <c r="HR245" i="10"/>
  <c r="HR275" i="10" s="1"/>
  <c r="HR316" i="10" s="1"/>
  <c r="HR344" i="10" s="1"/>
  <c r="IB96" i="10"/>
  <c r="HZ372" i="10"/>
  <c r="HZ428" i="10" s="1"/>
  <c r="IR372" i="10"/>
  <c r="IR428" i="10" s="1"/>
  <c r="GV373" i="10"/>
  <c r="GV429" i="10" s="1"/>
  <c r="GQ248" i="10"/>
  <c r="GQ98" i="10"/>
  <c r="HB99" i="10"/>
  <c r="GY248" i="10"/>
  <c r="GY98" i="10"/>
  <c r="IG278" i="10"/>
  <c r="IG247" i="10"/>
  <c r="IP278" i="10"/>
  <c r="IX319" i="10"/>
  <c r="IX347" i="10" s="1"/>
  <c r="HK376" i="10"/>
  <c r="HK432" i="10" s="1"/>
  <c r="IK98" i="10"/>
  <c r="IT376" i="10"/>
  <c r="IT432" i="10" s="1"/>
  <c r="JB100" i="10"/>
  <c r="GW377" i="10"/>
  <c r="GW433" i="10" s="1"/>
  <c r="HS378" i="10"/>
  <c r="HS434" i="10" s="1"/>
  <c r="II378" i="10"/>
  <c r="II434" i="10" s="1"/>
  <c r="IR251" i="10"/>
  <c r="IR281" i="10" s="1"/>
  <c r="IR322" i="10" s="1"/>
  <c r="IR350" i="10" s="1"/>
  <c r="IR98" i="10"/>
  <c r="JB102" i="10"/>
  <c r="IZ251" i="10"/>
  <c r="IZ281" i="10" s="1"/>
  <c r="IZ322" i="10" s="1"/>
  <c r="IZ350" i="10" s="1"/>
  <c r="IZ98" i="10"/>
  <c r="GZ380" i="10"/>
  <c r="GZ436" i="10" s="1"/>
  <c r="HQ380" i="10"/>
  <c r="HQ436" i="10" s="1"/>
  <c r="IH253" i="10"/>
  <c r="IH283" i="10" s="1"/>
  <c r="IH324" i="10" s="1"/>
  <c r="IH352" i="10" s="1"/>
  <c r="IH98" i="10"/>
  <c r="JB106" i="10"/>
  <c r="IR109" i="10"/>
  <c r="JB109" i="10" s="1"/>
  <c r="JB110" i="10"/>
  <c r="HO111" i="10"/>
  <c r="HT117" i="10"/>
  <c r="IB118" i="10"/>
  <c r="IJ117" i="10"/>
  <c r="HB122" i="10"/>
  <c r="IE130" i="10"/>
  <c r="IO131" i="10"/>
  <c r="IM130" i="10"/>
  <c r="GR214" i="10"/>
  <c r="HU244" i="10"/>
  <c r="HQ278" i="10"/>
  <c r="HN255" i="10"/>
  <c r="HN285" i="10" s="1"/>
  <c r="HN326" i="10" s="1"/>
  <c r="HN354" i="10" s="1"/>
  <c r="HQ372" i="10"/>
  <c r="HQ428" i="10" s="1"/>
  <c r="HO48" i="10"/>
  <c r="JB61" i="10"/>
  <c r="IO70" i="10"/>
  <c r="GR261" i="10"/>
  <c r="GZ261" i="10"/>
  <c r="GZ230" i="10"/>
  <c r="HP261" i="10"/>
  <c r="HX261" i="10"/>
  <c r="HX230" i="10"/>
  <c r="IF261" i="10"/>
  <c r="IF230" i="10"/>
  <c r="IN261" i="10"/>
  <c r="IN230" i="10"/>
  <c r="GS359" i="10"/>
  <c r="GS415" i="10" s="1"/>
  <c r="HI359" i="10"/>
  <c r="HI415" i="10" s="1"/>
  <c r="HQ359" i="10"/>
  <c r="HQ415" i="10" s="1"/>
  <c r="HY359" i="10"/>
  <c r="HY415" i="10" s="1"/>
  <c r="IH359" i="10"/>
  <c r="IH415" i="10" s="1"/>
  <c r="IP262" i="10"/>
  <c r="GS360" i="10"/>
  <c r="GS416" i="10" s="1"/>
  <c r="HA360" i="10"/>
  <c r="HA416" i="10" s="1"/>
  <c r="HI360" i="10"/>
  <c r="HI416" i="10" s="1"/>
  <c r="HR360" i="10"/>
  <c r="HR416" i="10" s="1"/>
  <c r="HZ360" i="10"/>
  <c r="HZ416" i="10" s="1"/>
  <c r="HI85" i="10"/>
  <c r="IJ85" i="10"/>
  <c r="HC235" i="10"/>
  <c r="HC85" i="10"/>
  <c r="HK235" i="10"/>
  <c r="HK85" i="10"/>
  <c r="HS235" i="10"/>
  <c r="HS85" i="10"/>
  <c r="IA235" i="10"/>
  <c r="IA85" i="10"/>
  <c r="II235" i="10"/>
  <c r="II85" i="10"/>
  <c r="IR265" i="10"/>
  <c r="IZ265" i="10"/>
  <c r="GU363" i="10"/>
  <c r="GU419" i="10" s="1"/>
  <c r="HC236" i="10"/>
  <c r="HO87" i="10"/>
  <c r="HK363" i="10"/>
  <c r="HK419" i="10" s="1"/>
  <c r="IO87" i="10"/>
  <c r="IK363" i="10"/>
  <c r="IK419" i="10" s="1"/>
  <c r="GW364" i="10"/>
  <c r="GW420" i="10" s="1"/>
  <c r="HE364" i="10"/>
  <c r="HE420" i="10" s="1"/>
  <c r="HM364" i="10"/>
  <c r="HM420" i="10" s="1"/>
  <c r="ID364" i="10"/>
  <c r="ID420" i="10" s="1"/>
  <c r="HQ365" i="10"/>
  <c r="HQ421" i="10" s="1"/>
  <c r="HY365" i="10"/>
  <c r="HY421" i="10" s="1"/>
  <c r="IG365" i="10"/>
  <c r="IG421" i="10" s="1"/>
  <c r="IO89" i="10"/>
  <c r="IW365" i="10"/>
  <c r="IW421" i="10" s="1"/>
  <c r="HR366" i="10"/>
  <c r="HR422" i="10" s="1"/>
  <c r="II366" i="10"/>
  <c r="II422" i="10" s="1"/>
  <c r="HL367" i="10"/>
  <c r="HL423" i="10" s="1"/>
  <c r="HF368" i="10"/>
  <c r="HF424" i="10" s="1"/>
  <c r="HN368" i="10"/>
  <c r="HN424" i="10" s="1"/>
  <c r="IF368" i="10"/>
  <c r="IF424" i="10" s="1"/>
  <c r="IN368" i="10"/>
  <c r="IN424" i="10" s="1"/>
  <c r="IV368" i="10"/>
  <c r="IV424" i="10" s="1"/>
  <c r="HB95" i="10"/>
  <c r="GP244" i="10"/>
  <c r="GX274" i="10"/>
  <c r="GX243" i="10"/>
  <c r="GT372" i="10"/>
  <c r="GT428" i="10" s="1"/>
  <c r="HB96" i="10"/>
  <c r="HJ372" i="10"/>
  <c r="HJ428" i="10" s="1"/>
  <c r="IS372" i="10"/>
  <c r="IS428" i="10" s="1"/>
  <c r="JA372" i="10"/>
  <c r="JA428" i="10" s="1"/>
  <c r="HI278" i="10"/>
  <c r="HI247" i="10"/>
  <c r="HQ98" i="10"/>
  <c r="HY278" i="10"/>
  <c r="HY247" i="10"/>
  <c r="IH278" i="10"/>
  <c r="HU98" i="10"/>
  <c r="ID249" i="10"/>
  <c r="ID279" i="10" s="1"/>
  <c r="ID320" i="10" s="1"/>
  <c r="ID348" i="10" s="1"/>
  <c r="IO100" i="10"/>
  <c r="IL376" i="10"/>
  <c r="IL432" i="10" s="1"/>
  <c r="HC281" i="10"/>
  <c r="HT251" i="10"/>
  <c r="HT281" i="10" s="1"/>
  <c r="HT322" i="10" s="1"/>
  <c r="HT350" i="10" s="1"/>
  <c r="HT98" i="10"/>
  <c r="IB102" i="10"/>
  <c r="IJ251" i="10"/>
  <c r="IO251" i="10" s="1"/>
  <c r="IJ98" i="10"/>
  <c r="IW379" i="10"/>
  <c r="IW435" i="10" s="1"/>
  <c r="HA380" i="10"/>
  <c r="HA436" i="10" s="1"/>
  <c r="HR253" i="10"/>
  <c r="HR283" i="10" s="1"/>
  <c r="HR324" i="10" s="1"/>
  <c r="HR352" i="10" s="1"/>
  <c r="IB104" i="10"/>
  <c r="HR98" i="10"/>
  <c r="HZ253" i="10"/>
  <c r="HZ98" i="10"/>
  <c r="IE381" i="10"/>
  <c r="IE437" i="10" s="1"/>
  <c r="IU381" i="10"/>
  <c r="IU437" i="10" s="1"/>
  <c r="IO109" i="10"/>
  <c r="IB110" i="10"/>
  <c r="IO114" i="10"/>
  <c r="HD117" i="10"/>
  <c r="HL117" i="10"/>
  <c r="IO118" i="10"/>
  <c r="HG130" i="10"/>
  <c r="HO131" i="10"/>
  <c r="HW130" i="10"/>
  <c r="IR173" i="10"/>
  <c r="IZ173" i="10"/>
  <c r="HM376" i="10"/>
  <c r="HM432" i="10" s="1"/>
  <c r="HO44" i="10"/>
  <c r="JB82" i="10"/>
  <c r="IP231" i="10"/>
  <c r="IP81" i="10"/>
  <c r="IX231" i="10"/>
  <c r="IX81" i="10"/>
  <c r="GT359" i="10"/>
  <c r="GT415" i="10" s="1"/>
  <c r="HB83" i="10"/>
  <c r="HJ359" i="10"/>
  <c r="HJ415" i="10" s="1"/>
  <c r="HR359" i="10"/>
  <c r="HR415" i="10" s="1"/>
  <c r="HZ359" i="10"/>
  <c r="HZ415" i="10" s="1"/>
  <c r="II359" i="10"/>
  <c r="II415" i="10" s="1"/>
  <c r="IQ359" i="10"/>
  <c r="IQ415" i="10" s="1"/>
  <c r="IY359" i="10"/>
  <c r="IY415" i="10" s="1"/>
  <c r="GT360" i="10"/>
  <c r="GT416" i="10" s="1"/>
  <c r="HB84" i="10"/>
  <c r="HJ360" i="10"/>
  <c r="HJ416" i="10" s="1"/>
  <c r="GY85" i="10"/>
  <c r="HX85" i="10"/>
  <c r="HX80" i="10" s="1"/>
  <c r="GU235" i="10"/>
  <c r="GU85" i="10"/>
  <c r="HD265" i="10"/>
  <c r="HD234" i="10"/>
  <c r="HL265" i="10"/>
  <c r="HT265" i="10"/>
  <c r="HT234" i="10"/>
  <c r="IB86" i="10"/>
  <c r="IJ265" i="10"/>
  <c r="IJ234" i="10"/>
  <c r="HU363" i="10"/>
  <c r="HU419" i="10" s="1"/>
  <c r="ID363" i="10"/>
  <c r="ID419" i="10" s="1"/>
  <c r="IL363" i="10"/>
  <c r="IL419" i="10" s="1"/>
  <c r="IU363" i="10"/>
  <c r="IU419" i="10" s="1"/>
  <c r="GX364" i="10"/>
  <c r="GX420" i="10" s="1"/>
  <c r="HN364" i="10"/>
  <c r="HN420" i="10" s="1"/>
  <c r="HI365" i="10"/>
  <c r="HI421" i="10" s="1"/>
  <c r="HJ366" i="10"/>
  <c r="HJ422" i="10" s="1"/>
  <c r="HS366" i="10"/>
  <c r="HS422" i="10" s="1"/>
  <c r="IA366" i="10"/>
  <c r="IA422" i="10" s="1"/>
  <c r="IS366" i="10"/>
  <c r="IS422" i="10" s="1"/>
  <c r="IT367" i="10"/>
  <c r="IT423" i="10" s="1"/>
  <c r="GP241" i="10"/>
  <c r="HB92" i="10"/>
  <c r="GX368" i="10"/>
  <c r="GX424" i="10" s="1"/>
  <c r="HP241" i="10"/>
  <c r="IB92" i="10"/>
  <c r="IG368" i="10"/>
  <c r="IG424" i="10" s="1"/>
  <c r="IO92" i="10"/>
  <c r="IW368" i="10"/>
  <c r="IW424" i="10" s="1"/>
  <c r="HH315" i="10"/>
  <c r="HH343" i="10" s="1"/>
  <c r="IQ244" i="10"/>
  <c r="IQ94" i="10"/>
  <c r="JB95" i="10"/>
  <c r="IY244" i="10"/>
  <c r="IY94" i="10"/>
  <c r="IK372" i="10"/>
  <c r="IK428" i="10" s="1"/>
  <c r="HX373" i="10"/>
  <c r="HX429" i="10" s="1"/>
  <c r="IG373" i="10"/>
  <c r="IG429" i="10" s="1"/>
  <c r="IO97" i="10"/>
  <c r="IW373" i="10"/>
  <c r="IW429" i="10" s="1"/>
  <c r="GS278" i="10"/>
  <c r="GS247" i="10"/>
  <c r="HA278" i="10"/>
  <c r="HA247" i="10"/>
  <c r="HJ278" i="10"/>
  <c r="HR319" i="10"/>
  <c r="HR347" i="10" s="1"/>
  <c r="HZ278" i="10"/>
  <c r="HV376" i="10"/>
  <c r="HV432" i="10" s="1"/>
  <c r="IY377" i="10"/>
  <c r="IY433" i="10" s="1"/>
  <c r="HD251" i="10"/>
  <c r="HD281" i="10" s="1"/>
  <c r="HD322" i="10" s="1"/>
  <c r="HD350" i="10" s="1"/>
  <c r="HD98" i="10"/>
  <c r="HO102" i="10"/>
  <c r="HL251" i="10"/>
  <c r="HL281" i="10" s="1"/>
  <c r="HL322" i="10" s="1"/>
  <c r="HL350" i="10" s="1"/>
  <c r="HL98" i="10"/>
  <c r="IG379" i="10"/>
  <c r="IG435" i="10" s="1"/>
  <c r="IX379" i="10"/>
  <c r="IX435" i="10" s="1"/>
  <c r="GT253" i="10"/>
  <c r="GT283" i="10" s="1"/>
  <c r="GT324" i="10" s="1"/>
  <c r="GT352" i="10" s="1"/>
  <c r="GT98" i="10"/>
  <c r="HB104" i="10"/>
  <c r="HJ253" i="10"/>
  <c r="HJ98" i="10"/>
  <c r="IF381" i="10"/>
  <c r="IF437" i="10" s="1"/>
  <c r="IV381" i="10"/>
  <c r="IV437" i="10" s="1"/>
  <c r="GP107" i="10"/>
  <c r="HB107" i="10" s="1"/>
  <c r="HB108" i="10"/>
  <c r="HD109" i="10"/>
  <c r="HO109" i="10" s="1"/>
  <c r="HO110" i="10"/>
  <c r="HB111" i="10"/>
  <c r="IP111" i="10"/>
  <c r="JB111" i="10" s="1"/>
  <c r="JB112" i="10"/>
  <c r="HT372" i="10"/>
  <c r="HT428" i="10" s="1"/>
  <c r="HU376" i="10"/>
  <c r="HU432" i="10" s="1"/>
  <c r="HH381" i="10"/>
  <c r="HH437" i="10" s="1"/>
  <c r="GS261" i="10"/>
  <c r="GS230" i="10"/>
  <c r="HA261" i="10"/>
  <c r="HA230" i="10"/>
  <c r="HI261" i="10"/>
  <c r="HI230" i="10"/>
  <c r="HQ261" i="10"/>
  <c r="HQ230" i="10"/>
  <c r="HY261" i="10"/>
  <c r="HY230" i="10"/>
  <c r="IG261" i="10"/>
  <c r="IG230" i="10"/>
  <c r="IW261" i="10"/>
  <c r="IW230" i="10"/>
  <c r="GR359" i="10"/>
  <c r="GR415" i="10" s="1"/>
  <c r="GZ359" i="10"/>
  <c r="GZ415" i="10" s="1"/>
  <c r="HH359" i="10"/>
  <c r="HH415" i="10" s="1"/>
  <c r="HX359" i="10"/>
  <c r="HX415" i="10" s="1"/>
  <c r="IF359" i="10"/>
  <c r="IF415" i="10" s="1"/>
  <c r="IN359" i="10"/>
  <c r="IN415" i="10" s="1"/>
  <c r="IV359" i="10"/>
  <c r="IV415" i="10" s="1"/>
  <c r="GQ360" i="10"/>
  <c r="GQ416" i="10" s="1"/>
  <c r="GY360" i="10"/>
  <c r="GY416" i="10" s="1"/>
  <c r="HG360" i="10"/>
  <c r="HG416" i="10" s="1"/>
  <c r="HW360" i="10"/>
  <c r="HW416" i="10" s="1"/>
  <c r="IE360" i="10"/>
  <c r="IE416" i="10" s="1"/>
  <c r="IM360" i="10"/>
  <c r="IM416" i="10" s="1"/>
  <c r="IU360" i="10"/>
  <c r="IU416" i="10" s="1"/>
  <c r="GW265" i="10"/>
  <c r="HE265" i="10"/>
  <c r="HE234" i="10"/>
  <c r="HM265" i="10"/>
  <c r="HM234" i="10"/>
  <c r="HU265" i="10"/>
  <c r="HU234" i="10"/>
  <c r="IK265" i="10"/>
  <c r="IK234" i="10"/>
  <c r="IS265" i="10"/>
  <c r="JA265" i="10"/>
  <c r="JA234" i="10"/>
  <c r="GV363" i="10"/>
  <c r="GV419" i="10" s="1"/>
  <c r="HD363" i="10"/>
  <c r="HD419" i="10" s="1"/>
  <c r="HL363" i="10"/>
  <c r="HL419" i="10" s="1"/>
  <c r="HT363" i="10"/>
  <c r="HT419" i="10" s="1"/>
  <c r="IJ363" i="10"/>
  <c r="IJ419" i="10" s="1"/>
  <c r="IR363" i="10"/>
  <c r="IR419" i="10" s="1"/>
  <c r="IZ363" i="10"/>
  <c r="IZ419" i="10" s="1"/>
  <c r="GU364" i="10"/>
  <c r="GU420" i="10" s="1"/>
  <c r="HS364" i="10"/>
  <c r="HS420" i="10" s="1"/>
  <c r="IA364" i="10"/>
  <c r="IA420" i="10" s="1"/>
  <c r="II364" i="10"/>
  <c r="II420" i="10" s="1"/>
  <c r="IQ364" i="10"/>
  <c r="IQ420" i="10" s="1"/>
  <c r="IY364" i="10"/>
  <c r="IY420" i="10" s="1"/>
  <c r="GT365" i="10"/>
  <c r="GT421" i="10" s="1"/>
  <c r="HB89" i="10"/>
  <c r="HJ365" i="10"/>
  <c r="HJ421" i="10" s="1"/>
  <c r="HR365" i="10"/>
  <c r="HR421" i="10" s="1"/>
  <c r="HZ365" i="10"/>
  <c r="HZ421" i="10" s="1"/>
  <c r="IH365" i="10"/>
  <c r="IH421" i="10" s="1"/>
  <c r="IP268" i="10"/>
  <c r="IX365" i="10"/>
  <c r="IX421" i="10" s="1"/>
  <c r="GS366" i="10"/>
  <c r="GS422" i="10" s="1"/>
  <c r="HA366" i="10"/>
  <c r="HA422" i="10" s="1"/>
  <c r="HI366" i="10"/>
  <c r="HI422" i="10" s="1"/>
  <c r="HQ366" i="10"/>
  <c r="HQ422" i="10" s="1"/>
  <c r="HY366" i="10"/>
  <c r="HY422" i="10" s="1"/>
  <c r="IG366" i="10"/>
  <c r="IG422" i="10" s="1"/>
  <c r="IO90" i="10"/>
  <c r="IW366" i="10"/>
  <c r="IW422" i="10" s="1"/>
  <c r="GR367" i="10"/>
  <c r="GR423" i="10" s="1"/>
  <c r="GZ367" i="10"/>
  <c r="GZ423" i="10" s="1"/>
  <c r="HH367" i="10"/>
  <c r="HH423" i="10" s="1"/>
  <c r="HP270" i="10"/>
  <c r="IB240" i="10"/>
  <c r="HX367" i="10"/>
  <c r="HX423" i="10" s="1"/>
  <c r="IF367" i="10"/>
  <c r="IF423" i="10" s="1"/>
  <c r="IN367" i="10"/>
  <c r="IN423" i="10" s="1"/>
  <c r="IV367" i="10"/>
  <c r="IV423" i="10" s="1"/>
  <c r="GQ368" i="10"/>
  <c r="GQ424" i="10" s="1"/>
  <c r="GY368" i="10"/>
  <c r="GY424" i="10" s="1"/>
  <c r="HG368" i="10"/>
  <c r="HG424" i="10" s="1"/>
  <c r="HO92" i="10"/>
  <c r="HW368" i="10"/>
  <c r="HW424" i="10" s="1"/>
  <c r="IE368" i="10"/>
  <c r="IE424" i="10" s="1"/>
  <c r="IM368" i="10"/>
  <c r="IM424" i="10" s="1"/>
  <c r="IU368" i="10"/>
  <c r="IU424" i="10" s="1"/>
  <c r="GV274" i="10"/>
  <c r="GV243" i="10"/>
  <c r="HD274" i="10"/>
  <c r="HD243" i="10"/>
  <c r="HT274" i="10"/>
  <c r="HT243" i="10"/>
  <c r="IB95" i="10"/>
  <c r="IJ274" i="10"/>
  <c r="IZ274" i="10"/>
  <c r="IZ243" i="10"/>
  <c r="GU372" i="10"/>
  <c r="GU428" i="10" s="1"/>
  <c r="HC275" i="10"/>
  <c r="HK372" i="10"/>
  <c r="HK428" i="10" s="1"/>
  <c r="HS372" i="10"/>
  <c r="HS428" i="10" s="1"/>
  <c r="IA372" i="10"/>
  <c r="IA428" i="10" s="1"/>
  <c r="II372" i="10"/>
  <c r="II428" i="10" s="1"/>
  <c r="IQ372" i="10"/>
  <c r="IQ428" i="10" s="1"/>
  <c r="IY372" i="10"/>
  <c r="IY428" i="10" s="1"/>
  <c r="GT373" i="10"/>
  <c r="GT429" i="10" s="1"/>
  <c r="HB97" i="10"/>
  <c r="HJ373" i="10"/>
  <c r="HJ429" i="10" s="1"/>
  <c r="HR373" i="10"/>
  <c r="HR429" i="10" s="1"/>
  <c r="HZ373" i="10"/>
  <c r="HZ429" i="10" s="1"/>
  <c r="IH373" i="10"/>
  <c r="IH429" i="10" s="1"/>
  <c r="IP276" i="10"/>
  <c r="JB246" i="10"/>
  <c r="IX373" i="10"/>
  <c r="IX429" i="10" s="1"/>
  <c r="GS98" i="10"/>
  <c r="HA98" i="10"/>
  <c r="HI98" i="10"/>
  <c r="HY98" i="10"/>
  <c r="IG98" i="10"/>
  <c r="HH278" i="10"/>
  <c r="HH247" i="10"/>
  <c r="HP278" i="10"/>
  <c r="HP247" i="10"/>
  <c r="HX278" i="10"/>
  <c r="HX247" i="10"/>
  <c r="IF278" i="10"/>
  <c r="IF247" i="10"/>
  <c r="IN278" i="10"/>
  <c r="IN247" i="10"/>
  <c r="GQ376" i="10"/>
  <c r="GQ432" i="10" s="1"/>
  <c r="GY376" i="10"/>
  <c r="GY432" i="10" s="1"/>
  <c r="HG376" i="10"/>
  <c r="HG432" i="10" s="1"/>
  <c r="HO100" i="10"/>
  <c r="HW376" i="10"/>
  <c r="HW432" i="10" s="1"/>
  <c r="IE376" i="10"/>
  <c r="IE432" i="10" s="1"/>
  <c r="IM376" i="10"/>
  <c r="IM432" i="10" s="1"/>
  <c r="IU376" i="10"/>
  <c r="IU432" i="10" s="1"/>
  <c r="GP280" i="10"/>
  <c r="HB250" i="10"/>
  <c r="HF377" i="10"/>
  <c r="HF433" i="10" s="1"/>
  <c r="HN377" i="10"/>
  <c r="HN433" i="10" s="1"/>
  <c r="ID377" i="10"/>
  <c r="ID433" i="10" s="1"/>
  <c r="IL377" i="10"/>
  <c r="IL433" i="10" s="1"/>
  <c r="IT377" i="10"/>
  <c r="IT433" i="10" s="1"/>
  <c r="JB101" i="10"/>
  <c r="GW378" i="10"/>
  <c r="GW434" i="10" s="1"/>
  <c r="HE378" i="10"/>
  <c r="HE434" i="10" s="1"/>
  <c r="HM378" i="10"/>
  <c r="HM434" i="10" s="1"/>
  <c r="HU378" i="10"/>
  <c r="HU434" i="10" s="1"/>
  <c r="IC281" i="10"/>
  <c r="IK378" i="10"/>
  <c r="IK434" i="10" s="1"/>
  <c r="IS378" i="10"/>
  <c r="IS434" i="10" s="1"/>
  <c r="JA378" i="10"/>
  <c r="JA434" i="10" s="1"/>
  <c r="GV379" i="10"/>
  <c r="GV435" i="10" s="1"/>
  <c r="HD379" i="10"/>
  <c r="HD435" i="10" s="1"/>
  <c r="HL379" i="10"/>
  <c r="HL435" i="10" s="1"/>
  <c r="HT379" i="10"/>
  <c r="HT435" i="10" s="1"/>
  <c r="IB103" i="10"/>
  <c r="IJ379" i="10"/>
  <c r="IJ435" i="10" s="1"/>
  <c r="IR379" i="10"/>
  <c r="IR435" i="10" s="1"/>
  <c r="GU380" i="10"/>
  <c r="GU436" i="10" s="1"/>
  <c r="HC283" i="10"/>
  <c r="HK380" i="10"/>
  <c r="HK436" i="10" s="1"/>
  <c r="HS380" i="10"/>
  <c r="HS436" i="10" s="1"/>
  <c r="IA380" i="10"/>
  <c r="IA436" i="10" s="1"/>
  <c r="II380" i="10"/>
  <c r="II436" i="10" s="1"/>
  <c r="IQ380" i="10"/>
  <c r="IQ436" i="10" s="1"/>
  <c r="IY380" i="10"/>
  <c r="IY436" i="10" s="1"/>
  <c r="GT381" i="10"/>
  <c r="GT437" i="10" s="1"/>
  <c r="HB105" i="10"/>
  <c r="HJ381" i="10"/>
  <c r="HJ437" i="10" s="1"/>
  <c r="HZ381" i="10"/>
  <c r="HZ437" i="10" s="1"/>
  <c r="IH381" i="10"/>
  <c r="IH437" i="10" s="1"/>
  <c r="IP284" i="10"/>
  <c r="JB254" i="10"/>
  <c r="IX381" i="10"/>
  <c r="IX437" i="10" s="1"/>
  <c r="HP107" i="10"/>
  <c r="IB107" i="10" s="1"/>
  <c r="GP109" i="10"/>
  <c r="HB109" i="10" s="1"/>
  <c r="GS255" i="10"/>
  <c r="GS285" i="10" s="1"/>
  <c r="GS326" i="10" s="1"/>
  <c r="GS354" i="10" s="1"/>
  <c r="HA255" i="10"/>
  <c r="HA285" i="10" s="1"/>
  <c r="HA326" i="10" s="1"/>
  <c r="HA354" i="10" s="1"/>
  <c r="HI255" i="10"/>
  <c r="HI285" i="10" s="1"/>
  <c r="HI326" i="10" s="1"/>
  <c r="HI354" i="10" s="1"/>
  <c r="HQ255" i="10"/>
  <c r="HQ285" i="10" s="1"/>
  <c r="HQ326" i="10" s="1"/>
  <c r="HQ354" i="10" s="1"/>
  <c r="HY255" i="10"/>
  <c r="HY285" i="10" s="1"/>
  <c r="HY326" i="10" s="1"/>
  <c r="HY354" i="10" s="1"/>
  <c r="IG255" i="10"/>
  <c r="IG285" i="10" s="1"/>
  <c r="IG326" i="10" s="1"/>
  <c r="IG354" i="10" s="1"/>
  <c r="IW255" i="10"/>
  <c r="IW285" i="10" s="1"/>
  <c r="IW326" i="10" s="1"/>
  <c r="IW354" i="10" s="1"/>
  <c r="GP117" i="10"/>
  <c r="JB146" i="10"/>
  <c r="HB150" i="10"/>
  <c r="HO178" i="10"/>
  <c r="IT186" i="10"/>
  <c r="JB187" i="10"/>
  <c r="HB191" i="10"/>
  <c r="IQ201" i="10"/>
  <c r="JB202" i="10"/>
  <c r="GP214" i="10"/>
  <c r="HB215" i="10"/>
  <c r="GX214" i="10"/>
  <c r="IF234" i="10"/>
  <c r="IB238" i="10"/>
  <c r="HW243" i="10"/>
  <c r="JB256" i="10"/>
  <c r="IV265" i="10"/>
  <c r="GP286" i="10"/>
  <c r="HB287" i="10"/>
  <c r="HH376" i="10"/>
  <c r="HH432" i="10" s="1"/>
  <c r="HP279" i="10"/>
  <c r="IB249" i="10"/>
  <c r="HX376" i="10"/>
  <c r="HX432" i="10" s="1"/>
  <c r="IF376" i="10"/>
  <c r="IF432" i="10" s="1"/>
  <c r="IN376" i="10"/>
  <c r="IN432" i="10" s="1"/>
  <c r="IV376" i="10"/>
  <c r="IV432" i="10" s="1"/>
  <c r="GQ377" i="10"/>
  <c r="GQ433" i="10" s="1"/>
  <c r="GY377" i="10"/>
  <c r="GY433" i="10" s="1"/>
  <c r="HG377" i="10"/>
  <c r="HG433" i="10" s="1"/>
  <c r="HW377" i="10"/>
  <c r="HW433" i="10" s="1"/>
  <c r="IE377" i="10"/>
  <c r="IE433" i="10" s="1"/>
  <c r="IM377" i="10"/>
  <c r="IM433" i="10" s="1"/>
  <c r="IU377" i="10"/>
  <c r="IU433" i="10" s="1"/>
  <c r="GP322" i="10"/>
  <c r="GP350" i="10" s="1"/>
  <c r="GX378" i="10"/>
  <c r="GX434" i="10" s="1"/>
  <c r="HF378" i="10"/>
  <c r="HF434" i="10" s="1"/>
  <c r="HN378" i="10"/>
  <c r="HN434" i="10" s="1"/>
  <c r="HV378" i="10"/>
  <c r="HV434" i="10" s="1"/>
  <c r="ID378" i="10"/>
  <c r="ID434" i="10" s="1"/>
  <c r="IL378" i="10"/>
  <c r="IL434" i="10" s="1"/>
  <c r="IT378" i="10"/>
  <c r="IT434" i="10" s="1"/>
  <c r="GW379" i="10"/>
  <c r="GW435" i="10" s="1"/>
  <c r="HE379" i="10"/>
  <c r="HE435" i="10" s="1"/>
  <c r="HM379" i="10"/>
  <c r="HM435" i="10" s="1"/>
  <c r="HU379" i="10"/>
  <c r="HU435" i="10" s="1"/>
  <c r="IC282" i="10"/>
  <c r="IK379" i="10"/>
  <c r="IK435" i="10" s="1"/>
  <c r="IS379" i="10"/>
  <c r="IS435" i="10" s="1"/>
  <c r="JA379" i="10"/>
  <c r="JA435" i="10" s="1"/>
  <c r="GV380" i="10"/>
  <c r="GV436" i="10" s="1"/>
  <c r="HD380" i="10"/>
  <c r="HD436" i="10" s="1"/>
  <c r="HL380" i="10"/>
  <c r="HL436" i="10" s="1"/>
  <c r="HT380" i="10"/>
  <c r="HT436" i="10" s="1"/>
  <c r="IJ380" i="10"/>
  <c r="IJ436" i="10" s="1"/>
  <c r="IR380" i="10"/>
  <c r="IR436" i="10" s="1"/>
  <c r="IZ380" i="10"/>
  <c r="IZ436" i="10" s="1"/>
  <c r="GU381" i="10"/>
  <c r="GU437" i="10" s="1"/>
  <c r="HC325" i="10"/>
  <c r="HC353" i="10" s="1"/>
  <c r="HK381" i="10"/>
  <c r="HK437" i="10" s="1"/>
  <c r="HS381" i="10"/>
  <c r="HS437" i="10" s="1"/>
  <c r="IA381" i="10"/>
  <c r="IA437" i="10" s="1"/>
  <c r="II381" i="10"/>
  <c r="II437" i="10" s="1"/>
  <c r="IQ381" i="10"/>
  <c r="IQ437" i="10" s="1"/>
  <c r="IY381" i="10"/>
  <c r="IY437" i="10" s="1"/>
  <c r="GT255" i="10"/>
  <c r="GT285" i="10" s="1"/>
  <c r="GT326" i="10" s="1"/>
  <c r="GT354" i="10" s="1"/>
  <c r="HJ255" i="10"/>
  <c r="HJ285" i="10" s="1"/>
  <c r="HJ326" i="10" s="1"/>
  <c r="HJ354" i="10" s="1"/>
  <c r="HR255" i="10"/>
  <c r="HR285" i="10" s="1"/>
  <c r="HR326" i="10" s="1"/>
  <c r="HR354" i="10" s="1"/>
  <c r="HZ255" i="10"/>
  <c r="HZ285" i="10" s="1"/>
  <c r="HZ326" i="10" s="1"/>
  <c r="HZ354" i="10" s="1"/>
  <c r="IH255" i="10"/>
  <c r="IH285" i="10" s="1"/>
  <c r="IH326" i="10" s="1"/>
  <c r="IH354" i="10" s="1"/>
  <c r="IP255" i="10"/>
  <c r="IX255" i="10"/>
  <c r="IX285" i="10" s="1"/>
  <c r="IX326" i="10" s="1"/>
  <c r="IX354" i="10" s="1"/>
  <c r="HB146" i="10"/>
  <c r="IO178" i="10"/>
  <c r="ID186" i="10"/>
  <c r="IO187" i="10"/>
  <c r="IB191" i="10"/>
  <c r="IB215" i="10"/>
  <c r="ID255" i="10"/>
  <c r="ID285" i="10" s="1"/>
  <c r="ID326" i="10" s="1"/>
  <c r="ID354" i="10" s="1"/>
  <c r="HP276" i="10"/>
  <c r="ID292" i="10"/>
  <c r="IO297" i="10"/>
  <c r="HQ376" i="10"/>
  <c r="HQ432" i="10" s="1"/>
  <c r="HY376" i="10"/>
  <c r="HY432" i="10" s="1"/>
  <c r="IG376" i="10"/>
  <c r="IG432" i="10" s="1"/>
  <c r="IW376" i="10"/>
  <c r="IW432" i="10" s="1"/>
  <c r="GR377" i="10"/>
  <c r="GR433" i="10" s="1"/>
  <c r="GZ377" i="10"/>
  <c r="GZ433" i="10" s="1"/>
  <c r="HH377" i="10"/>
  <c r="HH433" i="10" s="1"/>
  <c r="HP280" i="10"/>
  <c r="IB250" i="10"/>
  <c r="HX377" i="10"/>
  <c r="HX433" i="10" s="1"/>
  <c r="IF377" i="10"/>
  <c r="IF433" i="10" s="1"/>
  <c r="IN377" i="10"/>
  <c r="IN433" i="10" s="1"/>
  <c r="IV377" i="10"/>
  <c r="IV433" i="10" s="1"/>
  <c r="GQ378" i="10"/>
  <c r="GQ434" i="10" s="1"/>
  <c r="GY378" i="10"/>
  <c r="GY434" i="10" s="1"/>
  <c r="HG378" i="10"/>
  <c r="HG434" i="10" s="1"/>
  <c r="HW378" i="10"/>
  <c r="HW434" i="10" s="1"/>
  <c r="IE378" i="10"/>
  <c r="IE434" i="10" s="1"/>
  <c r="IM378" i="10"/>
  <c r="IM434" i="10" s="1"/>
  <c r="IU378" i="10"/>
  <c r="IU434" i="10" s="1"/>
  <c r="GX379" i="10"/>
  <c r="GX435" i="10" s="1"/>
  <c r="HF379" i="10"/>
  <c r="HF435" i="10" s="1"/>
  <c r="HN379" i="10"/>
  <c r="HN435" i="10" s="1"/>
  <c r="HV379" i="10"/>
  <c r="HV435" i="10" s="1"/>
  <c r="ID379" i="10"/>
  <c r="ID435" i="10" s="1"/>
  <c r="IL379" i="10"/>
  <c r="IL435" i="10" s="1"/>
  <c r="IT379" i="10"/>
  <c r="IT435" i="10" s="1"/>
  <c r="GW380" i="10"/>
  <c r="GW436" i="10" s="1"/>
  <c r="HE380" i="10"/>
  <c r="HE436" i="10" s="1"/>
  <c r="HM380" i="10"/>
  <c r="HM436" i="10" s="1"/>
  <c r="HU380" i="10"/>
  <c r="HU436" i="10" s="1"/>
  <c r="IC283" i="10"/>
  <c r="IK380" i="10"/>
  <c r="IK436" i="10" s="1"/>
  <c r="IS380" i="10"/>
  <c r="IS436" i="10" s="1"/>
  <c r="JA380" i="10"/>
  <c r="JA436" i="10" s="1"/>
  <c r="GV381" i="10"/>
  <c r="GV437" i="10" s="1"/>
  <c r="HD381" i="10"/>
  <c r="HD437" i="10" s="1"/>
  <c r="HL381" i="10"/>
  <c r="HL437" i="10" s="1"/>
  <c r="HT381" i="10"/>
  <c r="HT437" i="10" s="1"/>
  <c r="IJ381" i="10"/>
  <c r="IJ437" i="10" s="1"/>
  <c r="IR381" i="10"/>
  <c r="IR437" i="10" s="1"/>
  <c r="IZ381" i="10"/>
  <c r="IZ437" i="10" s="1"/>
  <c r="GU255" i="10"/>
  <c r="GU285" i="10" s="1"/>
  <c r="GU326" i="10" s="1"/>
  <c r="GU354" i="10" s="1"/>
  <c r="HC255" i="10"/>
  <c r="HK255" i="10"/>
  <c r="HK285" i="10" s="1"/>
  <c r="HK326" i="10" s="1"/>
  <c r="HK354" i="10" s="1"/>
  <c r="HS255" i="10"/>
  <c r="HS285" i="10" s="1"/>
  <c r="HS326" i="10" s="1"/>
  <c r="HS354" i="10" s="1"/>
  <c r="IA255" i="10"/>
  <c r="IA285" i="10" s="1"/>
  <c r="IA326" i="10" s="1"/>
  <c r="IA354" i="10" s="1"/>
  <c r="II255" i="10"/>
  <c r="II285" i="10" s="1"/>
  <c r="II326" i="10" s="1"/>
  <c r="II354" i="10" s="1"/>
  <c r="IQ255" i="10"/>
  <c r="IQ285" i="10" s="1"/>
  <c r="IQ326" i="10" s="1"/>
  <c r="IQ354" i="10" s="1"/>
  <c r="IY255" i="10"/>
  <c r="IY285" i="10" s="1"/>
  <c r="IY326" i="10" s="1"/>
  <c r="IY354" i="10" s="1"/>
  <c r="HO118" i="10"/>
  <c r="HB131" i="10"/>
  <c r="HS173" i="10"/>
  <c r="HS172" i="10" s="1"/>
  <c r="IA173" i="10"/>
  <c r="II173" i="10"/>
  <c r="HF186" i="10"/>
  <c r="HN186" i="10"/>
  <c r="HV186" i="10"/>
  <c r="HC201" i="10"/>
  <c r="HO202" i="10"/>
  <c r="IB202" i="10"/>
  <c r="HB206" i="10"/>
  <c r="GY243" i="10"/>
  <c r="IC245" i="10"/>
  <c r="IK249" i="10"/>
  <c r="IK279" i="10" s="1"/>
  <c r="IK320" i="10" s="1"/>
  <c r="IK348" i="10" s="1"/>
  <c r="IE255" i="10"/>
  <c r="IE285" i="10" s="1"/>
  <c r="IE326" i="10" s="1"/>
  <c r="IE354" i="10" s="1"/>
  <c r="GQ363" i="10"/>
  <c r="GQ419" i="10" s="1"/>
  <c r="HW363" i="10"/>
  <c r="HW419" i="10" s="1"/>
  <c r="IM363" i="10"/>
  <c r="IM419" i="10" s="1"/>
  <c r="HB237" i="10"/>
  <c r="GP267" i="10"/>
  <c r="HF364" i="10"/>
  <c r="HF420" i="10" s="1"/>
  <c r="HV364" i="10"/>
  <c r="HV420" i="10" s="1"/>
  <c r="IL364" i="10"/>
  <c r="IL420" i="10" s="1"/>
  <c r="HE365" i="10"/>
  <c r="HE421" i="10" s="1"/>
  <c r="HM365" i="10"/>
  <c r="HM421" i="10" s="1"/>
  <c r="HU365" i="10"/>
  <c r="HU421" i="10" s="1"/>
  <c r="IC268" i="10"/>
  <c r="IO238" i="10"/>
  <c r="IK365" i="10"/>
  <c r="IK421" i="10" s="1"/>
  <c r="IS365" i="10"/>
  <c r="IS421" i="10" s="1"/>
  <c r="JA365" i="10"/>
  <c r="JA421" i="10" s="1"/>
  <c r="GV366" i="10"/>
  <c r="GV422" i="10" s="1"/>
  <c r="HD366" i="10"/>
  <c r="HD422" i="10" s="1"/>
  <c r="HL366" i="10"/>
  <c r="HL422" i="10" s="1"/>
  <c r="HT366" i="10"/>
  <c r="HT422" i="10" s="1"/>
  <c r="IJ366" i="10"/>
  <c r="IJ422" i="10" s="1"/>
  <c r="IR366" i="10"/>
  <c r="IR422" i="10" s="1"/>
  <c r="IZ366" i="10"/>
  <c r="IZ422" i="10" s="1"/>
  <c r="GU367" i="10"/>
  <c r="GU423" i="10" s="1"/>
  <c r="HC270" i="10"/>
  <c r="HK367" i="10"/>
  <c r="HK423" i="10" s="1"/>
  <c r="HS367" i="10"/>
  <c r="HS423" i="10" s="1"/>
  <c r="IA367" i="10"/>
  <c r="IA423" i="10" s="1"/>
  <c r="II367" i="10"/>
  <c r="II423" i="10" s="1"/>
  <c r="IQ367" i="10"/>
  <c r="IQ423" i="10" s="1"/>
  <c r="IY367" i="10"/>
  <c r="IY423" i="10" s="1"/>
  <c r="GT368" i="10"/>
  <c r="GT424" i="10" s="1"/>
  <c r="HJ368" i="10"/>
  <c r="HJ424" i="10" s="1"/>
  <c r="HR368" i="10"/>
  <c r="HR424" i="10" s="1"/>
  <c r="HZ368" i="10"/>
  <c r="HZ424" i="10" s="1"/>
  <c r="IH368" i="10"/>
  <c r="IH424" i="10" s="1"/>
  <c r="IP271" i="10"/>
  <c r="JB241" i="10"/>
  <c r="IX368" i="10"/>
  <c r="IX424" i="10" s="1"/>
  <c r="GQ315" i="10"/>
  <c r="GQ343" i="10" s="1"/>
  <c r="GY315" i="10"/>
  <c r="GY273" i="10"/>
  <c r="HW315" i="10"/>
  <c r="HW273" i="10"/>
  <c r="IE315" i="10"/>
  <c r="IE273" i="10"/>
  <c r="IU315" i="10"/>
  <c r="IU273" i="10"/>
  <c r="GP275" i="10"/>
  <c r="GX372" i="10"/>
  <c r="GX428" i="10" s="1"/>
  <c r="HF372" i="10"/>
  <c r="HF428" i="10" s="1"/>
  <c r="HN372" i="10"/>
  <c r="HN428" i="10" s="1"/>
  <c r="HV372" i="10"/>
  <c r="HV428" i="10" s="1"/>
  <c r="ID372" i="10"/>
  <c r="ID428" i="10" s="1"/>
  <c r="IL372" i="10"/>
  <c r="IL428" i="10" s="1"/>
  <c r="GW373" i="10"/>
  <c r="GW429" i="10" s="1"/>
  <c r="HE373" i="10"/>
  <c r="HE429" i="10" s="1"/>
  <c r="HM373" i="10"/>
  <c r="HM429" i="10" s="1"/>
  <c r="HU373" i="10"/>
  <c r="HU429" i="10" s="1"/>
  <c r="IC276" i="10"/>
  <c r="IO246" i="10"/>
  <c r="IK373" i="10"/>
  <c r="IK429" i="10" s="1"/>
  <c r="IS373" i="10"/>
  <c r="IS429" i="10" s="1"/>
  <c r="JA373" i="10"/>
  <c r="JA429" i="10" s="1"/>
  <c r="GU319" i="10"/>
  <c r="GU347" i="10" s="1"/>
  <c r="HC278" i="10"/>
  <c r="HK319" i="10"/>
  <c r="HK347" i="10" s="1"/>
  <c r="HS319" i="10"/>
  <c r="HS347" i="10" s="1"/>
  <c r="IA319" i="10"/>
  <c r="IA347" i="10" s="1"/>
  <c r="II319" i="10"/>
  <c r="II347" i="10" s="1"/>
  <c r="IQ319" i="10"/>
  <c r="IQ347" i="10" s="1"/>
  <c r="IY319" i="10"/>
  <c r="IY347" i="10" s="1"/>
  <c r="HJ376" i="10"/>
  <c r="HJ432" i="10" s="1"/>
  <c r="HR376" i="10"/>
  <c r="HR432" i="10" s="1"/>
  <c r="HZ376" i="10"/>
  <c r="HZ432" i="10" s="1"/>
  <c r="IH376" i="10"/>
  <c r="IH432" i="10" s="1"/>
  <c r="JB249" i="10"/>
  <c r="IP279" i="10"/>
  <c r="IX376" i="10"/>
  <c r="IX432" i="10" s="1"/>
  <c r="GS377" i="10"/>
  <c r="GS433" i="10" s="1"/>
  <c r="HA377" i="10"/>
  <c r="HA433" i="10" s="1"/>
  <c r="HI377" i="10"/>
  <c r="HI433" i="10" s="1"/>
  <c r="HQ377" i="10"/>
  <c r="HQ433" i="10" s="1"/>
  <c r="HY377" i="10"/>
  <c r="HY433" i="10" s="1"/>
  <c r="IG377" i="10"/>
  <c r="IG433" i="10" s="1"/>
  <c r="IW377" i="10"/>
  <c r="IW433" i="10" s="1"/>
  <c r="GR378" i="10"/>
  <c r="GR434" i="10" s="1"/>
  <c r="GZ378" i="10"/>
  <c r="GZ434" i="10" s="1"/>
  <c r="HH378" i="10"/>
  <c r="HH434" i="10" s="1"/>
  <c r="HP281" i="10"/>
  <c r="HX378" i="10"/>
  <c r="HX434" i="10" s="1"/>
  <c r="IN378" i="10"/>
  <c r="IN434" i="10" s="1"/>
  <c r="IV378" i="10"/>
  <c r="IV434" i="10" s="1"/>
  <c r="GQ379" i="10"/>
  <c r="GQ435" i="10" s="1"/>
  <c r="GY379" i="10"/>
  <c r="GY435" i="10" s="1"/>
  <c r="HG379" i="10"/>
  <c r="HG435" i="10" s="1"/>
  <c r="HW379" i="10"/>
  <c r="HW435" i="10" s="1"/>
  <c r="IE379" i="10"/>
  <c r="IE435" i="10" s="1"/>
  <c r="IM379" i="10"/>
  <c r="IM435" i="10" s="1"/>
  <c r="IU379" i="10"/>
  <c r="IU435" i="10" s="1"/>
  <c r="GP283" i="10"/>
  <c r="HF380" i="10"/>
  <c r="HF436" i="10" s="1"/>
  <c r="HN380" i="10"/>
  <c r="HN436" i="10" s="1"/>
  <c r="HV380" i="10"/>
  <c r="HV436" i="10" s="1"/>
  <c r="ID380" i="10"/>
  <c r="ID436" i="10" s="1"/>
  <c r="IL380" i="10"/>
  <c r="IL436" i="10" s="1"/>
  <c r="IT380" i="10"/>
  <c r="IT436" i="10" s="1"/>
  <c r="GW381" i="10"/>
  <c r="GW437" i="10" s="1"/>
  <c r="HE381" i="10"/>
  <c r="HE437" i="10" s="1"/>
  <c r="HM381" i="10"/>
  <c r="HM437" i="10" s="1"/>
  <c r="HU381" i="10"/>
  <c r="HU437" i="10" s="1"/>
  <c r="IC284" i="10"/>
  <c r="IO254" i="10"/>
  <c r="IK381" i="10"/>
  <c r="IK437" i="10" s="1"/>
  <c r="IS381" i="10"/>
  <c r="IS437" i="10" s="1"/>
  <c r="JA381" i="10"/>
  <c r="JA437" i="10" s="1"/>
  <c r="GV255" i="10"/>
  <c r="GV285" i="10" s="1"/>
  <c r="GV326" i="10" s="1"/>
  <c r="GV354" i="10" s="1"/>
  <c r="HD255" i="10"/>
  <c r="HD285" i="10" s="1"/>
  <c r="HD326" i="10" s="1"/>
  <c r="HD354" i="10" s="1"/>
  <c r="HL255" i="10"/>
  <c r="HL285" i="10" s="1"/>
  <c r="HL326" i="10" s="1"/>
  <c r="HL354" i="10" s="1"/>
  <c r="HT255" i="10"/>
  <c r="HT285" i="10" s="1"/>
  <c r="HT326" i="10" s="1"/>
  <c r="HT354" i="10" s="1"/>
  <c r="IJ255" i="10"/>
  <c r="IJ285" i="10" s="1"/>
  <c r="IJ326" i="10" s="1"/>
  <c r="IJ354" i="10" s="1"/>
  <c r="IR255" i="10"/>
  <c r="IR285" i="10" s="1"/>
  <c r="IR326" i="10" s="1"/>
  <c r="IR354" i="10" s="1"/>
  <c r="IZ255" i="10"/>
  <c r="IZ285" i="10" s="1"/>
  <c r="IZ326" i="10" s="1"/>
  <c r="IZ354" i="10" s="1"/>
  <c r="GU173" i="10"/>
  <c r="IB174" i="10"/>
  <c r="GP186" i="10"/>
  <c r="HB187" i="10"/>
  <c r="HO187" i="10"/>
  <c r="GU201" i="10"/>
  <c r="GU200" i="10" s="1"/>
  <c r="IO202" i="10"/>
  <c r="HC246" i="10"/>
  <c r="IT255" i="10"/>
  <c r="IT285" i="10" s="1"/>
  <c r="IT326" i="10" s="1"/>
  <c r="IT354" i="10" s="1"/>
  <c r="GW261" i="10"/>
  <c r="HE261" i="10"/>
  <c r="HM261" i="10"/>
  <c r="HM230" i="10"/>
  <c r="HU261" i="10"/>
  <c r="IC261" i="10"/>
  <c r="IC230" i="10"/>
  <c r="IS261" i="10"/>
  <c r="JA261" i="10"/>
  <c r="JA230" i="10"/>
  <c r="GV359" i="10"/>
  <c r="GV415" i="10" s="1"/>
  <c r="HD359" i="10"/>
  <c r="HD415" i="10" s="1"/>
  <c r="HL359" i="10"/>
  <c r="HL415" i="10" s="1"/>
  <c r="HT359" i="10"/>
  <c r="HT415" i="10" s="1"/>
  <c r="IB83" i="10"/>
  <c r="IJ359" i="10"/>
  <c r="IJ415" i="10" s="1"/>
  <c r="IR359" i="10"/>
  <c r="IR415" i="10" s="1"/>
  <c r="IZ359" i="10"/>
  <c r="IZ415" i="10" s="1"/>
  <c r="GU360" i="10"/>
  <c r="GU416" i="10" s="1"/>
  <c r="HC263" i="10"/>
  <c r="HK360" i="10"/>
  <c r="HK416" i="10" s="1"/>
  <c r="HS360" i="10"/>
  <c r="HS416" i="10" s="1"/>
  <c r="IA360" i="10"/>
  <c r="IA416" i="10" s="1"/>
  <c r="II360" i="10"/>
  <c r="II416" i="10" s="1"/>
  <c r="IQ360" i="10"/>
  <c r="IQ416" i="10" s="1"/>
  <c r="IY360" i="10"/>
  <c r="IY416" i="10" s="1"/>
  <c r="GS265" i="10"/>
  <c r="GS234" i="10"/>
  <c r="HA265" i="10"/>
  <c r="HA234" i="10"/>
  <c r="HI265" i="10"/>
  <c r="HI234" i="10"/>
  <c r="IG265" i="10"/>
  <c r="IO86" i="10"/>
  <c r="IW265" i="10"/>
  <c r="GR363" i="10"/>
  <c r="GR419" i="10" s="1"/>
  <c r="GZ363" i="10"/>
  <c r="GZ419" i="10" s="1"/>
  <c r="HH363" i="10"/>
  <c r="HH419" i="10" s="1"/>
  <c r="HX363" i="10"/>
  <c r="HX419" i="10" s="1"/>
  <c r="IF363" i="10"/>
  <c r="IF419" i="10" s="1"/>
  <c r="IN363" i="10"/>
  <c r="IN419" i="10" s="1"/>
  <c r="IV363" i="10"/>
  <c r="IV419" i="10" s="1"/>
  <c r="GQ364" i="10"/>
  <c r="GQ420" i="10" s="1"/>
  <c r="GY364" i="10"/>
  <c r="GY420" i="10" s="1"/>
  <c r="HG364" i="10"/>
  <c r="HG420" i="10" s="1"/>
  <c r="HO88" i="10"/>
  <c r="HW364" i="10"/>
  <c r="HW420" i="10" s="1"/>
  <c r="IE364" i="10"/>
  <c r="IE420" i="10" s="1"/>
  <c r="IM364" i="10"/>
  <c r="IM420" i="10" s="1"/>
  <c r="IU364" i="10"/>
  <c r="IU420" i="10" s="1"/>
  <c r="HB238" i="10"/>
  <c r="GP268" i="10"/>
  <c r="GX365" i="10"/>
  <c r="GX421" i="10" s="1"/>
  <c r="HF365" i="10"/>
  <c r="HF421" i="10" s="1"/>
  <c r="HV365" i="10"/>
  <c r="HV421" i="10" s="1"/>
  <c r="ID365" i="10"/>
  <c r="ID421" i="10" s="1"/>
  <c r="IL365" i="10"/>
  <c r="IL421" i="10" s="1"/>
  <c r="JB89" i="10"/>
  <c r="GW366" i="10"/>
  <c r="GW422" i="10" s="1"/>
  <c r="HE366" i="10"/>
  <c r="HE422" i="10" s="1"/>
  <c r="HU366" i="10"/>
  <c r="HU422" i="10" s="1"/>
  <c r="IO239" i="10"/>
  <c r="IC269" i="10"/>
  <c r="IK366" i="10"/>
  <c r="IK422" i="10" s="1"/>
  <c r="JA366" i="10"/>
  <c r="JA422" i="10" s="1"/>
  <c r="GV367" i="10"/>
  <c r="GV423" i="10" s="1"/>
  <c r="HD367" i="10"/>
  <c r="HD423" i="10" s="1"/>
  <c r="HT367" i="10"/>
  <c r="HT423" i="10" s="1"/>
  <c r="IB91" i="10"/>
  <c r="IJ367" i="10"/>
  <c r="IJ423" i="10" s="1"/>
  <c r="IZ367" i="10"/>
  <c r="IZ423" i="10" s="1"/>
  <c r="GU368" i="10"/>
  <c r="GU424" i="10" s="1"/>
  <c r="HS368" i="10"/>
  <c r="HS424" i="10" s="1"/>
  <c r="IA368" i="10"/>
  <c r="IA424" i="10" s="1"/>
  <c r="II368" i="10"/>
  <c r="II424" i="10" s="1"/>
  <c r="IY368" i="10"/>
  <c r="IY424" i="10" s="1"/>
  <c r="GS94" i="10"/>
  <c r="HA94" i="10"/>
  <c r="HI94" i="10"/>
  <c r="HQ94" i="10"/>
  <c r="HY94" i="10"/>
  <c r="IG94" i="10"/>
  <c r="IW94" i="10"/>
  <c r="GR274" i="10"/>
  <c r="GR243" i="10"/>
  <c r="HP274" i="10"/>
  <c r="HP243" i="10"/>
  <c r="IF274" i="10"/>
  <c r="IF243" i="10"/>
  <c r="IN243" i="10"/>
  <c r="IV274" i="10"/>
  <c r="IV243" i="10"/>
  <c r="GY372" i="10"/>
  <c r="GY428" i="10" s="1"/>
  <c r="HG372" i="10"/>
  <c r="HG428" i="10" s="1"/>
  <c r="HO96" i="10"/>
  <c r="HW372" i="10"/>
  <c r="HW428" i="10" s="1"/>
  <c r="IE372" i="10"/>
  <c r="IE428" i="10" s="1"/>
  <c r="IM372" i="10"/>
  <c r="IM428" i="10" s="1"/>
  <c r="IU372" i="10"/>
  <c r="IU428" i="10" s="1"/>
  <c r="GP276" i="10"/>
  <c r="HB246" i="10"/>
  <c r="GX373" i="10"/>
  <c r="GX429" i="10" s="1"/>
  <c r="HF373" i="10"/>
  <c r="HF429" i="10" s="1"/>
  <c r="HN373" i="10"/>
  <c r="HN429" i="10" s="1"/>
  <c r="HV373" i="10"/>
  <c r="HV429" i="10" s="1"/>
  <c r="ID373" i="10"/>
  <c r="ID429" i="10" s="1"/>
  <c r="IL373" i="10"/>
  <c r="IL429" i="10" s="1"/>
  <c r="IT373" i="10"/>
  <c r="IT429" i="10" s="1"/>
  <c r="JB97" i="10"/>
  <c r="GW98" i="10"/>
  <c r="HE98" i="10"/>
  <c r="HM98" i="10"/>
  <c r="IC98" i="10"/>
  <c r="IS98" i="10"/>
  <c r="JA98" i="10"/>
  <c r="GV278" i="10"/>
  <c r="HD278" i="10"/>
  <c r="HL278" i="10"/>
  <c r="HT278" i="10"/>
  <c r="IB99" i="10"/>
  <c r="IJ278" i="10"/>
  <c r="IR278" i="10"/>
  <c r="IZ278" i="10"/>
  <c r="GU376" i="10"/>
  <c r="GU432" i="10" s="1"/>
  <c r="HC279" i="10"/>
  <c r="HO249" i="10"/>
  <c r="HS376" i="10"/>
  <c r="HS432" i="10" s="1"/>
  <c r="IA376" i="10"/>
  <c r="IA432" i="10" s="1"/>
  <c r="II376" i="10"/>
  <c r="II432" i="10" s="1"/>
  <c r="IQ376" i="10"/>
  <c r="IQ432" i="10" s="1"/>
  <c r="IY376" i="10"/>
  <c r="IY432" i="10" s="1"/>
  <c r="GT377" i="10"/>
  <c r="GT433" i="10" s="1"/>
  <c r="HB101" i="10"/>
  <c r="HJ377" i="10"/>
  <c r="HJ433" i="10" s="1"/>
  <c r="HR377" i="10"/>
  <c r="HR433" i="10" s="1"/>
  <c r="HZ377" i="10"/>
  <c r="HZ433" i="10" s="1"/>
  <c r="IH377" i="10"/>
  <c r="IH433" i="10" s="1"/>
  <c r="IP280" i="10"/>
  <c r="JB250" i="10"/>
  <c r="IX377" i="10"/>
  <c r="IX433" i="10" s="1"/>
  <c r="GS378" i="10"/>
  <c r="GS434" i="10" s="1"/>
  <c r="HA378" i="10"/>
  <c r="HA434" i="10" s="1"/>
  <c r="HI378" i="10"/>
  <c r="HI434" i="10" s="1"/>
  <c r="HQ378" i="10"/>
  <c r="HQ434" i="10" s="1"/>
  <c r="HY378" i="10"/>
  <c r="HY434" i="10" s="1"/>
  <c r="IG378" i="10"/>
  <c r="IG434" i="10" s="1"/>
  <c r="IO102" i="10"/>
  <c r="IW378" i="10"/>
  <c r="IW434" i="10" s="1"/>
  <c r="GR379" i="10"/>
  <c r="GR435" i="10" s="1"/>
  <c r="GZ379" i="10"/>
  <c r="GZ435" i="10" s="1"/>
  <c r="HH379" i="10"/>
  <c r="HH435" i="10" s="1"/>
  <c r="HP282" i="10"/>
  <c r="HX379" i="10"/>
  <c r="HX435" i="10" s="1"/>
  <c r="IF379" i="10"/>
  <c r="IF435" i="10" s="1"/>
  <c r="IN379" i="10"/>
  <c r="IN435" i="10" s="1"/>
  <c r="IV379" i="10"/>
  <c r="IV435" i="10" s="1"/>
  <c r="GQ380" i="10"/>
  <c r="GQ436" i="10" s="1"/>
  <c r="GY380" i="10"/>
  <c r="GY436" i="10" s="1"/>
  <c r="HG380" i="10"/>
  <c r="HG436" i="10" s="1"/>
  <c r="HO104" i="10"/>
  <c r="HW380" i="10"/>
  <c r="HW436" i="10" s="1"/>
  <c r="IE380" i="10"/>
  <c r="IE436" i="10" s="1"/>
  <c r="IM380" i="10"/>
  <c r="IM436" i="10" s="1"/>
  <c r="IU380" i="10"/>
  <c r="IU436" i="10" s="1"/>
  <c r="GP284" i="10"/>
  <c r="HB254" i="10"/>
  <c r="GX381" i="10"/>
  <c r="GX437" i="10" s="1"/>
  <c r="HF381" i="10"/>
  <c r="HF437" i="10" s="1"/>
  <c r="HN381" i="10"/>
  <c r="HN437" i="10" s="1"/>
  <c r="HV381" i="10"/>
  <c r="HV437" i="10" s="1"/>
  <c r="ID381" i="10"/>
  <c r="ID437" i="10" s="1"/>
  <c r="IL381" i="10"/>
  <c r="IL437" i="10" s="1"/>
  <c r="IT381" i="10"/>
  <c r="IT437" i="10" s="1"/>
  <c r="JB105" i="10"/>
  <c r="GX113" i="10"/>
  <c r="GW255" i="10"/>
  <c r="GW285" i="10" s="1"/>
  <c r="GW326" i="10" s="1"/>
  <c r="GW354" i="10" s="1"/>
  <c r="HE255" i="10"/>
  <c r="HE285" i="10" s="1"/>
  <c r="HE326" i="10" s="1"/>
  <c r="HE354" i="10" s="1"/>
  <c r="HM255" i="10"/>
  <c r="HM285" i="10" s="1"/>
  <c r="HM326" i="10" s="1"/>
  <c r="HM354" i="10" s="1"/>
  <c r="HU255" i="10"/>
  <c r="HU285" i="10" s="1"/>
  <c r="HU326" i="10" s="1"/>
  <c r="HU354" i="10" s="1"/>
  <c r="IC255" i="10"/>
  <c r="IK255" i="10"/>
  <c r="IK285" i="10" s="1"/>
  <c r="IK326" i="10" s="1"/>
  <c r="IK354" i="10" s="1"/>
  <c r="IS255" i="10"/>
  <c r="IS285" i="10" s="1"/>
  <c r="IS326" i="10" s="1"/>
  <c r="IS354" i="10" s="1"/>
  <c r="JA255" i="10"/>
  <c r="JA285" i="10" s="1"/>
  <c r="JA326" i="10" s="1"/>
  <c r="JA354" i="10" s="1"/>
  <c r="GS145" i="10"/>
  <c r="HA145" i="10"/>
  <c r="HA144" i="10" s="1"/>
  <c r="HO159" i="10"/>
  <c r="IO174" i="10"/>
  <c r="JB174" i="10"/>
  <c r="HB178" i="10"/>
  <c r="IB187" i="10"/>
  <c r="JB206" i="10"/>
  <c r="IO241" i="10"/>
  <c r="IU255" i="10"/>
  <c r="IU285" i="10" s="1"/>
  <c r="IU326" i="10" s="1"/>
  <c r="IU354" i="10" s="1"/>
  <c r="GP261" i="10"/>
  <c r="GX261" i="10"/>
  <c r="HF261" i="10"/>
  <c r="HN261" i="10"/>
  <c r="HV261" i="10"/>
  <c r="ID261" i="10"/>
  <c r="IL261" i="10"/>
  <c r="IT261" i="10"/>
  <c r="GW359" i="10"/>
  <c r="GW415" i="10" s="1"/>
  <c r="HE359" i="10"/>
  <c r="HE415" i="10" s="1"/>
  <c r="HM359" i="10"/>
  <c r="HM415" i="10" s="1"/>
  <c r="HU359" i="10"/>
  <c r="HU415" i="10" s="1"/>
  <c r="IC303" i="10"/>
  <c r="IC331" i="10" s="1"/>
  <c r="IK359" i="10"/>
  <c r="IK415" i="10" s="1"/>
  <c r="JA359" i="10"/>
  <c r="JA415" i="10" s="1"/>
  <c r="GV360" i="10"/>
  <c r="GV416" i="10" s="1"/>
  <c r="HD360" i="10"/>
  <c r="HD416" i="10" s="1"/>
  <c r="HL360" i="10"/>
  <c r="HL416" i="10" s="1"/>
  <c r="HT360" i="10"/>
  <c r="HT416" i="10" s="1"/>
  <c r="IJ360" i="10"/>
  <c r="IJ416" i="10" s="1"/>
  <c r="IR360" i="10"/>
  <c r="IR416" i="10" s="1"/>
  <c r="IZ360" i="10"/>
  <c r="IZ416" i="10" s="1"/>
  <c r="GT265" i="10"/>
  <c r="HJ265" i="10"/>
  <c r="HR265" i="10"/>
  <c r="HZ265" i="10"/>
  <c r="IH265" i="10"/>
  <c r="IP265" i="10"/>
  <c r="IX265" i="10"/>
  <c r="GS363" i="10"/>
  <c r="GS419" i="10" s="1"/>
  <c r="HA363" i="10"/>
  <c r="HA419" i="10" s="1"/>
  <c r="HI363" i="10"/>
  <c r="HI419" i="10" s="1"/>
  <c r="HQ363" i="10"/>
  <c r="HQ419" i="10" s="1"/>
  <c r="HY363" i="10"/>
  <c r="HY419" i="10" s="1"/>
  <c r="IG363" i="10"/>
  <c r="IG419" i="10" s="1"/>
  <c r="IW363" i="10"/>
  <c r="IW419" i="10" s="1"/>
  <c r="GR364" i="10"/>
  <c r="GR420" i="10" s="1"/>
  <c r="GZ364" i="10"/>
  <c r="GZ420" i="10" s="1"/>
  <c r="HH364" i="10"/>
  <c r="HH420" i="10" s="1"/>
  <c r="HP308" i="10"/>
  <c r="HP336" i="10" s="1"/>
  <c r="HX364" i="10"/>
  <c r="HX420" i="10" s="1"/>
  <c r="IF364" i="10"/>
  <c r="IF420" i="10" s="1"/>
  <c r="IN364" i="10"/>
  <c r="IN420" i="10" s="1"/>
  <c r="IV364" i="10"/>
  <c r="IV420" i="10" s="1"/>
  <c r="GQ365" i="10"/>
  <c r="GQ421" i="10" s="1"/>
  <c r="GY365" i="10"/>
  <c r="GY421" i="10" s="1"/>
  <c r="HG365" i="10"/>
  <c r="HG421" i="10" s="1"/>
  <c r="HW365" i="10"/>
  <c r="HW421" i="10" s="1"/>
  <c r="IE365" i="10"/>
  <c r="IE421" i="10" s="1"/>
  <c r="IM365" i="10"/>
  <c r="IM421" i="10" s="1"/>
  <c r="IU365" i="10"/>
  <c r="IU421" i="10" s="1"/>
  <c r="GP310" i="10"/>
  <c r="GP338" i="10" s="1"/>
  <c r="GX366" i="10"/>
  <c r="GX422" i="10" s="1"/>
  <c r="HF366" i="10"/>
  <c r="HF422" i="10" s="1"/>
  <c r="HN366" i="10"/>
  <c r="HN422" i="10" s="1"/>
  <c r="HV366" i="10"/>
  <c r="HV422" i="10" s="1"/>
  <c r="ID366" i="10"/>
  <c r="ID422" i="10" s="1"/>
  <c r="IL366" i="10"/>
  <c r="IL422" i="10" s="1"/>
  <c r="IT366" i="10"/>
  <c r="IT422" i="10" s="1"/>
  <c r="GW367" i="10"/>
  <c r="GW423" i="10" s="1"/>
  <c r="HE367" i="10"/>
  <c r="HE423" i="10" s="1"/>
  <c r="HM367" i="10"/>
  <c r="HM423" i="10" s="1"/>
  <c r="HU367" i="10"/>
  <c r="HU423" i="10" s="1"/>
  <c r="IC311" i="10"/>
  <c r="IC339" i="10" s="1"/>
  <c r="IK367" i="10"/>
  <c r="IK423" i="10" s="1"/>
  <c r="IS367" i="10"/>
  <c r="IS423" i="10" s="1"/>
  <c r="JA367" i="10"/>
  <c r="JA423" i="10" s="1"/>
  <c r="GV368" i="10"/>
  <c r="GV424" i="10" s="1"/>
  <c r="HD368" i="10"/>
  <c r="HD424" i="10" s="1"/>
  <c r="HL368" i="10"/>
  <c r="HL424" i="10" s="1"/>
  <c r="HT368" i="10"/>
  <c r="HT424" i="10" s="1"/>
  <c r="IJ368" i="10"/>
  <c r="IJ424" i="10" s="1"/>
  <c r="IR368" i="10"/>
  <c r="IR424" i="10" s="1"/>
  <c r="IZ368" i="10"/>
  <c r="IZ424" i="10" s="1"/>
  <c r="GT94" i="10"/>
  <c r="HJ94" i="10"/>
  <c r="HR94" i="10"/>
  <c r="HZ94" i="10"/>
  <c r="IH94" i="10"/>
  <c r="IP94" i="10"/>
  <c r="IX94" i="10"/>
  <c r="GS274" i="10"/>
  <c r="GS243" i="10"/>
  <c r="HA274" i="10"/>
  <c r="HA243" i="10"/>
  <c r="HI274" i="10"/>
  <c r="HI243" i="10"/>
  <c r="HQ274" i="10"/>
  <c r="HY274" i="10"/>
  <c r="HY243" i="10"/>
  <c r="IG274" i="10"/>
  <c r="IG243" i="10"/>
  <c r="IW274" i="10"/>
  <c r="IW243" i="10"/>
  <c r="GR372" i="10"/>
  <c r="GR428" i="10" s="1"/>
  <c r="GZ372" i="10"/>
  <c r="GZ428" i="10" s="1"/>
  <c r="HP316" i="10"/>
  <c r="HP344" i="10" s="1"/>
  <c r="HX372" i="10"/>
  <c r="HX428" i="10" s="1"/>
  <c r="IF372" i="10"/>
  <c r="IF428" i="10" s="1"/>
  <c r="IN372" i="10"/>
  <c r="IN428" i="10" s="1"/>
  <c r="IV372" i="10"/>
  <c r="IV428" i="10" s="1"/>
  <c r="GQ373" i="10"/>
  <c r="GQ429" i="10" s="1"/>
  <c r="GY373" i="10"/>
  <c r="GY429" i="10" s="1"/>
  <c r="HG373" i="10"/>
  <c r="HG429" i="10" s="1"/>
  <c r="HW373" i="10"/>
  <c r="HW429" i="10" s="1"/>
  <c r="IE373" i="10"/>
  <c r="IE429" i="10" s="1"/>
  <c r="IM373" i="10"/>
  <c r="IM429" i="10" s="1"/>
  <c r="IU373" i="10"/>
  <c r="IU429" i="10" s="1"/>
  <c r="GP98" i="10"/>
  <c r="GX98" i="10"/>
  <c r="HF98" i="10"/>
  <c r="HN98" i="10"/>
  <c r="HN93" i="10" s="1"/>
  <c r="HV98" i="10"/>
  <c r="ID98" i="10"/>
  <c r="IL98" i="10"/>
  <c r="IT98" i="10"/>
  <c r="GW278" i="10"/>
  <c r="GW247" i="10"/>
  <c r="HE278" i="10"/>
  <c r="HM278" i="10"/>
  <c r="HM247" i="10"/>
  <c r="HU278" i="10"/>
  <c r="HU247" i="10"/>
  <c r="IC278" i="10"/>
  <c r="IK278" i="10"/>
  <c r="IS278" i="10"/>
  <c r="IS247" i="10"/>
  <c r="JA278" i="10"/>
  <c r="JA247" i="10"/>
  <c r="GV376" i="10"/>
  <c r="GV432" i="10" s="1"/>
  <c r="HD376" i="10"/>
  <c r="HD432" i="10" s="1"/>
  <c r="HL376" i="10"/>
  <c r="HL432" i="10" s="1"/>
  <c r="HT376" i="10"/>
  <c r="HT432" i="10" s="1"/>
  <c r="IB100" i="10"/>
  <c r="IR376" i="10"/>
  <c r="IR432" i="10" s="1"/>
  <c r="GU377" i="10"/>
  <c r="GU433" i="10" s="1"/>
  <c r="HK377" i="10"/>
  <c r="HK433" i="10" s="1"/>
  <c r="IA377" i="10"/>
  <c r="IA433" i="10" s="1"/>
  <c r="IQ377" i="10"/>
  <c r="IQ433" i="10" s="1"/>
  <c r="GT378" i="10"/>
  <c r="GT434" i="10" s="1"/>
  <c r="HB102" i="10"/>
  <c r="HJ378" i="10"/>
  <c r="HJ434" i="10" s="1"/>
  <c r="HZ378" i="10"/>
  <c r="HZ434" i="10" s="1"/>
  <c r="IP281" i="10"/>
  <c r="GS379" i="10"/>
  <c r="GS435" i="10" s="1"/>
  <c r="HI379" i="10"/>
  <c r="HI435" i="10" s="1"/>
  <c r="HY379" i="10"/>
  <c r="HY435" i="10" s="1"/>
  <c r="IO103" i="10"/>
  <c r="GR380" i="10"/>
  <c r="GR436" i="10" s="1"/>
  <c r="HH380" i="10"/>
  <c r="HH436" i="10" s="1"/>
  <c r="HX380" i="10"/>
  <c r="HX436" i="10" s="1"/>
  <c r="IN380" i="10"/>
  <c r="IN436" i="10" s="1"/>
  <c r="GQ381" i="10"/>
  <c r="GQ437" i="10" s="1"/>
  <c r="HG381" i="10"/>
  <c r="HG437" i="10" s="1"/>
  <c r="HO105" i="10"/>
  <c r="HW381" i="10"/>
  <c r="HW437" i="10" s="1"/>
  <c r="IM381" i="10"/>
  <c r="IM437" i="10" s="1"/>
  <c r="GY113" i="10"/>
  <c r="GP255" i="10"/>
  <c r="HF255" i="10"/>
  <c r="HF285" i="10" s="1"/>
  <c r="HF326" i="10" s="1"/>
  <c r="HF354" i="10" s="1"/>
  <c r="HV255" i="10"/>
  <c r="HV285" i="10" s="1"/>
  <c r="HV326" i="10" s="1"/>
  <c r="HV354" i="10" s="1"/>
  <c r="IL255" i="10"/>
  <c r="IL285" i="10" s="1"/>
  <c r="IL326" i="10" s="1"/>
  <c r="IL354" i="10" s="1"/>
  <c r="JB114" i="10"/>
  <c r="IT214" i="10"/>
  <c r="JB215" i="10"/>
  <c r="HB219" i="10"/>
  <c r="IN274" i="10"/>
  <c r="HA364" i="10"/>
  <c r="HA420" i="10" s="1"/>
  <c r="HI364" i="10"/>
  <c r="HI420" i="10" s="1"/>
  <c r="HQ364" i="10"/>
  <c r="HQ420" i="10" s="1"/>
  <c r="HY364" i="10"/>
  <c r="HY420" i="10" s="1"/>
  <c r="IG364" i="10"/>
  <c r="IG420" i="10" s="1"/>
  <c r="IW364" i="10"/>
  <c r="IW420" i="10" s="1"/>
  <c r="GR365" i="10"/>
  <c r="GR421" i="10" s="1"/>
  <c r="GZ365" i="10"/>
  <c r="GZ421" i="10" s="1"/>
  <c r="HH365" i="10"/>
  <c r="HH421" i="10" s="1"/>
  <c r="HX365" i="10"/>
  <c r="HX421" i="10" s="1"/>
  <c r="IF365" i="10"/>
  <c r="IF421" i="10" s="1"/>
  <c r="IN365" i="10"/>
  <c r="IN421" i="10" s="1"/>
  <c r="GQ366" i="10"/>
  <c r="GQ422" i="10" s="1"/>
  <c r="GY366" i="10"/>
  <c r="GY422" i="10" s="1"/>
  <c r="HG366" i="10"/>
  <c r="HG422" i="10" s="1"/>
  <c r="HW366" i="10"/>
  <c r="HW422" i="10" s="1"/>
  <c r="IE366" i="10"/>
  <c r="IE422" i="10" s="1"/>
  <c r="IM366" i="10"/>
  <c r="IM422" i="10" s="1"/>
  <c r="GP311" i="10"/>
  <c r="GP339" i="10" s="1"/>
  <c r="GX367" i="10"/>
  <c r="GX423" i="10" s="1"/>
  <c r="HF367" i="10"/>
  <c r="HF423" i="10" s="1"/>
  <c r="HV367" i="10"/>
  <c r="HV423" i="10" s="1"/>
  <c r="ID367" i="10"/>
  <c r="ID423" i="10" s="1"/>
  <c r="IL367" i="10"/>
  <c r="IL423" i="10" s="1"/>
  <c r="GW368" i="10"/>
  <c r="GW424" i="10" s="1"/>
  <c r="HE368" i="10"/>
  <c r="HE424" i="10" s="1"/>
  <c r="HU368" i="10"/>
  <c r="HU424" i="10" s="1"/>
  <c r="IC312" i="10"/>
  <c r="IO271" i="10"/>
  <c r="IK368" i="10"/>
  <c r="IK424" i="10" s="1"/>
  <c r="JA368" i="10"/>
  <c r="JA424" i="10" s="1"/>
  <c r="GT274" i="10"/>
  <c r="GT243" i="10"/>
  <c r="HJ243" i="10"/>
  <c r="HR274" i="10"/>
  <c r="HZ274" i="10"/>
  <c r="HZ243" i="10"/>
  <c r="IH274" i="10"/>
  <c r="IH243" i="10"/>
  <c r="IX243" i="10"/>
  <c r="IX274" i="10"/>
  <c r="GS372" i="10"/>
  <c r="GS428" i="10" s="1"/>
  <c r="HA372" i="10"/>
  <c r="HA428" i="10" s="1"/>
  <c r="HI372" i="10"/>
  <c r="HI428" i="10" s="1"/>
  <c r="IG372" i="10"/>
  <c r="IG428" i="10" s="1"/>
  <c r="IW372" i="10"/>
  <c r="IW428" i="10" s="1"/>
  <c r="GR373" i="10"/>
  <c r="GR429" i="10" s="1"/>
  <c r="GZ373" i="10"/>
  <c r="GZ429" i="10" s="1"/>
  <c r="HH373" i="10"/>
  <c r="HH429" i="10" s="1"/>
  <c r="IF373" i="10"/>
  <c r="IF429" i="10" s="1"/>
  <c r="IN373" i="10"/>
  <c r="IN429" i="10" s="1"/>
  <c r="IV373" i="10"/>
  <c r="IV429" i="10" s="1"/>
  <c r="GP278" i="10"/>
  <c r="GX278" i="10"/>
  <c r="HF278" i="10"/>
  <c r="HF247" i="10"/>
  <c r="HN247" i="10"/>
  <c r="HV247" i="10"/>
  <c r="ID278" i="10"/>
  <c r="IL247" i="10"/>
  <c r="IL278" i="10"/>
  <c r="IT278" i="10"/>
  <c r="IT247" i="10"/>
  <c r="JB99" i="10"/>
  <c r="GW376" i="10"/>
  <c r="GW432" i="10" s="1"/>
  <c r="HE376" i="10"/>
  <c r="HE432" i="10" s="1"/>
  <c r="IC279" i="10"/>
  <c r="IS376" i="10"/>
  <c r="IS432" i="10" s="1"/>
  <c r="GV377" i="10"/>
  <c r="GV433" i="10" s="1"/>
  <c r="IB101" i="10"/>
  <c r="IR377" i="10"/>
  <c r="IR433" i="10" s="1"/>
  <c r="GU378" i="10"/>
  <c r="GU434" i="10" s="1"/>
  <c r="HK378" i="10"/>
  <c r="HK434" i="10" s="1"/>
  <c r="IA378" i="10"/>
  <c r="IA434" i="10" s="1"/>
  <c r="GT379" i="10"/>
  <c r="GT435" i="10" s="1"/>
  <c r="HB103" i="10"/>
  <c r="HJ379" i="10"/>
  <c r="HJ435" i="10" s="1"/>
  <c r="HZ379" i="10"/>
  <c r="HZ435" i="10" s="1"/>
  <c r="IP282" i="10"/>
  <c r="GS380" i="10"/>
  <c r="GS436" i="10" s="1"/>
  <c r="HI380" i="10"/>
  <c r="HI436" i="10" s="1"/>
  <c r="HY380" i="10"/>
  <c r="HY436" i="10" s="1"/>
  <c r="IO104" i="10"/>
  <c r="GR381" i="10"/>
  <c r="GR437" i="10" s="1"/>
  <c r="HX381" i="10"/>
  <c r="HX437" i="10" s="1"/>
  <c r="IN381" i="10"/>
  <c r="IN437" i="10" s="1"/>
  <c r="GQ255" i="10"/>
  <c r="GQ285" i="10" s="1"/>
  <c r="GQ326" i="10" s="1"/>
  <c r="GQ354" i="10" s="1"/>
  <c r="HG255" i="10"/>
  <c r="HG285" i="10" s="1"/>
  <c r="HG326" i="10" s="1"/>
  <c r="HG354" i="10" s="1"/>
  <c r="HO114" i="10"/>
  <c r="HW255" i="10"/>
  <c r="HW285" i="10" s="1"/>
  <c r="HW326" i="10" s="1"/>
  <c r="HW354" i="10" s="1"/>
  <c r="IM255" i="10"/>
  <c r="IM285" i="10" s="1"/>
  <c r="IM326" i="10" s="1"/>
  <c r="IM354" i="10" s="1"/>
  <c r="JB131" i="10"/>
  <c r="IB146" i="10"/>
  <c r="IO159" i="10"/>
  <c r="HB174" i="10"/>
  <c r="HO174" i="10"/>
  <c r="JB178" i="10"/>
  <c r="HP186" i="10"/>
  <c r="IO191" i="10"/>
  <c r="HO206" i="10"/>
  <c r="ID214" i="10"/>
  <c r="IO215" i="10"/>
  <c r="IU243" i="10"/>
  <c r="IP274" i="10"/>
  <c r="HV278" i="10"/>
  <c r="HO256" i="10"/>
  <c r="IO256" i="10"/>
  <c r="HB256" i="10"/>
  <c r="IO287" i="10"/>
  <c r="IE286" i="10"/>
  <c r="HS292" i="10"/>
  <c r="IA292" i="10"/>
  <c r="IJ292" i="10"/>
  <c r="IR292" i="10"/>
  <c r="IZ292" i="10"/>
  <c r="IB287" i="10"/>
  <c r="HB290" i="10"/>
  <c r="HC292" i="10"/>
  <c r="HT292" i="10"/>
  <c r="IB295" i="10"/>
  <c r="GU292" i="10"/>
  <c r="HD292" i="10"/>
  <c r="HL292" i="10"/>
  <c r="HB297" i="10"/>
  <c r="IE292" i="10"/>
  <c r="IM292" i="10"/>
  <c r="HB295" i="10"/>
  <c r="JB297" i="10"/>
  <c r="JB290" i="10"/>
  <c r="IG292" i="10"/>
  <c r="HB293" i="10"/>
  <c r="IB293" i="10"/>
  <c r="HP292" i="10"/>
  <c r="ID286" i="10"/>
  <c r="IL286" i="10"/>
  <c r="GQ292" i="10"/>
  <c r="GY292" i="10"/>
  <c r="JB293" i="10"/>
  <c r="IO295" i="10"/>
  <c r="IO298" i="10"/>
  <c r="HO293" i="10"/>
  <c r="IP384" i="10"/>
  <c r="JB385" i="10"/>
  <c r="ID397" i="10"/>
  <c r="IO398" i="10"/>
  <c r="JB398" i="10"/>
  <c r="IO402" i="10"/>
  <c r="JB402" i="10"/>
  <c r="IP397" i="10"/>
  <c r="IO385" i="10"/>
  <c r="HF397" i="10"/>
  <c r="HN397" i="10"/>
  <c r="HB398" i="10"/>
  <c r="GP397" i="10"/>
  <c r="HN384" i="10"/>
  <c r="HV384" i="10"/>
  <c r="IE384" i="10"/>
  <c r="IH397" i="10"/>
  <c r="IC384" i="10"/>
  <c r="HB385" i="10"/>
  <c r="HO385" i="10"/>
  <c r="HW384" i="10"/>
  <c r="HV397" i="10"/>
  <c r="IB402" i="10"/>
  <c r="IH384" i="10"/>
  <c r="GT384" i="10"/>
  <c r="HJ384" i="10"/>
  <c r="HR384" i="10"/>
  <c r="IB385" i="10"/>
  <c r="HZ384" i="10"/>
  <c r="IO389" i="10"/>
  <c r="HP397" i="10"/>
  <c r="HO398" i="10"/>
  <c r="DM57" i="10"/>
  <c r="DM231" i="10"/>
  <c r="DM317" i="10"/>
  <c r="DM106" i="10"/>
  <c r="DM109" i="10"/>
  <c r="DM111" i="10"/>
  <c r="DM118" i="10"/>
  <c r="DM174" i="10"/>
  <c r="DM187" i="10"/>
  <c r="DM219" i="10"/>
  <c r="DM402" i="10"/>
  <c r="DH6" i="10"/>
  <c r="DM33" i="10"/>
  <c r="DM37" i="10"/>
  <c r="DM44" i="10"/>
  <c r="DB130" i="10"/>
  <c r="DJ130" i="10"/>
  <c r="DG186" i="10"/>
  <c r="DM287" i="10"/>
  <c r="DM295" i="10"/>
  <c r="DG384" i="10"/>
  <c r="DC384" i="10"/>
  <c r="DC383" i="10" s="1"/>
  <c r="DE6" i="10"/>
  <c r="DE5" i="10" s="1"/>
  <c r="DE4" i="10" s="1"/>
  <c r="DA6" i="10"/>
  <c r="DI6" i="10"/>
  <c r="DB43" i="10"/>
  <c r="DJ43" i="10"/>
  <c r="DC130" i="10"/>
  <c r="DI145" i="10"/>
  <c r="DE158" i="10"/>
  <c r="DM163" i="10"/>
  <c r="DD186" i="10"/>
  <c r="DL186" i="10"/>
  <c r="DM202" i="10"/>
  <c r="DJ201" i="10"/>
  <c r="DH214" i="10"/>
  <c r="DB286" i="10"/>
  <c r="DJ286" i="10"/>
  <c r="DF292" i="10"/>
  <c r="DH384" i="10"/>
  <c r="DH383" i="10" s="1"/>
  <c r="DD384" i="10"/>
  <c r="DD383" i="10" s="1"/>
  <c r="EJ19" i="10"/>
  <c r="DS201" i="10"/>
  <c r="EJ201" i="10"/>
  <c r="ES201" i="10"/>
  <c r="FB201" i="10"/>
  <c r="FJ201" i="10"/>
  <c r="DC19" i="10"/>
  <c r="DK19" i="10"/>
  <c r="DK5" i="10" s="1"/>
  <c r="DK4" i="10" s="1"/>
  <c r="DM310" i="10"/>
  <c r="DD85" i="10"/>
  <c r="DM316" i="10"/>
  <c r="DJ145" i="10"/>
  <c r="DE186" i="10"/>
  <c r="DM191" i="10"/>
  <c r="DC201" i="10"/>
  <c r="DK201" i="10"/>
  <c r="DG201" i="10"/>
  <c r="DA214" i="10"/>
  <c r="DA200" i="10" s="1"/>
  <c r="DI214" i="10"/>
  <c r="DC286" i="10"/>
  <c r="DK286" i="10"/>
  <c r="DG292" i="10"/>
  <c r="DC292" i="10"/>
  <c r="DM385" i="10"/>
  <c r="DI384" i="10"/>
  <c r="DE384" i="10"/>
  <c r="ER145" i="10"/>
  <c r="DT158" i="10"/>
  <c r="EC158" i="10"/>
  <c r="EK158" i="10"/>
  <c r="ET158" i="10"/>
  <c r="FC158" i="10"/>
  <c r="FK158" i="10"/>
  <c r="EP158" i="10"/>
  <c r="DX186" i="10"/>
  <c r="EX186" i="10"/>
  <c r="DC6" i="10"/>
  <c r="DD19" i="10"/>
  <c r="DL19" i="10"/>
  <c r="DD43" i="10"/>
  <c r="DM74" i="10"/>
  <c r="DJ81" i="10"/>
  <c r="DM303" i="10"/>
  <c r="DM304" i="10"/>
  <c r="DM122" i="10"/>
  <c r="DM135" i="10"/>
  <c r="DC145" i="10"/>
  <c r="DK145" i="10"/>
  <c r="DG145" i="10"/>
  <c r="DC158" i="10"/>
  <c r="DD201" i="10"/>
  <c r="DL201" i="10"/>
  <c r="DM256" i="10"/>
  <c r="DD286" i="10"/>
  <c r="DL286" i="10"/>
  <c r="DH292" i="10"/>
  <c r="DD292" i="10"/>
  <c r="DB384" i="10"/>
  <c r="DJ384" i="10"/>
  <c r="DF384" i="10"/>
  <c r="ES145" i="10"/>
  <c r="DP397" i="10"/>
  <c r="DM24" i="10"/>
  <c r="DM35" i="10"/>
  <c r="DM39" i="10"/>
  <c r="DA43" i="10"/>
  <c r="DA56" i="10"/>
  <c r="DH145" i="10"/>
  <c r="DD158" i="10"/>
  <c r="DM206" i="10"/>
  <c r="DI201" i="10"/>
  <c r="DM290" i="10"/>
  <c r="DM297" i="10"/>
  <c r="DG397" i="10"/>
  <c r="DM107" i="10"/>
  <c r="DM112" i="10"/>
  <c r="DM239" i="10"/>
  <c r="DM276" i="10"/>
  <c r="DM389" i="10"/>
  <c r="DF255" i="10"/>
  <c r="DF285" i="10" s="1"/>
  <c r="DF326" i="10" s="1"/>
  <c r="DF354" i="10" s="1"/>
  <c r="DA286" i="10"/>
  <c r="DM97" i="10"/>
  <c r="DM323" i="10"/>
  <c r="DH116" i="10"/>
  <c r="DB201" i="10"/>
  <c r="DK255" i="10"/>
  <c r="DK285" i="10" s="1"/>
  <c r="DK326" i="10" s="1"/>
  <c r="DK354" i="10" s="1"/>
  <c r="DM114" i="10"/>
  <c r="DM146" i="10"/>
  <c r="DM178" i="10"/>
  <c r="DS130" i="10"/>
  <c r="EB130" i="10"/>
  <c r="EJ130" i="10"/>
  <c r="ES130" i="10"/>
  <c r="FB130" i="10"/>
  <c r="FJ130" i="10"/>
  <c r="DK56" i="10"/>
  <c r="DE98" i="10"/>
  <c r="DA384" i="10"/>
  <c r="DM82" i="10"/>
  <c r="DM131" i="10"/>
  <c r="DM245" i="10"/>
  <c r="DM262" i="10"/>
  <c r="DR81" i="10"/>
  <c r="DP117" i="10"/>
  <c r="DX117" i="10"/>
  <c r="EG117" i="10"/>
  <c r="EP117" i="10"/>
  <c r="EX117" i="10"/>
  <c r="FG117" i="10"/>
  <c r="DG6" i="10"/>
  <c r="DH19" i="10"/>
  <c r="DC43" i="10"/>
  <c r="DC42" i="10" s="1"/>
  <c r="DC41" i="10" s="1"/>
  <c r="DM308" i="10"/>
  <c r="DB81" i="10"/>
  <c r="DB94" i="10"/>
  <c r="DB117" i="10"/>
  <c r="DJ117" i="10"/>
  <c r="DF117" i="10"/>
  <c r="DD130" i="10"/>
  <c r="DL130" i="10"/>
  <c r="DL116" i="10" s="1"/>
  <c r="DA158" i="10"/>
  <c r="DI158" i="10"/>
  <c r="DF186" i="10"/>
  <c r="DF201" i="10"/>
  <c r="DB214" i="10"/>
  <c r="DJ214" i="10"/>
  <c r="DK292" i="10"/>
  <c r="DM83" i="10"/>
  <c r="DM108" i="10"/>
  <c r="DM246" i="10"/>
  <c r="DM263" i="10"/>
  <c r="DM96" i="10"/>
  <c r="DM398" i="10"/>
  <c r="DQ6" i="10"/>
  <c r="DY6" i="10"/>
  <c r="FH6" i="10"/>
  <c r="EA81" i="10"/>
  <c r="DY158" i="10"/>
  <c r="FH214" i="10"/>
  <c r="DO397" i="10"/>
  <c r="EF397" i="10"/>
  <c r="EO397" i="10"/>
  <c r="EW397" i="10"/>
  <c r="FF397" i="10"/>
  <c r="DA19" i="10"/>
  <c r="DI19" i="10"/>
  <c r="DC81" i="10"/>
  <c r="DM307" i="10"/>
  <c r="DJ94" i="10"/>
  <c r="DC117" i="10"/>
  <c r="DK117" i="10"/>
  <c r="DG117" i="10"/>
  <c r="DG116" i="10" s="1"/>
  <c r="DE130" i="10"/>
  <c r="DB158" i="10"/>
  <c r="DB144" i="10" s="1"/>
  <c r="DJ158" i="10"/>
  <c r="DA173" i="10"/>
  <c r="DC214" i="10"/>
  <c r="DK214" i="10"/>
  <c r="DM11" i="10"/>
  <c r="DM84" i="10"/>
  <c r="DM253" i="10"/>
  <c r="DM293" i="10"/>
  <c r="ER6" i="10"/>
  <c r="FA6" i="10"/>
  <c r="FI6" i="10"/>
  <c r="EN117" i="10"/>
  <c r="DN173" i="10"/>
  <c r="DV173" i="10"/>
  <c r="EA201" i="10"/>
  <c r="EI201" i="10"/>
  <c r="FI201" i="10"/>
  <c r="DQ384" i="10"/>
  <c r="DY384" i="10"/>
  <c r="EH384" i="10"/>
  <c r="EQ384" i="10"/>
  <c r="EY384" i="10"/>
  <c r="DF56" i="10"/>
  <c r="DM320" i="10"/>
  <c r="DM325" i="10"/>
  <c r="DE81" i="10"/>
  <c r="DL230" i="10"/>
  <c r="DC85" i="10"/>
  <c r="DK94" i="10"/>
  <c r="DF130" i="10"/>
  <c r="DA397" i="10"/>
  <c r="DI397" i="10"/>
  <c r="DM20" i="10"/>
  <c r="DM110" i="10"/>
  <c r="DM150" i="10"/>
  <c r="DM232" i="10"/>
  <c r="EW201" i="10"/>
  <c r="DK43" i="10"/>
  <c r="DI43" i="10"/>
  <c r="DM312" i="10"/>
  <c r="DM99" i="10"/>
  <c r="DM321" i="10"/>
  <c r="DM322" i="10"/>
  <c r="DH81" i="10"/>
  <c r="DB85" i="10"/>
  <c r="DE255" i="10"/>
  <c r="DE285" i="10" s="1"/>
  <c r="DE326" i="10" s="1"/>
  <c r="DE354" i="10" s="1"/>
  <c r="DA117" i="10"/>
  <c r="DA186" i="10"/>
  <c r="DI186" i="10"/>
  <c r="DB397" i="10"/>
  <c r="DJ397" i="10"/>
  <c r="DM95" i="10"/>
  <c r="DM159" i="10"/>
  <c r="DM215" i="10"/>
  <c r="DM233" i="10"/>
  <c r="DM275" i="10"/>
  <c r="DM100" i="10"/>
  <c r="DM279" i="10"/>
  <c r="DM102" i="10"/>
  <c r="DM281" i="10"/>
  <c r="DM103" i="10"/>
  <c r="DM282" i="10"/>
  <c r="DM104" i="10"/>
  <c r="DM249" i="10"/>
  <c r="DM283" i="10"/>
  <c r="DM101" i="10"/>
  <c r="DM105" i="10"/>
  <c r="DM250" i="10"/>
  <c r="DM284" i="10"/>
  <c r="DM254" i="10"/>
  <c r="DM280" i="10"/>
  <c r="DM251" i="10"/>
  <c r="DM252" i="10"/>
  <c r="DM88" i="10"/>
  <c r="DM87" i="10"/>
  <c r="DM89" i="10"/>
  <c r="DM241" i="10"/>
  <c r="DM90" i="10"/>
  <c r="DM266" i="10"/>
  <c r="DM267" i="10"/>
  <c r="DM92" i="10"/>
  <c r="DM236" i="10"/>
  <c r="DM237" i="10"/>
  <c r="DM269" i="10"/>
  <c r="DM271" i="10"/>
  <c r="DM86" i="10"/>
  <c r="DI235" i="10"/>
  <c r="DL365" i="10"/>
  <c r="DL421" i="10" s="1"/>
  <c r="DG368" i="10"/>
  <c r="DG424" i="10" s="1"/>
  <c r="DI248" i="10"/>
  <c r="DI98" i="10"/>
  <c r="DK377" i="10"/>
  <c r="DK433" i="10" s="1"/>
  <c r="DG381" i="10"/>
  <c r="DG437" i="10" s="1"/>
  <c r="DK363" i="10"/>
  <c r="DK419" i="10" s="1"/>
  <c r="DH368" i="10"/>
  <c r="DH424" i="10" s="1"/>
  <c r="DJ278" i="10"/>
  <c r="DJ247" i="10"/>
  <c r="DL377" i="10"/>
  <c r="DL433" i="10" s="1"/>
  <c r="DG380" i="10"/>
  <c r="DG436" i="10" s="1"/>
  <c r="DE372" i="10"/>
  <c r="DE428" i="10" s="1"/>
  <c r="DI373" i="10"/>
  <c r="DI429" i="10" s="1"/>
  <c r="DK235" i="10"/>
  <c r="DK85" i="10"/>
  <c r="DL363" i="10"/>
  <c r="DL419" i="10" s="1"/>
  <c r="DG366" i="10"/>
  <c r="DG422" i="10" s="1"/>
  <c r="DI368" i="10"/>
  <c r="DI424" i="10" s="1"/>
  <c r="DK248" i="10"/>
  <c r="DK98" i="10"/>
  <c r="DH380" i="10"/>
  <c r="DH436" i="10" s="1"/>
  <c r="DE378" i="10"/>
  <c r="DE434" i="10" s="1"/>
  <c r="DK364" i="10"/>
  <c r="DK420" i="10" s="1"/>
  <c r="DJ376" i="10"/>
  <c r="DJ432" i="10" s="1"/>
  <c r="DG365" i="10"/>
  <c r="DG421" i="10" s="1"/>
  <c r="DH366" i="10"/>
  <c r="DH422" i="10" s="1"/>
  <c r="DJ368" i="10"/>
  <c r="DJ424" i="10" s="1"/>
  <c r="DL248" i="10"/>
  <c r="DL98" i="10"/>
  <c r="DI380" i="10"/>
  <c r="DI436" i="10" s="1"/>
  <c r="DG261" i="10"/>
  <c r="DG230" i="10"/>
  <c r="DC359" i="10"/>
  <c r="DC415" i="10" s="1"/>
  <c r="DK359" i="10"/>
  <c r="DK415" i="10" s="1"/>
  <c r="DG360" i="10"/>
  <c r="DG416" i="10" s="1"/>
  <c r="DK365" i="10"/>
  <c r="DK421" i="10" s="1"/>
  <c r="DC368" i="10"/>
  <c r="DC424" i="10" s="1"/>
  <c r="DC274" i="10"/>
  <c r="DC243" i="10"/>
  <c r="DK274" i="10"/>
  <c r="DK243" i="10"/>
  <c r="DC373" i="10"/>
  <c r="DC429" i="10" s="1"/>
  <c r="DG364" i="10"/>
  <c r="DG420" i="10" s="1"/>
  <c r="DK368" i="10"/>
  <c r="DK424" i="10" s="1"/>
  <c r="DG377" i="10"/>
  <c r="DG433" i="10" s="1"/>
  <c r="DH378" i="10"/>
  <c r="DH434" i="10" s="1"/>
  <c r="DI379" i="10"/>
  <c r="DI435" i="10" s="1"/>
  <c r="DJ380" i="10"/>
  <c r="DJ436" i="10" s="1"/>
  <c r="DK381" i="10"/>
  <c r="DK437" i="10" s="1"/>
  <c r="DC363" i="10"/>
  <c r="DC419" i="10" s="1"/>
  <c r="DD364" i="10"/>
  <c r="DD420" i="10" s="1"/>
  <c r="DL373" i="10"/>
  <c r="DL429" i="10" s="1"/>
  <c r="DC380" i="10"/>
  <c r="DC436" i="10" s="1"/>
  <c r="DH364" i="10"/>
  <c r="DH420" i="10" s="1"/>
  <c r="DI365" i="10"/>
  <c r="DI421" i="10" s="1"/>
  <c r="DK367" i="10"/>
  <c r="DK423" i="10" s="1"/>
  <c r="DF248" i="10"/>
  <c r="DF98" i="10"/>
  <c r="DG376" i="10"/>
  <c r="DG432" i="10" s="1"/>
  <c r="DI378" i="10"/>
  <c r="DI434" i="10" s="1"/>
  <c r="DL381" i="10"/>
  <c r="DL437" i="10" s="1"/>
  <c r="DB366" i="10"/>
  <c r="DB422" i="10" s="1"/>
  <c r="DC376" i="10"/>
  <c r="DC432" i="10" s="1"/>
  <c r="DG85" i="10"/>
  <c r="DG235" i="10"/>
  <c r="DI364" i="10"/>
  <c r="DI420" i="10" s="1"/>
  <c r="DK366" i="10"/>
  <c r="DK422" i="10" s="1"/>
  <c r="DL367" i="10"/>
  <c r="DL423" i="10" s="1"/>
  <c r="DG248" i="10"/>
  <c r="DG98" i="10"/>
  <c r="DH376" i="10"/>
  <c r="DH432" i="10" s="1"/>
  <c r="DI377" i="10"/>
  <c r="DI433" i="10" s="1"/>
  <c r="DJ378" i="10"/>
  <c r="DJ434" i="10" s="1"/>
  <c r="DK379" i="10"/>
  <c r="DK435" i="10" s="1"/>
  <c r="DG372" i="10"/>
  <c r="DG428" i="10" s="1"/>
  <c r="DI363" i="10"/>
  <c r="DI419" i="10" s="1"/>
  <c r="DJ364" i="10"/>
  <c r="DJ420" i="10" s="1"/>
  <c r="DL366" i="10"/>
  <c r="DL422" i="10" s="1"/>
  <c r="DI376" i="10"/>
  <c r="DI432" i="10" s="1"/>
  <c r="DK378" i="10"/>
  <c r="DK434" i="10" s="1"/>
  <c r="DL379" i="10"/>
  <c r="DL435" i="10" s="1"/>
  <c r="DC360" i="10"/>
  <c r="DC416" i="10" s="1"/>
  <c r="DD366" i="10"/>
  <c r="DD422" i="10" s="1"/>
  <c r="DG315" i="10"/>
  <c r="DG273" i="10"/>
  <c r="DD379" i="10"/>
  <c r="DD435" i="10" s="1"/>
  <c r="DL265" i="10"/>
  <c r="DL234" i="10"/>
  <c r="DA261" i="10"/>
  <c r="DA230" i="10"/>
  <c r="DI230" i="10"/>
  <c r="DI261" i="10"/>
  <c r="DA234" i="10"/>
  <c r="DA265" i="10"/>
  <c r="DJ234" i="10"/>
  <c r="DJ265" i="10"/>
  <c r="DA274" i="10"/>
  <c r="DA243" i="10"/>
  <c r="DD248" i="10"/>
  <c r="DD98" i="10"/>
  <c r="DK376" i="10"/>
  <c r="DK432" i="10" s="1"/>
  <c r="DB380" i="10"/>
  <c r="DB436" i="10" s="1"/>
  <c r="DI381" i="10"/>
  <c r="DI437" i="10" s="1"/>
  <c r="DJ255" i="10"/>
  <c r="DJ285" i="10" s="1"/>
  <c r="DJ326" i="10" s="1"/>
  <c r="DJ354" i="10" s="1"/>
  <c r="DJ113" i="10"/>
  <c r="DC367" i="10"/>
  <c r="DC423" i="10" s="1"/>
  <c r="DB302" i="10"/>
  <c r="DB260" i="10"/>
  <c r="DL48" i="10"/>
  <c r="DL43" i="10" s="1"/>
  <c r="DH365" i="10"/>
  <c r="DH421" i="10" s="1"/>
  <c r="DJ367" i="10"/>
  <c r="DJ423" i="10" s="1"/>
  <c r="DG61" i="10"/>
  <c r="DG56" i="10" s="1"/>
  <c r="DH278" i="10"/>
  <c r="DH247" i="10"/>
  <c r="DJ377" i="10"/>
  <c r="DJ433" i="10" s="1"/>
  <c r="DF81" i="10"/>
  <c r="DB230" i="10"/>
  <c r="DJ230" i="10"/>
  <c r="DJ261" i="10"/>
  <c r="DF359" i="10"/>
  <c r="DF415" i="10" s="1"/>
  <c r="DB360" i="10"/>
  <c r="DB416" i="10" s="1"/>
  <c r="DF85" i="10"/>
  <c r="DB234" i="10"/>
  <c r="DB265" i="10"/>
  <c r="DD365" i="10"/>
  <c r="DD421" i="10" s="1"/>
  <c r="DI91" i="10"/>
  <c r="DI240" i="10" s="1"/>
  <c r="DC94" i="10"/>
  <c r="DB274" i="10"/>
  <c r="DB243" i="10"/>
  <c r="DJ274" i="10"/>
  <c r="DJ243" i="10"/>
  <c r="DF372" i="10"/>
  <c r="DF428" i="10" s="1"/>
  <c r="DB373" i="10"/>
  <c r="DB429" i="10" s="1"/>
  <c r="DH98" i="10"/>
  <c r="DE278" i="10"/>
  <c r="DE247" i="10"/>
  <c r="DA377" i="10"/>
  <c r="DA433" i="10" s="1"/>
  <c r="DE379" i="10"/>
  <c r="DE435" i="10" s="1"/>
  <c r="DA381" i="10"/>
  <c r="DA437" i="10" s="1"/>
  <c r="DE113" i="10"/>
  <c r="DC255" i="10"/>
  <c r="DC285" i="10" s="1"/>
  <c r="DC326" i="10" s="1"/>
  <c r="DC354" i="10" s="1"/>
  <c r="DC230" i="10"/>
  <c r="DL261" i="10"/>
  <c r="DI360" i="10"/>
  <c r="DI416" i="10" s="1"/>
  <c r="DF265" i="10"/>
  <c r="DF234" i="10"/>
  <c r="DL368" i="10"/>
  <c r="DL424" i="10" s="1"/>
  <c r="DH61" i="10"/>
  <c r="DH56" i="10" s="1"/>
  <c r="DL378" i="10"/>
  <c r="DL434" i="10" s="1"/>
  <c r="DF380" i="10"/>
  <c r="DG81" i="10"/>
  <c r="DC358" i="10"/>
  <c r="DC301" i="10"/>
  <c r="DK260" i="10"/>
  <c r="DK302" i="10"/>
  <c r="DG359" i="10"/>
  <c r="DG415" i="10" s="1"/>
  <c r="DK360" i="10"/>
  <c r="DK416" i="10" s="1"/>
  <c r="DC306" i="10"/>
  <c r="DC334" i="10" s="1"/>
  <c r="DA363" i="10"/>
  <c r="DA419" i="10" s="1"/>
  <c r="DE365" i="10"/>
  <c r="DE421" i="10" s="1"/>
  <c r="DC366" i="10"/>
  <c r="DC422" i="10" s="1"/>
  <c r="DA367" i="10"/>
  <c r="DA423" i="10" s="1"/>
  <c r="DE94" i="10"/>
  <c r="DK373" i="10"/>
  <c r="DK429" i="10" s="1"/>
  <c r="DK230" i="10"/>
  <c r="DJ366" i="10"/>
  <c r="DJ422" i="10" s="1"/>
  <c r="DF48" i="10"/>
  <c r="DH363" i="10"/>
  <c r="DH419" i="10" s="1"/>
  <c r="DJ365" i="10"/>
  <c r="DJ421" i="10" s="1"/>
  <c r="DI61" i="10"/>
  <c r="DI56" i="10" s="1"/>
  <c r="DH381" i="10"/>
  <c r="DH437" i="10" s="1"/>
  <c r="DD261" i="10"/>
  <c r="DD230" i="10"/>
  <c r="DH359" i="10"/>
  <c r="DH415" i="10" s="1"/>
  <c r="DD360" i="10"/>
  <c r="DD416" i="10" s="1"/>
  <c r="DL360" i="10"/>
  <c r="DL416" i="10" s="1"/>
  <c r="DH85" i="10"/>
  <c r="DD265" i="10"/>
  <c r="DD234" i="10"/>
  <c r="DB363" i="10"/>
  <c r="DB419" i="10" s="1"/>
  <c r="DB367" i="10"/>
  <c r="DB423" i="10" s="1"/>
  <c r="DG94" i="10"/>
  <c r="DD244" i="10"/>
  <c r="DD94" i="10"/>
  <c r="DL244" i="10"/>
  <c r="DL94" i="10"/>
  <c r="DH372" i="10"/>
  <c r="DH428" i="10" s="1"/>
  <c r="DD373" i="10"/>
  <c r="DD429" i="10" s="1"/>
  <c r="DJ98" i="10"/>
  <c r="DC377" i="10"/>
  <c r="DC433" i="10" s="1"/>
  <c r="DA378" i="10"/>
  <c r="DA434" i="10" s="1"/>
  <c r="DG379" i="10"/>
  <c r="DG435" i="10" s="1"/>
  <c r="DE380" i="10"/>
  <c r="DE436" i="10" s="1"/>
  <c r="DC381" i="10"/>
  <c r="DC437" i="10" s="1"/>
  <c r="DJ360" i="10"/>
  <c r="DJ416" i="10" s="1"/>
  <c r="DL380" i="10"/>
  <c r="DL436" i="10" s="1"/>
  <c r="DE85" i="10"/>
  <c r="DG363" i="10"/>
  <c r="DG419" i="10" s="1"/>
  <c r="DE368" i="10"/>
  <c r="DE424" i="10" s="1"/>
  <c r="DI274" i="10"/>
  <c r="DI243" i="10"/>
  <c r="DB376" i="10"/>
  <c r="DB432" i="10" s="1"/>
  <c r="DG378" i="10"/>
  <c r="DG434" i="10" s="1"/>
  <c r="DK380" i="10"/>
  <c r="DK436" i="10" s="1"/>
  <c r="DB255" i="10"/>
  <c r="DB285" i="10" s="1"/>
  <c r="DB326" i="10" s="1"/>
  <c r="DB354" i="10" s="1"/>
  <c r="DB113" i="10"/>
  <c r="DA364" i="10"/>
  <c r="DA420" i="10" s="1"/>
  <c r="DG48" i="10"/>
  <c r="DG43" i="10" s="1"/>
  <c r="DJ61" i="10"/>
  <c r="DJ56" i="10" s="1"/>
  <c r="DL376" i="10"/>
  <c r="DL432" i="10" s="1"/>
  <c r="DA81" i="10"/>
  <c r="DI81" i="10"/>
  <c r="DE261" i="10"/>
  <c r="DE230" i="10"/>
  <c r="DI359" i="10"/>
  <c r="DI415" i="10" s="1"/>
  <c r="DE360" i="10"/>
  <c r="DE416" i="10" s="1"/>
  <c r="DA85" i="10"/>
  <c r="DE265" i="10"/>
  <c r="DE234" i="10"/>
  <c r="DE366" i="10"/>
  <c r="DE422" i="10" s="1"/>
  <c r="DA368" i="10"/>
  <c r="DA424" i="10" s="1"/>
  <c r="DH94" i="10"/>
  <c r="DE274" i="10"/>
  <c r="DE243" i="10"/>
  <c r="DA372" i="10"/>
  <c r="DI372" i="10"/>
  <c r="DI428" i="10" s="1"/>
  <c r="DE373" i="10"/>
  <c r="DE429" i="10" s="1"/>
  <c r="DA98" i="10"/>
  <c r="DD377" i="10"/>
  <c r="DD433" i="10" s="1"/>
  <c r="DB378" i="10"/>
  <c r="DB434" i="10" s="1"/>
  <c r="DD381" i="10"/>
  <c r="DD437" i="10" s="1"/>
  <c r="DG367" i="10"/>
  <c r="DG423" i="10" s="1"/>
  <c r="DE364" i="10"/>
  <c r="DE420" i="10" s="1"/>
  <c r="DH48" i="10"/>
  <c r="DH43" i="10" s="1"/>
  <c r="DJ363" i="10"/>
  <c r="DJ419" i="10" s="1"/>
  <c r="DH379" i="10"/>
  <c r="DH435" i="10" s="1"/>
  <c r="DJ381" i="10"/>
  <c r="DJ437" i="10" s="1"/>
  <c r="DF261" i="10"/>
  <c r="DF230" i="10"/>
  <c r="DB359" i="10"/>
  <c r="DB415" i="10" s="1"/>
  <c r="DJ359" i="10"/>
  <c r="DJ415" i="10" s="1"/>
  <c r="DF360" i="10"/>
  <c r="DF416" i="10" s="1"/>
  <c r="DJ85" i="10"/>
  <c r="DD363" i="10"/>
  <c r="DD419" i="10" s="1"/>
  <c r="DB364" i="10"/>
  <c r="DB420" i="10" s="1"/>
  <c r="DD367" i="10"/>
  <c r="DD423" i="10" s="1"/>
  <c r="DB368" i="10"/>
  <c r="DB424" i="10" s="1"/>
  <c r="DI94" i="10"/>
  <c r="DF244" i="10"/>
  <c r="DF94" i="10"/>
  <c r="DB372" i="10"/>
  <c r="DB428" i="10" s="1"/>
  <c r="DJ372" i="10"/>
  <c r="DJ428" i="10" s="1"/>
  <c r="DF373" i="10"/>
  <c r="DF429" i="10" s="1"/>
  <c r="DB98" i="10"/>
  <c r="DA278" i="10"/>
  <c r="DA247" i="10"/>
  <c r="DE377" i="10"/>
  <c r="DE433" i="10" s="1"/>
  <c r="DC378" i="10"/>
  <c r="DC434" i="10" s="1"/>
  <c r="DA379" i="10"/>
  <c r="DA435" i="10" s="1"/>
  <c r="DE381" i="10"/>
  <c r="DE437" i="10" s="1"/>
  <c r="DG255" i="10"/>
  <c r="DG285" i="10" s="1"/>
  <c r="DG326" i="10" s="1"/>
  <c r="DG354" i="10" s="1"/>
  <c r="DC238" i="10"/>
  <c r="DC268" i="10" s="1"/>
  <c r="DC309" i="10" s="1"/>
  <c r="DC337" i="10" s="1"/>
  <c r="DG243" i="10"/>
  <c r="DB381" i="10"/>
  <c r="DB437" i="10" s="1"/>
  <c r="DE359" i="10"/>
  <c r="DE415" i="10" s="1"/>
  <c r="DL364" i="10"/>
  <c r="DL420" i="10" s="1"/>
  <c r="DF366" i="10"/>
  <c r="DL61" i="10"/>
  <c r="DL56" i="10" s="1"/>
  <c r="DH265" i="10"/>
  <c r="DH234" i="10"/>
  <c r="DE363" i="10"/>
  <c r="DE419" i="10" s="1"/>
  <c r="DC364" i="10"/>
  <c r="DC420" i="10" s="1"/>
  <c r="DA365" i="10"/>
  <c r="DA421" i="10" s="1"/>
  <c r="DE367" i="10"/>
  <c r="DE423" i="10" s="1"/>
  <c r="DC372" i="10"/>
  <c r="DC428" i="10" s="1"/>
  <c r="DK372" i="10"/>
  <c r="DK428" i="10" s="1"/>
  <c r="DG373" i="10"/>
  <c r="DG429" i="10" s="1"/>
  <c r="DC98" i="10"/>
  <c r="DB278" i="10"/>
  <c r="DB247" i="10"/>
  <c r="DH255" i="10"/>
  <c r="DH285" i="10" s="1"/>
  <c r="DH326" i="10" s="1"/>
  <c r="DH354" i="10" s="1"/>
  <c r="DH113" i="10"/>
  <c r="DE376" i="10"/>
  <c r="DE432" i="10" s="1"/>
  <c r="DA366" i="10"/>
  <c r="DA422" i="10" s="1"/>
  <c r="DH367" i="10"/>
  <c r="DH423" i="10" s="1"/>
  <c r="DH377" i="10"/>
  <c r="DH433" i="10" s="1"/>
  <c r="DJ379" i="10"/>
  <c r="DJ435" i="10" s="1"/>
  <c r="DD81" i="10"/>
  <c r="DH261" i="10"/>
  <c r="DH230" i="10"/>
  <c r="DD359" i="10"/>
  <c r="DD415" i="10" s="1"/>
  <c r="DL359" i="10"/>
  <c r="DL415" i="10" s="1"/>
  <c r="DH360" i="10"/>
  <c r="DH416" i="10" s="1"/>
  <c r="DL85" i="10"/>
  <c r="DL80" i="10" s="1"/>
  <c r="DB365" i="10"/>
  <c r="DB421" i="10" s="1"/>
  <c r="DI366" i="10"/>
  <c r="DI422" i="10" s="1"/>
  <c r="DD368" i="10"/>
  <c r="DD424" i="10" s="1"/>
  <c r="DA94" i="10"/>
  <c r="DH274" i="10"/>
  <c r="DH243" i="10"/>
  <c r="DD372" i="10"/>
  <c r="DD428" i="10" s="1"/>
  <c r="DL372" i="10"/>
  <c r="DL428" i="10" s="1"/>
  <c r="DC278" i="10"/>
  <c r="DC247" i="10"/>
  <c r="DA376" i="10"/>
  <c r="DA432" i="10" s="1"/>
  <c r="DC379" i="10"/>
  <c r="DC435" i="10" s="1"/>
  <c r="DA380" i="10"/>
  <c r="DA436" i="10" s="1"/>
  <c r="DA255" i="10"/>
  <c r="DI255" i="10"/>
  <c r="DI285" i="10" s="1"/>
  <c r="DI326" i="10" s="1"/>
  <c r="DI354" i="10" s="1"/>
  <c r="DB377" i="10"/>
  <c r="DB433" i="10" s="1"/>
  <c r="DC260" i="10"/>
  <c r="DD376" i="10"/>
  <c r="DD432" i="10" s="1"/>
  <c r="DD378" i="10"/>
  <c r="DD434" i="10" s="1"/>
  <c r="DD380" i="10"/>
  <c r="DD436" i="10" s="1"/>
  <c r="DD255" i="10"/>
  <c r="DD285" i="10" s="1"/>
  <c r="DD326" i="10" s="1"/>
  <c r="DD354" i="10" s="1"/>
  <c r="DL255" i="10"/>
  <c r="DL285" i="10" s="1"/>
  <c r="DL326" i="10" s="1"/>
  <c r="DL354" i="10" s="1"/>
  <c r="DE286" i="10"/>
  <c r="DG286" i="10"/>
  <c r="DH373" i="10"/>
  <c r="DH429" i="10" s="1"/>
  <c r="DJ373" i="10"/>
  <c r="DJ429" i="10" s="1"/>
  <c r="DB379" i="10"/>
  <c r="DB435" i="10" s="1"/>
  <c r="DF397" i="10"/>
  <c r="FK117" i="10"/>
  <c r="FG397" i="10"/>
  <c r="FI173" i="10"/>
  <c r="EE173" i="10"/>
  <c r="FE173" i="10"/>
  <c r="DR186" i="10"/>
  <c r="FA186" i="10"/>
  <c r="FI186" i="10"/>
  <c r="EE186" i="10"/>
  <c r="DW384" i="10"/>
  <c r="EF384" i="10"/>
  <c r="EO384" i="10"/>
  <c r="EW384" i="10"/>
  <c r="FF384" i="10"/>
  <c r="EN397" i="10"/>
  <c r="EI19" i="10"/>
  <c r="EJ6" i="10"/>
  <c r="DS19" i="10"/>
  <c r="EX158" i="10"/>
  <c r="DR214" i="10"/>
  <c r="EI214" i="10"/>
  <c r="ER214" i="10"/>
  <c r="FH384" i="10"/>
  <c r="DU384" i="10"/>
  <c r="DP19" i="10"/>
  <c r="DX19" i="10"/>
  <c r="FG19" i="10"/>
  <c r="EX43" i="10"/>
  <c r="DW56" i="10"/>
  <c r="DN117" i="10"/>
  <c r="DV117" i="10"/>
  <c r="EV117" i="10"/>
  <c r="FI130" i="10"/>
  <c r="FI384" i="10"/>
  <c r="ED56" i="10"/>
  <c r="DS117" i="10"/>
  <c r="FB117" i="10"/>
  <c r="FJ117" i="10"/>
  <c r="DO117" i="10"/>
  <c r="DW117" i="10"/>
  <c r="DW116" i="10" s="1"/>
  <c r="EG158" i="10"/>
  <c r="FG158" i="10"/>
  <c r="EX201" i="10"/>
  <c r="EK201" i="10"/>
  <c r="DT214" i="10"/>
  <c r="DR397" i="10"/>
  <c r="EA397" i="10"/>
  <c r="EI397" i="10"/>
  <c r="FI397" i="10"/>
  <c r="FG173" i="10"/>
  <c r="EY201" i="10"/>
  <c r="DU214" i="10"/>
  <c r="ED214" i="10"/>
  <c r="EL214" i="10"/>
  <c r="EU214" i="10"/>
  <c r="DQ214" i="10"/>
  <c r="DY214" i="10"/>
  <c r="EH214" i="10"/>
  <c r="EN384" i="10"/>
  <c r="EV384" i="10"/>
  <c r="FE384" i="10"/>
  <c r="DY94" i="10"/>
  <c r="FJ145" i="10"/>
  <c r="EK6" i="10"/>
  <c r="EI94" i="10"/>
  <c r="FL117" i="10"/>
  <c r="DS145" i="10"/>
  <c r="DU173" i="10"/>
  <c r="EA214" i="10"/>
  <c r="FI214" i="10"/>
  <c r="DX292" i="10"/>
  <c r="FG292" i="10"/>
  <c r="DR117" i="10"/>
  <c r="EA117" i="10"/>
  <c r="EI117" i="10"/>
  <c r="DQ130" i="10"/>
  <c r="DY130" i="10"/>
  <c r="EH130" i="10"/>
  <c r="DT384" i="10"/>
  <c r="EC384" i="10"/>
  <c r="DT6" i="10"/>
  <c r="FH19" i="10"/>
  <c r="ET6" i="10"/>
  <c r="EY19" i="10"/>
  <c r="EX81" i="10"/>
  <c r="DR130" i="10"/>
  <c r="FA130" i="10"/>
  <c r="DV130" i="10"/>
  <c r="EE130" i="10"/>
  <c r="DV186" i="10"/>
  <c r="EN186" i="10"/>
  <c r="EV186" i="10"/>
  <c r="EQ292" i="10"/>
  <c r="DU292" i="10"/>
  <c r="FK6" i="10"/>
  <c r="EB19" i="10"/>
  <c r="ES19" i="10"/>
  <c r="FB19" i="10"/>
  <c r="FJ19" i="10"/>
  <c r="DZ108" i="10"/>
  <c r="EM108" i="10"/>
  <c r="FB255" i="10"/>
  <c r="FB285" i="10" s="1"/>
  <c r="FB326" i="10" s="1"/>
  <c r="FB354" i="10" s="1"/>
  <c r="FJ255" i="10"/>
  <c r="FJ285" i="10" s="1"/>
  <c r="FJ326" i="10" s="1"/>
  <c r="FJ354" i="10" s="1"/>
  <c r="ED117" i="10"/>
  <c r="ED116" i="10" s="1"/>
  <c r="EL117" i="10"/>
  <c r="EU117" i="10"/>
  <c r="FD117" i="10"/>
  <c r="EE145" i="10"/>
  <c r="EI145" i="10"/>
  <c r="DQ158" i="10"/>
  <c r="EH158" i="10"/>
  <c r="EQ158" i="10"/>
  <c r="EY158" i="10"/>
  <c r="FH158" i="10"/>
  <c r="EN173" i="10"/>
  <c r="EV173" i="10"/>
  <c r="ES186" i="10"/>
  <c r="FB186" i="10"/>
  <c r="FJ186" i="10"/>
  <c r="EL384" i="10"/>
  <c r="FL384" i="10"/>
  <c r="EC6" i="10"/>
  <c r="FC6" i="10"/>
  <c r="EQ19" i="10"/>
  <c r="DO6" i="10"/>
  <c r="DW6" i="10"/>
  <c r="EF6" i="10"/>
  <c r="EO6" i="10"/>
  <c r="EW6" i="10"/>
  <c r="DT19" i="10"/>
  <c r="EE117" i="10"/>
  <c r="FE117" i="10"/>
  <c r="EC130" i="10"/>
  <c r="EK130" i="10"/>
  <c r="ET130" i="10"/>
  <c r="FC130" i="10"/>
  <c r="FK130" i="10"/>
  <c r="EI158" i="10"/>
  <c r="DW173" i="10"/>
  <c r="DY201" i="10"/>
  <c r="DX214" i="10"/>
  <c r="EG214" i="10"/>
  <c r="EP214" i="10"/>
  <c r="EX214" i="10"/>
  <c r="FG214" i="10"/>
  <c r="DS292" i="10"/>
  <c r="EB292" i="10"/>
  <c r="EJ292" i="10"/>
  <c r="FD397" i="10"/>
  <c r="FL397" i="10"/>
  <c r="DU130" i="10"/>
  <c r="EL130" i="10"/>
  <c r="EU130" i="10"/>
  <c r="FD130" i="10"/>
  <c r="FL130" i="10"/>
  <c r="EV145" i="10"/>
  <c r="DS158" i="10"/>
  <c r="EB158" i="10"/>
  <c r="EJ158" i="10"/>
  <c r="ES158" i="10"/>
  <c r="FB158" i="10"/>
  <c r="FB144" i="10" s="1"/>
  <c r="FJ158" i="10"/>
  <c r="EF158" i="10"/>
  <c r="FF158" i="10"/>
  <c r="DU186" i="10"/>
  <c r="ED186" i="10"/>
  <c r="EL186" i="10"/>
  <c r="EU186" i="10"/>
  <c r="FD186" i="10"/>
  <c r="FL186" i="10"/>
  <c r="EH186" i="10"/>
  <c r="EQ186" i="10"/>
  <c r="EQ172" i="10" s="1"/>
  <c r="EY186" i="10"/>
  <c r="FH186" i="10"/>
  <c r="DT292" i="10"/>
  <c r="EX94" i="10"/>
  <c r="FE145" i="10"/>
  <c r="FI145" i="10"/>
  <c r="ER81" i="10"/>
  <c r="EY94" i="10"/>
  <c r="EZ110" i="10"/>
  <c r="DQ117" i="10"/>
  <c r="DY117" i="10"/>
  <c r="EH117" i="10"/>
  <c r="EQ117" i="10"/>
  <c r="EY117" i="10"/>
  <c r="DP130" i="10"/>
  <c r="DX130" i="10"/>
  <c r="EG130" i="10"/>
  <c r="EP130" i="10"/>
  <c r="EX130" i="10"/>
  <c r="FK145" i="10"/>
  <c r="FC145" i="10"/>
  <c r="EL173" i="10"/>
  <c r="EU173" i="10"/>
  <c r="FD173" i="10"/>
  <c r="FL173" i="10"/>
  <c r="FH201" i="10"/>
  <c r="EY214" i="10"/>
  <c r="FM287" i="10"/>
  <c r="DO292" i="10"/>
  <c r="DW292" i="10"/>
  <c r="DS397" i="10"/>
  <c r="ES397" i="10"/>
  <c r="FJ397" i="10"/>
  <c r="EB6" i="10"/>
  <c r="ES6" i="10"/>
  <c r="FJ6" i="10"/>
  <c r="EA19" i="10"/>
  <c r="ER19" i="10"/>
  <c r="FI19" i="10"/>
  <c r="DZ33" i="10"/>
  <c r="DZ44" i="10"/>
  <c r="EB81" i="10"/>
  <c r="DZ106" i="10"/>
  <c r="DO145" i="10"/>
  <c r="EZ202" i="10"/>
  <c r="FM202" i="10"/>
  <c r="EZ206" i="10"/>
  <c r="FE201" i="10"/>
  <c r="EV214" i="10"/>
  <c r="FE214" i="10"/>
  <c r="DZ256" i="10"/>
  <c r="DO286" i="10"/>
  <c r="EW286" i="10"/>
  <c r="EZ24" i="10"/>
  <c r="DZ57" i="10"/>
  <c r="EP286" i="10"/>
  <c r="EX286" i="10"/>
  <c r="FG286" i="10"/>
  <c r="DU6" i="10"/>
  <c r="ED6" i="10"/>
  <c r="EL6" i="10"/>
  <c r="EU6" i="10"/>
  <c r="FD6" i="10"/>
  <c r="FL6" i="10"/>
  <c r="EC19" i="10"/>
  <c r="EK19" i="10"/>
  <c r="ET19" i="10"/>
  <c r="FC19" i="10"/>
  <c r="FK19" i="10"/>
  <c r="DV56" i="10"/>
  <c r="DN56" i="10"/>
  <c r="ET117" i="10"/>
  <c r="FC117" i="10"/>
  <c r="EC145" i="10"/>
  <c r="DR158" i="10"/>
  <c r="EA158" i="10"/>
  <c r="ER158" i="10"/>
  <c r="FI158" i="10"/>
  <c r="EM163" i="10"/>
  <c r="EZ163" i="10"/>
  <c r="EV158" i="10"/>
  <c r="DP173" i="10"/>
  <c r="DX173" i="10"/>
  <c r="DX172" i="10" s="1"/>
  <c r="EG173" i="10"/>
  <c r="DT173" i="10"/>
  <c r="EC173" i="10"/>
  <c r="EK173" i="10"/>
  <c r="DT201" i="10"/>
  <c r="EC201" i="10"/>
  <c r="ET201" i="10"/>
  <c r="FC201" i="10"/>
  <c r="FK201" i="10"/>
  <c r="EC214" i="10"/>
  <c r="EK214" i="10"/>
  <c r="ET214" i="10"/>
  <c r="FC214" i="10"/>
  <c r="FK214" i="10"/>
  <c r="DR292" i="10"/>
  <c r="ER292" i="10"/>
  <c r="EE292" i="10"/>
  <c r="EV292" i="10"/>
  <c r="DP384" i="10"/>
  <c r="DX384" i="10"/>
  <c r="EG384" i="10"/>
  <c r="EP384" i="10"/>
  <c r="EX384" i="10"/>
  <c r="FG384" i="10"/>
  <c r="DN397" i="10"/>
  <c r="EV397" i="10"/>
  <c r="FE397" i="10"/>
  <c r="DV6" i="10"/>
  <c r="DV5" i="10" s="1"/>
  <c r="DV4" i="10" s="1"/>
  <c r="EE6" i="10"/>
  <c r="EV6" i="10"/>
  <c r="FE6" i="10"/>
  <c r="DU19" i="10"/>
  <c r="ED19" i="10"/>
  <c r="EL19" i="10"/>
  <c r="EU19" i="10"/>
  <c r="FD19" i="10"/>
  <c r="FL19" i="10"/>
  <c r="EK145" i="10"/>
  <c r="EM37" i="10"/>
  <c r="DR43" i="10"/>
  <c r="DS286" i="10"/>
  <c r="ES286" i="10"/>
  <c r="FJ286" i="10"/>
  <c r="FK292" i="10"/>
  <c r="ET292" i="10"/>
  <c r="DR384" i="10"/>
  <c r="EA384" i="10"/>
  <c r="EI384" i="10"/>
  <c r="ER384" i="10"/>
  <c r="DX397" i="10"/>
  <c r="EG397" i="10"/>
  <c r="EP397" i="10"/>
  <c r="EX397" i="10"/>
  <c r="DP6" i="10"/>
  <c r="DX6" i="10"/>
  <c r="EG6" i="10"/>
  <c r="DO19" i="10"/>
  <c r="DW19" i="10"/>
  <c r="EF19" i="10"/>
  <c r="DS43" i="10"/>
  <c r="FC56" i="10"/>
  <c r="EM74" i="10"/>
  <c r="DZ83" i="10"/>
  <c r="EO94" i="10"/>
  <c r="EO117" i="10"/>
  <c r="EW117" i="10"/>
  <c r="EW116" i="10" s="1"/>
  <c r="FF117" i="10"/>
  <c r="FF116" i="10" s="1"/>
  <c r="DU158" i="10"/>
  <c r="ED158" i="10"/>
  <c r="EL158" i="10"/>
  <c r="EU158" i="10"/>
  <c r="ES173" i="10"/>
  <c r="FB173" i="10"/>
  <c r="FJ173" i="10"/>
  <c r="EO173" i="10"/>
  <c r="DT186" i="10"/>
  <c r="EC186" i="10"/>
  <c r="EK186" i="10"/>
  <c r="ET186" i="10"/>
  <c r="FC186" i="10"/>
  <c r="FK186" i="10"/>
  <c r="EP186" i="10"/>
  <c r="FG186" i="10"/>
  <c r="DO201" i="10"/>
  <c r="DW201" i="10"/>
  <c r="DO214" i="10"/>
  <c r="DW214" i="10"/>
  <c r="EW214" i="10"/>
  <c r="FF214" i="10"/>
  <c r="DQ292" i="10"/>
  <c r="FH292" i="10"/>
  <c r="DS384" i="10"/>
  <c r="EB384" i="10"/>
  <c r="ES384" i="10"/>
  <c r="FB384" i="10"/>
  <c r="DY397" i="10"/>
  <c r="EH397" i="10"/>
  <c r="EH383" i="10" s="1"/>
  <c r="EY397" i="10"/>
  <c r="EM33" i="10"/>
  <c r="EP48" i="10"/>
  <c r="EP43" i="10" s="1"/>
  <c r="FM57" i="10"/>
  <c r="EV61" i="10"/>
  <c r="EV56" i="10" s="1"/>
  <c r="EI81" i="10"/>
  <c r="EN231" i="10"/>
  <c r="EN261" i="10" s="1"/>
  <c r="EV231" i="10"/>
  <c r="EV261" i="10" s="1"/>
  <c r="FE231" i="10"/>
  <c r="FE261" i="10" s="1"/>
  <c r="FE302" i="10" s="1"/>
  <c r="FE330" i="10" s="1"/>
  <c r="DU232" i="10"/>
  <c r="DU262" i="10" s="1"/>
  <c r="DU303" i="10" s="1"/>
  <c r="DU331" i="10" s="1"/>
  <c r="EQ94" i="10"/>
  <c r="EP244" i="10"/>
  <c r="EP274" i="10" s="1"/>
  <c r="EP94" i="10"/>
  <c r="ET255" i="10"/>
  <c r="ET285" i="10" s="1"/>
  <c r="ET326" i="10" s="1"/>
  <c r="ET354" i="10" s="1"/>
  <c r="FH117" i="10"/>
  <c r="DN130" i="10"/>
  <c r="EM131" i="10"/>
  <c r="EZ131" i="10"/>
  <c r="EV130" i="10"/>
  <c r="FE130" i="10"/>
  <c r="DN158" i="10"/>
  <c r="DV158" i="10"/>
  <c r="EE158" i="10"/>
  <c r="FE158" i="10"/>
  <c r="EQ48" i="10"/>
  <c r="EQ43" i="10" s="1"/>
  <c r="DU61" i="10"/>
  <c r="DU56" i="10" s="1"/>
  <c r="FA61" i="10"/>
  <c r="FA56" i="10" s="1"/>
  <c r="FM70" i="10"/>
  <c r="EZ74" i="10"/>
  <c r="FM74" i="10"/>
  <c r="EP81" i="10"/>
  <c r="DW81" i="10"/>
  <c r="DQ94" i="10"/>
  <c r="EW94" i="10"/>
  <c r="EH244" i="10"/>
  <c r="EH274" i="10" s="1"/>
  <c r="EH94" i="10"/>
  <c r="ED255" i="10"/>
  <c r="ED285" i="10" s="1"/>
  <c r="ED326" i="10" s="1"/>
  <c r="ED354" i="10" s="1"/>
  <c r="EL255" i="10"/>
  <c r="EL285" i="10" s="1"/>
  <c r="FG145" i="10"/>
  <c r="DO158" i="10"/>
  <c r="DW158" i="10"/>
  <c r="DW144" i="10" s="1"/>
  <c r="EO158" i="10"/>
  <c r="EW158" i="10"/>
  <c r="DZ7" i="10"/>
  <c r="EZ7" i="10"/>
  <c r="DZ20" i="10"/>
  <c r="FM24" i="10"/>
  <c r="DZ37" i="10"/>
  <c r="FM39" i="10"/>
  <c r="FB61" i="10"/>
  <c r="FB56" i="10" s="1"/>
  <c r="EQ81" i="10"/>
  <c r="DS94" i="10"/>
  <c r="DN255" i="10"/>
  <c r="DN285" i="10" s="1"/>
  <c r="DV255" i="10"/>
  <c r="DV285" i="10" s="1"/>
  <c r="DV326" i="10" s="1"/>
  <c r="DV354" i="10" s="1"/>
  <c r="EB117" i="10"/>
  <c r="EJ117" i="10"/>
  <c r="ES117" i="10"/>
  <c r="EQ130" i="10"/>
  <c r="EY130" i="10"/>
  <c r="FF6" i="10"/>
  <c r="EW19" i="10"/>
  <c r="FF19" i="10"/>
  <c r="DR245" i="10"/>
  <c r="DR243" i="10" s="1"/>
  <c r="DR94" i="10"/>
  <c r="EN109" i="10"/>
  <c r="EZ109" i="10" s="1"/>
  <c r="EM109" i="10"/>
  <c r="EM111" i="10"/>
  <c r="DT117" i="10"/>
  <c r="EC117" i="10"/>
  <c r="EK117" i="10"/>
  <c r="FA146" i="10"/>
  <c r="FA145" i="10" s="1"/>
  <c r="EP6" i="10"/>
  <c r="EX6" i="10"/>
  <c r="FG6" i="10"/>
  <c r="EG19" i="10"/>
  <c r="EP19" i="10"/>
  <c r="EX19" i="10"/>
  <c r="EZ35" i="10"/>
  <c r="FF43" i="10"/>
  <c r="EY81" i="10"/>
  <c r="FM82" i="10"/>
  <c r="EA94" i="10"/>
  <c r="FF94" i="10"/>
  <c r="DR107" i="10"/>
  <c r="DZ107" i="10" s="1"/>
  <c r="DU117" i="10"/>
  <c r="EO146" i="10"/>
  <c r="EO145" i="10" s="1"/>
  <c r="EW146" i="10"/>
  <c r="EW145" i="10" s="1"/>
  <c r="DZ178" i="10"/>
  <c r="EM178" i="10"/>
  <c r="EI173" i="10"/>
  <c r="ER173" i="10"/>
  <c r="EH6" i="10"/>
  <c r="EZ11" i="10"/>
  <c r="EY6" i="10"/>
  <c r="DQ19" i="10"/>
  <c r="DY19" i="10"/>
  <c r="EH19" i="10"/>
  <c r="DZ35" i="10"/>
  <c r="EM35" i="10"/>
  <c r="FM35" i="10"/>
  <c r="DZ39" i="10"/>
  <c r="EM39" i="10"/>
  <c r="EZ39" i="10"/>
  <c r="EA48" i="10"/>
  <c r="EA43" i="10" s="1"/>
  <c r="FG48" i="10"/>
  <c r="FG43" i="10" s="1"/>
  <c r="EF61" i="10"/>
  <c r="EF56" i="10" s="1"/>
  <c r="DZ70" i="10"/>
  <c r="EM70" i="10"/>
  <c r="DZ74" i="10"/>
  <c r="DS81" i="10"/>
  <c r="FF81" i="10"/>
  <c r="FB81" i="10"/>
  <c r="EG94" i="10"/>
  <c r="FG94" i="10"/>
  <c r="EM106" i="10"/>
  <c r="EZ118" i="10"/>
  <c r="DZ122" i="10"/>
  <c r="EM122" i="10"/>
  <c r="DT130" i="10"/>
  <c r="ED145" i="10"/>
  <c r="DN146" i="10"/>
  <c r="DN145" i="10" s="1"/>
  <c r="DV146" i="10"/>
  <c r="DV145" i="10" s="1"/>
  <c r="EF146" i="10"/>
  <c r="EF145" i="10" s="1"/>
  <c r="EP146" i="10"/>
  <c r="EP145" i="10" s="1"/>
  <c r="EX146" i="10"/>
  <c r="EX145" i="10" s="1"/>
  <c r="EZ150" i="10"/>
  <c r="FM150" i="10"/>
  <c r="FM163" i="10"/>
  <c r="FL158" i="10"/>
  <c r="DS173" i="10"/>
  <c r="EB173" i="10"/>
  <c r="EJ173" i="10"/>
  <c r="DZ11" i="10"/>
  <c r="EM11" i="10"/>
  <c r="EI6" i="10"/>
  <c r="FM11" i="10"/>
  <c r="FM20" i="10"/>
  <c r="DZ24" i="10"/>
  <c r="EM24" i="10"/>
  <c r="EH48" i="10"/>
  <c r="EH43" i="10" s="1"/>
  <c r="EK61" i="10"/>
  <c r="EK56" i="10" s="1"/>
  <c r="FM72" i="10"/>
  <c r="EK81" i="10"/>
  <c r="FC81" i="10"/>
  <c r="EM84" i="10"/>
  <c r="FE244" i="10"/>
  <c r="FE274" i="10" s="1"/>
  <c r="FE94" i="10"/>
  <c r="FM7" i="10"/>
  <c r="DS6" i="10"/>
  <c r="EZ33" i="10"/>
  <c r="FM33" i="10"/>
  <c r="EZ37" i="10"/>
  <c r="FM37" i="10"/>
  <c r="FM44" i="10"/>
  <c r="EI48" i="10"/>
  <c r="EI43" i="10" s="1"/>
  <c r="EM72" i="10"/>
  <c r="EZ76" i="10"/>
  <c r="FM76" i="10"/>
  <c r="EH81" i="10"/>
  <c r="FM107" i="10"/>
  <c r="DZ135" i="10"/>
  <c r="FA232" i="10"/>
  <c r="FA262" i="10" s="1"/>
  <c r="FA303" i="10" s="1"/>
  <c r="FA331" i="10" s="1"/>
  <c r="FI232" i="10"/>
  <c r="FI262" i="10" s="1"/>
  <c r="FI303" i="10" s="1"/>
  <c r="FI331" i="10" s="1"/>
  <c r="DQ233" i="10"/>
  <c r="DQ263" i="10" s="1"/>
  <c r="DQ304" i="10" s="1"/>
  <c r="DQ332" i="10" s="1"/>
  <c r="EH233" i="10"/>
  <c r="EH263" i="10" s="1"/>
  <c r="EH304" i="10" s="1"/>
  <c r="EH332" i="10" s="1"/>
  <c r="EQ233" i="10"/>
  <c r="EQ263" i="10" s="1"/>
  <c r="FH81" i="10"/>
  <c r="EZ106" i="10"/>
  <c r="FM106" i="10"/>
  <c r="EZ122" i="10"/>
  <c r="FM122" i="10"/>
  <c r="FI117" i="10"/>
  <c r="EM135" i="10"/>
  <c r="EI130" i="10"/>
  <c r="EZ135" i="10"/>
  <c r="FM135" i="10"/>
  <c r="ET146" i="10"/>
  <c r="ET145" i="10" s="1"/>
  <c r="DO173" i="10"/>
  <c r="EF173" i="10"/>
  <c r="EW173" i="10"/>
  <c r="DR201" i="10"/>
  <c r="DV214" i="10"/>
  <c r="EE214" i="10"/>
  <c r="EF214" i="10"/>
  <c r="EO214" i="10"/>
  <c r="DP214" i="10"/>
  <c r="EJ286" i="10"/>
  <c r="FG231" i="10"/>
  <c r="FG261" i="10" s="1"/>
  <c r="FG302" i="10" s="1"/>
  <c r="DO232" i="10"/>
  <c r="DW232" i="10"/>
  <c r="DW262" i="10" s="1"/>
  <c r="DW303" i="10" s="1"/>
  <c r="DW331" i="10" s="1"/>
  <c r="EF232" i="10"/>
  <c r="EF262" i="10" s="1"/>
  <c r="EF303" i="10" s="1"/>
  <c r="EF331" i="10" s="1"/>
  <c r="EO232" i="10"/>
  <c r="EO262" i="10" s="1"/>
  <c r="EO303" i="10" s="1"/>
  <c r="EO331" i="10" s="1"/>
  <c r="EW232" i="10"/>
  <c r="EW262" i="10" s="1"/>
  <c r="EW303" i="10" s="1"/>
  <c r="EW331" i="10" s="1"/>
  <c r="FF232" i="10"/>
  <c r="FF262" i="10" s="1"/>
  <c r="FF303" i="10" s="1"/>
  <c r="FF331" i="10" s="1"/>
  <c r="DN233" i="10"/>
  <c r="DN263" i="10" s="1"/>
  <c r="DN304" i="10" s="1"/>
  <c r="DN332" i="10" s="1"/>
  <c r="DV233" i="10"/>
  <c r="DV263" i="10" s="1"/>
  <c r="DV304" i="10" s="1"/>
  <c r="DV332" i="10" s="1"/>
  <c r="EE233" i="10"/>
  <c r="EN233" i="10"/>
  <c r="EN263" i="10" s="1"/>
  <c r="EN304" i="10" s="1"/>
  <c r="EN332" i="10" s="1"/>
  <c r="EV233" i="10"/>
  <c r="EV263" i="10" s="1"/>
  <c r="EV304" i="10" s="1"/>
  <c r="EV332" i="10" s="1"/>
  <c r="FE233" i="10"/>
  <c r="FE263" i="10" s="1"/>
  <c r="FE304" i="10" s="1"/>
  <c r="FE332" i="10" s="1"/>
  <c r="DZ112" i="10"/>
  <c r="EZ112" i="10"/>
  <c r="EU145" i="10"/>
  <c r="DP146" i="10"/>
  <c r="DP145" i="10" s="1"/>
  <c r="DX146" i="10"/>
  <c r="EG146" i="10"/>
  <c r="EG145" i="10" s="1"/>
  <c r="DZ150" i="10"/>
  <c r="DP158" i="10"/>
  <c r="DX158" i="10"/>
  <c r="ET173" i="10"/>
  <c r="FC173" i="10"/>
  <c r="FK173" i="10"/>
  <c r="DO186" i="10"/>
  <c r="DW186" i="10"/>
  <c r="EF186" i="10"/>
  <c r="FF186" i="10"/>
  <c r="DU201" i="10"/>
  <c r="ED201" i="10"/>
  <c r="EL201" i="10"/>
  <c r="EU201" i="10"/>
  <c r="EO201" i="10"/>
  <c r="FF201" i="10"/>
  <c r="DS214" i="10"/>
  <c r="EB214" i="10"/>
  <c r="EJ214" i="10"/>
  <c r="ES214" i="10"/>
  <c r="ES200" i="10" s="1"/>
  <c r="FB214" i="10"/>
  <c r="FJ214" i="10"/>
  <c r="FG130" i="10"/>
  <c r="DQ146" i="10"/>
  <c r="DQ145" i="10" s="1"/>
  <c r="EH146" i="10"/>
  <c r="EH145" i="10" s="1"/>
  <c r="EB145" i="10"/>
  <c r="EJ145" i="10"/>
  <c r="EM174" i="10"/>
  <c r="DP186" i="10"/>
  <c r="DV201" i="10"/>
  <c r="EE201" i="10"/>
  <c r="FH130" i="10"/>
  <c r="EM159" i="10"/>
  <c r="FM159" i="10"/>
  <c r="DZ163" i="10"/>
  <c r="EZ219" i="10"/>
  <c r="FM256" i="10"/>
  <c r="EB397" i="10"/>
  <c r="EJ397" i="10"/>
  <c r="EM202" i="10"/>
  <c r="DZ287" i="10"/>
  <c r="DW286" i="10"/>
  <c r="EF286" i="10"/>
  <c r="EO286" i="10"/>
  <c r="EP292" i="10"/>
  <c r="EX292" i="10"/>
  <c r="FM295" i="10"/>
  <c r="ED292" i="10"/>
  <c r="FD292" i="10"/>
  <c r="DT397" i="10"/>
  <c r="FC397" i="10"/>
  <c r="FD146" i="10"/>
  <c r="FD145" i="10" s="1"/>
  <c r="DT146" i="10"/>
  <c r="DT145" i="10" s="1"/>
  <c r="EM150" i="10"/>
  <c r="DZ187" i="10"/>
  <c r="EM187" i="10"/>
  <c r="FM191" i="10"/>
  <c r="FM219" i="10"/>
  <c r="FL214" i="10"/>
  <c r="EZ256" i="10"/>
  <c r="DP286" i="10"/>
  <c r="DX286" i="10"/>
  <c r="EG286" i="10"/>
  <c r="ED286" i="10"/>
  <c r="EH292" i="10"/>
  <c r="ES292" i="10"/>
  <c r="DV292" i="10"/>
  <c r="DU397" i="10"/>
  <c r="EL397" i="10"/>
  <c r="EU397" i="10"/>
  <c r="DN292" i="10"/>
  <c r="FB292" i="10"/>
  <c r="FJ384" i="10"/>
  <c r="DZ402" i="10"/>
  <c r="EK384" i="10"/>
  <c r="ET384" i="10"/>
  <c r="FK384" i="10"/>
  <c r="DZ191" i="10"/>
  <c r="EM191" i="10"/>
  <c r="EI186" i="10"/>
  <c r="ER186" i="10"/>
  <c r="EG201" i="10"/>
  <c r="EP201" i="10"/>
  <c r="FG201" i="10"/>
  <c r="EZ215" i="10"/>
  <c r="EH286" i="10"/>
  <c r="EQ286" i="10"/>
  <c r="EY286" i="10"/>
  <c r="EF292" i="10"/>
  <c r="EO292" i="10"/>
  <c r="EW292" i="10"/>
  <c r="EI292" i="10"/>
  <c r="ED384" i="10"/>
  <c r="EQ397" i="10"/>
  <c r="FH397" i="10"/>
  <c r="DR146" i="10"/>
  <c r="DR145" i="10" s="1"/>
  <c r="FH146" i="10"/>
  <c r="FH145" i="10" s="1"/>
  <c r="DZ174" i="10"/>
  <c r="DS186" i="10"/>
  <c r="EB186" i="10"/>
  <c r="EJ186" i="10"/>
  <c r="DQ201" i="10"/>
  <c r="EH201" i="10"/>
  <c r="EQ201" i="10"/>
  <c r="EM256" i="10"/>
  <c r="DZ290" i="10"/>
  <c r="EI286" i="10"/>
  <c r="EM293" i="10"/>
  <c r="FE292" i="10"/>
  <c r="DZ295" i="10"/>
  <c r="EG292" i="10"/>
  <c r="FJ292" i="10"/>
  <c r="DV384" i="10"/>
  <c r="EM389" i="10"/>
  <c r="ER397" i="10"/>
  <c r="EM20" i="10"/>
  <c r="EB364" i="10"/>
  <c r="EB420" i="10" s="1"/>
  <c r="DN6" i="10"/>
  <c r="FA19" i="10"/>
  <c r="DR6" i="10"/>
  <c r="EO19" i="10"/>
  <c r="FE19" i="10"/>
  <c r="EZ20" i="10"/>
  <c r="EZ44" i="10"/>
  <c r="DP48" i="10"/>
  <c r="DP43" i="10" s="1"/>
  <c r="DX48" i="10"/>
  <c r="DX43" i="10" s="1"/>
  <c r="EF48" i="10"/>
  <c r="EF43" i="10" s="1"/>
  <c r="EN48" i="10"/>
  <c r="EN43" i="10" s="1"/>
  <c r="EV48" i="10"/>
  <c r="EV43" i="10" s="1"/>
  <c r="FD48" i="10"/>
  <c r="FD43" i="10" s="1"/>
  <c r="DS85" i="10"/>
  <c r="DS235" i="10"/>
  <c r="EA235" i="10"/>
  <c r="EI85" i="10"/>
  <c r="EI235" i="10"/>
  <c r="EQ85" i="10"/>
  <c r="EQ235" i="10"/>
  <c r="FG85" i="10"/>
  <c r="FG235" i="10"/>
  <c r="DN236" i="10"/>
  <c r="DV363" i="10"/>
  <c r="DV419" i="10" s="1"/>
  <c r="ED363" i="10"/>
  <c r="ED419" i="10" s="1"/>
  <c r="ET363" i="10"/>
  <c r="ET419" i="10" s="1"/>
  <c r="FB363" i="10"/>
  <c r="FB419" i="10" s="1"/>
  <c r="FJ363" i="10"/>
  <c r="FJ419" i="10" s="1"/>
  <c r="DQ364" i="10"/>
  <c r="DQ420" i="10" s="1"/>
  <c r="EG364" i="10"/>
  <c r="EG420" i="10" s="1"/>
  <c r="EO364" i="10"/>
  <c r="EO420" i="10" s="1"/>
  <c r="EW364" i="10"/>
  <c r="EW420" i="10" s="1"/>
  <c r="FF364" i="10"/>
  <c r="FF420" i="10" s="1"/>
  <c r="DU365" i="10"/>
  <c r="DU421" i="10" s="1"/>
  <c r="EC365" i="10"/>
  <c r="EC421" i="10" s="1"/>
  <c r="EK365" i="10"/>
  <c r="EK421" i="10" s="1"/>
  <c r="ET365" i="10"/>
  <c r="ET421" i="10" s="1"/>
  <c r="FB365" i="10"/>
  <c r="FB421" i="10" s="1"/>
  <c r="FJ365" i="10"/>
  <c r="FJ421" i="10" s="1"/>
  <c r="DQ366" i="10"/>
  <c r="DQ422" i="10" s="1"/>
  <c r="EH366" i="10"/>
  <c r="EH422" i="10" s="1"/>
  <c r="EP366" i="10"/>
  <c r="EP422" i="10" s="1"/>
  <c r="EX366" i="10"/>
  <c r="EX422" i="10" s="1"/>
  <c r="FF366" i="10"/>
  <c r="FF422" i="10" s="1"/>
  <c r="DN240" i="10"/>
  <c r="DV367" i="10"/>
  <c r="DV423" i="10" s="1"/>
  <c r="ED367" i="10"/>
  <c r="ED423" i="10" s="1"/>
  <c r="ET367" i="10"/>
  <c r="ET423" i="10" s="1"/>
  <c r="FC367" i="10"/>
  <c r="FC423" i="10" s="1"/>
  <c r="FK367" i="10"/>
  <c r="FK423" i="10" s="1"/>
  <c r="DR368" i="10"/>
  <c r="DR424" i="10" s="1"/>
  <c r="EH368" i="10"/>
  <c r="EH424" i="10" s="1"/>
  <c r="EQ368" i="10"/>
  <c r="EQ424" i="10" s="1"/>
  <c r="FG368" i="10"/>
  <c r="FG424" i="10" s="1"/>
  <c r="DO61" i="10"/>
  <c r="DO56" i="10" s="1"/>
  <c r="EE61" i="10"/>
  <c r="EE56" i="10" s="1"/>
  <c r="EU61" i="10"/>
  <c r="EU56" i="10" s="1"/>
  <c r="FK61" i="10"/>
  <c r="FK56" i="10" s="1"/>
  <c r="DS61" i="10"/>
  <c r="DS56" i="10" s="1"/>
  <c r="DS99" i="10"/>
  <c r="EA61" i="10"/>
  <c r="EA56" i="10" s="1"/>
  <c r="EA99" i="10"/>
  <c r="EI61" i="10"/>
  <c r="EI56" i="10" s="1"/>
  <c r="EI99" i="10"/>
  <c r="ER248" i="10"/>
  <c r="FA248" i="10"/>
  <c r="FI248" i="10"/>
  <c r="FI98" i="10"/>
  <c r="DP376" i="10"/>
  <c r="DP432" i="10" s="1"/>
  <c r="DX376" i="10"/>
  <c r="DX432" i="10" s="1"/>
  <c r="EG376" i="10"/>
  <c r="EG432" i="10" s="1"/>
  <c r="EP376" i="10"/>
  <c r="EP432" i="10" s="1"/>
  <c r="EX376" i="10"/>
  <c r="EX432" i="10" s="1"/>
  <c r="FF376" i="10"/>
  <c r="FF432" i="10" s="1"/>
  <c r="DN101" i="10"/>
  <c r="DV377" i="10"/>
  <c r="DV433" i="10" s="1"/>
  <c r="EE377" i="10"/>
  <c r="EE433" i="10" s="1"/>
  <c r="EU377" i="10"/>
  <c r="EU433" i="10" s="1"/>
  <c r="FD377" i="10"/>
  <c r="FD433" i="10" s="1"/>
  <c r="DS378" i="10"/>
  <c r="DS434" i="10" s="1"/>
  <c r="EA102" i="10"/>
  <c r="EI378" i="10"/>
  <c r="EI434" i="10" s="1"/>
  <c r="ER378" i="10"/>
  <c r="ER434" i="10" s="1"/>
  <c r="FH378" i="10"/>
  <c r="FH434" i="10" s="1"/>
  <c r="DO379" i="10"/>
  <c r="DO435" i="10" s="1"/>
  <c r="DW379" i="10"/>
  <c r="DW435" i="10" s="1"/>
  <c r="EF379" i="10"/>
  <c r="EF435" i="10" s="1"/>
  <c r="EN252" i="10"/>
  <c r="EV379" i="10"/>
  <c r="EV435" i="10" s="1"/>
  <c r="FD379" i="10"/>
  <c r="FD435" i="10" s="1"/>
  <c r="DT380" i="10"/>
  <c r="DT436" i="10" s="1"/>
  <c r="EB380" i="10"/>
  <c r="EB436" i="10" s="1"/>
  <c r="EJ380" i="10"/>
  <c r="EJ436" i="10" s="1"/>
  <c r="ER380" i="10"/>
  <c r="ER436" i="10" s="1"/>
  <c r="FA253" i="10"/>
  <c r="FI380" i="10"/>
  <c r="FI436" i="10" s="1"/>
  <c r="DP381" i="10"/>
  <c r="DP437" i="10" s="1"/>
  <c r="DX381" i="10"/>
  <c r="DX437" i="10" s="1"/>
  <c r="EF381" i="10"/>
  <c r="EF437" i="10" s="1"/>
  <c r="EO381" i="10"/>
  <c r="EO437" i="10" s="1"/>
  <c r="EW381" i="10"/>
  <c r="EW437" i="10" s="1"/>
  <c r="FE381" i="10"/>
  <c r="FE437" i="10" s="1"/>
  <c r="ER261" i="10"/>
  <c r="FI261" i="10"/>
  <c r="DQ359" i="10"/>
  <c r="DQ415" i="10" s="1"/>
  <c r="EH359" i="10"/>
  <c r="EH415" i="10" s="1"/>
  <c r="EP360" i="10"/>
  <c r="EP416" i="10" s="1"/>
  <c r="EX360" i="10"/>
  <c r="EX416" i="10" s="1"/>
  <c r="FG360" i="10"/>
  <c r="FG416" i="10" s="1"/>
  <c r="DZ111" i="10"/>
  <c r="EA6" i="10"/>
  <c r="EQ6" i="10"/>
  <c r="DR19" i="10"/>
  <c r="DQ48" i="10"/>
  <c r="DQ43" i="10" s="1"/>
  <c r="EG48" i="10"/>
  <c r="EG43" i="10" s="1"/>
  <c r="EO48" i="10"/>
  <c r="EO43" i="10" s="1"/>
  <c r="EW48" i="10"/>
  <c r="EW43" i="10" s="1"/>
  <c r="FE48" i="10"/>
  <c r="FE43" i="10" s="1"/>
  <c r="DT235" i="10"/>
  <c r="DT85" i="10"/>
  <c r="EB235" i="10"/>
  <c r="EB85" i="10"/>
  <c r="EJ235" i="10"/>
  <c r="EJ85" i="10"/>
  <c r="ER235" i="10"/>
  <c r="ER85" i="10"/>
  <c r="FH235" i="10"/>
  <c r="FH85" i="10"/>
  <c r="DO363" i="10"/>
  <c r="DO419" i="10" s="1"/>
  <c r="DW363" i="10"/>
  <c r="DW419" i="10" s="1"/>
  <c r="EE363" i="10"/>
  <c r="EE419" i="10" s="1"/>
  <c r="EU363" i="10"/>
  <c r="EU419" i="10" s="1"/>
  <c r="FC363" i="10"/>
  <c r="FC419" i="10" s="1"/>
  <c r="FK363" i="10"/>
  <c r="FK419" i="10" s="1"/>
  <c r="DR364" i="10"/>
  <c r="DR420" i="10" s="1"/>
  <c r="EH364" i="10"/>
  <c r="EH420" i="10" s="1"/>
  <c r="EP364" i="10"/>
  <c r="EP420" i="10" s="1"/>
  <c r="EX364" i="10"/>
  <c r="EX420" i="10" s="1"/>
  <c r="FG364" i="10"/>
  <c r="FG420" i="10" s="1"/>
  <c r="DN238" i="10"/>
  <c r="DV365" i="10"/>
  <c r="DV421" i="10" s="1"/>
  <c r="ED365" i="10"/>
  <c r="ED421" i="10" s="1"/>
  <c r="EU365" i="10"/>
  <c r="EU421" i="10" s="1"/>
  <c r="FC365" i="10"/>
  <c r="FC421" i="10" s="1"/>
  <c r="FK365" i="10"/>
  <c r="FK421" i="10" s="1"/>
  <c r="DR366" i="10"/>
  <c r="DR422" i="10" s="1"/>
  <c r="EA239" i="10"/>
  <c r="EI366" i="10"/>
  <c r="EI422" i="10" s="1"/>
  <c r="EQ366" i="10"/>
  <c r="EQ422" i="10" s="1"/>
  <c r="FG366" i="10"/>
  <c r="FG422" i="10" s="1"/>
  <c r="DO367" i="10"/>
  <c r="DO423" i="10" s="1"/>
  <c r="DW367" i="10"/>
  <c r="DW423" i="10" s="1"/>
  <c r="EE367" i="10"/>
  <c r="EE423" i="10" s="1"/>
  <c r="EU367" i="10"/>
  <c r="EU423" i="10" s="1"/>
  <c r="FD367" i="10"/>
  <c r="FD423" i="10" s="1"/>
  <c r="DS368" i="10"/>
  <c r="DS424" i="10" s="1"/>
  <c r="EA92" i="10"/>
  <c r="EI368" i="10"/>
  <c r="EI424" i="10" s="1"/>
  <c r="ER368" i="10"/>
  <c r="ER424" i="10" s="1"/>
  <c r="FH368" i="10"/>
  <c r="FH424" i="10" s="1"/>
  <c r="EM57" i="10"/>
  <c r="EZ57" i="10"/>
  <c r="DP61" i="10"/>
  <c r="DP56" i="10" s="1"/>
  <c r="DT248" i="10"/>
  <c r="EB248" i="10"/>
  <c r="EJ248" i="10"/>
  <c r="ES248" i="10"/>
  <c r="ES98" i="10"/>
  <c r="FB248" i="10"/>
  <c r="FB98" i="10"/>
  <c r="FJ248" i="10"/>
  <c r="FJ98" i="10"/>
  <c r="DQ376" i="10"/>
  <c r="DQ432" i="10" s="1"/>
  <c r="EH376" i="10"/>
  <c r="EH432" i="10" s="1"/>
  <c r="EQ376" i="10"/>
  <c r="EQ432" i="10" s="1"/>
  <c r="FG376" i="10"/>
  <c r="FG432" i="10" s="1"/>
  <c r="DO377" i="10"/>
  <c r="DO433" i="10" s="1"/>
  <c r="DW377" i="10"/>
  <c r="DW433" i="10" s="1"/>
  <c r="EF377" i="10"/>
  <c r="EF433" i="10" s="1"/>
  <c r="EN101" i="10"/>
  <c r="EV377" i="10"/>
  <c r="EV433" i="10" s="1"/>
  <c r="FE377" i="10"/>
  <c r="FE433" i="10" s="1"/>
  <c r="DT378" i="10"/>
  <c r="DT434" i="10" s="1"/>
  <c r="EB378" i="10"/>
  <c r="EB434" i="10" s="1"/>
  <c r="EJ378" i="10"/>
  <c r="EJ434" i="10" s="1"/>
  <c r="ES378" i="10"/>
  <c r="ES434" i="10" s="1"/>
  <c r="FA251" i="10"/>
  <c r="FI378" i="10"/>
  <c r="FI434" i="10" s="1"/>
  <c r="DP379" i="10"/>
  <c r="DP435" i="10" s="1"/>
  <c r="DX379" i="10"/>
  <c r="DX435" i="10" s="1"/>
  <c r="EG379" i="10"/>
  <c r="EG435" i="10" s="1"/>
  <c r="EO379" i="10"/>
  <c r="EO435" i="10" s="1"/>
  <c r="EW379" i="10"/>
  <c r="EW435" i="10" s="1"/>
  <c r="FE379" i="10"/>
  <c r="FE435" i="10" s="1"/>
  <c r="DU380" i="10"/>
  <c r="DU436" i="10" s="1"/>
  <c r="EC380" i="10"/>
  <c r="EC436" i="10" s="1"/>
  <c r="EK380" i="10"/>
  <c r="EK436" i="10" s="1"/>
  <c r="ES380" i="10"/>
  <c r="ES436" i="10" s="1"/>
  <c r="FB380" i="10"/>
  <c r="FB436" i="10" s="1"/>
  <c r="FJ380" i="10"/>
  <c r="FJ436" i="10" s="1"/>
  <c r="DQ381" i="10"/>
  <c r="DQ437" i="10" s="1"/>
  <c r="EG381" i="10"/>
  <c r="EG437" i="10" s="1"/>
  <c r="EP381" i="10"/>
  <c r="EP437" i="10" s="1"/>
  <c r="EX381" i="10"/>
  <c r="EX437" i="10" s="1"/>
  <c r="FF381" i="10"/>
  <c r="FF437" i="10" s="1"/>
  <c r="DZ76" i="10"/>
  <c r="EM76" i="10"/>
  <c r="EB261" i="10"/>
  <c r="EJ261" i="10"/>
  <c r="EJ230" i="10"/>
  <c r="ES230" i="10"/>
  <c r="ES261" i="10"/>
  <c r="FJ261" i="10"/>
  <c r="FJ230" i="10"/>
  <c r="DR359" i="10"/>
  <c r="DR415" i="10" s="1"/>
  <c r="EM7" i="10"/>
  <c r="DU235" i="10"/>
  <c r="DU85" i="10"/>
  <c r="DU80" i="10" s="1"/>
  <c r="EC235" i="10"/>
  <c r="EC85" i="10"/>
  <c r="EK235" i="10"/>
  <c r="EK85" i="10"/>
  <c r="ES235" i="10"/>
  <c r="ES85" i="10"/>
  <c r="FA235" i="10"/>
  <c r="FI235" i="10"/>
  <c r="FI85" i="10"/>
  <c r="DP363" i="10"/>
  <c r="DP419" i="10" s="1"/>
  <c r="DX363" i="10"/>
  <c r="DX419" i="10" s="1"/>
  <c r="EF363" i="10"/>
  <c r="EF419" i="10" s="1"/>
  <c r="EN236" i="10"/>
  <c r="EV363" i="10"/>
  <c r="EV419" i="10" s="1"/>
  <c r="FD363" i="10"/>
  <c r="FD419" i="10" s="1"/>
  <c r="DS364" i="10"/>
  <c r="DS420" i="10" s="1"/>
  <c r="EA237" i="10"/>
  <c r="EI364" i="10"/>
  <c r="EI420" i="10" s="1"/>
  <c r="EQ364" i="10"/>
  <c r="EQ420" i="10" s="1"/>
  <c r="FH364" i="10"/>
  <c r="FH420" i="10" s="1"/>
  <c r="DO365" i="10"/>
  <c r="DO421" i="10" s="1"/>
  <c r="DW365" i="10"/>
  <c r="DW421" i="10" s="1"/>
  <c r="EE365" i="10"/>
  <c r="EE421" i="10" s="1"/>
  <c r="EN238" i="10"/>
  <c r="EV365" i="10"/>
  <c r="EV421" i="10" s="1"/>
  <c r="FD365" i="10"/>
  <c r="FD421" i="10" s="1"/>
  <c r="DS366" i="10"/>
  <c r="DS422" i="10" s="1"/>
  <c r="EB366" i="10"/>
  <c r="EB422" i="10" s="1"/>
  <c r="EJ366" i="10"/>
  <c r="EJ422" i="10" s="1"/>
  <c r="ER366" i="10"/>
  <c r="ER422" i="10" s="1"/>
  <c r="FH366" i="10"/>
  <c r="FH422" i="10" s="1"/>
  <c r="DP367" i="10"/>
  <c r="DP423" i="10" s="1"/>
  <c r="DX367" i="10"/>
  <c r="DX423" i="10" s="1"/>
  <c r="EF367" i="10"/>
  <c r="EF423" i="10" s="1"/>
  <c r="EN91" i="10"/>
  <c r="EV367" i="10"/>
  <c r="EV423" i="10" s="1"/>
  <c r="FE367" i="10"/>
  <c r="FE423" i="10" s="1"/>
  <c r="DT368" i="10"/>
  <c r="DT424" i="10" s="1"/>
  <c r="EB368" i="10"/>
  <c r="EB424" i="10" s="1"/>
  <c r="EJ368" i="10"/>
  <c r="EJ424" i="10" s="1"/>
  <c r="ES368" i="10"/>
  <c r="ES424" i="10" s="1"/>
  <c r="FA92" i="10"/>
  <c r="FI368" i="10"/>
  <c r="FI424" i="10" s="1"/>
  <c r="DU248" i="10"/>
  <c r="DU98" i="10"/>
  <c r="EC248" i="10"/>
  <c r="EC98" i="10"/>
  <c r="EK248" i="10"/>
  <c r="EK98" i="10"/>
  <c r="ET248" i="10"/>
  <c r="ET98" i="10"/>
  <c r="FC248" i="10"/>
  <c r="FC98" i="10"/>
  <c r="FK248" i="10"/>
  <c r="FK98" i="10"/>
  <c r="DR376" i="10"/>
  <c r="DR432" i="10" s="1"/>
  <c r="EA100" i="10"/>
  <c r="EI376" i="10"/>
  <c r="EI432" i="10" s="1"/>
  <c r="ER100" i="10"/>
  <c r="ER249" i="10" s="1"/>
  <c r="ER279" i="10" s="1"/>
  <c r="ER320" i="10" s="1"/>
  <c r="ER348" i="10" s="1"/>
  <c r="ER61" i="10"/>
  <c r="ER56" i="10" s="1"/>
  <c r="FH100" i="10"/>
  <c r="FH249" i="10" s="1"/>
  <c r="FH279" i="10" s="1"/>
  <c r="FH320" i="10" s="1"/>
  <c r="FH348" i="10" s="1"/>
  <c r="FH61" i="10"/>
  <c r="FH56" i="10" s="1"/>
  <c r="DP377" i="10"/>
  <c r="DP433" i="10" s="1"/>
  <c r="DX377" i="10"/>
  <c r="DX433" i="10" s="1"/>
  <c r="EG377" i="10"/>
  <c r="EG433" i="10" s="1"/>
  <c r="EO377" i="10"/>
  <c r="EO433" i="10" s="1"/>
  <c r="EW377" i="10"/>
  <c r="EW433" i="10" s="1"/>
  <c r="FF377" i="10"/>
  <c r="FF433" i="10" s="1"/>
  <c r="DU378" i="10"/>
  <c r="DU434" i="10" s="1"/>
  <c r="EC378" i="10"/>
  <c r="EC434" i="10" s="1"/>
  <c r="EK378" i="10"/>
  <c r="EK434" i="10" s="1"/>
  <c r="ET378" i="10"/>
  <c r="ET434" i="10" s="1"/>
  <c r="FB378" i="10"/>
  <c r="FB434" i="10" s="1"/>
  <c r="FJ378" i="10"/>
  <c r="FJ434" i="10" s="1"/>
  <c r="DQ379" i="10"/>
  <c r="DQ435" i="10" s="1"/>
  <c r="EH379" i="10"/>
  <c r="EH435" i="10" s="1"/>
  <c r="EP379" i="10"/>
  <c r="EP435" i="10" s="1"/>
  <c r="EX379" i="10"/>
  <c r="EX435" i="10" s="1"/>
  <c r="FF379" i="10"/>
  <c r="FF435" i="10" s="1"/>
  <c r="DN253" i="10"/>
  <c r="DV380" i="10"/>
  <c r="DV436" i="10" s="1"/>
  <c r="ED380" i="10"/>
  <c r="ED436" i="10" s="1"/>
  <c r="ET380" i="10"/>
  <c r="ET436" i="10" s="1"/>
  <c r="FC380" i="10"/>
  <c r="FC436" i="10" s="1"/>
  <c r="FK380" i="10"/>
  <c r="FK436" i="10" s="1"/>
  <c r="DR381" i="10"/>
  <c r="DR437" i="10" s="1"/>
  <c r="EH381" i="10"/>
  <c r="EH437" i="10" s="1"/>
  <c r="EQ381" i="10"/>
  <c r="EQ437" i="10" s="1"/>
  <c r="FG381" i="10"/>
  <c r="FG437" i="10" s="1"/>
  <c r="DT261" i="10"/>
  <c r="DT230" i="10"/>
  <c r="EC261" i="10"/>
  <c r="EC230" i="10"/>
  <c r="ET231" i="10"/>
  <c r="ET81" i="10"/>
  <c r="FK261" i="10"/>
  <c r="FK230" i="10"/>
  <c r="DR360" i="10"/>
  <c r="DR416" i="10" s="1"/>
  <c r="EI360" i="10"/>
  <c r="EI416" i="10" s="1"/>
  <c r="FA263" i="10"/>
  <c r="EM44" i="10"/>
  <c r="DV235" i="10"/>
  <c r="DV85" i="10"/>
  <c r="ED235" i="10"/>
  <c r="ED85" i="10"/>
  <c r="ET235" i="10"/>
  <c r="ET85" i="10"/>
  <c r="FB235" i="10"/>
  <c r="FB85" i="10"/>
  <c r="FJ235" i="10"/>
  <c r="FJ85" i="10"/>
  <c r="DQ363" i="10"/>
  <c r="DQ419" i="10" s="1"/>
  <c r="EG363" i="10"/>
  <c r="EG419" i="10" s="1"/>
  <c r="EO363" i="10"/>
  <c r="EO419" i="10" s="1"/>
  <c r="EW363" i="10"/>
  <c r="EW419" i="10" s="1"/>
  <c r="FE363" i="10"/>
  <c r="FE419" i="10" s="1"/>
  <c r="DT364" i="10"/>
  <c r="DT420" i="10" s="1"/>
  <c r="ER364" i="10"/>
  <c r="ER420" i="10" s="1"/>
  <c r="FA237" i="10"/>
  <c r="FI364" i="10"/>
  <c r="FI420" i="10" s="1"/>
  <c r="DP365" i="10"/>
  <c r="DP421" i="10" s="1"/>
  <c r="DX365" i="10"/>
  <c r="DX421" i="10" s="1"/>
  <c r="EF365" i="10"/>
  <c r="EF421" i="10" s="1"/>
  <c r="EO365" i="10"/>
  <c r="EO421" i="10" s="1"/>
  <c r="EW365" i="10"/>
  <c r="EW421" i="10" s="1"/>
  <c r="FE365" i="10"/>
  <c r="FE421" i="10" s="1"/>
  <c r="DT366" i="10"/>
  <c r="DT422" i="10" s="1"/>
  <c r="EC366" i="10"/>
  <c r="EC422" i="10" s="1"/>
  <c r="EK366" i="10"/>
  <c r="EK422" i="10" s="1"/>
  <c r="ES366" i="10"/>
  <c r="ES422" i="10" s="1"/>
  <c r="FA90" i="10"/>
  <c r="FI366" i="10"/>
  <c r="FI422" i="10" s="1"/>
  <c r="DQ367" i="10"/>
  <c r="DQ423" i="10" s="1"/>
  <c r="EG367" i="10"/>
  <c r="EG423" i="10" s="1"/>
  <c r="EO367" i="10"/>
  <c r="EO423" i="10" s="1"/>
  <c r="EW367" i="10"/>
  <c r="EW423" i="10" s="1"/>
  <c r="FF367" i="10"/>
  <c r="FF423" i="10" s="1"/>
  <c r="DU368" i="10"/>
  <c r="DU424" i="10" s="1"/>
  <c r="EC368" i="10"/>
  <c r="EC424" i="10" s="1"/>
  <c r="EK368" i="10"/>
  <c r="EK424" i="10" s="1"/>
  <c r="ET368" i="10"/>
  <c r="ET424" i="10" s="1"/>
  <c r="FB368" i="10"/>
  <c r="FB424" i="10" s="1"/>
  <c r="FJ368" i="10"/>
  <c r="FJ424" i="10" s="1"/>
  <c r="DN248" i="10"/>
  <c r="DV248" i="10"/>
  <c r="DV98" i="10"/>
  <c r="ED248" i="10"/>
  <c r="ED98" i="10"/>
  <c r="EU248" i="10"/>
  <c r="EU98" i="10"/>
  <c r="FD248" i="10"/>
  <c r="FD98" i="10"/>
  <c r="DS376" i="10"/>
  <c r="DS432" i="10" s="1"/>
  <c r="EB100" i="10"/>
  <c r="EB249" i="10" s="1"/>
  <c r="EB279" i="10" s="1"/>
  <c r="EB320" i="10" s="1"/>
  <c r="EB348" i="10" s="1"/>
  <c r="EB61" i="10"/>
  <c r="EB56" i="10" s="1"/>
  <c r="EJ100" i="10"/>
  <c r="EJ249" i="10" s="1"/>
  <c r="EJ279" i="10" s="1"/>
  <c r="EJ320" i="10" s="1"/>
  <c r="EJ348" i="10" s="1"/>
  <c r="EJ61" i="10"/>
  <c r="EJ56" i="10" s="1"/>
  <c r="ES376" i="10"/>
  <c r="ES432" i="10" s="1"/>
  <c r="FA100" i="10"/>
  <c r="FI376" i="10"/>
  <c r="FI432" i="10" s="1"/>
  <c r="DQ377" i="10"/>
  <c r="DQ433" i="10" s="1"/>
  <c r="EH377" i="10"/>
  <c r="EH433" i="10" s="1"/>
  <c r="EP377" i="10"/>
  <c r="EP433" i="10" s="1"/>
  <c r="EX377" i="10"/>
  <c r="EX433" i="10" s="1"/>
  <c r="FG377" i="10"/>
  <c r="FG433" i="10" s="1"/>
  <c r="DN251" i="10"/>
  <c r="DV378" i="10"/>
  <c r="DV434" i="10" s="1"/>
  <c r="ED378" i="10"/>
  <c r="ED434" i="10" s="1"/>
  <c r="EU378" i="10"/>
  <c r="EU434" i="10" s="1"/>
  <c r="FC378" i="10"/>
  <c r="FC434" i="10" s="1"/>
  <c r="FK378" i="10"/>
  <c r="FK434" i="10" s="1"/>
  <c r="DR379" i="10"/>
  <c r="DR435" i="10" s="1"/>
  <c r="EA252" i="10"/>
  <c r="EI379" i="10"/>
  <c r="EI435" i="10" s="1"/>
  <c r="EQ379" i="10"/>
  <c r="EQ435" i="10" s="1"/>
  <c r="FG379" i="10"/>
  <c r="FG435" i="10" s="1"/>
  <c r="DO380" i="10"/>
  <c r="DO436" i="10" s="1"/>
  <c r="DW380" i="10"/>
  <c r="DW436" i="10" s="1"/>
  <c r="EE380" i="10"/>
  <c r="EE436" i="10" s="1"/>
  <c r="EU380" i="10"/>
  <c r="EU436" i="10" s="1"/>
  <c r="FD380" i="10"/>
  <c r="FD436" i="10" s="1"/>
  <c r="DS381" i="10"/>
  <c r="DS437" i="10" s="1"/>
  <c r="EA105" i="10"/>
  <c r="EI381" i="10"/>
  <c r="EI437" i="10" s="1"/>
  <c r="ER381" i="10"/>
  <c r="ER437" i="10" s="1"/>
  <c r="FH381" i="10"/>
  <c r="FH437" i="10" s="1"/>
  <c r="ED231" i="10"/>
  <c r="ED81" i="10"/>
  <c r="EL81" i="10"/>
  <c r="EU261" i="10"/>
  <c r="EU230" i="10"/>
  <c r="FC359" i="10"/>
  <c r="FC415" i="10" s="1"/>
  <c r="FK359" i="10"/>
  <c r="FK415" i="10" s="1"/>
  <c r="DS360" i="10"/>
  <c r="DS416" i="10" s="1"/>
  <c r="EJ360" i="10"/>
  <c r="EJ416" i="10" s="1"/>
  <c r="ES360" i="10"/>
  <c r="ES416" i="10" s="1"/>
  <c r="DT48" i="10"/>
  <c r="DT43" i="10" s="1"/>
  <c r="EB48" i="10"/>
  <c r="EB43" i="10" s="1"/>
  <c r="EJ48" i="10"/>
  <c r="EJ43" i="10" s="1"/>
  <c r="ER48" i="10"/>
  <c r="ER43" i="10" s="1"/>
  <c r="FH48" i="10"/>
  <c r="FH43" i="10" s="1"/>
  <c r="DO235" i="10"/>
  <c r="DO85" i="10"/>
  <c r="DW235" i="10"/>
  <c r="DW85" i="10"/>
  <c r="EE235" i="10"/>
  <c r="EE85" i="10"/>
  <c r="EU235" i="10"/>
  <c r="EU85" i="10"/>
  <c r="FC235" i="10"/>
  <c r="FC85" i="10"/>
  <c r="FK235" i="10"/>
  <c r="FK85" i="10"/>
  <c r="DR363" i="10"/>
  <c r="DR419" i="10" s="1"/>
  <c r="EH363" i="10"/>
  <c r="EH419" i="10" s="1"/>
  <c r="EP363" i="10"/>
  <c r="EP419" i="10" s="1"/>
  <c r="EX363" i="10"/>
  <c r="EX419" i="10" s="1"/>
  <c r="FF363" i="10"/>
  <c r="FF419" i="10" s="1"/>
  <c r="DU364" i="10"/>
  <c r="DU420" i="10" s="1"/>
  <c r="EC364" i="10"/>
  <c r="EC420" i="10" s="1"/>
  <c r="EK364" i="10"/>
  <c r="EK420" i="10" s="1"/>
  <c r="ES364" i="10"/>
  <c r="ES420" i="10" s="1"/>
  <c r="EG365" i="10"/>
  <c r="EG421" i="10" s="1"/>
  <c r="EP365" i="10"/>
  <c r="EP421" i="10" s="1"/>
  <c r="EX365" i="10"/>
  <c r="EX421" i="10" s="1"/>
  <c r="FF365" i="10"/>
  <c r="FF421" i="10" s="1"/>
  <c r="DU366" i="10"/>
  <c r="DU422" i="10" s="1"/>
  <c r="ED366" i="10"/>
  <c r="ED422" i="10" s="1"/>
  <c r="ET366" i="10"/>
  <c r="ET422" i="10" s="1"/>
  <c r="FB366" i="10"/>
  <c r="FB422" i="10" s="1"/>
  <c r="FJ366" i="10"/>
  <c r="FJ422" i="10" s="1"/>
  <c r="DR367" i="10"/>
  <c r="DR423" i="10" s="1"/>
  <c r="EH367" i="10"/>
  <c r="EH423" i="10" s="1"/>
  <c r="EP367" i="10"/>
  <c r="EP423" i="10" s="1"/>
  <c r="EX367" i="10"/>
  <c r="EX423" i="10" s="1"/>
  <c r="FG367" i="10"/>
  <c r="FG423" i="10" s="1"/>
  <c r="DN241" i="10"/>
  <c r="DV368" i="10"/>
  <c r="DV424" i="10" s="1"/>
  <c r="ED368" i="10"/>
  <c r="ED424" i="10" s="1"/>
  <c r="EU368" i="10"/>
  <c r="EU424" i="10" s="1"/>
  <c r="FC368" i="10"/>
  <c r="FC424" i="10" s="1"/>
  <c r="FK368" i="10"/>
  <c r="FK424" i="10" s="1"/>
  <c r="DO248" i="10"/>
  <c r="DO98" i="10"/>
  <c r="DW248" i="10"/>
  <c r="DW98" i="10"/>
  <c r="EE248" i="10"/>
  <c r="EE98" i="10"/>
  <c r="EN99" i="10"/>
  <c r="EV248" i="10"/>
  <c r="EV98" i="10"/>
  <c r="FE61" i="10"/>
  <c r="FE56" i="10" s="1"/>
  <c r="FE99" i="10"/>
  <c r="DT100" i="10"/>
  <c r="DT249" i="10" s="1"/>
  <c r="DT279" i="10" s="1"/>
  <c r="DT320" i="10" s="1"/>
  <c r="DT348" i="10" s="1"/>
  <c r="DT61" i="10"/>
  <c r="DT56" i="10" s="1"/>
  <c r="EC376" i="10"/>
  <c r="EC432" i="10" s="1"/>
  <c r="EK376" i="10"/>
  <c r="EK432" i="10" s="1"/>
  <c r="ET376" i="10"/>
  <c r="ET432" i="10" s="1"/>
  <c r="FB376" i="10"/>
  <c r="FB432" i="10" s="1"/>
  <c r="FJ376" i="10"/>
  <c r="FJ432" i="10" s="1"/>
  <c r="DR377" i="10"/>
  <c r="DR433" i="10" s="1"/>
  <c r="EA250" i="10"/>
  <c r="EI377" i="10"/>
  <c r="EI433" i="10" s="1"/>
  <c r="EQ377" i="10"/>
  <c r="EQ433" i="10" s="1"/>
  <c r="FH377" i="10"/>
  <c r="FH433" i="10" s="1"/>
  <c r="DO378" i="10"/>
  <c r="DO434" i="10" s="1"/>
  <c r="DW378" i="10"/>
  <c r="DW434" i="10" s="1"/>
  <c r="EE378" i="10"/>
  <c r="EE434" i="10" s="1"/>
  <c r="EN251" i="10"/>
  <c r="EV378" i="10"/>
  <c r="EV434" i="10" s="1"/>
  <c r="FD378" i="10"/>
  <c r="FD434" i="10" s="1"/>
  <c r="DS379" i="10"/>
  <c r="DS435" i="10" s="1"/>
  <c r="EB379" i="10"/>
  <c r="EB435" i="10" s="1"/>
  <c r="EJ379" i="10"/>
  <c r="EJ435" i="10" s="1"/>
  <c r="ER379" i="10"/>
  <c r="ER435" i="10" s="1"/>
  <c r="FH379" i="10"/>
  <c r="FH435" i="10" s="1"/>
  <c r="DP380" i="10"/>
  <c r="DP436" i="10" s="1"/>
  <c r="DX380" i="10"/>
  <c r="DX436" i="10" s="1"/>
  <c r="EF380" i="10"/>
  <c r="EF436" i="10" s="1"/>
  <c r="EN104" i="10"/>
  <c r="EV380" i="10"/>
  <c r="EV436" i="10" s="1"/>
  <c r="FE380" i="10"/>
  <c r="FE436" i="10" s="1"/>
  <c r="DT381" i="10"/>
  <c r="DT437" i="10" s="1"/>
  <c r="EB381" i="10"/>
  <c r="EB437" i="10" s="1"/>
  <c r="EJ381" i="10"/>
  <c r="EJ437" i="10" s="1"/>
  <c r="ES381" i="10"/>
  <c r="ES437" i="10" s="1"/>
  <c r="FA105" i="10"/>
  <c r="FI381" i="10"/>
  <c r="FI437" i="10" s="1"/>
  <c r="DZ82" i="10"/>
  <c r="DN231" i="10"/>
  <c r="DN81" i="10"/>
  <c r="DV81" i="10"/>
  <c r="DV231" i="10"/>
  <c r="EE261" i="10"/>
  <c r="EU359" i="10"/>
  <c r="EU415" i="10" s="1"/>
  <c r="FD359" i="10"/>
  <c r="FD415" i="10" s="1"/>
  <c r="DT360" i="10"/>
  <c r="DT416" i="10" s="1"/>
  <c r="EC360" i="10"/>
  <c r="EC416" i="10" s="1"/>
  <c r="EK360" i="10"/>
  <c r="EK416" i="10" s="1"/>
  <c r="EJ364" i="10"/>
  <c r="EJ420" i="10" s="1"/>
  <c r="FB6" i="10"/>
  <c r="DQ365" i="10"/>
  <c r="DQ421" i="10" s="1"/>
  <c r="DN19" i="10"/>
  <c r="DU48" i="10"/>
  <c r="DU43" i="10" s="1"/>
  <c r="EC48" i="10"/>
  <c r="EC43" i="10" s="1"/>
  <c r="EK48" i="10"/>
  <c r="EK43" i="10" s="1"/>
  <c r="ES48" i="10"/>
  <c r="ES43" i="10" s="1"/>
  <c r="FA48" i="10"/>
  <c r="FA43" i="10" s="1"/>
  <c r="FI48" i="10"/>
  <c r="FI43" i="10" s="1"/>
  <c r="DP85" i="10"/>
  <c r="DP235" i="10"/>
  <c r="DX235" i="10"/>
  <c r="DX85" i="10"/>
  <c r="EF85" i="10"/>
  <c r="EF235" i="10"/>
  <c r="EN235" i="10"/>
  <c r="EV85" i="10"/>
  <c r="EV235" i="10"/>
  <c r="FD235" i="10"/>
  <c r="FD85" i="10"/>
  <c r="DS363" i="10"/>
  <c r="DS419" i="10" s="1"/>
  <c r="EA236" i="10"/>
  <c r="EI363" i="10"/>
  <c r="EI419" i="10" s="1"/>
  <c r="EQ363" i="10"/>
  <c r="EQ419" i="10" s="1"/>
  <c r="FG363" i="10"/>
  <c r="FG419" i="10" s="1"/>
  <c r="DN237" i="10"/>
  <c r="DV364" i="10"/>
  <c r="DV420" i="10" s="1"/>
  <c r="ED364" i="10"/>
  <c r="ED420" i="10" s="1"/>
  <c r="ET364" i="10"/>
  <c r="ET420" i="10" s="1"/>
  <c r="FC364" i="10"/>
  <c r="FC420" i="10" s="1"/>
  <c r="FK364" i="10"/>
  <c r="FK420" i="10" s="1"/>
  <c r="DR365" i="10"/>
  <c r="DR421" i="10" s="1"/>
  <c r="EH365" i="10"/>
  <c r="EH421" i="10" s="1"/>
  <c r="EQ365" i="10"/>
  <c r="EQ421" i="10" s="1"/>
  <c r="FG365" i="10"/>
  <c r="FG421" i="10" s="1"/>
  <c r="DN90" i="10"/>
  <c r="DN85" i="10" s="1"/>
  <c r="DV366" i="10"/>
  <c r="DV422" i="10" s="1"/>
  <c r="EE366" i="10"/>
  <c r="EE422" i="10" s="1"/>
  <c r="EU366" i="10"/>
  <c r="EU422" i="10" s="1"/>
  <c r="FC366" i="10"/>
  <c r="FC422" i="10" s="1"/>
  <c r="FK366" i="10"/>
  <c r="FK422" i="10" s="1"/>
  <c r="DS367" i="10"/>
  <c r="DS423" i="10" s="1"/>
  <c r="EA240" i="10"/>
  <c r="EI367" i="10"/>
  <c r="EI423" i="10" s="1"/>
  <c r="EQ367" i="10"/>
  <c r="EQ423" i="10" s="1"/>
  <c r="FH367" i="10"/>
  <c r="FH423" i="10" s="1"/>
  <c r="DO368" i="10"/>
  <c r="DO424" i="10" s="1"/>
  <c r="DW368" i="10"/>
  <c r="DW424" i="10" s="1"/>
  <c r="EE368" i="10"/>
  <c r="EE424" i="10" s="1"/>
  <c r="EN241" i="10"/>
  <c r="EV368" i="10"/>
  <c r="EV424" i="10" s="1"/>
  <c r="FD368" i="10"/>
  <c r="FD424" i="10" s="1"/>
  <c r="DX61" i="10"/>
  <c r="DX56" i="10" s="1"/>
  <c r="EN61" i="10"/>
  <c r="FD61" i="10"/>
  <c r="FD56" i="10" s="1"/>
  <c r="DP248" i="10"/>
  <c r="DP98" i="10"/>
  <c r="DX248" i="10"/>
  <c r="DX98" i="10"/>
  <c r="EF248" i="10"/>
  <c r="EF98" i="10"/>
  <c r="EO61" i="10"/>
  <c r="EO56" i="10" s="1"/>
  <c r="EO99" i="10"/>
  <c r="EW61" i="10"/>
  <c r="EW56" i="10" s="1"/>
  <c r="EW99" i="10"/>
  <c r="FF61" i="10"/>
  <c r="FF56" i="10" s="1"/>
  <c r="FF99" i="10"/>
  <c r="DU376" i="10"/>
  <c r="DU432" i="10" s="1"/>
  <c r="ED376" i="10"/>
  <c r="ED432" i="10" s="1"/>
  <c r="EU376" i="10"/>
  <c r="EU432" i="10" s="1"/>
  <c r="FC376" i="10"/>
  <c r="FC432" i="10" s="1"/>
  <c r="FK376" i="10"/>
  <c r="FK432" i="10" s="1"/>
  <c r="DS377" i="10"/>
  <c r="DS433" i="10" s="1"/>
  <c r="EB377" i="10"/>
  <c r="EB433" i="10" s="1"/>
  <c r="EJ377" i="10"/>
  <c r="EJ433" i="10" s="1"/>
  <c r="ER377" i="10"/>
  <c r="ER433" i="10" s="1"/>
  <c r="FA250" i="10"/>
  <c r="FI377" i="10"/>
  <c r="FI433" i="10" s="1"/>
  <c r="DP378" i="10"/>
  <c r="DP434" i="10" s="1"/>
  <c r="DX378" i="10"/>
  <c r="DX434" i="10" s="1"/>
  <c r="EF378" i="10"/>
  <c r="EF434" i="10" s="1"/>
  <c r="EO378" i="10"/>
  <c r="EO434" i="10" s="1"/>
  <c r="EW378" i="10"/>
  <c r="EW434" i="10" s="1"/>
  <c r="FE378" i="10"/>
  <c r="FE434" i="10" s="1"/>
  <c r="DT379" i="10"/>
  <c r="DT435" i="10" s="1"/>
  <c r="EC379" i="10"/>
  <c r="EC435" i="10" s="1"/>
  <c r="EK379" i="10"/>
  <c r="EK435" i="10" s="1"/>
  <c r="ES379" i="10"/>
  <c r="ES435" i="10" s="1"/>
  <c r="FA103" i="10"/>
  <c r="FI379" i="10"/>
  <c r="FI435" i="10" s="1"/>
  <c r="DQ380" i="10"/>
  <c r="DQ436" i="10" s="1"/>
  <c r="EG380" i="10"/>
  <c r="EG436" i="10" s="1"/>
  <c r="EO380" i="10"/>
  <c r="EO436" i="10" s="1"/>
  <c r="EW380" i="10"/>
  <c r="EW436" i="10" s="1"/>
  <c r="FF380" i="10"/>
  <c r="FF436" i="10" s="1"/>
  <c r="DU381" i="10"/>
  <c r="DU437" i="10" s="1"/>
  <c r="EC381" i="10"/>
  <c r="EC437" i="10" s="1"/>
  <c r="EK381" i="10"/>
  <c r="EK437" i="10" s="1"/>
  <c r="ET381" i="10"/>
  <c r="ET437" i="10" s="1"/>
  <c r="FB381" i="10"/>
  <c r="FB437" i="10" s="1"/>
  <c r="FJ381" i="10"/>
  <c r="FJ437" i="10" s="1"/>
  <c r="DO261" i="10"/>
  <c r="EE359" i="10"/>
  <c r="EE415" i="10" s="1"/>
  <c r="EN262" i="10"/>
  <c r="EV359" i="10"/>
  <c r="EV415" i="10" s="1"/>
  <c r="FE359" i="10"/>
  <c r="FE415" i="10" s="1"/>
  <c r="DU360" i="10"/>
  <c r="DU416" i="10" s="1"/>
  <c r="EZ107" i="10"/>
  <c r="FM109" i="10"/>
  <c r="FJ364" i="10"/>
  <c r="FJ420" i="10" s="1"/>
  <c r="EN6" i="10"/>
  <c r="DN48" i="10"/>
  <c r="DV48" i="10"/>
  <c r="DV43" i="10" s="1"/>
  <c r="ED48" i="10"/>
  <c r="ED43" i="10" s="1"/>
  <c r="ET48" i="10"/>
  <c r="ET43" i="10" s="1"/>
  <c r="FB48" i="10"/>
  <c r="FB43" i="10" s="1"/>
  <c r="FJ48" i="10"/>
  <c r="FJ43" i="10" s="1"/>
  <c r="DQ85" i="10"/>
  <c r="DQ235" i="10"/>
  <c r="EG85" i="10"/>
  <c r="EG235" i="10"/>
  <c r="EO235" i="10"/>
  <c r="EO85" i="10"/>
  <c r="EW85" i="10"/>
  <c r="EW235" i="10"/>
  <c r="FE235" i="10"/>
  <c r="FE85" i="10"/>
  <c r="DT363" i="10"/>
  <c r="DT419" i="10" s="1"/>
  <c r="EB363" i="10"/>
  <c r="EB419" i="10" s="1"/>
  <c r="EJ363" i="10"/>
  <c r="EJ419" i="10" s="1"/>
  <c r="ER363" i="10"/>
  <c r="ER419" i="10" s="1"/>
  <c r="FH363" i="10"/>
  <c r="FH419" i="10" s="1"/>
  <c r="DO364" i="10"/>
  <c r="DO420" i="10" s="1"/>
  <c r="DW364" i="10"/>
  <c r="DW420" i="10" s="1"/>
  <c r="EE364" i="10"/>
  <c r="EE420" i="10" s="1"/>
  <c r="EU364" i="10"/>
  <c r="EU420" i="10" s="1"/>
  <c r="FD364" i="10"/>
  <c r="FD420" i="10" s="1"/>
  <c r="DS365" i="10"/>
  <c r="DS421" i="10" s="1"/>
  <c r="EA89" i="10"/>
  <c r="EI365" i="10"/>
  <c r="EI421" i="10" s="1"/>
  <c r="ER365" i="10"/>
  <c r="ER421" i="10" s="1"/>
  <c r="FH365" i="10"/>
  <c r="FH421" i="10" s="1"/>
  <c r="DO366" i="10"/>
  <c r="DO422" i="10" s="1"/>
  <c r="DW366" i="10"/>
  <c r="DW422" i="10" s="1"/>
  <c r="EF366" i="10"/>
  <c r="EF422" i="10" s="1"/>
  <c r="EN239" i="10"/>
  <c r="EV366" i="10"/>
  <c r="EV422" i="10" s="1"/>
  <c r="FD366" i="10"/>
  <c r="FD422" i="10" s="1"/>
  <c r="DT367" i="10"/>
  <c r="DT423" i="10" s="1"/>
  <c r="EB367" i="10"/>
  <c r="EB423" i="10" s="1"/>
  <c r="EJ367" i="10"/>
  <c r="EJ423" i="10" s="1"/>
  <c r="ER367" i="10"/>
  <c r="ER423" i="10" s="1"/>
  <c r="FA240" i="10"/>
  <c r="FI367" i="10"/>
  <c r="FI423" i="10" s="1"/>
  <c r="DP368" i="10"/>
  <c r="DP424" i="10" s="1"/>
  <c r="DX368" i="10"/>
  <c r="DX424" i="10" s="1"/>
  <c r="EF368" i="10"/>
  <c r="EF424" i="10" s="1"/>
  <c r="EO368" i="10"/>
  <c r="EO424" i="10" s="1"/>
  <c r="EW368" i="10"/>
  <c r="EW424" i="10" s="1"/>
  <c r="FE368" i="10"/>
  <c r="FE424" i="10" s="1"/>
  <c r="EC61" i="10"/>
  <c r="EC56" i="10" s="1"/>
  <c r="ES61" i="10"/>
  <c r="ES56" i="10" s="1"/>
  <c r="FI61" i="10"/>
  <c r="FI56" i="10" s="1"/>
  <c r="DQ61" i="10"/>
  <c r="DQ56" i="10" s="1"/>
  <c r="DQ99" i="10"/>
  <c r="EG61" i="10"/>
  <c r="EG56" i="10" s="1"/>
  <c r="EG99" i="10"/>
  <c r="EP61" i="10"/>
  <c r="EP56" i="10" s="1"/>
  <c r="EP99" i="10"/>
  <c r="EX61" i="10"/>
  <c r="EX56" i="10" s="1"/>
  <c r="EX99" i="10"/>
  <c r="FG61" i="10"/>
  <c r="FG56" i="10" s="1"/>
  <c r="FG99" i="10"/>
  <c r="DN100" i="10"/>
  <c r="DV376" i="10"/>
  <c r="DV432" i="10" s="1"/>
  <c r="EE376" i="10"/>
  <c r="EE432" i="10" s="1"/>
  <c r="EN249" i="10"/>
  <c r="EV376" i="10"/>
  <c r="EV432" i="10" s="1"/>
  <c r="FD376" i="10"/>
  <c r="FD432" i="10" s="1"/>
  <c r="DT377" i="10"/>
  <c r="DT433" i="10" s="1"/>
  <c r="EC377" i="10"/>
  <c r="EC433" i="10" s="1"/>
  <c r="EK377" i="10"/>
  <c r="EK433" i="10" s="1"/>
  <c r="ES377" i="10"/>
  <c r="ES433" i="10" s="1"/>
  <c r="FB377" i="10"/>
  <c r="FB433" i="10" s="1"/>
  <c r="FJ377" i="10"/>
  <c r="FJ433" i="10" s="1"/>
  <c r="DQ378" i="10"/>
  <c r="DQ434" i="10" s="1"/>
  <c r="EG378" i="10"/>
  <c r="EG434" i="10" s="1"/>
  <c r="EP378" i="10"/>
  <c r="EP434" i="10" s="1"/>
  <c r="EX378" i="10"/>
  <c r="EX434" i="10" s="1"/>
  <c r="FF378" i="10"/>
  <c r="FF434" i="10" s="1"/>
  <c r="DU379" i="10"/>
  <c r="DU435" i="10" s="1"/>
  <c r="ED379" i="10"/>
  <c r="ED435" i="10" s="1"/>
  <c r="ET379" i="10"/>
  <c r="ET435" i="10" s="1"/>
  <c r="FB379" i="10"/>
  <c r="FB435" i="10" s="1"/>
  <c r="FJ379" i="10"/>
  <c r="FJ435" i="10" s="1"/>
  <c r="DR380" i="10"/>
  <c r="DR436" i="10" s="1"/>
  <c r="EH380" i="10"/>
  <c r="EH436" i="10" s="1"/>
  <c r="EP380" i="10"/>
  <c r="EP436" i="10" s="1"/>
  <c r="EX380" i="10"/>
  <c r="EX436" i="10" s="1"/>
  <c r="FG380" i="10"/>
  <c r="FG436" i="10" s="1"/>
  <c r="DN254" i="10"/>
  <c r="DV381" i="10"/>
  <c r="DV437" i="10" s="1"/>
  <c r="ED381" i="10"/>
  <c r="ED437" i="10" s="1"/>
  <c r="EU381" i="10"/>
  <c r="EU437" i="10" s="1"/>
  <c r="FC381" i="10"/>
  <c r="FC437" i="10" s="1"/>
  <c r="FK381" i="10"/>
  <c r="FK437" i="10" s="1"/>
  <c r="DZ72" i="10"/>
  <c r="FM111" i="10"/>
  <c r="DN235" i="10"/>
  <c r="FB364" i="10"/>
  <c r="FB420" i="10" s="1"/>
  <c r="DO48" i="10"/>
  <c r="DO43" i="10" s="1"/>
  <c r="DW48" i="10"/>
  <c r="DW43" i="10" s="1"/>
  <c r="EE48" i="10"/>
  <c r="EE43" i="10" s="1"/>
  <c r="EU48" i="10"/>
  <c r="EU43" i="10" s="1"/>
  <c r="FC48" i="10"/>
  <c r="FC43" i="10" s="1"/>
  <c r="FK48" i="10"/>
  <c r="FK43" i="10" s="1"/>
  <c r="DR85" i="10"/>
  <c r="DR235" i="10"/>
  <c r="EH85" i="10"/>
  <c r="EH235" i="10"/>
  <c r="EP85" i="10"/>
  <c r="EP235" i="10"/>
  <c r="EX85" i="10"/>
  <c r="EX235" i="10"/>
  <c r="FF85" i="10"/>
  <c r="FF235" i="10"/>
  <c r="DU363" i="10"/>
  <c r="DU419" i="10" s="1"/>
  <c r="EC363" i="10"/>
  <c r="EC419" i="10" s="1"/>
  <c r="EK363" i="10"/>
  <c r="EK419" i="10" s="1"/>
  <c r="ES363" i="10"/>
  <c r="ES419" i="10" s="1"/>
  <c r="FA236" i="10"/>
  <c r="FI363" i="10"/>
  <c r="FI419" i="10" s="1"/>
  <c r="DP364" i="10"/>
  <c r="DP420" i="10" s="1"/>
  <c r="DX364" i="10"/>
  <c r="DX420" i="10" s="1"/>
  <c r="EF364" i="10"/>
  <c r="EF420" i="10" s="1"/>
  <c r="EN88" i="10"/>
  <c r="EV364" i="10"/>
  <c r="EV420" i="10" s="1"/>
  <c r="FE364" i="10"/>
  <c r="FE420" i="10" s="1"/>
  <c r="DT365" i="10"/>
  <c r="DT421" i="10" s="1"/>
  <c r="EB365" i="10"/>
  <c r="EB421" i="10" s="1"/>
  <c r="EJ365" i="10"/>
  <c r="EJ421" i="10" s="1"/>
  <c r="ES365" i="10"/>
  <c r="ES421" i="10" s="1"/>
  <c r="FA238" i="10"/>
  <c r="FI365" i="10"/>
  <c r="FI421" i="10" s="1"/>
  <c r="DP366" i="10"/>
  <c r="DP422" i="10" s="1"/>
  <c r="DX366" i="10"/>
  <c r="DX422" i="10" s="1"/>
  <c r="EG366" i="10"/>
  <c r="EG422" i="10" s="1"/>
  <c r="EO366" i="10"/>
  <c r="EO422" i="10" s="1"/>
  <c r="EW366" i="10"/>
  <c r="EW422" i="10" s="1"/>
  <c r="FE366" i="10"/>
  <c r="FE422" i="10" s="1"/>
  <c r="DU367" i="10"/>
  <c r="DU423" i="10" s="1"/>
  <c r="EC367" i="10"/>
  <c r="EC423" i="10" s="1"/>
  <c r="EK367" i="10"/>
  <c r="EK423" i="10" s="1"/>
  <c r="ES367" i="10"/>
  <c r="ES423" i="10" s="1"/>
  <c r="FB367" i="10"/>
  <c r="FB423" i="10" s="1"/>
  <c r="FJ367" i="10"/>
  <c r="FJ423" i="10" s="1"/>
  <c r="DQ368" i="10"/>
  <c r="DQ424" i="10" s="1"/>
  <c r="EG368" i="10"/>
  <c r="EG424" i="10" s="1"/>
  <c r="EP368" i="10"/>
  <c r="EP424" i="10" s="1"/>
  <c r="EX368" i="10"/>
  <c r="EX424" i="10" s="1"/>
  <c r="FF368" i="10"/>
  <c r="FF424" i="10" s="1"/>
  <c r="ET61" i="10"/>
  <c r="ET56" i="10" s="1"/>
  <c r="FJ61" i="10"/>
  <c r="FJ56" i="10" s="1"/>
  <c r="DR61" i="10"/>
  <c r="DR56" i="10" s="1"/>
  <c r="DR99" i="10"/>
  <c r="EH61" i="10"/>
  <c r="EH56" i="10" s="1"/>
  <c r="EH99" i="10"/>
  <c r="EQ61" i="10"/>
  <c r="EQ56" i="10" s="1"/>
  <c r="EQ99" i="10"/>
  <c r="FH248" i="10"/>
  <c r="DO376" i="10"/>
  <c r="DO432" i="10" s="1"/>
  <c r="DW376" i="10"/>
  <c r="DW432" i="10" s="1"/>
  <c r="EF376" i="10"/>
  <c r="EF432" i="10" s="1"/>
  <c r="EO376" i="10"/>
  <c r="EO432" i="10" s="1"/>
  <c r="EW376" i="10"/>
  <c r="EW432" i="10" s="1"/>
  <c r="FE376" i="10"/>
  <c r="FE432" i="10" s="1"/>
  <c r="DU377" i="10"/>
  <c r="DU433" i="10" s="1"/>
  <c r="ED377" i="10"/>
  <c r="ED433" i="10" s="1"/>
  <c r="ET377" i="10"/>
  <c r="ET433" i="10" s="1"/>
  <c r="FC377" i="10"/>
  <c r="FC433" i="10" s="1"/>
  <c r="FK377" i="10"/>
  <c r="FK433" i="10" s="1"/>
  <c r="DR378" i="10"/>
  <c r="DR434" i="10" s="1"/>
  <c r="EH378" i="10"/>
  <c r="EH434" i="10" s="1"/>
  <c r="EQ378" i="10"/>
  <c r="EQ434" i="10" s="1"/>
  <c r="FG378" i="10"/>
  <c r="FG434" i="10" s="1"/>
  <c r="DN103" i="10"/>
  <c r="DV379" i="10"/>
  <c r="DV435" i="10" s="1"/>
  <c r="EE379" i="10"/>
  <c r="EE435" i="10" s="1"/>
  <c r="EU379" i="10"/>
  <c r="EU435" i="10" s="1"/>
  <c r="FC379" i="10"/>
  <c r="FC435" i="10" s="1"/>
  <c r="FK379" i="10"/>
  <c r="FK435" i="10" s="1"/>
  <c r="DS380" i="10"/>
  <c r="DS436" i="10" s="1"/>
  <c r="EA253" i="10"/>
  <c r="EI380" i="10"/>
  <c r="EI436" i="10" s="1"/>
  <c r="EQ380" i="10"/>
  <c r="EQ436" i="10" s="1"/>
  <c r="FH380" i="10"/>
  <c r="FH436" i="10" s="1"/>
  <c r="DO381" i="10"/>
  <c r="DO437" i="10" s="1"/>
  <c r="DW381" i="10"/>
  <c r="DW437" i="10" s="1"/>
  <c r="EE381" i="10"/>
  <c r="EE437" i="10" s="1"/>
  <c r="EN254" i="10"/>
  <c r="EV381" i="10"/>
  <c r="EV437" i="10" s="1"/>
  <c r="FD381" i="10"/>
  <c r="FD437" i="10" s="1"/>
  <c r="EZ70" i="10"/>
  <c r="EZ72" i="10"/>
  <c r="FH261" i="10"/>
  <c r="DX359" i="10"/>
  <c r="DX415" i="10" s="1"/>
  <c r="EG359" i="10"/>
  <c r="EG415" i="10" s="1"/>
  <c r="EP359" i="10"/>
  <c r="EP415" i="10" s="1"/>
  <c r="EX359" i="10"/>
  <c r="EX415" i="10" s="1"/>
  <c r="FF360" i="10"/>
  <c r="FF416" i="10" s="1"/>
  <c r="DZ109" i="10"/>
  <c r="DP81" i="10"/>
  <c r="DX81" i="10"/>
  <c r="EF81" i="10"/>
  <c r="EN81" i="10"/>
  <c r="EV81" i="10"/>
  <c r="FD81" i="10"/>
  <c r="FL81" i="10"/>
  <c r="DS302" i="10"/>
  <c r="DS330" i="10" s="1"/>
  <c r="DS329" i="10" s="1"/>
  <c r="DS260" i="10"/>
  <c r="EA302" i="10"/>
  <c r="EA330" i="10" s="1"/>
  <c r="EI302" i="10"/>
  <c r="EI260" i="10"/>
  <c r="EQ302" i="10"/>
  <c r="EQ330" i="10" s="1"/>
  <c r="DN303" i="10"/>
  <c r="DN331" i="10" s="1"/>
  <c r="DV359" i="10"/>
  <c r="DV415" i="10" s="1"/>
  <c r="ED359" i="10"/>
  <c r="ED415" i="10" s="1"/>
  <c r="ET359" i="10"/>
  <c r="ET415" i="10" s="1"/>
  <c r="FB359" i="10"/>
  <c r="FB415" i="10" s="1"/>
  <c r="FJ359" i="10"/>
  <c r="FJ415" i="10" s="1"/>
  <c r="EG360" i="10"/>
  <c r="EG416" i="10" s="1"/>
  <c r="EO360" i="10"/>
  <c r="EO416" i="10" s="1"/>
  <c r="EW360" i="10"/>
  <c r="EW416" i="10" s="1"/>
  <c r="FM84" i="10"/>
  <c r="DO94" i="10"/>
  <c r="DW94" i="10"/>
  <c r="EE94" i="10"/>
  <c r="EU94" i="10"/>
  <c r="FC94" i="10"/>
  <c r="FK94" i="10"/>
  <c r="DR274" i="10"/>
  <c r="DZ95" i="10"/>
  <c r="EX274" i="10"/>
  <c r="EX243" i="10"/>
  <c r="FF243" i="10"/>
  <c r="FF274" i="10"/>
  <c r="DU372" i="10"/>
  <c r="DU428" i="10" s="1"/>
  <c r="EC372" i="10"/>
  <c r="EC428" i="10" s="1"/>
  <c r="EK372" i="10"/>
  <c r="EK428" i="10" s="1"/>
  <c r="ES372" i="10"/>
  <c r="ES428" i="10" s="1"/>
  <c r="FA275" i="10"/>
  <c r="FM245" i="10"/>
  <c r="FI372" i="10"/>
  <c r="FI428" i="10" s="1"/>
  <c r="DP373" i="10"/>
  <c r="DP429" i="10" s="1"/>
  <c r="DX373" i="10"/>
  <c r="DX429" i="10" s="1"/>
  <c r="EF373" i="10"/>
  <c r="EF429" i="10" s="1"/>
  <c r="EN276" i="10"/>
  <c r="EZ246" i="10"/>
  <c r="EV373" i="10"/>
  <c r="EV429" i="10" s="1"/>
  <c r="FD373" i="10"/>
  <c r="FD429" i="10" s="1"/>
  <c r="FL373" i="10"/>
  <c r="FL429" i="10" s="1"/>
  <c r="FM108" i="10"/>
  <c r="EM110" i="10"/>
  <c r="DS255" i="10"/>
  <c r="DS285" i="10" s="1"/>
  <c r="DS326" i="10" s="1"/>
  <c r="DS354" i="10" s="1"/>
  <c r="EA255" i="10"/>
  <c r="EI255" i="10"/>
  <c r="EI285" i="10" s="1"/>
  <c r="EI326" i="10" s="1"/>
  <c r="EI354" i="10" s="1"/>
  <c r="EQ255" i="10"/>
  <c r="EQ285" i="10" s="1"/>
  <c r="EQ326" i="10" s="1"/>
  <c r="EQ354" i="10" s="1"/>
  <c r="EY255" i="10"/>
  <c r="EY285" i="10" s="1"/>
  <c r="FG255" i="10"/>
  <c r="FG285" i="10" s="1"/>
  <c r="FG326" i="10" s="1"/>
  <c r="FG354" i="10" s="1"/>
  <c r="ER117" i="10"/>
  <c r="EM118" i="10"/>
  <c r="EA130" i="10"/>
  <c r="EA146" i="10"/>
  <c r="EQ146" i="10"/>
  <c r="EQ145" i="10" s="1"/>
  <c r="DZ159" i="10"/>
  <c r="EZ174" i="10"/>
  <c r="EA186" i="10"/>
  <c r="ER201" i="10"/>
  <c r="DP201" i="10"/>
  <c r="DX201" i="10"/>
  <c r="FD214" i="10"/>
  <c r="DZ215" i="10"/>
  <c r="DN214" i="10"/>
  <c r="EM215" i="10"/>
  <c r="DQ81" i="10"/>
  <c r="DY81" i="10"/>
  <c r="EG81" i="10"/>
  <c r="EO81" i="10"/>
  <c r="EW81" i="10"/>
  <c r="FE81" i="10"/>
  <c r="EZ82" i="10"/>
  <c r="EM83" i="10"/>
  <c r="DZ84" i="10"/>
  <c r="DP94" i="10"/>
  <c r="DX94" i="10"/>
  <c r="EF94" i="10"/>
  <c r="EN94" i="10"/>
  <c r="EV94" i="10"/>
  <c r="FD94" i="10"/>
  <c r="FL94" i="10"/>
  <c r="DS243" i="10"/>
  <c r="DS274" i="10"/>
  <c r="EA274" i="10"/>
  <c r="EA243" i="10"/>
  <c r="EI274" i="10"/>
  <c r="EI243" i="10"/>
  <c r="EQ274" i="10"/>
  <c r="EQ243" i="10"/>
  <c r="EY274" i="10"/>
  <c r="EY243" i="10"/>
  <c r="FG243" i="10"/>
  <c r="FG274" i="10"/>
  <c r="DN275" i="10"/>
  <c r="DV372" i="10"/>
  <c r="DV428" i="10" s="1"/>
  <c r="ED372" i="10"/>
  <c r="ED428" i="10" s="1"/>
  <c r="EL372" i="10"/>
  <c r="EL428" i="10" s="1"/>
  <c r="ET372" i="10"/>
  <c r="ET428" i="10" s="1"/>
  <c r="FB372" i="10"/>
  <c r="FB428" i="10" s="1"/>
  <c r="FJ372" i="10"/>
  <c r="FJ428" i="10" s="1"/>
  <c r="DQ373" i="10"/>
  <c r="DQ429" i="10" s="1"/>
  <c r="DY373" i="10"/>
  <c r="DY429" i="10" s="1"/>
  <c r="EG373" i="10"/>
  <c r="EG429" i="10" s="1"/>
  <c r="EO373" i="10"/>
  <c r="EO429" i="10" s="1"/>
  <c r="EW373" i="10"/>
  <c r="EW429" i="10" s="1"/>
  <c r="FE373" i="10"/>
  <c r="FE429" i="10" s="1"/>
  <c r="FM97" i="10"/>
  <c r="DT255" i="10"/>
  <c r="DT285" i="10" s="1"/>
  <c r="DT326" i="10" s="1"/>
  <c r="DT354" i="10" s="1"/>
  <c r="EB255" i="10"/>
  <c r="EB285" i="10" s="1"/>
  <c r="EB326" i="10" s="1"/>
  <c r="EB354" i="10" s="1"/>
  <c r="EJ255" i="10"/>
  <c r="EJ285" i="10" s="1"/>
  <c r="EJ326" i="10" s="1"/>
  <c r="EJ354" i="10" s="1"/>
  <c r="ER255" i="10"/>
  <c r="ER285" i="10" s="1"/>
  <c r="ER326" i="10" s="1"/>
  <c r="ER354" i="10" s="1"/>
  <c r="EZ114" i="10"/>
  <c r="FH255" i="10"/>
  <c r="FH285" i="10" s="1"/>
  <c r="FH326" i="10" s="1"/>
  <c r="FH354" i="10" s="1"/>
  <c r="FA117" i="10"/>
  <c r="ER130" i="10"/>
  <c r="EN158" i="10"/>
  <c r="FD158" i="10"/>
  <c r="ED173" i="10"/>
  <c r="EQ214" i="10"/>
  <c r="EP230" i="10"/>
  <c r="DU231" i="10"/>
  <c r="EK231" i="10"/>
  <c r="FA231" i="10"/>
  <c r="DT274" i="10"/>
  <c r="DT243" i="10"/>
  <c r="EB274" i="10"/>
  <c r="EB243" i="10"/>
  <c r="EJ274" i="10"/>
  <c r="EJ243" i="10"/>
  <c r="ER274" i="10"/>
  <c r="ER243" i="10"/>
  <c r="EZ95" i="10"/>
  <c r="FH274" i="10"/>
  <c r="FH243" i="10"/>
  <c r="DO372" i="10"/>
  <c r="DO428" i="10" s="1"/>
  <c r="DW372" i="10"/>
  <c r="DW428" i="10" s="1"/>
  <c r="EE372" i="10"/>
  <c r="EE428" i="10" s="1"/>
  <c r="EM96" i="10"/>
  <c r="EU372" i="10"/>
  <c r="EU428" i="10" s="1"/>
  <c r="FC372" i="10"/>
  <c r="FC428" i="10" s="1"/>
  <c r="FK372" i="10"/>
  <c r="FK428" i="10" s="1"/>
  <c r="DR373" i="10"/>
  <c r="DR429" i="10" s="1"/>
  <c r="DZ97" i="10"/>
  <c r="EH373" i="10"/>
  <c r="EH429" i="10" s="1"/>
  <c r="EP373" i="10"/>
  <c r="EP429" i="10" s="1"/>
  <c r="EX373" i="10"/>
  <c r="EX429" i="10" s="1"/>
  <c r="FF373" i="10"/>
  <c r="FF429" i="10" s="1"/>
  <c r="FM110" i="10"/>
  <c r="EM112" i="10"/>
  <c r="DU255" i="10"/>
  <c r="DU285" i="10" s="1"/>
  <c r="DU326" i="10" s="1"/>
  <c r="DU354" i="10" s="1"/>
  <c r="EC255" i="10"/>
  <c r="EC285" i="10" s="1"/>
  <c r="EC326" i="10" s="1"/>
  <c r="EC354" i="10" s="1"/>
  <c r="EK255" i="10"/>
  <c r="EK285" i="10" s="1"/>
  <c r="EK326" i="10" s="1"/>
  <c r="EK354" i="10" s="1"/>
  <c r="ES255" i="10"/>
  <c r="ES285" i="10" s="1"/>
  <c r="ES326" i="10" s="1"/>
  <c r="ES354" i="10" s="1"/>
  <c r="FA255" i="10"/>
  <c r="FI255" i="10"/>
  <c r="FI285" i="10" s="1"/>
  <c r="FI326" i="10" s="1"/>
  <c r="FI354" i="10" s="1"/>
  <c r="FM118" i="10"/>
  <c r="EZ159" i="10"/>
  <c r="FM206" i="10"/>
  <c r="FB231" i="10"/>
  <c r="DP232" i="10"/>
  <c r="DP262" i="10" s="1"/>
  <c r="DP303" i="10" s="1"/>
  <c r="DP331" i="10" s="1"/>
  <c r="EA233" i="10"/>
  <c r="EA230" i="10" s="1"/>
  <c r="FM83" i="10"/>
  <c r="EZ84" i="10"/>
  <c r="DU274" i="10"/>
  <c r="DU243" i="10"/>
  <c r="EC274" i="10"/>
  <c r="EC243" i="10"/>
  <c r="EK243" i="10"/>
  <c r="EK274" i="10"/>
  <c r="ES274" i="10"/>
  <c r="ES243" i="10"/>
  <c r="FA274" i="10"/>
  <c r="FA243" i="10"/>
  <c r="FI243" i="10"/>
  <c r="FI274" i="10"/>
  <c r="DP372" i="10"/>
  <c r="DP428" i="10" s="1"/>
  <c r="DX372" i="10"/>
  <c r="DX428" i="10" s="1"/>
  <c r="EF372" i="10"/>
  <c r="EF428" i="10" s="1"/>
  <c r="EZ245" i="10"/>
  <c r="EN275" i="10"/>
  <c r="EV372" i="10"/>
  <c r="EV428" i="10" s="1"/>
  <c r="FD372" i="10"/>
  <c r="FD428" i="10" s="1"/>
  <c r="FL372" i="10"/>
  <c r="FL428" i="10" s="1"/>
  <c r="DS373" i="10"/>
  <c r="DS429" i="10" s="1"/>
  <c r="EM246" i="10"/>
  <c r="EA276" i="10"/>
  <c r="EI373" i="10"/>
  <c r="EI429" i="10" s="1"/>
  <c r="EQ373" i="10"/>
  <c r="EQ429" i="10" s="1"/>
  <c r="EY373" i="10"/>
  <c r="EY429" i="10" s="1"/>
  <c r="FG373" i="10"/>
  <c r="FG429" i="10" s="1"/>
  <c r="EZ108" i="10"/>
  <c r="DZ110" i="10"/>
  <c r="DZ118" i="10"/>
  <c r="FM131" i="10"/>
  <c r="DW231" i="10"/>
  <c r="FC231" i="10"/>
  <c r="EB233" i="10"/>
  <c r="EB263" i="10" s="1"/>
  <c r="EB304" i="10" s="1"/>
  <c r="EB332" i="10" s="1"/>
  <c r="ER233" i="10"/>
  <c r="ER263" i="10" s="1"/>
  <c r="ER304" i="10" s="1"/>
  <c r="ER332" i="10" s="1"/>
  <c r="FH233" i="10"/>
  <c r="FH263" i="10" s="1"/>
  <c r="FH304" i="10" s="1"/>
  <c r="FH332" i="10" s="1"/>
  <c r="DT81" i="10"/>
  <c r="EJ81" i="10"/>
  <c r="EM82" i="10"/>
  <c r="DN243" i="10"/>
  <c r="DN274" i="10"/>
  <c r="DZ244" i="10"/>
  <c r="DV274" i="10"/>
  <c r="DV243" i="10"/>
  <c r="ED243" i="10"/>
  <c r="ED274" i="10"/>
  <c r="EL243" i="10"/>
  <c r="EL274" i="10"/>
  <c r="ET243" i="10"/>
  <c r="ET274" i="10"/>
  <c r="FB274" i="10"/>
  <c r="FB243" i="10"/>
  <c r="FJ243" i="10"/>
  <c r="FJ274" i="10"/>
  <c r="DQ372" i="10"/>
  <c r="DQ428" i="10" s="1"/>
  <c r="DY372" i="10"/>
  <c r="DY428" i="10" s="1"/>
  <c r="EG372" i="10"/>
  <c r="EG428" i="10" s="1"/>
  <c r="EO372" i="10"/>
  <c r="EO428" i="10" s="1"/>
  <c r="EW372" i="10"/>
  <c r="EW428" i="10" s="1"/>
  <c r="FE372" i="10"/>
  <c r="FE428" i="10" s="1"/>
  <c r="FM96" i="10"/>
  <c r="DT373" i="10"/>
  <c r="DT429" i="10" s="1"/>
  <c r="EB373" i="10"/>
  <c r="EB429" i="10" s="1"/>
  <c r="EJ373" i="10"/>
  <c r="EJ429" i="10" s="1"/>
  <c r="ER373" i="10"/>
  <c r="ER429" i="10" s="1"/>
  <c r="EZ97" i="10"/>
  <c r="FH373" i="10"/>
  <c r="FH429" i="10" s="1"/>
  <c r="FM112" i="10"/>
  <c r="DO255" i="10"/>
  <c r="DO285" i="10" s="1"/>
  <c r="DO326" i="10" s="1"/>
  <c r="DO354" i="10" s="1"/>
  <c r="DW255" i="10"/>
  <c r="DW285" i="10" s="1"/>
  <c r="DW326" i="10" s="1"/>
  <c r="DW354" i="10" s="1"/>
  <c r="EE255" i="10"/>
  <c r="EE285" i="10" s="1"/>
  <c r="EE326" i="10" s="1"/>
  <c r="EE354" i="10" s="1"/>
  <c r="EM114" i="10"/>
  <c r="EU255" i="10"/>
  <c r="EU285" i="10" s="1"/>
  <c r="EU326" i="10" s="1"/>
  <c r="EU354" i="10" s="1"/>
  <c r="FC255" i="10"/>
  <c r="FC285" i="10" s="1"/>
  <c r="FC326" i="10" s="1"/>
  <c r="FC354" i="10" s="1"/>
  <c r="FK255" i="10"/>
  <c r="FK285" i="10" s="1"/>
  <c r="FK326" i="10" s="1"/>
  <c r="FK354" i="10" s="1"/>
  <c r="DZ131" i="10"/>
  <c r="EZ178" i="10"/>
  <c r="EZ191" i="10"/>
  <c r="DZ206" i="10"/>
  <c r="EG230" i="10"/>
  <c r="EC81" i="10"/>
  <c r="ES81" i="10"/>
  <c r="FA81" i="10"/>
  <c r="FI81" i="10"/>
  <c r="DP261" i="10"/>
  <c r="DX261" i="10"/>
  <c r="DX230" i="10"/>
  <c r="EF261" i="10"/>
  <c r="FD261" i="10"/>
  <c r="FD230" i="10"/>
  <c r="DS359" i="10"/>
  <c r="DS415" i="10" s="1"/>
  <c r="EA303" i="10"/>
  <c r="EA331" i="10" s="1"/>
  <c r="EI359" i="10"/>
  <c r="EI415" i="10" s="1"/>
  <c r="EQ359" i="10"/>
  <c r="EQ415" i="10" s="1"/>
  <c r="FG359" i="10"/>
  <c r="FG415" i="10" s="1"/>
  <c r="ED360" i="10"/>
  <c r="ED416" i="10" s="1"/>
  <c r="ET360" i="10"/>
  <c r="ET416" i="10" s="1"/>
  <c r="FB360" i="10"/>
  <c r="FB416" i="10" s="1"/>
  <c r="FJ360" i="10"/>
  <c r="FJ416" i="10" s="1"/>
  <c r="DT94" i="10"/>
  <c r="EB94" i="10"/>
  <c r="EJ94" i="10"/>
  <c r="ER94" i="10"/>
  <c r="FH94" i="10"/>
  <c r="DO274" i="10"/>
  <c r="DO243" i="10"/>
  <c r="DW274" i="10"/>
  <c r="DW243" i="10"/>
  <c r="EE274" i="10"/>
  <c r="EE243" i="10"/>
  <c r="EM95" i="10"/>
  <c r="EU274" i="10"/>
  <c r="EU243" i="10"/>
  <c r="FC274" i="10"/>
  <c r="FC243" i="10"/>
  <c r="FK274" i="10"/>
  <c r="FK243" i="10"/>
  <c r="DZ96" i="10"/>
  <c r="EH372" i="10"/>
  <c r="EH428" i="10" s="1"/>
  <c r="EP372" i="10"/>
  <c r="EP428" i="10" s="1"/>
  <c r="EX372" i="10"/>
  <c r="EX428" i="10" s="1"/>
  <c r="FF372" i="10"/>
  <c r="FF428" i="10" s="1"/>
  <c r="DU373" i="10"/>
  <c r="DU429" i="10" s="1"/>
  <c r="EC373" i="10"/>
  <c r="EC429" i="10" s="1"/>
  <c r="EK373" i="10"/>
  <c r="EK429" i="10" s="1"/>
  <c r="ES373" i="10"/>
  <c r="ES429" i="10" s="1"/>
  <c r="FA276" i="10"/>
  <c r="FM246" i="10"/>
  <c r="FI373" i="10"/>
  <c r="FI429" i="10" s="1"/>
  <c r="EA107" i="10"/>
  <c r="EM107" i="10" s="1"/>
  <c r="DU113" i="10"/>
  <c r="EC113" i="10"/>
  <c r="EK113" i="10"/>
  <c r="ES113" i="10"/>
  <c r="FA113" i="10"/>
  <c r="FI113" i="10"/>
  <c r="DP255" i="10"/>
  <c r="DP285" i="10" s="1"/>
  <c r="DP326" i="10" s="1"/>
  <c r="DP354" i="10" s="1"/>
  <c r="DX255" i="10"/>
  <c r="DX285" i="10" s="1"/>
  <c r="DX326" i="10" s="1"/>
  <c r="DX354" i="10" s="1"/>
  <c r="EF255" i="10"/>
  <c r="EF285" i="10" s="1"/>
  <c r="EF326" i="10" s="1"/>
  <c r="EF354" i="10" s="1"/>
  <c r="EN255" i="10"/>
  <c r="EV255" i="10"/>
  <c r="EV285" i="10" s="1"/>
  <c r="EV326" i="10" s="1"/>
  <c r="EV354" i="10" s="1"/>
  <c r="FD255" i="10"/>
  <c r="FD285" i="10" s="1"/>
  <c r="FD326" i="10" s="1"/>
  <c r="FD354" i="10" s="1"/>
  <c r="FL255" i="10"/>
  <c r="FL285" i="10" s="1"/>
  <c r="EN130" i="10"/>
  <c r="EN146" i="10"/>
  <c r="FM174" i="10"/>
  <c r="FM178" i="10"/>
  <c r="DN186" i="10"/>
  <c r="EZ187" i="10"/>
  <c r="FE186" i="10"/>
  <c r="FM187" i="10"/>
  <c r="EM206" i="10"/>
  <c r="DR230" i="10"/>
  <c r="EX230" i="10"/>
  <c r="FJ81" i="10"/>
  <c r="DQ302" i="10"/>
  <c r="DQ330" i="10" s="1"/>
  <c r="DQ329" i="10" s="1"/>
  <c r="EG260" i="10"/>
  <c r="EG302" i="10"/>
  <c r="EO302" i="10"/>
  <c r="EO330" i="10" s="1"/>
  <c r="EW302" i="10"/>
  <c r="EW330" i="10" s="1"/>
  <c r="DT359" i="10"/>
  <c r="DT415" i="10" s="1"/>
  <c r="EB359" i="10"/>
  <c r="EB415" i="10" s="1"/>
  <c r="EJ359" i="10"/>
  <c r="EJ415" i="10" s="1"/>
  <c r="ER359" i="10"/>
  <c r="ER415" i="10" s="1"/>
  <c r="EZ83" i="10"/>
  <c r="FH359" i="10"/>
  <c r="FH415" i="10" s="1"/>
  <c r="DO360" i="10"/>
  <c r="DO416" i="10" s="1"/>
  <c r="DW360" i="10"/>
  <c r="DW416" i="10" s="1"/>
  <c r="EU360" i="10"/>
  <c r="EU416" i="10" s="1"/>
  <c r="FC360" i="10"/>
  <c r="FC416" i="10" s="1"/>
  <c r="FK360" i="10"/>
  <c r="FK416" i="10" s="1"/>
  <c r="DU94" i="10"/>
  <c r="EC94" i="10"/>
  <c r="EK94" i="10"/>
  <c r="ES94" i="10"/>
  <c r="FA94" i="10"/>
  <c r="FI94" i="10"/>
  <c r="DP243" i="10"/>
  <c r="DP274" i="10"/>
  <c r="DX274" i="10"/>
  <c r="DX243" i="10"/>
  <c r="EF274" i="10"/>
  <c r="EF243" i="10"/>
  <c r="EN243" i="10"/>
  <c r="EN274" i="10"/>
  <c r="EV274" i="10"/>
  <c r="EV243" i="10"/>
  <c r="FD274" i="10"/>
  <c r="FD243" i="10"/>
  <c r="FL274" i="10"/>
  <c r="FL243" i="10"/>
  <c r="DS372" i="10"/>
  <c r="DS428" i="10" s="1"/>
  <c r="EM245" i="10"/>
  <c r="EA275" i="10"/>
  <c r="EI372" i="10"/>
  <c r="EI428" i="10" s="1"/>
  <c r="EQ372" i="10"/>
  <c r="EQ428" i="10" s="1"/>
  <c r="EY372" i="10"/>
  <c r="EY428" i="10" s="1"/>
  <c r="FG372" i="10"/>
  <c r="FG428" i="10" s="1"/>
  <c r="DN276" i="10"/>
  <c r="DZ246" i="10"/>
  <c r="DV373" i="10"/>
  <c r="DV429" i="10" s="1"/>
  <c r="ED373" i="10"/>
  <c r="ED429" i="10" s="1"/>
  <c r="EL373" i="10"/>
  <c r="EL429" i="10" s="1"/>
  <c r="ET373" i="10"/>
  <c r="ET429" i="10" s="1"/>
  <c r="FB373" i="10"/>
  <c r="FB429" i="10" s="1"/>
  <c r="FJ373" i="10"/>
  <c r="FJ429" i="10" s="1"/>
  <c r="EN111" i="10"/>
  <c r="EZ111" i="10" s="1"/>
  <c r="DN113" i="10"/>
  <c r="DV113" i="10"/>
  <c r="ED113" i="10"/>
  <c r="EL113" i="10"/>
  <c r="ET113" i="10"/>
  <c r="FB113" i="10"/>
  <c r="FJ113" i="10"/>
  <c r="DQ255" i="10"/>
  <c r="DQ285" i="10" s="1"/>
  <c r="DQ326" i="10" s="1"/>
  <c r="DQ354" i="10" s="1"/>
  <c r="DY255" i="10"/>
  <c r="DY285" i="10" s="1"/>
  <c r="EG255" i="10"/>
  <c r="EG285" i="10" s="1"/>
  <c r="EG326" i="10" s="1"/>
  <c r="EG354" i="10" s="1"/>
  <c r="EO255" i="10"/>
  <c r="EO285" i="10" s="1"/>
  <c r="EO326" i="10" s="1"/>
  <c r="EO354" i="10" s="1"/>
  <c r="EW255" i="10"/>
  <c r="EW285" i="10" s="1"/>
  <c r="EW326" i="10" s="1"/>
  <c r="EW354" i="10" s="1"/>
  <c r="FE255" i="10"/>
  <c r="FE285" i="10" s="1"/>
  <c r="FE326" i="10" s="1"/>
  <c r="FE354" i="10" s="1"/>
  <c r="FM114" i="10"/>
  <c r="FA158" i="10"/>
  <c r="EA173" i="10"/>
  <c r="DR173" i="10"/>
  <c r="EH173" i="10"/>
  <c r="EP173" i="10"/>
  <c r="EX173" i="10"/>
  <c r="FF173" i="10"/>
  <c r="DQ186" i="10"/>
  <c r="DY186" i="10"/>
  <c r="DY172" i="10" s="1"/>
  <c r="EG186" i="10"/>
  <c r="EO186" i="10"/>
  <c r="EW186" i="10"/>
  <c r="EB201" i="10"/>
  <c r="FA201" i="10"/>
  <c r="DZ202" i="10"/>
  <c r="DN201" i="10"/>
  <c r="EN214" i="10"/>
  <c r="FM215" i="10"/>
  <c r="FA214" i="10"/>
  <c r="DZ219" i="10"/>
  <c r="DS230" i="10"/>
  <c r="EI230" i="10"/>
  <c r="DO81" i="10"/>
  <c r="EE81" i="10"/>
  <c r="EU81" i="10"/>
  <c r="FK81" i="10"/>
  <c r="DR302" i="10"/>
  <c r="DR330" i="10" s="1"/>
  <c r="DR329" i="10" s="1"/>
  <c r="DR260" i="10"/>
  <c r="EH302" i="10"/>
  <c r="EH330" i="10" s="1"/>
  <c r="EP302" i="10"/>
  <c r="EP260" i="10"/>
  <c r="EX302" i="10"/>
  <c r="EX260" i="10"/>
  <c r="FF302" i="10"/>
  <c r="FF330" i="10" s="1"/>
  <c r="EC359" i="10"/>
  <c r="EC415" i="10" s="1"/>
  <c r="EK359" i="10"/>
  <c r="EK415" i="10" s="1"/>
  <c r="ES359" i="10"/>
  <c r="ES415" i="10" s="1"/>
  <c r="DP360" i="10"/>
  <c r="DP416" i="10" s="1"/>
  <c r="DX360" i="10"/>
  <c r="DX416" i="10" s="1"/>
  <c r="EF360" i="10"/>
  <c r="EF416" i="10" s="1"/>
  <c r="FD360" i="10"/>
  <c r="FD416" i="10" s="1"/>
  <c r="DN94" i="10"/>
  <c r="DV94" i="10"/>
  <c r="ED94" i="10"/>
  <c r="EL94" i="10"/>
  <c r="ET94" i="10"/>
  <c r="FB94" i="10"/>
  <c r="FJ94" i="10"/>
  <c r="DQ243" i="10"/>
  <c r="DQ274" i="10"/>
  <c r="DY274" i="10"/>
  <c r="DY243" i="10"/>
  <c r="EG274" i="10"/>
  <c r="EG243" i="10"/>
  <c r="EO243" i="10"/>
  <c r="EO274" i="10"/>
  <c r="EW243" i="10"/>
  <c r="EW274" i="10"/>
  <c r="FM95" i="10"/>
  <c r="DT372" i="10"/>
  <c r="DT428" i="10" s="1"/>
  <c r="EB372" i="10"/>
  <c r="EB428" i="10" s="1"/>
  <c r="EJ372" i="10"/>
  <c r="EJ428" i="10" s="1"/>
  <c r="ER372" i="10"/>
  <c r="ER428" i="10" s="1"/>
  <c r="EZ96" i="10"/>
  <c r="FH372" i="10"/>
  <c r="FH428" i="10" s="1"/>
  <c r="DO373" i="10"/>
  <c r="DO429" i="10" s="1"/>
  <c r="DW373" i="10"/>
  <c r="DW429" i="10" s="1"/>
  <c r="EE373" i="10"/>
  <c r="EE429" i="10" s="1"/>
  <c r="EM97" i="10"/>
  <c r="EU373" i="10"/>
  <c r="EU429" i="10" s="1"/>
  <c r="FC373" i="10"/>
  <c r="FC429" i="10" s="1"/>
  <c r="FK373" i="10"/>
  <c r="FK429" i="10" s="1"/>
  <c r="DO113" i="10"/>
  <c r="DW113" i="10"/>
  <c r="EE113" i="10"/>
  <c r="EU113" i="10"/>
  <c r="FC113" i="10"/>
  <c r="FK113" i="10"/>
  <c r="DR255" i="10"/>
  <c r="DR285" i="10" s="1"/>
  <c r="DR326" i="10" s="1"/>
  <c r="DR354" i="10" s="1"/>
  <c r="DZ114" i="10"/>
  <c r="EH255" i="10"/>
  <c r="EH285" i="10" s="1"/>
  <c r="EH326" i="10" s="1"/>
  <c r="EH354" i="10" s="1"/>
  <c r="EP255" i="10"/>
  <c r="EP285" i="10" s="1"/>
  <c r="EP326" i="10" s="1"/>
  <c r="EP354" i="10" s="1"/>
  <c r="EX255" i="10"/>
  <c r="EX285" i="10" s="1"/>
  <c r="EX326" i="10" s="1"/>
  <c r="EX354" i="10" s="1"/>
  <c r="FF255" i="10"/>
  <c r="FF285" i="10" s="1"/>
  <c r="FF326" i="10" s="1"/>
  <c r="FF354" i="10" s="1"/>
  <c r="EF201" i="10"/>
  <c r="EN201" i="10"/>
  <c r="EV201" i="10"/>
  <c r="FD201" i="10"/>
  <c r="FL201" i="10"/>
  <c r="EM219" i="10"/>
  <c r="EU292" i="10"/>
  <c r="FM293" i="10"/>
  <c r="FC292" i="10"/>
  <c r="EZ295" i="10"/>
  <c r="EN292" i="10"/>
  <c r="FE286" i="10"/>
  <c r="EZ290" i="10"/>
  <c r="EA297" i="10"/>
  <c r="FA297" i="10"/>
  <c r="EM287" i="10"/>
  <c r="DZ293" i="10"/>
  <c r="FF292" i="10"/>
  <c r="FI292" i="10"/>
  <c r="EM290" i="10"/>
  <c r="EA286" i="10"/>
  <c r="FM290" i="10"/>
  <c r="EZ293" i="10"/>
  <c r="EZ287" i="10"/>
  <c r="DP292" i="10"/>
  <c r="EC292" i="10"/>
  <c r="EM295" i="10"/>
  <c r="EK292" i="10"/>
  <c r="EZ389" i="10"/>
  <c r="DZ389" i="10"/>
  <c r="DN384" i="10"/>
  <c r="DQ397" i="10"/>
  <c r="DZ398" i="10"/>
  <c r="DO384" i="10"/>
  <c r="DZ385" i="10"/>
  <c r="EZ385" i="10"/>
  <c r="FM385" i="10"/>
  <c r="EM402" i="10"/>
  <c r="EZ402" i="10"/>
  <c r="DW397" i="10"/>
  <c r="EE397" i="10"/>
  <c r="EM398" i="10"/>
  <c r="EE384" i="10"/>
  <c r="EM385" i="10"/>
  <c r="EU384" i="10"/>
  <c r="FB397" i="10"/>
  <c r="FM398" i="10"/>
  <c r="FC384" i="10"/>
  <c r="DV397" i="10"/>
  <c r="FK397" i="10"/>
  <c r="FD384" i="10"/>
  <c r="FM389" i="10"/>
  <c r="EZ398" i="10"/>
  <c r="FM402" i="10"/>
  <c r="FA397" i="10"/>
  <c r="FA384" i="10"/>
  <c r="EJ384" i="10"/>
  <c r="JB113" i="10" l="1"/>
  <c r="IK116" i="10"/>
  <c r="IE116" i="10"/>
  <c r="HT116" i="10"/>
  <c r="HM200" i="10"/>
  <c r="HG363" i="10"/>
  <c r="HG419" i="10" s="1"/>
  <c r="HK366" i="10"/>
  <c r="HK422" i="10" s="1"/>
  <c r="HK364" i="10"/>
  <c r="HK420" i="10" s="1"/>
  <c r="HD200" i="10"/>
  <c r="HO237" i="10"/>
  <c r="HK365" i="10"/>
  <c r="HK421" i="10" s="1"/>
  <c r="HO241" i="10"/>
  <c r="HO240" i="10"/>
  <c r="HG367" i="10"/>
  <c r="HG423" i="10" s="1"/>
  <c r="HF42" i="10"/>
  <c r="HF41" i="10" s="1"/>
  <c r="HK94" i="10"/>
  <c r="HC244" i="10"/>
  <c r="HC243" i="10" s="1"/>
  <c r="GR360" i="10"/>
  <c r="GR416" i="10" s="1"/>
  <c r="GR230" i="10"/>
  <c r="GX247" i="10"/>
  <c r="GT376" i="10"/>
  <c r="GT432" i="10" s="1"/>
  <c r="GX377" i="10"/>
  <c r="GX433" i="10" s="1"/>
  <c r="GX380" i="10"/>
  <c r="GX436" i="10" s="1"/>
  <c r="GG144" i="10"/>
  <c r="FX380" i="10"/>
  <c r="FX436" i="10" s="1"/>
  <c r="FT376" i="10"/>
  <c r="FT432" i="10" s="1"/>
  <c r="FX247" i="10"/>
  <c r="FT379" i="10"/>
  <c r="FT435" i="10" s="1"/>
  <c r="FX377" i="10"/>
  <c r="FX433" i="10" s="1"/>
  <c r="GB252" i="10"/>
  <c r="GB253" i="10"/>
  <c r="FT247" i="10"/>
  <c r="FU144" i="10"/>
  <c r="FI360" i="10"/>
  <c r="FI416" i="10" s="1"/>
  <c r="IE200" i="10"/>
  <c r="FE172" i="10"/>
  <c r="FV172" i="10"/>
  <c r="FV116" i="10"/>
  <c r="HX200" i="10"/>
  <c r="FW5" i="10"/>
  <c r="FW4" i="10" s="1"/>
  <c r="HJ116" i="10"/>
  <c r="IK230" i="10"/>
  <c r="GR383" i="10"/>
  <c r="GX200" i="10"/>
  <c r="GP200" i="10"/>
  <c r="HK5" i="10"/>
  <c r="HK4" i="10" s="1"/>
  <c r="HU230" i="10"/>
  <c r="HU229" i="10" s="1"/>
  <c r="GK172" i="10"/>
  <c r="JA144" i="10"/>
  <c r="GC116" i="10"/>
  <c r="HS383" i="10"/>
  <c r="HQ144" i="10"/>
  <c r="HZ200" i="10"/>
  <c r="HR144" i="10"/>
  <c r="FX172" i="10"/>
  <c r="IY5" i="10"/>
  <c r="IY4" i="10" s="1"/>
  <c r="GS200" i="10"/>
  <c r="HX42" i="10"/>
  <c r="HX41" i="10" s="1"/>
  <c r="HC172" i="10"/>
  <c r="FT116" i="10"/>
  <c r="IC172" i="10"/>
  <c r="HC42" i="10"/>
  <c r="HC41" i="10" s="1"/>
  <c r="FY200" i="10"/>
  <c r="IV172" i="10"/>
  <c r="IN306" i="10"/>
  <c r="IN334" i="10" s="1"/>
  <c r="IN333" i="10" s="1"/>
  <c r="HQ116" i="10"/>
  <c r="GX42" i="10"/>
  <c r="GX41" i="10" s="1"/>
  <c r="FX80" i="10"/>
  <c r="HY116" i="10"/>
  <c r="HT383" i="10"/>
  <c r="GL383" i="10"/>
  <c r="GI144" i="10"/>
  <c r="HS200" i="10"/>
  <c r="GH358" i="10"/>
  <c r="GH414" i="10" s="1"/>
  <c r="GH383" i="10"/>
  <c r="GR172" i="10"/>
  <c r="DL144" i="10"/>
  <c r="FU200" i="10"/>
  <c r="GY343" i="10"/>
  <c r="GY342" i="10" s="1"/>
  <c r="FW343" i="10"/>
  <c r="FW342" i="10" s="1"/>
  <c r="FP338" i="10"/>
  <c r="GB338" i="10" s="1"/>
  <c r="GD347" i="10"/>
  <c r="GD346" i="10" s="1"/>
  <c r="GM144" i="10"/>
  <c r="FX343" i="10"/>
  <c r="FX342" i="10" s="1"/>
  <c r="IF334" i="10"/>
  <c r="IF333" i="10" s="1"/>
  <c r="HV343" i="10"/>
  <c r="HV342" i="10" s="1"/>
  <c r="FP349" i="10"/>
  <c r="GB349" i="10" s="1"/>
  <c r="GK334" i="10"/>
  <c r="GK333" i="10" s="1"/>
  <c r="FY383" i="10"/>
  <c r="HL42" i="10"/>
  <c r="HL41" i="10" s="1"/>
  <c r="DK330" i="10"/>
  <c r="DK329" i="10" s="1"/>
  <c r="GN343" i="10"/>
  <c r="GN342" i="10" s="1"/>
  <c r="DG343" i="10"/>
  <c r="DG342" i="10" s="1"/>
  <c r="HL93" i="10"/>
  <c r="HN42" i="10"/>
  <c r="HN41" i="10" s="1"/>
  <c r="GG330" i="10"/>
  <c r="GG329" i="10" s="1"/>
  <c r="HL5" i="10"/>
  <c r="HL4" i="10" s="1"/>
  <c r="IU343" i="10"/>
  <c r="IU342" i="10" s="1"/>
  <c r="GY334" i="10"/>
  <c r="GY333" i="10" s="1"/>
  <c r="HD5" i="10"/>
  <c r="HD4" i="10" s="1"/>
  <c r="FW200" i="10"/>
  <c r="GH347" i="10"/>
  <c r="GH346" i="10" s="1"/>
  <c r="GG42" i="10"/>
  <c r="GG41" i="10" s="1"/>
  <c r="FP5" i="10"/>
  <c r="FP4" i="10" s="1"/>
  <c r="GA116" i="10"/>
  <c r="IE343" i="10"/>
  <c r="IE342" i="10" s="1"/>
  <c r="HJ343" i="10"/>
  <c r="HJ342" i="10" s="1"/>
  <c r="IQ172" i="10"/>
  <c r="IG116" i="10"/>
  <c r="FS116" i="10"/>
  <c r="GC383" i="10"/>
  <c r="GT144" i="10"/>
  <c r="FZ200" i="10"/>
  <c r="FT5" i="10"/>
  <c r="FT4" i="10" s="1"/>
  <c r="IH172" i="10"/>
  <c r="IC340" i="10"/>
  <c r="IO340" i="10" s="1"/>
  <c r="EG330" i="10"/>
  <c r="EG329" i="10" s="1"/>
  <c r="EX330" i="10"/>
  <c r="EX329" i="10" s="1"/>
  <c r="EP330" i="10"/>
  <c r="EP329" i="10" s="1"/>
  <c r="DB330" i="10"/>
  <c r="DB329" i="10" s="1"/>
  <c r="DB42" i="10"/>
  <c r="DB41" i="10" s="1"/>
  <c r="IE383" i="10"/>
  <c r="HW343" i="10"/>
  <c r="HW342" i="10" s="1"/>
  <c r="HP337" i="10"/>
  <c r="IB337" i="10" s="1"/>
  <c r="GJ334" i="10"/>
  <c r="GJ362" i="10" s="1"/>
  <c r="HZ144" i="10"/>
  <c r="IQ42" i="10"/>
  <c r="IQ41" i="10" s="1"/>
  <c r="IT5" i="10"/>
  <c r="IT4" i="10" s="1"/>
  <c r="EI330" i="10"/>
  <c r="EI329" i="10" s="1"/>
  <c r="FG330" i="10"/>
  <c r="FG329" i="10" s="1"/>
  <c r="IT372" i="10"/>
  <c r="IT428" i="10" s="1"/>
  <c r="HN347" i="10"/>
  <c r="HN346" i="10" s="1"/>
  <c r="FV144" i="10"/>
  <c r="FW383" i="10"/>
  <c r="HP116" i="10"/>
  <c r="GZ247" i="10"/>
  <c r="GA5" i="10"/>
  <c r="GA4" i="10" s="1"/>
  <c r="HA383" i="10"/>
  <c r="HQ172" i="10"/>
  <c r="IV200" i="10"/>
  <c r="DD42" i="10"/>
  <c r="DD41" i="10" s="1"/>
  <c r="IQ346" i="10"/>
  <c r="HN172" i="10"/>
  <c r="GX382" i="10"/>
  <c r="GX438" i="10" s="1"/>
  <c r="IL243" i="10"/>
  <c r="IL242" i="10" s="1"/>
  <c r="IZ116" i="10"/>
  <c r="IA346" i="10"/>
  <c r="IO270" i="10"/>
  <c r="IO339" i="10"/>
  <c r="EJ200" i="10"/>
  <c r="IS359" i="10"/>
  <c r="IS415" i="10" s="1"/>
  <c r="GQ342" i="10"/>
  <c r="HD80" i="10"/>
  <c r="IL5" i="10"/>
  <c r="IL4" i="10" s="1"/>
  <c r="EE5" i="10"/>
  <c r="EE4" i="10" s="1"/>
  <c r="DL172" i="10"/>
  <c r="IG93" i="10"/>
  <c r="IG42" i="10"/>
  <c r="IG41" i="10" s="1"/>
  <c r="GO348" i="10"/>
  <c r="GU42" i="10"/>
  <c r="GU41" i="10" s="1"/>
  <c r="GS5" i="10"/>
  <c r="GS4" i="10" s="1"/>
  <c r="IG383" i="10"/>
  <c r="FT172" i="10"/>
  <c r="FX200" i="10"/>
  <c r="IQ247" i="10"/>
  <c r="FG80" i="10"/>
  <c r="ET383" i="10"/>
  <c r="IM116" i="10"/>
  <c r="DU144" i="10"/>
  <c r="IO331" i="10"/>
  <c r="GL172" i="10"/>
  <c r="HU200" i="10"/>
  <c r="HB350" i="10"/>
  <c r="HG116" i="10"/>
  <c r="FR200" i="10"/>
  <c r="IN42" i="10"/>
  <c r="IN41" i="10" s="1"/>
  <c r="HA172" i="10"/>
  <c r="II346" i="10"/>
  <c r="FQ383" i="10"/>
  <c r="GR42" i="10"/>
  <c r="GR41" i="10" s="1"/>
  <c r="IT383" i="10"/>
  <c r="GT5" i="10"/>
  <c r="GT4" i="10" s="1"/>
  <c r="GG116" i="10"/>
  <c r="FT200" i="10"/>
  <c r="HK200" i="10"/>
  <c r="GD200" i="10"/>
  <c r="HG42" i="10"/>
  <c r="HG41" i="10" s="1"/>
  <c r="HM144" i="10"/>
  <c r="HT172" i="10"/>
  <c r="HO353" i="10"/>
  <c r="GM346" i="10"/>
  <c r="FW42" i="10"/>
  <c r="FW41" i="10" s="1"/>
  <c r="HH144" i="10"/>
  <c r="FS42" i="10"/>
  <c r="FS41" i="10" s="1"/>
  <c r="FR144" i="10"/>
  <c r="DD144" i="10"/>
  <c r="HC116" i="10"/>
  <c r="HZ116" i="10"/>
  <c r="GM200" i="10"/>
  <c r="DD80" i="10"/>
  <c r="GB280" i="10"/>
  <c r="GZ383" i="10"/>
  <c r="FW144" i="10"/>
  <c r="GC42" i="10"/>
  <c r="GG172" i="10"/>
  <c r="HB338" i="10"/>
  <c r="HX172" i="10"/>
  <c r="HL144" i="10"/>
  <c r="GA247" i="10"/>
  <c r="GE383" i="10"/>
  <c r="GQ5" i="10"/>
  <c r="GQ4" i="10" s="1"/>
  <c r="GA383" i="10"/>
  <c r="IG80" i="10"/>
  <c r="IG79" i="10" s="1"/>
  <c r="IG78" i="10" s="1"/>
  <c r="IE144" i="10"/>
  <c r="GX172" i="10"/>
  <c r="GF5" i="10"/>
  <c r="GF4" i="10" s="1"/>
  <c r="HT42" i="10"/>
  <c r="HT41" i="10" s="1"/>
  <c r="GA172" i="10"/>
  <c r="GM116" i="10"/>
  <c r="GS172" i="10"/>
  <c r="IF172" i="10"/>
  <c r="EC93" i="10"/>
  <c r="DE383" i="10"/>
  <c r="IS234" i="10"/>
  <c r="GF383" i="10"/>
  <c r="IX383" i="10"/>
  <c r="HA116" i="10"/>
  <c r="IJ200" i="10"/>
  <c r="HM229" i="10"/>
  <c r="HK346" i="10"/>
  <c r="EK42" i="10"/>
  <c r="EK41" i="10" s="1"/>
  <c r="HA80" i="10"/>
  <c r="DI93" i="10"/>
  <c r="EH260" i="10"/>
  <c r="DW42" i="10"/>
  <c r="DW41" i="10" s="1"/>
  <c r="DH242" i="10"/>
  <c r="DD5" i="10"/>
  <c r="DD4" i="10" s="1"/>
  <c r="HY234" i="10"/>
  <c r="HT93" i="10"/>
  <c r="GA319" i="10"/>
  <c r="GA318" i="10" s="1"/>
  <c r="HX144" i="10"/>
  <c r="HG144" i="10"/>
  <c r="DB5" i="10"/>
  <c r="DB4" i="10" s="1"/>
  <c r="FR116" i="10"/>
  <c r="HG80" i="10"/>
  <c r="FR172" i="10"/>
  <c r="GW116" i="10"/>
  <c r="HH383" i="10"/>
  <c r="ID247" i="10"/>
  <c r="HX93" i="10"/>
  <c r="HX79" i="10" s="1"/>
  <c r="HX78" i="10" s="1"/>
  <c r="GK93" i="10"/>
  <c r="GE5" i="10"/>
  <c r="GE4" i="10" s="1"/>
  <c r="GZ200" i="10"/>
  <c r="HI200" i="10"/>
  <c r="IU144" i="10"/>
  <c r="IA116" i="10"/>
  <c r="GN116" i="10"/>
  <c r="HN200" i="10"/>
  <c r="IL200" i="10"/>
  <c r="HS116" i="10"/>
  <c r="GF116" i="10"/>
  <c r="GY144" i="10"/>
  <c r="GD383" i="10"/>
  <c r="HT200" i="10"/>
  <c r="FU116" i="10"/>
  <c r="EY383" i="10"/>
  <c r="IL42" i="10"/>
  <c r="IL41" i="10" s="1"/>
  <c r="GI200" i="10"/>
  <c r="IW383" i="10"/>
  <c r="IB275" i="10"/>
  <c r="HO233" i="10"/>
  <c r="GW200" i="10"/>
  <c r="GU144" i="10"/>
  <c r="JA383" i="10"/>
  <c r="HK172" i="10"/>
  <c r="IY144" i="10"/>
  <c r="GJ5" i="10"/>
  <c r="GJ4" i="10" s="1"/>
  <c r="HH5" i="10"/>
  <c r="HH4" i="10" s="1"/>
  <c r="EP80" i="10"/>
  <c r="DS200" i="10"/>
  <c r="IB344" i="10"/>
  <c r="IY277" i="10"/>
  <c r="IY247" i="10"/>
  <c r="IX80" i="10"/>
  <c r="HR116" i="10"/>
  <c r="IQ383" i="10"/>
  <c r="IS383" i="10"/>
  <c r="HH42" i="10"/>
  <c r="HH41" i="10" s="1"/>
  <c r="FR42" i="10"/>
  <c r="FR41" i="10" s="1"/>
  <c r="GY5" i="10"/>
  <c r="GY4" i="10" s="1"/>
  <c r="IV234" i="10"/>
  <c r="HE230" i="10"/>
  <c r="IW93" i="10"/>
  <c r="IY346" i="10"/>
  <c r="GF342" i="10"/>
  <c r="IU5" i="10"/>
  <c r="IU4" i="10" s="1"/>
  <c r="JA42" i="10"/>
  <c r="JA41" i="10" s="1"/>
  <c r="GT172" i="10"/>
  <c r="FS172" i="10"/>
  <c r="HK42" i="10"/>
  <c r="HK41" i="10" s="1"/>
  <c r="IF144" i="10"/>
  <c r="HL383" i="10"/>
  <c r="ED172" i="10"/>
  <c r="HZ234" i="10"/>
  <c r="GB340" i="10"/>
  <c r="GO349" i="10"/>
  <c r="HF116" i="10"/>
  <c r="FU172" i="10"/>
  <c r="IG172" i="10"/>
  <c r="HY144" i="10"/>
  <c r="DF5" i="10"/>
  <c r="DF4" i="10" s="1"/>
  <c r="HD383" i="10"/>
  <c r="DW359" i="10"/>
  <c r="DW415" i="10" s="1"/>
  <c r="DM309" i="10"/>
  <c r="DM337" i="10"/>
  <c r="GH116" i="10"/>
  <c r="GT200" i="10"/>
  <c r="FR382" i="10"/>
  <c r="FR438" i="10" s="1"/>
  <c r="GY42" i="10"/>
  <c r="GY41" i="10" s="1"/>
  <c r="EV360" i="10"/>
  <c r="EV416" i="10" s="1"/>
  <c r="FJ382" i="10"/>
  <c r="FJ438" i="10" s="1"/>
  <c r="DJ80" i="10"/>
  <c r="IE80" i="10"/>
  <c r="IE42" i="10"/>
  <c r="IE41" i="10" s="1"/>
  <c r="FR329" i="10"/>
  <c r="FT305" i="10"/>
  <c r="FT333" i="10"/>
  <c r="HU42" i="10"/>
  <c r="HU41" i="10" s="1"/>
  <c r="IW144" i="10"/>
  <c r="HY5" i="10"/>
  <c r="HY4" i="10" s="1"/>
  <c r="FV5" i="10"/>
  <c r="FV4" i="10" s="1"/>
  <c r="EV172" i="10"/>
  <c r="FB382" i="10"/>
  <c r="FB438" i="10" s="1"/>
  <c r="FY359" i="10"/>
  <c r="FY415" i="10" s="1"/>
  <c r="IM5" i="10"/>
  <c r="IM4" i="10" s="1"/>
  <c r="HQ5" i="10"/>
  <c r="HQ4" i="10" s="1"/>
  <c r="EN172" i="10"/>
  <c r="IS363" i="10"/>
  <c r="IS419" i="10" s="1"/>
  <c r="GV93" i="10"/>
  <c r="GI346" i="10"/>
  <c r="FU314" i="10"/>
  <c r="FU342" i="10"/>
  <c r="HU172" i="10"/>
  <c r="HJ172" i="10"/>
  <c r="GL200" i="10"/>
  <c r="DF382" i="10"/>
  <c r="DF438" i="10" s="1"/>
  <c r="DV360" i="10"/>
  <c r="DV416" i="10" s="1"/>
  <c r="ET382" i="10"/>
  <c r="ET438" i="10" s="1"/>
  <c r="HB339" i="10"/>
  <c r="FT382" i="10"/>
  <c r="FT438" i="10" s="1"/>
  <c r="GE342" i="10"/>
  <c r="GD172" i="10"/>
  <c r="FU42" i="10"/>
  <c r="FU41" i="10" s="1"/>
  <c r="DK144" i="10"/>
  <c r="IW247" i="10"/>
  <c r="IW242" i="10" s="1"/>
  <c r="IZ234" i="10"/>
  <c r="IZ229" i="10" s="1"/>
  <c r="FU305" i="10"/>
  <c r="FU333" i="10"/>
  <c r="FX329" i="10"/>
  <c r="FZ346" i="10"/>
  <c r="GD80" i="10"/>
  <c r="GF301" i="10"/>
  <c r="GF329" i="10"/>
  <c r="HN144" i="10"/>
  <c r="FS382" i="10"/>
  <c r="FS438" i="10" s="1"/>
  <c r="DI116" i="10"/>
  <c r="IJ372" i="10"/>
  <c r="IJ428" i="10" s="1"/>
  <c r="HR5" i="10"/>
  <c r="HR4" i="10" s="1"/>
  <c r="HM172" i="10"/>
  <c r="GS42" i="10"/>
  <c r="GS41" i="10" s="1"/>
  <c r="EX172" i="10"/>
  <c r="FF359" i="10"/>
  <c r="FF415" i="10" s="1"/>
  <c r="EP144" i="10"/>
  <c r="DV382" i="10"/>
  <c r="DV438" i="10" s="1"/>
  <c r="DE382" i="10"/>
  <c r="DE438" i="10" s="1"/>
  <c r="HX243" i="10"/>
  <c r="FP247" i="10"/>
  <c r="GG382" i="10"/>
  <c r="GG438" i="10" s="1"/>
  <c r="GH329" i="10"/>
  <c r="HI116" i="10"/>
  <c r="HK144" i="10"/>
  <c r="FT42" i="10"/>
  <c r="FT41" i="10" s="1"/>
  <c r="GJ172" i="10"/>
  <c r="FV382" i="10"/>
  <c r="FV438" i="10" s="1"/>
  <c r="GV172" i="10"/>
  <c r="EB80" i="10"/>
  <c r="EW359" i="10"/>
  <c r="EW415" i="10" s="1"/>
  <c r="EH329" i="10"/>
  <c r="EF144" i="10"/>
  <c r="DJ42" i="10"/>
  <c r="DJ41" i="10" s="1"/>
  <c r="IG234" i="10"/>
  <c r="IE243" i="10"/>
  <c r="IX346" i="10"/>
  <c r="HC144" i="10"/>
  <c r="IZ42" i="10"/>
  <c r="IZ41" i="10" s="1"/>
  <c r="HH372" i="10"/>
  <c r="HH428" i="10" s="1"/>
  <c r="GR116" i="10"/>
  <c r="HH116" i="10"/>
  <c r="DT383" i="10"/>
  <c r="FF329" i="10"/>
  <c r="EO359" i="10"/>
  <c r="EO415" i="10" s="1"/>
  <c r="DQ360" i="10"/>
  <c r="DQ416" i="10" s="1"/>
  <c r="DU359" i="10"/>
  <c r="DU415" i="10" s="1"/>
  <c r="DK382" i="10"/>
  <c r="DK438" i="10" s="1"/>
  <c r="JB252" i="10"/>
  <c r="HR346" i="10"/>
  <c r="FZ93" i="10"/>
  <c r="FY144" i="10"/>
  <c r="IP5" i="10"/>
  <c r="IP4" i="10" s="1"/>
  <c r="JA5" i="10"/>
  <c r="JA4" i="10" s="1"/>
  <c r="GR5" i="10"/>
  <c r="GR4" i="10" s="1"/>
  <c r="GZ172" i="10"/>
  <c r="IC116" i="10"/>
  <c r="FE329" i="10"/>
  <c r="FS333" i="10"/>
  <c r="DK80" i="10"/>
  <c r="EF359" i="10"/>
  <c r="EF415" i="10" s="1"/>
  <c r="FI359" i="10"/>
  <c r="FI415" i="10" s="1"/>
  <c r="ED382" i="10"/>
  <c r="ED438" i="10" s="1"/>
  <c r="ER144" i="10"/>
  <c r="IH234" i="10"/>
  <c r="IT243" i="10"/>
  <c r="IT242" i="10" s="1"/>
  <c r="FQ144" i="10"/>
  <c r="GF273" i="10"/>
  <c r="GE42" i="10"/>
  <c r="GE41" i="10" s="1"/>
  <c r="GI383" i="10"/>
  <c r="IL116" i="10"/>
  <c r="IG5" i="10"/>
  <c r="IG4" i="10" s="1"/>
  <c r="IV144" i="10"/>
  <c r="IJ172" i="10"/>
  <c r="IF383" i="10"/>
  <c r="C382" i="11"/>
  <c r="C438" i="11" s="1"/>
  <c r="C200" i="11"/>
  <c r="D382" i="11"/>
  <c r="D438" i="11" s="1"/>
  <c r="DH172" i="10"/>
  <c r="FZ116" i="10"/>
  <c r="IX144" i="10"/>
  <c r="HW200" i="10"/>
  <c r="GL144" i="10"/>
  <c r="GD144" i="10"/>
  <c r="IY383" i="10"/>
  <c r="IJ383" i="10"/>
  <c r="HG172" i="10"/>
  <c r="FS93" i="10"/>
  <c r="IN383" i="10"/>
  <c r="IH42" i="10"/>
  <c r="IH41" i="10" s="1"/>
  <c r="GQ144" i="10"/>
  <c r="JA80" i="10"/>
  <c r="DL383" i="10"/>
  <c r="IK200" i="10"/>
  <c r="GM172" i="10"/>
  <c r="IM172" i="10"/>
  <c r="GK383" i="10"/>
  <c r="GV200" i="10"/>
  <c r="IQ5" i="10"/>
  <c r="IQ4" i="10" s="1"/>
  <c r="IL383" i="10"/>
  <c r="C144" i="11"/>
  <c r="C42" i="11"/>
  <c r="C41" i="11" s="1"/>
  <c r="GU383" i="10"/>
  <c r="HE200" i="10"/>
  <c r="HF230" i="10"/>
  <c r="FP80" i="10"/>
  <c r="HY383" i="10"/>
  <c r="GX383" i="10"/>
  <c r="IW116" i="10"/>
  <c r="II42" i="10"/>
  <c r="II41" i="10" s="1"/>
  <c r="DJ5" i="10"/>
  <c r="DJ4" i="10" s="1"/>
  <c r="HY80" i="10"/>
  <c r="HR42" i="10"/>
  <c r="HR41" i="10" s="1"/>
  <c r="IN200" i="10"/>
  <c r="IU116" i="10"/>
  <c r="EK383" i="10"/>
  <c r="DE144" i="10"/>
  <c r="HH273" i="10"/>
  <c r="HQ383" i="10"/>
  <c r="IU383" i="10"/>
  <c r="GW42" i="10"/>
  <c r="GW41" i="10" s="1"/>
  <c r="IF116" i="10"/>
  <c r="IT144" i="10"/>
  <c r="IS42" i="10"/>
  <c r="IS41" i="10" s="1"/>
  <c r="IA383" i="10"/>
  <c r="HP200" i="10"/>
  <c r="GW383" i="10"/>
  <c r="HZ172" i="10"/>
  <c r="JA116" i="10"/>
  <c r="IH5" i="10"/>
  <c r="IH4" i="10" s="1"/>
  <c r="GQ42" i="10"/>
  <c r="GQ41" i="10" s="1"/>
  <c r="DE200" i="10"/>
  <c r="GF172" i="10"/>
  <c r="EW172" i="10"/>
  <c r="EO116" i="10"/>
  <c r="EC383" i="10"/>
  <c r="DH144" i="10"/>
  <c r="HR93" i="10"/>
  <c r="GI116" i="10"/>
  <c r="II116" i="10"/>
  <c r="IK144" i="10"/>
  <c r="HV42" i="10"/>
  <c r="HV41" i="10" s="1"/>
  <c r="GW172" i="10"/>
  <c r="GE172" i="10"/>
  <c r="GJ383" i="10"/>
  <c r="GG383" i="10"/>
  <c r="IJ42" i="10"/>
  <c r="IJ41" i="10" s="1"/>
  <c r="GZ116" i="10"/>
  <c r="EF116" i="10"/>
  <c r="IN172" i="10"/>
  <c r="HI383" i="10"/>
  <c r="FT383" i="10"/>
  <c r="HR172" i="10"/>
  <c r="GA200" i="10"/>
  <c r="IS116" i="10"/>
  <c r="FZ144" i="10"/>
  <c r="HO245" i="10"/>
  <c r="FK93" i="10"/>
  <c r="FG260" i="10"/>
  <c r="DH200" i="10"/>
  <c r="HW383" i="10"/>
  <c r="IL93" i="10"/>
  <c r="IG242" i="10"/>
  <c r="GU172" i="10"/>
  <c r="IE93" i="10"/>
  <c r="GH80" i="10"/>
  <c r="GN230" i="10"/>
  <c r="GN42" i="10"/>
  <c r="GN41" i="10" s="1"/>
  <c r="IV383" i="10"/>
  <c r="HA200" i="10"/>
  <c r="IL172" i="10"/>
  <c r="IX116" i="10"/>
  <c r="IV93" i="10"/>
  <c r="IW5" i="10"/>
  <c r="IW4" i="10" s="1"/>
  <c r="DF144" i="10"/>
  <c r="HC383" i="10"/>
  <c r="GE116" i="10"/>
  <c r="DD116" i="10"/>
  <c r="IO240" i="10"/>
  <c r="IN234" i="10"/>
  <c r="IN229" i="10" s="1"/>
  <c r="HY42" i="10"/>
  <c r="HY41" i="10" s="1"/>
  <c r="IO248" i="10"/>
  <c r="IU42" i="10"/>
  <c r="IU41" i="10" s="1"/>
  <c r="GC234" i="10"/>
  <c r="GG93" i="10"/>
  <c r="GC200" i="10"/>
  <c r="HV144" i="10"/>
  <c r="IZ144" i="10"/>
  <c r="GY172" i="10"/>
  <c r="IY116" i="10"/>
  <c r="IP116" i="10"/>
  <c r="IE5" i="10"/>
  <c r="IE4" i="10" s="1"/>
  <c r="GZ5" i="10"/>
  <c r="GZ4" i="10" s="1"/>
  <c r="JA172" i="10"/>
  <c r="GJ116" i="10"/>
  <c r="FX5" i="10"/>
  <c r="FX4" i="10" s="1"/>
  <c r="EU93" i="10"/>
  <c r="EY172" i="10"/>
  <c r="DG200" i="10"/>
  <c r="HY242" i="10"/>
  <c r="GS144" i="10"/>
  <c r="GI80" i="10"/>
  <c r="GE243" i="10"/>
  <c r="GM93" i="10"/>
  <c r="GV116" i="10"/>
  <c r="IP200" i="10"/>
  <c r="GQ172" i="10"/>
  <c r="HW5" i="10"/>
  <c r="HW4" i="10" s="1"/>
  <c r="IF42" i="10"/>
  <c r="IF41" i="10" s="1"/>
  <c r="GP42" i="10"/>
  <c r="GP41" i="10" s="1"/>
  <c r="GC144" i="10"/>
  <c r="GF144" i="10"/>
  <c r="IS172" i="10"/>
  <c r="HT144" i="10"/>
  <c r="ED93" i="10"/>
  <c r="DE172" i="10"/>
  <c r="HV230" i="10"/>
  <c r="GR247" i="10"/>
  <c r="GR242" i="10" s="1"/>
  <c r="IR93" i="10"/>
  <c r="FT93" i="10"/>
  <c r="FS5" i="10"/>
  <c r="FS4" i="10" s="1"/>
  <c r="GO249" i="10"/>
  <c r="HP80" i="10"/>
  <c r="ID5" i="10"/>
  <c r="ID4" i="10" s="1"/>
  <c r="GQ200" i="10"/>
  <c r="HH172" i="10"/>
  <c r="IP42" i="10"/>
  <c r="IP41" i="10" s="1"/>
  <c r="IX172" i="10"/>
  <c r="GJ144" i="10"/>
  <c r="DD200" i="10"/>
  <c r="IQ277" i="10"/>
  <c r="GW234" i="10"/>
  <c r="GW229" i="10" s="1"/>
  <c r="IC234" i="10"/>
  <c r="IC229" i="10" s="1"/>
  <c r="IF5" i="10"/>
  <c r="IF4" i="10" s="1"/>
  <c r="HE80" i="10"/>
  <c r="FW116" i="10"/>
  <c r="IG200" i="10"/>
  <c r="IP172" i="10"/>
  <c r="HS144" i="10"/>
  <c r="IV42" i="10"/>
  <c r="IV41" i="10" s="1"/>
  <c r="GA42" i="10"/>
  <c r="GA41" i="10" s="1"/>
  <c r="HZ93" i="10"/>
  <c r="HN230" i="10"/>
  <c r="IS230" i="10"/>
  <c r="IA247" i="10"/>
  <c r="IO232" i="10"/>
  <c r="IV247" i="10"/>
  <c r="IV242" i="10" s="1"/>
  <c r="IZ172" i="10"/>
  <c r="HD116" i="10"/>
  <c r="FU93" i="10"/>
  <c r="GI247" i="10"/>
  <c r="GI42" i="10"/>
  <c r="GI41" i="10" s="1"/>
  <c r="HY200" i="10"/>
  <c r="DE42" i="10"/>
  <c r="DE41" i="10" s="1"/>
  <c r="HJ42" i="10"/>
  <c r="HJ41" i="10" s="1"/>
  <c r="DJ200" i="10"/>
  <c r="IT93" i="10"/>
  <c r="GQ273" i="10"/>
  <c r="HV172" i="10"/>
  <c r="IR172" i="10"/>
  <c r="GB117" i="10"/>
  <c r="IF93" i="10"/>
  <c r="IY172" i="10"/>
  <c r="HH80" i="10"/>
  <c r="IA172" i="10"/>
  <c r="DQ172" i="10"/>
  <c r="EI80" i="10"/>
  <c r="FE200" i="10"/>
  <c r="DJ383" i="10"/>
  <c r="DJ93" i="10"/>
  <c r="IX234" i="10"/>
  <c r="HE229" i="10"/>
  <c r="IA277" i="10"/>
  <c r="IM383" i="10"/>
  <c r="IE172" i="10"/>
  <c r="DB172" i="10"/>
  <c r="DT144" i="10"/>
  <c r="DP116" i="10"/>
  <c r="DB383" i="10"/>
  <c r="GT383" i="10"/>
  <c r="IO249" i="10"/>
  <c r="GS242" i="10"/>
  <c r="GT93" i="10"/>
  <c r="GY93" i="10"/>
  <c r="FQ172" i="10"/>
  <c r="GB232" i="10"/>
  <c r="GA93" i="10"/>
  <c r="IK172" i="10"/>
  <c r="HO158" i="10"/>
  <c r="GZ144" i="10"/>
  <c r="GH42" i="10"/>
  <c r="GH41" i="10" s="1"/>
  <c r="IQ144" i="10"/>
  <c r="HH200" i="10"/>
  <c r="GJ42" i="10"/>
  <c r="GJ41" i="10" s="1"/>
  <c r="D144" i="11"/>
  <c r="C116" i="11"/>
  <c r="D200" i="11"/>
  <c r="FT234" i="10"/>
  <c r="GI5" i="10"/>
  <c r="GI4" i="10" s="1"/>
  <c r="GK200" i="10"/>
  <c r="GD93" i="10"/>
  <c r="GD79" i="10" s="1"/>
  <c r="GD78" i="10" s="1"/>
  <c r="JB286" i="10"/>
  <c r="IL144" i="10"/>
  <c r="GJ200" i="10"/>
  <c r="IP144" i="10"/>
  <c r="HS42" i="10"/>
  <c r="HS41" i="10" s="1"/>
  <c r="IY42" i="10"/>
  <c r="IY41" i="10" s="1"/>
  <c r="IM93" i="10"/>
  <c r="GR200" i="10"/>
  <c r="HF243" i="10"/>
  <c r="EP116" i="10"/>
  <c r="DK116" i="10"/>
  <c r="FX242" i="10"/>
  <c r="GO158" i="10"/>
  <c r="GI172" i="10"/>
  <c r="FZ383" i="10"/>
  <c r="HE5" i="10"/>
  <c r="HE4" i="10" s="1"/>
  <c r="GN383" i="10"/>
  <c r="GB384" i="10"/>
  <c r="IK383" i="10"/>
  <c r="IH200" i="10"/>
  <c r="EG116" i="10"/>
  <c r="DL200" i="10"/>
  <c r="HJ93" i="10"/>
  <c r="HH243" i="10"/>
  <c r="HH242" i="10" s="1"/>
  <c r="GQ80" i="10"/>
  <c r="FT264" i="10"/>
  <c r="IW172" i="10"/>
  <c r="GX116" i="10"/>
  <c r="DK172" i="10"/>
  <c r="HB6" i="10"/>
  <c r="FY5" i="10"/>
  <c r="FY4" i="10" s="1"/>
  <c r="GG200" i="10"/>
  <c r="GF200" i="10"/>
  <c r="HI5" i="10"/>
  <c r="HI4" i="10" s="1"/>
  <c r="FR383" i="10"/>
  <c r="FI93" i="10"/>
  <c r="FC172" i="10"/>
  <c r="FD172" i="10"/>
  <c r="DG5" i="10"/>
  <c r="DG4" i="10" s="1"/>
  <c r="IT230" i="10"/>
  <c r="GZ243" i="10"/>
  <c r="HU93" i="10"/>
  <c r="ID144" i="10"/>
  <c r="IP234" i="10"/>
  <c r="GZ234" i="10"/>
  <c r="GZ229" i="10" s="1"/>
  <c r="IU80" i="10"/>
  <c r="IH80" i="10"/>
  <c r="GB244" i="10"/>
  <c r="GN172" i="10"/>
  <c r="GV383" i="10"/>
  <c r="DC172" i="10"/>
  <c r="GD116" i="10"/>
  <c r="HQ200" i="10"/>
  <c r="HB286" i="10"/>
  <c r="GB56" i="10"/>
  <c r="HL200" i="10"/>
  <c r="HX116" i="10"/>
  <c r="JB173" i="10"/>
  <c r="FF200" i="10"/>
  <c r="DX383" i="10"/>
  <c r="EU172" i="10"/>
  <c r="EY200" i="10"/>
  <c r="DB93" i="10"/>
  <c r="DJ116" i="10"/>
  <c r="IO214" i="10"/>
  <c r="IF242" i="10"/>
  <c r="HA93" i="10"/>
  <c r="HF80" i="10"/>
  <c r="HO214" i="10"/>
  <c r="IB252" i="10"/>
  <c r="FT80" i="10"/>
  <c r="GH230" i="10"/>
  <c r="IN80" i="10"/>
  <c r="DJ172" i="10"/>
  <c r="DK383" i="10"/>
  <c r="GL93" i="10"/>
  <c r="IA42" i="10"/>
  <c r="IA41" i="10" s="1"/>
  <c r="DS80" i="10"/>
  <c r="ER383" i="10"/>
  <c r="EJ144" i="10"/>
  <c r="ET144" i="10"/>
  <c r="EU116" i="10"/>
  <c r="DG144" i="10"/>
  <c r="IK247" i="10"/>
  <c r="HF93" i="10"/>
  <c r="IX93" i="10"/>
  <c r="GX230" i="10"/>
  <c r="HL247" i="10"/>
  <c r="II172" i="10"/>
  <c r="GS80" i="10"/>
  <c r="FY172" i="10"/>
  <c r="FQ42" i="10"/>
  <c r="FQ41" i="10" s="1"/>
  <c r="GH301" i="10"/>
  <c r="GW5" i="10"/>
  <c r="GW4" i="10" s="1"/>
  <c r="IH144" i="10"/>
  <c r="FR234" i="10"/>
  <c r="GS383" i="10"/>
  <c r="DP383" i="10"/>
  <c r="JB145" i="10"/>
  <c r="GZ80" i="10"/>
  <c r="IO231" i="10"/>
  <c r="IU93" i="10"/>
  <c r="IU79" i="10" s="1"/>
  <c r="IU78" i="10" s="1"/>
  <c r="GL5" i="10"/>
  <c r="GL4" i="10" s="1"/>
  <c r="GE200" i="10"/>
  <c r="FZ5" i="10"/>
  <c r="FZ4" i="10" s="1"/>
  <c r="HJ200" i="10"/>
  <c r="JB130" i="10"/>
  <c r="HU116" i="10"/>
  <c r="HI42" i="10"/>
  <c r="HI41" i="10" s="1"/>
  <c r="FI5" i="10"/>
  <c r="FI4" i="10" s="1"/>
  <c r="EV383" i="10"/>
  <c r="IZ247" i="10"/>
  <c r="IZ242" i="10" s="1"/>
  <c r="HV273" i="10"/>
  <c r="GB250" i="10"/>
  <c r="FT242" i="10"/>
  <c r="FX116" i="10"/>
  <c r="GM383" i="10"/>
  <c r="GD5" i="10"/>
  <c r="GD4" i="10" s="1"/>
  <c r="GO145" i="10"/>
  <c r="IU172" i="10"/>
  <c r="IV80" i="10"/>
  <c r="JB248" i="10"/>
  <c r="IK42" i="10"/>
  <c r="IK41" i="10" s="1"/>
  <c r="EV93" i="10"/>
  <c r="EP243" i="10"/>
  <c r="EZ243" i="10" s="1"/>
  <c r="DF383" i="10"/>
  <c r="HV93" i="10"/>
  <c r="FT278" i="10"/>
  <c r="FT319" i="10" s="1"/>
  <c r="GO279" i="10"/>
  <c r="GF42" i="10"/>
  <c r="GF41" i="10" s="1"/>
  <c r="IR200" i="10"/>
  <c r="HY172" i="10"/>
  <c r="HR200" i="10"/>
  <c r="IX42" i="10"/>
  <c r="IX41" i="10" s="1"/>
  <c r="IS200" i="10"/>
  <c r="GM5" i="10"/>
  <c r="GM4" i="10" s="1"/>
  <c r="IU200" i="10"/>
  <c r="JA200" i="10"/>
  <c r="IB158" i="10"/>
  <c r="FK383" i="10"/>
  <c r="IB246" i="10"/>
  <c r="GP5" i="10"/>
  <c r="GP4" i="10" s="1"/>
  <c r="FU273" i="10"/>
  <c r="GH172" i="10"/>
  <c r="II200" i="10"/>
  <c r="HD172" i="10"/>
  <c r="ID42" i="10"/>
  <c r="ID41" i="10" s="1"/>
  <c r="HV5" i="10"/>
  <c r="HV4" i="10" s="1"/>
  <c r="GV5" i="10"/>
  <c r="GV4" i="10" s="1"/>
  <c r="HS5" i="10"/>
  <c r="HS4" i="10" s="1"/>
  <c r="IZ383" i="10"/>
  <c r="GK144" i="10"/>
  <c r="FM244" i="10"/>
  <c r="EX42" i="10"/>
  <c r="EX41" i="10" s="1"/>
  <c r="FG116" i="10"/>
  <c r="DR200" i="10"/>
  <c r="FH200" i="10"/>
  <c r="FI200" i="10"/>
  <c r="FJ116" i="10"/>
  <c r="IL230" i="10"/>
  <c r="HB253" i="10"/>
  <c r="HQ80" i="10"/>
  <c r="IO235" i="10"/>
  <c r="FU383" i="10"/>
  <c r="FQ234" i="10"/>
  <c r="FZ230" i="10"/>
  <c r="FW93" i="10"/>
  <c r="FU115" i="10"/>
  <c r="FR5" i="10"/>
  <c r="FR4" i="10" s="1"/>
  <c r="HV116" i="10"/>
  <c r="HK383" i="10"/>
  <c r="IA200" i="10"/>
  <c r="GL116" i="10"/>
  <c r="GY383" i="10"/>
  <c r="IS144" i="10"/>
  <c r="IB145" i="10"/>
  <c r="IB214" i="10"/>
  <c r="GU116" i="10"/>
  <c r="GA144" i="10"/>
  <c r="FE243" i="10"/>
  <c r="FM243" i="10" s="1"/>
  <c r="DU200" i="10"/>
  <c r="DO80" i="10"/>
  <c r="DU93" i="10"/>
  <c r="DU79" i="10" s="1"/>
  <c r="DU78" i="10" s="1"/>
  <c r="ES383" i="10"/>
  <c r="DC116" i="10"/>
  <c r="DC144" i="10"/>
  <c r="DL5" i="10"/>
  <c r="DL4" i="10" s="1"/>
  <c r="DD172" i="10"/>
  <c r="HO284" i="10"/>
  <c r="IT172" i="10"/>
  <c r="IY93" i="10"/>
  <c r="HL234" i="10"/>
  <c r="HQ247" i="10"/>
  <c r="HL80" i="10"/>
  <c r="FU243" i="10"/>
  <c r="GG80" i="10"/>
  <c r="GL242" i="10"/>
  <c r="IW200" i="10"/>
  <c r="HU144" i="10"/>
  <c r="GK5" i="10"/>
  <c r="GK4" i="10" s="1"/>
  <c r="HW172" i="10"/>
  <c r="HI172" i="10"/>
  <c r="IX200" i="10"/>
  <c r="FV42" i="10"/>
  <c r="FV41" i="10" s="1"/>
  <c r="GQ383" i="10"/>
  <c r="HG200" i="10"/>
  <c r="GQ116" i="10"/>
  <c r="IF200" i="10"/>
  <c r="FS144" i="10"/>
  <c r="FX42" i="10"/>
  <c r="FX41" i="10" s="1"/>
  <c r="FG5" i="10"/>
  <c r="FG4" i="10" s="1"/>
  <c r="HB173" i="10"/>
  <c r="GX93" i="10"/>
  <c r="HT247" i="10"/>
  <c r="HT242" i="10" s="1"/>
  <c r="IB236" i="10"/>
  <c r="HK277" i="10"/>
  <c r="HG93" i="10"/>
  <c r="IB254" i="10"/>
  <c r="IW80" i="10"/>
  <c r="IG144" i="10"/>
  <c r="ED42" i="10"/>
  <c r="ED41" i="10" s="1"/>
  <c r="FX144" i="10"/>
  <c r="GF93" i="10"/>
  <c r="IS5" i="10"/>
  <c r="IS4" i="10" s="1"/>
  <c r="FB5" i="10"/>
  <c r="FB4" i="10" s="1"/>
  <c r="DW172" i="10"/>
  <c r="EI116" i="10"/>
  <c r="EJ116" i="10"/>
  <c r="ES144" i="10"/>
  <c r="FI172" i="10"/>
  <c r="DJ144" i="10"/>
  <c r="JB251" i="10"/>
  <c r="HQ243" i="10"/>
  <c r="II247" i="10"/>
  <c r="HL116" i="10"/>
  <c r="HH230" i="10"/>
  <c r="HH229" i="10" s="1"/>
  <c r="GQ93" i="10"/>
  <c r="HJ144" i="10"/>
  <c r="IM42" i="10"/>
  <c r="IM41" i="10" s="1"/>
  <c r="HM80" i="10"/>
  <c r="FY80" i="10"/>
  <c r="FS264" i="10"/>
  <c r="GO19" i="10"/>
  <c r="GO214" i="10"/>
  <c r="FY116" i="10"/>
  <c r="GY116" i="10"/>
  <c r="HP144" i="10"/>
  <c r="GV42" i="10"/>
  <c r="GV41" i="10" s="1"/>
  <c r="GG5" i="10"/>
  <c r="GG4" i="10" s="1"/>
  <c r="HN5" i="10"/>
  <c r="HN4" i="10" s="1"/>
  <c r="GM42" i="10"/>
  <c r="GM41" i="10" s="1"/>
  <c r="FH144" i="10"/>
  <c r="DV383" i="10"/>
  <c r="DS5" i="10"/>
  <c r="DS4" i="10" s="1"/>
  <c r="DO116" i="10"/>
  <c r="FA172" i="10"/>
  <c r="DI172" i="10"/>
  <c r="DF200" i="10"/>
  <c r="DB116" i="10"/>
  <c r="HZ383" i="10"/>
  <c r="IO262" i="10"/>
  <c r="HQ234" i="10"/>
  <c r="HQ229" i="10" s="1"/>
  <c r="II277" i="10"/>
  <c r="HB240" i="10"/>
  <c r="IJ243" i="10"/>
  <c r="IJ93" i="10"/>
  <c r="JB158" i="10"/>
  <c r="HL230" i="10"/>
  <c r="FQ80" i="10"/>
  <c r="GD247" i="10"/>
  <c r="GD42" i="10"/>
  <c r="GD41" i="10" s="1"/>
  <c r="FQ116" i="10"/>
  <c r="IB286" i="10"/>
  <c r="IH116" i="10"/>
  <c r="HH93" i="10"/>
  <c r="JB214" i="10"/>
  <c r="HB269" i="10"/>
  <c r="EH80" i="10"/>
  <c r="EQ383" i="10"/>
  <c r="FJ200" i="10"/>
  <c r="EC144" i="10"/>
  <c r="FH172" i="10"/>
  <c r="DF172" i="10"/>
  <c r="DA42" i="10"/>
  <c r="DA41" i="10" s="1"/>
  <c r="HN383" i="10"/>
  <c r="JB397" i="10"/>
  <c r="HK292" i="10"/>
  <c r="HO292" i="10" s="1"/>
  <c r="ID93" i="10"/>
  <c r="HI242" i="10"/>
  <c r="IH93" i="10"/>
  <c r="HJ234" i="10"/>
  <c r="HD247" i="10"/>
  <c r="HD242" i="10" s="1"/>
  <c r="IW234" i="10"/>
  <c r="IW229" i="10" s="1"/>
  <c r="JB186" i="10"/>
  <c r="GQ243" i="10"/>
  <c r="IA80" i="10"/>
  <c r="JB232" i="10"/>
  <c r="IB201" i="10"/>
  <c r="IJ116" i="10"/>
  <c r="IY80" i="10"/>
  <c r="IV230" i="10"/>
  <c r="IV229" i="10" s="1"/>
  <c r="IB231" i="10"/>
  <c r="FU80" i="10"/>
  <c r="FS234" i="10"/>
  <c r="GN382" i="10"/>
  <c r="GN438" i="10" s="1"/>
  <c r="FZ172" i="10"/>
  <c r="FY42" i="10"/>
  <c r="FY41" i="10" s="1"/>
  <c r="IY200" i="10"/>
  <c r="HO286" i="10"/>
  <c r="HG383" i="10"/>
  <c r="IN93" i="10"/>
  <c r="IZ5" i="10"/>
  <c r="IZ4" i="10" s="1"/>
  <c r="HX383" i="10"/>
  <c r="IN116" i="10"/>
  <c r="IJ144" i="10"/>
  <c r="DW383" i="10"/>
  <c r="ER80" i="10"/>
  <c r="ED383" i="10"/>
  <c r="FB200" i="10"/>
  <c r="EX144" i="10"/>
  <c r="EW5" i="10"/>
  <c r="EW4" i="10" s="1"/>
  <c r="EK172" i="10"/>
  <c r="DP5" i="10"/>
  <c r="DP4" i="10" s="1"/>
  <c r="EK144" i="10"/>
  <c r="EV5" i="10"/>
  <c r="EV4" i="10" s="1"/>
  <c r="DG80" i="10"/>
  <c r="DK93" i="10"/>
  <c r="DA116" i="10"/>
  <c r="DG172" i="10"/>
  <c r="HR383" i="10"/>
  <c r="HB397" i="10"/>
  <c r="HB251" i="10"/>
  <c r="ID230" i="10"/>
  <c r="JA229" i="10"/>
  <c r="HB186" i="10"/>
  <c r="HB245" i="10"/>
  <c r="IO253" i="10"/>
  <c r="IB245" i="10"/>
  <c r="IB130" i="10"/>
  <c r="HI80" i="10"/>
  <c r="HW93" i="10"/>
  <c r="HV243" i="10"/>
  <c r="HV242" i="10" s="1"/>
  <c r="HV80" i="10"/>
  <c r="IV5" i="10"/>
  <c r="IV4" i="10" s="1"/>
  <c r="GW80" i="10"/>
  <c r="GD277" i="10"/>
  <c r="HI144" i="10"/>
  <c r="GV144" i="10"/>
  <c r="HW144" i="10"/>
  <c r="IR5" i="10"/>
  <c r="IR4" i="10" s="1"/>
  <c r="II383" i="10"/>
  <c r="IA144" i="10"/>
  <c r="FL200" i="10"/>
  <c r="EF230" i="10"/>
  <c r="DR80" i="10"/>
  <c r="FF144" i="10"/>
  <c r="HK247" i="10"/>
  <c r="HR243" i="10"/>
  <c r="HB270" i="10"/>
  <c r="HE247" i="10"/>
  <c r="GT234" i="10"/>
  <c r="GV247" i="10"/>
  <c r="GV242" i="10" s="1"/>
  <c r="HB239" i="10"/>
  <c r="IO252" i="10"/>
  <c r="HB281" i="10"/>
  <c r="IW42" i="10"/>
  <c r="IW41" i="10" s="1"/>
  <c r="II93" i="10"/>
  <c r="JB19" i="10"/>
  <c r="FU229" i="10"/>
  <c r="FQ5" i="10"/>
  <c r="FQ4" i="10" s="1"/>
  <c r="GO130" i="10"/>
  <c r="HN116" i="10"/>
  <c r="HA5" i="10"/>
  <c r="HA4" i="10" s="1"/>
  <c r="IR383" i="10"/>
  <c r="GZ42" i="10"/>
  <c r="GZ41" i="10" s="1"/>
  <c r="HZ42" i="10"/>
  <c r="HZ41" i="10" s="1"/>
  <c r="FT144" i="10"/>
  <c r="D93" i="11"/>
  <c r="C5" i="11"/>
  <c r="C4" i="11" s="1"/>
  <c r="D5" i="11"/>
  <c r="D4" i="11" s="1"/>
  <c r="C172" i="11"/>
  <c r="FG200" i="10"/>
  <c r="EE172" i="10"/>
  <c r="HB384" i="10"/>
  <c r="HI93" i="10"/>
  <c r="IQ93" i="10"/>
  <c r="IM80" i="10"/>
  <c r="GR80" i="10"/>
  <c r="GH93" i="10"/>
  <c r="GM230" i="10"/>
  <c r="GM229" i="10" s="1"/>
  <c r="GH200" i="10"/>
  <c r="HP5" i="10"/>
  <c r="HP4" i="10" s="1"/>
  <c r="GY200" i="10"/>
  <c r="EE116" i="10"/>
  <c r="FD116" i="10"/>
  <c r="DI383" i="10"/>
  <c r="DI5" i="10"/>
  <c r="DI4" i="10" s="1"/>
  <c r="GE93" i="10"/>
  <c r="GO111" i="10"/>
  <c r="GL278" i="10"/>
  <c r="GL319" i="10" s="1"/>
  <c r="HG5" i="10"/>
  <c r="HG4" i="10" s="1"/>
  <c r="FI383" i="10"/>
  <c r="DI144" i="10"/>
  <c r="IO173" i="10"/>
  <c r="IR80" i="10"/>
  <c r="FK116" i="10"/>
  <c r="DV172" i="10"/>
  <c r="EL116" i="10"/>
  <c r="DC200" i="10"/>
  <c r="DC5" i="10"/>
  <c r="DC4" i="10" s="1"/>
  <c r="DA5" i="10"/>
  <c r="DA4" i="10" s="1"/>
  <c r="GR234" i="10"/>
  <c r="GR229" i="10" s="1"/>
  <c r="GO253" i="10"/>
  <c r="II5" i="10"/>
  <c r="II4" i="10" s="1"/>
  <c r="IK5" i="10"/>
  <c r="IK4" i="10" s="1"/>
  <c r="HB56" i="10"/>
  <c r="HZ5" i="10"/>
  <c r="HZ4" i="10" s="1"/>
  <c r="EN383" i="10"/>
  <c r="IB251" i="10"/>
  <c r="HW80" i="10"/>
  <c r="GQ234" i="10"/>
  <c r="GB286" i="10"/>
  <c r="GA80" i="10"/>
  <c r="GH260" i="10"/>
  <c r="GE80" i="10"/>
  <c r="GO235" i="10"/>
  <c r="IQ116" i="10"/>
  <c r="GN144" i="10"/>
  <c r="GN200" i="10"/>
  <c r="DR116" i="10"/>
  <c r="DE93" i="10"/>
  <c r="DF116" i="10"/>
  <c r="GP383" i="10"/>
  <c r="DC80" i="10"/>
  <c r="FX93" i="10"/>
  <c r="FX79" i="10" s="1"/>
  <c r="FX78" i="10" s="1"/>
  <c r="GH5" i="10"/>
  <c r="GH4" i="10" s="1"/>
  <c r="FJ5" i="10"/>
  <c r="FJ4" i="10" s="1"/>
  <c r="FX260" i="10"/>
  <c r="GO85" i="10"/>
  <c r="GJ80" i="10"/>
  <c r="GN234" i="10"/>
  <c r="IJ5" i="10"/>
  <c r="IJ4" i="10" s="1"/>
  <c r="DX5" i="10"/>
  <c r="DX4" i="10" s="1"/>
  <c r="IB235" i="10"/>
  <c r="IO85" i="10"/>
  <c r="GJ93" i="10"/>
  <c r="GK80" i="10"/>
  <c r="IA5" i="10"/>
  <c r="IA4" i="10" s="1"/>
  <c r="JB235" i="10"/>
  <c r="IB19" i="10"/>
  <c r="IB244" i="10"/>
  <c r="HR234" i="10"/>
  <c r="FV80" i="10"/>
  <c r="IO19" i="10"/>
  <c r="HX5" i="10"/>
  <c r="HX4" i="10" s="1"/>
  <c r="HJ5" i="10"/>
  <c r="HJ4" i="10" s="1"/>
  <c r="HP93" i="10"/>
  <c r="DL229" i="10"/>
  <c r="IZ93" i="10"/>
  <c r="IZ79" i="10" s="1"/>
  <c r="IZ78" i="10" s="1"/>
  <c r="IK80" i="10"/>
  <c r="D116" i="11"/>
  <c r="D172" i="11"/>
  <c r="D383" i="11"/>
  <c r="C80" i="11"/>
  <c r="C229" i="11"/>
  <c r="D42" i="11"/>
  <c r="D41" i="11" s="1"/>
  <c r="C329" i="11"/>
  <c r="C358" i="11"/>
  <c r="C357" i="11" s="1"/>
  <c r="D80" i="11"/>
  <c r="C242" i="11"/>
  <c r="C93" i="11"/>
  <c r="D319" i="11"/>
  <c r="D347" i="11" s="1"/>
  <c r="D277" i="11"/>
  <c r="C306" i="11"/>
  <c r="C334" i="11" s="1"/>
  <c r="C264" i="11"/>
  <c r="C259" i="11" s="1"/>
  <c r="D234" i="11"/>
  <c r="D265" i="11"/>
  <c r="C372" i="11"/>
  <c r="C428" i="11" s="1"/>
  <c r="D315" i="11"/>
  <c r="D343" i="11" s="1"/>
  <c r="D273" i="11"/>
  <c r="C346" i="11"/>
  <c r="C318" i="11"/>
  <c r="D261" i="11"/>
  <c r="D230" i="11"/>
  <c r="C314" i="11"/>
  <c r="C273" i="11"/>
  <c r="C272" i="11" s="1"/>
  <c r="D242" i="11"/>
  <c r="EB383" i="10"/>
  <c r="FK172" i="10"/>
  <c r="FI116" i="10"/>
  <c r="EW200" i="10"/>
  <c r="FG383" i="10"/>
  <c r="ES5" i="10"/>
  <c r="ES4" i="10" s="1"/>
  <c r="EX116" i="10"/>
  <c r="FH5" i="10"/>
  <c r="FH4" i="10" s="1"/>
  <c r="EF383" i="10"/>
  <c r="DH5" i="10"/>
  <c r="DH4" i="10" s="1"/>
  <c r="FD144" i="10"/>
  <c r="ET200" i="10"/>
  <c r="DC234" i="10"/>
  <c r="DC229" i="10" s="1"/>
  <c r="HJ383" i="10"/>
  <c r="HO384" i="10"/>
  <c r="FD200" i="10"/>
  <c r="HL274" i="10"/>
  <c r="HL315" i="10" s="1"/>
  <c r="HL243" i="10"/>
  <c r="IM315" i="10"/>
  <c r="IM273" i="10"/>
  <c r="HP230" i="10"/>
  <c r="HP262" i="10"/>
  <c r="HP303" i="10" s="1"/>
  <c r="IB232" i="10"/>
  <c r="EV200" i="10"/>
  <c r="DM214" i="10"/>
  <c r="FI80" i="10"/>
  <c r="EO5" i="10"/>
  <c r="EO4" i="10" s="1"/>
  <c r="EH116" i="10"/>
  <c r="EI200" i="10"/>
  <c r="ES116" i="10"/>
  <c r="EG383" i="10"/>
  <c r="ER5" i="10"/>
  <c r="ER4" i="10" s="1"/>
  <c r="EL172" i="10"/>
  <c r="DS144" i="10"/>
  <c r="EI144" i="10"/>
  <c r="DN116" i="10"/>
  <c r="FF383" i="10"/>
  <c r="DM238" i="10"/>
  <c r="EA200" i="10"/>
  <c r="HO397" i="10"/>
  <c r="HF383" i="10"/>
  <c r="EG144" i="10"/>
  <c r="DB80" i="10"/>
  <c r="IO397" i="10"/>
  <c r="ID383" i="10"/>
  <c r="IM243" i="10"/>
  <c r="DM292" i="10"/>
  <c r="EJ5" i="10"/>
  <c r="EJ4" i="10" s="1"/>
  <c r="HY93" i="10"/>
  <c r="IR268" i="10"/>
  <c r="JB268" i="10" s="1"/>
  <c r="IR234" i="10"/>
  <c r="JB238" i="10"/>
  <c r="FC144" i="10"/>
  <c r="IN242" i="10"/>
  <c r="HP234" i="10"/>
  <c r="FS278" i="10"/>
  <c r="GB248" i="10"/>
  <c r="FS247" i="10"/>
  <c r="HE172" i="10"/>
  <c r="HO173" i="10"/>
  <c r="IO158" i="10"/>
  <c r="IN144" i="10"/>
  <c r="IR274" i="10"/>
  <c r="IR315" i="10" s="1"/>
  <c r="IR243" i="10"/>
  <c r="HF5" i="10"/>
  <c r="HF4" i="10" s="1"/>
  <c r="HO19" i="10"/>
  <c r="HM5" i="10"/>
  <c r="HM4" i="10" s="1"/>
  <c r="HO6" i="10"/>
  <c r="GU282" i="10"/>
  <c r="HB252" i="10"/>
  <c r="GU247" i="10"/>
  <c r="HS282" i="10"/>
  <c r="IB282" i="10" s="1"/>
  <c r="HS247" i="10"/>
  <c r="GW263" i="10"/>
  <c r="GW304" i="10" s="1"/>
  <c r="GW332" i="10" s="1"/>
  <c r="HB233" i="10"/>
  <c r="FQ279" i="10"/>
  <c r="FQ320" i="10" s="1"/>
  <c r="FQ348" i="10" s="1"/>
  <c r="FQ247" i="10"/>
  <c r="GR144" i="10"/>
  <c r="HB158" i="10"/>
  <c r="ID116" i="10"/>
  <c r="IO130" i="10"/>
  <c r="GS116" i="10"/>
  <c r="HB130" i="10"/>
  <c r="GH275" i="10"/>
  <c r="GH316" i="10" s="1"/>
  <c r="GH344" i="10" s="1"/>
  <c r="GH243" i="10"/>
  <c r="GH242" i="10" s="1"/>
  <c r="HD42" i="10"/>
  <c r="HD41" i="10" s="1"/>
  <c r="HO43" i="10"/>
  <c r="JB292" i="10"/>
  <c r="IJ281" i="10"/>
  <c r="IJ322" i="10" s="1"/>
  <c r="IJ350" i="10" s="1"/>
  <c r="IJ247" i="10"/>
  <c r="HB248" i="10"/>
  <c r="HG274" i="10"/>
  <c r="HG243" i="10"/>
  <c r="GU5" i="10"/>
  <c r="GU4" i="10" s="1"/>
  <c r="HB19" i="10"/>
  <c r="HJ283" i="10"/>
  <c r="HJ324" i="10" s="1"/>
  <c r="HJ352" i="10" s="1"/>
  <c r="HO253" i="10"/>
  <c r="HJ247" i="10"/>
  <c r="HJ242" i="10" s="1"/>
  <c r="HZ283" i="10"/>
  <c r="HZ324" i="10" s="1"/>
  <c r="HZ352" i="10" s="1"/>
  <c r="HZ247" i="10"/>
  <c r="HZ242" i="10" s="1"/>
  <c r="FQ276" i="10"/>
  <c r="FQ317" i="10" s="1"/>
  <c r="FQ345" i="10" s="1"/>
  <c r="FQ243" i="10"/>
  <c r="IO286" i="10"/>
  <c r="HB98" i="10"/>
  <c r="IK229" i="10"/>
  <c r="HI229" i="10"/>
  <c r="FZ247" i="10"/>
  <c r="GB111" i="10"/>
  <c r="FZ80" i="10"/>
  <c r="GB241" i="10"/>
  <c r="GB19" i="10"/>
  <c r="GM80" i="10"/>
  <c r="GO117" i="10"/>
  <c r="GJ230" i="10"/>
  <c r="GO186" i="10"/>
  <c r="IR144" i="10"/>
  <c r="FY230" i="10"/>
  <c r="FY229" i="10" s="1"/>
  <c r="GZ93" i="10"/>
  <c r="IB186" i="10"/>
  <c r="HA242" i="10"/>
  <c r="IB173" i="10"/>
  <c r="IF80" i="10"/>
  <c r="IN5" i="10"/>
  <c r="IN4" i="10" s="1"/>
  <c r="JB6" i="10"/>
  <c r="GB98" i="10"/>
  <c r="FY243" i="10"/>
  <c r="GB236" i="10"/>
  <c r="GO201" i="10"/>
  <c r="GL80" i="10"/>
  <c r="II144" i="10"/>
  <c r="IX5" i="10"/>
  <c r="IX4" i="10" s="1"/>
  <c r="HX229" i="10"/>
  <c r="GB81" i="10"/>
  <c r="GB113" i="10"/>
  <c r="GO56" i="10"/>
  <c r="GT42" i="10"/>
  <c r="GT41" i="10" s="1"/>
  <c r="GR93" i="10"/>
  <c r="IO56" i="10"/>
  <c r="GX144" i="10"/>
  <c r="HB113" i="10"/>
  <c r="ID243" i="10"/>
  <c r="ID242" i="10" s="1"/>
  <c r="GH144" i="10"/>
  <c r="GP144" i="10"/>
  <c r="IS80" i="10"/>
  <c r="GX80" i="10"/>
  <c r="FR93" i="10"/>
  <c r="HM383" i="10"/>
  <c r="HB43" i="10"/>
  <c r="HB292" i="10"/>
  <c r="IR247" i="10"/>
  <c r="GU93" i="10"/>
  <c r="FW80" i="10"/>
  <c r="GO384" i="10"/>
  <c r="GJ264" i="10"/>
  <c r="GO248" i="10"/>
  <c r="GE273" i="10"/>
  <c r="HE383" i="10"/>
  <c r="HF144" i="10"/>
  <c r="HL172" i="10"/>
  <c r="IM144" i="10"/>
  <c r="HM42" i="10"/>
  <c r="HM41" i="10" s="1"/>
  <c r="GC325" i="10"/>
  <c r="GO284" i="10"/>
  <c r="GF267" i="10"/>
  <c r="GO267" i="10" s="1"/>
  <c r="GF234" i="10"/>
  <c r="GG273" i="10"/>
  <c r="GG315" i="10"/>
  <c r="GC420" i="10"/>
  <c r="GM315" i="10"/>
  <c r="GM273" i="10"/>
  <c r="GK261" i="10"/>
  <c r="GK230" i="10"/>
  <c r="GK229" i="10" s="1"/>
  <c r="GN93" i="10"/>
  <c r="GH318" i="10"/>
  <c r="GF314" i="10"/>
  <c r="GO262" i="10"/>
  <c r="GC93" i="10"/>
  <c r="GO94" i="10"/>
  <c r="GI229" i="10"/>
  <c r="GJ360" i="10"/>
  <c r="GJ416" i="10" s="1"/>
  <c r="GE372" i="10"/>
  <c r="GE428" i="10" s="1"/>
  <c r="GC172" i="10"/>
  <c r="GO173" i="10"/>
  <c r="GN278" i="10"/>
  <c r="GN247" i="10"/>
  <c r="GN242" i="10" s="1"/>
  <c r="GG278" i="10"/>
  <c r="GG247" i="10"/>
  <c r="GG242" i="10" s="1"/>
  <c r="GM243" i="10"/>
  <c r="GK243" i="10"/>
  <c r="GK242" i="10" s="1"/>
  <c r="GK274" i="10"/>
  <c r="GJ234" i="10"/>
  <c r="GO81" i="10"/>
  <c r="GC80" i="10"/>
  <c r="GC322" i="10"/>
  <c r="GO281" i="10"/>
  <c r="GL382" i="10"/>
  <c r="GL438" i="10" s="1"/>
  <c r="GO280" i="10"/>
  <c r="GN80" i="10"/>
  <c r="GO397" i="10"/>
  <c r="GC362" i="10"/>
  <c r="GD373" i="10"/>
  <c r="GD429" i="10" s="1"/>
  <c r="GO292" i="10"/>
  <c r="GC277" i="10"/>
  <c r="GC319" i="10"/>
  <c r="GC347" i="10" s="1"/>
  <c r="GE261" i="10"/>
  <c r="GE230" i="10"/>
  <c r="GK382" i="10"/>
  <c r="GK438" i="10" s="1"/>
  <c r="GC266" i="10"/>
  <c r="GO236" i="10"/>
  <c r="GI260" i="10"/>
  <c r="GI302" i="10"/>
  <c r="GC261" i="10"/>
  <c r="GO231" i="10"/>
  <c r="GC230" i="10"/>
  <c r="GJ363" i="10"/>
  <c r="GJ419" i="10" s="1"/>
  <c r="GH315" i="10"/>
  <c r="GH343" i="10" s="1"/>
  <c r="GF414" i="10"/>
  <c r="GO98" i="10"/>
  <c r="GL264" i="10"/>
  <c r="GL306" i="10"/>
  <c r="GE377" i="10"/>
  <c r="GE433" i="10" s="1"/>
  <c r="GC269" i="10"/>
  <c r="GO239" i="10"/>
  <c r="GM260" i="10"/>
  <c r="GM302" i="10"/>
  <c r="GC41" i="10"/>
  <c r="GI382" i="10"/>
  <c r="GI438" i="10" s="1"/>
  <c r="GL273" i="10"/>
  <c r="GL315" i="10"/>
  <c r="GJ305" i="10"/>
  <c r="GC263" i="10"/>
  <c r="GO233" i="10"/>
  <c r="GO232" i="10"/>
  <c r="GM277" i="10"/>
  <c r="GM382" i="10"/>
  <c r="GM438" i="10" s="1"/>
  <c r="GK277" i="10"/>
  <c r="GK319" i="10"/>
  <c r="GC243" i="10"/>
  <c r="GC274" i="10"/>
  <c r="GO244" i="10"/>
  <c r="GI315" i="10"/>
  <c r="GI273" i="10"/>
  <c r="GN306" i="10"/>
  <c r="GN264" i="10"/>
  <c r="GI376" i="10"/>
  <c r="GI432" i="10" s="1"/>
  <c r="GD382" i="10"/>
  <c r="GD438" i="10" s="1"/>
  <c r="GF80" i="10"/>
  <c r="GO43" i="10"/>
  <c r="GO286" i="10"/>
  <c r="GO283" i="10"/>
  <c r="GC324" i="10"/>
  <c r="GJ247" i="10"/>
  <c r="GJ278" i="10"/>
  <c r="GM318" i="10"/>
  <c r="GC317" i="10"/>
  <c r="GO276" i="10"/>
  <c r="GE382" i="10"/>
  <c r="GE438" i="10" s="1"/>
  <c r="GO113" i="10"/>
  <c r="GI243" i="10"/>
  <c r="GK305" i="10"/>
  <c r="GL230" i="10"/>
  <c r="GL229" i="10" s="1"/>
  <c r="GL261" i="10"/>
  <c r="GC5" i="10"/>
  <c r="GO6" i="10"/>
  <c r="GE319" i="10"/>
  <c r="GE277" i="10"/>
  <c r="GM247" i="10"/>
  <c r="GC271" i="10"/>
  <c r="GO241" i="10"/>
  <c r="GO246" i="10"/>
  <c r="GE380" i="10"/>
  <c r="GE436" i="10" s="1"/>
  <c r="GH265" i="10"/>
  <c r="GH234" i="10"/>
  <c r="GG265" i="10"/>
  <c r="GG234" i="10"/>
  <c r="GG229" i="10" s="1"/>
  <c r="GO270" i="10"/>
  <c r="GC311" i="10"/>
  <c r="GM372" i="10"/>
  <c r="GM428" i="10" s="1"/>
  <c r="GC316" i="10"/>
  <c r="GF382" i="10"/>
  <c r="GF438" i="10" s="1"/>
  <c r="GD318" i="10"/>
  <c r="GI264" i="10"/>
  <c r="GI306" i="10"/>
  <c r="GJ260" i="10"/>
  <c r="GJ302" i="10"/>
  <c r="GO303" i="10"/>
  <c r="GJ274" i="10"/>
  <c r="GJ243" i="10"/>
  <c r="GL42" i="10"/>
  <c r="GL41" i="10" s="1"/>
  <c r="GM377" i="10"/>
  <c r="GM433" i="10" s="1"/>
  <c r="GN359" i="10"/>
  <c r="GN415" i="10" s="1"/>
  <c r="GO250" i="10"/>
  <c r="GE247" i="10"/>
  <c r="GO237" i="10"/>
  <c r="GC421" i="10"/>
  <c r="GO421" i="10" s="1"/>
  <c r="GO365" i="10"/>
  <c r="GD274" i="10"/>
  <c r="GD243" i="10"/>
  <c r="GD230" i="10"/>
  <c r="GD229" i="10" s="1"/>
  <c r="GD261" i="10"/>
  <c r="GC285" i="10"/>
  <c r="GO255" i="10"/>
  <c r="GI277" i="10"/>
  <c r="GF372" i="10"/>
  <c r="GF428" i="10" s="1"/>
  <c r="GN364" i="10"/>
  <c r="GN420" i="10" s="1"/>
  <c r="GI93" i="10"/>
  <c r="GI79" i="10" s="1"/>
  <c r="GI78" i="10" s="1"/>
  <c r="GG301" i="10"/>
  <c r="GF230" i="10"/>
  <c r="GO320" i="10"/>
  <c r="GF260" i="10"/>
  <c r="GO245" i="10"/>
  <c r="GO282" i="10"/>
  <c r="GC323" i="10"/>
  <c r="GE264" i="10"/>
  <c r="GE306" i="10"/>
  <c r="GD264" i="10"/>
  <c r="GD306" i="10"/>
  <c r="GE314" i="10"/>
  <c r="GO321" i="10"/>
  <c r="GJ382" i="10"/>
  <c r="GJ438" i="10" s="1"/>
  <c r="GN314" i="10"/>
  <c r="GI318" i="10"/>
  <c r="GI373" i="10"/>
  <c r="GI429" i="10" s="1"/>
  <c r="GM306" i="10"/>
  <c r="GM264" i="10"/>
  <c r="GE234" i="10"/>
  <c r="GF278" i="10"/>
  <c r="GF247" i="10"/>
  <c r="GF242" i="10" s="1"/>
  <c r="GN302" i="10"/>
  <c r="GN260" i="10"/>
  <c r="GH382" i="10"/>
  <c r="GH438" i="10" s="1"/>
  <c r="FP415" i="10"/>
  <c r="FP275" i="10"/>
  <c r="GB245" i="10"/>
  <c r="GB397" i="10"/>
  <c r="FP383" i="10"/>
  <c r="FX382" i="10"/>
  <c r="FX438" i="10" s="1"/>
  <c r="FP243" i="10"/>
  <c r="FU302" i="10"/>
  <c r="FU260" i="10"/>
  <c r="FU259" i="10" s="1"/>
  <c r="FY278" i="10"/>
  <c r="FY247" i="10"/>
  <c r="GB158" i="10"/>
  <c r="GB321" i="10"/>
  <c r="GB130" i="10"/>
  <c r="FU247" i="10"/>
  <c r="FZ265" i="10"/>
  <c r="FZ234" i="10"/>
  <c r="FX277" i="10"/>
  <c r="FX272" i="10" s="1"/>
  <c r="FX319" i="10"/>
  <c r="GB254" i="10"/>
  <c r="FP284" i="10"/>
  <c r="FQ315" i="10"/>
  <c r="FQ343" i="10" s="1"/>
  <c r="GB238" i="10"/>
  <c r="FP268" i="10"/>
  <c r="GA362" i="10"/>
  <c r="GA261" i="10"/>
  <c r="GA230" i="10"/>
  <c r="FR260" i="10"/>
  <c r="FQ230" i="10"/>
  <c r="GB6" i="10"/>
  <c r="GB145" i="10"/>
  <c r="FP144" i="10"/>
  <c r="GB251" i="10"/>
  <c r="FP281" i="10"/>
  <c r="GB310" i="10"/>
  <c r="FP320" i="10"/>
  <c r="FP348" i="10" s="1"/>
  <c r="FS363" i="10"/>
  <c r="FS419" i="10" s="1"/>
  <c r="GB271" i="10"/>
  <c r="GB312" i="10"/>
  <c r="FP285" i="10"/>
  <c r="GB255" i="10"/>
  <c r="GB292" i="10"/>
  <c r="FP267" i="10"/>
  <c r="GB237" i="10"/>
  <c r="FY382" i="10"/>
  <c r="FY438" i="10" s="1"/>
  <c r="FQ319" i="10"/>
  <c r="FQ347" i="10" s="1"/>
  <c r="FS80" i="10"/>
  <c r="FR247" i="10"/>
  <c r="FR279" i="10"/>
  <c r="FW314" i="10"/>
  <c r="FQ360" i="10"/>
  <c r="FQ416" i="10" s="1"/>
  <c r="FQ260" i="10"/>
  <c r="FQ302" i="10"/>
  <c r="FP93" i="10"/>
  <c r="GB249" i="10"/>
  <c r="FR375" i="10"/>
  <c r="FU382" i="10"/>
  <c r="FU438" i="10" s="1"/>
  <c r="FU418" i="10"/>
  <c r="GB367" i="10"/>
  <c r="FP423" i="10"/>
  <c r="GB423" i="10" s="1"/>
  <c r="GB282" i="10"/>
  <c r="FP323" i="10"/>
  <c r="FY93" i="10"/>
  <c r="FT230" i="10"/>
  <c r="FT261" i="10"/>
  <c r="FS261" i="10"/>
  <c r="FS230" i="10"/>
  <c r="FZ376" i="10"/>
  <c r="FZ432" i="10" s="1"/>
  <c r="FU377" i="10"/>
  <c r="FU433" i="10" s="1"/>
  <c r="GB94" i="10"/>
  <c r="FX301" i="10"/>
  <c r="FW265" i="10"/>
  <c r="FW234" i="10"/>
  <c r="FZ318" i="10"/>
  <c r="FZ375" i="10"/>
  <c r="FR358" i="10"/>
  <c r="FR301" i="10"/>
  <c r="FY273" i="10"/>
  <c r="FY315" i="10"/>
  <c r="GB186" i="10"/>
  <c r="FZ302" i="10"/>
  <c r="FZ260" i="10"/>
  <c r="GB231" i="10"/>
  <c r="FY373" i="10"/>
  <c r="FY429" i="10" s="1"/>
  <c r="FP307" i="10"/>
  <c r="FP335" i="10" s="1"/>
  <c r="FP116" i="10"/>
  <c r="GB246" i="10"/>
  <c r="FP276" i="10"/>
  <c r="FZ274" i="10"/>
  <c r="FZ243" i="10"/>
  <c r="FP324" i="10"/>
  <c r="GB283" i="10"/>
  <c r="FX234" i="10"/>
  <c r="FX229" i="10" s="1"/>
  <c r="FX265" i="10"/>
  <c r="FV275" i="10"/>
  <c r="FV243" i="10"/>
  <c r="FV302" i="10"/>
  <c r="FV260" i="10"/>
  <c r="FT362" i="10"/>
  <c r="FZ277" i="10"/>
  <c r="FS243" i="10"/>
  <c r="FS274" i="10"/>
  <c r="FR363" i="10"/>
  <c r="FR419" i="10" s="1"/>
  <c r="FP319" i="10"/>
  <c r="FP347" i="10" s="1"/>
  <c r="GB43" i="10"/>
  <c r="FP42" i="10"/>
  <c r="FW358" i="10"/>
  <c r="FT315" i="10"/>
  <c r="FT273" i="10"/>
  <c r="FY264" i="10"/>
  <c r="FY306" i="10"/>
  <c r="FQ382" i="10"/>
  <c r="FQ438" i="10" s="1"/>
  <c r="FQ93" i="10"/>
  <c r="FZ360" i="10"/>
  <c r="FZ416" i="10" s="1"/>
  <c r="FX314" i="10"/>
  <c r="FW247" i="10"/>
  <c r="FW242" i="10" s="1"/>
  <c r="FW278" i="10"/>
  <c r="FR230" i="10"/>
  <c r="GB233" i="10"/>
  <c r="FV306" i="10"/>
  <c r="FV264" i="10"/>
  <c r="FZ382" i="10"/>
  <c r="FZ438" i="10" s="1"/>
  <c r="GB85" i="10"/>
  <c r="FP358" i="10"/>
  <c r="FV93" i="10"/>
  <c r="GB214" i="10"/>
  <c r="FP200" i="10"/>
  <c r="GA243" i="10"/>
  <c r="GA274" i="10"/>
  <c r="GA382" i="10"/>
  <c r="GA438" i="10" s="1"/>
  <c r="FU319" i="10"/>
  <c r="FU277" i="10"/>
  <c r="FV371" i="10"/>
  <c r="FV200" i="10"/>
  <c r="FV115" i="10" s="1"/>
  <c r="FR80" i="10"/>
  <c r="FR306" i="10"/>
  <c r="FR264" i="10"/>
  <c r="FV278" i="10"/>
  <c r="FV247" i="10"/>
  <c r="FP304" i="10"/>
  <c r="GB263" i="10"/>
  <c r="FV234" i="10"/>
  <c r="FV229" i="10" s="1"/>
  <c r="FP260" i="10"/>
  <c r="GA266" i="10"/>
  <c r="GB266" i="10" s="1"/>
  <c r="GA234" i="10"/>
  <c r="FY302" i="10"/>
  <c r="FY260" i="10"/>
  <c r="FV364" i="10"/>
  <c r="FV420" i="10" s="1"/>
  <c r="FW382" i="10"/>
  <c r="FW438" i="10" s="1"/>
  <c r="FQ306" i="10"/>
  <c r="FQ264" i="10"/>
  <c r="FW262" i="10"/>
  <c r="FW230" i="10"/>
  <c r="FR360" i="10"/>
  <c r="FR416" i="10" s="1"/>
  <c r="FX360" i="10"/>
  <c r="FX416" i="10" s="1"/>
  <c r="FQ368" i="10"/>
  <c r="FQ424" i="10" s="1"/>
  <c r="FS305" i="10"/>
  <c r="GB235" i="10"/>
  <c r="FP234" i="10"/>
  <c r="FP265" i="10"/>
  <c r="GB201" i="10"/>
  <c r="FR274" i="10"/>
  <c r="FR243" i="10"/>
  <c r="GB173" i="10"/>
  <c r="IH383" i="10"/>
  <c r="IO384" i="10"/>
  <c r="IC383" i="10"/>
  <c r="IP315" i="10"/>
  <c r="IP343" i="10" s="1"/>
  <c r="GT315" i="10"/>
  <c r="GT273" i="10"/>
  <c r="GP367" i="10"/>
  <c r="HB311" i="10"/>
  <c r="IP322" i="10"/>
  <c r="JB281" i="10"/>
  <c r="IK319" i="10"/>
  <c r="IK277" i="10"/>
  <c r="HE319" i="10"/>
  <c r="HE277" i="10"/>
  <c r="HQ315" i="10"/>
  <c r="HQ273" i="10"/>
  <c r="IP93" i="10"/>
  <c r="JB94" i="10"/>
  <c r="ID302" i="10"/>
  <c r="ID260" i="10"/>
  <c r="GX302" i="10"/>
  <c r="GX260" i="10"/>
  <c r="GW382" i="10"/>
  <c r="GW438" i="10" s="1"/>
  <c r="HL319" i="10"/>
  <c r="HL277" i="10"/>
  <c r="HX242" i="10"/>
  <c r="GS93" i="10"/>
  <c r="HP307" i="10"/>
  <c r="IB266" i="10"/>
  <c r="HQ306" i="10"/>
  <c r="HQ264" i="10"/>
  <c r="HU302" i="10"/>
  <c r="HU260" i="10"/>
  <c r="HC276" i="10"/>
  <c r="HO246" i="10"/>
  <c r="HL382" i="10"/>
  <c r="HL438" i="10" s="1"/>
  <c r="IA318" i="10"/>
  <c r="IC317" i="10"/>
  <c r="IO276" i="10"/>
  <c r="GP316" i="10"/>
  <c r="HB275" i="10"/>
  <c r="HW314" i="10"/>
  <c r="HC285" i="10"/>
  <c r="HO255" i="10"/>
  <c r="HP317" i="10"/>
  <c r="IB276" i="10"/>
  <c r="ID172" i="10"/>
  <c r="IO186" i="10"/>
  <c r="HZ382" i="10"/>
  <c r="HZ438" i="10" s="1"/>
  <c r="HC381" i="10"/>
  <c r="HO325" i="10"/>
  <c r="HB322" i="10"/>
  <c r="HB214" i="10"/>
  <c r="HI382" i="10"/>
  <c r="HI438" i="10" s="1"/>
  <c r="IP325" i="10"/>
  <c r="JB284" i="10"/>
  <c r="IN319" i="10"/>
  <c r="IN277" i="10"/>
  <c r="GV315" i="10"/>
  <c r="GV273" i="10"/>
  <c r="HM306" i="10"/>
  <c r="HM264" i="10"/>
  <c r="HY302" i="10"/>
  <c r="HY260" i="10"/>
  <c r="GS302" i="10"/>
  <c r="GS260" i="10"/>
  <c r="IY274" i="10"/>
  <c r="IY243" i="10"/>
  <c r="HL306" i="10"/>
  <c r="HL264" i="10"/>
  <c r="GX315" i="10"/>
  <c r="GX273" i="10"/>
  <c r="IR306" i="10"/>
  <c r="IR334" i="10" s="1"/>
  <c r="HK265" i="10"/>
  <c r="HK234" i="10"/>
  <c r="HX302" i="10"/>
  <c r="HX260" i="10"/>
  <c r="HO130" i="10"/>
  <c r="HF315" i="10"/>
  <c r="HF273" i="10"/>
  <c r="IM230" i="10"/>
  <c r="IM261" i="10"/>
  <c r="GY80" i="10"/>
  <c r="HB145" i="10"/>
  <c r="HM93" i="10"/>
  <c r="IU261" i="10"/>
  <c r="IU230" i="10"/>
  <c r="HQ42" i="10"/>
  <c r="HQ41" i="10" s="1"/>
  <c r="IB43" i="10"/>
  <c r="IH261" i="10"/>
  <c r="IH230" i="10"/>
  <c r="HO98" i="10"/>
  <c r="IP275" i="10"/>
  <c r="JB245" i="10"/>
  <c r="GQ306" i="10"/>
  <c r="GQ264" i="10"/>
  <c r="HF359" i="10"/>
  <c r="HF415" i="10" s="1"/>
  <c r="HW116" i="10"/>
  <c r="HP285" i="10"/>
  <c r="IB255" i="10"/>
  <c r="GV378" i="10"/>
  <c r="GV434" i="10" s="1"/>
  <c r="II274" i="10"/>
  <c r="II243" i="10"/>
  <c r="GV306" i="10"/>
  <c r="GV264" i="10"/>
  <c r="IC304" i="10"/>
  <c r="IO263" i="10"/>
  <c r="HO232" i="10"/>
  <c r="HR80" i="10"/>
  <c r="IW367" i="10"/>
  <c r="IW423" i="10" s="1"/>
  <c r="IE265" i="10"/>
  <c r="IE234" i="10"/>
  <c r="HI381" i="10"/>
  <c r="HI437" i="10" s="1"/>
  <c r="II379" i="10"/>
  <c r="II435" i="10" s="1"/>
  <c r="GU261" i="10"/>
  <c r="GU230" i="10"/>
  <c r="IC274" i="10"/>
  <c r="IC243" i="10"/>
  <c r="IO244" i="10"/>
  <c r="IR261" i="10"/>
  <c r="IR230" i="10"/>
  <c r="HO56" i="10"/>
  <c r="HE42" i="10"/>
  <c r="IA274" i="10"/>
  <c r="IA243" i="10"/>
  <c r="HR267" i="10"/>
  <c r="HR264" i="10" s="1"/>
  <c r="IB237" i="10"/>
  <c r="IC280" i="10"/>
  <c r="IC277" i="10" s="1"/>
  <c r="IO250" i="10"/>
  <c r="GP279" i="10"/>
  <c r="HB249" i="10"/>
  <c r="HU80" i="10"/>
  <c r="IC5" i="10"/>
  <c r="IO6" i="10"/>
  <c r="IB6" i="10"/>
  <c r="IB397" i="10"/>
  <c r="HP383" i="10"/>
  <c r="IH315" i="10"/>
  <c r="IH273" i="10"/>
  <c r="IX306" i="10"/>
  <c r="IX264" i="10"/>
  <c r="HR306" i="10"/>
  <c r="HR334" i="10" s="1"/>
  <c r="JA382" i="10"/>
  <c r="JA438" i="10" s="1"/>
  <c r="IR319" i="10"/>
  <c r="IR277" i="10"/>
  <c r="HX315" i="10"/>
  <c r="HX273" i="10"/>
  <c r="GR315" i="10"/>
  <c r="GR273" i="10"/>
  <c r="HC312" i="10"/>
  <c r="HO271" i="10"/>
  <c r="IW306" i="10"/>
  <c r="IW264" i="10"/>
  <c r="IS302" i="10"/>
  <c r="IS260" i="10"/>
  <c r="HD382" i="10"/>
  <c r="HD438" i="10" s="1"/>
  <c r="GU382" i="10"/>
  <c r="GU438" i="10" s="1"/>
  <c r="ID382" i="10"/>
  <c r="ID438" i="10" s="1"/>
  <c r="HR382" i="10"/>
  <c r="HR438" i="10" s="1"/>
  <c r="IO282" i="10"/>
  <c r="IC323" i="10"/>
  <c r="HP320" i="10"/>
  <c r="IB279" i="10"/>
  <c r="HA382" i="10"/>
  <c r="HA438" i="10" s="1"/>
  <c r="HH319" i="10"/>
  <c r="HH277" i="10"/>
  <c r="HP311" i="10"/>
  <c r="IB270" i="10"/>
  <c r="IK306" i="10"/>
  <c r="IK264" i="10"/>
  <c r="IT200" i="10"/>
  <c r="HA319" i="10"/>
  <c r="HA277" i="10"/>
  <c r="GP271" i="10"/>
  <c r="HB241" i="10"/>
  <c r="GP274" i="10"/>
  <c r="HB244" i="10"/>
  <c r="GP243" i="10"/>
  <c r="HO85" i="10"/>
  <c r="GR302" i="10"/>
  <c r="GR260" i="10"/>
  <c r="HN382" i="10"/>
  <c r="HN438" i="10" s="1"/>
  <c r="ID200" i="10"/>
  <c r="IZ378" i="10"/>
  <c r="IZ434" i="10" s="1"/>
  <c r="IX277" i="10"/>
  <c r="GY278" i="10"/>
  <c r="GY247" i="10"/>
  <c r="GY242" i="10" s="1"/>
  <c r="GW93" i="10"/>
  <c r="IQ265" i="10"/>
  <c r="IQ234" i="10"/>
  <c r="GY261" i="10"/>
  <c r="GY230" i="10"/>
  <c r="GY229" i="10" s="1"/>
  <c r="HM274" i="10"/>
  <c r="HM243" i="10"/>
  <c r="HM242" i="10" s="1"/>
  <c r="IP269" i="10"/>
  <c r="JB239" i="10"/>
  <c r="GZ306" i="10"/>
  <c r="GZ264" i="10"/>
  <c r="IQ80" i="10"/>
  <c r="IO201" i="10"/>
  <c r="IC200" i="10"/>
  <c r="IB117" i="10"/>
  <c r="HP306" i="10"/>
  <c r="HP334" i="10" s="1"/>
  <c r="GT366" i="10"/>
  <c r="GT422" i="10" s="1"/>
  <c r="HO145" i="10"/>
  <c r="HE144" i="10"/>
  <c r="HF200" i="10"/>
  <c r="IY379" i="10"/>
  <c r="IY435" i="10" s="1"/>
  <c r="GT247" i="10"/>
  <c r="GT242" i="10" s="1"/>
  <c r="HR261" i="10"/>
  <c r="HR230" i="10"/>
  <c r="GR368" i="10"/>
  <c r="GR424" i="10" s="1"/>
  <c r="HT80" i="10"/>
  <c r="II80" i="10"/>
  <c r="HS93" i="10"/>
  <c r="IL80" i="10"/>
  <c r="HB85" i="10"/>
  <c r="HU360" i="10"/>
  <c r="HU416" i="10" s="1"/>
  <c r="IM382" i="10"/>
  <c r="IM438" i="10" s="1"/>
  <c r="IO279" i="10"/>
  <c r="IC320" i="10"/>
  <c r="IT319" i="10"/>
  <c r="IT277" i="10"/>
  <c r="HF319" i="10"/>
  <c r="HF277" i="10"/>
  <c r="IL382" i="10"/>
  <c r="IL438" i="10" s="1"/>
  <c r="IC319" i="10"/>
  <c r="IC347" i="10" s="1"/>
  <c r="GW319" i="10"/>
  <c r="GW277" i="10"/>
  <c r="IB316" i="10"/>
  <c r="IW315" i="10"/>
  <c r="IW273" i="10"/>
  <c r="HI315" i="10"/>
  <c r="HI273" i="10"/>
  <c r="IO303" i="10"/>
  <c r="HV302" i="10"/>
  <c r="HV260" i="10"/>
  <c r="GP302" i="10"/>
  <c r="GP330" i="10" s="1"/>
  <c r="IS382" i="10"/>
  <c r="IS438" i="10" s="1"/>
  <c r="GP325" i="10"/>
  <c r="HB284" i="10"/>
  <c r="HD319" i="10"/>
  <c r="HD277" i="10"/>
  <c r="HP242" i="10"/>
  <c r="HI306" i="10"/>
  <c r="HI264" i="10"/>
  <c r="HM302" i="10"/>
  <c r="HM260" i="10"/>
  <c r="GV382" i="10"/>
  <c r="GV438" i="10" s="1"/>
  <c r="IC325" i="10"/>
  <c r="IO284" i="10"/>
  <c r="IY375" i="10"/>
  <c r="IY318" i="10"/>
  <c r="HS375" i="10"/>
  <c r="IU314" i="10"/>
  <c r="IP312" i="10"/>
  <c r="JB271" i="10"/>
  <c r="HC311" i="10"/>
  <c r="HO270" i="10"/>
  <c r="IC309" i="10"/>
  <c r="IO268" i="10"/>
  <c r="HO186" i="10"/>
  <c r="HF172" i="10"/>
  <c r="IY382" i="10"/>
  <c r="IY438" i="10" s="1"/>
  <c r="HJ382" i="10"/>
  <c r="HJ438" i="10" s="1"/>
  <c r="IQ200" i="10"/>
  <c r="JB201" i="10"/>
  <c r="GS382" i="10"/>
  <c r="GS438" i="10" s="1"/>
  <c r="IF319" i="10"/>
  <c r="IF277" i="10"/>
  <c r="HT315" i="10"/>
  <c r="HT273" i="10"/>
  <c r="IP309" i="10"/>
  <c r="IP337" i="10" s="1"/>
  <c r="HE306" i="10"/>
  <c r="HE264" i="10"/>
  <c r="HQ302" i="10"/>
  <c r="HQ260" i="10"/>
  <c r="HL378" i="10"/>
  <c r="HL434" i="10" s="1"/>
  <c r="HD306" i="10"/>
  <c r="HD264" i="10"/>
  <c r="ID376" i="10"/>
  <c r="ID432" i="10" s="1"/>
  <c r="HI319" i="10"/>
  <c r="HI277" i="10"/>
  <c r="HC266" i="10"/>
  <c r="HO236" i="10"/>
  <c r="II234" i="10"/>
  <c r="II265" i="10"/>
  <c r="HC234" i="10"/>
  <c r="HC265" i="10"/>
  <c r="HO235" i="10"/>
  <c r="IX375" i="10"/>
  <c r="IX318" i="10"/>
  <c r="GW274" i="10"/>
  <c r="GW243" i="10"/>
  <c r="GW242" i="10" s="1"/>
  <c r="IO237" i="10"/>
  <c r="IC267" i="10"/>
  <c r="IX380" i="10"/>
  <c r="IX436" i="10" s="1"/>
  <c r="HG278" i="10"/>
  <c r="HO278" i="10" s="1"/>
  <c r="HG247" i="10"/>
  <c r="HE93" i="10"/>
  <c r="HE79" i="10" s="1"/>
  <c r="HE78" i="10" s="1"/>
  <c r="IO81" i="10"/>
  <c r="IC80" i="10"/>
  <c r="HC282" i="10"/>
  <c r="HC277" i="10" s="1"/>
  <c r="HO252" i="10"/>
  <c r="IM278" i="10"/>
  <c r="IM247" i="10"/>
  <c r="IL315" i="10"/>
  <c r="IL273" i="10"/>
  <c r="GX359" i="10"/>
  <c r="GX415" i="10" s="1"/>
  <c r="GT319" i="10"/>
  <c r="GT277" i="10"/>
  <c r="HJ80" i="10"/>
  <c r="IR42" i="10"/>
  <c r="IR41" i="10" s="1"/>
  <c r="JB56" i="10"/>
  <c r="HV265" i="10"/>
  <c r="HV234" i="10"/>
  <c r="GV80" i="10"/>
  <c r="IU234" i="10"/>
  <c r="IU265" i="10"/>
  <c r="HT261" i="10"/>
  <c r="HT230" i="10"/>
  <c r="HT229" i="10" s="1"/>
  <c r="HK93" i="10"/>
  <c r="II261" i="10"/>
  <c r="II230" i="10"/>
  <c r="HS274" i="10"/>
  <c r="HS243" i="10"/>
  <c r="IL359" i="10"/>
  <c r="IL415" i="10" s="1"/>
  <c r="IB56" i="10"/>
  <c r="HP42" i="10"/>
  <c r="IT80" i="10"/>
  <c r="IU278" i="10"/>
  <c r="IU247" i="10"/>
  <c r="IU242" i="10" s="1"/>
  <c r="HW382" i="10"/>
  <c r="HW438" i="10" s="1"/>
  <c r="IL319" i="10"/>
  <c r="IL277" i="10"/>
  <c r="HZ315" i="10"/>
  <c r="HZ273" i="10"/>
  <c r="HV382" i="10"/>
  <c r="HV438" i="10" s="1"/>
  <c r="IO311" i="10"/>
  <c r="HB310" i="10"/>
  <c r="HP364" i="10"/>
  <c r="IP306" i="10"/>
  <c r="IP334" i="10" s="1"/>
  <c r="HJ306" i="10"/>
  <c r="HJ264" i="10"/>
  <c r="IU382" i="10"/>
  <c r="IU438" i="10" s="1"/>
  <c r="IK382" i="10"/>
  <c r="IK438" i="10" s="1"/>
  <c r="HP323" i="10"/>
  <c r="HP351" i="10" s="1"/>
  <c r="HC320" i="10"/>
  <c r="HO279" i="10"/>
  <c r="IJ319" i="10"/>
  <c r="IJ347" i="10" s="1"/>
  <c r="GP317" i="10"/>
  <c r="HB276" i="10"/>
  <c r="HP315" i="10"/>
  <c r="HP343" i="10" s="1"/>
  <c r="HP273" i="10"/>
  <c r="HC304" i="10"/>
  <c r="HO263" i="10"/>
  <c r="IK302" i="10"/>
  <c r="IK260" i="10"/>
  <c r="IE382" i="10"/>
  <c r="IE438" i="10" s="1"/>
  <c r="IQ382" i="10"/>
  <c r="IQ438" i="10" s="1"/>
  <c r="GT382" i="10"/>
  <c r="GT438" i="10" s="1"/>
  <c r="HB117" i="10"/>
  <c r="GP116" i="10"/>
  <c r="GZ319" i="10"/>
  <c r="GZ277" i="10"/>
  <c r="IZ315" i="10"/>
  <c r="IZ273" i="10"/>
  <c r="HC308" i="10"/>
  <c r="HO267" i="10"/>
  <c r="HB201" i="10"/>
  <c r="HZ319" i="10"/>
  <c r="HZ347" i="10" s="1"/>
  <c r="GS319" i="10"/>
  <c r="GS277" i="10"/>
  <c r="IQ274" i="10"/>
  <c r="IQ243" i="10"/>
  <c r="IQ242" i="10" s="1"/>
  <c r="IJ306" i="10"/>
  <c r="IJ264" i="10"/>
  <c r="HR380" i="10"/>
  <c r="HR436" i="10" s="1"/>
  <c r="HP302" i="10"/>
  <c r="HP330" i="10" s="1"/>
  <c r="HQ319" i="10"/>
  <c r="HQ277" i="10"/>
  <c r="IO117" i="10"/>
  <c r="IH380" i="10"/>
  <c r="IH436" i="10" s="1"/>
  <c r="HJ363" i="10"/>
  <c r="HJ419" i="10" s="1"/>
  <c r="IE261" i="10"/>
  <c r="IE230" i="10"/>
  <c r="GQ230" i="10"/>
  <c r="GQ261" i="10"/>
  <c r="HB231" i="10"/>
  <c r="IX247" i="10"/>
  <c r="IX242" i="10" s="1"/>
  <c r="GZ382" i="10"/>
  <c r="GZ438" i="10" s="1"/>
  <c r="JB98" i="10"/>
  <c r="HE274" i="10"/>
  <c r="HE243" i="10"/>
  <c r="GR264" i="10"/>
  <c r="GR306" i="10"/>
  <c r="IY302" i="10"/>
  <c r="IY260" i="10"/>
  <c r="IP270" i="10"/>
  <c r="JB240" i="10"/>
  <c r="IH363" i="10"/>
  <c r="IH419" i="10" s="1"/>
  <c r="HB81" i="10"/>
  <c r="GP80" i="10"/>
  <c r="HP172" i="10"/>
  <c r="HJ261" i="10"/>
  <c r="HJ230" i="10"/>
  <c r="IG367" i="10"/>
  <c r="IG423" i="10" s="1"/>
  <c r="GV261" i="10"/>
  <c r="GV230" i="10"/>
  <c r="GV229" i="10" s="1"/>
  <c r="HQ381" i="10"/>
  <c r="HQ437" i="10" s="1"/>
  <c r="HB236" i="10"/>
  <c r="GP266" i="10"/>
  <c r="HK80" i="10"/>
  <c r="HK274" i="10"/>
  <c r="HK243" i="10"/>
  <c r="JA274" i="10"/>
  <c r="JA243" i="10"/>
  <c r="JA242" i="10" s="1"/>
  <c r="IT359" i="10"/>
  <c r="IT415" i="10" s="1"/>
  <c r="IP267" i="10"/>
  <c r="JB237" i="10"/>
  <c r="HO250" i="10"/>
  <c r="GP265" i="10"/>
  <c r="GP234" i="10"/>
  <c r="HB235" i="10"/>
  <c r="IP383" i="10"/>
  <c r="JB384" i="10"/>
  <c r="IP323" i="10"/>
  <c r="JB282" i="10"/>
  <c r="GX277" i="10"/>
  <c r="GX319" i="10"/>
  <c r="HR315" i="10"/>
  <c r="HR273" i="10"/>
  <c r="HF382" i="10"/>
  <c r="HF438" i="10" s="1"/>
  <c r="JA319" i="10"/>
  <c r="JA277" i="10"/>
  <c r="HU319" i="10"/>
  <c r="HU277" i="10"/>
  <c r="IG315" i="10"/>
  <c r="IG273" i="10"/>
  <c r="HA315" i="10"/>
  <c r="HA273" i="10"/>
  <c r="IT302" i="10"/>
  <c r="IT260" i="10"/>
  <c r="HN302" i="10"/>
  <c r="HN260" i="10"/>
  <c r="IC285" i="10"/>
  <c r="IO255" i="10"/>
  <c r="IP321" i="10"/>
  <c r="JB280" i="10"/>
  <c r="GV319" i="10"/>
  <c r="GV277" i="10"/>
  <c r="IV315" i="10"/>
  <c r="IV273" i="10"/>
  <c r="IC310" i="10"/>
  <c r="IO269" i="10"/>
  <c r="IG306" i="10"/>
  <c r="IG264" i="10"/>
  <c r="HA306" i="10"/>
  <c r="HA264" i="10"/>
  <c r="HE302" i="10"/>
  <c r="HE260" i="10"/>
  <c r="IZ382" i="10"/>
  <c r="IZ438" i="10" s="1"/>
  <c r="IQ375" i="10"/>
  <c r="IQ318" i="10"/>
  <c r="HK318" i="10"/>
  <c r="GY314" i="10"/>
  <c r="IK376" i="10"/>
  <c r="IK432" i="10" s="1"/>
  <c r="II382" i="10"/>
  <c r="II438" i="10" s="1"/>
  <c r="IW382" i="10"/>
  <c r="IW438" i="10" s="1"/>
  <c r="HX319" i="10"/>
  <c r="HX277" i="10"/>
  <c r="IC306" i="10"/>
  <c r="IC334" i="10" s="1"/>
  <c r="GW306" i="10"/>
  <c r="GW264" i="10"/>
  <c r="IW302" i="10"/>
  <c r="IW260" i="10"/>
  <c r="HI302" i="10"/>
  <c r="HI260" i="10"/>
  <c r="GT380" i="10"/>
  <c r="GT436" i="10" s="1"/>
  <c r="HR277" i="10"/>
  <c r="IB98" i="10"/>
  <c r="GU265" i="10"/>
  <c r="GU234" i="10"/>
  <c r="IX261" i="10"/>
  <c r="IX230" i="10"/>
  <c r="IX229" i="10" s="1"/>
  <c r="HT378" i="10"/>
  <c r="HT434" i="10" s="1"/>
  <c r="IH247" i="10"/>
  <c r="IH242" i="10" s="1"/>
  <c r="IA265" i="10"/>
  <c r="IA234" i="10"/>
  <c r="IA229" i="10" s="1"/>
  <c r="IN260" i="10"/>
  <c r="IN259" i="10" s="1"/>
  <c r="IN302" i="10"/>
  <c r="HU274" i="10"/>
  <c r="HU243" i="10"/>
  <c r="HU242" i="10" s="1"/>
  <c r="IR378" i="10"/>
  <c r="IR434" i="10" s="1"/>
  <c r="GQ278" i="10"/>
  <c r="GQ247" i="10"/>
  <c r="HR372" i="10"/>
  <c r="HR428" i="10" s="1"/>
  <c r="GW363" i="10"/>
  <c r="GW419" i="10" s="1"/>
  <c r="HZ363" i="10"/>
  <c r="HZ419" i="10" s="1"/>
  <c r="HP263" i="10"/>
  <c r="IB233" i="10"/>
  <c r="IB253" i="10"/>
  <c r="ID315" i="10"/>
  <c r="ID273" i="10"/>
  <c r="HH306" i="10"/>
  <c r="HH264" i="10"/>
  <c r="GP304" i="10"/>
  <c r="GP332" i="10" s="1"/>
  <c r="HV359" i="10"/>
  <c r="HV415" i="10" s="1"/>
  <c r="GP262" i="10"/>
  <c r="HB232" i="10"/>
  <c r="GP172" i="10"/>
  <c r="IQ379" i="10"/>
  <c r="IQ435" i="10" s="1"/>
  <c r="HC269" i="10"/>
  <c r="HO239" i="10"/>
  <c r="HN265" i="10"/>
  <c r="HN234" i="10"/>
  <c r="IL265" i="10"/>
  <c r="IL234" i="10"/>
  <c r="HL302" i="10"/>
  <c r="HL260" i="10"/>
  <c r="IX363" i="10"/>
  <c r="IX419" i="10" s="1"/>
  <c r="HK261" i="10"/>
  <c r="HK230" i="10"/>
  <c r="IT315" i="10"/>
  <c r="IT273" i="10"/>
  <c r="IA302" i="10"/>
  <c r="IA260" i="10"/>
  <c r="JA93" i="10"/>
  <c r="JA79" i="10" s="1"/>
  <c r="JA78" i="10" s="1"/>
  <c r="HJ314" i="10"/>
  <c r="ID80" i="10"/>
  <c r="HL365" i="10"/>
  <c r="HL421" i="10" s="1"/>
  <c r="IN382" i="10"/>
  <c r="IN438" i="10" s="1"/>
  <c r="HO280" i="10"/>
  <c r="HC321" i="10"/>
  <c r="IV366" i="10"/>
  <c r="IV422" i="10" s="1"/>
  <c r="HW265" i="10"/>
  <c r="HW234" i="10"/>
  <c r="JB43" i="10"/>
  <c r="HV383" i="10"/>
  <c r="HG382" i="10"/>
  <c r="HG438" i="10" s="1"/>
  <c r="ID277" i="10"/>
  <c r="ID319" i="10"/>
  <c r="IX315" i="10"/>
  <c r="IX273" i="10"/>
  <c r="IN315" i="10"/>
  <c r="IN273" i="10"/>
  <c r="GP285" i="10"/>
  <c r="HB255" i="10"/>
  <c r="IH306" i="10"/>
  <c r="IH264" i="10"/>
  <c r="GT306" i="10"/>
  <c r="GT264" i="10"/>
  <c r="HU382" i="10"/>
  <c r="HU438" i="10" s="1"/>
  <c r="HQ93" i="10"/>
  <c r="IB94" i="10"/>
  <c r="IC302" i="10"/>
  <c r="IC330" i="10" s="1"/>
  <c r="IC260" i="10"/>
  <c r="IR382" i="10"/>
  <c r="IR438" i="10" s="1"/>
  <c r="HP322" i="10"/>
  <c r="IB281" i="10"/>
  <c r="IP320" i="10"/>
  <c r="JB279" i="10"/>
  <c r="IA382" i="10"/>
  <c r="IA438" i="10" s="1"/>
  <c r="IX382" i="10"/>
  <c r="IX438" i="10" s="1"/>
  <c r="IG382" i="10"/>
  <c r="IG438" i="10" s="1"/>
  <c r="GP321" i="10"/>
  <c r="HB280" i="10"/>
  <c r="GR319" i="10"/>
  <c r="GR277" i="10"/>
  <c r="JA306" i="10"/>
  <c r="JA264" i="10"/>
  <c r="IG229" i="10"/>
  <c r="HA229" i="10"/>
  <c r="HD378" i="10"/>
  <c r="HD434" i="10" s="1"/>
  <c r="HR318" i="10"/>
  <c r="HH314" i="10"/>
  <c r="HP271" i="10"/>
  <c r="IB241" i="10"/>
  <c r="JB81" i="10"/>
  <c r="IP80" i="10"/>
  <c r="HO251" i="10"/>
  <c r="IH319" i="10"/>
  <c r="IH277" i="10"/>
  <c r="IF229" i="10"/>
  <c r="HH302" i="10"/>
  <c r="HH260" i="10"/>
  <c r="IP319" i="10"/>
  <c r="IP347" i="10" s="1"/>
  <c r="HN242" i="10"/>
  <c r="IB309" i="10"/>
  <c r="GT363" i="10"/>
  <c r="GT419" i="10" s="1"/>
  <c r="HW230" i="10"/>
  <c r="HW261" i="10"/>
  <c r="JB253" i="10"/>
  <c r="IP283" i="10"/>
  <c r="IP277" i="10" s="1"/>
  <c r="HE377" i="10"/>
  <c r="HE433" i="10" s="1"/>
  <c r="HP324" i="10"/>
  <c r="IB283" i="10"/>
  <c r="HH382" i="10"/>
  <c r="HH438" i="10" s="1"/>
  <c r="IE278" i="10"/>
  <c r="IE247" i="10"/>
  <c r="IF305" i="10"/>
  <c r="GY305" i="10"/>
  <c r="HN80" i="10"/>
  <c r="HN79" i="10" s="1"/>
  <c r="HN78" i="10" s="1"/>
  <c r="IB81" i="10"/>
  <c r="JB117" i="10"/>
  <c r="HX382" i="10"/>
  <c r="HX438" i="10" s="1"/>
  <c r="IQ260" i="10"/>
  <c r="IQ302" i="10"/>
  <c r="GT80" i="10"/>
  <c r="IA379" i="10"/>
  <c r="IA435" i="10" s="1"/>
  <c r="ID265" i="10"/>
  <c r="ID234" i="10"/>
  <c r="ID229" i="10" s="1"/>
  <c r="HO81" i="10"/>
  <c r="HC80" i="10"/>
  <c r="IK93" i="10"/>
  <c r="HC93" i="10"/>
  <c r="HO94" i="10"/>
  <c r="IZ302" i="10"/>
  <c r="IZ260" i="10"/>
  <c r="HS80" i="10"/>
  <c r="IS93" i="10"/>
  <c r="ID359" i="10"/>
  <c r="ID415" i="10" s="1"/>
  <c r="IO113" i="10"/>
  <c r="IB292" i="10"/>
  <c r="GQ382" i="10"/>
  <c r="GQ438" i="10" s="1"/>
  <c r="GP319" i="10"/>
  <c r="GP347" i="10" s="1"/>
  <c r="IO312" i="10"/>
  <c r="IS319" i="10"/>
  <c r="IS277" i="10"/>
  <c r="HM319" i="10"/>
  <c r="HM277" i="10"/>
  <c r="HY315" i="10"/>
  <c r="HY273" i="10"/>
  <c r="GS315" i="10"/>
  <c r="GS273" i="10"/>
  <c r="IL302" i="10"/>
  <c r="IL260" i="10"/>
  <c r="HF302" i="10"/>
  <c r="HF260" i="10"/>
  <c r="HM382" i="10"/>
  <c r="HM438" i="10" s="1"/>
  <c r="HT277" i="10"/>
  <c r="HT319" i="10"/>
  <c r="HY306" i="10"/>
  <c r="HY264" i="10"/>
  <c r="GS306" i="10"/>
  <c r="GS264" i="10"/>
  <c r="GW302" i="10"/>
  <c r="GW330" i="10" s="1"/>
  <c r="IJ382" i="10"/>
  <c r="IJ438" i="10" s="1"/>
  <c r="II318" i="10"/>
  <c r="HC319" i="10"/>
  <c r="HC347" i="10" s="1"/>
  <c r="IE314" i="10"/>
  <c r="GQ314" i="10"/>
  <c r="HS382" i="10"/>
  <c r="HS438" i="10" s="1"/>
  <c r="IP285" i="10"/>
  <c r="JB255" i="10"/>
  <c r="IV306" i="10"/>
  <c r="IV264" i="10"/>
  <c r="HY382" i="10"/>
  <c r="HY438" i="10" s="1"/>
  <c r="IC322" i="10"/>
  <c r="IC350" i="10" s="1"/>
  <c r="IV319" i="10"/>
  <c r="IV277" i="10"/>
  <c r="IP317" i="10"/>
  <c r="JB276" i="10"/>
  <c r="HD315" i="10"/>
  <c r="HD273" i="10"/>
  <c r="HU306" i="10"/>
  <c r="HU264" i="10"/>
  <c r="IG302" i="10"/>
  <c r="IG260" i="10"/>
  <c r="HA302" i="10"/>
  <c r="HA260" i="10"/>
  <c r="HT306" i="10"/>
  <c r="HT264" i="10"/>
  <c r="IP261" i="10"/>
  <c r="IP230" i="10"/>
  <c r="JB231" i="10"/>
  <c r="IW319" i="10"/>
  <c r="IW277" i="10"/>
  <c r="HC322" i="10"/>
  <c r="HO281" i="10"/>
  <c r="JB244" i="10"/>
  <c r="IZ306" i="10"/>
  <c r="IZ264" i="10"/>
  <c r="HS234" i="10"/>
  <c r="HS265" i="10"/>
  <c r="IF302" i="10"/>
  <c r="IF260" i="10"/>
  <c r="IF259" i="10" s="1"/>
  <c r="HN315" i="10"/>
  <c r="HN273" i="10"/>
  <c r="HN272" i="10" s="1"/>
  <c r="GP93" i="10"/>
  <c r="IV302" i="10"/>
  <c r="IV260" i="10"/>
  <c r="GR382" i="10"/>
  <c r="GR438" i="10" s="1"/>
  <c r="HP269" i="10"/>
  <c r="IB239" i="10"/>
  <c r="IB85" i="10"/>
  <c r="HR247" i="10"/>
  <c r="GU274" i="10"/>
  <c r="GU243" i="10"/>
  <c r="HN359" i="10"/>
  <c r="HN415" i="10" s="1"/>
  <c r="IV382" i="10"/>
  <c r="IV438" i="10" s="1"/>
  <c r="HQ373" i="10"/>
  <c r="HQ429" i="10" s="1"/>
  <c r="IT265" i="10"/>
  <c r="IT234" i="10"/>
  <c r="IT229" i="10" s="1"/>
  <c r="HZ80" i="10"/>
  <c r="GT261" i="10"/>
  <c r="GT230" i="10"/>
  <c r="IM265" i="10"/>
  <c r="IM234" i="10"/>
  <c r="HF265" i="10"/>
  <c r="HF234" i="10"/>
  <c r="HD261" i="10"/>
  <c r="HD230" i="10"/>
  <c r="HD229" i="10" s="1"/>
  <c r="JB85" i="10"/>
  <c r="IJ80" i="10"/>
  <c r="IK274" i="10"/>
  <c r="IK243" i="10"/>
  <c r="HO244" i="10"/>
  <c r="HS261" i="10"/>
  <c r="HS230" i="10"/>
  <c r="IS274" i="10"/>
  <c r="IS243" i="10"/>
  <c r="IS242" i="10" s="1"/>
  <c r="IC42" i="10"/>
  <c r="IF382" i="10"/>
  <c r="IF438" i="10" s="1"/>
  <c r="HC268" i="10"/>
  <c r="HO238" i="10"/>
  <c r="IO236" i="10"/>
  <c r="HE360" i="10"/>
  <c r="HE416" i="10" s="1"/>
  <c r="IZ365" i="10"/>
  <c r="IZ421" i="10" s="1"/>
  <c r="HG265" i="10"/>
  <c r="HG234" i="10"/>
  <c r="IB384" i="10"/>
  <c r="HV319" i="10"/>
  <c r="HV277" i="10"/>
  <c r="IP242" i="10"/>
  <c r="HZ306" i="10"/>
  <c r="HZ264" i="10"/>
  <c r="HE382" i="10"/>
  <c r="HE438" i="10" s="1"/>
  <c r="IZ319" i="10"/>
  <c r="IZ277" i="10"/>
  <c r="IO98" i="10"/>
  <c r="IF315" i="10"/>
  <c r="IF273" i="10"/>
  <c r="GZ315" i="10"/>
  <c r="GZ273" i="10"/>
  <c r="GP309" i="10"/>
  <c r="HB268" i="10"/>
  <c r="JA302" i="10"/>
  <c r="JA260" i="10"/>
  <c r="IT382" i="10"/>
  <c r="IT438" i="10" s="1"/>
  <c r="HT382" i="10"/>
  <c r="HT438" i="10" s="1"/>
  <c r="GP324" i="10"/>
  <c r="HB283" i="10"/>
  <c r="HB267" i="10"/>
  <c r="GP308" i="10"/>
  <c r="IC275" i="10"/>
  <c r="IO245" i="10"/>
  <c r="HC200" i="10"/>
  <c r="HO201" i="10"/>
  <c r="HK382" i="10"/>
  <c r="HK438" i="10" s="1"/>
  <c r="IC324" i="10"/>
  <c r="IO283" i="10"/>
  <c r="GP379" i="10"/>
  <c r="HP321" i="10"/>
  <c r="IB280" i="10"/>
  <c r="IO292" i="10"/>
  <c r="IH382" i="10"/>
  <c r="IH438" i="10" s="1"/>
  <c r="HQ382" i="10"/>
  <c r="HQ438" i="10" s="1"/>
  <c r="HC324" i="10"/>
  <c r="HC352" i="10" s="1"/>
  <c r="HP319" i="10"/>
  <c r="HP347" i="10" s="1"/>
  <c r="HP277" i="10"/>
  <c r="HC316" i="10"/>
  <c r="HO275" i="10"/>
  <c r="IJ315" i="10"/>
  <c r="IJ273" i="10"/>
  <c r="IS306" i="10"/>
  <c r="IS264" i="10"/>
  <c r="HY229" i="10"/>
  <c r="HY228" i="10" s="1"/>
  <c r="GS229" i="10"/>
  <c r="HJ319" i="10"/>
  <c r="HJ347" i="10" s="1"/>
  <c r="HY319" i="10"/>
  <c r="HY277" i="10"/>
  <c r="GX242" i="10"/>
  <c r="IP303" i="10"/>
  <c r="JB262" i="10"/>
  <c r="GZ302" i="10"/>
  <c r="GZ260" i="10"/>
  <c r="HO117" i="10"/>
  <c r="IG319" i="10"/>
  <c r="IG277" i="10"/>
  <c r="HF242" i="10"/>
  <c r="HB94" i="10"/>
  <c r="IY234" i="10"/>
  <c r="IY229" i="10" s="1"/>
  <c r="IY265" i="10"/>
  <c r="IP304" i="10"/>
  <c r="JB263" i="10"/>
  <c r="HG230" i="10"/>
  <c r="HG261" i="10"/>
  <c r="HW278" i="10"/>
  <c r="IB278" i="10" s="1"/>
  <c r="HW247" i="10"/>
  <c r="HW242" i="10" s="1"/>
  <c r="HV314" i="10"/>
  <c r="HD93" i="10"/>
  <c r="HD79" i="10" s="1"/>
  <c r="HD78" i="10" s="1"/>
  <c r="HR363" i="10"/>
  <c r="HR419" i="10" s="1"/>
  <c r="HK379" i="10"/>
  <c r="HK435" i="10" s="1"/>
  <c r="HN318" i="10"/>
  <c r="HX306" i="10"/>
  <c r="HX264" i="10"/>
  <c r="IB113" i="10"/>
  <c r="IO145" i="10"/>
  <c r="IC144" i="10"/>
  <c r="HP325" i="10"/>
  <c r="IB284" i="10"/>
  <c r="HC303" i="10"/>
  <c r="HO262" i="10"/>
  <c r="HZ261" i="10"/>
  <c r="HZ230" i="10"/>
  <c r="GQ367" i="10"/>
  <c r="GQ423" i="10" s="1"/>
  <c r="GZ368" i="10"/>
  <c r="GZ424" i="10" s="1"/>
  <c r="GU80" i="10"/>
  <c r="IP266" i="10"/>
  <c r="JB236" i="10"/>
  <c r="IJ261" i="10"/>
  <c r="IJ230" i="10"/>
  <c r="IJ229" i="10" s="1"/>
  <c r="HO231" i="10"/>
  <c r="HC261" i="10"/>
  <c r="HC230" i="10"/>
  <c r="IO94" i="10"/>
  <c r="IC93" i="10"/>
  <c r="HC4" i="10"/>
  <c r="IA93" i="10"/>
  <c r="IO43" i="10"/>
  <c r="IC307" i="10"/>
  <c r="IO266" i="10"/>
  <c r="GX265" i="10"/>
  <c r="GX234" i="10"/>
  <c r="EE93" i="10"/>
  <c r="DI200" i="10"/>
  <c r="EO172" i="10"/>
  <c r="EH230" i="10"/>
  <c r="FK144" i="10"/>
  <c r="DS116" i="10"/>
  <c r="DI42" i="10"/>
  <c r="DI41" i="10" s="1"/>
  <c r="DM130" i="10"/>
  <c r="DM19" i="10"/>
  <c r="FH383" i="10"/>
  <c r="DM201" i="10"/>
  <c r="DM6" i="10"/>
  <c r="DX80" i="10"/>
  <c r="ET172" i="10"/>
  <c r="EA383" i="10"/>
  <c r="EX383" i="10"/>
  <c r="DM244" i="10"/>
  <c r="DM145" i="10"/>
  <c r="DO383" i="10"/>
  <c r="EU80" i="10"/>
  <c r="FB80" i="10"/>
  <c r="DY383" i="10"/>
  <c r="DM158" i="10"/>
  <c r="DX116" i="10"/>
  <c r="FB116" i="10"/>
  <c r="DG383" i="10"/>
  <c r="ED80" i="10"/>
  <c r="ED79" i="10" s="1"/>
  <c r="ED78" i="10" s="1"/>
  <c r="FL172" i="10"/>
  <c r="DK200" i="10"/>
  <c r="EO383" i="10"/>
  <c r="EB116" i="10"/>
  <c r="ER200" i="10"/>
  <c r="DQ144" i="10"/>
  <c r="DA428" i="10"/>
  <c r="DM428" i="10" s="1"/>
  <c r="DM372" i="10"/>
  <c r="DM81" i="10"/>
  <c r="EU200" i="10"/>
  <c r="DY5" i="10"/>
  <c r="DY4" i="10" s="1"/>
  <c r="FC116" i="10"/>
  <c r="DY200" i="10"/>
  <c r="EW383" i="10"/>
  <c r="DA285" i="10"/>
  <c r="DM255" i="10"/>
  <c r="DM113" i="10"/>
  <c r="DH80" i="10"/>
  <c r="DA144" i="10"/>
  <c r="DE116" i="10"/>
  <c r="DM91" i="10"/>
  <c r="DM186" i="10"/>
  <c r="DA373" i="10"/>
  <c r="FD383" i="10"/>
  <c r="DR42" i="10"/>
  <c r="DR41" i="10" s="1"/>
  <c r="DQ5" i="10"/>
  <c r="DQ4" i="10" s="1"/>
  <c r="DJ229" i="10"/>
  <c r="DM117" i="10"/>
  <c r="DA172" i="10"/>
  <c r="DM173" i="10"/>
  <c r="EV230" i="10"/>
  <c r="EK116" i="10"/>
  <c r="DY116" i="10"/>
  <c r="DA242" i="10"/>
  <c r="DM230" i="10"/>
  <c r="DK42" i="10"/>
  <c r="DK41" i="10" s="1"/>
  <c r="DM397" i="10"/>
  <c r="DM235" i="10"/>
  <c r="EU383" i="10"/>
  <c r="DR172" i="10"/>
  <c r="EH243" i="10"/>
  <c r="EM243" i="10" s="1"/>
  <c r="FG42" i="10"/>
  <c r="FG41" i="10" s="1"/>
  <c r="EV42" i="10"/>
  <c r="EV41" i="10" s="1"/>
  <c r="DO172" i="10"/>
  <c r="DU116" i="10"/>
  <c r="DW5" i="10"/>
  <c r="DW4" i="10" s="1"/>
  <c r="EK200" i="10"/>
  <c r="DA359" i="10"/>
  <c r="DM261" i="10"/>
  <c r="DB200" i="10"/>
  <c r="EN230" i="10"/>
  <c r="EM244" i="10"/>
  <c r="DX200" i="10"/>
  <c r="EU42" i="10"/>
  <c r="EU41" i="10" s="1"/>
  <c r="FH80" i="10"/>
  <c r="EB144" i="10"/>
  <c r="DM94" i="10"/>
  <c r="DE229" i="10"/>
  <c r="DE80" i="10"/>
  <c r="DM268" i="10"/>
  <c r="EE42" i="10"/>
  <c r="EE41" i="10" s="1"/>
  <c r="FA5" i="10"/>
  <c r="FA4" i="10" s="1"/>
  <c r="DR144" i="10"/>
  <c r="FJ144" i="10"/>
  <c r="DA360" i="10"/>
  <c r="DA383" i="10"/>
  <c r="DM384" i="10"/>
  <c r="DM286" i="10"/>
  <c r="DM56" i="10"/>
  <c r="DG42" i="10"/>
  <c r="DG41" i="10" s="1"/>
  <c r="DF381" i="10"/>
  <c r="DF377" i="10"/>
  <c r="DM61" i="10"/>
  <c r="DF436" i="10"/>
  <c r="DM436" i="10" s="1"/>
  <c r="DM380" i="10"/>
  <c r="DL42" i="10"/>
  <c r="DL41" i="10" s="1"/>
  <c r="DM98" i="10"/>
  <c r="DF379" i="10"/>
  <c r="DF93" i="10"/>
  <c r="DM248" i="10"/>
  <c r="DF376" i="10"/>
  <c r="DF378" i="10"/>
  <c r="DF422" i="10"/>
  <c r="DM422" i="10" s="1"/>
  <c r="DM366" i="10"/>
  <c r="DI270" i="10"/>
  <c r="DM240" i="10"/>
  <c r="DF367" i="10"/>
  <c r="DF43" i="10"/>
  <c r="DM48" i="10"/>
  <c r="DF364" i="10"/>
  <c r="DF368" i="10"/>
  <c r="DF363" i="10"/>
  <c r="DF365" i="10"/>
  <c r="DH382" i="10"/>
  <c r="DH438" i="10" s="1"/>
  <c r="DC382" i="10"/>
  <c r="DC438" i="10" s="1"/>
  <c r="DB229" i="10"/>
  <c r="DG278" i="10"/>
  <c r="DG247" i="10"/>
  <c r="DG242" i="10" s="1"/>
  <c r="DB382" i="10"/>
  <c r="DB438" i="10" s="1"/>
  <c r="DF264" i="10"/>
  <c r="DF306" i="10"/>
  <c r="DE319" i="10"/>
  <c r="DE277" i="10"/>
  <c r="DB242" i="10"/>
  <c r="DF80" i="10"/>
  <c r="DJ382" i="10"/>
  <c r="DJ438" i="10" s="1"/>
  <c r="DD278" i="10"/>
  <c r="DD247" i="10"/>
  <c r="DI260" i="10"/>
  <c r="DI302" i="10"/>
  <c r="DL278" i="10"/>
  <c r="DL247" i="10"/>
  <c r="DJ277" i="10"/>
  <c r="DJ319" i="10"/>
  <c r="DH229" i="10"/>
  <c r="DH228" i="10" s="1"/>
  <c r="DB277" i="10"/>
  <c r="DB319" i="10"/>
  <c r="DE242" i="10"/>
  <c r="DE306" i="10"/>
  <c r="DE264" i="10"/>
  <c r="DL93" i="10"/>
  <c r="DL79" i="10" s="1"/>
  <c r="DL78" i="10" s="1"/>
  <c r="DB315" i="10"/>
  <c r="DB273" i="10"/>
  <c r="DG302" i="10"/>
  <c r="DG260" i="10"/>
  <c r="DK265" i="10"/>
  <c r="DK234" i="10"/>
  <c r="DK229" i="10" s="1"/>
  <c r="DH273" i="10"/>
  <c r="DH315" i="10"/>
  <c r="DH302" i="10"/>
  <c r="DH260" i="10"/>
  <c r="DG382" i="10"/>
  <c r="DG438" i="10" s="1"/>
  <c r="DE315" i="10"/>
  <c r="DE273" i="10"/>
  <c r="DE302" i="10"/>
  <c r="DE260" i="10"/>
  <c r="DI315" i="10"/>
  <c r="DI273" i="10"/>
  <c r="DL243" i="10"/>
  <c r="DL274" i="10"/>
  <c r="DK301" i="10"/>
  <c r="DC93" i="10"/>
  <c r="DA315" i="10"/>
  <c r="DA343" i="10" s="1"/>
  <c r="DA273" i="10"/>
  <c r="DA229" i="10"/>
  <c r="DI382" i="10"/>
  <c r="DI438" i="10" s="1"/>
  <c r="DA93" i="10"/>
  <c r="DH306" i="10"/>
  <c r="DH264" i="10"/>
  <c r="DH93" i="10"/>
  <c r="DD93" i="10"/>
  <c r="DD79" i="10" s="1"/>
  <c r="DD78" i="10" s="1"/>
  <c r="DD264" i="10"/>
  <c r="DD306" i="10"/>
  <c r="DA302" i="10"/>
  <c r="DA330" i="10" s="1"/>
  <c r="DA260" i="10"/>
  <c r="DG314" i="10"/>
  <c r="DK315" i="10"/>
  <c r="DK273" i="10"/>
  <c r="DJ315" i="10"/>
  <c r="DJ273" i="10"/>
  <c r="DC319" i="10"/>
  <c r="DC277" i="10"/>
  <c r="DA319" i="10"/>
  <c r="DA347" i="10" s="1"/>
  <c r="DA277" i="10"/>
  <c r="DA80" i="10"/>
  <c r="DD274" i="10"/>
  <c r="DD243" i="10"/>
  <c r="DD229" i="10"/>
  <c r="DC264" i="10"/>
  <c r="DC259" i="10" s="1"/>
  <c r="DH277" i="10"/>
  <c r="DH319" i="10"/>
  <c r="DB301" i="10"/>
  <c r="DJ306" i="10"/>
  <c r="DJ264" i="10"/>
  <c r="DF278" i="10"/>
  <c r="DF247" i="10"/>
  <c r="DC242" i="10"/>
  <c r="DF302" i="10"/>
  <c r="DF260" i="10"/>
  <c r="DL382" i="10"/>
  <c r="DL438" i="10" s="1"/>
  <c r="DF274" i="10"/>
  <c r="DF243" i="10"/>
  <c r="DG93" i="10"/>
  <c r="DD260" i="10"/>
  <c r="DD302" i="10"/>
  <c r="DC305" i="10"/>
  <c r="DC300" i="10" s="1"/>
  <c r="DC362" i="10"/>
  <c r="DL302" i="10"/>
  <c r="DL260" i="10"/>
  <c r="DJ302" i="10"/>
  <c r="DJ260" i="10"/>
  <c r="DL306" i="10"/>
  <c r="DL264" i="10"/>
  <c r="DC315" i="10"/>
  <c r="DC273" i="10"/>
  <c r="DI85" i="10"/>
  <c r="DI80" i="10" s="1"/>
  <c r="DD382" i="10"/>
  <c r="DD438" i="10" s="1"/>
  <c r="DF229" i="10"/>
  <c r="DH42" i="10"/>
  <c r="DH41" i="10" s="1"/>
  <c r="DC414" i="10"/>
  <c r="DC413" i="10" s="1"/>
  <c r="DC357" i="10"/>
  <c r="DJ242" i="10"/>
  <c r="DB264" i="10"/>
  <c r="DB259" i="10" s="1"/>
  <c r="DB306" i="10"/>
  <c r="DA306" i="10"/>
  <c r="DA334" i="10" s="1"/>
  <c r="DA264" i="10"/>
  <c r="DG234" i="10"/>
  <c r="DG265" i="10"/>
  <c r="DK278" i="10"/>
  <c r="DK247" i="10"/>
  <c r="DK242" i="10" s="1"/>
  <c r="DI247" i="10"/>
  <c r="DI242" i="10" s="1"/>
  <c r="DI278" i="10"/>
  <c r="DI234" i="10"/>
  <c r="DI229" i="10" s="1"/>
  <c r="DI265" i="10"/>
  <c r="DQ200" i="10"/>
  <c r="EP383" i="10"/>
  <c r="EC200" i="10"/>
  <c r="EV144" i="10"/>
  <c r="EC5" i="10"/>
  <c r="EC4" i="10" s="1"/>
  <c r="DU172" i="10"/>
  <c r="ET116" i="10"/>
  <c r="DO5" i="10"/>
  <c r="DO4" i="10" s="1"/>
  <c r="EQ80" i="10"/>
  <c r="FE383" i="10"/>
  <c r="FI144" i="10"/>
  <c r="DQ116" i="10"/>
  <c r="FL116" i="10"/>
  <c r="FE5" i="10"/>
  <c r="FE4" i="10" s="1"/>
  <c r="DU383" i="10"/>
  <c r="EI5" i="10"/>
  <c r="EI4" i="10" s="1"/>
  <c r="FE116" i="10"/>
  <c r="EI383" i="10"/>
  <c r="EP200" i="10"/>
  <c r="EL200" i="10"/>
  <c r="EV116" i="10"/>
  <c r="FC5" i="10"/>
  <c r="FC4" i="10" s="1"/>
  <c r="FG172" i="10"/>
  <c r="EQ5" i="10"/>
  <c r="EQ4" i="10" s="1"/>
  <c r="DS42" i="10"/>
  <c r="DS41" i="10" s="1"/>
  <c r="ED200" i="10"/>
  <c r="DR383" i="10"/>
  <c r="EX200" i="10"/>
  <c r="DV116" i="10"/>
  <c r="EY5" i="10"/>
  <c r="EY4" i="10" s="1"/>
  <c r="FB172" i="10"/>
  <c r="DT200" i="10"/>
  <c r="DO144" i="10"/>
  <c r="FK5" i="10"/>
  <c r="FK4" i="10" s="1"/>
  <c r="FM130" i="10"/>
  <c r="EM397" i="10"/>
  <c r="EK93" i="10"/>
  <c r="EH200" i="10"/>
  <c r="EJ383" i="10"/>
  <c r="EC80" i="10"/>
  <c r="EC79" i="10" s="1"/>
  <c r="EC78" i="10" s="1"/>
  <c r="EQ144" i="10"/>
  <c r="EB5" i="10"/>
  <c r="EB4" i="10" s="1"/>
  <c r="FM286" i="10"/>
  <c r="FF80" i="10"/>
  <c r="EP172" i="10"/>
  <c r="EY116" i="10"/>
  <c r="FG144" i="10"/>
  <c r="FE144" i="10"/>
  <c r="DO200" i="10"/>
  <c r="ET5" i="10"/>
  <c r="ET4" i="10" s="1"/>
  <c r="EL383" i="10"/>
  <c r="ED144" i="10"/>
  <c r="EE144" i="10"/>
  <c r="EK5" i="10"/>
  <c r="EK4" i="10" s="1"/>
  <c r="EX80" i="10"/>
  <c r="FC42" i="10"/>
  <c r="FC41" i="10" s="1"/>
  <c r="EG200" i="10"/>
  <c r="EE200" i="10"/>
  <c r="EH144" i="10"/>
  <c r="EZ244" i="10"/>
  <c r="FE260" i="10"/>
  <c r="FJ80" i="10"/>
  <c r="DV42" i="10"/>
  <c r="DV41" i="10" s="1"/>
  <c r="EK80" i="10"/>
  <c r="DZ130" i="10"/>
  <c r="DZ158" i="10"/>
  <c r="DS383" i="10"/>
  <c r="ES93" i="10"/>
  <c r="DP230" i="10"/>
  <c r="EM130" i="10"/>
  <c r="EF5" i="10"/>
  <c r="EF4" i="10" s="1"/>
  <c r="EM158" i="10"/>
  <c r="ED5" i="10"/>
  <c r="ED4" i="10" s="1"/>
  <c r="FF230" i="10"/>
  <c r="DP200" i="10"/>
  <c r="DW80" i="10"/>
  <c r="FI230" i="10"/>
  <c r="FJ172" i="10"/>
  <c r="EF200" i="10"/>
  <c r="EO260" i="10"/>
  <c r="FE230" i="10"/>
  <c r="EH5" i="10"/>
  <c r="EH4" i="10" s="1"/>
  <c r="DP172" i="10"/>
  <c r="FL383" i="10"/>
  <c r="DT5" i="10"/>
  <c r="DT4" i="10" s="1"/>
  <c r="FF260" i="10"/>
  <c r="EH172" i="10"/>
  <c r="EQ200" i="10"/>
  <c r="EO230" i="10"/>
  <c r="EF42" i="10"/>
  <c r="EF41" i="10" s="1"/>
  <c r="EC116" i="10"/>
  <c r="ES172" i="10"/>
  <c r="FB383" i="10"/>
  <c r="ER116" i="10"/>
  <c r="DW93" i="10"/>
  <c r="EZ286" i="10"/>
  <c r="FC200" i="10"/>
  <c r="DU5" i="10"/>
  <c r="DU4" i="10" s="1"/>
  <c r="DZ397" i="10"/>
  <c r="FJ93" i="10"/>
  <c r="DQ260" i="10"/>
  <c r="EF80" i="10"/>
  <c r="FB42" i="10"/>
  <c r="FB41" i="10" s="1"/>
  <c r="DW200" i="10"/>
  <c r="ES80" i="10"/>
  <c r="EZ158" i="10"/>
  <c r="DZ214" i="10"/>
  <c r="EA85" i="10"/>
  <c r="EA80" i="10" s="1"/>
  <c r="EM117" i="10"/>
  <c r="DZ286" i="10"/>
  <c r="FK200" i="10"/>
  <c r="EW260" i="10"/>
  <c r="DZ117" i="10"/>
  <c r="FL5" i="10"/>
  <c r="FL4" i="10" s="1"/>
  <c r="EW230" i="10"/>
  <c r="FD5" i="10"/>
  <c r="FD4" i="10" s="1"/>
  <c r="FM397" i="10"/>
  <c r="DP93" i="10"/>
  <c r="DO42" i="10"/>
  <c r="DO41" i="10" s="1"/>
  <c r="EZ19" i="10"/>
  <c r="EU144" i="10"/>
  <c r="EB172" i="10"/>
  <c r="EX5" i="10"/>
  <c r="EX4" i="10" s="1"/>
  <c r="EQ116" i="10"/>
  <c r="EC172" i="10"/>
  <c r="EU5" i="10"/>
  <c r="EU4" i="10" s="1"/>
  <c r="FC383" i="10"/>
  <c r="EG172" i="10"/>
  <c r="DQ230" i="10"/>
  <c r="DQ80" i="10"/>
  <c r="ES42" i="10"/>
  <c r="ES41" i="10" s="1"/>
  <c r="FJ383" i="10"/>
  <c r="EO144" i="10"/>
  <c r="EP5" i="10"/>
  <c r="EP4" i="10" s="1"/>
  <c r="FH116" i="10"/>
  <c r="DT172" i="10"/>
  <c r="EL5" i="10"/>
  <c r="EL4" i="10" s="1"/>
  <c r="FG230" i="10"/>
  <c r="FH98" i="10"/>
  <c r="FH93" i="10" s="1"/>
  <c r="FB93" i="10"/>
  <c r="FK42" i="10"/>
  <c r="FK41" i="10" s="1"/>
  <c r="FK80" i="10"/>
  <c r="FK79" i="10" s="1"/>
  <c r="FK78" i="10" s="1"/>
  <c r="FD80" i="10"/>
  <c r="FF42" i="10"/>
  <c r="FF41" i="10" s="1"/>
  <c r="FE80" i="10"/>
  <c r="EQ230" i="10"/>
  <c r="ER98" i="10"/>
  <c r="ER93" i="10" s="1"/>
  <c r="EJ80" i="10"/>
  <c r="EH42" i="10"/>
  <c r="EH41" i="10" s="1"/>
  <c r="EA42" i="10"/>
  <c r="EA41" i="10" s="1"/>
  <c r="EG80" i="10"/>
  <c r="DX93" i="10"/>
  <c r="DN98" i="10"/>
  <c r="DN93" i="10" s="1"/>
  <c r="DP42" i="10"/>
  <c r="DP41" i="10" s="1"/>
  <c r="DP80" i="10"/>
  <c r="DT80" i="10"/>
  <c r="DV80" i="10"/>
  <c r="EM286" i="10"/>
  <c r="DV93" i="10"/>
  <c r="EE80" i="10"/>
  <c r="EZ214" i="10"/>
  <c r="FM158" i="10"/>
  <c r="DX145" i="10"/>
  <c r="DX144" i="10" s="1"/>
  <c r="EE263" i="10"/>
  <c r="EE304" i="10" s="1"/>
  <c r="EE332" i="10" s="1"/>
  <c r="EE230" i="10"/>
  <c r="DO262" i="10"/>
  <c r="DO303" i="10" s="1"/>
  <c r="DO331" i="10" s="1"/>
  <c r="DO230" i="10"/>
  <c r="EZ113" i="10"/>
  <c r="DR275" i="10"/>
  <c r="DR316" i="10" s="1"/>
  <c r="DR344" i="10" s="1"/>
  <c r="DZ245" i="10"/>
  <c r="EZ384" i="10"/>
  <c r="FF172" i="10"/>
  <c r="FM173" i="10"/>
  <c r="EQ304" i="10"/>
  <c r="EQ332" i="10" s="1"/>
  <c r="EQ260" i="10"/>
  <c r="DQ383" i="10"/>
  <c r="EM19" i="10"/>
  <c r="EG5" i="10"/>
  <c r="EG4" i="10" s="1"/>
  <c r="EB200" i="10"/>
  <c r="EM201" i="10"/>
  <c r="ET93" i="10"/>
  <c r="EM113" i="10"/>
  <c r="EM384" i="10"/>
  <c r="FM214" i="10"/>
  <c r="EM214" i="10"/>
  <c r="DV200" i="10"/>
  <c r="DP144" i="10"/>
  <c r="DV144" i="10"/>
  <c r="EC42" i="10"/>
  <c r="EC41" i="10" s="1"/>
  <c r="EI42" i="10"/>
  <c r="EI41" i="10" s="1"/>
  <c r="DU42" i="10"/>
  <c r="DU41" i="10" s="1"/>
  <c r="FC80" i="10"/>
  <c r="EZ397" i="10"/>
  <c r="ER172" i="10"/>
  <c r="DT116" i="10"/>
  <c r="FJ42" i="10"/>
  <c r="FJ41" i="10" s="1"/>
  <c r="DT98" i="10"/>
  <c r="DT93" i="10" s="1"/>
  <c r="EO200" i="10"/>
  <c r="EJ172" i="10"/>
  <c r="EI172" i="10"/>
  <c r="FD42" i="10"/>
  <c r="FD41" i="10" s="1"/>
  <c r="FF5" i="10"/>
  <c r="FF4" i="10" s="1"/>
  <c r="ET42" i="10"/>
  <c r="ET41" i="10" s="1"/>
  <c r="FI42" i="10"/>
  <c r="FI41" i="10" s="1"/>
  <c r="EF172" i="10"/>
  <c r="DS172" i="10"/>
  <c r="EQ42" i="10"/>
  <c r="EQ41" i="10" s="1"/>
  <c r="EP42" i="10"/>
  <c r="EP41" i="10" s="1"/>
  <c r="EW144" i="10"/>
  <c r="EX382" i="10"/>
  <c r="EX438" i="10" s="1"/>
  <c r="EO315" i="10"/>
  <c r="EO273" i="10"/>
  <c r="FA359" i="10"/>
  <c r="EH301" i="10"/>
  <c r="FA200" i="10"/>
  <c r="FM201" i="10"/>
  <c r="FE382" i="10"/>
  <c r="FE438" i="10" s="1"/>
  <c r="FM94" i="10"/>
  <c r="FA144" i="10"/>
  <c r="DX382" i="10"/>
  <c r="DX438" i="10" s="1"/>
  <c r="EE315" i="10"/>
  <c r="EE273" i="10"/>
  <c r="FK382" i="10"/>
  <c r="FK438" i="10" s="1"/>
  <c r="FJ315" i="10"/>
  <c r="FJ273" i="10"/>
  <c r="ED315" i="10"/>
  <c r="ED273" i="10"/>
  <c r="DW261" i="10"/>
  <c r="DW230" i="10"/>
  <c r="EN316" i="10"/>
  <c r="EZ275" i="10"/>
  <c r="FI315" i="10"/>
  <c r="FI273" i="10"/>
  <c r="DP359" i="10"/>
  <c r="DP415" i="10" s="1"/>
  <c r="FI382" i="10"/>
  <c r="FI438" i="10" s="1"/>
  <c r="EB315" i="10"/>
  <c r="EB273" i="10"/>
  <c r="FG315" i="10"/>
  <c r="FG273" i="10"/>
  <c r="EZ94" i="10"/>
  <c r="EW80" i="10"/>
  <c r="DS382" i="10"/>
  <c r="DS438" i="10" s="1"/>
  <c r="EX315" i="10"/>
  <c r="EX273" i="10"/>
  <c r="FH302" i="10"/>
  <c r="FH260" i="10"/>
  <c r="FA266" i="10"/>
  <c r="EN279" i="10"/>
  <c r="EZ186" i="10"/>
  <c r="EO248" i="10"/>
  <c r="EO98" i="10"/>
  <c r="EO93" i="10" s="1"/>
  <c r="DN239" i="10"/>
  <c r="DN234" i="10" s="1"/>
  <c r="EF265" i="10"/>
  <c r="EF234" i="10"/>
  <c r="EE302" i="10"/>
  <c r="EE330" i="10" s="1"/>
  <c r="EN253" i="10"/>
  <c r="DT376" i="10"/>
  <c r="DT432" i="10" s="1"/>
  <c r="EE265" i="10"/>
  <c r="EE234" i="10"/>
  <c r="EB42" i="10"/>
  <c r="EB41" i="10" s="1"/>
  <c r="FB265" i="10"/>
  <c r="FB234" i="10"/>
  <c r="DV265" i="10"/>
  <c r="DV234" i="10"/>
  <c r="DN283" i="10"/>
  <c r="FA281" i="10"/>
  <c r="EJ98" i="10"/>
  <c r="EJ93" i="10" s="1"/>
  <c r="EA269" i="10"/>
  <c r="DN268" i="10"/>
  <c r="ER302" i="10"/>
  <c r="ER260" i="10"/>
  <c r="EA251" i="10"/>
  <c r="EA265" i="10"/>
  <c r="FM19" i="10"/>
  <c r="EE383" i="10"/>
  <c r="EP382" i="10"/>
  <c r="EP438" i="10" s="1"/>
  <c r="EW382" i="10"/>
  <c r="EW438" i="10" s="1"/>
  <c r="FL315" i="10"/>
  <c r="FL273" i="10"/>
  <c r="EO301" i="10"/>
  <c r="EZ130" i="10"/>
  <c r="DP382" i="10"/>
  <c r="DP438" i="10" s="1"/>
  <c r="FK315" i="10"/>
  <c r="FK273" i="10"/>
  <c r="EV302" i="10"/>
  <c r="EV330" i="10" s="1"/>
  <c r="EV260" i="10"/>
  <c r="DP302" i="10"/>
  <c r="DP330" i="10" s="1"/>
  <c r="DP329" i="10" s="1"/>
  <c r="DP260" i="10"/>
  <c r="FC382" i="10"/>
  <c r="FC438" i="10" s="1"/>
  <c r="FB230" i="10"/>
  <c r="FB261" i="10"/>
  <c r="FA285" i="10"/>
  <c r="FM255" i="10"/>
  <c r="FH315" i="10"/>
  <c r="FH273" i="10"/>
  <c r="ER382" i="10"/>
  <c r="ER438" i="10" s="1"/>
  <c r="EF93" i="10"/>
  <c r="EO80" i="10"/>
  <c r="EM186" i="10"/>
  <c r="EZ117" i="10"/>
  <c r="FC93" i="10"/>
  <c r="EI301" i="10"/>
  <c r="EV80" i="10"/>
  <c r="DN252" i="10"/>
  <c r="FF234" i="10"/>
  <c r="FF265" i="10"/>
  <c r="DN284" i="10"/>
  <c r="EX248" i="10"/>
  <c r="EX98" i="10"/>
  <c r="EX93" i="10" s="1"/>
  <c r="DQ248" i="10"/>
  <c r="DQ98" i="10"/>
  <c r="DQ93" i="10" s="1"/>
  <c r="FE234" i="10"/>
  <c r="FE265" i="10"/>
  <c r="DO302" i="10"/>
  <c r="DO330" i="10" s="1"/>
  <c r="EN56" i="10"/>
  <c r="DN267" i="10"/>
  <c r="DV230" i="10"/>
  <c r="DV261" i="10"/>
  <c r="EE278" i="10"/>
  <c r="EE247" i="10"/>
  <c r="EE242" i="10" s="1"/>
  <c r="FK265" i="10"/>
  <c r="FK234" i="10"/>
  <c r="FK229" i="10" s="1"/>
  <c r="DT42" i="10"/>
  <c r="DT41" i="10" s="1"/>
  <c r="ED278" i="10"/>
  <c r="ED247" i="10"/>
  <c r="ED242" i="10" s="1"/>
  <c r="FA239" i="10"/>
  <c r="ER376" i="10"/>
  <c r="ER432" i="10" s="1"/>
  <c r="FK278" i="10"/>
  <c r="FK247" i="10"/>
  <c r="FK242" i="10" s="1"/>
  <c r="EC247" i="10"/>
  <c r="EC242" i="10" s="1"/>
  <c r="EC278" i="10"/>
  <c r="FA265" i="10"/>
  <c r="DU265" i="10"/>
  <c r="DU234" i="10"/>
  <c r="EJ278" i="10"/>
  <c r="EJ247" i="10"/>
  <c r="EJ242" i="10" s="1"/>
  <c r="EB265" i="10"/>
  <c r="EB234" i="10"/>
  <c r="DQ42" i="10"/>
  <c r="DQ41" i="10" s="1"/>
  <c r="FA278" i="10"/>
  <c r="DS248" i="10"/>
  <c r="DS98" i="10"/>
  <c r="DS93" i="10" s="1"/>
  <c r="DS79" i="10" s="1"/>
  <c r="DS78" i="10" s="1"/>
  <c r="DN5" i="10"/>
  <c r="DZ6" i="10"/>
  <c r="DZ384" i="10"/>
  <c r="DN383" i="10"/>
  <c r="EH382" i="10"/>
  <c r="EH438" i="10" s="1"/>
  <c r="FF301" i="10"/>
  <c r="DR301" i="10"/>
  <c r="EO382" i="10"/>
  <c r="EO438" i="10" s="1"/>
  <c r="EF315" i="10"/>
  <c r="EF273" i="10"/>
  <c r="EG301" i="10"/>
  <c r="DW315" i="10"/>
  <c r="DW343" i="10" s="1"/>
  <c r="DW342" i="10" s="1"/>
  <c r="DW273" i="10"/>
  <c r="EU382" i="10"/>
  <c r="EU438" i="10" s="1"/>
  <c r="FH360" i="10"/>
  <c r="FH416" i="10" s="1"/>
  <c r="DZ173" i="10"/>
  <c r="DN326" i="10"/>
  <c r="DN354" i="10" s="1"/>
  <c r="DZ285" i="10"/>
  <c r="EC315" i="10"/>
  <c r="EC273" i="10"/>
  <c r="ES382" i="10"/>
  <c r="ES438" i="10" s="1"/>
  <c r="DT315" i="10"/>
  <c r="DT343" i="10" s="1"/>
  <c r="DT342" i="10" s="1"/>
  <c r="DT273" i="10"/>
  <c r="EJ382" i="10"/>
  <c r="EJ438" i="10" s="1"/>
  <c r="EA315" i="10"/>
  <c r="EA343" i="10" s="1"/>
  <c r="EM274" i="10"/>
  <c r="EA273" i="10"/>
  <c r="EZ276" i="10"/>
  <c r="EN317" i="10"/>
  <c r="EP315" i="10"/>
  <c r="EP273" i="10"/>
  <c r="EZ81" i="10"/>
  <c r="EQ248" i="10"/>
  <c r="EQ98" i="10"/>
  <c r="EQ93" i="10" s="1"/>
  <c r="DR265" i="10"/>
  <c r="DR234" i="10"/>
  <c r="DR229" i="10" s="1"/>
  <c r="EW265" i="10"/>
  <c r="EW234" i="10"/>
  <c r="DQ265" i="10"/>
  <c r="DQ234" i="10"/>
  <c r="EN271" i="10"/>
  <c r="EA270" i="10"/>
  <c r="FD265" i="10"/>
  <c r="FD234" i="10"/>
  <c r="FD229" i="10" s="1"/>
  <c r="FA254" i="10"/>
  <c r="EN281" i="10"/>
  <c r="EA280" i="10"/>
  <c r="FE248" i="10"/>
  <c r="FE98" i="10"/>
  <c r="FE93" i="10" s="1"/>
  <c r="DW265" i="10"/>
  <c r="DW234" i="10"/>
  <c r="FA42" i="10"/>
  <c r="ET265" i="10"/>
  <c r="ET234" i="10"/>
  <c r="EC302" i="10"/>
  <c r="EC260" i="10"/>
  <c r="EN240" i="10"/>
  <c r="EJ302" i="10"/>
  <c r="EJ260" i="10"/>
  <c r="EB98" i="10"/>
  <c r="EB93" i="10" s="1"/>
  <c r="FH265" i="10"/>
  <c r="FH234" i="10"/>
  <c r="FA283" i="10"/>
  <c r="EN282" i="10"/>
  <c r="DS265" i="10"/>
  <c r="DS234" i="10"/>
  <c r="DS229" i="10" s="1"/>
  <c r="DX42" i="10"/>
  <c r="DX41" i="10" s="1"/>
  <c r="EG315" i="10"/>
  <c r="EG273" i="10"/>
  <c r="EG382" i="10"/>
  <c r="EG438" i="10" s="1"/>
  <c r="DN317" i="10"/>
  <c r="DZ276" i="10"/>
  <c r="FD315" i="10"/>
  <c r="FD273" i="10"/>
  <c r="DZ186" i="10"/>
  <c r="FM113" i="10"/>
  <c r="FC315" i="10"/>
  <c r="FC273" i="10"/>
  <c r="EN302" i="10"/>
  <c r="EN330" i="10" s="1"/>
  <c r="EN260" i="10"/>
  <c r="FM81" i="10"/>
  <c r="FB315" i="10"/>
  <c r="FB273" i="10"/>
  <c r="DV315" i="10"/>
  <c r="DV343" i="10" s="1"/>
  <c r="DV342" i="10" s="1"/>
  <c r="DV273" i="10"/>
  <c r="ER360" i="10"/>
  <c r="ER416" i="10" s="1"/>
  <c r="DZ255" i="10"/>
  <c r="EK382" i="10"/>
  <c r="EK438" i="10" s="1"/>
  <c r="EB382" i="10"/>
  <c r="EB438" i="10" s="1"/>
  <c r="EY315" i="10"/>
  <c r="EY273" i="10"/>
  <c r="DS315" i="10"/>
  <c r="DS343" i="10" s="1"/>
  <c r="DS342" i="10" s="1"/>
  <c r="DS273" i="10"/>
  <c r="FG382" i="10"/>
  <c r="FG438" i="10" s="1"/>
  <c r="EM94" i="10"/>
  <c r="FG301" i="10"/>
  <c r="EN284" i="10"/>
  <c r="EA283" i="10"/>
  <c r="EX265" i="10"/>
  <c r="EX234" i="10"/>
  <c r="EX229" i="10" s="1"/>
  <c r="EP248" i="10"/>
  <c r="EP98" i="10"/>
  <c r="EP93" i="10" s="1"/>
  <c r="EP79" i="10" s="1"/>
  <c r="EP78" i="10" s="1"/>
  <c r="EA238" i="10"/>
  <c r="EZ6" i="10"/>
  <c r="EN5" i="10"/>
  <c r="EF278" i="10"/>
  <c r="EF247" i="10"/>
  <c r="EF242" i="10" s="1"/>
  <c r="EA266" i="10"/>
  <c r="EV265" i="10"/>
  <c r="EV234" i="10"/>
  <c r="DX265" i="10"/>
  <c r="DX234" i="10"/>
  <c r="DX229" i="10" s="1"/>
  <c r="DZ81" i="10"/>
  <c r="DN80" i="10"/>
  <c r="DW278" i="10"/>
  <c r="DW247" i="10"/>
  <c r="DW242" i="10" s="1"/>
  <c r="DN271" i="10"/>
  <c r="FC265" i="10"/>
  <c r="FC234" i="10"/>
  <c r="ED261" i="10"/>
  <c r="ED230" i="10"/>
  <c r="EJ376" i="10"/>
  <c r="EJ432" i="10" s="1"/>
  <c r="FD278" i="10"/>
  <c r="FD247" i="10"/>
  <c r="FD242" i="10" s="1"/>
  <c r="DV278" i="10"/>
  <c r="DV247" i="10"/>
  <c r="DV242" i="10" s="1"/>
  <c r="FA267" i="10"/>
  <c r="FC278" i="10"/>
  <c r="FC247" i="10"/>
  <c r="FC242" i="10" s="1"/>
  <c r="DU278" i="10"/>
  <c r="DU247" i="10"/>
  <c r="DU242" i="10" s="1"/>
  <c r="FA241" i="10"/>
  <c r="ES265" i="10"/>
  <c r="ES234" i="10"/>
  <c r="ES229" i="10" s="1"/>
  <c r="EB230" i="10"/>
  <c r="FJ278" i="10"/>
  <c r="FJ247" i="10"/>
  <c r="FJ242" i="10" s="1"/>
  <c r="EB247" i="10"/>
  <c r="EB242" i="10" s="1"/>
  <c r="EB278" i="10"/>
  <c r="DT265" i="10"/>
  <c r="DT234" i="10"/>
  <c r="DT229" i="10" s="1"/>
  <c r="ER278" i="10"/>
  <c r="ER247" i="10"/>
  <c r="ER242" i="10" s="1"/>
  <c r="EQ265" i="10"/>
  <c r="EQ234" i="10"/>
  <c r="FM384" i="10"/>
  <c r="FA383" i="10"/>
  <c r="EA292" i="10"/>
  <c r="DR382" i="10"/>
  <c r="DR438" i="10" s="1"/>
  <c r="EX301" i="10"/>
  <c r="EM173" i="10"/>
  <c r="EA172" i="10"/>
  <c r="DZ113" i="10"/>
  <c r="EA316" i="10"/>
  <c r="EM275" i="10"/>
  <c r="DX315" i="10"/>
  <c r="DX343" i="10" s="1"/>
  <c r="DX342" i="10" s="1"/>
  <c r="DX273" i="10"/>
  <c r="FD382" i="10"/>
  <c r="FD438" i="10" s="1"/>
  <c r="FA317" i="10"/>
  <c r="FM276" i="10"/>
  <c r="DO315" i="10"/>
  <c r="DO343" i="10" s="1"/>
  <c r="DO342" i="10" s="1"/>
  <c r="DO273" i="10"/>
  <c r="EE382" i="10"/>
  <c r="EE438" i="10" s="1"/>
  <c r="ET315" i="10"/>
  <c r="ET273" i="10"/>
  <c r="EB360" i="10"/>
  <c r="EB416" i="10" s="1"/>
  <c r="FM274" i="10"/>
  <c r="FA273" i="10"/>
  <c r="FA315" i="10"/>
  <c r="FA343" i="10" s="1"/>
  <c r="DU315" i="10"/>
  <c r="DU343" i="10" s="1"/>
  <c r="DU342" i="10" s="1"/>
  <c r="DU273" i="10"/>
  <c r="EC382" i="10"/>
  <c r="EC438" i="10" s="1"/>
  <c r="ER315" i="10"/>
  <c r="ER273" i="10"/>
  <c r="FA230" i="10"/>
  <c r="FA261" i="10"/>
  <c r="DT382" i="10"/>
  <c r="DT438" i="10" s="1"/>
  <c r="FA316" i="10"/>
  <c r="FM275" i="10"/>
  <c r="EH315" i="10"/>
  <c r="EH273" i="10"/>
  <c r="EA358" i="10"/>
  <c r="EH248" i="10"/>
  <c r="EH98" i="10"/>
  <c r="EH93" i="10" s="1"/>
  <c r="EN303" i="10"/>
  <c r="EN331" i="10" s="1"/>
  <c r="FF248" i="10"/>
  <c r="FF98" i="10"/>
  <c r="FF93" i="10" s="1"/>
  <c r="DP265" i="10"/>
  <c r="DP234" i="10"/>
  <c r="DN43" i="10"/>
  <c r="DN230" i="10"/>
  <c r="DN261" i="10"/>
  <c r="DO265" i="10"/>
  <c r="DO234" i="10"/>
  <c r="FK302" i="10"/>
  <c r="FK260" i="10"/>
  <c r="DT302" i="10"/>
  <c r="DT330" i="10" s="1"/>
  <c r="DT329" i="10" s="1"/>
  <c r="DT260" i="10"/>
  <c r="EA249" i="10"/>
  <c r="EN268" i="10"/>
  <c r="EA267" i="10"/>
  <c r="EB302" i="10"/>
  <c r="EB330" i="10" s="1"/>
  <c r="EB260" i="10"/>
  <c r="FE42" i="10"/>
  <c r="FE41" i="10" s="1"/>
  <c r="EM6" i="10"/>
  <c r="EA5" i="10"/>
  <c r="EI248" i="10"/>
  <c r="EI98" i="10"/>
  <c r="EI93" i="10" s="1"/>
  <c r="DN270" i="10"/>
  <c r="FA292" i="10"/>
  <c r="EZ201" i="10"/>
  <c r="EN200" i="10"/>
  <c r="FE273" i="10"/>
  <c r="FE315" i="10"/>
  <c r="DY273" i="10"/>
  <c r="DY315" i="10"/>
  <c r="DQ382" i="10"/>
  <c r="DQ438" i="10" s="1"/>
  <c r="EV315" i="10"/>
  <c r="EV273" i="10"/>
  <c r="DP315" i="10"/>
  <c r="DP343" i="10" s="1"/>
  <c r="DP342" i="10" s="1"/>
  <c r="DP273" i="10"/>
  <c r="FE301" i="10"/>
  <c r="EV382" i="10"/>
  <c r="EV438" i="10" s="1"/>
  <c r="EU315" i="10"/>
  <c r="EU273" i="10"/>
  <c r="EF302" i="10"/>
  <c r="EF260" i="10"/>
  <c r="DW382" i="10"/>
  <c r="DW438" i="10" s="1"/>
  <c r="DN315" i="10"/>
  <c r="DN343" i="10" s="1"/>
  <c r="DN273" i="10"/>
  <c r="DZ274" i="10"/>
  <c r="DU382" i="10"/>
  <c r="DU438" i="10" s="1"/>
  <c r="EK230" i="10"/>
  <c r="EK261" i="10"/>
  <c r="EQ315" i="10"/>
  <c r="EQ273" i="10"/>
  <c r="EQ382" i="10"/>
  <c r="EQ438" i="10" s="1"/>
  <c r="FF315" i="10"/>
  <c r="FF273" i="10"/>
  <c r="EN237" i="10"/>
  <c r="EP234" i="10"/>
  <c r="EP229" i="10" s="1"/>
  <c r="EP265" i="10"/>
  <c r="EG248" i="10"/>
  <c r="EG98" i="10"/>
  <c r="EG93" i="10" s="1"/>
  <c r="FA270" i="10"/>
  <c r="EN269" i="10"/>
  <c r="EO234" i="10"/>
  <c r="EO265" i="10"/>
  <c r="FA252" i="10"/>
  <c r="DX278" i="10"/>
  <c r="DX247" i="10"/>
  <c r="DX242" i="10" s="1"/>
  <c r="EN85" i="10"/>
  <c r="EN80" i="10" s="1"/>
  <c r="EV278" i="10"/>
  <c r="EV247" i="10"/>
  <c r="EV242" i="10" s="1"/>
  <c r="DO278" i="10"/>
  <c r="DO247" i="10"/>
  <c r="DO242" i="10" s="1"/>
  <c r="EU265" i="10"/>
  <c r="EU234" i="10"/>
  <c r="EU229" i="10" s="1"/>
  <c r="FH42" i="10"/>
  <c r="FH41" i="10" s="1"/>
  <c r="EA254" i="10"/>
  <c r="EB376" i="10"/>
  <c r="EB432" i="10" s="1"/>
  <c r="EU247" i="10"/>
  <c r="EU242" i="10" s="1"/>
  <c r="EU278" i="10"/>
  <c r="FA304" i="10"/>
  <c r="FA332" i="10" s="1"/>
  <c r="ET247" i="10"/>
  <c r="ET242" i="10" s="1"/>
  <c r="ET278" i="10"/>
  <c r="EK265" i="10"/>
  <c r="EK234" i="10"/>
  <c r="EA116" i="10"/>
  <c r="FJ302" i="10"/>
  <c r="FJ260" i="10"/>
  <c r="FB278" i="10"/>
  <c r="FB247" i="10"/>
  <c r="FB242" i="10" s="1"/>
  <c r="DT278" i="10"/>
  <c r="DT247" i="10"/>
  <c r="DT242" i="10" s="1"/>
  <c r="ER265" i="10"/>
  <c r="ER234" i="10"/>
  <c r="EW42" i="10"/>
  <c r="EW41" i="10" s="1"/>
  <c r="EI265" i="10"/>
  <c r="EI234" i="10"/>
  <c r="EI229" i="10" s="1"/>
  <c r="EW315" i="10"/>
  <c r="EW273" i="10"/>
  <c r="DQ273" i="10"/>
  <c r="DQ315" i="10"/>
  <c r="DQ343" i="10" s="1"/>
  <c r="DQ342" i="10" s="1"/>
  <c r="DZ94" i="10"/>
  <c r="EN360" i="10"/>
  <c r="EP301" i="10"/>
  <c r="DZ201" i="10"/>
  <c r="DN200" i="10"/>
  <c r="DN144" i="10"/>
  <c r="EN315" i="10"/>
  <c r="EN343" i="10" s="1"/>
  <c r="EZ274" i="10"/>
  <c r="EN273" i="10"/>
  <c r="DN172" i="10"/>
  <c r="EN285" i="10"/>
  <c r="EZ255" i="10"/>
  <c r="DO382" i="10"/>
  <c r="DO438" i="10" s="1"/>
  <c r="EL315" i="10"/>
  <c r="EL273" i="10"/>
  <c r="DZ243" i="10"/>
  <c r="FC261" i="10"/>
  <c r="FC230" i="10"/>
  <c r="EA317" i="10"/>
  <c r="EM276" i="10"/>
  <c r="ES273" i="10"/>
  <c r="ES315" i="10"/>
  <c r="EJ273" i="10"/>
  <c r="EJ315" i="10"/>
  <c r="DU230" i="10"/>
  <c r="DU261" i="10"/>
  <c r="FM117" i="10"/>
  <c r="FA116" i="10"/>
  <c r="FD93" i="10"/>
  <c r="EA145" i="10"/>
  <c r="EI382" i="10"/>
  <c r="EI438" i="10" s="1"/>
  <c r="DR315" i="10"/>
  <c r="DR343" i="10" s="1"/>
  <c r="DO93" i="10"/>
  <c r="DS301" i="10"/>
  <c r="FM186" i="10"/>
  <c r="DN265" i="10"/>
  <c r="DN249" i="10"/>
  <c r="EG234" i="10"/>
  <c r="EG229" i="10" s="1"/>
  <c r="EG265" i="10"/>
  <c r="EW248" i="10"/>
  <c r="EW98" i="10"/>
  <c r="EW93" i="10" s="1"/>
  <c r="DZ19" i="10"/>
  <c r="EN248" i="10"/>
  <c r="EN98" i="10"/>
  <c r="EN93" i="10" s="1"/>
  <c r="ER42" i="10"/>
  <c r="ER41" i="10" s="1"/>
  <c r="FA249" i="10"/>
  <c r="DN278" i="10"/>
  <c r="FJ265" i="10"/>
  <c r="FJ234" i="10"/>
  <c r="FJ229" i="10" s="1"/>
  <c r="ED265" i="10"/>
  <c r="ED234" i="10"/>
  <c r="EN116" i="10"/>
  <c r="ET80" i="10"/>
  <c r="FH376" i="10"/>
  <c r="FH432" i="10" s="1"/>
  <c r="EN266" i="10"/>
  <c r="FI265" i="10"/>
  <c r="FI234" i="10"/>
  <c r="EN250" i="10"/>
  <c r="EA241" i="10"/>
  <c r="EO42" i="10"/>
  <c r="EO41" i="10" s="1"/>
  <c r="FI302" i="10"/>
  <c r="FI260" i="10"/>
  <c r="FI247" i="10"/>
  <c r="FI242" i="10" s="1"/>
  <c r="FI278" i="10"/>
  <c r="DN266" i="10"/>
  <c r="FF382" i="10"/>
  <c r="FF438" i="10" s="1"/>
  <c r="EW301" i="10"/>
  <c r="DQ301" i="10"/>
  <c r="EN145" i="10"/>
  <c r="EF382" i="10"/>
  <c r="EF438" i="10" s="1"/>
  <c r="FD302" i="10"/>
  <c r="FD260" i="10"/>
  <c r="DX302" i="10"/>
  <c r="DX330" i="10" s="1"/>
  <c r="DX329" i="10" s="1"/>
  <c r="DX260" i="10"/>
  <c r="EK315" i="10"/>
  <c r="EK273" i="10"/>
  <c r="EA263" i="10"/>
  <c r="FH382" i="10"/>
  <c r="FH438" i="10" s="1"/>
  <c r="DN316" i="10"/>
  <c r="DN344" i="10" s="1"/>
  <c r="EI315" i="10"/>
  <c r="EI273" i="10"/>
  <c r="EA285" i="10"/>
  <c r="EM255" i="10"/>
  <c r="EQ358" i="10"/>
  <c r="FH230" i="10"/>
  <c r="FH278" i="10"/>
  <c r="FH247" i="10"/>
  <c r="FH242" i="10" s="1"/>
  <c r="DR248" i="10"/>
  <c r="DR98" i="10"/>
  <c r="DR93" i="10" s="1"/>
  <c r="FA268" i="10"/>
  <c r="EH234" i="10"/>
  <c r="EH265" i="10"/>
  <c r="FG248" i="10"/>
  <c r="FG98" i="10"/>
  <c r="FG93" i="10" s="1"/>
  <c r="FG79" i="10" s="1"/>
  <c r="FG78" i="10" s="1"/>
  <c r="FA280" i="10"/>
  <c r="DP278" i="10"/>
  <c r="DP247" i="10"/>
  <c r="DP242" i="10" s="1"/>
  <c r="EN265" i="10"/>
  <c r="EJ42" i="10"/>
  <c r="EJ41" i="10" s="1"/>
  <c r="EU302" i="10"/>
  <c r="EU260" i="10"/>
  <c r="EA282" i="10"/>
  <c r="DN281" i="10"/>
  <c r="ET230" i="10"/>
  <c r="ET261" i="10"/>
  <c r="EM81" i="10"/>
  <c r="EK247" i="10"/>
  <c r="EK242" i="10" s="1"/>
  <c r="EK278" i="10"/>
  <c r="FA85" i="10"/>
  <c r="EC265" i="10"/>
  <c r="EC234" i="10"/>
  <c r="EC229" i="10" s="1"/>
  <c r="ES302" i="10"/>
  <c r="ES260" i="10"/>
  <c r="ES278" i="10"/>
  <c r="ES247" i="10"/>
  <c r="ES242" i="10" s="1"/>
  <c r="EJ265" i="10"/>
  <c r="EJ234" i="10"/>
  <c r="EJ229" i="10" s="1"/>
  <c r="EG42" i="10"/>
  <c r="EG41" i="10" s="1"/>
  <c r="EZ173" i="10"/>
  <c r="ER230" i="10"/>
  <c r="DN250" i="10"/>
  <c r="FA98" i="10"/>
  <c r="EA248" i="10"/>
  <c r="EA98" i="10"/>
  <c r="FG265" i="10"/>
  <c r="FG234" i="10"/>
  <c r="DR5" i="10"/>
  <c r="DR4" i="10" s="1"/>
  <c r="FM6" i="10"/>
  <c r="IE242" i="10" l="1"/>
  <c r="IN305" i="10"/>
  <c r="IN79" i="10"/>
  <c r="IN78" i="10" s="1"/>
  <c r="HQ79" i="10"/>
  <c r="HQ78" i="10" s="1"/>
  <c r="HT79" i="10"/>
  <c r="HT78" i="10" s="1"/>
  <c r="HN229" i="10"/>
  <c r="HF229" i="10"/>
  <c r="HF228" i="10" s="1"/>
  <c r="HC274" i="10"/>
  <c r="HO274" i="10" s="1"/>
  <c r="GK79" i="10"/>
  <c r="GK78" i="10" s="1"/>
  <c r="GA242" i="10"/>
  <c r="IW79" i="10"/>
  <c r="IW78" i="10" s="1"/>
  <c r="HQ115" i="10"/>
  <c r="DJ79" i="10"/>
  <c r="DJ78" i="10" s="1"/>
  <c r="ID79" i="10"/>
  <c r="ID78" i="10" s="1"/>
  <c r="HU79" i="10"/>
  <c r="HU78" i="10" s="1"/>
  <c r="IS229" i="10"/>
  <c r="IS228" i="10" s="1"/>
  <c r="FT277" i="10"/>
  <c r="FT272" i="10" s="1"/>
  <c r="GX229" i="10"/>
  <c r="IX79" i="10"/>
  <c r="IX78" i="10" s="1"/>
  <c r="IE115" i="10"/>
  <c r="HX115" i="10"/>
  <c r="ER79" i="10"/>
  <c r="ER78" i="10" s="1"/>
  <c r="IF228" i="10"/>
  <c r="HY79" i="10"/>
  <c r="HY78" i="10" s="1"/>
  <c r="DK79" i="10"/>
  <c r="DK78" i="10" s="1"/>
  <c r="FW115" i="10"/>
  <c r="HZ229" i="10"/>
  <c r="HZ228" i="10" s="1"/>
  <c r="HZ115" i="10"/>
  <c r="GG115" i="10"/>
  <c r="HJ79" i="10"/>
  <c r="HJ78" i="10" s="1"/>
  <c r="FS79" i="10"/>
  <c r="FS78" i="10" s="1"/>
  <c r="GZ242" i="10"/>
  <c r="GZ228" i="10" s="1"/>
  <c r="HL79" i="10"/>
  <c r="HL78" i="10" s="1"/>
  <c r="DR342" i="10"/>
  <c r="FT347" i="10"/>
  <c r="FT346" i="10" s="1"/>
  <c r="HN343" i="10"/>
  <c r="HN342" i="10" s="1"/>
  <c r="HN341" i="10" s="1"/>
  <c r="IV347" i="10"/>
  <c r="IV346" i="10" s="1"/>
  <c r="HY343" i="10"/>
  <c r="HY342" i="10" s="1"/>
  <c r="IZ330" i="10"/>
  <c r="IZ329" i="10" s="1"/>
  <c r="IV343" i="10"/>
  <c r="IV342" i="10" s="1"/>
  <c r="IG343" i="10"/>
  <c r="IG342" i="10" s="1"/>
  <c r="GR334" i="10"/>
  <c r="GR333" i="10" s="1"/>
  <c r="HC332" i="10"/>
  <c r="HO332" i="10" s="1"/>
  <c r="HT343" i="10"/>
  <c r="HT342" i="10" s="1"/>
  <c r="HI334" i="10"/>
  <c r="HI333" i="10" s="1"/>
  <c r="IW343" i="10"/>
  <c r="IW342" i="10" s="1"/>
  <c r="HP348" i="10"/>
  <c r="IB348" i="10" s="1"/>
  <c r="GR343" i="10"/>
  <c r="GR342" i="10" s="1"/>
  <c r="IC332" i="10"/>
  <c r="IO332" i="10" s="1"/>
  <c r="FP352" i="10"/>
  <c r="GB352" i="10" s="1"/>
  <c r="FU330" i="10"/>
  <c r="FU329" i="10" s="1"/>
  <c r="FU328" i="10" s="1"/>
  <c r="GL343" i="10"/>
  <c r="GL342" i="10" s="1"/>
  <c r="IR343" i="10"/>
  <c r="IR342" i="10" s="1"/>
  <c r="ES330" i="10"/>
  <c r="ES329" i="10" s="1"/>
  <c r="EL343" i="10"/>
  <c r="EL342" i="10" s="1"/>
  <c r="FJ330" i="10"/>
  <c r="FJ329" i="10" s="1"/>
  <c r="FE343" i="10"/>
  <c r="FE342" i="10" s="1"/>
  <c r="ER343" i="10"/>
  <c r="ER342" i="10" s="1"/>
  <c r="FA345" i="10"/>
  <c r="FM345" i="10" s="1"/>
  <c r="EC343" i="10"/>
  <c r="EC342" i="10" s="1"/>
  <c r="EE343" i="10"/>
  <c r="EE342" i="10" s="1"/>
  <c r="IP332" i="10"/>
  <c r="JB332" i="10" s="1"/>
  <c r="HY347" i="10"/>
  <c r="HY346" i="10" s="1"/>
  <c r="IZ347" i="10"/>
  <c r="IZ346" i="10" s="1"/>
  <c r="GS334" i="10"/>
  <c r="GS333" i="10" s="1"/>
  <c r="IP348" i="10"/>
  <c r="JB348" i="10" s="1"/>
  <c r="HC349" i="10"/>
  <c r="HO349" i="10" s="1"/>
  <c r="HC336" i="10"/>
  <c r="HO336" i="10" s="1"/>
  <c r="HC339" i="10"/>
  <c r="HO339" i="10" s="1"/>
  <c r="IL79" i="10"/>
  <c r="IL78" i="10" s="1"/>
  <c r="IC351" i="10"/>
  <c r="IO351" i="10" s="1"/>
  <c r="IH229" i="10"/>
  <c r="IH228" i="10" s="1"/>
  <c r="HY330" i="10"/>
  <c r="HY329" i="10" s="1"/>
  <c r="GX330" i="10"/>
  <c r="GX329" i="10" s="1"/>
  <c r="FU347" i="10"/>
  <c r="FU346" i="10" s="1"/>
  <c r="FU341" i="10" s="1"/>
  <c r="GM334" i="10"/>
  <c r="GM333" i="10" s="1"/>
  <c r="GI334" i="10"/>
  <c r="GI333" i="10" s="1"/>
  <c r="GC345" i="10"/>
  <c r="GO345" i="10" s="1"/>
  <c r="GI343" i="10"/>
  <c r="GI342" i="10" s="1"/>
  <c r="GI341" i="10" s="1"/>
  <c r="IE79" i="10"/>
  <c r="IE78" i="10" s="1"/>
  <c r="IM343" i="10"/>
  <c r="IM371" i="10" s="1"/>
  <c r="GA347" i="10"/>
  <c r="GA346" i="10" s="1"/>
  <c r="GT347" i="10"/>
  <c r="GT346" i="10" s="1"/>
  <c r="IP340" i="10"/>
  <c r="JB340" i="10" s="1"/>
  <c r="FX347" i="10"/>
  <c r="FX346" i="10" s="1"/>
  <c r="FX341" i="10" s="1"/>
  <c r="DI330" i="10"/>
  <c r="DI329" i="10" s="1"/>
  <c r="EU343" i="10"/>
  <c r="EU342" i="10" s="1"/>
  <c r="DN345" i="10"/>
  <c r="DN342" i="10" s="1"/>
  <c r="EN345" i="10"/>
  <c r="EZ345" i="10" s="1"/>
  <c r="FH330" i="10"/>
  <c r="FH329" i="10" s="1"/>
  <c r="DI343" i="10"/>
  <c r="DI342" i="10" s="1"/>
  <c r="IC335" i="10"/>
  <c r="IO335" i="10" s="1"/>
  <c r="HH330" i="10"/>
  <c r="HH329" i="10" s="1"/>
  <c r="IX343" i="10"/>
  <c r="IX342" i="10" s="1"/>
  <c r="IX341" i="10" s="1"/>
  <c r="HE330" i="10"/>
  <c r="HE329" i="10" s="1"/>
  <c r="GZ347" i="10"/>
  <c r="GZ346" i="10" s="1"/>
  <c r="HZ343" i="10"/>
  <c r="HZ342" i="10" s="1"/>
  <c r="GP353" i="10"/>
  <c r="HB353" i="10" s="1"/>
  <c r="GV343" i="10"/>
  <c r="GV342" i="10" s="1"/>
  <c r="HP345" i="10"/>
  <c r="IB345" i="10" s="1"/>
  <c r="GC344" i="10"/>
  <c r="GC372" i="10" s="1"/>
  <c r="GE347" i="10"/>
  <c r="GE346" i="10" s="1"/>
  <c r="GE341" i="10" s="1"/>
  <c r="GC352" i="10"/>
  <c r="GO352" i="10" s="1"/>
  <c r="GK347" i="10"/>
  <c r="GK346" i="10" s="1"/>
  <c r="FT115" i="10"/>
  <c r="GJ333" i="10"/>
  <c r="HY334" i="10"/>
  <c r="HY333" i="10" s="1"/>
  <c r="HU330" i="10"/>
  <c r="HU329" i="10" s="1"/>
  <c r="EI343" i="10"/>
  <c r="EI342" i="10" s="1"/>
  <c r="FK330" i="10"/>
  <c r="FK329" i="10" s="1"/>
  <c r="EA344" i="10"/>
  <c r="EM344" i="10" s="1"/>
  <c r="DO329" i="10"/>
  <c r="EN344" i="10"/>
  <c r="EZ344" i="10" s="1"/>
  <c r="DW115" i="10"/>
  <c r="DL334" i="10"/>
  <c r="DL333" i="10" s="1"/>
  <c r="DF330" i="10"/>
  <c r="DF329" i="10" s="1"/>
  <c r="DB343" i="10"/>
  <c r="DB342" i="10" s="1"/>
  <c r="IS334" i="10"/>
  <c r="IS333" i="10" s="1"/>
  <c r="JA330" i="10"/>
  <c r="JA329" i="10" s="1"/>
  <c r="IZ334" i="10"/>
  <c r="IZ333" i="10" s="1"/>
  <c r="IG330" i="10"/>
  <c r="IG329" i="10" s="1"/>
  <c r="JA334" i="10"/>
  <c r="JA333" i="10" s="1"/>
  <c r="ID347" i="10"/>
  <c r="ID346" i="10" s="1"/>
  <c r="GW334" i="10"/>
  <c r="GW333" i="10" s="1"/>
  <c r="IL343" i="10"/>
  <c r="IL342" i="10" s="1"/>
  <c r="HD334" i="10"/>
  <c r="HD333" i="10" s="1"/>
  <c r="HQ334" i="10"/>
  <c r="HQ333" i="10" s="1"/>
  <c r="FP332" i="10"/>
  <c r="GB332" i="10" s="1"/>
  <c r="GG343" i="10"/>
  <c r="GG342" i="10" s="1"/>
  <c r="FD343" i="10"/>
  <c r="FD342" i="10" s="1"/>
  <c r="DD334" i="10"/>
  <c r="DD333" i="10" s="1"/>
  <c r="IN343" i="10"/>
  <c r="IN342" i="10" s="1"/>
  <c r="IF347" i="10"/>
  <c r="IF346" i="10" s="1"/>
  <c r="GW347" i="10"/>
  <c r="GW346" i="10" s="1"/>
  <c r="GT343" i="10"/>
  <c r="GT342" i="10" s="1"/>
  <c r="EP343" i="10"/>
  <c r="EP342" i="10" s="1"/>
  <c r="GI330" i="10"/>
  <c r="GI329" i="10" s="1"/>
  <c r="EJ343" i="10"/>
  <c r="EJ342" i="10" s="1"/>
  <c r="EX343" i="10"/>
  <c r="EX342" i="10" s="1"/>
  <c r="DE330" i="10"/>
  <c r="DE329" i="10" s="1"/>
  <c r="IG347" i="10"/>
  <c r="IG346" i="10" s="1"/>
  <c r="IC352" i="10"/>
  <c r="IO352" i="10" s="1"/>
  <c r="HV347" i="10"/>
  <c r="HV346" i="10" s="1"/>
  <c r="HV341" i="10" s="1"/>
  <c r="HR343" i="10"/>
  <c r="HR342" i="10" s="1"/>
  <c r="HR341" i="10" s="1"/>
  <c r="IJ334" i="10"/>
  <c r="IJ333" i="10" s="1"/>
  <c r="HC348" i="10"/>
  <c r="HO348" i="10" s="1"/>
  <c r="IL347" i="10"/>
  <c r="IL346" i="10" s="1"/>
  <c r="HF347" i="10"/>
  <c r="HF346" i="10" s="1"/>
  <c r="GZ334" i="10"/>
  <c r="GZ333" i="10" s="1"/>
  <c r="IK334" i="10"/>
  <c r="IK333" i="10" s="1"/>
  <c r="HM79" i="10"/>
  <c r="HM78" i="10" s="1"/>
  <c r="GX343" i="10"/>
  <c r="GX342" i="10" s="1"/>
  <c r="IN347" i="10"/>
  <c r="IN346" i="10" s="1"/>
  <c r="HQ343" i="10"/>
  <c r="HQ342" i="10" s="1"/>
  <c r="GC339" i="10"/>
  <c r="GO339" i="10" s="1"/>
  <c r="GC350" i="10"/>
  <c r="GO350" i="10" s="1"/>
  <c r="HI347" i="10"/>
  <c r="HI346" i="10" s="1"/>
  <c r="HM334" i="10"/>
  <c r="HM333" i="10" s="1"/>
  <c r="IW330" i="10"/>
  <c r="IW329" i="10" s="1"/>
  <c r="FB343" i="10"/>
  <c r="FB342" i="10" s="1"/>
  <c r="DB334" i="10"/>
  <c r="DB333" i="10" s="1"/>
  <c r="DB328" i="10" s="1"/>
  <c r="DJ330" i="10"/>
  <c r="DJ329" i="10" s="1"/>
  <c r="DH334" i="10"/>
  <c r="DH333" i="10" s="1"/>
  <c r="IJ343" i="10"/>
  <c r="IJ342" i="10" s="1"/>
  <c r="GP337" i="10"/>
  <c r="HB337" i="10" s="1"/>
  <c r="HU334" i="10"/>
  <c r="HU333" i="10" s="1"/>
  <c r="HF330" i="10"/>
  <c r="HF329" i="10" s="1"/>
  <c r="HP352" i="10"/>
  <c r="IB352" i="10" s="1"/>
  <c r="IH347" i="10"/>
  <c r="IH346" i="10" s="1"/>
  <c r="GR347" i="10"/>
  <c r="GR346" i="10" s="1"/>
  <c r="HA334" i="10"/>
  <c r="HA333" i="10" s="1"/>
  <c r="HN330" i="10"/>
  <c r="HN329" i="10" s="1"/>
  <c r="GX347" i="10"/>
  <c r="GX346" i="10" s="1"/>
  <c r="IS330" i="10"/>
  <c r="IS329" i="10" s="1"/>
  <c r="IX334" i="10"/>
  <c r="IX333" i="10" s="1"/>
  <c r="HP335" i="10"/>
  <c r="IB335" i="10" s="1"/>
  <c r="FQ334" i="10"/>
  <c r="FQ333" i="10" s="1"/>
  <c r="FY334" i="10"/>
  <c r="FY333" i="10" s="1"/>
  <c r="FV330" i="10"/>
  <c r="FV329" i="10" s="1"/>
  <c r="GD334" i="10"/>
  <c r="GD333" i="10" s="1"/>
  <c r="EF330" i="10"/>
  <c r="EF329" i="10" s="1"/>
  <c r="HP350" i="10"/>
  <c r="IB350" i="10" s="1"/>
  <c r="HD347" i="10"/>
  <c r="HD346" i="10" s="1"/>
  <c r="FF343" i="10"/>
  <c r="FF342" i="10" s="1"/>
  <c r="HC350" i="10"/>
  <c r="HO350" i="10" s="1"/>
  <c r="IA330" i="10"/>
  <c r="IA329" i="10" s="1"/>
  <c r="HX347" i="10"/>
  <c r="HX346" i="10" s="1"/>
  <c r="HQ330" i="10"/>
  <c r="HQ329" i="10" s="1"/>
  <c r="IC353" i="10"/>
  <c r="IO353" i="10" s="1"/>
  <c r="HV330" i="10"/>
  <c r="HV329" i="10" s="1"/>
  <c r="IT347" i="10"/>
  <c r="IT346" i="10" s="1"/>
  <c r="HP339" i="10"/>
  <c r="IB339" i="10" s="1"/>
  <c r="HL334" i="10"/>
  <c r="HL333" i="10" s="1"/>
  <c r="IP353" i="10"/>
  <c r="JB353" i="10" s="1"/>
  <c r="HE347" i="10"/>
  <c r="HE346" i="10" s="1"/>
  <c r="GL334" i="10"/>
  <c r="GL333" i="10" s="1"/>
  <c r="IN330" i="10"/>
  <c r="IN329" i="10" s="1"/>
  <c r="IN328" i="10" s="1"/>
  <c r="HP349" i="10"/>
  <c r="HT347" i="10"/>
  <c r="HT346" i="10" s="1"/>
  <c r="IP349" i="10"/>
  <c r="JB349" i="10" s="1"/>
  <c r="HA347" i="10"/>
  <c r="HA346" i="10" s="1"/>
  <c r="GM343" i="10"/>
  <c r="GM342" i="10" s="1"/>
  <c r="GM341" i="10" s="1"/>
  <c r="ES343" i="10"/>
  <c r="ES342" i="10" s="1"/>
  <c r="FK343" i="10"/>
  <c r="FK342" i="10" s="1"/>
  <c r="DE343" i="10"/>
  <c r="DE342" i="10" s="1"/>
  <c r="ED343" i="10"/>
  <c r="ED342" i="10" s="1"/>
  <c r="DL330" i="10"/>
  <c r="DL329" i="10" s="1"/>
  <c r="HC331" i="10"/>
  <c r="HO331" i="10" s="1"/>
  <c r="GZ330" i="10"/>
  <c r="GZ329" i="10" s="1"/>
  <c r="HC344" i="10"/>
  <c r="HO344" i="10" s="1"/>
  <c r="GZ343" i="10"/>
  <c r="GZ342" i="10" s="1"/>
  <c r="HD343" i="10"/>
  <c r="HD342" i="10" s="1"/>
  <c r="IL330" i="10"/>
  <c r="IL329" i="10" s="1"/>
  <c r="IQ330" i="10"/>
  <c r="IQ329" i="10" s="1"/>
  <c r="GP349" i="10"/>
  <c r="HB349" i="10" s="1"/>
  <c r="IG334" i="10"/>
  <c r="IG333" i="10" s="1"/>
  <c r="IT330" i="10"/>
  <c r="IT329" i="10" s="1"/>
  <c r="GV79" i="10"/>
  <c r="GV78" i="10" s="1"/>
  <c r="IC348" i="10"/>
  <c r="IO348" i="10" s="1"/>
  <c r="HM228" i="10"/>
  <c r="GR330" i="10"/>
  <c r="GR329" i="10" s="1"/>
  <c r="IW334" i="10"/>
  <c r="IW333" i="10" s="1"/>
  <c r="IH343" i="10"/>
  <c r="IH342" i="10" s="1"/>
  <c r="IY242" i="10"/>
  <c r="IY228" i="10" s="1"/>
  <c r="GP344" i="10"/>
  <c r="HB344" i="10" s="1"/>
  <c r="FR334" i="10"/>
  <c r="FR333" i="10" s="1"/>
  <c r="FR328" i="10" s="1"/>
  <c r="FZ330" i="10"/>
  <c r="FZ329" i="10" s="1"/>
  <c r="GN330" i="10"/>
  <c r="GN329" i="10" s="1"/>
  <c r="GE334" i="10"/>
  <c r="GE333" i="10" s="1"/>
  <c r="FZ79" i="10"/>
  <c r="FZ78" i="10" s="1"/>
  <c r="GL347" i="10"/>
  <c r="GL346" i="10" s="1"/>
  <c r="IV115" i="10"/>
  <c r="DJ347" i="10"/>
  <c r="DJ346" i="10" s="1"/>
  <c r="IF330" i="10"/>
  <c r="IF329" i="10" s="1"/>
  <c r="IF328" i="10" s="1"/>
  <c r="HM347" i="10"/>
  <c r="HM346" i="10" s="1"/>
  <c r="HI330" i="10"/>
  <c r="HI329" i="10" s="1"/>
  <c r="HU347" i="10"/>
  <c r="HU346" i="10" s="1"/>
  <c r="HQ347" i="10"/>
  <c r="HQ346" i="10" s="1"/>
  <c r="HX343" i="10"/>
  <c r="HX342" i="10" s="1"/>
  <c r="ID330" i="10"/>
  <c r="ID329" i="10" s="1"/>
  <c r="EW343" i="10"/>
  <c r="EW342" i="10" s="1"/>
  <c r="EJ330" i="10"/>
  <c r="EJ329" i="10" s="1"/>
  <c r="FI343" i="10"/>
  <c r="FI342" i="10" s="1"/>
  <c r="DG330" i="10"/>
  <c r="DG329" i="10" s="1"/>
  <c r="IS347" i="10"/>
  <c r="IS346" i="10" s="1"/>
  <c r="ID343" i="10"/>
  <c r="ID342" i="10" s="1"/>
  <c r="DE334" i="10"/>
  <c r="DE333" i="10" s="1"/>
  <c r="FI330" i="10"/>
  <c r="FI329" i="10" s="1"/>
  <c r="FA344" i="10"/>
  <c r="EV343" i="10"/>
  <c r="EV342" i="10" s="1"/>
  <c r="EF343" i="10"/>
  <c r="EF342" i="10" s="1"/>
  <c r="EO343" i="10"/>
  <c r="EO342" i="10" s="1"/>
  <c r="DJ334" i="10"/>
  <c r="DJ333" i="10" s="1"/>
  <c r="DJ343" i="10"/>
  <c r="DJ342" i="10" s="1"/>
  <c r="DB347" i="10"/>
  <c r="DB346" i="10" s="1"/>
  <c r="IV330" i="10"/>
  <c r="IV329" i="10" s="1"/>
  <c r="IW347" i="10"/>
  <c r="IW346" i="10" s="1"/>
  <c r="GT334" i="10"/>
  <c r="GT333" i="10" s="1"/>
  <c r="IT343" i="10"/>
  <c r="IT342" i="10" s="1"/>
  <c r="IP351" i="10"/>
  <c r="JB351" i="10" s="1"/>
  <c r="GS347" i="10"/>
  <c r="GS346" i="10" s="1"/>
  <c r="HE334" i="10"/>
  <c r="HE333" i="10" s="1"/>
  <c r="HH347" i="10"/>
  <c r="HH346" i="10" s="1"/>
  <c r="GQ334" i="10"/>
  <c r="GQ333" i="10" s="1"/>
  <c r="IK347" i="10"/>
  <c r="IK346" i="10" s="1"/>
  <c r="FT343" i="10"/>
  <c r="FT342" i="10" s="1"/>
  <c r="FQ330" i="10"/>
  <c r="FQ329" i="10" s="1"/>
  <c r="GH229" i="10"/>
  <c r="GH228" i="10" s="1"/>
  <c r="GC353" i="10"/>
  <c r="GO353" i="10" s="1"/>
  <c r="IF79" i="10"/>
  <c r="IF78" i="10" s="1"/>
  <c r="DL115" i="10"/>
  <c r="EY343" i="10"/>
  <c r="EY342" i="10" s="1"/>
  <c r="EB343" i="10"/>
  <c r="EB342" i="10" s="1"/>
  <c r="HH334" i="10"/>
  <c r="HH333" i="10" s="1"/>
  <c r="GV334" i="10"/>
  <c r="GV333" i="10" s="1"/>
  <c r="FP351" i="10"/>
  <c r="GB351" i="10" s="1"/>
  <c r="HX334" i="10"/>
  <c r="HX333" i="10" s="1"/>
  <c r="HZ334" i="10"/>
  <c r="HZ333" i="10" s="1"/>
  <c r="HA330" i="10"/>
  <c r="HA329" i="10" s="1"/>
  <c r="JA347" i="10"/>
  <c r="JA346" i="10" s="1"/>
  <c r="IR347" i="10"/>
  <c r="IR346" i="10" s="1"/>
  <c r="GM330" i="10"/>
  <c r="GM329" i="10" s="1"/>
  <c r="EQ343" i="10"/>
  <c r="EQ342" i="10" s="1"/>
  <c r="EH343" i="10"/>
  <c r="EH342" i="10" s="1"/>
  <c r="EG343" i="10"/>
  <c r="EG342" i="10" s="1"/>
  <c r="ER330" i="10"/>
  <c r="ER329" i="10" s="1"/>
  <c r="DC347" i="10"/>
  <c r="DC346" i="10" s="1"/>
  <c r="EK343" i="10"/>
  <c r="EK342" i="10" s="1"/>
  <c r="FH343" i="10"/>
  <c r="FH342" i="10" s="1"/>
  <c r="FG343" i="10"/>
  <c r="FG342" i="10" s="1"/>
  <c r="FJ343" i="10"/>
  <c r="FJ342" i="10" s="1"/>
  <c r="DH330" i="10"/>
  <c r="DH329" i="10" s="1"/>
  <c r="DE347" i="10"/>
  <c r="DE346" i="10" s="1"/>
  <c r="HP353" i="10"/>
  <c r="IB353" i="10" s="1"/>
  <c r="IP331" i="10"/>
  <c r="JB331" i="10" s="1"/>
  <c r="IF343" i="10"/>
  <c r="IF342" i="10" s="1"/>
  <c r="IP345" i="10"/>
  <c r="JB345" i="10" s="1"/>
  <c r="GS343" i="10"/>
  <c r="GS342" i="10" s="1"/>
  <c r="IC338" i="10"/>
  <c r="IO338" i="10" s="1"/>
  <c r="HA343" i="10"/>
  <c r="HA342" i="10" s="1"/>
  <c r="IK330" i="10"/>
  <c r="IK329" i="10" s="1"/>
  <c r="HJ334" i="10"/>
  <c r="HJ333" i="10" s="1"/>
  <c r="HM330" i="10"/>
  <c r="HM329" i="10" s="1"/>
  <c r="HI343" i="10"/>
  <c r="HI342" i="10" s="1"/>
  <c r="HC340" i="10"/>
  <c r="HO340" i="10" s="1"/>
  <c r="IC345" i="10"/>
  <c r="IO345" i="10" s="1"/>
  <c r="HL347" i="10"/>
  <c r="HL346" i="10" s="1"/>
  <c r="FY330" i="10"/>
  <c r="FY329" i="10" s="1"/>
  <c r="FY343" i="10"/>
  <c r="FY342" i="10" s="1"/>
  <c r="GC351" i="10"/>
  <c r="GO351" i="10" s="1"/>
  <c r="HV79" i="10"/>
  <c r="HV78" i="10" s="1"/>
  <c r="HT115" i="10"/>
  <c r="FD330" i="10"/>
  <c r="FD329" i="10" s="1"/>
  <c r="FL343" i="10"/>
  <c r="FL342" i="10" s="1"/>
  <c r="GP352" i="10"/>
  <c r="HB352" i="10" s="1"/>
  <c r="HT334" i="10"/>
  <c r="HT333" i="10" s="1"/>
  <c r="HL330" i="10"/>
  <c r="HL329" i="10" s="1"/>
  <c r="GV347" i="10"/>
  <c r="GV346" i="10" s="1"/>
  <c r="HX330" i="10"/>
  <c r="HX329" i="10" s="1"/>
  <c r="IZ343" i="10"/>
  <c r="IZ342" i="10" s="1"/>
  <c r="DC343" i="10"/>
  <c r="DC342" i="10" s="1"/>
  <c r="IV334" i="10"/>
  <c r="IV333" i="10" s="1"/>
  <c r="GP345" i="10"/>
  <c r="HB345" i="10" s="1"/>
  <c r="HL343" i="10"/>
  <c r="HL342" i="10" s="1"/>
  <c r="EC330" i="10"/>
  <c r="EC329" i="10" s="1"/>
  <c r="EA345" i="10"/>
  <c r="EM345" i="10" s="1"/>
  <c r="ET343" i="10"/>
  <c r="EU330" i="10"/>
  <c r="EU329" i="10" s="1"/>
  <c r="DY343" i="10"/>
  <c r="DY342" i="10" s="1"/>
  <c r="FC343" i="10"/>
  <c r="DD330" i="10"/>
  <c r="DD329" i="10" s="1"/>
  <c r="DH347" i="10"/>
  <c r="DH346" i="10" s="1"/>
  <c r="DK343" i="10"/>
  <c r="DK342" i="10" s="1"/>
  <c r="DH343" i="10"/>
  <c r="DH342" i="10" s="1"/>
  <c r="DF334" i="10"/>
  <c r="DF333" i="10" s="1"/>
  <c r="GP336" i="10"/>
  <c r="HB336" i="10" s="1"/>
  <c r="IH334" i="10"/>
  <c r="IH333" i="10" s="1"/>
  <c r="IY330" i="10"/>
  <c r="IY329" i="10" s="1"/>
  <c r="IC337" i="10"/>
  <c r="IO337" i="10" s="1"/>
  <c r="HF343" i="10"/>
  <c r="HF342" i="10" s="1"/>
  <c r="GS330" i="10"/>
  <c r="GS329" i="10" s="1"/>
  <c r="IP350" i="10"/>
  <c r="JB350" i="10" s="1"/>
  <c r="FV334" i="10"/>
  <c r="FV333" i="10" s="1"/>
  <c r="GJ330" i="10"/>
  <c r="GJ329" i="10" s="1"/>
  <c r="GJ328" i="10" s="1"/>
  <c r="GN334" i="10"/>
  <c r="GN333" i="10" s="1"/>
  <c r="IR242" i="10"/>
  <c r="HP331" i="10"/>
  <c r="IB331" i="10" s="1"/>
  <c r="GN229" i="10"/>
  <c r="GN228" i="10" s="1"/>
  <c r="HR115" i="10"/>
  <c r="HM115" i="10"/>
  <c r="FQ277" i="10"/>
  <c r="HR229" i="10"/>
  <c r="IW228" i="10"/>
  <c r="HK242" i="10"/>
  <c r="GK115" i="10"/>
  <c r="GL115" i="10"/>
  <c r="FR115" i="10"/>
  <c r="HL242" i="10"/>
  <c r="GM115" i="10"/>
  <c r="HK115" i="10"/>
  <c r="GT115" i="10"/>
  <c r="GS79" i="10"/>
  <c r="GS78" i="10" s="1"/>
  <c r="GE115" i="10"/>
  <c r="HR79" i="10"/>
  <c r="HR78" i="10" s="1"/>
  <c r="HY115" i="10"/>
  <c r="EB79" i="10"/>
  <c r="EB78" i="10" s="1"/>
  <c r="DI79" i="10"/>
  <c r="DI78" i="10" s="1"/>
  <c r="GH79" i="10"/>
  <c r="GH78" i="10" s="1"/>
  <c r="GA115" i="10"/>
  <c r="HP79" i="10"/>
  <c r="IM79" i="10"/>
  <c r="IM78" i="10" s="1"/>
  <c r="HA79" i="10"/>
  <c r="HA78" i="10" s="1"/>
  <c r="HA228" i="10"/>
  <c r="FU79" i="10"/>
  <c r="FU78" i="10" s="1"/>
  <c r="HH79" i="10"/>
  <c r="HH78" i="10" s="1"/>
  <c r="FQ346" i="10"/>
  <c r="FU363" i="10"/>
  <c r="FU419" i="10" s="1"/>
  <c r="FU417" i="10" s="1"/>
  <c r="FU272" i="10"/>
  <c r="FU258" i="10" s="1"/>
  <c r="IV79" i="10"/>
  <c r="IV78" i="10" s="1"/>
  <c r="GB279" i="10"/>
  <c r="HG79" i="10"/>
  <c r="HG78" i="10" s="1"/>
  <c r="HA115" i="10"/>
  <c r="GT229" i="10"/>
  <c r="GO383" i="10"/>
  <c r="FQ115" i="10"/>
  <c r="FT363" i="10"/>
  <c r="FT419" i="10" s="1"/>
  <c r="GW115" i="10"/>
  <c r="HD115" i="10"/>
  <c r="HU228" i="10"/>
  <c r="HB200" i="10"/>
  <c r="IJ79" i="10"/>
  <c r="IJ78" i="10" s="1"/>
  <c r="FQ376" i="10"/>
  <c r="FQ432" i="10" s="1"/>
  <c r="DB79" i="10"/>
  <c r="DB78" i="10" s="1"/>
  <c r="HW79" i="10"/>
  <c r="HW78" i="10" s="1"/>
  <c r="HH342" i="10"/>
  <c r="GF79" i="10"/>
  <c r="GF78" i="10" s="1"/>
  <c r="IR79" i="10"/>
  <c r="IR78" i="10" s="1"/>
  <c r="IY79" i="10"/>
  <c r="IY78" i="10" s="1"/>
  <c r="HS115" i="10"/>
  <c r="EH360" i="10"/>
  <c r="EH416" i="10" s="1"/>
  <c r="GS115" i="10"/>
  <c r="DC79" i="10"/>
  <c r="DC78" i="10" s="1"/>
  <c r="GY79" i="10"/>
  <c r="GY78" i="10" s="1"/>
  <c r="HH115" i="10"/>
  <c r="DC333" i="10"/>
  <c r="DC328" i="10" s="1"/>
  <c r="IT79" i="10"/>
  <c r="IT78" i="10" s="1"/>
  <c r="GO275" i="10"/>
  <c r="FS115" i="10"/>
  <c r="GX228" i="10"/>
  <c r="IL229" i="10"/>
  <c r="IL228" i="10" s="1"/>
  <c r="IW259" i="10"/>
  <c r="GQ115" i="10"/>
  <c r="DH115" i="10"/>
  <c r="IG115" i="10"/>
  <c r="HG115" i="10"/>
  <c r="GU115" i="10"/>
  <c r="JA115" i="10"/>
  <c r="EN329" i="10"/>
  <c r="IF115" i="10"/>
  <c r="EB329" i="10"/>
  <c r="EW329" i="10"/>
  <c r="HJ346" i="10"/>
  <c r="HJ341" i="10" s="1"/>
  <c r="FE360" i="10"/>
  <c r="FE416" i="10" s="1"/>
  <c r="II79" i="10"/>
  <c r="II78" i="10" s="1"/>
  <c r="EE329" i="10"/>
  <c r="DA329" i="10"/>
  <c r="FP79" i="10"/>
  <c r="FP78" i="10" s="1"/>
  <c r="IY115" i="10"/>
  <c r="HL229" i="10"/>
  <c r="DO359" i="10"/>
  <c r="DO415" i="10" s="1"/>
  <c r="EV79" i="10"/>
  <c r="EV78" i="10" s="1"/>
  <c r="GQ242" i="10"/>
  <c r="DD115" i="10"/>
  <c r="FR229" i="10"/>
  <c r="GV115" i="10"/>
  <c r="DA342" i="10"/>
  <c r="DZ344" i="10"/>
  <c r="GR115" i="10"/>
  <c r="EQ301" i="10"/>
  <c r="EV329" i="10"/>
  <c r="FG115" i="10"/>
  <c r="DA333" i="10"/>
  <c r="DA346" i="10"/>
  <c r="IA242" i="10"/>
  <c r="IA228" i="10" s="1"/>
  <c r="HZ380" i="10"/>
  <c r="HZ436" i="10" s="1"/>
  <c r="FQ342" i="10"/>
  <c r="IJ242" i="10"/>
  <c r="IJ228" i="10" s="1"/>
  <c r="HN115" i="10"/>
  <c r="EO329" i="10"/>
  <c r="HZ277" i="10"/>
  <c r="HZ272" i="10" s="1"/>
  <c r="GH273" i="10"/>
  <c r="GH272" i="10" s="1"/>
  <c r="FQ242" i="10"/>
  <c r="IJ346" i="10"/>
  <c r="GO331" i="10"/>
  <c r="HZ346" i="10"/>
  <c r="HV229" i="10"/>
  <c r="HV228" i="10" s="1"/>
  <c r="GH342" i="10"/>
  <c r="GH341" i="10" s="1"/>
  <c r="GW329" i="10"/>
  <c r="GA79" i="10"/>
  <c r="GA78" i="10" s="1"/>
  <c r="GG79" i="10"/>
  <c r="GG78" i="10" s="1"/>
  <c r="IM115" i="10"/>
  <c r="IP115" i="10"/>
  <c r="GY382" i="10"/>
  <c r="GY438" i="10" s="1"/>
  <c r="C115" i="11"/>
  <c r="D79" i="11"/>
  <c r="D78" i="11" s="1"/>
  <c r="FW79" i="10"/>
  <c r="FW78" i="10" s="1"/>
  <c r="FY115" i="10"/>
  <c r="DG115" i="10"/>
  <c r="DJ115" i="10"/>
  <c r="GO116" i="10"/>
  <c r="DC115" i="10"/>
  <c r="GO200" i="10"/>
  <c r="HV115" i="10"/>
  <c r="IV228" i="10"/>
  <c r="GJ115" i="10"/>
  <c r="FT79" i="10"/>
  <c r="FT78" i="10" s="1"/>
  <c r="GM79" i="10"/>
  <c r="GM78" i="10" s="1"/>
  <c r="IZ115" i="10"/>
  <c r="IN228" i="10"/>
  <c r="IL115" i="10"/>
  <c r="IS115" i="10"/>
  <c r="GZ115" i="10"/>
  <c r="IK115" i="10"/>
  <c r="HA259" i="10"/>
  <c r="GW228" i="10"/>
  <c r="JB172" i="10"/>
  <c r="IO116" i="10"/>
  <c r="FZ115" i="10"/>
  <c r="FI115" i="10"/>
  <c r="HV272" i="10"/>
  <c r="HA272" i="10"/>
  <c r="GN115" i="10"/>
  <c r="GW79" i="10"/>
  <c r="GW78" i="10" s="1"/>
  <c r="IH79" i="10"/>
  <c r="IH78" i="10" s="1"/>
  <c r="HQ242" i="10"/>
  <c r="HQ228" i="10" s="1"/>
  <c r="IU115" i="10"/>
  <c r="GF115" i="10"/>
  <c r="HP260" i="10"/>
  <c r="HZ79" i="10"/>
  <c r="HZ78" i="10" s="1"/>
  <c r="IB262" i="10"/>
  <c r="GE242" i="10"/>
  <c r="IA115" i="10"/>
  <c r="IT115" i="10"/>
  <c r="DO79" i="10"/>
  <c r="DO78" i="10" s="1"/>
  <c r="EH79" i="10"/>
  <c r="EH78" i="10" s="1"/>
  <c r="EU79" i="10"/>
  <c r="EU78" i="10" s="1"/>
  <c r="GD115" i="10"/>
  <c r="EE79" i="10"/>
  <c r="EE78" i="10" s="1"/>
  <c r="II242" i="10"/>
  <c r="JB116" i="10"/>
  <c r="GR228" i="10"/>
  <c r="DR79" i="10"/>
  <c r="DR78" i="10" s="1"/>
  <c r="FH115" i="10"/>
  <c r="DE115" i="10"/>
  <c r="HV371" i="10"/>
  <c r="HV427" i="10" s="1"/>
  <c r="HV426" i="10" s="1"/>
  <c r="IG228" i="10"/>
  <c r="HB172" i="10"/>
  <c r="HH272" i="10"/>
  <c r="FZ242" i="10"/>
  <c r="GJ229" i="10"/>
  <c r="HX228" i="10"/>
  <c r="GI115" i="10"/>
  <c r="JB144" i="10"/>
  <c r="FQ229" i="10"/>
  <c r="FQ228" i="10" s="1"/>
  <c r="FU371" i="10"/>
  <c r="FU427" i="10" s="1"/>
  <c r="FU426" i="10" s="1"/>
  <c r="GI242" i="10"/>
  <c r="GI228" i="10" s="1"/>
  <c r="FI79" i="10"/>
  <c r="FI78" i="10" s="1"/>
  <c r="IX115" i="10"/>
  <c r="GS228" i="10"/>
  <c r="GT79" i="10"/>
  <c r="GT78" i="10" s="1"/>
  <c r="HB263" i="10"/>
  <c r="IO172" i="10"/>
  <c r="FT229" i="10"/>
  <c r="FT228" i="10" s="1"/>
  <c r="IH115" i="10"/>
  <c r="FF115" i="10"/>
  <c r="FW229" i="10"/>
  <c r="FW228" i="10" s="1"/>
  <c r="FY79" i="10"/>
  <c r="FY78" i="10" s="1"/>
  <c r="HB41" i="10"/>
  <c r="GL79" i="10"/>
  <c r="GL78" i="10" s="1"/>
  <c r="HJ115" i="10"/>
  <c r="JB383" i="10"/>
  <c r="GB383" i="10"/>
  <c r="IN115" i="10"/>
  <c r="GB172" i="10"/>
  <c r="EI79" i="10"/>
  <c r="EI78" i="10" s="1"/>
  <c r="IK242" i="10"/>
  <c r="IK228" i="10" s="1"/>
  <c r="HH259" i="10"/>
  <c r="FY242" i="10"/>
  <c r="FY228" i="10" s="1"/>
  <c r="GY115" i="10"/>
  <c r="HI115" i="10"/>
  <c r="GQ79" i="10"/>
  <c r="GQ78" i="10" s="1"/>
  <c r="HG229" i="10"/>
  <c r="HE242" i="10"/>
  <c r="HE228" i="10" s="1"/>
  <c r="FX228" i="10"/>
  <c r="GX115" i="10"/>
  <c r="DF115" i="10"/>
  <c r="IW115" i="10"/>
  <c r="HF79" i="10"/>
  <c r="HF78" i="10" s="1"/>
  <c r="C414" i="11"/>
  <c r="C413" i="11" s="1"/>
  <c r="GO144" i="10"/>
  <c r="HI79" i="10"/>
  <c r="HI78" i="10" s="1"/>
  <c r="JB4" i="10"/>
  <c r="IC368" i="10"/>
  <c r="IO368" i="10" s="1"/>
  <c r="FD115" i="10"/>
  <c r="IR115" i="10"/>
  <c r="FX115" i="10"/>
  <c r="HU115" i="10"/>
  <c r="DM4" i="10"/>
  <c r="DK115" i="10"/>
  <c r="IO144" i="10"/>
  <c r="IB200" i="10"/>
  <c r="EU115" i="10"/>
  <c r="EF229" i="10"/>
  <c r="EF228" i="10" s="1"/>
  <c r="DG79" i="10"/>
  <c r="DG78" i="10" s="1"/>
  <c r="IX272" i="10"/>
  <c r="IB172" i="10"/>
  <c r="IB116" i="10"/>
  <c r="HB144" i="10"/>
  <c r="FB115" i="10"/>
  <c r="ID115" i="10"/>
  <c r="GH375" i="10"/>
  <c r="GH431" i="10" s="1"/>
  <c r="GH430" i="10" s="1"/>
  <c r="HL259" i="10"/>
  <c r="GB144" i="10"/>
  <c r="FZ229" i="10"/>
  <c r="HO383" i="10"/>
  <c r="GX79" i="10"/>
  <c r="GX78" i="10" s="1"/>
  <c r="HM259" i="10"/>
  <c r="FU242" i="10"/>
  <c r="FU228" i="10" s="1"/>
  <c r="GL228" i="10"/>
  <c r="GJ79" i="10"/>
  <c r="GJ78" i="10" s="1"/>
  <c r="HB383" i="10"/>
  <c r="GE79" i="10"/>
  <c r="GE78" i="10" s="1"/>
  <c r="IB144" i="10"/>
  <c r="HH228" i="10"/>
  <c r="II115" i="10"/>
  <c r="GZ79" i="10"/>
  <c r="GZ78" i="10" s="1"/>
  <c r="EE260" i="10"/>
  <c r="ES115" i="10"/>
  <c r="EX115" i="10"/>
  <c r="DQ115" i="10"/>
  <c r="DM383" i="10"/>
  <c r="DI115" i="10"/>
  <c r="HR242" i="10"/>
  <c r="HR228" i="10" s="1"/>
  <c r="HJ229" i="10"/>
  <c r="HJ228" i="10" s="1"/>
  <c r="HT228" i="10"/>
  <c r="IQ79" i="10"/>
  <c r="IQ78" i="10" s="1"/>
  <c r="GD242" i="10"/>
  <c r="GD228" i="10" s="1"/>
  <c r="GQ229" i="10"/>
  <c r="EJ79" i="10"/>
  <c r="EJ78" i="10" s="1"/>
  <c r="DM144" i="10"/>
  <c r="IA79" i="10"/>
  <c r="IA78" i="10" s="1"/>
  <c r="HD272" i="10"/>
  <c r="GW260" i="10"/>
  <c r="GW259" i="10" s="1"/>
  <c r="HS79" i="10"/>
  <c r="HS78" i="10" s="1"/>
  <c r="FS242" i="10"/>
  <c r="GE272" i="10"/>
  <c r="DM172" i="10"/>
  <c r="EE115" i="10"/>
  <c r="HW115" i="10"/>
  <c r="GB5" i="10"/>
  <c r="FS229" i="10"/>
  <c r="GO234" i="10"/>
  <c r="HL115" i="10"/>
  <c r="HP229" i="10"/>
  <c r="HP228" i="10" s="1"/>
  <c r="HO247" i="10"/>
  <c r="HQ259" i="10"/>
  <c r="EJ115" i="10"/>
  <c r="DX79" i="10"/>
  <c r="DX78" i="10" s="1"/>
  <c r="DE79" i="10"/>
  <c r="DE78" i="10" s="1"/>
  <c r="HO200" i="10"/>
  <c r="IN272" i="10"/>
  <c r="IN258" i="10" s="1"/>
  <c r="IT272" i="10"/>
  <c r="JA228" i="10"/>
  <c r="JB247" i="10"/>
  <c r="IJ115" i="10"/>
  <c r="II375" i="10"/>
  <c r="II431" i="10" s="1"/>
  <c r="II430" i="10" s="1"/>
  <c r="HO116" i="10"/>
  <c r="EO115" i="10"/>
  <c r="JB5" i="10"/>
  <c r="HB42" i="10"/>
  <c r="FQ79" i="10"/>
  <c r="FQ78" i="10" s="1"/>
  <c r="FP277" i="10"/>
  <c r="HI228" i="10"/>
  <c r="GR79" i="10"/>
  <c r="GR78" i="10" s="1"/>
  <c r="D115" i="11"/>
  <c r="EW115" i="10"/>
  <c r="EK115" i="10"/>
  <c r="EI115" i="10"/>
  <c r="IB4" i="10"/>
  <c r="HK229" i="10"/>
  <c r="IB5" i="10"/>
  <c r="GF359" i="10"/>
  <c r="GF415" i="10" s="1"/>
  <c r="GF413" i="10" s="1"/>
  <c r="ET115" i="10"/>
  <c r="FM172" i="10"/>
  <c r="IF272" i="10"/>
  <c r="IF258" i="10" s="1"/>
  <c r="JB41" i="10"/>
  <c r="IE229" i="10"/>
  <c r="IE228" i="10" s="1"/>
  <c r="GU79" i="10"/>
  <c r="GU78" i="10" s="1"/>
  <c r="IB261" i="10"/>
  <c r="GL277" i="10"/>
  <c r="GL272" i="10" s="1"/>
  <c r="DJ259" i="10"/>
  <c r="HO5" i="10"/>
  <c r="HB278" i="10"/>
  <c r="GB261" i="10"/>
  <c r="FQ273" i="10"/>
  <c r="HO4" i="10"/>
  <c r="IZ228" i="10"/>
  <c r="EQ79" i="10"/>
  <c r="EQ78" i="10" s="1"/>
  <c r="IT228" i="10"/>
  <c r="HS242" i="10"/>
  <c r="GF229" i="10"/>
  <c r="GF228" i="10" s="1"/>
  <c r="HO283" i="10"/>
  <c r="IJ277" i="10"/>
  <c r="IJ272" i="10" s="1"/>
  <c r="FR242" i="10"/>
  <c r="DP79" i="10"/>
  <c r="DP78" i="10" s="1"/>
  <c r="FH79" i="10"/>
  <c r="FH78" i="10" s="1"/>
  <c r="DA79" i="10"/>
  <c r="DA78" i="10" s="1"/>
  <c r="DH79" i="10"/>
  <c r="DH78" i="10" s="1"/>
  <c r="IO281" i="10"/>
  <c r="IK79" i="10"/>
  <c r="IK78" i="10" s="1"/>
  <c r="IB274" i="10"/>
  <c r="GR272" i="10"/>
  <c r="FV79" i="10"/>
  <c r="FV78" i="10" s="1"/>
  <c r="GG358" i="10"/>
  <c r="GG414" i="10" s="1"/>
  <c r="GG413" i="10" s="1"/>
  <c r="GJ259" i="10"/>
  <c r="GS272" i="10"/>
  <c r="HL273" i="10"/>
  <c r="HL272" i="10" s="1"/>
  <c r="IR229" i="10"/>
  <c r="DM5" i="10"/>
  <c r="HJ277" i="10"/>
  <c r="HJ272" i="10" s="1"/>
  <c r="GQ371" i="10"/>
  <c r="GQ427" i="10" s="1"/>
  <c r="GQ426" i="10" s="1"/>
  <c r="IS79" i="10"/>
  <c r="IS78" i="10" s="1"/>
  <c r="HB5" i="10"/>
  <c r="IO247" i="10"/>
  <c r="GV272" i="10"/>
  <c r="C228" i="11"/>
  <c r="C79" i="11"/>
  <c r="C78" i="11" s="1"/>
  <c r="C258" i="11"/>
  <c r="C313" i="11"/>
  <c r="C342" i="11"/>
  <c r="C341" i="11" s="1"/>
  <c r="C371" i="11"/>
  <c r="C427" i="11" s="1"/>
  <c r="C426" i="11" s="1"/>
  <c r="C375" i="11"/>
  <c r="D306" i="11"/>
  <c r="D334" i="11" s="1"/>
  <c r="D264" i="11"/>
  <c r="C305" i="11"/>
  <c r="C300" i="11" s="1"/>
  <c r="C333" i="11"/>
  <c r="C328" i="11" s="1"/>
  <c r="D229" i="11"/>
  <c r="D228" i="11" s="1"/>
  <c r="D302" i="11"/>
  <c r="D330" i="11" s="1"/>
  <c r="D260" i="11"/>
  <c r="D272" i="11"/>
  <c r="D346" i="11"/>
  <c r="D318" i="11"/>
  <c r="D342" i="11"/>
  <c r="D314" i="11"/>
  <c r="GO172" i="10"/>
  <c r="GC115" i="10"/>
  <c r="DM274" i="10"/>
  <c r="DA115" i="10"/>
  <c r="FS319" i="10"/>
  <c r="FS277" i="10"/>
  <c r="IR309" i="10"/>
  <c r="IR337" i="10" s="1"/>
  <c r="IR264" i="10"/>
  <c r="IN362" i="10"/>
  <c r="IN418" i="10" s="1"/>
  <c r="IN417" i="10" s="1"/>
  <c r="FQ373" i="10"/>
  <c r="FQ429" i="10" s="1"/>
  <c r="HG242" i="10"/>
  <c r="DS115" i="10"/>
  <c r="GU242" i="10"/>
  <c r="IG259" i="10"/>
  <c r="IR273" i="10"/>
  <c r="IR272" i="10" s="1"/>
  <c r="IM314" i="10"/>
  <c r="FS362" i="10"/>
  <c r="FS418" i="10" s="1"/>
  <c r="FS417" i="10" s="1"/>
  <c r="FQ259" i="10"/>
  <c r="GH372" i="10"/>
  <c r="GH428" i="10" s="1"/>
  <c r="GU323" i="10"/>
  <c r="GU351" i="10" s="1"/>
  <c r="HB282" i="10"/>
  <c r="GU277" i="10"/>
  <c r="JB234" i="10"/>
  <c r="FK115" i="10"/>
  <c r="HB93" i="10"/>
  <c r="IB234" i="10"/>
  <c r="IB247" i="10"/>
  <c r="IS259" i="10"/>
  <c r="FV242" i="10"/>
  <c r="FV228" i="10" s="1"/>
  <c r="HG273" i="10"/>
  <c r="HG315" i="10"/>
  <c r="IM242" i="10"/>
  <c r="IV272" i="10"/>
  <c r="GB234" i="10"/>
  <c r="GO42" i="10"/>
  <c r="GH115" i="10"/>
  <c r="IB230" i="10"/>
  <c r="ID228" i="10"/>
  <c r="IK259" i="10"/>
  <c r="FR79" i="10"/>
  <c r="FR78" i="10" s="1"/>
  <c r="FX371" i="10"/>
  <c r="FX427" i="10" s="1"/>
  <c r="FX426" i="10" s="1"/>
  <c r="IO261" i="10"/>
  <c r="FB79" i="10"/>
  <c r="FB78" i="10" s="1"/>
  <c r="GZ259" i="10"/>
  <c r="IZ259" i="10"/>
  <c r="IO265" i="10"/>
  <c r="HK375" i="10"/>
  <c r="HK431" i="10" s="1"/>
  <c r="HK430" i="10" s="1"/>
  <c r="HK79" i="10"/>
  <c r="HK78" i="10" s="1"/>
  <c r="HB261" i="10"/>
  <c r="IW272" i="10"/>
  <c r="FW371" i="10"/>
  <c r="FW427" i="10" s="1"/>
  <c r="FW426" i="10" s="1"/>
  <c r="GJ242" i="10"/>
  <c r="GM375" i="10"/>
  <c r="GM374" i="10" s="1"/>
  <c r="GH359" i="10"/>
  <c r="EH229" i="10"/>
  <c r="HD228" i="10"/>
  <c r="IB93" i="10"/>
  <c r="HN228" i="10"/>
  <c r="II229" i="10"/>
  <c r="IL272" i="10"/>
  <c r="GY228" i="10"/>
  <c r="FY259" i="10"/>
  <c r="GK228" i="10"/>
  <c r="HS323" i="10"/>
  <c r="HS351" i="10" s="1"/>
  <c r="HS277" i="10"/>
  <c r="GG314" i="10"/>
  <c r="GN259" i="10"/>
  <c r="GM305" i="10"/>
  <c r="GE305" i="10"/>
  <c r="GE364" i="10"/>
  <c r="GD375" i="10"/>
  <c r="GH264" i="10"/>
  <c r="GH259" i="10" s="1"/>
  <c r="GH306" i="10"/>
  <c r="GE318" i="10"/>
  <c r="GE313" i="10" s="1"/>
  <c r="GK362" i="10"/>
  <c r="GO247" i="10"/>
  <c r="GL314" i="10"/>
  <c r="GM301" i="10"/>
  <c r="GO266" i="10"/>
  <c r="GC307" i="10"/>
  <c r="GC335" i="10" s="1"/>
  <c r="GC264" i="10"/>
  <c r="GO322" i="10"/>
  <c r="GM242" i="10"/>
  <c r="GM228" i="10" s="1"/>
  <c r="GN301" i="10"/>
  <c r="GC376" i="10"/>
  <c r="GO274" i="10"/>
  <c r="GC315" i="10"/>
  <c r="GC343" i="10" s="1"/>
  <c r="GC273" i="10"/>
  <c r="GM259" i="10"/>
  <c r="GL305" i="10"/>
  <c r="GO80" i="10"/>
  <c r="GC79" i="10"/>
  <c r="GN371" i="10"/>
  <c r="GC377" i="10"/>
  <c r="GO323" i="10"/>
  <c r="GD273" i="10"/>
  <c r="GD272" i="10" s="1"/>
  <c r="GD315" i="10"/>
  <c r="GJ315" i="10"/>
  <c r="GJ273" i="10"/>
  <c r="GJ301" i="10"/>
  <c r="GJ300" i="10" s="1"/>
  <c r="GO311" i="10"/>
  <c r="GO5" i="10"/>
  <c r="GC4" i="10"/>
  <c r="GC242" i="10"/>
  <c r="GO243" i="10"/>
  <c r="GO230" i="10"/>
  <c r="GC229" i="10"/>
  <c r="GN79" i="10"/>
  <c r="GN78" i="10" s="1"/>
  <c r="GG277" i="10"/>
  <c r="GG272" i="10" s="1"/>
  <c r="GG319" i="10"/>
  <c r="GK302" i="10"/>
  <c r="GK260" i="10"/>
  <c r="GK259" i="10" s="1"/>
  <c r="GF319" i="10"/>
  <c r="GF277" i="10"/>
  <c r="GF272" i="10" s="1"/>
  <c r="GJ319" i="10"/>
  <c r="GJ277" i="10"/>
  <c r="GL318" i="10"/>
  <c r="GK318" i="10"/>
  <c r="GE229" i="10"/>
  <c r="GE228" i="10" s="1"/>
  <c r="GF371" i="10"/>
  <c r="GM272" i="10"/>
  <c r="GF308" i="10"/>
  <c r="GF336" i="10" s="1"/>
  <c r="GF264" i="10"/>
  <c r="GF259" i="10" s="1"/>
  <c r="GI305" i="10"/>
  <c r="GG228" i="10"/>
  <c r="GL302" i="10"/>
  <c r="GL260" i="10"/>
  <c r="GL259" i="10" s="1"/>
  <c r="GN305" i="10"/>
  <c r="GC304" i="10"/>
  <c r="GO263" i="10"/>
  <c r="GC310" i="10"/>
  <c r="GO269" i="10"/>
  <c r="GC302" i="10"/>
  <c r="GC330" i="10" s="1"/>
  <c r="GO261" i="10"/>
  <c r="GC260" i="10"/>
  <c r="GE260" i="10"/>
  <c r="GE259" i="10" s="1"/>
  <c r="GE302" i="10"/>
  <c r="GC418" i="10"/>
  <c r="GN319" i="10"/>
  <c r="GN277" i="10"/>
  <c r="GN272" i="10" s="1"/>
  <c r="GM314" i="10"/>
  <c r="GM313" i="10" s="1"/>
  <c r="GD302" i="10"/>
  <c r="GD260" i="10"/>
  <c r="GD259" i="10" s="1"/>
  <c r="GO317" i="10"/>
  <c r="GJ418" i="10"/>
  <c r="GJ417" i="10" s="1"/>
  <c r="GJ361" i="10"/>
  <c r="GH314" i="10"/>
  <c r="GH313" i="10" s="1"/>
  <c r="GF362" i="10"/>
  <c r="GE371" i="10"/>
  <c r="GC359" i="10"/>
  <c r="GG306" i="10"/>
  <c r="GG264" i="10"/>
  <c r="GG259" i="10" s="1"/>
  <c r="GO265" i="10"/>
  <c r="GO271" i="10"/>
  <c r="GC312" i="10"/>
  <c r="GO324" i="10"/>
  <c r="GI272" i="10"/>
  <c r="GO41" i="10"/>
  <c r="GI301" i="10"/>
  <c r="GO278" i="10"/>
  <c r="GK273" i="10"/>
  <c r="GK272" i="10" s="1"/>
  <c r="GK315" i="10"/>
  <c r="GO325" i="10"/>
  <c r="GO93" i="10"/>
  <c r="GI375" i="10"/>
  <c r="GD305" i="10"/>
  <c r="GC326" i="10"/>
  <c r="GO285" i="10"/>
  <c r="GO316" i="10"/>
  <c r="GI314" i="10"/>
  <c r="GI313" i="10" s="1"/>
  <c r="GI259" i="10"/>
  <c r="GC318" i="10"/>
  <c r="GC375" i="10"/>
  <c r="FR414" i="10"/>
  <c r="FR413" i="10" s="1"/>
  <c r="FR357" i="10"/>
  <c r="FP306" i="10"/>
  <c r="FP334" i="10" s="1"/>
  <c r="GB265" i="10"/>
  <c r="FP264" i="10"/>
  <c r="FP259" i="10" s="1"/>
  <c r="FT318" i="10"/>
  <c r="GB200" i="10"/>
  <c r="FW319" i="10"/>
  <c r="FW277" i="10"/>
  <c r="FW272" i="10" s="1"/>
  <c r="FP229" i="10"/>
  <c r="FV316" i="10"/>
  <c r="FV273" i="10"/>
  <c r="FZ273" i="10"/>
  <c r="FZ272" i="10" s="1"/>
  <c r="FZ315" i="10"/>
  <c r="GB268" i="10"/>
  <c r="FP309" i="10"/>
  <c r="FU301" i="10"/>
  <c r="FU300" i="10" s="1"/>
  <c r="GB230" i="10"/>
  <c r="FS315" i="10"/>
  <c r="FS273" i="10"/>
  <c r="FR259" i="10"/>
  <c r="FP316" i="10"/>
  <c r="FP344" i="10" s="1"/>
  <c r="GB275" i="10"/>
  <c r="FP273" i="10"/>
  <c r="FW303" i="10"/>
  <c r="FW331" i="10" s="1"/>
  <c r="GB262" i="10"/>
  <c r="FW260" i="10"/>
  <c r="FT314" i="10"/>
  <c r="FP375" i="10"/>
  <c r="FZ301" i="10"/>
  <c r="FW306" i="10"/>
  <c r="FW264" i="10"/>
  <c r="FR431" i="10"/>
  <c r="FP326" i="10"/>
  <c r="GB285" i="10"/>
  <c r="FY301" i="10"/>
  <c r="GB304" i="10"/>
  <c r="GB247" i="10"/>
  <c r="FY305" i="10"/>
  <c r="FW414" i="10"/>
  <c r="FX306" i="10"/>
  <c r="FX264" i="10"/>
  <c r="FX259" i="10" s="1"/>
  <c r="FX258" i="10" s="1"/>
  <c r="FP317" i="10"/>
  <c r="GB276" i="10"/>
  <c r="FY314" i="10"/>
  <c r="FS302" i="10"/>
  <c r="FS260" i="10"/>
  <c r="FS259" i="10" s="1"/>
  <c r="GB93" i="10"/>
  <c r="FR320" i="10"/>
  <c r="FR348" i="10" s="1"/>
  <c r="FR277" i="10"/>
  <c r="FP368" i="10"/>
  <c r="FP366" i="10"/>
  <c r="FP371" i="10"/>
  <c r="GB243" i="10"/>
  <c r="FP242" i="10"/>
  <c r="FQ305" i="10"/>
  <c r="GA315" i="10"/>
  <c r="GA273" i="10"/>
  <c r="GA272" i="10" s="1"/>
  <c r="FP301" i="10"/>
  <c r="GB42" i="10"/>
  <c r="FP41" i="10"/>
  <c r="GB41" i="10" s="1"/>
  <c r="FX358" i="10"/>
  <c r="FT302" i="10"/>
  <c r="FT260" i="10"/>
  <c r="FT259" i="10" s="1"/>
  <c r="FQ301" i="10"/>
  <c r="FP308" i="10"/>
  <c r="GB267" i="10"/>
  <c r="FP322" i="10"/>
  <c r="GB281" i="10"/>
  <c r="GA229" i="10"/>
  <c r="GA228" i="10" s="1"/>
  <c r="FQ314" i="10"/>
  <c r="FX318" i="10"/>
  <c r="FX313" i="10" s="1"/>
  <c r="FP377" i="10"/>
  <c r="GA418" i="10"/>
  <c r="GA307" i="10"/>
  <c r="GA335" i="10" s="1"/>
  <c r="GA264" i="10"/>
  <c r="FV319" i="10"/>
  <c r="FV277" i="10"/>
  <c r="FV427" i="10"/>
  <c r="FT418" i="10"/>
  <c r="GB116" i="10"/>
  <c r="FP115" i="10"/>
  <c r="FZ431" i="10"/>
  <c r="FZ430" i="10" s="1"/>
  <c r="FZ374" i="10"/>
  <c r="GA260" i="10"/>
  <c r="GA302" i="10"/>
  <c r="FP325" i="10"/>
  <c r="GB284" i="10"/>
  <c r="FV305" i="10"/>
  <c r="GB278" i="10"/>
  <c r="FV259" i="10"/>
  <c r="GB324" i="10"/>
  <c r="FR315" i="10"/>
  <c r="FR273" i="10"/>
  <c r="GB274" i="10"/>
  <c r="FR305" i="10"/>
  <c r="FR300" i="10" s="1"/>
  <c r="FU318" i="10"/>
  <c r="FU313" i="10" s="1"/>
  <c r="FP414" i="10"/>
  <c r="FV301" i="10"/>
  <c r="GB80" i="10"/>
  <c r="GB323" i="10"/>
  <c r="FQ318" i="10"/>
  <c r="FZ306" i="10"/>
  <c r="FZ264" i="10"/>
  <c r="FZ259" i="10" s="1"/>
  <c r="FY319" i="10"/>
  <c r="FY277" i="10"/>
  <c r="FY272" i="10" s="1"/>
  <c r="IX431" i="10"/>
  <c r="IX430" i="10" s="1"/>
  <c r="IX374" i="10"/>
  <c r="HC437" i="10"/>
  <c r="HO437" i="10" s="1"/>
  <c r="HO381" i="10"/>
  <c r="GP423" i="10"/>
  <c r="HB423" i="10" s="1"/>
  <c r="HB367" i="10"/>
  <c r="HO303" i="10"/>
  <c r="HX305" i="10"/>
  <c r="HG302" i="10"/>
  <c r="HG260" i="10"/>
  <c r="JA259" i="10"/>
  <c r="HS260" i="10"/>
  <c r="HS302" i="10"/>
  <c r="GT302" i="10"/>
  <c r="GT260" i="10"/>
  <c r="GT259" i="10" s="1"/>
  <c r="IV301" i="10"/>
  <c r="IF301" i="10"/>
  <c r="IF300" i="10" s="1"/>
  <c r="HA301" i="10"/>
  <c r="HY272" i="10"/>
  <c r="IP324" i="10"/>
  <c r="IP352" i="10" s="1"/>
  <c r="JB283" i="10"/>
  <c r="HH301" i="10"/>
  <c r="HP312" i="10"/>
  <c r="IB271" i="10"/>
  <c r="IH305" i="10"/>
  <c r="HB247" i="10"/>
  <c r="HJ371" i="10"/>
  <c r="IQ229" i="10"/>
  <c r="IQ228" i="10" s="1"/>
  <c r="IC115" i="10"/>
  <c r="HL314" i="10"/>
  <c r="HE259" i="10"/>
  <c r="IG272" i="10"/>
  <c r="HR272" i="10"/>
  <c r="GV302" i="10"/>
  <c r="GV260" i="10"/>
  <c r="GV259" i="10" s="1"/>
  <c r="IJ305" i="10"/>
  <c r="GZ318" i="10"/>
  <c r="HO304" i="10"/>
  <c r="GT318" i="10"/>
  <c r="HC323" i="10"/>
  <c r="HC351" i="10" s="1"/>
  <c r="HO282" i="10"/>
  <c r="IB243" i="10"/>
  <c r="HI272" i="10"/>
  <c r="GW318" i="10"/>
  <c r="IO200" i="10"/>
  <c r="HM315" i="10"/>
  <c r="HM273" i="10"/>
  <c r="HM272" i="10" s="1"/>
  <c r="GR259" i="10"/>
  <c r="GR314" i="10"/>
  <c r="HB230" i="10"/>
  <c r="IH314" i="10"/>
  <c r="IU229" i="10"/>
  <c r="IU228" i="10" s="1"/>
  <c r="HF314" i="10"/>
  <c r="HK306" i="10"/>
  <c r="HK264" i="10"/>
  <c r="HL305" i="10"/>
  <c r="HO285" i="10"/>
  <c r="HC326" i="10"/>
  <c r="IO317" i="10"/>
  <c r="IG318" i="10"/>
  <c r="IS305" i="10"/>
  <c r="HP375" i="10"/>
  <c r="HP318" i="10"/>
  <c r="JA301" i="10"/>
  <c r="HZ305" i="10"/>
  <c r="HC309" i="10"/>
  <c r="HO268" i="10"/>
  <c r="HS306" i="10"/>
  <c r="HS264" i="10"/>
  <c r="IW318" i="10"/>
  <c r="JB317" i="10"/>
  <c r="GS305" i="10"/>
  <c r="HY314" i="10"/>
  <c r="HO93" i="10"/>
  <c r="IE319" i="10"/>
  <c r="IE277" i="10"/>
  <c r="IE272" i="10" s="1"/>
  <c r="GR318" i="10"/>
  <c r="ID318" i="10"/>
  <c r="IB303" i="10"/>
  <c r="HE301" i="10"/>
  <c r="IO310" i="10"/>
  <c r="IC326" i="10"/>
  <c r="IO285" i="10"/>
  <c r="IG314" i="10"/>
  <c r="HR314" i="10"/>
  <c r="HR313" i="10" s="1"/>
  <c r="GP307" i="10"/>
  <c r="HB266" i="10"/>
  <c r="IY301" i="10"/>
  <c r="GP115" i="10"/>
  <c r="HB116" i="10"/>
  <c r="HO320" i="10"/>
  <c r="HP420" i="10"/>
  <c r="HS315" i="10"/>
  <c r="HS273" i="10"/>
  <c r="IC79" i="10"/>
  <c r="IO80" i="10"/>
  <c r="HC307" i="10"/>
  <c r="HO266" i="10"/>
  <c r="HT272" i="10"/>
  <c r="JB200" i="10"/>
  <c r="IQ115" i="10"/>
  <c r="JB312" i="10"/>
  <c r="HI314" i="10"/>
  <c r="IO278" i="10"/>
  <c r="IT318" i="10"/>
  <c r="HR302" i="10"/>
  <c r="HR260" i="10"/>
  <c r="HR259" i="10" s="1"/>
  <c r="GY319" i="10"/>
  <c r="GY277" i="10"/>
  <c r="GY272" i="10" s="1"/>
  <c r="GR301" i="10"/>
  <c r="HB271" i="10"/>
  <c r="GP312" i="10"/>
  <c r="IK305" i="10"/>
  <c r="HX272" i="10"/>
  <c r="IB383" i="10"/>
  <c r="IR302" i="10"/>
  <c r="IR260" i="10"/>
  <c r="IP316" i="10"/>
  <c r="IP344" i="10" s="1"/>
  <c r="JB275" i="10"/>
  <c r="IU302" i="10"/>
  <c r="IU260" i="10"/>
  <c r="HM305" i="10"/>
  <c r="IB307" i="10"/>
  <c r="GX301" i="10"/>
  <c r="HE318" i="10"/>
  <c r="GT272" i="10"/>
  <c r="IJ302" i="10"/>
  <c r="IJ260" i="10"/>
  <c r="IJ259" i="10" s="1"/>
  <c r="IB325" i="10"/>
  <c r="HY318" i="10"/>
  <c r="IB321" i="10"/>
  <c r="HB324" i="10"/>
  <c r="IZ318" i="10"/>
  <c r="HG306" i="10"/>
  <c r="HG264" i="10"/>
  <c r="HD302" i="10"/>
  <c r="HD260" i="10"/>
  <c r="HD259" i="10" s="1"/>
  <c r="IB80" i="10"/>
  <c r="IG301" i="10"/>
  <c r="IV305" i="10"/>
  <c r="HP365" i="10"/>
  <c r="GP326" i="10"/>
  <c r="HB285" i="10"/>
  <c r="HC310" i="10"/>
  <c r="HO269" i="10"/>
  <c r="HU315" i="10"/>
  <c r="HU273" i="10"/>
  <c r="HU272" i="10" s="1"/>
  <c r="GX318" i="10"/>
  <c r="HB234" i="10"/>
  <c r="IQ315" i="10"/>
  <c r="IQ273" i="10"/>
  <c r="IQ272" i="10" s="1"/>
  <c r="IO234" i="10"/>
  <c r="HP272" i="10"/>
  <c r="IU319" i="10"/>
  <c r="IU347" i="10" s="1"/>
  <c r="IU277" i="10"/>
  <c r="IU272" i="10" s="1"/>
  <c r="IC308" i="10"/>
  <c r="IC336" i="10" s="1"/>
  <c r="IO267" i="10"/>
  <c r="HT314" i="10"/>
  <c r="HS431" i="10"/>
  <c r="HD318" i="10"/>
  <c r="IO320" i="10"/>
  <c r="IB320" i="10"/>
  <c r="IS301" i="10"/>
  <c r="HX314" i="10"/>
  <c r="IO304" i="10"/>
  <c r="HP326" i="10"/>
  <c r="IB285" i="10"/>
  <c r="HC115" i="10"/>
  <c r="IY315" i="10"/>
  <c r="IY273" i="10"/>
  <c r="IY272" i="10" s="1"/>
  <c r="HC317" i="10"/>
  <c r="HO276" i="10"/>
  <c r="GT314" i="10"/>
  <c r="GX306" i="10"/>
  <c r="GX264" i="10"/>
  <c r="GX259" i="10" s="1"/>
  <c r="HN375" i="10"/>
  <c r="JB304" i="10"/>
  <c r="HJ318" i="10"/>
  <c r="HJ313" i="10" s="1"/>
  <c r="HO324" i="10"/>
  <c r="HB309" i="10"/>
  <c r="JB243" i="10"/>
  <c r="HC242" i="10"/>
  <c r="HO243" i="10"/>
  <c r="IT306" i="10"/>
  <c r="IT264" i="10"/>
  <c r="IT259" i="10" s="1"/>
  <c r="HP78" i="10"/>
  <c r="IB269" i="10"/>
  <c r="HP310" i="10"/>
  <c r="HN314" i="10"/>
  <c r="HN313" i="10" s="1"/>
  <c r="IP229" i="10"/>
  <c r="JB230" i="10"/>
  <c r="HY305" i="10"/>
  <c r="HF301" i="10"/>
  <c r="HM318" i="10"/>
  <c r="HO80" i="10"/>
  <c r="HC79" i="10"/>
  <c r="IQ301" i="10"/>
  <c r="HW302" i="10"/>
  <c r="HW260" i="10"/>
  <c r="IH318" i="10"/>
  <c r="HH371" i="10"/>
  <c r="HB321" i="10"/>
  <c r="HW306" i="10"/>
  <c r="HW264" i="10"/>
  <c r="IA301" i="10"/>
  <c r="HL301" i="10"/>
  <c r="HB304" i="10"/>
  <c r="HP304" i="10"/>
  <c r="HP332" i="10" s="1"/>
  <c r="IB263" i="10"/>
  <c r="IX228" i="10"/>
  <c r="GW305" i="10"/>
  <c r="HX318" i="10"/>
  <c r="IO230" i="10"/>
  <c r="IV314" i="10"/>
  <c r="HN301" i="10"/>
  <c r="HU318" i="10"/>
  <c r="GP306" i="10"/>
  <c r="GP334" i="10" s="1"/>
  <c r="HB265" i="10"/>
  <c r="GP264" i="10"/>
  <c r="JA315" i="10"/>
  <c r="JA273" i="10"/>
  <c r="JA272" i="10" s="1"/>
  <c r="GR305" i="10"/>
  <c r="HP371" i="10"/>
  <c r="HP314" i="10"/>
  <c r="HJ305" i="10"/>
  <c r="HZ314" i="10"/>
  <c r="II302" i="10"/>
  <c r="II260" i="10"/>
  <c r="HV306" i="10"/>
  <c r="HV264" i="10"/>
  <c r="HV259" i="10" s="1"/>
  <c r="HI318" i="10"/>
  <c r="HM301" i="10"/>
  <c r="HV301" i="10"/>
  <c r="IW314" i="10"/>
  <c r="IC375" i="10"/>
  <c r="HP264" i="10"/>
  <c r="GP242" i="10"/>
  <c r="HB243" i="10"/>
  <c r="HA318" i="10"/>
  <c r="IB311" i="10"/>
  <c r="IO323" i="10"/>
  <c r="HR362" i="10"/>
  <c r="GP320" i="10"/>
  <c r="GP348" i="10" s="1"/>
  <c r="HB279" i="10"/>
  <c r="HR308" i="10"/>
  <c r="IB267" i="10"/>
  <c r="IC242" i="10"/>
  <c r="IO243" i="10"/>
  <c r="GX272" i="10"/>
  <c r="GV314" i="10"/>
  <c r="GU375" i="10"/>
  <c r="HU259" i="10"/>
  <c r="ID301" i="10"/>
  <c r="IK318" i="10"/>
  <c r="IO93" i="10"/>
  <c r="IP307" i="10"/>
  <c r="JB266" i="10"/>
  <c r="IY306" i="10"/>
  <c r="IY264" i="10"/>
  <c r="IY259" i="10" s="1"/>
  <c r="GZ301" i="10"/>
  <c r="IJ314" i="10"/>
  <c r="GZ272" i="10"/>
  <c r="IO42" i="10"/>
  <c r="IC41" i="10"/>
  <c r="IO41" i="10" s="1"/>
  <c r="HC315" i="10"/>
  <c r="HC343" i="10" s="1"/>
  <c r="HF306" i="10"/>
  <c r="HF264" i="10"/>
  <c r="HF259" i="10" s="1"/>
  <c r="JB42" i="10"/>
  <c r="IZ305" i="10"/>
  <c r="IP302" i="10"/>
  <c r="IP330" i="10" s="1"/>
  <c r="JB261" i="10"/>
  <c r="IP260" i="10"/>
  <c r="HU305" i="10"/>
  <c r="IV318" i="10"/>
  <c r="JB285" i="10"/>
  <c r="IP326" i="10"/>
  <c r="IE371" i="10"/>
  <c r="GP277" i="10"/>
  <c r="GY362" i="10"/>
  <c r="HW229" i="10"/>
  <c r="HW228" i="10" s="1"/>
  <c r="JB278" i="10"/>
  <c r="JA305" i="10"/>
  <c r="IN314" i="10"/>
  <c r="GQ319" i="10"/>
  <c r="GQ347" i="10" s="1"/>
  <c r="GQ277" i="10"/>
  <c r="GQ272" i="10" s="1"/>
  <c r="IN301" i="10"/>
  <c r="IN300" i="10" s="1"/>
  <c r="IX302" i="10"/>
  <c r="IX260" i="10"/>
  <c r="IX259" i="10" s="1"/>
  <c r="HI259" i="10"/>
  <c r="GY371" i="10"/>
  <c r="HJ302" i="10"/>
  <c r="HJ260" i="10"/>
  <c r="HJ259" i="10" s="1"/>
  <c r="IP311" i="10"/>
  <c r="JB270" i="10"/>
  <c r="GQ302" i="10"/>
  <c r="GQ260" i="10"/>
  <c r="GQ259" i="10" s="1"/>
  <c r="GS318" i="10"/>
  <c r="HO308" i="10"/>
  <c r="IP264" i="10"/>
  <c r="GP366" i="10"/>
  <c r="IB42" i="10"/>
  <c r="HP41" i="10"/>
  <c r="IB41" i="10" s="1"/>
  <c r="IL314" i="10"/>
  <c r="HC306" i="10"/>
  <c r="HC334" i="10" s="1"/>
  <c r="HC264" i="10"/>
  <c r="HO265" i="10"/>
  <c r="HQ301" i="10"/>
  <c r="HB325" i="10"/>
  <c r="IB265" i="10"/>
  <c r="GZ305" i="10"/>
  <c r="GY302" i="10"/>
  <c r="GY260" i="10"/>
  <c r="GY259" i="10" s="1"/>
  <c r="IW305" i="10"/>
  <c r="IR318" i="10"/>
  <c r="IC315" i="10"/>
  <c r="IC343" i="10" s="1"/>
  <c r="IO274" i="10"/>
  <c r="IC273" i="10"/>
  <c r="IE306" i="10"/>
  <c r="IE264" i="10"/>
  <c r="GV305" i="10"/>
  <c r="GX314" i="10"/>
  <c r="GS259" i="10"/>
  <c r="GP378" i="10"/>
  <c r="HW371" i="10"/>
  <c r="HU301" i="10"/>
  <c r="JB274" i="10"/>
  <c r="IO307" i="10"/>
  <c r="GP435" i="10"/>
  <c r="IC316" i="10"/>
  <c r="IO275" i="10"/>
  <c r="GZ314" i="10"/>
  <c r="HT318" i="10"/>
  <c r="IL301" i="10"/>
  <c r="IS318" i="10"/>
  <c r="GP375" i="10"/>
  <c r="IB324" i="10"/>
  <c r="JB80" i="10"/>
  <c r="IP79" i="10"/>
  <c r="JB320" i="10"/>
  <c r="IC301" i="10"/>
  <c r="IT314" i="10"/>
  <c r="IL306" i="10"/>
  <c r="IL264" i="10"/>
  <c r="IL259" i="10" s="1"/>
  <c r="HH305" i="10"/>
  <c r="HI301" i="10"/>
  <c r="IC264" i="10"/>
  <c r="IQ431" i="10"/>
  <c r="IQ430" i="10" s="1"/>
  <c r="IQ374" i="10"/>
  <c r="HA305" i="10"/>
  <c r="GV318" i="10"/>
  <c r="IT301" i="10"/>
  <c r="JA318" i="10"/>
  <c r="JB323" i="10"/>
  <c r="IZ272" i="10"/>
  <c r="HB317" i="10"/>
  <c r="JB265" i="10"/>
  <c r="IL318" i="10"/>
  <c r="HG319" i="10"/>
  <c r="HG347" i="10" s="1"/>
  <c r="HG277" i="10"/>
  <c r="GW315" i="10"/>
  <c r="GW273" i="10"/>
  <c r="GW272" i="10" s="1"/>
  <c r="HO234" i="10"/>
  <c r="IF318" i="10"/>
  <c r="IO309" i="10"/>
  <c r="IY431" i="10"/>
  <c r="IY430" i="10" s="1"/>
  <c r="IY374" i="10"/>
  <c r="HP362" i="10"/>
  <c r="GP315" i="10"/>
  <c r="GP343" i="10" s="1"/>
  <c r="GP273" i="10"/>
  <c r="HB274" i="10"/>
  <c r="IX305" i="10"/>
  <c r="IC321" i="10"/>
  <c r="IC349" i="10" s="1"/>
  <c r="IO280" i="10"/>
  <c r="IA315" i="10"/>
  <c r="IA273" i="10"/>
  <c r="IA272" i="10" s="1"/>
  <c r="GU229" i="10"/>
  <c r="IH302" i="10"/>
  <c r="IH260" i="10"/>
  <c r="IH259" i="10" s="1"/>
  <c r="IM302" i="10"/>
  <c r="IM260" i="10"/>
  <c r="HX259" i="10"/>
  <c r="GS301" i="10"/>
  <c r="IN318" i="10"/>
  <c r="HL318" i="10"/>
  <c r="JB93" i="10"/>
  <c r="JB322" i="10"/>
  <c r="IP273" i="10"/>
  <c r="HC229" i="10"/>
  <c r="HO230" i="10"/>
  <c r="HZ302" i="10"/>
  <c r="HZ260" i="10"/>
  <c r="HZ259" i="10" s="1"/>
  <c r="HO316" i="10"/>
  <c r="HB308" i="10"/>
  <c r="HV318" i="10"/>
  <c r="HV313" i="10" s="1"/>
  <c r="IS315" i="10"/>
  <c r="IS273" i="10"/>
  <c r="IS272" i="10" s="1"/>
  <c r="IK315" i="10"/>
  <c r="IK273" i="10"/>
  <c r="IK272" i="10" s="1"/>
  <c r="IM264" i="10"/>
  <c r="IM306" i="10"/>
  <c r="HT305" i="10"/>
  <c r="HD314" i="10"/>
  <c r="IO322" i="10"/>
  <c r="GW301" i="10"/>
  <c r="IP375" i="10"/>
  <c r="HR375" i="10"/>
  <c r="GT305" i="10"/>
  <c r="HO321" i="10"/>
  <c r="ID272" i="10"/>
  <c r="GU306" i="10"/>
  <c r="GU264" i="10"/>
  <c r="IC362" i="10"/>
  <c r="IP308" i="10"/>
  <c r="JB267" i="10"/>
  <c r="HK315" i="10"/>
  <c r="HK273" i="10"/>
  <c r="HK272" i="10" s="1"/>
  <c r="HB80" i="10"/>
  <c r="GP79" i="10"/>
  <c r="HP115" i="10"/>
  <c r="HE315" i="10"/>
  <c r="HE273" i="10"/>
  <c r="HE272" i="10" s="1"/>
  <c r="HZ318" i="10"/>
  <c r="IZ314" i="10"/>
  <c r="IK301" i="10"/>
  <c r="IP362" i="10"/>
  <c r="HT302" i="10"/>
  <c r="HT260" i="10"/>
  <c r="HT259" i="10" s="1"/>
  <c r="IM319" i="10"/>
  <c r="IM277" i="10"/>
  <c r="IM272" i="10" s="1"/>
  <c r="II306" i="10"/>
  <c r="II264" i="10"/>
  <c r="HE305" i="10"/>
  <c r="HI305" i="10"/>
  <c r="IC359" i="10"/>
  <c r="HP372" i="10"/>
  <c r="HE115" i="10"/>
  <c r="HO144" i="10"/>
  <c r="IP310" i="10"/>
  <c r="JB269" i="10"/>
  <c r="IQ306" i="10"/>
  <c r="IQ264" i="10"/>
  <c r="IQ259" i="10" s="1"/>
  <c r="HH318" i="10"/>
  <c r="HH313" i="10" s="1"/>
  <c r="HO312" i="10"/>
  <c r="IC4" i="10"/>
  <c r="IO4" i="10" s="1"/>
  <c r="IO5" i="10"/>
  <c r="HE41" i="10"/>
  <c r="HO41" i="10" s="1"/>
  <c r="HO42" i="10"/>
  <c r="GU302" i="10"/>
  <c r="GU260" i="10"/>
  <c r="II315" i="10"/>
  <c r="II273" i="10"/>
  <c r="II272" i="10" s="1"/>
  <c r="IM229" i="10"/>
  <c r="HX301" i="10"/>
  <c r="HY259" i="10"/>
  <c r="IB317" i="10"/>
  <c r="HB316" i="10"/>
  <c r="IA375" i="10"/>
  <c r="HQ272" i="10"/>
  <c r="HC260" i="10"/>
  <c r="HC302" i="10"/>
  <c r="HC330" i="10" s="1"/>
  <c r="HO261" i="10"/>
  <c r="HW319" i="10"/>
  <c r="HW277" i="10"/>
  <c r="HW272" i="10" s="1"/>
  <c r="JB303" i="10"/>
  <c r="IO324" i="10"/>
  <c r="IF314" i="10"/>
  <c r="HS229" i="10"/>
  <c r="GT228" i="10"/>
  <c r="GU315" i="10"/>
  <c r="GU273" i="10"/>
  <c r="IV259" i="10"/>
  <c r="HO322" i="10"/>
  <c r="HC375" i="10"/>
  <c r="GS314" i="10"/>
  <c r="IZ301" i="10"/>
  <c r="ID306" i="10"/>
  <c r="ID264" i="10"/>
  <c r="ID259" i="10" s="1"/>
  <c r="IF362" i="10"/>
  <c r="IR314" i="10"/>
  <c r="IB322" i="10"/>
  <c r="IX314" i="10"/>
  <c r="IX313" i="10" s="1"/>
  <c r="HK302" i="10"/>
  <c r="HK260" i="10"/>
  <c r="HN306" i="10"/>
  <c r="HN264" i="10"/>
  <c r="HN259" i="10" s="1"/>
  <c r="HN258" i="10" s="1"/>
  <c r="GP303" i="10"/>
  <c r="GP331" i="10" s="1"/>
  <c r="HB262" i="10"/>
  <c r="ID314" i="10"/>
  <c r="IA306" i="10"/>
  <c r="IA264" i="10"/>
  <c r="IA259" i="10" s="1"/>
  <c r="IW301" i="10"/>
  <c r="IG305" i="10"/>
  <c r="JB321" i="10"/>
  <c r="HA314" i="10"/>
  <c r="GV228" i="10"/>
  <c r="IE302" i="10"/>
  <c r="IE260" i="10"/>
  <c r="HQ318" i="10"/>
  <c r="IJ318" i="10"/>
  <c r="IC367" i="10"/>
  <c r="IU306" i="10"/>
  <c r="IU264" i="10"/>
  <c r="HD305" i="10"/>
  <c r="HF115" i="10"/>
  <c r="HO172" i="10"/>
  <c r="HO311" i="10"/>
  <c r="IU371" i="10"/>
  <c r="IO325" i="10"/>
  <c r="GP260" i="10"/>
  <c r="HF318" i="10"/>
  <c r="GP229" i="10"/>
  <c r="IH272" i="10"/>
  <c r="GQ305" i="10"/>
  <c r="HF272" i="10"/>
  <c r="HY301" i="10"/>
  <c r="JB325" i="10"/>
  <c r="HQ305" i="10"/>
  <c r="HQ314" i="10"/>
  <c r="IO383" i="10"/>
  <c r="EV229" i="10"/>
  <c r="EV228" i="10" s="1"/>
  <c r="FE115" i="10"/>
  <c r="DB358" i="10"/>
  <c r="DB357" i="10" s="1"/>
  <c r="DM200" i="10"/>
  <c r="EO229" i="10"/>
  <c r="DT115" i="10"/>
  <c r="FJ115" i="10"/>
  <c r="FJ79" i="10"/>
  <c r="FJ78" i="10" s="1"/>
  <c r="DD259" i="10"/>
  <c r="FF229" i="10"/>
  <c r="DU115" i="10"/>
  <c r="DR115" i="10"/>
  <c r="DO115" i="10"/>
  <c r="EG79" i="10"/>
  <c r="EG78" i="10" s="1"/>
  <c r="FE229" i="10"/>
  <c r="DW79" i="10"/>
  <c r="DW78" i="10" s="1"/>
  <c r="ED115" i="10"/>
  <c r="DM243" i="10"/>
  <c r="DE228" i="10"/>
  <c r="EZ383" i="10"/>
  <c r="FD79" i="10"/>
  <c r="FD78" i="10" s="1"/>
  <c r="EF115" i="10"/>
  <c r="FC115" i="10"/>
  <c r="DL259" i="10"/>
  <c r="DA228" i="10"/>
  <c r="DL242" i="10"/>
  <c r="DL228" i="10" s="1"/>
  <c r="FF79" i="10"/>
  <c r="FF78" i="10" s="1"/>
  <c r="DQ229" i="10"/>
  <c r="EP115" i="10"/>
  <c r="EV115" i="10"/>
  <c r="DB115" i="10"/>
  <c r="EN234" i="10"/>
  <c r="EN229" i="10" s="1"/>
  <c r="DA416" i="10"/>
  <c r="DM416" i="10" s="1"/>
  <c r="DM360" i="10"/>
  <c r="DO229" i="10"/>
  <c r="DO228" i="10" s="1"/>
  <c r="DJ228" i="10"/>
  <c r="DC365" i="10"/>
  <c r="DC421" i="10" s="1"/>
  <c r="EZ172" i="10"/>
  <c r="DX115" i="10"/>
  <c r="EK79" i="10"/>
  <c r="EK78" i="10" s="1"/>
  <c r="DC228" i="10"/>
  <c r="DD242" i="10"/>
  <c r="DD228" i="10" s="1"/>
  <c r="DG371" i="10"/>
  <c r="DG427" i="10" s="1"/>
  <c r="DG426" i="10" s="1"/>
  <c r="DE259" i="10"/>
  <c r="DM85" i="10"/>
  <c r="DZ172" i="10"/>
  <c r="DP229" i="10"/>
  <c r="DP228" i="10" s="1"/>
  <c r="DM265" i="10"/>
  <c r="DM260" i="10"/>
  <c r="DK358" i="10"/>
  <c r="DK414" i="10" s="1"/>
  <c r="DK413" i="10" s="1"/>
  <c r="DA429" i="10"/>
  <c r="DM429" i="10" s="1"/>
  <c r="DM373" i="10"/>
  <c r="DA326" i="10"/>
  <c r="DM285" i="10"/>
  <c r="DA415" i="10"/>
  <c r="DM415" i="10" s="1"/>
  <c r="DM359" i="10"/>
  <c r="FI229" i="10"/>
  <c r="FI228" i="10" s="1"/>
  <c r="DM234" i="10"/>
  <c r="DM302" i="10"/>
  <c r="DM116" i="10"/>
  <c r="DJ272" i="10"/>
  <c r="DM93" i="10"/>
  <c r="DF435" i="10"/>
  <c r="DM435" i="10" s="1"/>
  <c r="DM379" i="10"/>
  <c r="DF433" i="10"/>
  <c r="DM433" i="10" s="1"/>
  <c r="DM377" i="10"/>
  <c r="DI228" i="10"/>
  <c r="DM247" i="10"/>
  <c r="DM278" i="10"/>
  <c r="DF434" i="10"/>
  <c r="DM434" i="10" s="1"/>
  <c r="DM378" i="10"/>
  <c r="DF437" i="10"/>
  <c r="DM437" i="10" s="1"/>
  <c r="DM381" i="10"/>
  <c r="DF242" i="10"/>
  <c r="DF432" i="10"/>
  <c r="DM432" i="10" s="1"/>
  <c r="DM376" i="10"/>
  <c r="DF419" i="10"/>
  <c r="DM419" i="10" s="1"/>
  <c r="DM363" i="10"/>
  <c r="DF423" i="10"/>
  <c r="DF424" i="10"/>
  <c r="DM424" i="10" s="1"/>
  <c r="DM368" i="10"/>
  <c r="DI311" i="10"/>
  <c r="DM270" i="10"/>
  <c r="DF79" i="10"/>
  <c r="DM80" i="10"/>
  <c r="DF420" i="10"/>
  <c r="DM420" i="10" s="1"/>
  <c r="DM364" i="10"/>
  <c r="DG229" i="10"/>
  <c r="DG228" i="10" s="1"/>
  <c r="DH259" i="10"/>
  <c r="DF421" i="10"/>
  <c r="DF42" i="10"/>
  <c r="DM43" i="10"/>
  <c r="DF259" i="10"/>
  <c r="DC272" i="10"/>
  <c r="DC258" i="10" s="1"/>
  <c r="DF273" i="10"/>
  <c r="DF315" i="10"/>
  <c r="DA318" i="10"/>
  <c r="DE272" i="10"/>
  <c r="DH272" i="10"/>
  <c r="DF305" i="10"/>
  <c r="DG319" i="10"/>
  <c r="DG277" i="10"/>
  <c r="DG272" i="10" s="1"/>
  <c r="DG306" i="10"/>
  <c r="DG264" i="10"/>
  <c r="DG259" i="10" s="1"/>
  <c r="DH318" i="10"/>
  <c r="DE318" i="10"/>
  <c r="DI306" i="10"/>
  <c r="DI334" i="10" s="1"/>
  <c r="DI264" i="10"/>
  <c r="DI259" i="10" s="1"/>
  <c r="DC314" i="10"/>
  <c r="DF277" i="10"/>
  <c r="DF319" i="10"/>
  <c r="DK314" i="10"/>
  <c r="DE314" i="10"/>
  <c r="DJ318" i="10"/>
  <c r="DD319" i="10"/>
  <c r="DD277" i="10"/>
  <c r="DB228" i="10"/>
  <c r="DA305" i="10"/>
  <c r="DC418" i="10"/>
  <c r="DC318" i="10"/>
  <c r="DH305" i="10"/>
  <c r="DL315" i="10"/>
  <c r="DL273" i="10"/>
  <c r="DK306" i="10"/>
  <c r="DK264" i="10"/>
  <c r="DK259" i="10" s="1"/>
  <c r="DK228" i="10"/>
  <c r="DL301" i="10"/>
  <c r="DB314" i="10"/>
  <c r="DI319" i="10"/>
  <c r="DI277" i="10"/>
  <c r="DI272" i="10" s="1"/>
  <c r="DL305" i="10"/>
  <c r="DJ305" i="10"/>
  <c r="DE301" i="10"/>
  <c r="DB305" i="10"/>
  <c r="DB300" i="10" s="1"/>
  <c r="DD301" i="10"/>
  <c r="DD305" i="10"/>
  <c r="DA272" i="10"/>
  <c r="DG301" i="10"/>
  <c r="DE305" i="10"/>
  <c r="DL319" i="10"/>
  <c r="DL277" i="10"/>
  <c r="DJ301" i="10"/>
  <c r="DD273" i="10"/>
  <c r="DD315" i="10"/>
  <c r="DA259" i="10"/>
  <c r="DA314" i="10"/>
  <c r="DI314" i="10"/>
  <c r="DH301" i="10"/>
  <c r="DH314" i="10"/>
  <c r="DK319" i="10"/>
  <c r="DK277" i="10"/>
  <c r="DK272" i="10" s="1"/>
  <c r="DF301" i="10"/>
  <c r="DJ314" i="10"/>
  <c r="DA301" i="10"/>
  <c r="DB272" i="10"/>
  <c r="DB258" i="10" s="1"/>
  <c r="DB318" i="10"/>
  <c r="DI301" i="10"/>
  <c r="EX79" i="10"/>
  <c r="EX78" i="10" s="1"/>
  <c r="ER115" i="10"/>
  <c r="EM200" i="10"/>
  <c r="EW229" i="10"/>
  <c r="EC115" i="10"/>
  <c r="DV115" i="10"/>
  <c r="EZ200" i="10"/>
  <c r="DO260" i="10"/>
  <c r="FC79" i="10"/>
  <c r="FC78" i="10" s="1"/>
  <c r="EO358" i="10"/>
  <c r="EO414" i="10" s="1"/>
  <c r="EO413" i="10" s="1"/>
  <c r="DP115" i="10"/>
  <c r="ES79" i="10"/>
  <c r="ES78" i="10" s="1"/>
  <c r="FE79" i="10"/>
  <c r="FE78" i="10" s="1"/>
  <c r="DZ116" i="10"/>
  <c r="DQ79" i="10"/>
  <c r="DQ78" i="10" s="1"/>
  <c r="EF79" i="10"/>
  <c r="EF78" i="10" s="1"/>
  <c r="DT79" i="10"/>
  <c r="DT78" i="10" s="1"/>
  <c r="EH115" i="10"/>
  <c r="EM383" i="10"/>
  <c r="DV79" i="10"/>
  <c r="DV78" i="10" s="1"/>
  <c r="EQ115" i="10"/>
  <c r="FM383" i="10"/>
  <c r="FB229" i="10"/>
  <c r="FB228" i="10" s="1"/>
  <c r="EW358" i="10"/>
  <c r="EW414" i="10" s="1"/>
  <c r="EW413" i="10" s="1"/>
  <c r="EM172" i="10"/>
  <c r="EQ229" i="10"/>
  <c r="DV229" i="10"/>
  <c r="DV228" i="10" s="1"/>
  <c r="EB115" i="10"/>
  <c r="EG115" i="10"/>
  <c r="FD228" i="10"/>
  <c r="DZ383" i="10"/>
  <c r="ET79" i="10"/>
  <c r="ET78" i="10" s="1"/>
  <c r="EO79" i="10"/>
  <c r="EO78" i="10" s="1"/>
  <c r="DZ200" i="10"/>
  <c r="FM200" i="10"/>
  <c r="FG229" i="10"/>
  <c r="FG358" i="10"/>
  <c r="FG357" i="10" s="1"/>
  <c r="EE229" i="10"/>
  <c r="EE228" i="10" s="1"/>
  <c r="DQ358" i="10"/>
  <c r="DQ357" i="10" s="1"/>
  <c r="EA234" i="10"/>
  <c r="EA229" i="10" s="1"/>
  <c r="DU229" i="10"/>
  <c r="DU228" i="10" s="1"/>
  <c r="FE358" i="10"/>
  <c r="FE357" i="10" s="1"/>
  <c r="DR372" i="10"/>
  <c r="DR428" i="10" s="1"/>
  <c r="FA80" i="10"/>
  <c r="DN359" i="10"/>
  <c r="DN415" i="10" s="1"/>
  <c r="DZ275" i="10"/>
  <c r="DS358" i="10"/>
  <c r="DS357" i="10" s="1"/>
  <c r="FM4" i="10"/>
  <c r="FK228" i="10"/>
  <c r="EQ360" i="10"/>
  <c r="EQ416" i="10" s="1"/>
  <c r="DN247" i="10"/>
  <c r="DN242" i="10" s="1"/>
  <c r="EP358" i="10"/>
  <c r="EP357" i="10" s="1"/>
  <c r="FM5" i="10"/>
  <c r="DR358" i="10"/>
  <c r="DR414" i="10" s="1"/>
  <c r="DR413" i="10" s="1"/>
  <c r="DR273" i="10"/>
  <c r="DZ273" i="10" s="1"/>
  <c r="DT228" i="10"/>
  <c r="FJ228" i="10"/>
  <c r="ES228" i="10"/>
  <c r="EC228" i="10"/>
  <c r="EA414" i="10"/>
  <c r="DP319" i="10"/>
  <c r="DP347" i="10" s="1"/>
  <c r="DP346" i="10" s="1"/>
  <c r="DP341" i="10" s="1"/>
  <c r="DP277" i="10"/>
  <c r="DP272" i="10" s="1"/>
  <c r="EH306" i="10"/>
  <c r="EH264" i="10"/>
  <c r="EH259" i="10" s="1"/>
  <c r="FH229" i="10"/>
  <c r="FH228" i="10" s="1"/>
  <c r="EA326" i="10"/>
  <c r="EA354" i="10" s="1"/>
  <c r="EM285" i="10"/>
  <c r="DN360" i="10"/>
  <c r="FI319" i="10"/>
  <c r="FI277" i="10"/>
  <c r="FI272" i="10" s="1"/>
  <c r="DN319" i="10"/>
  <c r="DN347" i="10" s="1"/>
  <c r="ER306" i="10"/>
  <c r="ER264" i="10"/>
  <c r="ER259" i="10" s="1"/>
  <c r="EU319" i="10"/>
  <c r="EU277" i="10"/>
  <c r="EU272" i="10" s="1"/>
  <c r="EN310" i="10"/>
  <c r="EN338" i="10" s="1"/>
  <c r="EN267" i="10"/>
  <c r="DP314" i="10"/>
  <c r="FE314" i="10"/>
  <c r="DN42" i="10"/>
  <c r="FA371" i="10"/>
  <c r="FA314" i="10"/>
  <c r="FM315" i="10"/>
  <c r="FM317" i="10"/>
  <c r="DT306" i="10"/>
  <c r="DT334" i="10" s="1"/>
  <c r="DT333" i="10" s="1"/>
  <c r="DT328" i="10" s="1"/>
  <c r="DT264" i="10"/>
  <c r="DT259" i="10" s="1"/>
  <c r="ES264" i="10"/>
  <c r="ES259" i="10" s="1"/>
  <c r="ES306" i="10"/>
  <c r="DW319" i="10"/>
  <c r="DW347" i="10" s="1"/>
  <c r="DW346" i="10" s="1"/>
  <c r="DW341" i="10" s="1"/>
  <c r="DW277" i="10"/>
  <c r="DW272" i="10" s="1"/>
  <c r="EA307" i="10"/>
  <c r="EA335" i="10" s="1"/>
  <c r="EP278" i="10"/>
  <c r="EP247" i="10"/>
  <c r="EP242" i="10" s="1"/>
  <c r="EP228" i="10" s="1"/>
  <c r="DV314" i="10"/>
  <c r="EN323" i="10"/>
  <c r="EN351" i="10" s="1"/>
  <c r="EJ301" i="10"/>
  <c r="EA321" i="10"/>
  <c r="EA349" i="10" s="1"/>
  <c r="EA311" i="10"/>
  <c r="EA339" i="10" s="1"/>
  <c r="EW306" i="10"/>
  <c r="EW264" i="10"/>
  <c r="EW259" i="10" s="1"/>
  <c r="EA371" i="10"/>
  <c r="EM315" i="10"/>
  <c r="EA314" i="10"/>
  <c r="EG358" i="10"/>
  <c r="DS278" i="10"/>
  <c r="DS247" i="10"/>
  <c r="DS242" i="10" s="1"/>
  <c r="DS228" i="10" s="1"/>
  <c r="EC277" i="10"/>
  <c r="EC272" i="10" s="1"/>
  <c r="EC319" i="10"/>
  <c r="FA269" i="10"/>
  <c r="FK306" i="10"/>
  <c r="FK264" i="10"/>
  <c r="FK259" i="10" s="1"/>
  <c r="DQ278" i="10"/>
  <c r="DQ247" i="10"/>
  <c r="DQ242" i="10" s="1"/>
  <c r="DN282" i="10"/>
  <c r="DP301" i="10"/>
  <c r="FK314" i="10"/>
  <c r="EE306" i="10"/>
  <c r="EE264" i="10"/>
  <c r="EF306" i="10"/>
  <c r="EF264" i="10"/>
  <c r="EF259" i="10" s="1"/>
  <c r="EN320" i="10"/>
  <c r="EN348" i="10" s="1"/>
  <c r="EW79" i="10"/>
  <c r="EW78" i="10" s="1"/>
  <c r="ED314" i="10"/>
  <c r="EA278" i="10"/>
  <c r="EA247" i="10"/>
  <c r="EJ306" i="10"/>
  <c r="EJ264" i="10"/>
  <c r="EJ259" i="10" s="1"/>
  <c r="EK319" i="10"/>
  <c r="EK277" i="10"/>
  <c r="EK272" i="10" s="1"/>
  <c r="DN322" i="10"/>
  <c r="DN350" i="10" s="1"/>
  <c r="EN280" i="10"/>
  <c r="EZ116" i="10"/>
  <c r="ES314" i="10"/>
  <c r="EN326" i="10"/>
  <c r="EN354" i="10" s="1"/>
  <c r="EZ285" i="10"/>
  <c r="EN371" i="10"/>
  <c r="EN314" i="10"/>
  <c r="EZ315" i="10"/>
  <c r="EK306" i="10"/>
  <c r="EK264" i="10"/>
  <c r="EU306" i="10"/>
  <c r="EU264" i="10"/>
  <c r="EU259" i="10" s="1"/>
  <c r="DN311" i="10"/>
  <c r="DN339" i="10" s="1"/>
  <c r="EB301" i="10"/>
  <c r="EA279" i="10"/>
  <c r="ER314" i="10"/>
  <c r="FM273" i="10"/>
  <c r="EB319" i="10"/>
  <c r="EB277" i="10"/>
  <c r="EB272" i="10" s="1"/>
  <c r="FA308" i="10"/>
  <c r="FA336" i="10" s="1"/>
  <c r="ED229" i="10"/>
  <c r="ED228" i="10" s="1"/>
  <c r="DN79" i="10"/>
  <c r="EJ319" i="10"/>
  <c r="EJ277" i="10"/>
  <c r="EJ272" i="10" s="1"/>
  <c r="FL314" i="10"/>
  <c r="EA310" i="10"/>
  <c r="EA338" i="10" s="1"/>
  <c r="DV306" i="10"/>
  <c r="DV334" i="10" s="1"/>
  <c r="DV333" i="10" s="1"/>
  <c r="DV264" i="10"/>
  <c r="EB314" i="10"/>
  <c r="FI314" i="10"/>
  <c r="EO314" i="10"/>
  <c r="FA321" i="10"/>
  <c r="FA349" i="10" s="1"/>
  <c r="FA309" i="10"/>
  <c r="FA337" i="10" s="1"/>
  <c r="FA279" i="10"/>
  <c r="DN306" i="10"/>
  <c r="DN334" i="10" s="1"/>
  <c r="DR371" i="10"/>
  <c r="DR314" i="10"/>
  <c r="EL314" i="10"/>
  <c r="EW314" i="10"/>
  <c r="DT319" i="10"/>
  <c r="DT347" i="10" s="1"/>
  <c r="DT346" i="10" s="1"/>
  <c r="DT341" i="10" s="1"/>
  <c r="DT277" i="10"/>
  <c r="DT272" i="10" s="1"/>
  <c r="DX319" i="10"/>
  <c r="DX347" i="10" s="1"/>
  <c r="DX346" i="10" s="1"/>
  <c r="DX341" i="10" s="1"/>
  <c r="DX277" i="10"/>
  <c r="DX272" i="10" s="1"/>
  <c r="FA311" i="10"/>
  <c r="FA339" i="10" s="1"/>
  <c r="EF301" i="10"/>
  <c r="EV314" i="10"/>
  <c r="DP306" i="10"/>
  <c r="DP334" i="10" s="1"/>
  <c r="DP333" i="10" s="1"/>
  <c r="DP328" i="10" s="1"/>
  <c r="DP264" i="10"/>
  <c r="DP259" i="10" s="1"/>
  <c r="EM316" i="10"/>
  <c r="EX358" i="10"/>
  <c r="FA271" i="10"/>
  <c r="ED302" i="10"/>
  <c r="ED260" i="10"/>
  <c r="EF319" i="10"/>
  <c r="EF277" i="10"/>
  <c r="EF272" i="10" s="1"/>
  <c r="EX306" i="10"/>
  <c r="EX264" i="10"/>
  <c r="EX259" i="10" s="1"/>
  <c r="DS314" i="10"/>
  <c r="FB314" i="10"/>
  <c r="FC314" i="10"/>
  <c r="FA324" i="10"/>
  <c r="FA352" i="10" s="1"/>
  <c r="EN270" i="10"/>
  <c r="FA41" i="10"/>
  <c r="EN322" i="10"/>
  <c r="EN350" i="10" s="1"/>
  <c r="EN312" i="10"/>
  <c r="EN340" i="10" s="1"/>
  <c r="EP314" i="10"/>
  <c r="EC314" i="10"/>
  <c r="DW314" i="10"/>
  <c r="FA247" i="10"/>
  <c r="EJ228" i="10"/>
  <c r="ED319" i="10"/>
  <c r="ED277" i="10"/>
  <c r="ED272" i="10" s="1"/>
  <c r="EE319" i="10"/>
  <c r="EE277" i="10"/>
  <c r="EE272" i="10" s="1"/>
  <c r="DO301" i="10"/>
  <c r="EX247" i="10"/>
  <c r="EX242" i="10" s="1"/>
  <c r="EX228" i="10" s="1"/>
  <c r="EX278" i="10"/>
  <c r="EV301" i="10"/>
  <c r="EA281" i="10"/>
  <c r="DN269" i="10"/>
  <c r="FA307" i="10"/>
  <c r="FA335" i="10" s="1"/>
  <c r="FJ314" i="10"/>
  <c r="EE314" i="10"/>
  <c r="FA93" i="10"/>
  <c r="ES319" i="10"/>
  <c r="ES277" i="10"/>
  <c r="ES272" i="10" s="1"/>
  <c r="EA323" i="10"/>
  <c r="EA351" i="10" s="1"/>
  <c r="EA304" i="10"/>
  <c r="EA332" i="10" s="1"/>
  <c r="EA260" i="10"/>
  <c r="DX301" i="10"/>
  <c r="FI301" i="10"/>
  <c r="FI306" i="10"/>
  <c r="FI264" i="10"/>
  <c r="FI259" i="10" s="1"/>
  <c r="ED306" i="10"/>
  <c r="ED264" i="10"/>
  <c r="EU228" i="10"/>
  <c r="EW247" i="10"/>
  <c r="EW242" i="10" s="1"/>
  <c r="EW278" i="10"/>
  <c r="FA115" i="10"/>
  <c r="FM116" i="10"/>
  <c r="ET319" i="10"/>
  <c r="ET277" i="10"/>
  <c r="ET272" i="10" s="1"/>
  <c r="DO319" i="10"/>
  <c r="DO347" i="10" s="1"/>
  <c r="DO346" i="10" s="1"/>
  <c r="DO341" i="10" s="1"/>
  <c r="DO277" i="10"/>
  <c r="DO272" i="10" s="1"/>
  <c r="EQ314" i="10"/>
  <c r="EI278" i="10"/>
  <c r="EI247" i="10"/>
  <c r="EI242" i="10" s="1"/>
  <c r="EI228" i="10" s="1"/>
  <c r="EA308" i="10"/>
  <c r="EA336" i="10" s="1"/>
  <c r="DT301" i="10"/>
  <c r="EH247" i="10"/>
  <c r="EH242" i="10" s="1"/>
  <c r="EH278" i="10"/>
  <c r="EH314" i="10"/>
  <c r="EZ5" i="10"/>
  <c r="EN4" i="10"/>
  <c r="EZ4" i="10" s="1"/>
  <c r="FD314" i="10"/>
  <c r="EG314" i="10"/>
  <c r="DR306" i="10"/>
  <c r="DR334" i="10" s="1"/>
  <c r="DR333" i="10" s="1"/>
  <c r="DR328" i="10" s="1"/>
  <c r="DR264" i="10"/>
  <c r="DR259" i="10" s="1"/>
  <c r="EZ317" i="10"/>
  <c r="EF314" i="10"/>
  <c r="FA319" i="10"/>
  <c r="FA347" i="10" s="1"/>
  <c r="FK319" i="10"/>
  <c r="FK277" i="10"/>
  <c r="FK272" i="10" s="1"/>
  <c r="DV302" i="10"/>
  <c r="DV330" i="10" s="1"/>
  <c r="DV329" i="10" s="1"/>
  <c r="DV260" i="10"/>
  <c r="FH314" i="10"/>
  <c r="FB306" i="10"/>
  <c r="FB264" i="10"/>
  <c r="EZ316" i="10"/>
  <c r="DN280" i="10"/>
  <c r="ET302" i="10"/>
  <c r="ET260" i="10"/>
  <c r="EN306" i="10"/>
  <c r="EN334" i="10" s="1"/>
  <c r="EQ414" i="10"/>
  <c r="EI314" i="10"/>
  <c r="EN307" i="10"/>
  <c r="EN335" i="10" s="1"/>
  <c r="EG306" i="10"/>
  <c r="EG264" i="10"/>
  <c r="EG259" i="10" s="1"/>
  <c r="EM317" i="10"/>
  <c r="EN416" i="10"/>
  <c r="EI306" i="10"/>
  <c r="EI264" i="10"/>
  <c r="EI259" i="10" s="1"/>
  <c r="FB319" i="10"/>
  <c r="FB277" i="10"/>
  <c r="FB272" i="10" s="1"/>
  <c r="FA282" i="10"/>
  <c r="EG278" i="10"/>
  <c r="EG247" i="10"/>
  <c r="EG242" i="10" s="1"/>
  <c r="EG228" i="10" s="1"/>
  <c r="EK302" i="10"/>
  <c r="EK260" i="10"/>
  <c r="DN371" i="10"/>
  <c r="DZ315" i="10"/>
  <c r="DN314" i="10"/>
  <c r="EA4" i="10"/>
  <c r="EM4" i="10" s="1"/>
  <c r="EM5" i="10"/>
  <c r="DO306" i="10"/>
  <c r="DO334" i="10" s="1"/>
  <c r="DO333" i="10" s="1"/>
  <c r="DO328" i="10" s="1"/>
  <c r="DO264" i="10"/>
  <c r="FF247" i="10"/>
  <c r="FF242" i="10" s="1"/>
  <c r="FF278" i="10"/>
  <c r="EQ306" i="10"/>
  <c r="EQ264" i="10"/>
  <c r="EQ259" i="10" s="1"/>
  <c r="FJ319" i="10"/>
  <c r="FJ277" i="10"/>
  <c r="FJ272" i="10" s="1"/>
  <c r="DU319" i="10"/>
  <c r="DU347" i="10" s="1"/>
  <c r="DU346" i="10" s="1"/>
  <c r="DU341" i="10" s="1"/>
  <c r="DU277" i="10"/>
  <c r="DU272" i="10" s="1"/>
  <c r="DV319" i="10"/>
  <c r="DV347" i="10" s="1"/>
  <c r="DV346" i="10" s="1"/>
  <c r="DV341" i="10" s="1"/>
  <c r="DV277" i="10"/>
  <c r="DV272" i="10" s="1"/>
  <c r="FC306" i="10"/>
  <c r="FC264" i="10"/>
  <c r="DX306" i="10"/>
  <c r="DX334" i="10" s="1"/>
  <c r="DX333" i="10" s="1"/>
  <c r="DX328" i="10" s="1"/>
  <c r="DX264" i="10"/>
  <c r="DX259" i="10" s="1"/>
  <c r="EY314" i="10"/>
  <c r="EC301" i="10"/>
  <c r="DW306" i="10"/>
  <c r="DW334" i="10" s="1"/>
  <c r="DW333" i="10" s="1"/>
  <c r="DW264" i="10"/>
  <c r="FA284" i="10"/>
  <c r="DN115" i="10"/>
  <c r="FF358" i="10"/>
  <c r="DN4" i="10"/>
  <c r="DZ4" i="10" s="1"/>
  <c r="DZ5" i="10"/>
  <c r="DU306" i="10"/>
  <c r="DU334" i="10" s="1"/>
  <c r="DU333" i="10" s="1"/>
  <c r="DU264" i="10"/>
  <c r="DN325" i="10"/>
  <c r="DN353" i="10" s="1"/>
  <c r="EI358" i="10"/>
  <c r="ER301" i="10"/>
  <c r="FA322" i="10"/>
  <c r="FA350" i="10" s="1"/>
  <c r="EN283" i="10"/>
  <c r="EO278" i="10"/>
  <c r="EO247" i="10"/>
  <c r="EO242" i="10" s="1"/>
  <c r="EX314" i="10"/>
  <c r="DW229" i="10"/>
  <c r="DW228" i="10" s="1"/>
  <c r="EH358" i="10"/>
  <c r="ER229" i="10"/>
  <c r="ER228" i="10" s="1"/>
  <c r="ES301" i="10"/>
  <c r="ET229" i="10"/>
  <c r="ET228" i="10" s="1"/>
  <c r="EU301" i="10"/>
  <c r="DR247" i="10"/>
  <c r="DR242" i="10" s="1"/>
  <c r="DR228" i="10" s="1"/>
  <c r="DR278" i="10"/>
  <c r="FD301" i="10"/>
  <c r="EN144" i="10"/>
  <c r="FJ306" i="10"/>
  <c r="FJ264" i="10"/>
  <c r="FJ259" i="10" s="1"/>
  <c r="DU302" i="10"/>
  <c r="DU330" i="10" s="1"/>
  <c r="DU329" i="10" s="1"/>
  <c r="DU260" i="10"/>
  <c r="FC229" i="10"/>
  <c r="FC228" i="10" s="1"/>
  <c r="EA284" i="10"/>
  <c r="EV319" i="10"/>
  <c r="EV277" i="10"/>
  <c r="EV272" i="10" s="1"/>
  <c r="EO306" i="10"/>
  <c r="EO264" i="10"/>
  <c r="EO259" i="10" s="1"/>
  <c r="EP306" i="10"/>
  <c r="EP264" i="10"/>
  <c r="EP259" i="10" s="1"/>
  <c r="EK229" i="10"/>
  <c r="EK228" i="10" s="1"/>
  <c r="FK301" i="10"/>
  <c r="DN302" i="10"/>
  <c r="DN330" i="10" s="1"/>
  <c r="DN329" i="10" s="1"/>
  <c r="DN260" i="10"/>
  <c r="FM316" i="10"/>
  <c r="FA302" i="10"/>
  <c r="FA330" i="10" s="1"/>
  <c r="FA260" i="10"/>
  <c r="DO314" i="10"/>
  <c r="EB229" i="10"/>
  <c r="EB228" i="10" s="1"/>
  <c r="EA268" i="10"/>
  <c r="EA324" i="10"/>
  <c r="EA352" i="10" s="1"/>
  <c r="DZ317" i="10"/>
  <c r="FH306" i="10"/>
  <c r="FH264" i="10"/>
  <c r="FH259" i="10" s="1"/>
  <c r="EQ278" i="10"/>
  <c r="EQ247" i="10"/>
  <c r="EQ242" i="10" s="1"/>
  <c r="DT314" i="10"/>
  <c r="FA234" i="10"/>
  <c r="FA229" i="10" s="1"/>
  <c r="FE306" i="10"/>
  <c r="FE264" i="10"/>
  <c r="FE259" i="10" s="1"/>
  <c r="FF306" i="10"/>
  <c r="FF264" i="10"/>
  <c r="FF259" i="10" s="1"/>
  <c r="FA326" i="10"/>
  <c r="FA354" i="10" s="1"/>
  <c r="FM285" i="10"/>
  <c r="EA359" i="10"/>
  <c r="DW302" i="10"/>
  <c r="DW330" i="10" s="1"/>
  <c r="DW329" i="10" s="1"/>
  <c r="DW260" i="10"/>
  <c r="FG306" i="10"/>
  <c r="FG264" i="10"/>
  <c r="FG259" i="10" s="1"/>
  <c r="DN372" i="10"/>
  <c r="DZ316" i="10"/>
  <c r="EK314" i="10"/>
  <c r="EA144" i="10"/>
  <c r="FC302" i="10"/>
  <c r="FC260" i="10"/>
  <c r="DX228" i="10"/>
  <c r="FJ301" i="10"/>
  <c r="EU314" i="10"/>
  <c r="DY314" i="10"/>
  <c r="EN42" i="10"/>
  <c r="EN309" i="10"/>
  <c r="EN337" i="10" s="1"/>
  <c r="DN229" i="10"/>
  <c r="ET314" i="10"/>
  <c r="ER319" i="10"/>
  <c r="ER277" i="10"/>
  <c r="ER272" i="10" s="1"/>
  <c r="FC319" i="10"/>
  <c r="FC277" i="10"/>
  <c r="FC272" i="10" s="1"/>
  <c r="FD319" i="10"/>
  <c r="FD277" i="10"/>
  <c r="FD272" i="10" s="1"/>
  <c r="DN312" i="10"/>
  <c r="DN340" i="10" s="1"/>
  <c r="EV306" i="10"/>
  <c r="EV264" i="10"/>
  <c r="EV259" i="10" s="1"/>
  <c r="DS306" i="10"/>
  <c r="DS334" i="10" s="1"/>
  <c r="DS333" i="10" s="1"/>
  <c r="DS328" i="10" s="1"/>
  <c r="DS264" i="10"/>
  <c r="DS259" i="10" s="1"/>
  <c r="FE278" i="10"/>
  <c r="FE247" i="10"/>
  <c r="FE242" i="10" s="1"/>
  <c r="DQ306" i="10"/>
  <c r="DQ334" i="10" s="1"/>
  <c r="DQ333" i="10" s="1"/>
  <c r="DQ328" i="10" s="1"/>
  <c r="DQ264" i="10"/>
  <c r="DQ259" i="10" s="1"/>
  <c r="EN79" i="10"/>
  <c r="EM273" i="10"/>
  <c r="DN308" i="10"/>
  <c r="DN336" i="10" s="1"/>
  <c r="FB302" i="10"/>
  <c r="FB260" i="10"/>
  <c r="DN309" i="10"/>
  <c r="DN337" i="10" s="1"/>
  <c r="EE301" i="10"/>
  <c r="FG314" i="10"/>
  <c r="EA93" i="10"/>
  <c r="EC264" i="10"/>
  <c r="EC259" i="10" s="1"/>
  <c r="EC306" i="10"/>
  <c r="FG278" i="10"/>
  <c r="FG247" i="10"/>
  <c r="FG242" i="10" s="1"/>
  <c r="FH319" i="10"/>
  <c r="FH277" i="10"/>
  <c r="FH272" i="10" s="1"/>
  <c r="DN307" i="10"/>
  <c r="DN335" i="10" s="1"/>
  <c r="EA271" i="10"/>
  <c r="EN278" i="10"/>
  <c r="EN247" i="10"/>
  <c r="DN279" i="10"/>
  <c r="EJ314" i="10"/>
  <c r="EZ273" i="10"/>
  <c r="DQ314" i="10"/>
  <c r="EM116" i="10"/>
  <c r="FF314" i="10"/>
  <c r="DU314" i="10"/>
  <c r="DX314" i="10"/>
  <c r="EN325" i="10"/>
  <c r="EN353" i="10" s="1"/>
  <c r="EN301" i="10"/>
  <c r="ET306" i="10"/>
  <c r="ET264" i="10"/>
  <c r="FD306" i="10"/>
  <c r="FD264" i="10"/>
  <c r="FD259" i="10" s="1"/>
  <c r="EB306" i="10"/>
  <c r="EB264" i="10"/>
  <c r="EB259" i="10" s="1"/>
  <c r="FA306" i="10"/>
  <c r="FA334" i="10" s="1"/>
  <c r="EA306" i="10"/>
  <c r="EA334" i="10" s="1"/>
  <c r="DN324" i="10"/>
  <c r="DN352" i="10" s="1"/>
  <c r="FH301" i="10"/>
  <c r="FA415" i="10"/>
  <c r="HC273" i="10" l="1"/>
  <c r="HL228" i="10"/>
  <c r="DX327" i="10"/>
  <c r="IC329" i="10"/>
  <c r="IR228" i="10"/>
  <c r="GA375" i="10"/>
  <c r="GA431" i="10" s="1"/>
  <c r="GA430" i="10" s="1"/>
  <c r="EE259" i="10"/>
  <c r="JB242" i="10"/>
  <c r="FZ228" i="10"/>
  <c r="GR328" i="10"/>
  <c r="HA328" i="10"/>
  <c r="FQ272" i="10"/>
  <c r="FQ258" i="10" s="1"/>
  <c r="GU272" i="10"/>
  <c r="FA342" i="10"/>
  <c r="FP329" i="10"/>
  <c r="HI341" i="10"/>
  <c r="DL328" i="10"/>
  <c r="HM328" i="10"/>
  <c r="IC424" i="10"/>
  <c r="IO424" i="10" s="1"/>
  <c r="GS341" i="10"/>
  <c r="HQ328" i="10"/>
  <c r="HP342" i="10"/>
  <c r="DJ341" i="10"/>
  <c r="FQ328" i="10"/>
  <c r="HD341" i="10"/>
  <c r="DF362" i="10"/>
  <c r="DH341" i="10"/>
  <c r="HE328" i="10"/>
  <c r="HA341" i="10"/>
  <c r="HU328" i="10"/>
  <c r="IR341" i="10"/>
  <c r="HX328" i="10"/>
  <c r="HI328" i="10"/>
  <c r="GL341" i="10"/>
  <c r="FY328" i="10"/>
  <c r="FT361" i="10"/>
  <c r="EN342" i="10"/>
  <c r="DZ345" i="10"/>
  <c r="DW328" i="10"/>
  <c r="DW327" i="10" s="1"/>
  <c r="FT417" i="10"/>
  <c r="DZ343" i="10"/>
  <c r="EZ343" i="10"/>
  <c r="IV328" i="10"/>
  <c r="DJ328" i="10"/>
  <c r="GS328" i="10"/>
  <c r="IN341" i="10"/>
  <c r="IN327" i="10" s="1"/>
  <c r="GV341" i="10"/>
  <c r="HL328" i="10"/>
  <c r="GX341" i="10"/>
  <c r="IG328" i="10"/>
  <c r="ID341" i="10"/>
  <c r="IH341" i="10"/>
  <c r="HL341" i="10"/>
  <c r="FT341" i="10"/>
  <c r="GZ328" i="10"/>
  <c r="HY328" i="10"/>
  <c r="IG341" i="10"/>
  <c r="DM330" i="10"/>
  <c r="DV328" i="10"/>
  <c r="DV327" i="10" s="1"/>
  <c r="FU361" i="10"/>
  <c r="GR341" i="10"/>
  <c r="HP346" i="10"/>
  <c r="IV341" i="10"/>
  <c r="GC346" i="10"/>
  <c r="DD328" i="10"/>
  <c r="DE341" i="10"/>
  <c r="IW341" i="10"/>
  <c r="FM343" i="10"/>
  <c r="HX341" i="10"/>
  <c r="GN328" i="10"/>
  <c r="HQ341" i="10"/>
  <c r="GO344" i="10"/>
  <c r="EM343" i="10"/>
  <c r="HF341" i="10"/>
  <c r="IZ341" i="10"/>
  <c r="FM344" i="10"/>
  <c r="IF341" i="10"/>
  <c r="IF327" i="10" s="1"/>
  <c r="GI328" i="10"/>
  <c r="GI327" i="10" s="1"/>
  <c r="HT341" i="10"/>
  <c r="IK328" i="10"/>
  <c r="DH328" i="10"/>
  <c r="DE328" i="10"/>
  <c r="JA328" i="10"/>
  <c r="FV328" i="10"/>
  <c r="GZ341" i="10"/>
  <c r="IW328" i="10"/>
  <c r="DB341" i="10"/>
  <c r="DB327" i="10" s="1"/>
  <c r="IZ328" i="10"/>
  <c r="DF328" i="10"/>
  <c r="HH328" i="10"/>
  <c r="HY341" i="10"/>
  <c r="DT327" i="10"/>
  <c r="IL341" i="10"/>
  <c r="GT341" i="10"/>
  <c r="DC341" i="10"/>
  <c r="DC327" i="10" s="1"/>
  <c r="IS328" i="10"/>
  <c r="GM328" i="10"/>
  <c r="GM327" i="10" s="1"/>
  <c r="IT341" i="10"/>
  <c r="FJ334" i="10"/>
  <c r="FJ333" i="10" s="1"/>
  <c r="FJ328" i="10" s="1"/>
  <c r="EB347" i="10"/>
  <c r="EB346" i="10" s="1"/>
  <c r="EB341" i="10" s="1"/>
  <c r="DF343" i="10"/>
  <c r="DF342" i="10" s="1"/>
  <c r="DI339" i="10"/>
  <c r="DM339" i="10" s="1"/>
  <c r="ID334" i="10"/>
  <c r="ID333" i="10" s="1"/>
  <c r="ID328" i="10" s="1"/>
  <c r="HW347" i="10"/>
  <c r="HW346" i="10" s="1"/>
  <c r="HW341" i="10" s="1"/>
  <c r="GU330" i="10"/>
  <c r="GU329" i="10" s="1"/>
  <c r="HE343" i="10"/>
  <c r="HE342" i="10" s="1"/>
  <c r="HE341" i="10" s="1"/>
  <c r="GQ330" i="10"/>
  <c r="GQ329" i="10" s="1"/>
  <c r="GQ328" i="10" s="1"/>
  <c r="HV334" i="10"/>
  <c r="HV333" i="10" s="1"/>
  <c r="HV328" i="10" s="1"/>
  <c r="HV327" i="10" s="1"/>
  <c r="IE347" i="10"/>
  <c r="IE346" i="10" s="1"/>
  <c r="IE341" i="10" s="1"/>
  <c r="GV330" i="10"/>
  <c r="GV329" i="10" s="1"/>
  <c r="GV328" i="10" s="1"/>
  <c r="GA330" i="10"/>
  <c r="GA329" i="10" s="1"/>
  <c r="GG347" i="10"/>
  <c r="GG346" i="10" s="1"/>
  <c r="GG341" i="10" s="1"/>
  <c r="FR228" i="10"/>
  <c r="GE330" i="10"/>
  <c r="GE329" i="10" s="1"/>
  <c r="GE328" i="10" s="1"/>
  <c r="GE327" i="10" s="1"/>
  <c r="HZ330" i="10"/>
  <c r="HZ329" i="10" s="1"/>
  <c r="HZ328" i="10" s="1"/>
  <c r="EA342" i="10"/>
  <c r="EM342" i="10" s="1"/>
  <c r="ET342" i="10"/>
  <c r="IM342" i="10"/>
  <c r="IT334" i="10"/>
  <c r="IT333" i="10" s="1"/>
  <c r="IT328" i="10" s="1"/>
  <c r="IB349" i="10"/>
  <c r="EH334" i="10"/>
  <c r="EH333" i="10" s="1"/>
  <c r="EH328" i="10" s="1"/>
  <c r="DK347" i="10"/>
  <c r="DK346" i="10" s="1"/>
  <c r="DK341" i="10" s="1"/>
  <c r="DA354" i="10"/>
  <c r="DM354" i="10" s="1"/>
  <c r="IH330" i="10"/>
  <c r="IH329" i="10" s="1"/>
  <c r="IH328" i="10" s="1"/>
  <c r="FS330" i="10"/>
  <c r="FS329" i="10" s="1"/>
  <c r="FS328" i="10" s="1"/>
  <c r="HM343" i="10"/>
  <c r="HM342" i="10" s="1"/>
  <c r="HM341" i="10" s="1"/>
  <c r="FG334" i="10"/>
  <c r="FG333" i="10" s="1"/>
  <c r="FG328" i="10" s="1"/>
  <c r="HW330" i="10"/>
  <c r="HW329" i="10" s="1"/>
  <c r="FC334" i="10"/>
  <c r="FC333" i="10" s="1"/>
  <c r="HK343" i="10"/>
  <c r="HK342" i="10" s="1"/>
  <c r="HK341" i="10" s="1"/>
  <c r="IE334" i="10"/>
  <c r="IE333" i="10" s="1"/>
  <c r="GP340" i="10"/>
  <c r="HB340" i="10" s="1"/>
  <c r="IJ341" i="10"/>
  <c r="FH347" i="10"/>
  <c r="FH346" i="10" s="1"/>
  <c r="FH341" i="10" s="1"/>
  <c r="IP339" i="10"/>
  <c r="JB339" i="10" s="1"/>
  <c r="EI334" i="10"/>
  <c r="EI333" i="10" s="1"/>
  <c r="EI328" i="10" s="1"/>
  <c r="EO334" i="10"/>
  <c r="EO333" i="10" s="1"/>
  <c r="EO328" i="10" s="1"/>
  <c r="EF347" i="10"/>
  <c r="EF346" i="10" s="1"/>
  <c r="EF341" i="10" s="1"/>
  <c r="EK347" i="10"/>
  <c r="EK346" i="10" s="1"/>
  <c r="EK341" i="10" s="1"/>
  <c r="ER334" i="10"/>
  <c r="ER333" i="10" s="1"/>
  <c r="ER328" i="10" s="1"/>
  <c r="DG334" i="10"/>
  <c r="HN334" i="10"/>
  <c r="HN333" i="10" s="1"/>
  <c r="HN328" i="10" s="1"/>
  <c r="HN327" i="10" s="1"/>
  <c r="IM347" i="10"/>
  <c r="IM346" i="10" s="1"/>
  <c r="IM334" i="10"/>
  <c r="IM333" i="10" s="1"/>
  <c r="IP354" i="10"/>
  <c r="JB354" i="10" s="1"/>
  <c r="HC335" i="10"/>
  <c r="HO335" i="10" s="1"/>
  <c r="GT330" i="10"/>
  <c r="FP350" i="10"/>
  <c r="GB350" i="10" s="1"/>
  <c r="FX334" i="10"/>
  <c r="FX333" i="10" s="1"/>
  <c r="FX328" i="10" s="1"/>
  <c r="FX327" i="10" s="1"/>
  <c r="FZ343" i="10"/>
  <c r="FZ342" i="10" s="1"/>
  <c r="FZ341" i="10" s="1"/>
  <c r="IR330" i="10"/>
  <c r="IR329" i="10" s="1"/>
  <c r="DO327" i="10"/>
  <c r="EU334" i="10"/>
  <c r="EU333" i="10" s="1"/>
  <c r="EU328" i="10" s="1"/>
  <c r="EW334" i="10"/>
  <c r="EW333" i="10" s="1"/>
  <c r="EW328" i="10" s="1"/>
  <c r="DD343" i="10"/>
  <c r="DD342" i="10" s="1"/>
  <c r="IE330" i="10"/>
  <c r="IE329" i="10" s="1"/>
  <c r="GU343" i="10"/>
  <c r="GU342" i="10" s="1"/>
  <c r="IP336" i="10"/>
  <c r="JB336" i="10" s="1"/>
  <c r="IC344" i="10"/>
  <c r="IO344" i="10" s="1"/>
  <c r="HP259" i="10"/>
  <c r="HP258" i="10" s="1"/>
  <c r="HP354" i="10"/>
  <c r="IB354" i="10" s="1"/>
  <c r="IC354" i="10"/>
  <c r="IO354" i="10" s="1"/>
  <c r="HS330" i="10"/>
  <c r="HS329" i="10" s="1"/>
  <c r="FY347" i="10"/>
  <c r="FY346" i="10" s="1"/>
  <c r="FY341" i="10" s="1"/>
  <c r="FR343" i="10"/>
  <c r="FR342" i="10" s="1"/>
  <c r="GC338" i="10"/>
  <c r="GO338" i="10" s="1"/>
  <c r="GW328" i="10"/>
  <c r="ER347" i="10"/>
  <c r="ER346" i="10" s="1"/>
  <c r="ER341" i="10" s="1"/>
  <c r="FB347" i="10"/>
  <c r="FB346" i="10" s="1"/>
  <c r="FB341" i="10" s="1"/>
  <c r="II330" i="10"/>
  <c r="FB334" i="10"/>
  <c r="FB333" i="10" s="1"/>
  <c r="ES347" i="10"/>
  <c r="ES346" i="10" s="1"/>
  <c r="ES341" i="10" s="1"/>
  <c r="EE334" i="10"/>
  <c r="EE333" i="10" s="1"/>
  <c r="EE328" i="10" s="1"/>
  <c r="GW343" i="10"/>
  <c r="ED330" i="10"/>
  <c r="ED329" i="10" s="1"/>
  <c r="DI347" i="10"/>
  <c r="DD347" i="10"/>
  <c r="DD346" i="10" s="1"/>
  <c r="DG347" i="10"/>
  <c r="DG346" i="10" s="1"/>
  <c r="DG341" i="10" s="1"/>
  <c r="HK330" i="10"/>
  <c r="HK329" i="10" s="1"/>
  <c r="IQ334" i="10"/>
  <c r="HT330" i="10"/>
  <c r="HT329" i="10" s="1"/>
  <c r="HT328" i="10" s="1"/>
  <c r="IL334" i="10"/>
  <c r="IL333" i="10" s="1"/>
  <c r="IL328" i="10" s="1"/>
  <c r="IX330" i="10"/>
  <c r="HS334" i="10"/>
  <c r="HS333" i="10" s="1"/>
  <c r="HK334" i="10"/>
  <c r="HK333" i="10" s="1"/>
  <c r="FP336" i="10"/>
  <c r="EE347" i="10"/>
  <c r="EE346" i="10" s="1"/>
  <c r="EE341" i="10" s="1"/>
  <c r="DL343" i="10"/>
  <c r="DL342" i="10" s="1"/>
  <c r="IA334" i="10"/>
  <c r="IA333" i="10" s="1"/>
  <c r="IA328" i="10" s="1"/>
  <c r="IP335" i="10"/>
  <c r="JB335" i="10" s="1"/>
  <c r="FS343" i="10"/>
  <c r="FS342" i="10" s="1"/>
  <c r="HF334" i="10"/>
  <c r="HF333" i="10" s="1"/>
  <c r="HF328" i="10" s="1"/>
  <c r="FW334" i="10"/>
  <c r="ED347" i="10"/>
  <c r="ED346" i="10" s="1"/>
  <c r="ED341" i="10" s="1"/>
  <c r="GP354" i="10"/>
  <c r="HB354" i="10" s="1"/>
  <c r="EJ347" i="10"/>
  <c r="EJ346" i="10" s="1"/>
  <c r="EJ341" i="10" s="1"/>
  <c r="IK343" i="10"/>
  <c r="IK342" i="10" s="1"/>
  <c r="IK341" i="10" s="1"/>
  <c r="JA343" i="10"/>
  <c r="JA342" i="10" s="1"/>
  <c r="JA341" i="10" s="1"/>
  <c r="IQ343" i="10"/>
  <c r="IQ342" i="10" s="1"/>
  <c r="IQ341" i="10" s="1"/>
  <c r="HD330" i="10"/>
  <c r="HD329" i="10" s="1"/>
  <c r="HD328" i="10" s="1"/>
  <c r="GY347" i="10"/>
  <c r="GY346" i="10" s="1"/>
  <c r="GY341" i="10" s="1"/>
  <c r="FZ334" i="10"/>
  <c r="FZ333" i="10" s="1"/>
  <c r="FZ328" i="10" s="1"/>
  <c r="FV344" i="10"/>
  <c r="GB344" i="10" s="1"/>
  <c r="GC332" i="10"/>
  <c r="GO332" i="10" s="1"/>
  <c r="GJ347" i="10"/>
  <c r="GJ346" i="10" s="1"/>
  <c r="GH334" i="10"/>
  <c r="GH333" i="10" s="1"/>
  <c r="GH328" i="10" s="1"/>
  <c r="GH327" i="10" s="1"/>
  <c r="II228" i="10"/>
  <c r="FC342" i="10"/>
  <c r="GG334" i="10"/>
  <c r="GG333" i="10" s="1"/>
  <c r="GG328" i="10" s="1"/>
  <c r="IU334" i="10"/>
  <c r="IU333" i="10" s="1"/>
  <c r="EC334" i="10"/>
  <c r="EC333" i="10" s="1"/>
  <c r="EC328" i="10" s="1"/>
  <c r="EP334" i="10"/>
  <c r="EP333" i="10" s="1"/>
  <c r="EP328" i="10" s="1"/>
  <c r="IA343" i="10"/>
  <c r="IA342" i="10" s="1"/>
  <c r="IA341" i="10" s="1"/>
  <c r="HJ330" i="10"/>
  <c r="HJ329" i="10" s="1"/>
  <c r="HJ328" i="10" s="1"/>
  <c r="HJ327" i="10" s="1"/>
  <c r="HC354" i="10"/>
  <c r="HO354" i="10" s="1"/>
  <c r="FP337" i="10"/>
  <c r="GB337" i="10" s="1"/>
  <c r="FI347" i="10"/>
  <c r="FI346" i="10" s="1"/>
  <c r="FI341" i="10" s="1"/>
  <c r="EK330" i="10"/>
  <c r="EK329" i="10" s="1"/>
  <c r="IP338" i="10"/>
  <c r="JB338" i="10" s="1"/>
  <c r="GU334" i="10"/>
  <c r="GU333" i="10" s="1"/>
  <c r="HS343" i="10"/>
  <c r="HS342" i="10" s="1"/>
  <c r="HC337" i="10"/>
  <c r="GD330" i="10"/>
  <c r="GD329" i="10" s="1"/>
  <c r="GD328" i="10" s="1"/>
  <c r="FS347" i="10"/>
  <c r="FS346" i="10" s="1"/>
  <c r="ET347" i="10"/>
  <c r="ET346" i="10" s="1"/>
  <c r="EX334" i="10"/>
  <c r="EX333" i="10" s="1"/>
  <c r="EX328" i="10" s="1"/>
  <c r="EU347" i="10"/>
  <c r="EU346" i="10" s="1"/>
  <c r="EU341" i="10" s="1"/>
  <c r="IJ330" i="10"/>
  <c r="IJ329" i="10" s="1"/>
  <c r="IJ328" i="10" s="1"/>
  <c r="GA343" i="10"/>
  <c r="GA342" i="10" s="1"/>
  <c r="GA341" i="10" s="1"/>
  <c r="GK343" i="10"/>
  <c r="GK342" i="10" s="1"/>
  <c r="GK341" i="10" s="1"/>
  <c r="EG334" i="10"/>
  <c r="EG333" i="10" s="1"/>
  <c r="EG328" i="10" s="1"/>
  <c r="FD334" i="10"/>
  <c r="FD333" i="10" s="1"/>
  <c r="FD328" i="10" s="1"/>
  <c r="FB330" i="10"/>
  <c r="FB329" i="10" s="1"/>
  <c r="FD347" i="10"/>
  <c r="FD346" i="10" s="1"/>
  <c r="FD341" i="10" s="1"/>
  <c r="FC330" i="10"/>
  <c r="FC329" i="10" s="1"/>
  <c r="FJ347" i="10"/>
  <c r="FJ346" i="10" s="1"/>
  <c r="FJ341" i="10" s="1"/>
  <c r="DL347" i="10"/>
  <c r="DL346" i="10" s="1"/>
  <c r="IS343" i="10"/>
  <c r="HG334" i="10"/>
  <c r="IU330" i="10"/>
  <c r="IU329" i="10" s="1"/>
  <c r="HR330" i="10"/>
  <c r="HP340" i="10"/>
  <c r="IB340" i="10" s="1"/>
  <c r="HG330" i="10"/>
  <c r="HG329" i="10" s="1"/>
  <c r="FV347" i="10"/>
  <c r="FV346" i="10" s="1"/>
  <c r="GC340" i="10"/>
  <c r="GO340" i="10" s="1"/>
  <c r="GF347" i="10"/>
  <c r="GF346" i="10" s="1"/>
  <c r="HG343" i="10"/>
  <c r="HG342" i="10" s="1"/>
  <c r="EF334" i="10"/>
  <c r="EF333" i="10" s="1"/>
  <c r="EF328" i="10" s="1"/>
  <c r="HC338" i="10"/>
  <c r="HO338" i="10" s="1"/>
  <c r="FH334" i="10"/>
  <c r="FH333" i="10" s="1"/>
  <c r="FH328" i="10" s="1"/>
  <c r="IY343" i="10"/>
  <c r="IY342" i="10" s="1"/>
  <c r="IY341" i="10" s="1"/>
  <c r="FP345" i="10"/>
  <c r="FP342" i="10" s="1"/>
  <c r="EV334" i="10"/>
  <c r="EV333" i="10" s="1"/>
  <c r="EV328" i="10" s="1"/>
  <c r="ED334" i="10"/>
  <c r="ED333" i="10" s="1"/>
  <c r="EK334" i="10"/>
  <c r="EK333" i="10" s="1"/>
  <c r="EC347" i="10"/>
  <c r="EC346" i="10" s="1"/>
  <c r="EC341" i="10" s="1"/>
  <c r="DF347" i="10"/>
  <c r="DF346" i="10" s="1"/>
  <c r="II343" i="10"/>
  <c r="GY330" i="10"/>
  <c r="GY329" i="10" s="1"/>
  <c r="GY328" i="10" s="1"/>
  <c r="HR336" i="10"/>
  <c r="IB336" i="10" s="1"/>
  <c r="HW334" i="10"/>
  <c r="HW333" i="10" s="1"/>
  <c r="FT330" i="10"/>
  <c r="FT329" i="10" s="1"/>
  <c r="FT328" i="10" s="1"/>
  <c r="FW347" i="10"/>
  <c r="FW346" i="10" s="1"/>
  <c r="FW341" i="10" s="1"/>
  <c r="GL330" i="10"/>
  <c r="GL329" i="10" s="1"/>
  <c r="GL328" i="10" s="1"/>
  <c r="GJ343" i="10"/>
  <c r="HK228" i="10"/>
  <c r="HZ341" i="10"/>
  <c r="HC345" i="10"/>
  <c r="HO345" i="10" s="1"/>
  <c r="GP335" i="10"/>
  <c r="HB335" i="10" s="1"/>
  <c r="ES334" i="10"/>
  <c r="ES333" i="10" s="1"/>
  <c r="ES328" i="10" s="1"/>
  <c r="II334" i="10"/>
  <c r="II333" i="10" s="1"/>
  <c r="EV347" i="10"/>
  <c r="EV346" i="10" s="1"/>
  <c r="EV341" i="10" s="1"/>
  <c r="FK347" i="10"/>
  <c r="FK346" i="10" s="1"/>
  <c r="FK341" i="10" s="1"/>
  <c r="EJ334" i="10"/>
  <c r="EJ333" i="10" s="1"/>
  <c r="EJ328" i="10" s="1"/>
  <c r="EB334" i="10"/>
  <c r="EB333" i="10" s="1"/>
  <c r="EB328" i="10" s="1"/>
  <c r="FF334" i="10"/>
  <c r="FF333" i="10" s="1"/>
  <c r="FF328" i="10" s="1"/>
  <c r="FI334" i="10"/>
  <c r="FI333" i="10" s="1"/>
  <c r="FI328" i="10" s="1"/>
  <c r="FK334" i="10"/>
  <c r="FK333" i="10" s="1"/>
  <c r="FK328" i="10" s="1"/>
  <c r="FE334" i="10"/>
  <c r="FE333" i="10" s="1"/>
  <c r="FE328" i="10" s="1"/>
  <c r="DU328" i="10"/>
  <c r="DU327" i="10" s="1"/>
  <c r="ET334" i="10"/>
  <c r="ET333" i="10" s="1"/>
  <c r="FC347" i="10"/>
  <c r="FC346" i="10" s="1"/>
  <c r="EQ334" i="10"/>
  <c r="EQ333" i="10" s="1"/>
  <c r="ET330" i="10"/>
  <c r="ET329" i="10" s="1"/>
  <c r="DP327" i="10"/>
  <c r="DK334" i="10"/>
  <c r="DK333" i="10" s="1"/>
  <c r="DK328" i="10" s="1"/>
  <c r="IM330" i="10"/>
  <c r="IM329" i="10" s="1"/>
  <c r="IY334" i="10"/>
  <c r="IY333" i="10" s="1"/>
  <c r="IY328" i="10" s="1"/>
  <c r="HP338" i="10"/>
  <c r="IB338" i="10" s="1"/>
  <c r="GX334" i="10"/>
  <c r="GX333" i="10" s="1"/>
  <c r="GX328" i="10" s="1"/>
  <c r="HU343" i="10"/>
  <c r="HU342" i="10" s="1"/>
  <c r="HU341" i="10" s="1"/>
  <c r="FP353" i="10"/>
  <c r="FP354" i="10"/>
  <c r="GB354" i="10" s="1"/>
  <c r="GC354" i="10"/>
  <c r="GO354" i="10" s="1"/>
  <c r="GN347" i="10"/>
  <c r="GN346" i="10" s="1"/>
  <c r="GN341" i="10" s="1"/>
  <c r="GK330" i="10"/>
  <c r="GK329" i="10" s="1"/>
  <c r="GK328" i="10" s="1"/>
  <c r="GD343" i="10"/>
  <c r="GD342" i="10" s="1"/>
  <c r="GD341" i="10" s="1"/>
  <c r="HH341" i="10"/>
  <c r="IS258" i="10"/>
  <c r="FU370" i="10"/>
  <c r="FU327" i="10"/>
  <c r="HD258" i="10"/>
  <c r="FQ341" i="10"/>
  <c r="GH258" i="10"/>
  <c r="HH258" i="10"/>
  <c r="GQ228" i="10"/>
  <c r="FR272" i="10"/>
  <c r="DI333" i="10"/>
  <c r="DI328" i="10" s="1"/>
  <c r="IW258" i="10"/>
  <c r="IJ378" i="10"/>
  <c r="IJ434" i="10" s="1"/>
  <c r="HP301" i="10"/>
  <c r="HO352" i="10"/>
  <c r="IB323" i="10"/>
  <c r="DA328" i="10"/>
  <c r="DM329" i="10"/>
  <c r="GW360" i="10"/>
  <c r="GW416" i="10" s="1"/>
  <c r="HJ380" i="10"/>
  <c r="HJ436" i="10" s="1"/>
  <c r="EE360" i="10"/>
  <c r="EE416" i="10" s="1"/>
  <c r="IP329" i="10"/>
  <c r="GP342" i="10"/>
  <c r="EA329" i="10"/>
  <c r="IP314" i="10"/>
  <c r="GC342" i="10"/>
  <c r="HB332" i="10"/>
  <c r="GP318" i="10"/>
  <c r="HC329" i="10"/>
  <c r="IP318" i="10"/>
  <c r="GB320" i="10"/>
  <c r="JB309" i="10"/>
  <c r="FA329" i="10"/>
  <c r="GB331" i="10"/>
  <c r="FW329" i="10"/>
  <c r="GB307" i="10"/>
  <c r="GU346" i="10"/>
  <c r="HB351" i="10"/>
  <c r="IO350" i="10"/>
  <c r="HC318" i="10"/>
  <c r="GP301" i="10"/>
  <c r="IC305" i="10"/>
  <c r="IC300" i="10" s="1"/>
  <c r="EQ329" i="10"/>
  <c r="DA341" i="10"/>
  <c r="HB319" i="10"/>
  <c r="IC318" i="10"/>
  <c r="HO319" i="10"/>
  <c r="JB319" i="10"/>
  <c r="HA258" i="10"/>
  <c r="DZ342" i="10"/>
  <c r="GF333" i="10"/>
  <c r="GF328" i="10" s="1"/>
  <c r="GO336" i="10"/>
  <c r="GO335" i="10"/>
  <c r="FX370" i="10"/>
  <c r="II374" i="10"/>
  <c r="HV370" i="10"/>
  <c r="DE258" i="10"/>
  <c r="DC417" i="10"/>
  <c r="DC412" i="10" s="1"/>
  <c r="IW300" i="10"/>
  <c r="IB115" i="10"/>
  <c r="IX258" i="10"/>
  <c r="HV258" i="10"/>
  <c r="IR259" i="10"/>
  <c r="IR258" i="10" s="1"/>
  <c r="GJ228" i="10"/>
  <c r="IB242" i="10"/>
  <c r="EH228" i="10"/>
  <c r="GS300" i="10"/>
  <c r="GS258" i="10"/>
  <c r="GQ370" i="10"/>
  <c r="EO228" i="10"/>
  <c r="DC361" i="10"/>
  <c r="DC356" i="10" s="1"/>
  <c r="DM421" i="10"/>
  <c r="IZ313" i="10"/>
  <c r="HG228" i="10"/>
  <c r="DM365" i="10"/>
  <c r="IG258" i="10"/>
  <c r="HM258" i="10"/>
  <c r="HB115" i="10"/>
  <c r="FS228" i="10"/>
  <c r="DG258" i="10"/>
  <c r="IZ258" i="10"/>
  <c r="IR305" i="10"/>
  <c r="EW357" i="10"/>
  <c r="DB414" i="10"/>
  <c r="DB413" i="10" s="1"/>
  <c r="JB277" i="10"/>
  <c r="HS272" i="10"/>
  <c r="IB272" i="10" s="1"/>
  <c r="GH374" i="10"/>
  <c r="GB115" i="10"/>
  <c r="DO259" i="10"/>
  <c r="IO319" i="10"/>
  <c r="IT258" i="10"/>
  <c r="JB115" i="10"/>
  <c r="DQ414" i="10"/>
  <c r="DQ413" i="10" s="1"/>
  <c r="DM115" i="10"/>
  <c r="FZ258" i="10"/>
  <c r="GA259" i="10"/>
  <c r="GA258" i="10" s="1"/>
  <c r="HL258" i="10"/>
  <c r="DG370" i="10"/>
  <c r="IT313" i="10"/>
  <c r="IW313" i="10"/>
  <c r="DB375" i="10"/>
  <c r="DB431" i="10" s="1"/>
  <c r="DB430" i="10" s="1"/>
  <c r="HY258" i="10"/>
  <c r="HU258" i="10"/>
  <c r="IN361" i="10"/>
  <c r="GB242" i="10"/>
  <c r="HX300" i="10"/>
  <c r="HD313" i="10"/>
  <c r="HZ258" i="10"/>
  <c r="HK374" i="10"/>
  <c r="IO115" i="10"/>
  <c r="FS361" i="10"/>
  <c r="HG272" i="10"/>
  <c r="GE258" i="10"/>
  <c r="GW300" i="10"/>
  <c r="HM358" i="10"/>
  <c r="HM357" i="10" s="1"/>
  <c r="GC367" i="10"/>
  <c r="GC423" i="10" s="1"/>
  <c r="GO423" i="10" s="1"/>
  <c r="DJ258" i="10"/>
  <c r="HO277" i="10"/>
  <c r="GY258" i="10"/>
  <c r="GG357" i="10"/>
  <c r="FE228" i="10"/>
  <c r="HQ258" i="10"/>
  <c r="HX258" i="10"/>
  <c r="IB78" i="10"/>
  <c r="GO242" i="10"/>
  <c r="GO319" i="10"/>
  <c r="IR313" i="10"/>
  <c r="IB79" i="10"/>
  <c r="GL258" i="10"/>
  <c r="HJ258" i="10"/>
  <c r="D371" i="11"/>
  <c r="D427" i="11" s="1"/>
  <c r="D426" i="11" s="1"/>
  <c r="C299" i="11"/>
  <c r="IQ258" i="10"/>
  <c r="IZ371" i="10"/>
  <c r="IZ370" i="10" s="1"/>
  <c r="GU228" i="10"/>
  <c r="GX371" i="10"/>
  <c r="GX427" i="10" s="1"/>
  <c r="GX426" i="10" s="1"/>
  <c r="IP368" i="10"/>
  <c r="IP424" i="10" s="1"/>
  <c r="JB424" i="10" s="1"/>
  <c r="FY358" i="10"/>
  <c r="FY414" i="10" s="1"/>
  <c r="FY413" i="10" s="1"/>
  <c r="FW370" i="10"/>
  <c r="GZ258" i="10"/>
  <c r="HX358" i="10"/>
  <c r="HX357" i="10" s="1"/>
  <c r="HB242" i="10"/>
  <c r="HY362" i="10"/>
  <c r="HY418" i="10" s="1"/>
  <c r="HY417" i="10" s="1"/>
  <c r="FY258" i="10"/>
  <c r="FQ300" i="10"/>
  <c r="HK259" i="10"/>
  <c r="HK258" i="10" s="1"/>
  <c r="IK258" i="10"/>
  <c r="IL358" i="10"/>
  <c r="IL414" i="10" s="1"/>
  <c r="IL413" i="10" s="1"/>
  <c r="IJ258" i="10"/>
  <c r="ID258" i="10"/>
  <c r="GP372" i="10"/>
  <c r="GP428" i="10" s="1"/>
  <c r="HB428" i="10" s="1"/>
  <c r="HZ371" i="10"/>
  <c r="HZ370" i="10" s="1"/>
  <c r="HL358" i="10"/>
  <c r="HL414" i="10" s="1"/>
  <c r="HL413" i="10" s="1"/>
  <c r="FT313" i="10"/>
  <c r="GF357" i="10"/>
  <c r="DQ228" i="10"/>
  <c r="GP373" i="10"/>
  <c r="GP429" i="10" s="1"/>
  <c r="HB429" i="10" s="1"/>
  <c r="IG313" i="10"/>
  <c r="IY258" i="10"/>
  <c r="FU299" i="10"/>
  <c r="GC381" i="10"/>
  <c r="GC437" i="10" s="1"/>
  <c r="GO437" i="10" s="1"/>
  <c r="GO115" i="10"/>
  <c r="HC378" i="10"/>
  <c r="HC434" i="10" s="1"/>
  <c r="HO434" i="10" s="1"/>
  <c r="GS313" i="10"/>
  <c r="IK358" i="10"/>
  <c r="IK414" i="10" s="1"/>
  <c r="IK413" i="10" s="1"/>
  <c r="HP305" i="10"/>
  <c r="ID375" i="10"/>
  <c r="ID431" i="10" s="1"/>
  <c r="ID430" i="10" s="1"/>
  <c r="IH371" i="10"/>
  <c r="IH427" i="10" s="1"/>
  <c r="IH426" i="10" s="1"/>
  <c r="GB79" i="10"/>
  <c r="GI258" i="10"/>
  <c r="GC378" i="10"/>
  <c r="GC434" i="10" s="1"/>
  <c r="GO434" i="10" s="1"/>
  <c r="GW358" i="10"/>
  <c r="GW414" i="10" s="1"/>
  <c r="IR375" i="10"/>
  <c r="IR431" i="10" s="1"/>
  <c r="IR430" i="10" s="1"/>
  <c r="IV375" i="10"/>
  <c r="IV431" i="10" s="1"/>
  <c r="IV430" i="10" s="1"/>
  <c r="HJ375" i="10"/>
  <c r="HJ431" i="10" s="1"/>
  <c r="HA313" i="10"/>
  <c r="IP379" i="10"/>
  <c r="IP435" i="10" s="1"/>
  <c r="JB435" i="10" s="1"/>
  <c r="GQ258" i="10"/>
  <c r="HB277" i="10"/>
  <c r="HC376" i="10"/>
  <c r="HC432" i="10" s="1"/>
  <c r="HO432" i="10" s="1"/>
  <c r="IC366" i="10"/>
  <c r="IC422" i="10" s="1"/>
  <c r="IO422" i="10" s="1"/>
  <c r="GV258" i="10"/>
  <c r="IF358" i="10"/>
  <c r="IF357" i="10" s="1"/>
  <c r="HG259" i="10"/>
  <c r="HN371" i="10"/>
  <c r="HN427" i="10" s="1"/>
  <c r="HN426" i="10" s="1"/>
  <c r="FZ358" i="10"/>
  <c r="FZ357" i="10" s="1"/>
  <c r="FF228" i="10"/>
  <c r="HT258" i="10"/>
  <c r="HA362" i="10"/>
  <c r="HA418" i="10" s="1"/>
  <c r="HA417" i="10" s="1"/>
  <c r="IL258" i="10"/>
  <c r="IP376" i="10"/>
  <c r="JB376" i="10" s="1"/>
  <c r="GX313" i="10"/>
  <c r="IN371" i="10"/>
  <c r="IN427" i="10" s="1"/>
  <c r="IN426" i="10" s="1"/>
  <c r="HL300" i="10"/>
  <c r="FV300" i="10"/>
  <c r="GB78" i="10"/>
  <c r="HY358" i="10"/>
  <c r="HY414" i="10" s="1"/>
  <c r="HY413" i="10" s="1"/>
  <c r="JB306" i="10"/>
  <c r="IC363" i="10"/>
  <c r="IC419" i="10" s="1"/>
  <c r="IO419" i="10" s="1"/>
  <c r="IC379" i="10"/>
  <c r="IC435" i="10" s="1"/>
  <c r="IO435" i="10" s="1"/>
  <c r="IB315" i="10"/>
  <c r="HE375" i="10"/>
  <c r="HE431" i="10" s="1"/>
  <c r="HE430" i="10" s="1"/>
  <c r="FS272" i="10"/>
  <c r="FS258" i="10" s="1"/>
  <c r="GI300" i="10"/>
  <c r="GI299" i="10" s="1"/>
  <c r="GM371" i="10"/>
  <c r="GM427" i="10" s="1"/>
  <c r="GM426" i="10" s="1"/>
  <c r="GE362" i="10"/>
  <c r="GE418" i="10" s="1"/>
  <c r="ID313" i="10"/>
  <c r="IO242" i="10"/>
  <c r="GR258" i="10"/>
  <c r="FP379" i="10"/>
  <c r="FP435" i="10" s="1"/>
  <c r="GB435" i="10" s="1"/>
  <c r="HS228" i="10"/>
  <c r="IB228" i="10" s="1"/>
  <c r="IM228" i="10"/>
  <c r="IX362" i="10"/>
  <c r="IX418" i="10" s="1"/>
  <c r="IX417" i="10" s="1"/>
  <c r="FV362" i="10"/>
  <c r="FV361" i="10" s="1"/>
  <c r="GL375" i="10"/>
  <c r="GL431" i="10" s="1"/>
  <c r="GL430" i="10" s="1"/>
  <c r="GK258" i="10"/>
  <c r="GC379" i="10"/>
  <c r="GO379" i="10" s="1"/>
  <c r="D259" i="11"/>
  <c r="D258" i="11" s="1"/>
  <c r="C362" i="11"/>
  <c r="C361" i="11" s="1"/>
  <c r="C356" i="11" s="1"/>
  <c r="D375" i="11"/>
  <c r="D374" i="11" s="1"/>
  <c r="C327" i="11"/>
  <c r="C370" i="11"/>
  <c r="D329" i="11"/>
  <c r="D301" i="11"/>
  <c r="C431" i="11"/>
  <c r="C430" i="11" s="1"/>
  <c r="C425" i="11" s="1"/>
  <c r="C374" i="11"/>
  <c r="D333" i="11"/>
  <c r="D305" i="11"/>
  <c r="D313" i="11"/>
  <c r="D341" i="11"/>
  <c r="GG258" i="10"/>
  <c r="FS318" i="10"/>
  <c r="GS371" i="10"/>
  <c r="GS427" i="10" s="1"/>
  <c r="GS426" i="10" s="1"/>
  <c r="GP364" i="10"/>
  <c r="GP420" i="10" s="1"/>
  <c r="HB420" i="10" s="1"/>
  <c r="IN375" i="10"/>
  <c r="IN431" i="10" s="1"/>
  <c r="IN430" i="10" s="1"/>
  <c r="HT375" i="10"/>
  <c r="HT431" i="10" s="1"/>
  <c r="HT430" i="10" s="1"/>
  <c r="GZ362" i="10"/>
  <c r="GZ418" i="10" s="1"/>
  <c r="GZ417" i="10" s="1"/>
  <c r="HA375" i="10"/>
  <c r="HA431" i="10" s="1"/>
  <c r="HA430" i="10" s="1"/>
  <c r="HI375" i="10"/>
  <c r="HI431" i="10" s="1"/>
  <c r="HI430" i="10" s="1"/>
  <c r="HX375" i="10"/>
  <c r="HX431" i="10" s="1"/>
  <c r="HX430" i="10" s="1"/>
  <c r="HI313" i="10"/>
  <c r="GR375" i="10"/>
  <c r="GR431" i="10" s="1"/>
  <c r="GR430" i="10" s="1"/>
  <c r="FY371" i="10"/>
  <c r="FY427" i="10" s="1"/>
  <c r="FY426" i="10" s="1"/>
  <c r="IO260" i="10"/>
  <c r="IV258" i="10"/>
  <c r="IC378" i="10"/>
  <c r="IC434" i="10" s="1"/>
  <c r="GV362" i="10"/>
  <c r="GV418" i="10" s="1"/>
  <c r="GV417" i="10" s="1"/>
  <c r="GR362" i="10"/>
  <c r="GR361" i="10" s="1"/>
  <c r="HZ362" i="10"/>
  <c r="HZ418" i="10" s="1"/>
  <c r="HZ417" i="10" s="1"/>
  <c r="FY362" i="10"/>
  <c r="FY361" i="10" s="1"/>
  <c r="GM431" i="10"/>
  <c r="GM430" i="10" s="1"/>
  <c r="GN358" i="10"/>
  <c r="GN357" i="10" s="1"/>
  <c r="DD272" i="10"/>
  <c r="DD258" i="10" s="1"/>
  <c r="DM306" i="10"/>
  <c r="IP381" i="10"/>
  <c r="IP437" i="10" s="1"/>
  <c r="JB437" i="10" s="1"/>
  <c r="HP373" i="10"/>
  <c r="HP429" i="10" s="1"/>
  <c r="IB429" i="10" s="1"/>
  <c r="GU259" i="10"/>
  <c r="IP378" i="10"/>
  <c r="IP434" i="10" s="1"/>
  <c r="JB434" i="10" s="1"/>
  <c r="JA362" i="10"/>
  <c r="JA418" i="10" s="1"/>
  <c r="JA417" i="10" s="1"/>
  <c r="HV358" i="10"/>
  <c r="HV414" i="10" s="1"/>
  <c r="HV413" i="10" s="1"/>
  <c r="GP365" i="10"/>
  <c r="HB365" i="10" s="1"/>
  <c r="HI371" i="10"/>
  <c r="HI427" i="10" s="1"/>
  <c r="HI426" i="10" s="1"/>
  <c r="HP359" i="10"/>
  <c r="HP415" i="10" s="1"/>
  <c r="IB415" i="10" s="1"/>
  <c r="GS362" i="10"/>
  <c r="GS418" i="10" s="1"/>
  <c r="GS417" i="10" s="1"/>
  <c r="JA300" i="10"/>
  <c r="HL313" i="10"/>
  <c r="IH362" i="10"/>
  <c r="IH418" i="10" s="1"/>
  <c r="IH417" i="10" s="1"/>
  <c r="FQ375" i="10"/>
  <c r="FQ374" i="10" s="1"/>
  <c r="GD258" i="10"/>
  <c r="GE375" i="10"/>
  <c r="GE431" i="10" s="1"/>
  <c r="GE430" i="10" s="1"/>
  <c r="HG314" i="10"/>
  <c r="GU318" i="10"/>
  <c r="HB323" i="10"/>
  <c r="DE300" i="10"/>
  <c r="HC367" i="10"/>
  <c r="HC423" i="10" s="1"/>
  <c r="HO423" i="10" s="1"/>
  <c r="IG362" i="10"/>
  <c r="IG361" i="10" s="1"/>
  <c r="IV313" i="10"/>
  <c r="GX258" i="10"/>
  <c r="IC376" i="10"/>
  <c r="IC432" i="10" s="1"/>
  <c r="IO432" i="10" s="1"/>
  <c r="HT313" i="10"/>
  <c r="GX375" i="10"/>
  <c r="GX374" i="10" s="1"/>
  <c r="IV362" i="10"/>
  <c r="IV418" i="10" s="1"/>
  <c r="IV417" i="10" s="1"/>
  <c r="HY375" i="10"/>
  <c r="HY374" i="10" s="1"/>
  <c r="HR258" i="10"/>
  <c r="IB302" i="10"/>
  <c r="GC380" i="10"/>
  <c r="IP359" i="10"/>
  <c r="IP415" i="10" s="1"/>
  <c r="JB415" i="10" s="1"/>
  <c r="HH375" i="10"/>
  <c r="HH431" i="10" s="1"/>
  <c r="HH430" i="10" s="1"/>
  <c r="HP380" i="10"/>
  <c r="HP436" i="10" s="1"/>
  <c r="IB436" i="10" s="1"/>
  <c r="IH375" i="10"/>
  <c r="IH431" i="10" s="1"/>
  <c r="IH430" i="10" s="1"/>
  <c r="IK362" i="10"/>
  <c r="IK418" i="10" s="1"/>
  <c r="IK417" i="10" s="1"/>
  <c r="JA358" i="10"/>
  <c r="JA414" i="10" s="1"/>
  <c r="JA413" i="10" s="1"/>
  <c r="IJ362" i="10"/>
  <c r="IJ361" i="10" s="1"/>
  <c r="HC359" i="10"/>
  <c r="HC415" i="10" s="1"/>
  <c r="HO415" i="10" s="1"/>
  <c r="FV358" i="10"/>
  <c r="FV357" i="10" s="1"/>
  <c r="FR362" i="10"/>
  <c r="FR361" i="10" s="1"/>
  <c r="FR356" i="10" s="1"/>
  <c r="FQ358" i="10"/>
  <c r="FQ357" i="10" s="1"/>
  <c r="FV272" i="10"/>
  <c r="FV258" i="10" s="1"/>
  <c r="GL313" i="10"/>
  <c r="GN258" i="10"/>
  <c r="HA371" i="10"/>
  <c r="HA370" i="10" s="1"/>
  <c r="HP378" i="10"/>
  <c r="HP434" i="10" s="1"/>
  <c r="IB434" i="10" s="1"/>
  <c r="JA375" i="10"/>
  <c r="JA431" i="10" s="1"/>
  <c r="JA430" i="10" s="1"/>
  <c r="HU300" i="10"/>
  <c r="HF258" i="10"/>
  <c r="HO242" i="10"/>
  <c r="HR371" i="10"/>
  <c r="HR427" i="10" s="1"/>
  <c r="HR426" i="10" s="1"/>
  <c r="HF371" i="10"/>
  <c r="HF427" i="10" s="1"/>
  <c r="HF426" i="10" s="1"/>
  <c r="HS318" i="10"/>
  <c r="GH415" i="10"/>
  <c r="GH413" i="10" s="1"/>
  <c r="GH357" i="10"/>
  <c r="GI431" i="10"/>
  <c r="GI430" i="10" s="1"/>
  <c r="GI374" i="10"/>
  <c r="GO229" i="10"/>
  <c r="GC228" i="10"/>
  <c r="GC431" i="10"/>
  <c r="GO260" i="10"/>
  <c r="GC259" i="10"/>
  <c r="GI362" i="10"/>
  <c r="GF318" i="10"/>
  <c r="GF313" i="10" s="1"/>
  <c r="GO79" i="10"/>
  <c r="GC78" i="10"/>
  <c r="GO78" i="10" s="1"/>
  <c r="GC371" i="10"/>
  <c r="GC314" i="10"/>
  <c r="GO315" i="10"/>
  <c r="GM300" i="10"/>
  <c r="GM299" i="10" s="1"/>
  <c r="GG371" i="10"/>
  <c r="GE427" i="10"/>
  <c r="GE426" i="10" s="1"/>
  <c r="GE370" i="10"/>
  <c r="GF427" i="10"/>
  <c r="GF426" i="10" s="1"/>
  <c r="GF370" i="10"/>
  <c r="GO326" i="10"/>
  <c r="GI358" i="10"/>
  <c r="GO312" i="10"/>
  <c r="GF418" i="10"/>
  <c r="GC373" i="10"/>
  <c r="GN318" i="10"/>
  <c r="GN313" i="10" s="1"/>
  <c r="GC301" i="10"/>
  <c r="GO302" i="10"/>
  <c r="GC358" i="10"/>
  <c r="GN362" i="10"/>
  <c r="GJ318" i="10"/>
  <c r="GK301" i="10"/>
  <c r="GK300" i="10" s="1"/>
  <c r="GO376" i="10"/>
  <c r="GC432" i="10"/>
  <c r="GO432" i="10" s="1"/>
  <c r="GM358" i="10"/>
  <c r="GK418" i="10"/>
  <c r="GK417" i="10" s="1"/>
  <c r="GK361" i="10"/>
  <c r="GF258" i="10"/>
  <c r="GO277" i="10"/>
  <c r="GJ358" i="10"/>
  <c r="GL362" i="10"/>
  <c r="GH305" i="10"/>
  <c r="GH300" i="10" s="1"/>
  <c r="GH299" i="10" s="1"/>
  <c r="GO273" i="10"/>
  <c r="GC272" i="10"/>
  <c r="GI371" i="10"/>
  <c r="GL301" i="10"/>
  <c r="GL300" i="10" s="1"/>
  <c r="GG318" i="10"/>
  <c r="GG313" i="10" s="1"/>
  <c r="GO306" i="10"/>
  <c r="GC428" i="10"/>
  <c r="GO428" i="10" s="1"/>
  <c r="GO372" i="10"/>
  <c r="GC415" i="10"/>
  <c r="GO359" i="10"/>
  <c r="GO304" i="10"/>
  <c r="GD314" i="10"/>
  <c r="GD313" i="10" s="1"/>
  <c r="GK314" i="10"/>
  <c r="GK313" i="10" s="1"/>
  <c r="GD301" i="10"/>
  <c r="GD300" i="10" s="1"/>
  <c r="GO310" i="10"/>
  <c r="GK375" i="10"/>
  <c r="GJ272" i="10"/>
  <c r="GJ258" i="10" s="1"/>
  <c r="GC433" i="10"/>
  <c r="GO433" i="10" s="1"/>
  <c r="GO377" i="10"/>
  <c r="GM258" i="10"/>
  <c r="GO264" i="10"/>
  <c r="GL371" i="10"/>
  <c r="GD431" i="10"/>
  <c r="GD430" i="10" s="1"/>
  <c r="GD374" i="10"/>
  <c r="GM362" i="10"/>
  <c r="GF364" i="10"/>
  <c r="GO308" i="10"/>
  <c r="GF305" i="10"/>
  <c r="GF300" i="10" s="1"/>
  <c r="GD362" i="10"/>
  <c r="GG305" i="10"/>
  <c r="GG300" i="10" s="1"/>
  <c r="GH371" i="10"/>
  <c r="GE301" i="10"/>
  <c r="GE300" i="10" s="1"/>
  <c r="GE299" i="10" s="1"/>
  <c r="GJ314" i="10"/>
  <c r="GN427" i="10"/>
  <c r="GN426" i="10" s="1"/>
  <c r="GN370" i="10"/>
  <c r="GN300" i="10"/>
  <c r="GO307" i="10"/>
  <c r="GC305" i="10"/>
  <c r="GE420" i="10"/>
  <c r="FZ314" i="10"/>
  <c r="FZ313" i="10" s="1"/>
  <c r="GB325" i="10"/>
  <c r="FP433" i="10"/>
  <c r="GB433" i="10" s="1"/>
  <c r="GB377" i="10"/>
  <c r="FT258" i="10"/>
  <c r="FP427" i="10"/>
  <c r="FS301" i="10"/>
  <c r="FS300" i="10" s="1"/>
  <c r="GB302" i="10"/>
  <c r="FR258" i="10"/>
  <c r="FZ305" i="10"/>
  <c r="FZ300" i="10" s="1"/>
  <c r="FR314" i="10"/>
  <c r="GB315" i="10"/>
  <c r="GA301" i="10"/>
  <c r="GB322" i="10"/>
  <c r="FT301" i="10"/>
  <c r="FT300" i="10" s="1"/>
  <c r="GA314" i="10"/>
  <c r="GA313" i="10" s="1"/>
  <c r="FX305" i="10"/>
  <c r="FX300" i="10" s="1"/>
  <c r="FX299" i="10" s="1"/>
  <c r="GB326" i="10"/>
  <c r="GB273" i="10"/>
  <c r="FP272" i="10"/>
  <c r="FT375" i="10"/>
  <c r="GB317" i="10"/>
  <c r="FU375" i="10"/>
  <c r="FX375" i="10"/>
  <c r="FX414" i="10"/>
  <c r="FX413" i="10" s="1"/>
  <c r="FX357" i="10"/>
  <c r="FP422" i="10"/>
  <c r="GB422" i="10" s="1"/>
  <c r="GB366" i="10"/>
  <c r="FU358" i="10"/>
  <c r="FV314" i="10"/>
  <c r="GB264" i="10"/>
  <c r="FP431" i="10"/>
  <c r="GB277" i="10"/>
  <c r="FV318" i="10"/>
  <c r="GB308" i="10"/>
  <c r="GB368" i="10"/>
  <c r="FP424" i="10"/>
  <c r="GB424" i="10" s="1"/>
  <c r="FT371" i="10"/>
  <c r="FP372" i="10"/>
  <c r="GB316" i="10"/>
  <c r="FP314" i="10"/>
  <c r="GB229" i="10"/>
  <c r="FP228" i="10"/>
  <c r="FY318" i="10"/>
  <c r="FY313" i="10" s="1"/>
  <c r="FP376" i="10"/>
  <c r="FQ371" i="10"/>
  <c r="FQ362" i="10"/>
  <c r="FP360" i="10"/>
  <c r="FP363" i="10"/>
  <c r="FW259" i="10"/>
  <c r="FW258" i="10" s="1"/>
  <c r="GB309" i="10"/>
  <c r="FP305" i="10"/>
  <c r="GB306" i="10"/>
  <c r="GB260" i="10"/>
  <c r="GA305" i="10"/>
  <c r="FQ313" i="10"/>
  <c r="FR318" i="10"/>
  <c r="GB319" i="10"/>
  <c r="FW318" i="10"/>
  <c r="FW313" i="10" s="1"/>
  <c r="FP380" i="10"/>
  <c r="FY300" i="10"/>
  <c r="FW305" i="10"/>
  <c r="FP318" i="10"/>
  <c r="FW359" i="10"/>
  <c r="GB303" i="10"/>
  <c r="FW301" i="10"/>
  <c r="FS314" i="10"/>
  <c r="HP418" i="10"/>
  <c r="IC431" i="10"/>
  <c r="HR418" i="10"/>
  <c r="HQ371" i="10"/>
  <c r="HY300" i="10"/>
  <c r="HB229" i="10"/>
  <c r="GP228" i="10"/>
  <c r="IC381" i="10"/>
  <c r="IJ375" i="10"/>
  <c r="IM427" i="10"/>
  <c r="IM426" i="10" s="1"/>
  <c r="IM370" i="10"/>
  <c r="ID371" i="10"/>
  <c r="IR371" i="10"/>
  <c r="IF313" i="10"/>
  <c r="IF299" i="10" s="1"/>
  <c r="HI362" i="10"/>
  <c r="IM318" i="10"/>
  <c r="IM313" i="10" s="1"/>
  <c r="IK300" i="10"/>
  <c r="HZ375" i="10"/>
  <c r="GU305" i="10"/>
  <c r="GT362" i="10"/>
  <c r="HD371" i="10"/>
  <c r="IH258" i="10"/>
  <c r="IC365" i="10"/>
  <c r="HG318" i="10"/>
  <c r="HI358" i="10"/>
  <c r="IT371" i="10"/>
  <c r="IP78" i="10"/>
  <c r="JB78" i="10" s="1"/>
  <c r="JB79" i="10"/>
  <c r="IO316" i="10"/>
  <c r="IC272" i="10"/>
  <c r="IO272" i="10" s="1"/>
  <c r="IO273" i="10"/>
  <c r="IW362" i="10"/>
  <c r="GP381" i="10"/>
  <c r="HO264" i="10"/>
  <c r="JB264" i="10"/>
  <c r="GQ301" i="10"/>
  <c r="GQ300" i="10" s="1"/>
  <c r="HI258" i="10"/>
  <c r="IN313" i="10"/>
  <c r="IN299" i="10" s="1"/>
  <c r="IP358" i="10"/>
  <c r="JB302" i="10"/>
  <c r="IP301" i="10"/>
  <c r="HC314" i="10"/>
  <c r="HO315" i="10"/>
  <c r="IJ371" i="10"/>
  <c r="ID358" i="10"/>
  <c r="HV305" i="10"/>
  <c r="HV300" i="10" s="1"/>
  <c r="HV299" i="10" s="1"/>
  <c r="HJ362" i="10"/>
  <c r="IV371" i="10"/>
  <c r="GW362" i="10"/>
  <c r="HW259" i="10"/>
  <c r="HW258" i="10" s="1"/>
  <c r="HM375" i="10"/>
  <c r="GT313" i="10"/>
  <c r="IS358" i="10"/>
  <c r="IO308" i="10"/>
  <c r="IG358" i="10"/>
  <c r="IZ375" i="10"/>
  <c r="HP363" i="10"/>
  <c r="HB312" i="10"/>
  <c r="HR301" i="10"/>
  <c r="HB302" i="10"/>
  <c r="HS314" i="10"/>
  <c r="IB260" i="10"/>
  <c r="IE318" i="10"/>
  <c r="IE313" i="10" s="1"/>
  <c r="HL362" i="10"/>
  <c r="IH313" i="10"/>
  <c r="GT375" i="10"/>
  <c r="HE258" i="10"/>
  <c r="HS259" i="10"/>
  <c r="IU427" i="10"/>
  <c r="IU426" i="10" s="1"/>
  <c r="IU370" i="10"/>
  <c r="IF418" i="10"/>
  <c r="IF417" i="10" s="1"/>
  <c r="IF361" i="10"/>
  <c r="II314" i="10"/>
  <c r="II313" i="10" s="1"/>
  <c r="JB310" i="10"/>
  <c r="JB308" i="10"/>
  <c r="HR431" i="10"/>
  <c r="HR430" i="10" s="1"/>
  <c r="HR374" i="10"/>
  <c r="IS314" i="10"/>
  <c r="IS313" i="10" s="1"/>
  <c r="HC372" i="10"/>
  <c r="IH301" i="10"/>
  <c r="IH300" i="10" s="1"/>
  <c r="GP431" i="10"/>
  <c r="HC305" i="10"/>
  <c r="HO306" i="10"/>
  <c r="GY418" i="10"/>
  <c r="GY417" i="10" s="1"/>
  <c r="GY361" i="10"/>
  <c r="JB307" i="10"/>
  <c r="II259" i="10"/>
  <c r="II258" i="10" s="1"/>
  <c r="HW301" i="10"/>
  <c r="IY314" i="10"/>
  <c r="IY313" i="10" s="1"/>
  <c r="IC228" i="10"/>
  <c r="HO310" i="10"/>
  <c r="IR301" i="10"/>
  <c r="IW375" i="10"/>
  <c r="HP431" i="10"/>
  <c r="HM314" i="10"/>
  <c r="HM313" i="10" s="1"/>
  <c r="JB324" i="10"/>
  <c r="JA258" i="10"/>
  <c r="HB303" i="10"/>
  <c r="IX371" i="10"/>
  <c r="IF371" i="10"/>
  <c r="IP371" i="10"/>
  <c r="HC368" i="10"/>
  <c r="HT301" i="10"/>
  <c r="HT300" i="10" s="1"/>
  <c r="HE314" i="10"/>
  <c r="HE313" i="10" s="1"/>
  <c r="IO302" i="10"/>
  <c r="IO315" i="10"/>
  <c r="IC314" i="10"/>
  <c r="GY301" i="10"/>
  <c r="GY300" i="10" s="1"/>
  <c r="IL313" i="10"/>
  <c r="JB311" i="10"/>
  <c r="IX301" i="10"/>
  <c r="IX300" i="10" s="1"/>
  <c r="IX299" i="10" s="1"/>
  <c r="GU431" i="10"/>
  <c r="II301" i="10"/>
  <c r="HU375" i="10"/>
  <c r="IP228" i="10"/>
  <c r="JB229" i="10"/>
  <c r="GT371" i="10"/>
  <c r="IC360" i="10"/>
  <c r="IU318" i="10"/>
  <c r="IU313" i="10" s="1"/>
  <c r="IO229" i="10"/>
  <c r="IA258" i="10"/>
  <c r="GR300" i="10"/>
  <c r="HE300" i="10"/>
  <c r="HK305" i="10"/>
  <c r="HQ362" i="10"/>
  <c r="HF375" i="10"/>
  <c r="HQ375" i="10"/>
  <c r="IW358" i="10"/>
  <c r="ID305" i="10"/>
  <c r="ID300" i="10" s="1"/>
  <c r="HW318" i="10"/>
  <c r="HW313" i="10" s="1"/>
  <c r="GU301" i="10"/>
  <c r="HT362" i="10"/>
  <c r="HB273" i="10"/>
  <c r="GP272" i="10"/>
  <c r="IF375" i="10"/>
  <c r="IL375" i="10"/>
  <c r="IT358" i="10"/>
  <c r="HH362" i="10"/>
  <c r="GW258" i="10"/>
  <c r="HU358" i="10"/>
  <c r="HC364" i="10"/>
  <c r="IZ362" i="10"/>
  <c r="GZ300" i="10"/>
  <c r="IB308" i="10"/>
  <c r="IW371" i="10"/>
  <c r="HZ313" i="10"/>
  <c r="HP379" i="10"/>
  <c r="IB304" i="10"/>
  <c r="GP377" i="10"/>
  <c r="IT305" i="10"/>
  <c r="IT300" i="10" s="1"/>
  <c r="IP360" i="10"/>
  <c r="HX313" i="10"/>
  <c r="HP376" i="10"/>
  <c r="HD375" i="10"/>
  <c r="IB273" i="10"/>
  <c r="HP358" i="10"/>
  <c r="HD301" i="10"/>
  <c r="HD300" i="10" s="1"/>
  <c r="GP380" i="10"/>
  <c r="HM362" i="10"/>
  <c r="IT375" i="10"/>
  <c r="GP358" i="10"/>
  <c r="IC373" i="10"/>
  <c r="HF313" i="10"/>
  <c r="IP365" i="10"/>
  <c r="HL371" i="10"/>
  <c r="IV300" i="10"/>
  <c r="HG301" i="10"/>
  <c r="HB260" i="10"/>
  <c r="GP259" i="10"/>
  <c r="IU305" i="10"/>
  <c r="IE259" i="10"/>
  <c r="IE258" i="10" s="1"/>
  <c r="IP377" i="10"/>
  <c r="HN305" i="10"/>
  <c r="HN300" i="10" s="1"/>
  <c r="HN299" i="10" s="1"/>
  <c r="IZ300" i="10"/>
  <c r="IA431" i="10"/>
  <c r="IA430" i="10" s="1"/>
  <c r="IA374" i="10"/>
  <c r="HP428" i="10"/>
  <c r="IB428" i="10" s="1"/>
  <c r="IB372" i="10"/>
  <c r="HE362" i="10"/>
  <c r="GP78" i="10"/>
  <c r="HB78" i="10" s="1"/>
  <c r="HB79" i="10"/>
  <c r="HC377" i="10"/>
  <c r="IM305" i="10"/>
  <c r="HV375" i="10"/>
  <c r="HZ301" i="10"/>
  <c r="HZ300" i="10" s="1"/>
  <c r="GS358" i="10"/>
  <c r="IA314" i="10"/>
  <c r="IA313" i="10" s="1"/>
  <c r="HB315" i="10"/>
  <c r="GP314" i="10"/>
  <c r="IC358" i="10"/>
  <c r="IS375" i="10"/>
  <c r="GZ313" i="10"/>
  <c r="HW427" i="10"/>
  <c r="HW426" i="10" s="1"/>
  <c r="HW370" i="10"/>
  <c r="HQ300" i="10"/>
  <c r="IL371" i="10"/>
  <c r="HJ301" i="10"/>
  <c r="HJ300" i="10" s="1"/>
  <c r="HJ299" i="10" s="1"/>
  <c r="GZ358" i="10"/>
  <c r="IK375" i="10"/>
  <c r="GV313" i="10"/>
  <c r="IB264" i="10"/>
  <c r="JA314" i="10"/>
  <c r="JA313" i="10" s="1"/>
  <c r="IA358" i="10"/>
  <c r="HH427" i="10"/>
  <c r="HH426" i="10" s="1"/>
  <c r="HH370" i="10"/>
  <c r="IQ358" i="10"/>
  <c r="HF358" i="10"/>
  <c r="HC380" i="10"/>
  <c r="IR362" i="10"/>
  <c r="HX371" i="10"/>
  <c r="HT371" i="10"/>
  <c r="HB326" i="10"/>
  <c r="HP381" i="10"/>
  <c r="IU259" i="10"/>
  <c r="IU258" i="10" s="1"/>
  <c r="GR358" i="10"/>
  <c r="HO307" i="10"/>
  <c r="IY358" i="10"/>
  <c r="IG371" i="10"/>
  <c r="HE358" i="10"/>
  <c r="HY313" i="10"/>
  <c r="HS305" i="10"/>
  <c r="IS362" i="10"/>
  <c r="HO326" i="10"/>
  <c r="GR313" i="10"/>
  <c r="HC360" i="10"/>
  <c r="IB312" i="10"/>
  <c r="HA300" i="10"/>
  <c r="IV358" i="10"/>
  <c r="IC423" i="10"/>
  <c r="IO423" i="10" s="1"/>
  <c r="IO367" i="10"/>
  <c r="IE301" i="10"/>
  <c r="IA305" i="10"/>
  <c r="IA300" i="10" s="1"/>
  <c r="HC431" i="10"/>
  <c r="GU314" i="10"/>
  <c r="IC380" i="10"/>
  <c r="HO302" i="10"/>
  <c r="HC358" i="10"/>
  <c r="HC301" i="10"/>
  <c r="IC415" i="10"/>
  <c r="IO415" i="10" s="1"/>
  <c r="IO359" i="10"/>
  <c r="IO306" i="10"/>
  <c r="IP431" i="10"/>
  <c r="IO264" i="10"/>
  <c r="IL305" i="10"/>
  <c r="IL300" i="10" s="1"/>
  <c r="GP434" i="10"/>
  <c r="HB434" i="10" s="1"/>
  <c r="HB378" i="10"/>
  <c r="IN358" i="10"/>
  <c r="IE427" i="10"/>
  <c r="IE426" i="10" s="1"/>
  <c r="IE370" i="10"/>
  <c r="HU362" i="10"/>
  <c r="HB320" i="10"/>
  <c r="HP313" i="10"/>
  <c r="HB264" i="10"/>
  <c r="HN358" i="10"/>
  <c r="HO79" i="10"/>
  <c r="HC78" i="10"/>
  <c r="HO78" i="10" s="1"/>
  <c r="HN431" i="10"/>
  <c r="HN430" i="10" s="1"/>
  <c r="HN374" i="10"/>
  <c r="HO317" i="10"/>
  <c r="HO115" i="10"/>
  <c r="IB229" i="10"/>
  <c r="HG305" i="10"/>
  <c r="GX358" i="10"/>
  <c r="IU301" i="10"/>
  <c r="HO323" i="10"/>
  <c r="GV301" i="10"/>
  <c r="GV300" i="10" s="1"/>
  <c r="GT258" i="10"/>
  <c r="HQ313" i="10"/>
  <c r="GQ362" i="10"/>
  <c r="HK301" i="10"/>
  <c r="IZ358" i="10"/>
  <c r="IB277" i="10"/>
  <c r="HO260" i="10"/>
  <c r="HC259" i="10"/>
  <c r="II305" i="10"/>
  <c r="IP305" i="10"/>
  <c r="IC418" i="10"/>
  <c r="HC228" i="10"/>
  <c r="HO229" i="10"/>
  <c r="HL375" i="10"/>
  <c r="IM259" i="10"/>
  <c r="IM258" i="10" s="1"/>
  <c r="IO321" i="10"/>
  <c r="IB306" i="10"/>
  <c r="GW314" i="10"/>
  <c r="GW313" i="10" s="1"/>
  <c r="GV375" i="10"/>
  <c r="HI300" i="10"/>
  <c r="GZ371" i="10"/>
  <c r="HQ358" i="10"/>
  <c r="GS375" i="10"/>
  <c r="JB326" i="10"/>
  <c r="IP259" i="10"/>
  <c r="JB260" i="10"/>
  <c r="HF305" i="10"/>
  <c r="HF300" i="10" s="1"/>
  <c r="IY305" i="10"/>
  <c r="IY300" i="10" s="1"/>
  <c r="GV371" i="10"/>
  <c r="HR305" i="10"/>
  <c r="HP367" i="10"/>
  <c r="GP360" i="10"/>
  <c r="HW305" i="10"/>
  <c r="IB310" i="10"/>
  <c r="IS300" i="10"/>
  <c r="HP421" i="10"/>
  <c r="IB421" i="10" s="1"/>
  <c r="IB365" i="10"/>
  <c r="IG300" i="10"/>
  <c r="HP377" i="10"/>
  <c r="IJ301" i="10"/>
  <c r="IJ300" i="10" s="1"/>
  <c r="GY318" i="10"/>
  <c r="GY313" i="10" s="1"/>
  <c r="IO79" i="10"/>
  <c r="IC78" i="10"/>
  <c r="IO78" i="10" s="1"/>
  <c r="HB307" i="10"/>
  <c r="IO326" i="10"/>
  <c r="HY371" i="10"/>
  <c r="IP373" i="10"/>
  <c r="IG375" i="10"/>
  <c r="GR371" i="10"/>
  <c r="GW375" i="10"/>
  <c r="GZ375" i="10"/>
  <c r="HJ427" i="10"/>
  <c r="HJ426" i="10" s="1"/>
  <c r="HJ370" i="10"/>
  <c r="HH300" i="10"/>
  <c r="HH299" i="10" s="1"/>
  <c r="HA358" i="10"/>
  <c r="GT301" i="10"/>
  <c r="GT300" i="10" s="1"/>
  <c r="HX362" i="10"/>
  <c r="HD362" i="10"/>
  <c r="JB315" i="10"/>
  <c r="IQ305" i="10"/>
  <c r="IQ300" i="10" s="1"/>
  <c r="IP418" i="10"/>
  <c r="HK314" i="10"/>
  <c r="HK313" i="10" s="1"/>
  <c r="IK314" i="10"/>
  <c r="IK313" i="10" s="1"/>
  <c r="JB273" i="10"/>
  <c r="IP272" i="10"/>
  <c r="JB272" i="10" s="1"/>
  <c r="IM301" i="10"/>
  <c r="IE305" i="10"/>
  <c r="GP422" i="10"/>
  <c r="HB422" i="10" s="1"/>
  <c r="HB366" i="10"/>
  <c r="GY427" i="10"/>
  <c r="GY426" i="10" s="1"/>
  <c r="GY370" i="10"/>
  <c r="GQ318" i="10"/>
  <c r="GQ313" i="10" s="1"/>
  <c r="HC272" i="10"/>
  <c r="HO273" i="10"/>
  <c r="IJ313" i="10"/>
  <c r="HM300" i="10"/>
  <c r="HP427" i="10"/>
  <c r="HB306" i="10"/>
  <c r="GP305" i="10"/>
  <c r="IC259" i="10"/>
  <c r="GX305" i="10"/>
  <c r="GX300" i="10" s="1"/>
  <c r="IB326" i="10"/>
  <c r="IO277" i="10"/>
  <c r="IQ314" i="10"/>
  <c r="IQ313" i="10" s="1"/>
  <c r="HU314" i="10"/>
  <c r="HU313" i="10" s="1"/>
  <c r="JB316" i="10"/>
  <c r="HO309" i="10"/>
  <c r="IB319" i="10"/>
  <c r="HH358" i="10"/>
  <c r="HS301" i="10"/>
  <c r="FC259" i="10"/>
  <c r="FC258" i="10" s="1"/>
  <c r="DH313" i="10"/>
  <c r="DE313" i="10"/>
  <c r="EW228" i="10"/>
  <c r="DA258" i="10"/>
  <c r="DH371" i="10"/>
  <c r="DH427" i="10" s="1"/>
  <c r="DH426" i="10" s="1"/>
  <c r="DM315" i="10"/>
  <c r="DL358" i="10"/>
  <c r="DL414" i="10" s="1"/>
  <c r="DL413" i="10" s="1"/>
  <c r="DH362" i="10"/>
  <c r="DH361" i="10" s="1"/>
  <c r="DM242" i="10"/>
  <c r="DJ375" i="10"/>
  <c r="DJ374" i="10" s="1"/>
  <c r="DF228" i="10"/>
  <c r="DM228" i="10" s="1"/>
  <c r="DH258" i="10"/>
  <c r="EO357" i="10"/>
  <c r="FE414" i="10"/>
  <c r="FE413" i="10" s="1"/>
  <c r="DJ300" i="10"/>
  <c r="DE358" i="10"/>
  <c r="DE414" i="10" s="1"/>
  <c r="DE413" i="10" s="1"/>
  <c r="DN277" i="10"/>
  <c r="DN272" i="10" s="1"/>
  <c r="DF358" i="10"/>
  <c r="DF414" i="10" s="1"/>
  <c r="DF413" i="10" s="1"/>
  <c r="DD300" i="10"/>
  <c r="DE371" i="10"/>
  <c r="DE427" i="10" s="1"/>
  <c r="DE426" i="10" s="1"/>
  <c r="DS414" i="10"/>
  <c r="DS413" i="10" s="1"/>
  <c r="DA300" i="10"/>
  <c r="DM301" i="10"/>
  <c r="DJ358" i="10"/>
  <c r="DJ414" i="10" s="1"/>
  <c r="DJ413" i="10" s="1"/>
  <c r="DG358" i="10"/>
  <c r="DG357" i="10" s="1"/>
  <c r="DK357" i="10"/>
  <c r="DM326" i="10"/>
  <c r="DI358" i="10"/>
  <c r="DI414" i="10" s="1"/>
  <c r="DI413" i="10" s="1"/>
  <c r="DD358" i="10"/>
  <c r="DD414" i="10" s="1"/>
  <c r="DD413" i="10" s="1"/>
  <c r="DJ362" i="10"/>
  <c r="DJ418" i="10" s="1"/>
  <c r="DJ417" i="10" s="1"/>
  <c r="DA313" i="10"/>
  <c r="DC313" i="10"/>
  <c r="DC299" i="10" s="1"/>
  <c r="DM273" i="10"/>
  <c r="DE362" i="10"/>
  <c r="DE418" i="10" s="1"/>
  <c r="DE417" i="10" s="1"/>
  <c r="EQ228" i="10"/>
  <c r="DA362" i="10"/>
  <c r="DA418" i="10" s="1"/>
  <c r="DA417" i="10" s="1"/>
  <c r="DL272" i="10"/>
  <c r="DL258" i="10" s="1"/>
  <c r="DM319" i="10"/>
  <c r="DM277" i="10"/>
  <c r="DF272" i="10"/>
  <c r="DM229" i="10"/>
  <c r="DM259" i="10"/>
  <c r="DF41" i="10"/>
  <c r="DM41" i="10" s="1"/>
  <c r="DM42" i="10"/>
  <c r="DF78" i="10"/>
  <c r="DM78" i="10" s="1"/>
  <c r="DM79" i="10"/>
  <c r="DM264" i="10"/>
  <c r="DM311" i="10"/>
  <c r="DL362" i="10"/>
  <c r="DK371" i="10"/>
  <c r="DF314" i="10"/>
  <c r="DI371" i="10"/>
  <c r="DI305" i="10"/>
  <c r="DI300" i="10" s="1"/>
  <c r="DH375" i="10"/>
  <c r="DL318" i="10"/>
  <c r="DF318" i="10"/>
  <c r="DE375" i="10"/>
  <c r="DK318" i="10"/>
  <c r="DK313" i="10" s="1"/>
  <c r="DA358" i="10"/>
  <c r="DF300" i="10"/>
  <c r="DA371" i="10"/>
  <c r="DD362" i="10"/>
  <c r="DB362" i="10"/>
  <c r="DI318" i="10"/>
  <c r="DI313" i="10" s="1"/>
  <c r="DK258" i="10"/>
  <c r="DI258" i="10"/>
  <c r="DG305" i="10"/>
  <c r="DG300" i="10" s="1"/>
  <c r="DH300" i="10"/>
  <c r="DB313" i="10"/>
  <c r="DB299" i="10" s="1"/>
  <c r="DK305" i="10"/>
  <c r="DK300" i="10" s="1"/>
  <c r="DL300" i="10"/>
  <c r="DJ371" i="10"/>
  <c r="DC375" i="10"/>
  <c r="DG318" i="10"/>
  <c r="DG313" i="10" s="1"/>
  <c r="DA375" i="10"/>
  <c r="DJ313" i="10"/>
  <c r="DH358" i="10"/>
  <c r="DD314" i="10"/>
  <c r="DB371" i="10"/>
  <c r="DL314" i="10"/>
  <c r="DD318" i="10"/>
  <c r="DC371" i="10"/>
  <c r="DF418" i="10"/>
  <c r="DF361" i="10"/>
  <c r="DN373" i="10"/>
  <c r="DZ373" i="10" s="1"/>
  <c r="ER371" i="10"/>
  <c r="ER427" i="10" s="1"/>
  <c r="ER426" i="10" s="1"/>
  <c r="EP414" i="10"/>
  <c r="EP413" i="10" s="1"/>
  <c r="FB259" i="10"/>
  <c r="FB258" i="10" s="1"/>
  <c r="FG414" i="10"/>
  <c r="FG413" i="10" s="1"/>
  <c r="EC358" i="10"/>
  <c r="EC414" i="10" s="1"/>
  <c r="EC413" i="10" s="1"/>
  <c r="DY371" i="10"/>
  <c r="DY427" i="10" s="1"/>
  <c r="DY426" i="10" s="1"/>
  <c r="FG228" i="10"/>
  <c r="FA264" i="10"/>
  <c r="FA259" i="10" s="1"/>
  <c r="FD258" i="10"/>
  <c r="EA372" i="10"/>
  <c r="EA428" i="10" s="1"/>
  <c r="EM428" i="10" s="1"/>
  <c r="DU371" i="10"/>
  <c r="DU370" i="10" s="1"/>
  <c r="ES258" i="10"/>
  <c r="FA277" i="10"/>
  <c r="FA272" i="10" s="1"/>
  <c r="FA79" i="10"/>
  <c r="FA78" i="10" s="1"/>
  <c r="EQ413" i="10"/>
  <c r="ET259" i="10"/>
  <c r="ET258" i="10" s="1"/>
  <c r="EE358" i="10"/>
  <c r="EB258" i="10"/>
  <c r="EK259" i="10"/>
  <c r="EK258" i="10" s="1"/>
  <c r="EA264" i="10"/>
  <c r="EA259" i="10" s="1"/>
  <c r="DR357" i="10"/>
  <c r="DP258" i="10"/>
  <c r="EV258" i="10"/>
  <c r="DT371" i="10"/>
  <c r="DT427" i="10" s="1"/>
  <c r="DT426" i="10" s="1"/>
  <c r="DU259" i="10"/>
  <c r="DU258" i="10" s="1"/>
  <c r="EG371" i="10"/>
  <c r="EG427" i="10" s="1"/>
  <c r="EG426" i="10" s="1"/>
  <c r="FI358" i="10"/>
  <c r="FI357" i="10" s="1"/>
  <c r="FJ371" i="10"/>
  <c r="FJ370" i="10" s="1"/>
  <c r="FC371" i="10"/>
  <c r="FC427" i="10" s="1"/>
  <c r="FC426" i="10" s="1"/>
  <c r="EV371" i="10"/>
  <c r="EV427" i="10" s="1"/>
  <c r="EV426" i="10" s="1"/>
  <c r="EE258" i="10"/>
  <c r="EN373" i="10"/>
  <c r="EN429" i="10" s="1"/>
  <c r="EZ429" i="10" s="1"/>
  <c r="FJ258" i="10"/>
  <c r="ES358" i="10"/>
  <c r="ES357" i="10" s="1"/>
  <c r="EX371" i="10"/>
  <c r="EX427" i="10" s="1"/>
  <c r="EX426" i="10" s="1"/>
  <c r="FB371" i="10"/>
  <c r="FB370" i="10" s="1"/>
  <c r="EB371" i="10"/>
  <c r="EB370" i="10" s="1"/>
  <c r="EN264" i="10"/>
  <c r="EN259" i="10" s="1"/>
  <c r="DX258" i="10"/>
  <c r="EA373" i="10"/>
  <c r="EA79" i="10"/>
  <c r="EA78" i="10" s="1"/>
  <c r="EQ357" i="10"/>
  <c r="FH371" i="10"/>
  <c r="FH427" i="10" s="1"/>
  <c r="FH426" i="10" s="1"/>
  <c r="EE371" i="10"/>
  <c r="EE427" i="10" s="1"/>
  <c r="EE426" i="10" s="1"/>
  <c r="DO358" i="10"/>
  <c r="DO357" i="10" s="1"/>
  <c r="EL371" i="10"/>
  <c r="EL370" i="10" s="1"/>
  <c r="EJ371" i="10"/>
  <c r="EJ370" i="10" s="1"/>
  <c r="DW371" i="10"/>
  <c r="DW370" i="10" s="1"/>
  <c r="EJ258" i="10"/>
  <c r="FH358" i="10"/>
  <c r="EA115" i="10"/>
  <c r="EV305" i="10"/>
  <c r="EV300" i="10" s="1"/>
  <c r="ER318" i="10"/>
  <c r="ER313" i="10" s="1"/>
  <c r="EN41" i="10"/>
  <c r="EU371" i="10"/>
  <c r="FC301" i="10"/>
  <c r="EK371" i="10"/>
  <c r="DW259" i="10"/>
  <c r="DW258" i="10" s="1"/>
  <c r="EA415" i="10"/>
  <c r="FA358" i="10"/>
  <c r="FA301" i="10"/>
  <c r="DN358" i="10"/>
  <c r="DN301" i="10"/>
  <c r="FJ305" i="10"/>
  <c r="FJ300" i="10" s="1"/>
  <c r="FA323" i="10"/>
  <c r="FA351" i="10" s="1"/>
  <c r="EF371" i="10"/>
  <c r="EH371" i="10"/>
  <c r="EQ371" i="10"/>
  <c r="EW319" i="10"/>
  <c r="EW277" i="10"/>
  <c r="EW272" i="10" s="1"/>
  <c r="EW258" i="10" s="1"/>
  <c r="EA360" i="10"/>
  <c r="EA301" i="10"/>
  <c r="EE318" i="10"/>
  <c r="EE313" i="10" s="1"/>
  <c r="EN368" i="10"/>
  <c r="EB358" i="10"/>
  <c r="EU305" i="10"/>
  <c r="EU300" i="10" s="1"/>
  <c r="EJ305" i="10"/>
  <c r="EJ300" i="10" s="1"/>
  <c r="EE305" i="10"/>
  <c r="EE300" i="10" s="1"/>
  <c r="EC318" i="10"/>
  <c r="EC313" i="10" s="1"/>
  <c r="EA312" i="10"/>
  <c r="EA340" i="10" s="1"/>
  <c r="FG319" i="10"/>
  <c r="FG277" i="10"/>
  <c r="FG272" i="10" s="1"/>
  <c r="FG258" i="10" s="1"/>
  <c r="FG371" i="10"/>
  <c r="DQ305" i="10"/>
  <c r="DQ300" i="10" s="1"/>
  <c r="DW301" i="10"/>
  <c r="EP305" i="10"/>
  <c r="EP300" i="10" s="1"/>
  <c r="FA378" i="10"/>
  <c r="FF414" i="10"/>
  <c r="FF413" i="10" s="1"/>
  <c r="FF357" i="10"/>
  <c r="FC305" i="10"/>
  <c r="EQ305" i="10"/>
  <c r="EQ300" i="10" s="1"/>
  <c r="DN427" i="10"/>
  <c r="EN362" i="10"/>
  <c r="FK318" i="10"/>
  <c r="FK313" i="10" s="1"/>
  <c r="EH319" i="10"/>
  <c r="EH277" i="10"/>
  <c r="EH272" i="10" s="1"/>
  <c r="EH258" i="10" s="1"/>
  <c r="EI319" i="10"/>
  <c r="EI277" i="10"/>
  <c r="EI272" i="10" s="1"/>
  <c r="EI258" i="10" s="1"/>
  <c r="DN310" i="10"/>
  <c r="DN338" i="10" s="1"/>
  <c r="DN333" i="10" s="1"/>
  <c r="DN328" i="10" s="1"/>
  <c r="EF318" i="10"/>
  <c r="EF313" i="10" s="1"/>
  <c r="DO258" i="10"/>
  <c r="EN427" i="10"/>
  <c r="EA242" i="10"/>
  <c r="DN323" i="10"/>
  <c r="DN351" i="10" s="1"/>
  <c r="EA427" i="10"/>
  <c r="EP319" i="10"/>
  <c r="EP277" i="10"/>
  <c r="EP272" i="10" s="1"/>
  <c r="EP258" i="10" s="1"/>
  <c r="DT305" i="10"/>
  <c r="DT300" i="10" s="1"/>
  <c r="FA427" i="10"/>
  <c r="DN380" i="10"/>
  <c r="DN428" i="10"/>
  <c r="DZ428" i="10" s="1"/>
  <c r="DZ372" i="10"/>
  <c r="FB318" i="10"/>
  <c r="FB313" i="10" s="1"/>
  <c r="EU258" i="10"/>
  <c r="EN372" i="10"/>
  <c r="EX319" i="10"/>
  <c r="EX277" i="10"/>
  <c r="EX272" i="10" s="1"/>
  <c r="EX258" i="10" s="1"/>
  <c r="ED318" i="10"/>
  <c r="ED313" i="10" s="1"/>
  <c r="DX318" i="10"/>
  <c r="DX313" i="10" s="1"/>
  <c r="DV305" i="10"/>
  <c r="EK305" i="10"/>
  <c r="EN115" i="10"/>
  <c r="EJ358" i="10"/>
  <c r="FE371" i="10"/>
  <c r="DX371" i="10"/>
  <c r="FF371" i="10"/>
  <c r="FH258" i="10"/>
  <c r="DN382" i="10"/>
  <c r="FE319" i="10"/>
  <c r="FE277" i="10"/>
  <c r="FE272" i="10" s="1"/>
  <c r="FE258" i="10" s="1"/>
  <c r="EN359" i="10"/>
  <c r="DO371" i="10"/>
  <c r="FA372" i="10"/>
  <c r="FK358" i="10"/>
  <c r="EO305" i="10"/>
  <c r="EO300" i="10" s="1"/>
  <c r="EO319" i="10"/>
  <c r="EO277" i="10"/>
  <c r="EO272" i="10" s="1"/>
  <c r="EO258" i="10" s="1"/>
  <c r="DV318" i="10"/>
  <c r="DV313" i="10" s="1"/>
  <c r="FF319" i="10"/>
  <c r="FF277" i="10"/>
  <c r="FF272" i="10" s="1"/>
  <c r="FF258" i="10" s="1"/>
  <c r="EK301" i="10"/>
  <c r="DO318" i="10"/>
  <c r="DO313" i="10" s="1"/>
  <c r="EN378" i="10"/>
  <c r="ED259" i="10"/>
  <c r="ED258" i="10" s="1"/>
  <c r="FA320" i="10"/>
  <c r="FA348" i="10" s="1"/>
  <c r="FA377" i="10"/>
  <c r="EJ318" i="10"/>
  <c r="EJ313" i="10" s="1"/>
  <c r="EA319" i="10"/>
  <c r="EA347" i="10" s="1"/>
  <c r="EA277" i="10"/>
  <c r="EN376" i="10"/>
  <c r="DQ319" i="10"/>
  <c r="DQ347" i="10" s="1"/>
  <c r="DQ346" i="10" s="1"/>
  <c r="DQ341" i="10" s="1"/>
  <c r="DQ327" i="10" s="1"/>
  <c r="DQ277" i="10"/>
  <c r="DQ272" i="10" s="1"/>
  <c r="DQ258" i="10" s="1"/>
  <c r="DS319" i="10"/>
  <c r="DS347" i="10" s="1"/>
  <c r="DS346" i="10" s="1"/>
  <c r="DS341" i="10" s="1"/>
  <c r="DS327" i="10" s="1"/>
  <c r="DS277" i="10"/>
  <c r="DS272" i="10" s="1"/>
  <c r="DS258" i="10" s="1"/>
  <c r="EW305" i="10"/>
  <c r="EW300" i="10" s="1"/>
  <c r="EA363" i="10"/>
  <c r="DN41" i="10"/>
  <c r="EU318" i="10"/>
  <c r="EU313" i="10" s="1"/>
  <c r="DN375" i="10"/>
  <c r="DQ371" i="10"/>
  <c r="DN320" i="10"/>
  <c r="DN348" i="10" s="1"/>
  <c r="EC305" i="10"/>
  <c r="EC300" i="10" s="1"/>
  <c r="FB301" i="10"/>
  <c r="FD318" i="10"/>
  <c r="FD313" i="10" s="1"/>
  <c r="ET371" i="10"/>
  <c r="FF305" i="10"/>
  <c r="FF300" i="10" s="1"/>
  <c r="EQ319" i="10"/>
  <c r="EQ277" i="10"/>
  <c r="EQ272" i="10" s="1"/>
  <c r="EQ258" i="10" s="1"/>
  <c r="DU301" i="10"/>
  <c r="EN324" i="10"/>
  <c r="EN352" i="10" s="1"/>
  <c r="ER358" i="10"/>
  <c r="EI305" i="10"/>
  <c r="EI300" i="10" s="1"/>
  <c r="EG305" i="10"/>
  <c r="EG300" i="10" s="1"/>
  <c r="EI371" i="10"/>
  <c r="ET301" i="10"/>
  <c r="FD371" i="10"/>
  <c r="ED305" i="10"/>
  <c r="EA322" i="10"/>
  <c r="EA350" i="10" s="1"/>
  <c r="FA242" i="10"/>
  <c r="EC371" i="10"/>
  <c r="DS371" i="10"/>
  <c r="ED301" i="10"/>
  <c r="DT318" i="10"/>
  <c r="DT313" i="10" s="1"/>
  <c r="FI258" i="10"/>
  <c r="FI371" i="10"/>
  <c r="EB318" i="10"/>
  <c r="EB313" i="10" s="1"/>
  <c r="EN321" i="10"/>
  <c r="EN349" i="10" s="1"/>
  <c r="FK371" i="10"/>
  <c r="EH305" i="10"/>
  <c r="EH300" i="10" s="1"/>
  <c r="EA362" i="10"/>
  <c r="FD305" i="10"/>
  <c r="FD300" i="10" s="1"/>
  <c r="EN358" i="10"/>
  <c r="EN242" i="10"/>
  <c r="DS305" i="10"/>
  <c r="DS300" i="10" s="1"/>
  <c r="DN228" i="10"/>
  <c r="FJ358" i="10"/>
  <c r="EV318" i="10"/>
  <c r="EV313" i="10" s="1"/>
  <c r="FD358" i="10"/>
  <c r="EU358" i="10"/>
  <c r="EH414" i="10"/>
  <c r="EH413" i="10" s="1"/>
  <c r="EH357" i="10"/>
  <c r="FA325" i="10"/>
  <c r="FA353" i="10" s="1"/>
  <c r="EY371" i="10"/>
  <c r="DU318" i="10"/>
  <c r="DU313" i="10" s="1"/>
  <c r="DR305" i="10"/>
  <c r="DR300" i="10" s="1"/>
  <c r="DT358" i="10"/>
  <c r="ET318" i="10"/>
  <c r="ET313" i="10" s="1"/>
  <c r="DX358" i="10"/>
  <c r="DP305" i="10"/>
  <c r="DP300" i="10" s="1"/>
  <c r="EF358" i="10"/>
  <c r="EA320" i="10"/>
  <c r="EA348" i="10" s="1"/>
  <c r="ES371" i="10"/>
  <c r="FK305" i="10"/>
  <c r="FK300" i="10" s="1"/>
  <c r="EG357" i="10"/>
  <c r="EG414" i="10"/>
  <c r="EG413" i="10" s="1"/>
  <c r="EA367" i="10"/>
  <c r="DW318" i="10"/>
  <c r="DW313" i="10" s="1"/>
  <c r="FA373" i="10"/>
  <c r="DP371" i="10"/>
  <c r="ER305" i="10"/>
  <c r="ER300" i="10" s="1"/>
  <c r="FI318" i="10"/>
  <c r="FI313" i="10" s="1"/>
  <c r="EN78" i="10"/>
  <c r="FC318" i="10"/>
  <c r="FC313" i="10" s="1"/>
  <c r="FE305" i="10"/>
  <c r="FE300" i="10" s="1"/>
  <c r="FH305" i="10"/>
  <c r="FH300" i="10" s="1"/>
  <c r="EA309" i="10"/>
  <c r="EA337" i="10" s="1"/>
  <c r="EA325" i="10"/>
  <c r="EA353" i="10" s="1"/>
  <c r="DU305" i="10"/>
  <c r="DO305" i="10"/>
  <c r="DO300" i="10" s="1"/>
  <c r="DZ314" i="10"/>
  <c r="EG319" i="10"/>
  <c r="EG277" i="10"/>
  <c r="EG272" i="10" s="1"/>
  <c r="EG258" i="10" s="1"/>
  <c r="EN363" i="10"/>
  <c r="FB305" i="10"/>
  <c r="DV259" i="10"/>
  <c r="DV258" i="10" s="1"/>
  <c r="EC258" i="10"/>
  <c r="FI305" i="10"/>
  <c r="FI300" i="10" s="1"/>
  <c r="ES318" i="10"/>
  <c r="ES313" i="10" s="1"/>
  <c r="FA312" i="10"/>
  <c r="FA340" i="10" s="1"/>
  <c r="DT258" i="10"/>
  <c r="DR427" i="10"/>
  <c r="DR426" i="10" s="1"/>
  <c r="DR370" i="10"/>
  <c r="DN78" i="10"/>
  <c r="EF258" i="10"/>
  <c r="EK318" i="10"/>
  <c r="EK313" i="10" s="1"/>
  <c r="EF305" i="10"/>
  <c r="EF300" i="10" s="1"/>
  <c r="EM314" i="10"/>
  <c r="ES305" i="10"/>
  <c r="ES300" i="10" s="1"/>
  <c r="EN308" i="10"/>
  <c r="EN336" i="10" s="1"/>
  <c r="DP318" i="10"/>
  <c r="DP313" i="10" s="1"/>
  <c r="EB305" i="10"/>
  <c r="EB300" i="10" s="1"/>
  <c r="ET305" i="10"/>
  <c r="FA360" i="10"/>
  <c r="EN319" i="10"/>
  <c r="EN347" i="10" s="1"/>
  <c r="EN277" i="10"/>
  <c r="FH318" i="10"/>
  <c r="FH313" i="10" s="1"/>
  <c r="FG305" i="10"/>
  <c r="FG300" i="10" s="1"/>
  <c r="DR319" i="10"/>
  <c r="DR347" i="10" s="1"/>
  <c r="DR346" i="10" s="1"/>
  <c r="DR341" i="10" s="1"/>
  <c r="DR327" i="10" s="1"/>
  <c r="DR277" i="10"/>
  <c r="DR272" i="10" s="1"/>
  <c r="DR258" i="10" s="1"/>
  <c r="EI414" i="10"/>
  <c r="EI413" i="10" s="1"/>
  <c r="EI357" i="10"/>
  <c r="DW305" i="10"/>
  <c r="DX305" i="10"/>
  <c r="DX300" i="10" s="1"/>
  <c r="FJ318" i="10"/>
  <c r="FJ313" i="10" s="1"/>
  <c r="FK258" i="10"/>
  <c r="DN321" i="10"/>
  <c r="DN349" i="10" s="1"/>
  <c r="ER258" i="10"/>
  <c r="DV301" i="10"/>
  <c r="EV358" i="10"/>
  <c r="EP371" i="10"/>
  <c r="EN311" i="10"/>
  <c r="EN339" i="10" s="1"/>
  <c r="EX305" i="10"/>
  <c r="EX300" i="10" s="1"/>
  <c r="EX414" i="10"/>
  <c r="EX413" i="10" s="1"/>
  <c r="EX357" i="10"/>
  <c r="EW371" i="10"/>
  <c r="DN264" i="10"/>
  <c r="EO371" i="10"/>
  <c r="FL371" i="10"/>
  <c r="EZ314" i="10"/>
  <c r="ED371" i="10"/>
  <c r="DP358" i="10"/>
  <c r="FA310" i="10"/>
  <c r="EA377" i="10"/>
  <c r="DV371" i="10"/>
  <c r="FM314" i="10"/>
  <c r="DN416" i="10"/>
  <c r="JB228" i="10" l="1"/>
  <c r="HB272" i="10"/>
  <c r="GU258" i="10"/>
  <c r="GR327" i="10"/>
  <c r="GS299" i="10"/>
  <c r="GA374" i="10"/>
  <c r="DJ327" i="10"/>
  <c r="HA327" i="10"/>
  <c r="HI327" i="10"/>
  <c r="DF375" i="10"/>
  <c r="HP341" i="10"/>
  <c r="IM328" i="10"/>
  <c r="HH327" i="10"/>
  <c r="FM342" i="10"/>
  <c r="HU327" i="10"/>
  <c r="IC342" i="10"/>
  <c r="GX327" i="10"/>
  <c r="GZ327" i="10"/>
  <c r="FC328" i="10"/>
  <c r="GV327" i="10"/>
  <c r="IY327" i="10"/>
  <c r="HF327" i="10"/>
  <c r="HL327" i="10"/>
  <c r="HQ327" i="10"/>
  <c r="HM327" i="10"/>
  <c r="HE327" i="10"/>
  <c r="HD327" i="10"/>
  <c r="EZ342" i="10"/>
  <c r="HX327" i="10"/>
  <c r="GS327" i="10"/>
  <c r="FQ327" i="10"/>
  <c r="ET341" i="10"/>
  <c r="IK327" i="10"/>
  <c r="HC333" i="10"/>
  <c r="HC328" i="10" s="1"/>
  <c r="GG362" i="10"/>
  <c r="GG418" i="10" s="1"/>
  <c r="GG417" i="10" s="1"/>
  <c r="GG412" i="10" s="1"/>
  <c r="DH327" i="10"/>
  <c r="DE327" i="10"/>
  <c r="IT327" i="10"/>
  <c r="EV327" i="10"/>
  <c r="IM341" i="10"/>
  <c r="IM327" i="10" s="1"/>
  <c r="IV327" i="10"/>
  <c r="ID327" i="10"/>
  <c r="GB330" i="10"/>
  <c r="FP346" i="10"/>
  <c r="FP341" i="10" s="1"/>
  <c r="IZ327" i="10"/>
  <c r="HO337" i="10"/>
  <c r="DM334" i="10"/>
  <c r="IO343" i="10"/>
  <c r="FJ327" i="10"/>
  <c r="FC341" i="10"/>
  <c r="IP333" i="10"/>
  <c r="IP328" i="10" s="1"/>
  <c r="FY327" i="10"/>
  <c r="GC329" i="10"/>
  <c r="GO329" i="10" s="1"/>
  <c r="IU328" i="10"/>
  <c r="IG327" i="10"/>
  <c r="HP333" i="10"/>
  <c r="HR333" i="10"/>
  <c r="IJ327" i="10"/>
  <c r="HY327" i="10"/>
  <c r="HO343" i="10"/>
  <c r="IO347" i="10"/>
  <c r="HB334" i="10"/>
  <c r="FK327" i="10"/>
  <c r="GL327" i="10"/>
  <c r="HB343" i="10"/>
  <c r="IB347" i="10"/>
  <c r="HC342" i="10"/>
  <c r="HO342" i="10" s="1"/>
  <c r="GO334" i="10"/>
  <c r="FI327" i="10"/>
  <c r="FP333" i="10"/>
  <c r="FP328" i="10" s="1"/>
  <c r="GY327" i="10"/>
  <c r="FZ327" i="10"/>
  <c r="EF327" i="10"/>
  <c r="DM347" i="10"/>
  <c r="HZ327" i="10"/>
  <c r="GB353" i="10"/>
  <c r="EC327" i="10"/>
  <c r="GO343" i="10"/>
  <c r="JA327" i="10"/>
  <c r="GP333" i="10"/>
  <c r="GO330" i="10"/>
  <c r="GG327" i="10"/>
  <c r="HB330" i="10"/>
  <c r="IH327" i="10"/>
  <c r="DF341" i="10"/>
  <c r="DF327" i="10" s="1"/>
  <c r="IB330" i="10"/>
  <c r="GB343" i="10"/>
  <c r="EK328" i="10"/>
  <c r="EK327" i="10" s="1"/>
  <c r="JB330" i="10"/>
  <c r="IO330" i="10"/>
  <c r="DK327" i="10"/>
  <c r="DM343" i="10"/>
  <c r="FT327" i="10"/>
  <c r="HO334" i="10"/>
  <c r="IL327" i="10"/>
  <c r="GO347" i="10"/>
  <c r="JB343" i="10"/>
  <c r="GB334" i="10"/>
  <c r="HT327" i="10"/>
  <c r="FH327" i="10"/>
  <c r="DN346" i="10"/>
  <c r="DN341" i="10" s="1"/>
  <c r="DN327" i="10" s="1"/>
  <c r="IB343" i="10"/>
  <c r="GN327" i="10"/>
  <c r="FW333" i="10"/>
  <c r="FW328" i="10" s="1"/>
  <c r="FW327" i="10" s="1"/>
  <c r="JB334" i="10"/>
  <c r="IO334" i="10"/>
  <c r="ET328" i="10"/>
  <c r="IW327" i="10"/>
  <c r="GK327" i="10"/>
  <c r="DM342" i="10"/>
  <c r="DD341" i="10"/>
  <c r="DD327" i="10" s="1"/>
  <c r="HK328" i="10"/>
  <c r="HK327" i="10" s="1"/>
  <c r="ES327" i="10"/>
  <c r="FS341" i="10"/>
  <c r="FS327" i="10" s="1"/>
  <c r="EU327" i="10"/>
  <c r="GD327" i="10"/>
  <c r="HS328" i="10"/>
  <c r="ER327" i="10"/>
  <c r="GU328" i="10"/>
  <c r="EJ327" i="10"/>
  <c r="GF341" i="10"/>
  <c r="GF327" i="10" s="1"/>
  <c r="GO346" i="10"/>
  <c r="IA327" i="10"/>
  <c r="ED328" i="10"/>
  <c r="ED327" i="10" s="1"/>
  <c r="HW328" i="10"/>
  <c r="HW327" i="10" s="1"/>
  <c r="EB327" i="10"/>
  <c r="FB328" i="10"/>
  <c r="FB327" i="10" s="1"/>
  <c r="DL341" i="10"/>
  <c r="DL327" i="10" s="1"/>
  <c r="FD327" i="10"/>
  <c r="IB342" i="10"/>
  <c r="HG333" i="10"/>
  <c r="IX329" i="10"/>
  <c r="IX328" i="10" s="1"/>
  <c r="IX327" i="10" s="1"/>
  <c r="DI346" i="10"/>
  <c r="DI341" i="10" s="1"/>
  <c r="DI327" i="10" s="1"/>
  <c r="II329" i="10"/>
  <c r="II328" i="10" s="1"/>
  <c r="GB345" i="10"/>
  <c r="HB333" i="10"/>
  <c r="IS342" i="10"/>
  <c r="IS341" i="10" s="1"/>
  <c r="IS327" i="10" s="1"/>
  <c r="DG333" i="10"/>
  <c r="DG328" i="10" s="1"/>
  <c r="DG327" i="10" s="1"/>
  <c r="EW347" i="10"/>
  <c r="EW346" i="10" s="1"/>
  <c r="EW341" i="10" s="1"/>
  <c r="EW327" i="10" s="1"/>
  <c r="GB347" i="10"/>
  <c r="GJ342" i="10"/>
  <c r="GJ341" i="10" s="1"/>
  <c r="GJ327" i="10" s="1"/>
  <c r="II342" i="10"/>
  <c r="II341" i="10" s="1"/>
  <c r="GT329" i="10"/>
  <c r="GT328" i="10" s="1"/>
  <c r="GT327" i="10" s="1"/>
  <c r="FA338" i="10"/>
  <c r="FA333" i="10" s="1"/>
  <c r="FA328" i="10" s="1"/>
  <c r="EQ347" i="10"/>
  <c r="EQ346" i="10" s="1"/>
  <c r="EQ341" i="10" s="1"/>
  <c r="EH347" i="10"/>
  <c r="EH346" i="10" s="1"/>
  <c r="EH341" i="10" s="1"/>
  <c r="EH327" i="10" s="1"/>
  <c r="FG347" i="10"/>
  <c r="FG346" i="10" s="1"/>
  <c r="FG341" i="10" s="1"/>
  <c r="FG327" i="10" s="1"/>
  <c r="GC333" i="10"/>
  <c r="EO347" i="10"/>
  <c r="EO346" i="10" s="1"/>
  <c r="EO341" i="10" s="1"/>
  <c r="EO327" i="10" s="1"/>
  <c r="HO330" i="10"/>
  <c r="GW342" i="10"/>
  <c r="GW341" i="10" s="1"/>
  <c r="GW327" i="10" s="1"/>
  <c r="IB334" i="10"/>
  <c r="IQ333" i="10"/>
  <c r="IQ328" i="10" s="1"/>
  <c r="IQ327" i="10" s="1"/>
  <c r="FF347" i="10"/>
  <c r="FF346" i="10" s="1"/>
  <c r="FF341" i="10" s="1"/>
  <c r="FF327" i="10" s="1"/>
  <c r="EQ328" i="10"/>
  <c r="GU341" i="10"/>
  <c r="EP347" i="10"/>
  <c r="EP346" i="10" s="1"/>
  <c r="EP341" i="10" s="1"/>
  <c r="EP327" i="10" s="1"/>
  <c r="IE328" i="10"/>
  <c r="IE327" i="10" s="1"/>
  <c r="GB336" i="10"/>
  <c r="FV342" i="10"/>
  <c r="FV341" i="10" s="1"/>
  <c r="FV327" i="10" s="1"/>
  <c r="GB228" i="10"/>
  <c r="GB329" i="10"/>
  <c r="HR329" i="10"/>
  <c r="EG347" i="10"/>
  <c r="EG346" i="10" s="1"/>
  <c r="EG341" i="10" s="1"/>
  <c r="EG327" i="10" s="1"/>
  <c r="EI347" i="10"/>
  <c r="EI346" i="10" s="1"/>
  <c r="EI341" i="10" s="1"/>
  <c r="EI327" i="10" s="1"/>
  <c r="EX347" i="10"/>
  <c r="EX346" i="10" s="1"/>
  <c r="EX341" i="10" s="1"/>
  <c r="EX327" i="10" s="1"/>
  <c r="FE347" i="10"/>
  <c r="FE346" i="10" s="1"/>
  <c r="FE341" i="10" s="1"/>
  <c r="FE327" i="10" s="1"/>
  <c r="HX299" i="10"/>
  <c r="HJ430" i="10"/>
  <c r="HJ425" i="10" s="1"/>
  <c r="DB374" i="10"/>
  <c r="HM414" i="10"/>
  <c r="HM413" i="10" s="1"/>
  <c r="IO434" i="10"/>
  <c r="EE357" i="10"/>
  <c r="HS258" i="10"/>
  <c r="IB258" i="10" s="1"/>
  <c r="JB381" i="10"/>
  <c r="IZ299" i="10"/>
  <c r="HY431" i="10"/>
  <c r="HY430" i="10" s="1"/>
  <c r="HP300" i="10"/>
  <c r="HP299" i="10" s="1"/>
  <c r="HX374" i="10"/>
  <c r="HY361" i="10"/>
  <c r="EE327" i="10"/>
  <c r="EN333" i="10"/>
  <c r="EN328" i="10" s="1"/>
  <c r="HO228" i="10"/>
  <c r="FA346" i="10"/>
  <c r="FA341" i="10" s="1"/>
  <c r="EA333" i="10"/>
  <c r="EA328" i="10" s="1"/>
  <c r="IG418" i="10"/>
  <c r="IG417" i="10" s="1"/>
  <c r="IP313" i="10"/>
  <c r="JB313" i="10" s="1"/>
  <c r="GV361" i="10"/>
  <c r="FV414" i="10"/>
  <c r="FV413" i="10" s="1"/>
  <c r="FZ414" i="10"/>
  <c r="FZ413" i="10" s="1"/>
  <c r="GO378" i="10"/>
  <c r="GO367" i="10"/>
  <c r="GX431" i="10"/>
  <c r="GX430" i="10" s="1"/>
  <c r="GX425" i="10" s="1"/>
  <c r="FR346" i="10"/>
  <c r="FR341" i="10" s="1"/>
  <c r="FR327" i="10" s="1"/>
  <c r="GB348" i="10"/>
  <c r="HO351" i="10"/>
  <c r="HC346" i="10"/>
  <c r="JB352" i="10"/>
  <c r="IP346" i="10"/>
  <c r="GC341" i="10"/>
  <c r="IB332" i="10"/>
  <c r="HP329" i="10"/>
  <c r="IO336" i="10"/>
  <c r="IC333" i="10"/>
  <c r="JB344" i="10"/>
  <c r="IP342" i="10"/>
  <c r="DA327" i="10"/>
  <c r="EA346" i="10"/>
  <c r="FT299" i="10"/>
  <c r="HO329" i="10"/>
  <c r="HB331" i="10"/>
  <c r="GP329" i="10"/>
  <c r="IO349" i="10"/>
  <c r="IC346" i="10"/>
  <c r="IO346" i="10" s="1"/>
  <c r="IU346" i="10"/>
  <c r="IU341" i="10" s="1"/>
  <c r="JB347" i="10"/>
  <c r="HS346" i="10"/>
  <c r="IB351" i="10"/>
  <c r="GA333" i="10"/>
  <c r="GA328" i="10" s="1"/>
  <c r="GA327" i="10" s="1"/>
  <c r="GB335" i="10"/>
  <c r="HB348" i="10"/>
  <c r="GP346" i="10"/>
  <c r="GP341" i="10" s="1"/>
  <c r="IB359" i="10"/>
  <c r="GW413" i="10"/>
  <c r="GP421" i="10"/>
  <c r="HB421" i="10" s="1"/>
  <c r="GQ346" i="10"/>
  <c r="GQ341" i="10" s="1"/>
  <c r="GQ327" i="10" s="1"/>
  <c r="HB347" i="10"/>
  <c r="IN370" i="10"/>
  <c r="JB337" i="10"/>
  <c r="IR333" i="10"/>
  <c r="IR328" i="10" s="1"/>
  <c r="IR327" i="10" s="1"/>
  <c r="DN305" i="10"/>
  <c r="DN300" i="10" s="1"/>
  <c r="EN346" i="10"/>
  <c r="HL357" i="10"/>
  <c r="IW299" i="10"/>
  <c r="HG346" i="10"/>
  <c r="HG341" i="10" s="1"/>
  <c r="HO347" i="10"/>
  <c r="GO381" i="10"/>
  <c r="JB368" i="10"/>
  <c r="IZ427" i="10"/>
  <c r="IZ426" i="10" s="1"/>
  <c r="HI370" i="10"/>
  <c r="HO378" i="10"/>
  <c r="HH374" i="10"/>
  <c r="HH369" i="10" s="1"/>
  <c r="GE374" i="10"/>
  <c r="GE369" i="10" s="1"/>
  <c r="GR418" i="10"/>
  <c r="GR417" i="10" s="1"/>
  <c r="DW427" i="10"/>
  <c r="DW426" i="10" s="1"/>
  <c r="C418" i="11"/>
  <c r="C417" i="11" s="1"/>
  <c r="C412" i="11" s="1"/>
  <c r="C411" i="11" s="1"/>
  <c r="C484" i="11" s="1"/>
  <c r="IO376" i="10"/>
  <c r="GO228" i="10"/>
  <c r="HB228" i="10"/>
  <c r="GS370" i="10"/>
  <c r="HX414" i="10"/>
  <c r="HX413" i="10" s="1"/>
  <c r="GW299" i="10"/>
  <c r="IF414" i="10"/>
  <c r="IF413" i="10" s="1"/>
  <c r="IF412" i="10" s="1"/>
  <c r="GS361" i="10"/>
  <c r="FQ414" i="10"/>
  <c r="FQ413" i="10" s="1"/>
  <c r="IT299" i="10"/>
  <c r="HP366" i="10"/>
  <c r="HP422" i="10" s="1"/>
  <c r="IB422" i="10" s="1"/>
  <c r="IN374" i="10"/>
  <c r="DU427" i="10"/>
  <c r="DU426" i="10" s="1"/>
  <c r="GT299" i="10"/>
  <c r="IA299" i="10"/>
  <c r="JA299" i="10"/>
  <c r="IB259" i="10"/>
  <c r="GB379" i="10"/>
  <c r="IL357" i="10"/>
  <c r="IH370" i="10"/>
  <c r="JB378" i="10"/>
  <c r="IR300" i="10"/>
  <c r="IR299" i="10" s="1"/>
  <c r="GX370" i="10"/>
  <c r="GX369" i="10" s="1"/>
  <c r="D370" i="11"/>
  <c r="D369" i="11" s="1"/>
  <c r="DH418" i="10"/>
  <c r="DH417" i="10" s="1"/>
  <c r="IM362" i="10"/>
  <c r="IM418" i="10" s="1"/>
  <c r="IM417" i="10" s="1"/>
  <c r="HB373" i="10"/>
  <c r="IB378" i="10"/>
  <c r="IO366" i="10"/>
  <c r="IX361" i="10"/>
  <c r="GN414" i="10"/>
  <c r="GN413" i="10" s="1"/>
  <c r="IR374" i="10"/>
  <c r="GW357" i="10"/>
  <c r="IJ418" i="10"/>
  <c r="IJ417" i="10" s="1"/>
  <c r="HO272" i="10"/>
  <c r="HD299" i="10"/>
  <c r="IV374" i="10"/>
  <c r="HG258" i="10"/>
  <c r="IO363" i="10"/>
  <c r="HC363" i="10"/>
  <c r="HO363" i="10" s="1"/>
  <c r="IK357" i="10"/>
  <c r="FQ299" i="10"/>
  <c r="FY357" i="10"/>
  <c r="FY356" i="10" s="1"/>
  <c r="HS313" i="10"/>
  <c r="IB313" i="10" s="1"/>
  <c r="GJ375" i="10"/>
  <c r="GJ431" i="10" s="1"/>
  <c r="GJ430" i="10" s="1"/>
  <c r="EX370" i="10"/>
  <c r="HM299" i="10"/>
  <c r="HZ427" i="10"/>
  <c r="HZ426" i="10" s="1"/>
  <c r="JA371" i="10"/>
  <c r="JA427" i="10" s="1"/>
  <c r="JA426" i="10" s="1"/>
  <c r="JA425" i="10" s="1"/>
  <c r="FV418" i="10"/>
  <c r="FV417" i="10" s="1"/>
  <c r="HI425" i="10"/>
  <c r="HC366" i="10"/>
  <c r="HC422" i="10" s="1"/>
  <c r="HO422" i="10" s="1"/>
  <c r="DY370" i="10"/>
  <c r="ID299" i="10"/>
  <c r="IV361" i="10"/>
  <c r="IO378" i="10"/>
  <c r="HA361" i="10"/>
  <c r="FC370" i="10"/>
  <c r="DE299" i="10"/>
  <c r="HI374" i="10"/>
  <c r="IH361" i="10"/>
  <c r="HU299" i="10"/>
  <c r="HB372" i="10"/>
  <c r="ID374" i="10"/>
  <c r="HA374" i="10"/>
  <c r="HA369" i="10" s="1"/>
  <c r="HJ374" i="10"/>
  <c r="HJ369" i="10" s="1"/>
  <c r="HP382" i="10"/>
  <c r="HP438" i="10" s="1"/>
  <c r="IB438" i="10" s="1"/>
  <c r="JA374" i="10"/>
  <c r="HV357" i="10"/>
  <c r="IO379" i="10"/>
  <c r="FY370" i="10"/>
  <c r="GE361" i="10"/>
  <c r="EC357" i="10"/>
  <c r="DE361" i="10"/>
  <c r="IG299" i="10"/>
  <c r="FQ431" i="10"/>
  <c r="FQ430" i="10" s="1"/>
  <c r="C369" i="11"/>
  <c r="C355" i="11" s="1"/>
  <c r="DJ361" i="10"/>
  <c r="IA371" i="10"/>
  <c r="IA427" i="10" s="1"/>
  <c r="IA426" i="10" s="1"/>
  <c r="IA425" i="10" s="1"/>
  <c r="GO318" i="10"/>
  <c r="DA361" i="10"/>
  <c r="GX299" i="10"/>
  <c r="HB364" i="10"/>
  <c r="IS299" i="10"/>
  <c r="HK300" i="10"/>
  <c r="HK299" i="10" s="1"/>
  <c r="HC373" i="10"/>
  <c r="HC429" i="10" s="1"/>
  <c r="HO429" i="10" s="1"/>
  <c r="FW375" i="10"/>
  <c r="FW431" i="10" s="1"/>
  <c r="FW430" i="10" s="1"/>
  <c r="FW425" i="10" s="1"/>
  <c r="GD299" i="10"/>
  <c r="HO367" i="10"/>
  <c r="HY357" i="10"/>
  <c r="JB359" i="10"/>
  <c r="IF356" i="10"/>
  <c r="HP370" i="10"/>
  <c r="HK358" i="10"/>
  <c r="HK414" i="10" s="1"/>
  <c r="HK413" i="10" s="1"/>
  <c r="IB373" i="10"/>
  <c r="FS313" i="10"/>
  <c r="FS299" i="10" s="1"/>
  <c r="FR418" i="10"/>
  <c r="FR417" i="10" s="1"/>
  <c r="FR412" i="10" s="1"/>
  <c r="GK371" i="10"/>
  <c r="GK427" i="10" s="1"/>
  <c r="GK426" i="10" s="1"/>
  <c r="GM370" i="10"/>
  <c r="GM369" i="10" s="1"/>
  <c r="GC374" i="10"/>
  <c r="HL299" i="10"/>
  <c r="DH370" i="10"/>
  <c r="DL357" i="10"/>
  <c r="HI299" i="10"/>
  <c r="HO376" i="10"/>
  <c r="HN370" i="10"/>
  <c r="HN369" i="10" s="1"/>
  <c r="IB380" i="10"/>
  <c r="HO359" i="10"/>
  <c r="IO228" i="10"/>
  <c r="GC435" i="10"/>
  <c r="GO435" i="10" s="1"/>
  <c r="HG313" i="10"/>
  <c r="GA371" i="10"/>
  <c r="GA370" i="10" s="1"/>
  <c r="GA369" i="10" s="1"/>
  <c r="GC368" i="10"/>
  <c r="GC424" i="10" s="1"/>
  <c r="GO424" i="10" s="1"/>
  <c r="II371" i="10"/>
  <c r="II427" i="10" s="1"/>
  <c r="II426" i="10" s="1"/>
  <c r="II425" i="10" s="1"/>
  <c r="HR425" i="10"/>
  <c r="DH299" i="10"/>
  <c r="IP432" i="10"/>
  <c r="JB432" i="10" s="1"/>
  <c r="IM358" i="10"/>
  <c r="IM414" i="10" s="1"/>
  <c r="IM413" i="10" s="1"/>
  <c r="GP363" i="10"/>
  <c r="HB363" i="10" s="1"/>
  <c r="IL299" i="10"/>
  <c r="HE374" i="10"/>
  <c r="IN425" i="10"/>
  <c r="HA427" i="10"/>
  <c r="HA426" i="10" s="1"/>
  <c r="HA425" i="10" s="1"/>
  <c r="IC372" i="10"/>
  <c r="IC428" i="10" s="1"/>
  <c r="IO428" i="10" s="1"/>
  <c r="GB272" i="10"/>
  <c r="FV356" i="10"/>
  <c r="GL374" i="10"/>
  <c r="IR365" i="10"/>
  <c r="IR421" i="10" s="1"/>
  <c r="DM314" i="10"/>
  <c r="IB318" i="10"/>
  <c r="IY299" i="10"/>
  <c r="HZ358" i="10"/>
  <c r="HZ414" i="10" s="1"/>
  <c r="HZ413" i="10" s="1"/>
  <c r="HZ412" i="10" s="1"/>
  <c r="II358" i="10"/>
  <c r="II357" i="10" s="1"/>
  <c r="HR370" i="10"/>
  <c r="HR369" i="10" s="1"/>
  <c r="FX362" i="10"/>
  <c r="FX418" i="10" s="1"/>
  <c r="FX417" i="10" s="1"/>
  <c r="FX412" i="10" s="1"/>
  <c r="GA358" i="10"/>
  <c r="GA414" i="10" s="1"/>
  <c r="GA413" i="10" s="1"/>
  <c r="FZ299" i="10"/>
  <c r="GY375" i="10"/>
  <c r="GY431" i="10" s="1"/>
  <c r="GY430" i="10" s="1"/>
  <c r="GY425" i="10" s="1"/>
  <c r="FP373" i="10"/>
  <c r="FP429" i="10" s="1"/>
  <c r="GB429" i="10" s="1"/>
  <c r="HA299" i="10"/>
  <c r="HZ361" i="10"/>
  <c r="IS371" i="10"/>
  <c r="IS427" i="10" s="1"/>
  <c r="IS426" i="10" s="1"/>
  <c r="FW362" i="10"/>
  <c r="FW418" i="10" s="1"/>
  <c r="FW417" i="10" s="1"/>
  <c r="FY418" i="10"/>
  <c r="FY417" i="10" s="1"/>
  <c r="FY412" i="10" s="1"/>
  <c r="GF299" i="10"/>
  <c r="GO380" i="10"/>
  <c r="IK361" i="10"/>
  <c r="GM425" i="10"/>
  <c r="IH374" i="10"/>
  <c r="HF370" i="10"/>
  <c r="JB379" i="10"/>
  <c r="JB318" i="10"/>
  <c r="HT374" i="10"/>
  <c r="HW358" i="10"/>
  <c r="HW414" i="10" s="1"/>
  <c r="HW413" i="10" s="1"/>
  <c r="IH299" i="10"/>
  <c r="GC436" i="10"/>
  <c r="GO436" i="10" s="1"/>
  <c r="GP359" i="10"/>
  <c r="GP357" i="10" s="1"/>
  <c r="IU375" i="10"/>
  <c r="JB375" i="10" s="1"/>
  <c r="HG362" i="10"/>
  <c r="HG418" i="10" s="1"/>
  <c r="HG417" i="10" s="1"/>
  <c r="HT299" i="10"/>
  <c r="JA412" i="10"/>
  <c r="D362" i="11"/>
  <c r="D361" i="11" s="1"/>
  <c r="D431" i="11"/>
  <c r="D430" i="11" s="1"/>
  <c r="D425" i="11" s="1"/>
  <c r="D300" i="11"/>
  <c r="D299" i="11" s="1"/>
  <c r="D328" i="11"/>
  <c r="D327" i="11" s="1"/>
  <c r="D358" i="11"/>
  <c r="ER370" i="10"/>
  <c r="DJ431" i="10"/>
  <c r="DJ430" i="10" s="1"/>
  <c r="DE357" i="10"/>
  <c r="HS300" i="10"/>
  <c r="HB305" i="10"/>
  <c r="HK371" i="10"/>
  <c r="HK427" i="10" s="1"/>
  <c r="HK426" i="10" s="1"/>
  <c r="HK425" i="10" s="1"/>
  <c r="IL362" i="10"/>
  <c r="IL418" i="10" s="1"/>
  <c r="IL417" i="10" s="1"/>
  <c r="IL412" i="10" s="1"/>
  <c r="GU371" i="10"/>
  <c r="GU427" i="10" s="1"/>
  <c r="GU426" i="10" s="1"/>
  <c r="IX358" i="10"/>
  <c r="IX414" i="10" s="1"/>
  <c r="IX413" i="10" s="1"/>
  <c r="IX412" i="10" s="1"/>
  <c r="IE375" i="10"/>
  <c r="IE431" i="10" s="1"/>
  <c r="IE430" i="10" s="1"/>
  <c r="IE425" i="10" s="1"/>
  <c r="HR358" i="10"/>
  <c r="HR414" i="10" s="1"/>
  <c r="HR413" i="10" s="1"/>
  <c r="GQ358" i="10"/>
  <c r="GQ414" i="10" s="1"/>
  <c r="GQ413" i="10" s="1"/>
  <c r="FS371" i="10"/>
  <c r="FS427" i="10" s="1"/>
  <c r="FS426" i="10" s="1"/>
  <c r="GO415" i="10"/>
  <c r="GU379" i="10"/>
  <c r="HS358" i="10"/>
  <c r="HS414" i="10" s="1"/>
  <c r="HS413" i="10" s="1"/>
  <c r="IP372" i="10"/>
  <c r="JB372" i="10" s="1"/>
  <c r="HB318" i="10"/>
  <c r="IY362" i="10"/>
  <c r="IY418" i="10" s="1"/>
  <c r="IY417" i="10" s="1"/>
  <c r="JA361" i="10"/>
  <c r="IU300" i="10"/>
  <c r="IU299" i="10" s="1"/>
  <c r="HZ299" i="10"/>
  <c r="HE299" i="10"/>
  <c r="HE371" i="10"/>
  <c r="HE427" i="10" s="1"/>
  <c r="HE426" i="10" s="1"/>
  <c r="HE425" i="10" s="1"/>
  <c r="HY412" i="10"/>
  <c r="IP380" i="10"/>
  <c r="IP436" i="10" s="1"/>
  <c r="JB436" i="10" s="1"/>
  <c r="FR376" i="10"/>
  <c r="FR374" i="10" s="1"/>
  <c r="FV372" i="10"/>
  <c r="FS375" i="10"/>
  <c r="HG371" i="10"/>
  <c r="DO414" i="10"/>
  <c r="DO413" i="10" s="1"/>
  <c r="DJ299" i="10"/>
  <c r="IO305" i="10"/>
  <c r="HF299" i="10"/>
  <c r="GW371" i="10"/>
  <c r="GW370" i="10" s="1"/>
  <c r="JA357" i="10"/>
  <c r="IU358" i="10"/>
  <c r="IU414" i="10" s="1"/>
  <c r="IU413" i="10" s="1"/>
  <c r="HN362" i="10"/>
  <c r="HN361" i="10" s="1"/>
  <c r="IY371" i="10"/>
  <c r="IY427" i="10" s="1"/>
  <c r="IY426" i="10" s="1"/>
  <c r="IY425" i="10" s="1"/>
  <c r="HV362" i="10"/>
  <c r="HV361" i="10" s="1"/>
  <c r="FW300" i="10"/>
  <c r="FW299" i="10" s="1"/>
  <c r="GN299" i="10"/>
  <c r="GL299" i="10"/>
  <c r="GK358" i="10"/>
  <c r="GK357" i="10" s="1"/>
  <c r="GK356" i="10" s="1"/>
  <c r="HS379" i="10"/>
  <c r="IB379" i="10" s="1"/>
  <c r="DE370" i="10"/>
  <c r="DI357" i="10"/>
  <c r="IQ299" i="10"/>
  <c r="GZ361" i="10"/>
  <c r="IV299" i="10"/>
  <c r="GZ299" i="10"/>
  <c r="HO318" i="10"/>
  <c r="IE362" i="10"/>
  <c r="IE418" i="10" s="1"/>
  <c r="IE417" i="10" s="1"/>
  <c r="IM300" i="10"/>
  <c r="IM299" i="10" s="1"/>
  <c r="IK371" i="10"/>
  <c r="IK427" i="10" s="1"/>
  <c r="IK426" i="10" s="1"/>
  <c r="IB305" i="10"/>
  <c r="HF362" i="10"/>
  <c r="HF418" i="10" s="1"/>
  <c r="HF417" i="10" s="1"/>
  <c r="GV299" i="10"/>
  <c r="GR374" i="10"/>
  <c r="HP360" i="10"/>
  <c r="HP416" i="10" s="1"/>
  <c r="IB416" i="10" s="1"/>
  <c r="HS371" i="10"/>
  <c r="HS427" i="10" s="1"/>
  <c r="HS426" i="10" s="1"/>
  <c r="IM375" i="10"/>
  <c r="IM431" i="10" s="1"/>
  <c r="IM430" i="10" s="1"/>
  <c r="IM425" i="10" s="1"/>
  <c r="FP382" i="10"/>
  <c r="GC360" i="10"/>
  <c r="GC416" i="10" s="1"/>
  <c r="GO416" i="10" s="1"/>
  <c r="GE425" i="10"/>
  <c r="DG375" i="10"/>
  <c r="DG431" i="10" s="1"/>
  <c r="DG430" i="10" s="1"/>
  <c r="DG425" i="10" s="1"/>
  <c r="IC377" i="10"/>
  <c r="IC374" i="10" s="1"/>
  <c r="GU313" i="10"/>
  <c r="GQ299" i="10"/>
  <c r="GF420" i="10"/>
  <c r="GF417" i="10" s="1"/>
  <c r="GF412" i="10" s="1"/>
  <c r="GO364" i="10"/>
  <c r="GF361" i="10"/>
  <c r="GF356" i="10" s="1"/>
  <c r="GO305" i="10"/>
  <c r="GJ313" i="10"/>
  <c r="GJ299" i="10" s="1"/>
  <c r="GH362" i="10"/>
  <c r="GK299" i="10"/>
  <c r="GC300" i="10"/>
  <c r="GO301" i="10"/>
  <c r="GJ371" i="10"/>
  <c r="GD418" i="10"/>
  <c r="GD361" i="10"/>
  <c r="GM418" i="10"/>
  <c r="GM417" i="10" s="1"/>
  <c r="GM361" i="10"/>
  <c r="GD358" i="10"/>
  <c r="GL358" i="10"/>
  <c r="GL361" i="10"/>
  <c r="GL418" i="10"/>
  <c r="GL417" i="10" s="1"/>
  <c r="GC414" i="10"/>
  <c r="GG370" i="10"/>
  <c r="GG427" i="10"/>
  <c r="GG426" i="10" s="1"/>
  <c r="GJ357" i="10"/>
  <c r="GJ356" i="10" s="1"/>
  <c r="GJ414" i="10"/>
  <c r="GJ413" i="10" s="1"/>
  <c r="GJ412" i="10" s="1"/>
  <c r="GM357" i="10"/>
  <c r="GM414" i="10"/>
  <c r="GM413" i="10" s="1"/>
  <c r="GC363" i="10"/>
  <c r="GK374" i="10"/>
  <c r="GK431" i="10"/>
  <c r="GK430" i="10" s="1"/>
  <c r="GI370" i="10"/>
  <c r="GI369" i="10" s="1"/>
  <c r="GI427" i="10"/>
  <c r="GI426" i="10" s="1"/>
  <c r="GI425" i="10" s="1"/>
  <c r="GI414" i="10"/>
  <c r="GI413" i="10" s="1"/>
  <c r="GI357" i="10"/>
  <c r="GF375" i="10"/>
  <c r="GE358" i="10"/>
  <c r="GL370" i="10"/>
  <c r="GL427" i="10"/>
  <c r="GL426" i="10" s="1"/>
  <c r="GL425" i="10" s="1"/>
  <c r="GO272" i="10"/>
  <c r="GN375" i="10"/>
  <c r="GO314" i="10"/>
  <c r="GC313" i="10"/>
  <c r="GI361" i="10"/>
  <c r="GI418" i="10"/>
  <c r="GI417" i="10" s="1"/>
  <c r="GH427" i="10"/>
  <c r="GH426" i="10" s="1"/>
  <c r="GH425" i="10" s="1"/>
  <c r="GH370" i="10"/>
  <c r="GH369" i="10" s="1"/>
  <c r="GD371" i="10"/>
  <c r="GN361" i="10"/>
  <c r="GN356" i="10" s="1"/>
  <c r="GN418" i="10"/>
  <c r="GN417" i="10" s="1"/>
  <c r="GC429" i="10"/>
  <c r="GO429" i="10" s="1"/>
  <c r="GO373" i="10"/>
  <c r="GC427" i="10"/>
  <c r="GC370" i="10"/>
  <c r="GO259" i="10"/>
  <c r="GC258" i="10"/>
  <c r="GO258" i="10" s="1"/>
  <c r="GE417" i="10"/>
  <c r="GG299" i="10"/>
  <c r="GC366" i="10"/>
  <c r="GG375" i="10"/>
  <c r="GC382" i="10"/>
  <c r="FP258" i="10"/>
  <c r="GB258" i="10" s="1"/>
  <c r="FP365" i="10"/>
  <c r="FV375" i="10"/>
  <c r="FR313" i="10"/>
  <c r="FR299" i="10" s="1"/>
  <c r="FP381" i="10"/>
  <c r="GB318" i="10"/>
  <c r="GB259" i="10"/>
  <c r="FP432" i="10"/>
  <c r="FU357" i="10"/>
  <c r="FU356" i="10" s="1"/>
  <c r="FU414" i="10"/>
  <c r="FU413" i="10" s="1"/>
  <c r="FU412" i="10" s="1"/>
  <c r="FX374" i="10"/>
  <c r="FX369" i="10" s="1"/>
  <c r="FX431" i="10"/>
  <c r="FX430" i="10" s="1"/>
  <c r="FX425" i="10" s="1"/>
  <c r="FP436" i="10"/>
  <c r="GB436" i="10" s="1"/>
  <c r="GB380" i="10"/>
  <c r="FQ361" i="10"/>
  <c r="FQ356" i="10" s="1"/>
  <c r="FQ418" i="10"/>
  <c r="FQ417" i="10" s="1"/>
  <c r="FP313" i="10"/>
  <c r="GB314" i="10"/>
  <c r="FU374" i="10"/>
  <c r="FU369" i="10" s="1"/>
  <c r="FU431" i="10"/>
  <c r="FU430" i="10" s="1"/>
  <c r="FU425" i="10" s="1"/>
  <c r="GB301" i="10"/>
  <c r="FP378" i="10"/>
  <c r="FR371" i="10"/>
  <c r="GB305" i="10"/>
  <c r="FP300" i="10"/>
  <c r="GB360" i="10"/>
  <c r="FP416" i="10"/>
  <c r="FP357" i="10"/>
  <c r="GA363" i="10"/>
  <c r="GB363" i="10" s="1"/>
  <c r="FQ427" i="10"/>
  <c r="FQ426" i="10" s="1"/>
  <c r="FQ370" i="10"/>
  <c r="FQ369" i="10" s="1"/>
  <c r="FP428" i="10"/>
  <c r="FV313" i="10"/>
  <c r="FV299" i="10" s="1"/>
  <c r="FY299" i="10"/>
  <c r="FP362" i="10"/>
  <c r="FP419" i="10"/>
  <c r="FP364" i="10"/>
  <c r="FT374" i="10"/>
  <c r="FT431" i="10"/>
  <c r="FT430" i="10" s="1"/>
  <c r="GA300" i="10"/>
  <c r="GA299" i="10" s="1"/>
  <c r="FS358" i="10"/>
  <c r="FZ371" i="10"/>
  <c r="FW415" i="10"/>
  <c r="GB359" i="10"/>
  <c r="FW357" i="10"/>
  <c r="FY375" i="10"/>
  <c r="FT370" i="10"/>
  <c r="FT427" i="10"/>
  <c r="FT426" i="10" s="1"/>
  <c r="FT358" i="10"/>
  <c r="FZ362" i="10"/>
  <c r="IP414" i="10"/>
  <c r="IP357" i="10"/>
  <c r="HH414" i="10"/>
  <c r="HH413" i="10" s="1"/>
  <c r="HH357" i="10"/>
  <c r="IQ371" i="10"/>
  <c r="GX362" i="10"/>
  <c r="GT358" i="10"/>
  <c r="IG431" i="10"/>
  <c r="IG430" i="10" s="1"/>
  <c r="IG374" i="10"/>
  <c r="IJ299" i="10"/>
  <c r="HW362" i="10"/>
  <c r="HP423" i="10"/>
  <c r="IB423" i="10" s="1"/>
  <c r="IB367" i="10"/>
  <c r="II362" i="10"/>
  <c r="GV358" i="10"/>
  <c r="IN414" i="10"/>
  <c r="IN413" i="10" s="1"/>
  <c r="IN412" i="10" s="1"/>
  <c r="IN357" i="10"/>
  <c r="IN356" i="10" s="1"/>
  <c r="HS362" i="10"/>
  <c r="GR414" i="10"/>
  <c r="GR413" i="10" s="1"/>
  <c r="GR357" i="10"/>
  <c r="GR356" i="10" s="1"/>
  <c r="HT427" i="10"/>
  <c r="HT426" i="10" s="1"/>
  <c r="HT425" i="10" s="1"/>
  <c r="HT370" i="10"/>
  <c r="IA414" i="10"/>
  <c r="IA413" i="10" s="1"/>
  <c r="IA357" i="10"/>
  <c r="HQ299" i="10"/>
  <c r="HC433" i="10"/>
  <c r="HO433" i="10" s="1"/>
  <c r="HO377" i="10"/>
  <c r="IC429" i="10"/>
  <c r="IO429" i="10" s="1"/>
  <c r="IO373" i="10"/>
  <c r="HD431" i="10"/>
  <c r="HD430" i="10" s="1"/>
  <c r="HD374" i="10"/>
  <c r="HC420" i="10"/>
  <c r="HO420" i="10" s="1"/>
  <c r="HO364" i="10"/>
  <c r="HT418" i="10"/>
  <c r="HT417" i="10" s="1"/>
  <c r="HT361" i="10"/>
  <c r="HW375" i="10"/>
  <c r="HF431" i="10"/>
  <c r="HF430" i="10" s="1"/>
  <c r="HF425" i="10" s="1"/>
  <c r="HF374" i="10"/>
  <c r="GR299" i="10"/>
  <c r="GY358" i="10"/>
  <c r="IK412" i="10"/>
  <c r="IF427" i="10"/>
  <c r="IF426" i="10" s="1"/>
  <c r="IF370" i="10"/>
  <c r="IP364" i="10"/>
  <c r="GW418" i="10"/>
  <c r="GW417" i="10" s="1"/>
  <c r="GW361" i="10"/>
  <c r="IJ427" i="10"/>
  <c r="IJ426" i="10" s="1"/>
  <c r="IJ370" i="10"/>
  <c r="GP437" i="10"/>
  <c r="HB437" i="10" s="1"/>
  <c r="HB381" i="10"/>
  <c r="HG375" i="10"/>
  <c r="GU362" i="10"/>
  <c r="HD418" i="10"/>
  <c r="HD417" i="10" s="1"/>
  <c r="HD361" i="10"/>
  <c r="HA414" i="10"/>
  <c r="HA413" i="10" s="1"/>
  <c r="HA412" i="10" s="1"/>
  <c r="HA357" i="10"/>
  <c r="GP416" i="10"/>
  <c r="HB416" i="10" s="1"/>
  <c r="HB360" i="10"/>
  <c r="GS431" i="10"/>
  <c r="GS430" i="10" s="1"/>
  <c r="GS425" i="10" s="1"/>
  <c r="GS374" i="10"/>
  <c r="IV414" i="10"/>
  <c r="IV413" i="10" s="1"/>
  <c r="IV412" i="10" s="1"/>
  <c r="IV357" i="10"/>
  <c r="HX427" i="10"/>
  <c r="HX426" i="10" s="1"/>
  <c r="HX425" i="10" s="1"/>
  <c r="HX370" i="10"/>
  <c r="IK431" i="10"/>
  <c r="IK430" i="10" s="1"/>
  <c r="IK374" i="10"/>
  <c r="GP436" i="10"/>
  <c r="HB436" i="10" s="1"/>
  <c r="HB380" i="10"/>
  <c r="HP432" i="10"/>
  <c r="IB432" i="10" s="1"/>
  <c r="IB376" i="10"/>
  <c r="GP433" i="10"/>
  <c r="HB433" i="10" s="1"/>
  <c r="HB377" i="10"/>
  <c r="IW427" i="10"/>
  <c r="IW426" i="10" s="1"/>
  <c r="IW370" i="10"/>
  <c r="HH418" i="10"/>
  <c r="HH417" i="10" s="1"/>
  <c r="HH361" i="10"/>
  <c r="HQ418" i="10"/>
  <c r="HQ417" i="10" s="1"/>
  <c r="HQ361" i="10"/>
  <c r="HU431" i="10"/>
  <c r="HU430" i="10" s="1"/>
  <c r="HU374" i="10"/>
  <c r="IO314" i="10"/>
  <c r="IC313" i="10"/>
  <c r="IO313" i="10" s="1"/>
  <c r="HW300" i="10"/>
  <c r="HW299" i="10" s="1"/>
  <c r="HO305" i="10"/>
  <c r="IV427" i="10"/>
  <c r="IV426" i="10" s="1"/>
  <c r="IV425" i="10" s="1"/>
  <c r="IV370" i="10"/>
  <c r="IW418" i="10"/>
  <c r="IW417" i="10" s="1"/>
  <c r="IW361" i="10"/>
  <c r="IC421" i="10"/>
  <c r="IO421" i="10" s="1"/>
  <c r="IO365" i="10"/>
  <c r="HZ431" i="10"/>
  <c r="HZ430" i="10" s="1"/>
  <c r="HZ374" i="10"/>
  <c r="HZ369" i="10" s="1"/>
  <c r="IR427" i="10"/>
  <c r="IR426" i="10" s="1"/>
  <c r="IR425" i="10" s="1"/>
  <c r="IR370" i="10"/>
  <c r="HY299" i="10"/>
  <c r="GQ375" i="10"/>
  <c r="IP429" i="10"/>
  <c r="JB429" i="10" s="1"/>
  <c r="JB373" i="10"/>
  <c r="IJ358" i="10"/>
  <c r="GV427" i="10"/>
  <c r="GV426" i="10" s="1"/>
  <c r="GV370" i="10"/>
  <c r="HQ414" i="10"/>
  <c r="HQ413" i="10" s="1"/>
  <c r="HQ357" i="10"/>
  <c r="GQ418" i="10"/>
  <c r="GQ417" i="10" s="1"/>
  <c r="GQ361" i="10"/>
  <c r="HN414" i="10"/>
  <c r="HN413" i="10" s="1"/>
  <c r="HN357" i="10"/>
  <c r="HE414" i="10"/>
  <c r="HE413" i="10" s="1"/>
  <c r="HE357" i="10"/>
  <c r="IR418" i="10"/>
  <c r="GZ414" i="10"/>
  <c r="GZ413" i="10" s="1"/>
  <c r="GZ412" i="10" s="1"/>
  <c r="GZ357" i="10"/>
  <c r="GP371" i="10"/>
  <c r="HV431" i="10"/>
  <c r="HV430" i="10" s="1"/>
  <c r="HV425" i="10" s="1"/>
  <c r="HV374" i="10"/>
  <c r="HV369" i="10" s="1"/>
  <c r="IP433" i="10"/>
  <c r="JB433" i="10" s="1"/>
  <c r="JB377" i="10"/>
  <c r="HG300" i="10"/>
  <c r="IT414" i="10"/>
  <c r="IT413" i="10" s="1"/>
  <c r="IT357" i="10"/>
  <c r="IH425" i="10"/>
  <c r="IC416" i="10"/>
  <c r="IO416" i="10" s="1"/>
  <c r="IO360" i="10"/>
  <c r="IX427" i="10"/>
  <c r="IX426" i="10" s="1"/>
  <c r="IX425" i="10" s="1"/>
  <c r="IX370" i="10"/>
  <c r="IX369" i="10" s="1"/>
  <c r="HM371" i="10"/>
  <c r="IR358" i="10"/>
  <c r="IO301" i="10"/>
  <c r="GT431" i="10"/>
  <c r="GT430" i="10" s="1"/>
  <c r="GT374" i="10"/>
  <c r="IC364" i="10"/>
  <c r="HJ418" i="10"/>
  <c r="HJ417" i="10" s="1"/>
  <c r="HJ361" i="10"/>
  <c r="HC313" i="10"/>
  <c r="HO314" i="10"/>
  <c r="IK299" i="10"/>
  <c r="ID427" i="10"/>
  <c r="ID426" i="10" s="1"/>
  <c r="ID425" i="10" s="1"/>
  <c r="ID370" i="10"/>
  <c r="HQ427" i="10"/>
  <c r="HQ426" i="10" s="1"/>
  <c r="HQ370" i="10"/>
  <c r="HU371" i="10"/>
  <c r="IQ362" i="10"/>
  <c r="HY427" i="10"/>
  <c r="HY426" i="10" s="1"/>
  <c r="HY370" i="10"/>
  <c r="HY369" i="10" s="1"/>
  <c r="HP433" i="10"/>
  <c r="IB433" i="10" s="1"/>
  <c r="IB377" i="10"/>
  <c r="IP258" i="10"/>
  <c r="JB258" i="10" s="1"/>
  <c r="JB259" i="10"/>
  <c r="GZ427" i="10"/>
  <c r="GZ426" i="10" s="1"/>
  <c r="GZ370" i="10"/>
  <c r="HC258" i="10"/>
  <c r="HO259" i="10"/>
  <c r="HC379" i="10"/>
  <c r="GP376" i="10"/>
  <c r="HO301" i="10"/>
  <c r="HC300" i="10"/>
  <c r="IA362" i="10"/>
  <c r="HC382" i="10"/>
  <c r="IG427" i="10"/>
  <c r="IG426" i="10" s="1"/>
  <c r="IG370" i="10"/>
  <c r="HP437" i="10"/>
  <c r="IB437" i="10" s="1"/>
  <c r="IB381" i="10"/>
  <c r="HC436" i="10"/>
  <c r="HO436" i="10" s="1"/>
  <c r="HO380" i="10"/>
  <c r="HG358" i="10"/>
  <c r="IP416" i="10"/>
  <c r="JB416" i="10" s="1"/>
  <c r="JB360" i="10"/>
  <c r="IL431" i="10"/>
  <c r="IL430" i="10" s="1"/>
  <c r="IL374" i="10"/>
  <c r="ID362" i="10"/>
  <c r="GT427" i="10"/>
  <c r="GT426" i="10" s="1"/>
  <c r="GT370" i="10"/>
  <c r="HT358" i="10"/>
  <c r="HC362" i="10"/>
  <c r="IH358" i="10"/>
  <c r="IS414" i="10"/>
  <c r="IS413" i="10" s="1"/>
  <c r="IS357" i="10"/>
  <c r="HD427" i="10"/>
  <c r="HD426" i="10" s="1"/>
  <c r="HD370" i="10"/>
  <c r="HC365" i="10"/>
  <c r="GP362" i="10"/>
  <c r="IB314" i="10"/>
  <c r="IE300" i="10"/>
  <c r="IE299" i="10" s="1"/>
  <c r="IS418" i="10"/>
  <c r="IS417" i="10" s="1"/>
  <c r="IS361" i="10"/>
  <c r="IY414" i="10"/>
  <c r="IY413" i="10" s="1"/>
  <c r="IY357" i="10"/>
  <c r="HF414" i="10"/>
  <c r="HF413" i="10" s="1"/>
  <c r="HF357" i="10"/>
  <c r="HD358" i="10"/>
  <c r="HR364" i="10"/>
  <c r="HU414" i="10"/>
  <c r="HU413" i="10" s="1"/>
  <c r="HU357" i="10"/>
  <c r="IF374" i="10"/>
  <c r="IF431" i="10"/>
  <c r="IF430" i="10" s="1"/>
  <c r="GU300" i="10"/>
  <c r="IW414" i="10"/>
  <c r="IW413" i="10" s="1"/>
  <c r="IW357" i="10"/>
  <c r="II300" i="10"/>
  <c r="II299" i="10" s="1"/>
  <c r="IP367" i="10"/>
  <c r="IC371" i="10"/>
  <c r="HC424" i="10"/>
  <c r="HO424" i="10" s="1"/>
  <c r="HO368" i="10"/>
  <c r="IP363" i="10"/>
  <c r="IP366" i="10"/>
  <c r="HL418" i="10"/>
  <c r="HL417" i="10" s="1"/>
  <c r="HL412" i="10" s="1"/>
  <c r="HL361" i="10"/>
  <c r="GP368" i="10"/>
  <c r="HC371" i="10"/>
  <c r="IT427" i="10"/>
  <c r="IT426" i="10" s="1"/>
  <c r="IT370" i="10"/>
  <c r="HX418" i="10"/>
  <c r="HX417" i="10" s="1"/>
  <c r="HX361" i="10"/>
  <c r="HX356" i="10" s="1"/>
  <c r="GZ431" i="10"/>
  <c r="GZ430" i="10" s="1"/>
  <c r="GZ374" i="10"/>
  <c r="JB305" i="10"/>
  <c r="HN425" i="10"/>
  <c r="HU418" i="10"/>
  <c r="HU417" i="10" s="1"/>
  <c r="HU361" i="10"/>
  <c r="HP368" i="10"/>
  <c r="IQ414" i="10"/>
  <c r="IQ413" i="10" s="1"/>
  <c r="IQ357" i="10"/>
  <c r="IS431" i="10"/>
  <c r="IS430" i="10" s="1"/>
  <c r="IS374" i="10"/>
  <c r="HL427" i="10"/>
  <c r="HL426" i="10" s="1"/>
  <c r="HL370" i="10"/>
  <c r="GP414" i="10"/>
  <c r="HP414" i="10"/>
  <c r="GU358" i="10"/>
  <c r="HQ431" i="10"/>
  <c r="HQ430" i="10" s="1"/>
  <c r="HQ374" i="10"/>
  <c r="HK362" i="10"/>
  <c r="IB301" i="10"/>
  <c r="HP374" i="10"/>
  <c r="HP419" i="10"/>
  <c r="IB419" i="10" s="1"/>
  <c r="IB363" i="10"/>
  <c r="HM431" i="10"/>
  <c r="HM430" i="10" s="1"/>
  <c r="HM374" i="10"/>
  <c r="JB301" i="10"/>
  <c r="IP300" i="10"/>
  <c r="HI414" i="10"/>
  <c r="HI413" i="10" s="1"/>
  <c r="HI357" i="10"/>
  <c r="GT418" i="10"/>
  <c r="GT417" i="10" s="1"/>
  <c r="GT361" i="10"/>
  <c r="IJ431" i="10"/>
  <c r="IJ430" i="10" s="1"/>
  <c r="IJ374" i="10"/>
  <c r="JB314" i="10"/>
  <c r="IO318" i="10"/>
  <c r="GW431" i="10"/>
  <c r="GW430" i="10" s="1"/>
  <c r="GW374" i="10"/>
  <c r="IC382" i="10"/>
  <c r="IP382" i="10"/>
  <c r="GV431" i="10"/>
  <c r="GV430" i="10" s="1"/>
  <c r="GV374" i="10"/>
  <c r="IZ414" i="10"/>
  <c r="IZ413" i="10" s="1"/>
  <c r="IZ357" i="10"/>
  <c r="HC414" i="10"/>
  <c r="HC357" i="10"/>
  <c r="IE358" i="10"/>
  <c r="HC416" i="10"/>
  <c r="HO416" i="10" s="1"/>
  <c r="HO360" i="10"/>
  <c r="GP382" i="10"/>
  <c r="HJ358" i="10"/>
  <c r="IC414" i="10"/>
  <c r="IC357" i="10"/>
  <c r="GS414" i="10"/>
  <c r="GS413" i="10" s="1"/>
  <c r="GS412" i="10" s="1"/>
  <c r="GS357" i="10"/>
  <c r="HE418" i="10"/>
  <c r="HE417" i="10" s="1"/>
  <c r="HE361" i="10"/>
  <c r="IU362" i="10"/>
  <c r="IP421" i="10"/>
  <c r="IT431" i="10"/>
  <c r="IT430" i="10" s="1"/>
  <c r="IT374" i="10"/>
  <c r="IT362" i="10"/>
  <c r="IZ418" i="10"/>
  <c r="IZ417" i="10" s="1"/>
  <c r="IZ361" i="10"/>
  <c r="HC428" i="10"/>
  <c r="HO428" i="10" s="1"/>
  <c r="HO372" i="10"/>
  <c r="IZ431" i="10"/>
  <c r="IZ430" i="10" s="1"/>
  <c r="IZ374" i="10"/>
  <c r="IZ369" i="10" s="1"/>
  <c r="HI418" i="10"/>
  <c r="HI417" i="10" s="1"/>
  <c r="HI361" i="10"/>
  <c r="IC437" i="10"/>
  <c r="IO437" i="10" s="1"/>
  <c r="IO381" i="10"/>
  <c r="GP300" i="10"/>
  <c r="IC258" i="10"/>
  <c r="IO258" i="10" s="1"/>
  <c r="IO259" i="10"/>
  <c r="HP426" i="10"/>
  <c r="GR427" i="10"/>
  <c r="GR426" i="10" s="1"/>
  <c r="GR425" i="10" s="1"/>
  <c r="GR370" i="10"/>
  <c r="HL431" i="10"/>
  <c r="HL430" i="10" s="1"/>
  <c r="HL374" i="10"/>
  <c r="GX414" i="10"/>
  <c r="GX413" i="10" s="1"/>
  <c r="GX357" i="10"/>
  <c r="IC436" i="10"/>
  <c r="IO436" i="10" s="1"/>
  <c r="IO380" i="10"/>
  <c r="HH425" i="10"/>
  <c r="IL427" i="10"/>
  <c r="IL426" i="10" s="1"/>
  <c r="IL370" i="10"/>
  <c r="HB314" i="10"/>
  <c r="GP313" i="10"/>
  <c r="HB259" i="10"/>
  <c r="GP258" i="10"/>
  <c r="HM418" i="10"/>
  <c r="HM417" i="10" s="1"/>
  <c r="HM412" i="10" s="1"/>
  <c r="HM361" i="10"/>
  <c r="HM356" i="10" s="1"/>
  <c r="HP435" i="10"/>
  <c r="GY299" i="10"/>
  <c r="IP427" i="10"/>
  <c r="IW431" i="10"/>
  <c r="IW430" i="10" s="1"/>
  <c r="IW374" i="10"/>
  <c r="HR300" i="10"/>
  <c r="HR299" i="10" s="1"/>
  <c r="IG414" i="10"/>
  <c r="IG413" i="10" s="1"/>
  <c r="IG357" i="10"/>
  <c r="IG356" i="10" s="1"/>
  <c r="ID414" i="10"/>
  <c r="ID413" i="10" s="1"/>
  <c r="ID357" i="10"/>
  <c r="HB301" i="10"/>
  <c r="DM272" i="10"/>
  <c r="DL375" i="10"/>
  <c r="DL431" i="10" s="1"/>
  <c r="DL430" i="10" s="1"/>
  <c r="DF357" i="10"/>
  <c r="DF356" i="10" s="1"/>
  <c r="DF258" i="10"/>
  <c r="DM258" i="10" s="1"/>
  <c r="DA299" i="10"/>
  <c r="EB427" i="10"/>
  <c r="EB426" i="10" s="1"/>
  <c r="EG370" i="10"/>
  <c r="DG414" i="10"/>
  <c r="DG413" i="10" s="1"/>
  <c r="DD357" i="10"/>
  <c r="DM358" i="10"/>
  <c r="ED300" i="10"/>
  <c r="ED299" i="10" s="1"/>
  <c r="EG362" i="10"/>
  <c r="DT370" i="10"/>
  <c r="DI367" i="10"/>
  <c r="DI423" i="10" s="1"/>
  <c r="DM423" i="10" s="1"/>
  <c r="DA382" i="10"/>
  <c r="DJ357" i="10"/>
  <c r="DN429" i="10"/>
  <c r="DZ429" i="10" s="1"/>
  <c r="DL313" i="10"/>
  <c r="DL299" i="10" s="1"/>
  <c r="DN370" i="10"/>
  <c r="DM318" i="10"/>
  <c r="DG299" i="10"/>
  <c r="DF313" i="10"/>
  <c r="DM305" i="10"/>
  <c r="DF417" i="10"/>
  <c r="DF412" i="10" s="1"/>
  <c r="DG362" i="10"/>
  <c r="DM300" i="10"/>
  <c r="DC431" i="10"/>
  <c r="DC430" i="10" s="1"/>
  <c r="DC374" i="10"/>
  <c r="DL371" i="10"/>
  <c r="DH431" i="10"/>
  <c r="DH430" i="10" s="1"/>
  <c r="DH425" i="10" s="1"/>
  <c r="DH374" i="10"/>
  <c r="DE412" i="10"/>
  <c r="DL418" i="10"/>
  <c r="DL417" i="10" s="1"/>
  <c r="DL412" i="10" s="1"/>
  <c r="DL361" i="10"/>
  <c r="DE431" i="10"/>
  <c r="DE430" i="10" s="1"/>
  <c r="DE425" i="10" s="1"/>
  <c r="DE374" i="10"/>
  <c r="DC370" i="10"/>
  <c r="DC427" i="10"/>
  <c r="DC426" i="10" s="1"/>
  <c r="DB370" i="10"/>
  <c r="DB427" i="10"/>
  <c r="DB426" i="10" s="1"/>
  <c r="DB425" i="10" s="1"/>
  <c r="DA431" i="10"/>
  <c r="DA430" i="10" s="1"/>
  <c r="DA374" i="10"/>
  <c r="DA414" i="10"/>
  <c r="DA357" i="10"/>
  <c r="DF431" i="10"/>
  <c r="DF374" i="10"/>
  <c r="DI375" i="10"/>
  <c r="DI362" i="10"/>
  <c r="DA427" i="10"/>
  <c r="DA370" i="10"/>
  <c r="DD313" i="10"/>
  <c r="DD299" i="10" s="1"/>
  <c r="DB418" i="10"/>
  <c r="DB417" i="10" s="1"/>
  <c r="DB412" i="10" s="1"/>
  <c r="DB361" i="10"/>
  <c r="DB356" i="10" s="1"/>
  <c r="DJ412" i="10"/>
  <c r="DK299" i="10"/>
  <c r="DD418" i="10"/>
  <c r="DD417" i="10" s="1"/>
  <c r="DD412" i="10" s="1"/>
  <c r="DD361" i="10"/>
  <c r="DI299" i="10"/>
  <c r="DI427" i="10"/>
  <c r="DI426" i="10" s="1"/>
  <c r="DI370" i="10"/>
  <c r="DD375" i="10"/>
  <c r="DD371" i="10"/>
  <c r="DK362" i="10"/>
  <c r="DK375" i="10"/>
  <c r="DF371" i="10"/>
  <c r="DH414" i="10"/>
  <c r="DH413" i="10" s="1"/>
  <c r="DH357" i="10"/>
  <c r="DH356" i="10" s="1"/>
  <c r="DJ427" i="10"/>
  <c r="DJ426" i="10" s="1"/>
  <c r="DJ370" i="10"/>
  <c r="DJ369" i="10" s="1"/>
  <c r="DK427" i="10"/>
  <c r="DK426" i="10" s="1"/>
  <c r="DK370" i="10"/>
  <c r="FI414" i="10"/>
  <c r="FI413" i="10" s="1"/>
  <c r="EJ427" i="10"/>
  <c r="EJ426" i="10" s="1"/>
  <c r="EV370" i="10"/>
  <c r="EA370" i="10"/>
  <c r="DZ371" i="10"/>
  <c r="FH370" i="10"/>
  <c r="EN370" i="10"/>
  <c r="EM372" i="10"/>
  <c r="FB427" i="10"/>
  <c r="FB426" i="10" s="1"/>
  <c r="EJ362" i="10"/>
  <c r="EJ418" i="10" s="1"/>
  <c r="EJ417" i="10" s="1"/>
  <c r="FJ427" i="10"/>
  <c r="FJ426" i="10" s="1"/>
  <c r="EP362" i="10"/>
  <c r="EP418" i="10" s="1"/>
  <c r="EP417" i="10" s="1"/>
  <c r="EP412" i="10" s="1"/>
  <c r="EX362" i="10"/>
  <c r="EX361" i="10" s="1"/>
  <c r="EX356" i="10" s="1"/>
  <c r="EZ371" i="10"/>
  <c r="EE414" i="10"/>
  <c r="EE413" i="10" s="1"/>
  <c r="FF362" i="10"/>
  <c r="FF418" i="10" s="1"/>
  <c r="FF417" i="10" s="1"/>
  <c r="FF412" i="10" s="1"/>
  <c r="EQ362" i="10"/>
  <c r="EQ418" i="10" s="1"/>
  <c r="EQ417" i="10" s="1"/>
  <c r="EQ412" i="10" s="1"/>
  <c r="FA305" i="10"/>
  <c r="FA300" i="10" s="1"/>
  <c r="EL427" i="10"/>
  <c r="EL426" i="10" s="1"/>
  <c r="FC362" i="10"/>
  <c r="FC361" i="10" s="1"/>
  <c r="ES414" i="10"/>
  <c r="ES413" i="10" s="1"/>
  <c r="DV300" i="10"/>
  <c r="DV299" i="10" s="1"/>
  <c r="FH362" i="10"/>
  <c r="FH418" i="10" s="1"/>
  <c r="FH417" i="10" s="1"/>
  <c r="EK362" i="10"/>
  <c r="EK361" i="10" s="1"/>
  <c r="EM373" i="10"/>
  <c r="EA429" i="10"/>
  <c r="ER299" i="10"/>
  <c r="FK362" i="10"/>
  <c r="FK418" i="10" s="1"/>
  <c r="FK417" i="10" s="1"/>
  <c r="DU375" i="10"/>
  <c r="DU374" i="10" s="1"/>
  <c r="DU369" i="10" s="1"/>
  <c r="EU362" i="10"/>
  <c r="EU418" i="10" s="1"/>
  <c r="EU417" i="10" s="1"/>
  <c r="FB362" i="10"/>
  <c r="FB361" i="10" s="1"/>
  <c r="ET362" i="10"/>
  <c r="ET361" i="10" s="1"/>
  <c r="EC299" i="10"/>
  <c r="EF299" i="10"/>
  <c r="EB375" i="10"/>
  <c r="EB431" i="10" s="1"/>
  <c r="EB430" i="10" s="1"/>
  <c r="EE362" i="10"/>
  <c r="EE418" i="10" s="1"/>
  <c r="EE417" i="10" s="1"/>
  <c r="DX375" i="10"/>
  <c r="DX374" i="10" s="1"/>
  <c r="DP375" i="10"/>
  <c r="DP374" i="10" s="1"/>
  <c r="DW362" i="10"/>
  <c r="DW418" i="10" s="1"/>
  <c r="DW417" i="10" s="1"/>
  <c r="DX362" i="10"/>
  <c r="DX361" i="10" s="1"/>
  <c r="ES362" i="10"/>
  <c r="ES361" i="10" s="1"/>
  <c r="ES356" i="10" s="1"/>
  <c r="ER362" i="10"/>
  <c r="ER361" i="10" s="1"/>
  <c r="ET358" i="10"/>
  <c r="ET414" i="10" s="1"/>
  <c r="ET413" i="10" s="1"/>
  <c r="DR362" i="10"/>
  <c r="DR361" i="10" s="1"/>
  <c r="DR356" i="10" s="1"/>
  <c r="EJ375" i="10"/>
  <c r="EJ431" i="10" s="1"/>
  <c r="EJ430" i="10" s="1"/>
  <c r="FK375" i="10"/>
  <c r="FK431" i="10" s="1"/>
  <c r="FK430" i="10" s="1"/>
  <c r="DN365" i="10"/>
  <c r="DN421" i="10" s="1"/>
  <c r="DU358" i="10"/>
  <c r="DU414" i="10" s="1"/>
  <c r="DU413" i="10" s="1"/>
  <c r="FH375" i="10"/>
  <c r="FH431" i="10" s="1"/>
  <c r="FH430" i="10" s="1"/>
  <c r="FH425" i="10" s="1"/>
  <c r="FE362" i="10"/>
  <c r="FE418" i="10" s="1"/>
  <c r="FE417" i="10" s="1"/>
  <c r="FE412" i="10" s="1"/>
  <c r="FI375" i="10"/>
  <c r="FI431" i="10" s="1"/>
  <c r="FI430" i="10" s="1"/>
  <c r="DW375" i="10"/>
  <c r="DW431" i="10" s="1"/>
  <c r="DW430" i="10" s="1"/>
  <c r="DP299" i="10"/>
  <c r="DV375" i="10"/>
  <c r="DV431" i="10" s="1"/>
  <c r="DV430" i="10" s="1"/>
  <c r="EA228" i="10"/>
  <c r="FJ362" i="10"/>
  <c r="FJ418" i="10" s="1"/>
  <c r="FJ417" i="10" s="1"/>
  <c r="FC358" i="10"/>
  <c r="FC357" i="10" s="1"/>
  <c r="EE370" i="10"/>
  <c r="EZ373" i="10"/>
  <c r="EC375" i="10"/>
  <c r="EC374" i="10" s="1"/>
  <c r="DP362" i="10"/>
  <c r="DP418" i="10" s="1"/>
  <c r="DP417" i="10" s="1"/>
  <c r="EI362" i="10"/>
  <c r="EI418" i="10" s="1"/>
  <c r="EI417" i="10" s="1"/>
  <c r="EI412" i="10" s="1"/>
  <c r="FA365" i="10"/>
  <c r="FA421" i="10" s="1"/>
  <c r="EF375" i="10"/>
  <c r="EF431" i="10" s="1"/>
  <c r="EF430" i="10" s="1"/>
  <c r="EU299" i="10"/>
  <c r="DX299" i="10"/>
  <c r="EB299" i="10"/>
  <c r="DO299" i="10"/>
  <c r="EA418" i="10"/>
  <c r="DV358" i="10"/>
  <c r="EN364" i="10"/>
  <c r="FA429" i="10"/>
  <c r="FM429" i="10" s="1"/>
  <c r="FM373" i="10"/>
  <c r="EI427" i="10"/>
  <c r="EI426" i="10" s="1"/>
  <c r="EI370" i="10"/>
  <c r="FA366" i="10"/>
  <c r="DP414" i="10"/>
  <c r="DP413" i="10" s="1"/>
  <c r="DP357" i="10"/>
  <c r="EV414" i="10"/>
  <c r="EV413" i="10" s="1"/>
  <c r="EV357" i="10"/>
  <c r="ES299" i="10"/>
  <c r="EF362" i="10"/>
  <c r="ES375" i="10"/>
  <c r="DO362" i="10"/>
  <c r="DN259" i="10"/>
  <c r="FC375" i="10"/>
  <c r="ET375" i="10"/>
  <c r="EV375" i="10"/>
  <c r="DS362" i="10"/>
  <c r="FD362" i="10"/>
  <c r="FK427" i="10"/>
  <c r="FK426" i="10" s="1"/>
  <c r="FK370" i="10"/>
  <c r="DS427" i="10"/>
  <c r="DS426" i="10" s="1"/>
  <c r="DS370" i="10"/>
  <c r="ET300" i="10"/>
  <c r="ET299" i="10" s="1"/>
  <c r="EQ318" i="10"/>
  <c r="EQ313" i="10" s="1"/>
  <c r="EQ299" i="10" s="1"/>
  <c r="FB358" i="10"/>
  <c r="EA375" i="10"/>
  <c r="EA318" i="10"/>
  <c r="DO375" i="10"/>
  <c r="DO427" i="10"/>
  <c r="DO426" i="10" s="1"/>
  <c r="DO370" i="10"/>
  <c r="DN438" i="10"/>
  <c r="DN363" i="10"/>
  <c r="DN367" i="10"/>
  <c r="DV362" i="10"/>
  <c r="EN428" i="10"/>
  <c r="EZ428" i="10" s="1"/>
  <c r="EZ372" i="10"/>
  <c r="FA382" i="10"/>
  <c r="DN368" i="10"/>
  <c r="EN366" i="10"/>
  <c r="FA380" i="10"/>
  <c r="FA363" i="10"/>
  <c r="EQ370" i="10"/>
  <c r="EQ427" i="10"/>
  <c r="EQ426" i="10" s="1"/>
  <c r="FC300" i="10"/>
  <c r="FC299" i="10" s="1"/>
  <c r="ER375" i="10"/>
  <c r="EN381" i="10"/>
  <c r="ED427" i="10"/>
  <c r="ED426" i="10" s="1"/>
  <c r="ED370" i="10"/>
  <c r="FI299" i="10"/>
  <c r="EN419" i="10"/>
  <c r="FA258" i="10"/>
  <c r="DT414" i="10"/>
  <c r="DT413" i="10" s="1"/>
  <c r="DT357" i="10"/>
  <c r="FD427" i="10"/>
  <c r="FD426" i="10" s="1"/>
  <c r="FD370" i="10"/>
  <c r="ET427" i="10"/>
  <c r="ET426" i="10" s="1"/>
  <c r="ET370" i="10"/>
  <c r="EE299" i="10"/>
  <c r="DN431" i="10"/>
  <c r="DQ318" i="10"/>
  <c r="DQ313" i="10" s="1"/>
  <c r="DQ299" i="10" s="1"/>
  <c r="EK300" i="10"/>
  <c r="EK299" i="10" s="1"/>
  <c r="FD299" i="10"/>
  <c r="EP318" i="10"/>
  <c r="EP313" i="10" s="1"/>
  <c r="EP299" i="10" s="1"/>
  <c r="EI318" i="10"/>
  <c r="EI313" i="10" s="1"/>
  <c r="EI299" i="10" s="1"/>
  <c r="DW300" i="10"/>
  <c r="DW299" i="10" s="1"/>
  <c r="FG427" i="10"/>
  <c r="FG426" i="10" s="1"/>
  <c r="FG370" i="10"/>
  <c r="EN424" i="10"/>
  <c r="EH427" i="10"/>
  <c r="EH426" i="10" s="1"/>
  <c r="EH370" i="10"/>
  <c r="FH414" i="10"/>
  <c r="FH413" i="10" s="1"/>
  <c r="FH357" i="10"/>
  <c r="FH299" i="10"/>
  <c r="DP427" i="10"/>
  <c r="DP426" i="10" s="1"/>
  <c r="DP370" i="10"/>
  <c r="EA423" i="10"/>
  <c r="ES427" i="10"/>
  <c r="ES426" i="10" s="1"/>
  <c r="ES370" i="10"/>
  <c r="FJ414" i="10"/>
  <c r="FJ413" i="10" s="1"/>
  <c r="FJ357" i="10"/>
  <c r="EN228" i="10"/>
  <c r="EC427" i="10"/>
  <c r="EC426" i="10" s="1"/>
  <c r="EC370" i="10"/>
  <c r="EA419" i="10"/>
  <c r="FA433" i="10"/>
  <c r="EN434" i="10"/>
  <c r="DT299" i="10"/>
  <c r="FJ299" i="10"/>
  <c r="FF427" i="10"/>
  <c r="FF426" i="10" s="1"/>
  <c r="FF370" i="10"/>
  <c r="DN436" i="10"/>
  <c r="FM371" i="10"/>
  <c r="FA434" i="10"/>
  <c r="EA416" i="10"/>
  <c r="EA357" i="10"/>
  <c r="FA414" i="10"/>
  <c r="FA357" i="10"/>
  <c r="EK375" i="10"/>
  <c r="EH362" i="10"/>
  <c r="DN378" i="10"/>
  <c r="DT375" i="10"/>
  <c r="EA379" i="10"/>
  <c r="EN382" i="10"/>
  <c r="EK358" i="10"/>
  <c r="DX427" i="10"/>
  <c r="DX426" i="10" s="1"/>
  <c r="DX370" i="10"/>
  <c r="FA370" i="10"/>
  <c r="EH318" i="10"/>
  <c r="EH313" i="10" s="1"/>
  <c r="EH299" i="10" s="1"/>
  <c r="EN305" i="10"/>
  <c r="DW358" i="10"/>
  <c r="FG318" i="10"/>
  <c r="FG313" i="10" s="1"/>
  <c r="FG299" i="10" s="1"/>
  <c r="EU427" i="10"/>
  <c r="EU426" i="10" s="1"/>
  <c r="EU370" i="10"/>
  <c r="EV362" i="10"/>
  <c r="DR318" i="10"/>
  <c r="DR313" i="10" s="1"/>
  <c r="DR299" i="10" s="1"/>
  <c r="EN365" i="10"/>
  <c r="FA376" i="10"/>
  <c r="EM371" i="10"/>
  <c r="DN366" i="10"/>
  <c r="FK299" i="10"/>
  <c r="FA367" i="10"/>
  <c r="EF427" i="10"/>
  <c r="EF426" i="10" s="1"/>
  <c r="EF370" i="10"/>
  <c r="DV427" i="10"/>
  <c r="DV426" i="10" s="1"/>
  <c r="DV370" i="10"/>
  <c r="EA433" i="10"/>
  <c r="EG318" i="10"/>
  <c r="EG313" i="10" s="1"/>
  <c r="EG299" i="10" s="1"/>
  <c r="EW427" i="10"/>
  <c r="EW426" i="10" s="1"/>
  <c r="EW370" i="10"/>
  <c r="EN272" i="10"/>
  <c r="EB362" i="10"/>
  <c r="FA368" i="10"/>
  <c r="EF414" i="10"/>
  <c r="EF413" i="10" s="1"/>
  <c r="EF357" i="10"/>
  <c r="EU414" i="10"/>
  <c r="EU413" i="10" s="1"/>
  <c r="EU357" i="10"/>
  <c r="EA380" i="10"/>
  <c r="FA362" i="10"/>
  <c r="DU300" i="10"/>
  <c r="DU299" i="10" s="1"/>
  <c r="FD375" i="10"/>
  <c r="EC362" i="10"/>
  <c r="EU375" i="10"/>
  <c r="EN432" i="10"/>
  <c r="EN415" i="10"/>
  <c r="EA364" i="10"/>
  <c r="FA228" i="10"/>
  <c r="EN375" i="10"/>
  <c r="EN318" i="10"/>
  <c r="FI362" i="10"/>
  <c r="DN364" i="10"/>
  <c r="EA376" i="10"/>
  <c r="DX414" i="10"/>
  <c r="DX413" i="10" s="1"/>
  <c r="DX357" i="10"/>
  <c r="FD414" i="10"/>
  <c r="FD413" i="10" s="1"/>
  <c r="FD357" i="10"/>
  <c r="EN414" i="10"/>
  <c r="EN357" i="10"/>
  <c r="EA305" i="10"/>
  <c r="EA366" i="10"/>
  <c r="FA318" i="10"/>
  <c r="EW362" i="10"/>
  <c r="EO318" i="10"/>
  <c r="EO313" i="10" s="1"/>
  <c r="EO299" i="10" s="1"/>
  <c r="EO362" i="10"/>
  <c r="FA364" i="10"/>
  <c r="ED375" i="10"/>
  <c r="FB375" i="10"/>
  <c r="EA382" i="10"/>
  <c r="DN362" i="10"/>
  <c r="EE375" i="10"/>
  <c r="EV299" i="10"/>
  <c r="EP427" i="10"/>
  <c r="EP426" i="10" s="1"/>
  <c r="EP370" i="10"/>
  <c r="DN377" i="10"/>
  <c r="FA416" i="10"/>
  <c r="EA381" i="10"/>
  <c r="FI427" i="10"/>
  <c r="FI426" i="10" s="1"/>
  <c r="FI370" i="10"/>
  <c r="FA375" i="10"/>
  <c r="FB300" i="10"/>
  <c r="FB299" i="10" s="1"/>
  <c r="DN318" i="10"/>
  <c r="EA272" i="10"/>
  <c r="FF318" i="10"/>
  <c r="FF313" i="10" s="1"/>
  <c r="FF299" i="10" s="1"/>
  <c r="FK414" i="10"/>
  <c r="FK413" i="10" s="1"/>
  <c r="FK357" i="10"/>
  <c r="FE427" i="10"/>
  <c r="FE426" i="10" s="1"/>
  <c r="FE370" i="10"/>
  <c r="EN418" i="10"/>
  <c r="EJ299" i="10"/>
  <c r="DN414" i="10"/>
  <c r="DN357" i="10"/>
  <c r="EO427" i="10"/>
  <c r="EO426" i="10" s="1"/>
  <c r="EO370" i="10"/>
  <c r="FJ375" i="10"/>
  <c r="DU362" i="10"/>
  <c r="FL427" i="10"/>
  <c r="FL426" i="10" s="1"/>
  <c r="FL370" i="10"/>
  <c r="FG362" i="10"/>
  <c r="EY427" i="10"/>
  <c r="EY426" i="10" s="1"/>
  <c r="EY370" i="10"/>
  <c r="EN379" i="10"/>
  <c r="ED358" i="10"/>
  <c r="ED362" i="10"/>
  <c r="ER414" i="10"/>
  <c r="ER413" i="10" s="1"/>
  <c r="ER357" i="10"/>
  <c r="DQ427" i="10"/>
  <c r="DQ426" i="10" s="1"/>
  <c r="DQ370" i="10"/>
  <c r="DS318" i="10"/>
  <c r="DS313" i="10" s="1"/>
  <c r="DS299" i="10" s="1"/>
  <c r="FA428" i="10"/>
  <c r="FM428" i="10" s="1"/>
  <c r="FM372" i="10"/>
  <c r="FE318" i="10"/>
  <c r="FE313" i="10" s="1"/>
  <c r="FE299" i="10" s="1"/>
  <c r="EJ414" i="10"/>
  <c r="EJ413" i="10" s="1"/>
  <c r="EJ357" i="10"/>
  <c r="EX318" i="10"/>
  <c r="EX313" i="10" s="1"/>
  <c r="EX299" i="10" s="1"/>
  <c r="DT362" i="10"/>
  <c r="DN381" i="10"/>
  <c r="DQ362" i="10"/>
  <c r="EB414" i="10"/>
  <c r="EB357" i="10"/>
  <c r="EW318" i="10"/>
  <c r="EW313" i="10" s="1"/>
  <c r="EW299" i="10" s="1"/>
  <c r="EK427" i="10"/>
  <c r="EK426" i="10" s="1"/>
  <c r="EK370" i="10"/>
  <c r="CO410" i="10"/>
  <c r="JK410" i="10" s="1"/>
  <c r="CO409" i="10"/>
  <c r="JK409" i="10" s="1"/>
  <c r="CO408" i="10"/>
  <c r="JK408" i="10" s="1"/>
  <c r="CO407" i="10"/>
  <c r="JK407" i="10" s="1"/>
  <c r="CO406" i="10"/>
  <c r="JK406" i="10" s="1"/>
  <c r="CO405" i="10"/>
  <c r="JK405" i="10" s="1"/>
  <c r="CO404" i="10"/>
  <c r="JK404" i="10" s="1"/>
  <c r="CO403" i="10"/>
  <c r="JK403" i="10" s="1"/>
  <c r="CN402" i="10"/>
  <c r="CM402" i="10"/>
  <c r="CL402" i="10"/>
  <c r="CK402" i="10"/>
  <c r="CJ402" i="10"/>
  <c r="CI402" i="10"/>
  <c r="CH402" i="10"/>
  <c r="CG402" i="10"/>
  <c r="CF402" i="10"/>
  <c r="CE402" i="10"/>
  <c r="CD402" i="10"/>
  <c r="CC402" i="10"/>
  <c r="CO401" i="10"/>
  <c r="JK401" i="10" s="1"/>
  <c r="CO400" i="10"/>
  <c r="JK400" i="10" s="1"/>
  <c r="CO399" i="10"/>
  <c r="JK399" i="10" s="1"/>
  <c r="CN398" i="10"/>
  <c r="CM398" i="10"/>
  <c r="CL398" i="10"/>
  <c r="CK398" i="10"/>
  <c r="CJ398" i="10"/>
  <c r="CI398" i="10"/>
  <c r="CH398" i="10"/>
  <c r="CG398" i="10"/>
  <c r="CF398" i="10"/>
  <c r="CE398" i="10"/>
  <c r="CD398" i="10"/>
  <c r="CC398" i="10"/>
  <c r="CO396" i="10"/>
  <c r="JK396" i="10" s="1"/>
  <c r="CO395" i="10"/>
  <c r="JK395" i="10" s="1"/>
  <c r="CO394" i="10"/>
  <c r="JK394" i="10" s="1"/>
  <c r="CO393" i="10"/>
  <c r="JK393" i="10" s="1"/>
  <c r="CO392" i="10"/>
  <c r="JK392" i="10" s="1"/>
  <c r="CO391" i="10"/>
  <c r="JK391" i="10" s="1"/>
  <c r="CO390" i="10"/>
  <c r="JK390" i="10" s="1"/>
  <c r="CN389" i="10"/>
  <c r="CM389" i="10"/>
  <c r="CL389" i="10"/>
  <c r="CK389" i="10"/>
  <c r="CJ389" i="10"/>
  <c r="CI389" i="10"/>
  <c r="CH389" i="10"/>
  <c r="CG389" i="10"/>
  <c r="CF389" i="10"/>
  <c r="CE389" i="10"/>
  <c r="CD389" i="10"/>
  <c r="CC389" i="10"/>
  <c r="CO388" i="10"/>
  <c r="JK388" i="10" s="1"/>
  <c r="CO387" i="10"/>
  <c r="JK387" i="10" s="1"/>
  <c r="CO386" i="10"/>
  <c r="JK386" i="10" s="1"/>
  <c r="CN385" i="10"/>
  <c r="CM385" i="10"/>
  <c r="CL385" i="10"/>
  <c r="CK385" i="10"/>
  <c r="CJ385" i="10"/>
  <c r="CI385" i="10"/>
  <c r="CH385" i="10"/>
  <c r="CG385" i="10"/>
  <c r="CF385" i="10"/>
  <c r="CE385" i="10"/>
  <c r="CD385" i="10"/>
  <c r="CC385" i="10"/>
  <c r="CO298" i="10"/>
  <c r="CN297" i="10"/>
  <c r="CM297" i="10"/>
  <c r="CL297" i="10"/>
  <c r="CK297" i="10"/>
  <c r="CJ297" i="10"/>
  <c r="CI297" i="10"/>
  <c r="CH297" i="10"/>
  <c r="CG297" i="10"/>
  <c r="CF297" i="10"/>
  <c r="CE297" i="10"/>
  <c r="CD297" i="10"/>
  <c r="CC297" i="10"/>
  <c r="CO296" i="10"/>
  <c r="JK296" i="10" s="1"/>
  <c r="CN295" i="10"/>
  <c r="CM295" i="10"/>
  <c r="CL295" i="10"/>
  <c r="CK295" i="10"/>
  <c r="CJ295" i="10"/>
  <c r="CI295" i="10"/>
  <c r="CH295" i="10"/>
  <c r="CG295" i="10"/>
  <c r="CF295" i="10"/>
  <c r="CE295" i="10"/>
  <c r="CD295" i="10"/>
  <c r="CC295" i="10"/>
  <c r="CO294" i="10"/>
  <c r="JK294" i="10" s="1"/>
  <c r="CN293" i="10"/>
  <c r="CM293" i="10"/>
  <c r="CL293" i="10"/>
  <c r="CK293" i="10"/>
  <c r="CJ293" i="10"/>
  <c r="CI293" i="10"/>
  <c r="CH293" i="10"/>
  <c r="CG293" i="10"/>
  <c r="CF293" i="10"/>
  <c r="CE293" i="10"/>
  <c r="CD293" i="10"/>
  <c r="CC293" i="10"/>
  <c r="CO291" i="10"/>
  <c r="JK291" i="10" s="1"/>
  <c r="CN290" i="10"/>
  <c r="CM290" i="10"/>
  <c r="CL290" i="10"/>
  <c r="CK290" i="10"/>
  <c r="CJ290" i="10"/>
  <c r="CI290" i="10"/>
  <c r="CH290" i="10"/>
  <c r="CG290" i="10"/>
  <c r="CF290" i="10"/>
  <c r="CE290" i="10"/>
  <c r="CD290" i="10"/>
  <c r="CC290" i="10"/>
  <c r="CO289" i="10"/>
  <c r="JK289" i="10" s="1"/>
  <c r="CO288" i="10"/>
  <c r="JK288" i="10" s="1"/>
  <c r="CN287" i="10"/>
  <c r="CM287" i="10"/>
  <c r="CL287" i="10"/>
  <c r="CK287" i="10"/>
  <c r="CJ287" i="10"/>
  <c r="CI287" i="10"/>
  <c r="CH287" i="10"/>
  <c r="CG287" i="10"/>
  <c r="CF287" i="10"/>
  <c r="CE287" i="10"/>
  <c r="CD287" i="10"/>
  <c r="CC287" i="10"/>
  <c r="CO257" i="10"/>
  <c r="JK257" i="10" s="1"/>
  <c r="CN256" i="10"/>
  <c r="CM256" i="10"/>
  <c r="CL256" i="10"/>
  <c r="CK256" i="10"/>
  <c r="CJ256" i="10"/>
  <c r="CI256" i="10"/>
  <c r="CH256" i="10"/>
  <c r="CG256" i="10"/>
  <c r="CF256" i="10"/>
  <c r="CE256" i="10"/>
  <c r="CD256" i="10"/>
  <c r="CC256" i="10"/>
  <c r="CO227" i="10"/>
  <c r="JK227" i="10" s="1"/>
  <c r="CO226" i="10"/>
  <c r="JK226" i="10" s="1"/>
  <c r="CO225" i="10"/>
  <c r="JK225" i="10" s="1"/>
  <c r="CO224" i="10"/>
  <c r="JK224" i="10" s="1"/>
  <c r="CO223" i="10"/>
  <c r="JK223" i="10" s="1"/>
  <c r="CO222" i="10"/>
  <c r="CO221" i="10"/>
  <c r="JK221" i="10" s="1"/>
  <c r="CO220" i="10"/>
  <c r="JK220" i="10" s="1"/>
  <c r="CN219" i="10"/>
  <c r="CM219" i="10"/>
  <c r="CL219" i="10"/>
  <c r="CK219" i="10"/>
  <c r="CJ219" i="10"/>
  <c r="CI219" i="10"/>
  <c r="CH219" i="10"/>
  <c r="CG219" i="10"/>
  <c r="CF219" i="10"/>
  <c r="CE219" i="10"/>
  <c r="CD219" i="10"/>
  <c r="CC219" i="10"/>
  <c r="CO218" i="10"/>
  <c r="JK218" i="10" s="1"/>
  <c r="CO217" i="10"/>
  <c r="JK217" i="10" s="1"/>
  <c r="CO216" i="10"/>
  <c r="JK216" i="10" s="1"/>
  <c r="CN215" i="10"/>
  <c r="CM215" i="10"/>
  <c r="CL215" i="10"/>
  <c r="CK215" i="10"/>
  <c r="CJ215" i="10"/>
  <c r="CI215" i="10"/>
  <c r="CH215" i="10"/>
  <c r="CG215" i="10"/>
  <c r="CF215" i="10"/>
  <c r="CE215" i="10"/>
  <c r="CD215" i="10"/>
  <c r="CC215" i="10"/>
  <c r="CO213" i="10"/>
  <c r="JK213" i="10" s="1"/>
  <c r="CO212" i="10"/>
  <c r="JK212" i="10" s="1"/>
  <c r="CO211" i="10"/>
  <c r="JK211" i="10" s="1"/>
  <c r="CO210" i="10"/>
  <c r="JK210" i="10" s="1"/>
  <c r="CO209" i="10"/>
  <c r="JK209" i="10" s="1"/>
  <c r="CO208" i="10"/>
  <c r="JK208" i="10" s="1"/>
  <c r="CO207" i="10"/>
  <c r="JK207" i="10" s="1"/>
  <c r="CN206" i="10"/>
  <c r="CM206" i="10"/>
  <c r="CL206" i="10"/>
  <c r="CK206" i="10"/>
  <c r="CJ206" i="10"/>
  <c r="CI206" i="10"/>
  <c r="CH206" i="10"/>
  <c r="CG206" i="10"/>
  <c r="CF206" i="10"/>
  <c r="CE206" i="10"/>
  <c r="CD206" i="10"/>
  <c r="CC206" i="10"/>
  <c r="CO205" i="10"/>
  <c r="JK205" i="10" s="1"/>
  <c r="CO204" i="10"/>
  <c r="JK204" i="10" s="1"/>
  <c r="CO203" i="10"/>
  <c r="JK203" i="10" s="1"/>
  <c r="CN202" i="10"/>
  <c r="CM202" i="10"/>
  <c r="CL202" i="10"/>
  <c r="CK202" i="10"/>
  <c r="CJ202" i="10"/>
  <c r="CI202" i="10"/>
  <c r="CH202" i="10"/>
  <c r="CG202" i="10"/>
  <c r="CF202" i="10"/>
  <c r="CE202" i="10"/>
  <c r="CD202" i="10"/>
  <c r="CC202" i="10"/>
  <c r="CO199" i="10"/>
  <c r="JK199" i="10" s="1"/>
  <c r="CO198" i="10"/>
  <c r="JK198" i="10" s="1"/>
  <c r="CO197" i="10"/>
  <c r="JK197" i="10" s="1"/>
  <c r="CO196" i="10"/>
  <c r="JK196" i="10" s="1"/>
  <c r="CO195" i="10"/>
  <c r="JK195" i="10" s="1"/>
  <c r="CO194" i="10"/>
  <c r="JK194" i="10" s="1"/>
  <c r="CO193" i="10"/>
  <c r="JK193" i="10" s="1"/>
  <c r="CO192" i="10"/>
  <c r="JK192" i="10" s="1"/>
  <c r="CN191" i="10"/>
  <c r="CM191" i="10"/>
  <c r="CL191" i="10"/>
  <c r="CK191" i="10"/>
  <c r="CJ191" i="10"/>
  <c r="CI191" i="10"/>
  <c r="CH191" i="10"/>
  <c r="CG191" i="10"/>
  <c r="CF191" i="10"/>
  <c r="CE191" i="10"/>
  <c r="CD191" i="10"/>
  <c r="CC191" i="10"/>
  <c r="CO190" i="10"/>
  <c r="JK190" i="10" s="1"/>
  <c r="CO189" i="10"/>
  <c r="JK189" i="10" s="1"/>
  <c r="CO188" i="10"/>
  <c r="JK188" i="10" s="1"/>
  <c r="CN187" i="10"/>
  <c r="CM187" i="10"/>
  <c r="CL187" i="10"/>
  <c r="CK187" i="10"/>
  <c r="CJ187" i="10"/>
  <c r="CI187" i="10"/>
  <c r="CH187" i="10"/>
  <c r="CG187" i="10"/>
  <c r="CF187" i="10"/>
  <c r="CE187" i="10"/>
  <c r="CD187" i="10"/>
  <c r="CC187" i="10"/>
  <c r="CO185" i="10"/>
  <c r="JK185" i="10" s="1"/>
  <c r="CO184" i="10"/>
  <c r="JK184" i="10" s="1"/>
  <c r="CO183" i="10"/>
  <c r="JK183" i="10" s="1"/>
  <c r="CO182" i="10"/>
  <c r="JK182" i="10" s="1"/>
  <c r="CO181" i="10"/>
  <c r="JK181" i="10" s="1"/>
  <c r="CO180" i="10"/>
  <c r="JK180" i="10" s="1"/>
  <c r="CO179" i="10"/>
  <c r="JK179" i="10" s="1"/>
  <c r="CN178" i="10"/>
  <c r="CM178" i="10"/>
  <c r="CL178" i="10"/>
  <c r="CK178" i="10"/>
  <c r="CJ178" i="10"/>
  <c r="CI178" i="10"/>
  <c r="CH178" i="10"/>
  <c r="CG178" i="10"/>
  <c r="CF178" i="10"/>
  <c r="CE178" i="10"/>
  <c r="CD178" i="10"/>
  <c r="CC178" i="10"/>
  <c r="CO177" i="10"/>
  <c r="JK177" i="10" s="1"/>
  <c r="CO176" i="10"/>
  <c r="JK176" i="10" s="1"/>
  <c r="CO175" i="10"/>
  <c r="JK175" i="10" s="1"/>
  <c r="CN174" i="10"/>
  <c r="CM174" i="10"/>
  <c r="CL174" i="10"/>
  <c r="CK174" i="10"/>
  <c r="CJ174" i="10"/>
  <c r="CI174" i="10"/>
  <c r="CH174" i="10"/>
  <c r="CG174" i="10"/>
  <c r="CF174" i="10"/>
  <c r="CE174" i="10"/>
  <c r="CD174" i="10"/>
  <c r="CC174" i="10"/>
  <c r="CO171" i="10"/>
  <c r="JK171" i="10" s="1"/>
  <c r="CO170" i="10"/>
  <c r="JK170" i="10" s="1"/>
  <c r="CO169" i="10"/>
  <c r="CO168" i="10"/>
  <c r="JK168" i="10" s="1"/>
  <c r="CO167" i="10"/>
  <c r="JK167" i="10" s="1"/>
  <c r="CO166" i="10"/>
  <c r="JK166" i="10" s="1"/>
  <c r="CO165" i="10"/>
  <c r="JK165" i="10" s="1"/>
  <c r="CO164" i="10"/>
  <c r="JK164" i="10" s="1"/>
  <c r="CN163" i="10"/>
  <c r="CM163" i="10"/>
  <c r="CL163" i="10"/>
  <c r="CK163" i="10"/>
  <c r="CJ163" i="10"/>
  <c r="CI163" i="10"/>
  <c r="CH163" i="10"/>
  <c r="CG163" i="10"/>
  <c r="CF163" i="10"/>
  <c r="CE163" i="10"/>
  <c r="CD163" i="10"/>
  <c r="CC163" i="10"/>
  <c r="CO162" i="10"/>
  <c r="JK162" i="10" s="1"/>
  <c r="CO161" i="10"/>
  <c r="JK161" i="10" s="1"/>
  <c r="CO160" i="10"/>
  <c r="JK160" i="10" s="1"/>
  <c r="CN159" i="10"/>
  <c r="CM159" i="10"/>
  <c r="CL159" i="10"/>
  <c r="CK159" i="10"/>
  <c r="CJ159" i="10"/>
  <c r="CI159" i="10"/>
  <c r="CH159" i="10"/>
  <c r="CG159" i="10"/>
  <c r="CF159" i="10"/>
  <c r="CE159" i="10"/>
  <c r="CD159" i="10"/>
  <c r="CC159" i="10"/>
  <c r="CO157" i="10"/>
  <c r="JK157" i="10" s="1"/>
  <c r="CO156" i="10"/>
  <c r="JK156" i="10" s="1"/>
  <c r="CO155" i="10"/>
  <c r="JK155" i="10" s="1"/>
  <c r="CO154" i="10"/>
  <c r="JK154" i="10" s="1"/>
  <c r="CO153" i="10"/>
  <c r="JK153" i="10" s="1"/>
  <c r="CO152" i="10"/>
  <c r="JK152" i="10" s="1"/>
  <c r="CO151" i="10"/>
  <c r="JK151" i="10" s="1"/>
  <c r="CN150" i="10"/>
  <c r="CM150" i="10"/>
  <c r="CL150" i="10"/>
  <c r="CK150" i="10"/>
  <c r="CJ150" i="10"/>
  <c r="CI150" i="10"/>
  <c r="CH150" i="10"/>
  <c r="CG150" i="10"/>
  <c r="CF150" i="10"/>
  <c r="CE150" i="10"/>
  <c r="CD150" i="10"/>
  <c r="CC150" i="10"/>
  <c r="CO149" i="10"/>
  <c r="CO148" i="10"/>
  <c r="CO147" i="10"/>
  <c r="CN146" i="10"/>
  <c r="CM146" i="10"/>
  <c r="CL146" i="10"/>
  <c r="CK146" i="10"/>
  <c r="CJ146" i="10"/>
  <c r="CI146" i="10"/>
  <c r="CH146" i="10"/>
  <c r="CG146" i="10"/>
  <c r="CF146" i="10"/>
  <c r="CE146" i="10"/>
  <c r="CD146" i="10"/>
  <c r="CC146" i="10"/>
  <c r="CO143" i="10"/>
  <c r="JK143" i="10" s="1"/>
  <c r="CO142" i="10"/>
  <c r="JK142" i="10" s="1"/>
  <c r="CO141" i="10"/>
  <c r="JK141" i="10" s="1"/>
  <c r="CO140" i="10"/>
  <c r="JK140" i="10" s="1"/>
  <c r="CO139" i="10"/>
  <c r="JK139" i="10" s="1"/>
  <c r="CO138" i="10"/>
  <c r="JK138" i="10" s="1"/>
  <c r="CO137" i="10"/>
  <c r="JK137" i="10" s="1"/>
  <c r="CO136" i="10"/>
  <c r="JK136" i="10" s="1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O134" i="10"/>
  <c r="JK134" i="10" s="1"/>
  <c r="CO133" i="10"/>
  <c r="JK133" i="10" s="1"/>
  <c r="CO132" i="10"/>
  <c r="JK132" i="10" s="1"/>
  <c r="CN131" i="10"/>
  <c r="CM131" i="10"/>
  <c r="CL131" i="10"/>
  <c r="CK131" i="10"/>
  <c r="CJ131" i="10"/>
  <c r="CI131" i="10"/>
  <c r="CH131" i="10"/>
  <c r="CG131" i="10"/>
  <c r="CF131" i="10"/>
  <c r="CE131" i="10"/>
  <c r="CD131" i="10"/>
  <c r="CC131" i="10"/>
  <c r="CO129" i="10"/>
  <c r="JK129" i="10" s="1"/>
  <c r="CO128" i="10"/>
  <c r="JK128" i="10" s="1"/>
  <c r="CO127" i="10"/>
  <c r="JK127" i="10" s="1"/>
  <c r="CO126" i="10"/>
  <c r="CO125" i="10"/>
  <c r="JK125" i="10" s="1"/>
  <c r="CO124" i="10"/>
  <c r="JK124" i="10" s="1"/>
  <c r="CO123" i="10"/>
  <c r="JK123" i="10" s="1"/>
  <c r="CN122" i="10"/>
  <c r="CM122" i="10"/>
  <c r="CL122" i="10"/>
  <c r="CK122" i="10"/>
  <c r="CJ122" i="10"/>
  <c r="CI122" i="10"/>
  <c r="CH122" i="10"/>
  <c r="CG122" i="10"/>
  <c r="CF122" i="10"/>
  <c r="CE122" i="10"/>
  <c r="CD122" i="10"/>
  <c r="CC122" i="10"/>
  <c r="CO121" i="10"/>
  <c r="JK121" i="10" s="1"/>
  <c r="CO120" i="10"/>
  <c r="JK120" i="10" s="1"/>
  <c r="CO119" i="10"/>
  <c r="JK119" i="10" s="1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N114" i="10"/>
  <c r="CM114" i="10"/>
  <c r="CM113" i="10" s="1"/>
  <c r="CL114" i="10"/>
  <c r="CL113" i="10" s="1"/>
  <c r="CK114" i="10"/>
  <c r="CJ114" i="10"/>
  <c r="CJ113" i="10" s="1"/>
  <c r="CI114" i="10"/>
  <c r="CI113" i="10" s="1"/>
  <c r="CH114" i="10"/>
  <c r="CH113" i="10" s="1"/>
  <c r="CG114" i="10"/>
  <c r="CG113" i="10" s="1"/>
  <c r="CF114" i="10"/>
  <c r="CE114" i="10"/>
  <c r="CD114" i="10"/>
  <c r="CD113" i="10" s="1"/>
  <c r="CC114" i="10"/>
  <c r="CN112" i="10"/>
  <c r="CN111" i="10" s="1"/>
  <c r="CM112" i="10"/>
  <c r="CM111" i="10" s="1"/>
  <c r="CL112" i="10"/>
  <c r="CL111" i="10" s="1"/>
  <c r="CK112" i="10"/>
  <c r="CK111" i="10" s="1"/>
  <c r="CJ112" i="10"/>
  <c r="CJ111" i="10" s="1"/>
  <c r="CI112" i="10"/>
  <c r="CI111" i="10" s="1"/>
  <c r="CH112" i="10"/>
  <c r="CH111" i="10" s="1"/>
  <c r="CG112" i="10"/>
  <c r="CG111" i="10" s="1"/>
  <c r="CF112" i="10"/>
  <c r="CF111" i="10" s="1"/>
  <c r="CE112" i="10"/>
  <c r="CE111" i="10" s="1"/>
  <c r="CD112" i="10"/>
  <c r="CD111" i="10" s="1"/>
  <c r="CC112" i="10"/>
  <c r="CC111" i="10" s="1"/>
  <c r="CN110" i="10"/>
  <c r="CN109" i="10" s="1"/>
  <c r="CM110" i="10"/>
  <c r="CM109" i="10" s="1"/>
  <c r="CL110" i="10"/>
  <c r="CL109" i="10" s="1"/>
  <c r="CK110" i="10"/>
  <c r="CK109" i="10" s="1"/>
  <c r="CJ110" i="10"/>
  <c r="CJ109" i="10" s="1"/>
  <c r="CI110" i="10"/>
  <c r="CI109" i="10" s="1"/>
  <c r="CH110" i="10"/>
  <c r="CH109" i="10" s="1"/>
  <c r="CG110" i="10"/>
  <c r="CG109" i="10" s="1"/>
  <c r="CF110" i="10"/>
  <c r="CF109" i="10" s="1"/>
  <c r="CE110" i="10"/>
  <c r="CE109" i="10" s="1"/>
  <c r="CD110" i="10"/>
  <c r="CD109" i="10" s="1"/>
  <c r="CC110" i="10"/>
  <c r="CC109" i="10" s="1"/>
  <c r="CN108" i="10"/>
  <c r="CN107" i="10" s="1"/>
  <c r="CM108" i="10"/>
  <c r="CM107" i="10" s="1"/>
  <c r="CL108" i="10"/>
  <c r="CL107" i="10" s="1"/>
  <c r="CK108" i="10"/>
  <c r="CK107" i="10" s="1"/>
  <c r="CJ108" i="10"/>
  <c r="CJ107" i="10" s="1"/>
  <c r="CI108" i="10"/>
  <c r="CI107" i="10" s="1"/>
  <c r="CH108" i="10"/>
  <c r="CH107" i="10" s="1"/>
  <c r="CG108" i="10"/>
  <c r="CG107" i="10" s="1"/>
  <c r="CF108" i="10"/>
  <c r="CF107" i="10" s="1"/>
  <c r="CE108" i="10"/>
  <c r="CE107" i="10" s="1"/>
  <c r="CD108" i="10"/>
  <c r="CD107" i="10" s="1"/>
  <c r="CC108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N105" i="10"/>
  <c r="CN254" i="10" s="1"/>
  <c r="CN284" i="10" s="1"/>
  <c r="CN325" i="10" s="1"/>
  <c r="CN353" i="10" s="1"/>
  <c r="CM105" i="10"/>
  <c r="CM254" i="10" s="1"/>
  <c r="CM284" i="10" s="1"/>
  <c r="CM325" i="10" s="1"/>
  <c r="CM353" i="10" s="1"/>
  <c r="CL105" i="10"/>
  <c r="CL254" i="10" s="1"/>
  <c r="CL284" i="10" s="1"/>
  <c r="CL325" i="10" s="1"/>
  <c r="CL353" i="10" s="1"/>
  <c r="CK105" i="10"/>
  <c r="CK254" i="10" s="1"/>
  <c r="CK284" i="10" s="1"/>
  <c r="CK325" i="10" s="1"/>
  <c r="CK353" i="10" s="1"/>
  <c r="CJ105" i="10"/>
  <c r="CJ254" i="10" s="1"/>
  <c r="CJ284" i="10" s="1"/>
  <c r="CJ325" i="10" s="1"/>
  <c r="CJ353" i="10" s="1"/>
  <c r="CI105" i="10"/>
  <c r="CI254" i="10" s="1"/>
  <c r="CI284" i="10" s="1"/>
  <c r="CI325" i="10" s="1"/>
  <c r="CI353" i="10" s="1"/>
  <c r="CH105" i="10"/>
  <c r="CH254" i="10" s="1"/>
  <c r="CH284" i="10" s="1"/>
  <c r="CH325" i="10" s="1"/>
  <c r="CH353" i="10" s="1"/>
  <c r="CG105" i="10"/>
  <c r="CG254" i="10" s="1"/>
  <c r="CG284" i="10" s="1"/>
  <c r="CG325" i="10" s="1"/>
  <c r="CG353" i="10" s="1"/>
  <c r="CF105" i="10"/>
  <c r="CF254" i="10" s="1"/>
  <c r="CF284" i="10" s="1"/>
  <c r="CF325" i="10" s="1"/>
  <c r="CF353" i="10" s="1"/>
  <c r="CE105" i="10"/>
  <c r="CE254" i="10" s="1"/>
  <c r="CE284" i="10" s="1"/>
  <c r="CE325" i="10" s="1"/>
  <c r="CE353" i="10" s="1"/>
  <c r="CD105" i="10"/>
  <c r="CD254" i="10" s="1"/>
  <c r="CD284" i="10" s="1"/>
  <c r="CD325" i="10" s="1"/>
  <c r="CD353" i="10" s="1"/>
  <c r="CC105" i="10"/>
  <c r="CN104" i="10"/>
  <c r="CN253" i="10" s="1"/>
  <c r="CN283" i="10" s="1"/>
  <c r="CN324" i="10" s="1"/>
  <c r="CN352" i="10" s="1"/>
  <c r="CM104" i="10"/>
  <c r="CM253" i="10" s="1"/>
  <c r="CM283" i="10" s="1"/>
  <c r="CM324" i="10" s="1"/>
  <c r="CM352" i="10" s="1"/>
  <c r="CL104" i="10"/>
  <c r="CL253" i="10" s="1"/>
  <c r="CL283" i="10" s="1"/>
  <c r="CL324" i="10" s="1"/>
  <c r="CL352" i="10" s="1"/>
  <c r="CK104" i="10"/>
  <c r="CK253" i="10" s="1"/>
  <c r="CK283" i="10" s="1"/>
  <c r="CK324" i="10" s="1"/>
  <c r="CK352" i="10" s="1"/>
  <c r="CJ104" i="10"/>
  <c r="CJ253" i="10" s="1"/>
  <c r="CJ283" i="10" s="1"/>
  <c r="CJ324" i="10" s="1"/>
  <c r="CJ352" i="10" s="1"/>
  <c r="CI104" i="10"/>
  <c r="CI253" i="10" s="1"/>
  <c r="CI283" i="10" s="1"/>
  <c r="CI324" i="10" s="1"/>
  <c r="CI352" i="10" s="1"/>
  <c r="CH104" i="10"/>
  <c r="CH253" i="10" s="1"/>
  <c r="CH283" i="10" s="1"/>
  <c r="CH324" i="10" s="1"/>
  <c r="CH352" i="10" s="1"/>
  <c r="CG104" i="10"/>
  <c r="CG253" i="10" s="1"/>
  <c r="CG283" i="10" s="1"/>
  <c r="CG324" i="10" s="1"/>
  <c r="CG352" i="10" s="1"/>
  <c r="CF104" i="10"/>
  <c r="CF253" i="10" s="1"/>
  <c r="CF283" i="10" s="1"/>
  <c r="CF324" i="10" s="1"/>
  <c r="CF352" i="10" s="1"/>
  <c r="CE104" i="10"/>
  <c r="CE253" i="10" s="1"/>
  <c r="CE283" i="10" s="1"/>
  <c r="CE324" i="10" s="1"/>
  <c r="CE352" i="10" s="1"/>
  <c r="CD104" i="10"/>
  <c r="CD253" i="10" s="1"/>
  <c r="CD283" i="10" s="1"/>
  <c r="CD324" i="10" s="1"/>
  <c r="CD352" i="10" s="1"/>
  <c r="CC104" i="10"/>
  <c r="CC253" i="10" s="1"/>
  <c r="CN103" i="10"/>
  <c r="CN252" i="10" s="1"/>
  <c r="CN282" i="10" s="1"/>
  <c r="CN323" i="10" s="1"/>
  <c r="CN351" i="10" s="1"/>
  <c r="CM103" i="10"/>
  <c r="CM252" i="10" s="1"/>
  <c r="CM282" i="10" s="1"/>
  <c r="CM323" i="10" s="1"/>
  <c r="CM351" i="10" s="1"/>
  <c r="CL103" i="10"/>
  <c r="CL252" i="10" s="1"/>
  <c r="CL282" i="10" s="1"/>
  <c r="CL323" i="10" s="1"/>
  <c r="CL351" i="10" s="1"/>
  <c r="CK103" i="10"/>
  <c r="CK252" i="10" s="1"/>
  <c r="CK282" i="10" s="1"/>
  <c r="CK323" i="10" s="1"/>
  <c r="CK351" i="10" s="1"/>
  <c r="CJ103" i="10"/>
  <c r="CJ252" i="10" s="1"/>
  <c r="CJ282" i="10" s="1"/>
  <c r="CJ323" i="10" s="1"/>
  <c r="CJ351" i="10" s="1"/>
  <c r="CI103" i="10"/>
  <c r="CI252" i="10" s="1"/>
  <c r="CI282" i="10" s="1"/>
  <c r="CI323" i="10" s="1"/>
  <c r="CI351" i="10" s="1"/>
  <c r="CH103" i="10"/>
  <c r="CH252" i="10" s="1"/>
  <c r="CH282" i="10" s="1"/>
  <c r="CH323" i="10" s="1"/>
  <c r="CH351" i="10" s="1"/>
  <c r="CG103" i="10"/>
  <c r="CG252" i="10" s="1"/>
  <c r="CG282" i="10" s="1"/>
  <c r="CG323" i="10" s="1"/>
  <c r="CG351" i="10" s="1"/>
  <c r="CF103" i="10"/>
  <c r="CF252" i="10" s="1"/>
  <c r="CF282" i="10" s="1"/>
  <c r="CF323" i="10" s="1"/>
  <c r="CF351" i="10" s="1"/>
  <c r="CE103" i="10"/>
  <c r="CE252" i="10" s="1"/>
  <c r="CE282" i="10" s="1"/>
  <c r="CE323" i="10" s="1"/>
  <c r="CE351" i="10" s="1"/>
  <c r="CD103" i="10"/>
  <c r="CD252" i="10" s="1"/>
  <c r="CD282" i="10" s="1"/>
  <c r="CD323" i="10" s="1"/>
  <c r="CD351" i="10" s="1"/>
  <c r="CC103" i="10"/>
  <c r="CN102" i="10"/>
  <c r="CN251" i="10" s="1"/>
  <c r="CN281" i="10" s="1"/>
  <c r="CN322" i="10" s="1"/>
  <c r="CN350" i="10" s="1"/>
  <c r="CM102" i="10"/>
  <c r="CM251" i="10" s="1"/>
  <c r="CM281" i="10" s="1"/>
  <c r="CM322" i="10" s="1"/>
  <c r="CM350" i="10" s="1"/>
  <c r="CL102" i="10"/>
  <c r="CL251" i="10" s="1"/>
  <c r="CL281" i="10" s="1"/>
  <c r="CL322" i="10" s="1"/>
  <c r="CL350" i="10" s="1"/>
  <c r="CK102" i="10"/>
  <c r="CK251" i="10" s="1"/>
  <c r="CK281" i="10" s="1"/>
  <c r="CK322" i="10" s="1"/>
  <c r="CK350" i="10" s="1"/>
  <c r="CJ102" i="10"/>
  <c r="CJ251" i="10" s="1"/>
  <c r="CJ281" i="10" s="1"/>
  <c r="CJ322" i="10" s="1"/>
  <c r="CJ350" i="10" s="1"/>
  <c r="CI102" i="10"/>
  <c r="CI251" i="10" s="1"/>
  <c r="CI281" i="10" s="1"/>
  <c r="CI322" i="10" s="1"/>
  <c r="CI350" i="10" s="1"/>
  <c r="CH102" i="10"/>
  <c r="CH251" i="10" s="1"/>
  <c r="CH281" i="10" s="1"/>
  <c r="CH322" i="10" s="1"/>
  <c r="CH350" i="10" s="1"/>
  <c r="CG102" i="10"/>
  <c r="CG251" i="10" s="1"/>
  <c r="CG281" i="10" s="1"/>
  <c r="CG322" i="10" s="1"/>
  <c r="CG350" i="10" s="1"/>
  <c r="CF102" i="10"/>
  <c r="CF251" i="10" s="1"/>
  <c r="CF281" i="10" s="1"/>
  <c r="CF322" i="10" s="1"/>
  <c r="CF350" i="10" s="1"/>
  <c r="CE102" i="10"/>
  <c r="CE251" i="10" s="1"/>
  <c r="CE281" i="10" s="1"/>
  <c r="CE322" i="10" s="1"/>
  <c r="CE350" i="10" s="1"/>
  <c r="CD102" i="10"/>
  <c r="CC102" i="10"/>
  <c r="CC251" i="10" s="1"/>
  <c r="CN101" i="10"/>
  <c r="CN250" i="10" s="1"/>
  <c r="CN280" i="10" s="1"/>
  <c r="CN321" i="10" s="1"/>
  <c r="CN349" i="10" s="1"/>
  <c r="CM101" i="10"/>
  <c r="CM250" i="10" s="1"/>
  <c r="CM280" i="10" s="1"/>
  <c r="CM321" i="10" s="1"/>
  <c r="CM349" i="10" s="1"/>
  <c r="CL101" i="10"/>
  <c r="CL250" i="10" s="1"/>
  <c r="CL280" i="10" s="1"/>
  <c r="CL321" i="10" s="1"/>
  <c r="CL349" i="10" s="1"/>
  <c r="CK101" i="10"/>
  <c r="CK250" i="10" s="1"/>
  <c r="CK280" i="10" s="1"/>
  <c r="CK321" i="10" s="1"/>
  <c r="CK349" i="10" s="1"/>
  <c r="CJ101" i="10"/>
  <c r="CJ250" i="10" s="1"/>
  <c r="CJ280" i="10" s="1"/>
  <c r="CJ321" i="10" s="1"/>
  <c r="CJ349" i="10" s="1"/>
  <c r="CI101" i="10"/>
  <c r="CI250" i="10" s="1"/>
  <c r="CI280" i="10" s="1"/>
  <c r="CI321" i="10" s="1"/>
  <c r="CI349" i="10" s="1"/>
  <c r="CH101" i="10"/>
  <c r="CH250" i="10" s="1"/>
  <c r="CH280" i="10" s="1"/>
  <c r="CH321" i="10" s="1"/>
  <c r="CH349" i="10" s="1"/>
  <c r="CG101" i="10"/>
  <c r="CG250" i="10" s="1"/>
  <c r="CG280" i="10" s="1"/>
  <c r="CG321" i="10" s="1"/>
  <c r="CG349" i="10" s="1"/>
  <c r="CF101" i="10"/>
  <c r="CF250" i="10" s="1"/>
  <c r="CF280" i="10" s="1"/>
  <c r="CF321" i="10" s="1"/>
  <c r="CF349" i="10" s="1"/>
  <c r="CE101" i="10"/>
  <c r="CE250" i="10" s="1"/>
  <c r="CE280" i="10" s="1"/>
  <c r="CE321" i="10" s="1"/>
  <c r="CE349" i="10" s="1"/>
  <c r="CD101" i="10"/>
  <c r="CD250" i="10" s="1"/>
  <c r="CD280" i="10" s="1"/>
  <c r="CD321" i="10" s="1"/>
  <c r="CD349" i="10" s="1"/>
  <c r="CC101" i="10"/>
  <c r="CC250" i="10" s="1"/>
  <c r="CN100" i="10"/>
  <c r="CN249" i="10" s="1"/>
  <c r="CN279" i="10" s="1"/>
  <c r="CN320" i="10" s="1"/>
  <c r="CN348" i="10" s="1"/>
  <c r="CM100" i="10"/>
  <c r="CM249" i="10" s="1"/>
  <c r="CM279" i="10" s="1"/>
  <c r="CM320" i="10" s="1"/>
  <c r="CM348" i="10" s="1"/>
  <c r="CL100" i="10"/>
  <c r="CL249" i="10" s="1"/>
  <c r="CL279" i="10" s="1"/>
  <c r="CL320" i="10" s="1"/>
  <c r="CL348" i="10" s="1"/>
  <c r="CK100" i="10"/>
  <c r="CK249" i="10" s="1"/>
  <c r="CK279" i="10" s="1"/>
  <c r="CK320" i="10" s="1"/>
  <c r="CK348" i="10" s="1"/>
  <c r="CJ100" i="10"/>
  <c r="CI100" i="10"/>
  <c r="CI249" i="10" s="1"/>
  <c r="CI279" i="10" s="1"/>
  <c r="CI320" i="10" s="1"/>
  <c r="CI348" i="10" s="1"/>
  <c r="CH100" i="10"/>
  <c r="CH249" i="10" s="1"/>
  <c r="CH279" i="10" s="1"/>
  <c r="CH320" i="10" s="1"/>
  <c r="CH348" i="10" s="1"/>
  <c r="CG100" i="10"/>
  <c r="CG249" i="10" s="1"/>
  <c r="CG279" i="10" s="1"/>
  <c r="CG320" i="10" s="1"/>
  <c r="CG348" i="10" s="1"/>
  <c r="CF100" i="10"/>
  <c r="CF249" i="10" s="1"/>
  <c r="CF279" i="10" s="1"/>
  <c r="CF320" i="10" s="1"/>
  <c r="CF348" i="10" s="1"/>
  <c r="CE100" i="10"/>
  <c r="CE249" i="10" s="1"/>
  <c r="CE279" i="10" s="1"/>
  <c r="CE320" i="10" s="1"/>
  <c r="CE348" i="10" s="1"/>
  <c r="CD100" i="10"/>
  <c r="CD249" i="10" s="1"/>
  <c r="CD279" i="10" s="1"/>
  <c r="CD320" i="10" s="1"/>
  <c r="CD348" i="10" s="1"/>
  <c r="CC100" i="10"/>
  <c r="CN99" i="10"/>
  <c r="CN248" i="10" s="1"/>
  <c r="CM99" i="10"/>
  <c r="CM248" i="10" s="1"/>
  <c r="CL99" i="10"/>
  <c r="CK99" i="10"/>
  <c r="CJ99" i="10"/>
  <c r="CJ248" i="10" s="1"/>
  <c r="CJ278" i="10" s="1"/>
  <c r="CI99" i="10"/>
  <c r="CH99" i="10"/>
  <c r="CG99" i="10"/>
  <c r="CF99" i="10"/>
  <c r="CF248" i="10" s="1"/>
  <c r="CE99" i="10"/>
  <c r="CE248" i="10" s="1"/>
  <c r="CD99" i="10"/>
  <c r="CD248" i="10" s="1"/>
  <c r="CD278" i="10" s="1"/>
  <c r="CC99" i="10"/>
  <c r="CC248" i="10" s="1"/>
  <c r="CN97" i="10"/>
  <c r="CN246" i="10" s="1"/>
  <c r="CN276" i="10" s="1"/>
  <c r="CN317" i="10" s="1"/>
  <c r="CN345" i="10" s="1"/>
  <c r="CM97" i="10"/>
  <c r="CM246" i="10" s="1"/>
  <c r="CM276" i="10" s="1"/>
  <c r="CM317" i="10" s="1"/>
  <c r="CM345" i="10" s="1"/>
  <c r="CL97" i="10"/>
  <c r="CL246" i="10" s="1"/>
  <c r="CL276" i="10" s="1"/>
  <c r="CL317" i="10" s="1"/>
  <c r="CL345" i="10" s="1"/>
  <c r="CK97" i="10"/>
  <c r="CK246" i="10" s="1"/>
  <c r="CK276" i="10" s="1"/>
  <c r="CK317" i="10" s="1"/>
  <c r="CK345" i="10" s="1"/>
  <c r="CJ97" i="10"/>
  <c r="CJ246" i="10" s="1"/>
  <c r="CJ276" i="10" s="1"/>
  <c r="CJ317" i="10" s="1"/>
  <c r="CJ345" i="10" s="1"/>
  <c r="CI97" i="10"/>
  <c r="CI246" i="10" s="1"/>
  <c r="CI276" i="10" s="1"/>
  <c r="CI317" i="10" s="1"/>
  <c r="CI345" i="10" s="1"/>
  <c r="CH97" i="10"/>
  <c r="CH246" i="10" s="1"/>
  <c r="CH276" i="10" s="1"/>
  <c r="CH317" i="10" s="1"/>
  <c r="CH345" i="10" s="1"/>
  <c r="CG97" i="10"/>
  <c r="CG246" i="10" s="1"/>
  <c r="CG276" i="10" s="1"/>
  <c r="CG317" i="10" s="1"/>
  <c r="CG345" i="10" s="1"/>
  <c r="CF97" i="10"/>
  <c r="CF246" i="10" s="1"/>
  <c r="CF276" i="10" s="1"/>
  <c r="CF317" i="10" s="1"/>
  <c r="CF345" i="10" s="1"/>
  <c r="CE97" i="10"/>
  <c r="CE246" i="10" s="1"/>
  <c r="CE276" i="10" s="1"/>
  <c r="CE317" i="10" s="1"/>
  <c r="CE345" i="10" s="1"/>
  <c r="CD97" i="10"/>
  <c r="CD246" i="10" s="1"/>
  <c r="CD276" i="10" s="1"/>
  <c r="CD317" i="10" s="1"/>
  <c r="CD345" i="10" s="1"/>
  <c r="CC97" i="10"/>
  <c r="CN96" i="10"/>
  <c r="CM96" i="10"/>
  <c r="CM245" i="10" s="1"/>
  <c r="CM275" i="10" s="1"/>
  <c r="CM316" i="10" s="1"/>
  <c r="CM344" i="10" s="1"/>
  <c r="CL96" i="10"/>
  <c r="CL245" i="10" s="1"/>
  <c r="CL275" i="10" s="1"/>
  <c r="CL316" i="10" s="1"/>
  <c r="CL344" i="10" s="1"/>
  <c r="CK96" i="10"/>
  <c r="CK245" i="10" s="1"/>
  <c r="CK275" i="10" s="1"/>
  <c r="CK316" i="10" s="1"/>
  <c r="CK344" i="10" s="1"/>
  <c r="CJ96" i="10"/>
  <c r="CJ245" i="10" s="1"/>
  <c r="CJ275" i="10" s="1"/>
  <c r="CJ316" i="10" s="1"/>
  <c r="CJ344" i="10" s="1"/>
  <c r="CI96" i="10"/>
  <c r="CI245" i="10" s="1"/>
  <c r="CI275" i="10" s="1"/>
  <c r="CI316" i="10" s="1"/>
  <c r="CI344" i="10" s="1"/>
  <c r="CH96" i="10"/>
  <c r="CH245" i="10" s="1"/>
  <c r="CH275" i="10" s="1"/>
  <c r="CH316" i="10" s="1"/>
  <c r="CH344" i="10" s="1"/>
  <c r="CG96" i="10"/>
  <c r="CG245" i="10" s="1"/>
  <c r="CG275" i="10" s="1"/>
  <c r="CG316" i="10" s="1"/>
  <c r="CG344" i="10" s="1"/>
  <c r="CF96" i="10"/>
  <c r="CE96" i="10"/>
  <c r="CE245" i="10" s="1"/>
  <c r="CE275" i="10" s="1"/>
  <c r="CE316" i="10" s="1"/>
  <c r="CE344" i="10" s="1"/>
  <c r="CD96" i="10"/>
  <c r="CD245" i="10" s="1"/>
  <c r="CD275" i="10" s="1"/>
  <c r="CD316" i="10" s="1"/>
  <c r="CD344" i="10" s="1"/>
  <c r="CC96" i="10"/>
  <c r="CC245" i="10" s="1"/>
  <c r="CC275" i="10" s="1"/>
  <c r="CC316" i="10" s="1"/>
  <c r="CC344" i="10" s="1"/>
  <c r="CN95" i="10"/>
  <c r="CN244" i="10" s="1"/>
  <c r="CM95" i="10"/>
  <c r="CL95" i="10"/>
  <c r="CL244" i="10" s="1"/>
  <c r="CK95" i="10"/>
  <c r="CJ95" i="10"/>
  <c r="CJ244" i="10" s="1"/>
  <c r="CI95" i="10"/>
  <c r="CI244" i="10" s="1"/>
  <c r="CI274" i="10" s="1"/>
  <c r="CH95" i="10"/>
  <c r="CH244" i="10" s="1"/>
  <c r="CH274" i="10" s="1"/>
  <c r="CG95" i="10"/>
  <c r="CG244" i="10" s="1"/>
  <c r="CF95" i="10"/>
  <c r="CF244" i="10" s="1"/>
  <c r="CE95" i="10"/>
  <c r="CD95" i="10"/>
  <c r="CD244" i="10" s="1"/>
  <c r="CC95" i="10"/>
  <c r="CN92" i="10"/>
  <c r="CN241" i="10" s="1"/>
  <c r="CN271" i="10" s="1"/>
  <c r="CN312" i="10" s="1"/>
  <c r="CN340" i="10" s="1"/>
  <c r="CM92" i="10"/>
  <c r="CM241" i="10" s="1"/>
  <c r="CM271" i="10" s="1"/>
  <c r="CM312" i="10" s="1"/>
  <c r="CM340" i="10" s="1"/>
  <c r="CL92" i="10"/>
  <c r="CL241" i="10" s="1"/>
  <c r="CL271" i="10" s="1"/>
  <c r="CL312" i="10" s="1"/>
  <c r="CL340" i="10" s="1"/>
  <c r="CK92" i="10"/>
  <c r="CK241" i="10" s="1"/>
  <c r="CK271" i="10" s="1"/>
  <c r="CK312" i="10" s="1"/>
  <c r="CK340" i="10" s="1"/>
  <c r="CJ92" i="10"/>
  <c r="CJ241" i="10" s="1"/>
  <c r="CJ271" i="10" s="1"/>
  <c r="CJ312" i="10" s="1"/>
  <c r="CJ340" i="10" s="1"/>
  <c r="CI92" i="10"/>
  <c r="CI241" i="10" s="1"/>
  <c r="CI271" i="10" s="1"/>
  <c r="CI312" i="10" s="1"/>
  <c r="CI340" i="10" s="1"/>
  <c r="CH92" i="10"/>
  <c r="CH241" i="10" s="1"/>
  <c r="CH271" i="10" s="1"/>
  <c r="CH312" i="10" s="1"/>
  <c r="CH340" i="10" s="1"/>
  <c r="CG92" i="10"/>
  <c r="CG241" i="10" s="1"/>
  <c r="CG271" i="10" s="1"/>
  <c r="CG312" i="10" s="1"/>
  <c r="CG340" i="10" s="1"/>
  <c r="CF92" i="10"/>
  <c r="CF241" i="10" s="1"/>
  <c r="CF271" i="10" s="1"/>
  <c r="CF312" i="10" s="1"/>
  <c r="CF340" i="10" s="1"/>
  <c r="CE92" i="10"/>
  <c r="CE241" i="10" s="1"/>
  <c r="CE271" i="10" s="1"/>
  <c r="CE312" i="10" s="1"/>
  <c r="CE340" i="10" s="1"/>
  <c r="CD92" i="10"/>
  <c r="CD241" i="10" s="1"/>
  <c r="CD271" i="10" s="1"/>
  <c r="CD312" i="10" s="1"/>
  <c r="CD340" i="10" s="1"/>
  <c r="CC92" i="10"/>
  <c r="CC241" i="10" s="1"/>
  <c r="CN91" i="10"/>
  <c r="CN240" i="10" s="1"/>
  <c r="CN270" i="10" s="1"/>
  <c r="CN311" i="10" s="1"/>
  <c r="CN339" i="10" s="1"/>
  <c r="CM91" i="10"/>
  <c r="CM240" i="10" s="1"/>
  <c r="CM270" i="10" s="1"/>
  <c r="CM311" i="10" s="1"/>
  <c r="CM339" i="10" s="1"/>
  <c r="CL91" i="10"/>
  <c r="CL240" i="10" s="1"/>
  <c r="CL270" i="10" s="1"/>
  <c r="CL311" i="10" s="1"/>
  <c r="CL339" i="10" s="1"/>
  <c r="CK91" i="10"/>
  <c r="CK240" i="10" s="1"/>
  <c r="CK270" i="10" s="1"/>
  <c r="CK311" i="10" s="1"/>
  <c r="CK339" i="10" s="1"/>
  <c r="CJ91" i="10"/>
  <c r="CJ240" i="10" s="1"/>
  <c r="CJ270" i="10" s="1"/>
  <c r="CJ311" i="10" s="1"/>
  <c r="CJ339" i="10" s="1"/>
  <c r="CI91" i="10"/>
  <c r="CI240" i="10" s="1"/>
  <c r="CI270" i="10" s="1"/>
  <c r="CI311" i="10" s="1"/>
  <c r="CI339" i="10" s="1"/>
  <c r="CH91" i="10"/>
  <c r="CH240" i="10" s="1"/>
  <c r="CH270" i="10" s="1"/>
  <c r="CH311" i="10" s="1"/>
  <c r="CH339" i="10" s="1"/>
  <c r="CG91" i="10"/>
  <c r="CG240" i="10" s="1"/>
  <c r="CG270" i="10" s="1"/>
  <c r="CG311" i="10" s="1"/>
  <c r="CG339" i="10" s="1"/>
  <c r="CF91" i="10"/>
  <c r="CF240" i="10" s="1"/>
  <c r="CF270" i="10" s="1"/>
  <c r="CF311" i="10" s="1"/>
  <c r="CF339" i="10" s="1"/>
  <c r="CE91" i="10"/>
  <c r="CE240" i="10" s="1"/>
  <c r="CE270" i="10" s="1"/>
  <c r="CE311" i="10" s="1"/>
  <c r="CE339" i="10" s="1"/>
  <c r="CD91" i="10"/>
  <c r="CD240" i="10" s="1"/>
  <c r="CD270" i="10" s="1"/>
  <c r="CD311" i="10" s="1"/>
  <c r="CD339" i="10" s="1"/>
  <c r="CC91" i="10"/>
  <c r="CC240" i="10" s="1"/>
  <c r="CC270" i="10" s="1"/>
  <c r="CN90" i="10"/>
  <c r="CN239" i="10" s="1"/>
  <c r="CN269" i="10" s="1"/>
  <c r="CN310" i="10" s="1"/>
  <c r="CN338" i="10" s="1"/>
  <c r="CM90" i="10"/>
  <c r="CM239" i="10" s="1"/>
  <c r="CM269" i="10" s="1"/>
  <c r="CM310" i="10" s="1"/>
  <c r="CM338" i="10" s="1"/>
  <c r="CL90" i="10"/>
  <c r="CL239" i="10" s="1"/>
  <c r="CL269" i="10" s="1"/>
  <c r="CL310" i="10" s="1"/>
  <c r="CL338" i="10" s="1"/>
  <c r="CK90" i="10"/>
  <c r="CK239" i="10" s="1"/>
  <c r="CK269" i="10" s="1"/>
  <c r="CK310" i="10" s="1"/>
  <c r="CK338" i="10" s="1"/>
  <c r="CJ90" i="10"/>
  <c r="CJ239" i="10" s="1"/>
  <c r="CJ269" i="10" s="1"/>
  <c r="CJ310" i="10" s="1"/>
  <c r="CJ338" i="10" s="1"/>
  <c r="CI90" i="10"/>
  <c r="CI239" i="10" s="1"/>
  <c r="CI269" i="10" s="1"/>
  <c r="CI310" i="10" s="1"/>
  <c r="CI338" i="10" s="1"/>
  <c r="CH90" i="10"/>
  <c r="CH239" i="10" s="1"/>
  <c r="CH269" i="10" s="1"/>
  <c r="CH310" i="10" s="1"/>
  <c r="CH338" i="10" s="1"/>
  <c r="CG90" i="10"/>
  <c r="CG239" i="10" s="1"/>
  <c r="CG269" i="10" s="1"/>
  <c r="CG310" i="10" s="1"/>
  <c r="CG338" i="10" s="1"/>
  <c r="CF90" i="10"/>
  <c r="CF239" i="10" s="1"/>
  <c r="CF269" i="10" s="1"/>
  <c r="CF310" i="10" s="1"/>
  <c r="CF338" i="10" s="1"/>
  <c r="CE90" i="10"/>
  <c r="CE239" i="10" s="1"/>
  <c r="CE269" i="10" s="1"/>
  <c r="CE310" i="10" s="1"/>
  <c r="CE338" i="10" s="1"/>
  <c r="CD90" i="10"/>
  <c r="CD239" i="10" s="1"/>
  <c r="CD269" i="10" s="1"/>
  <c r="CD310" i="10" s="1"/>
  <c r="CD338" i="10" s="1"/>
  <c r="CC90" i="10"/>
  <c r="CN89" i="10"/>
  <c r="CN238" i="10" s="1"/>
  <c r="CN268" i="10" s="1"/>
  <c r="CN309" i="10" s="1"/>
  <c r="CN337" i="10" s="1"/>
  <c r="CM89" i="10"/>
  <c r="CM238" i="10" s="1"/>
  <c r="CM268" i="10" s="1"/>
  <c r="CM309" i="10" s="1"/>
  <c r="CM337" i="10" s="1"/>
  <c r="CL89" i="10"/>
  <c r="CL238" i="10" s="1"/>
  <c r="CL268" i="10" s="1"/>
  <c r="CL309" i="10" s="1"/>
  <c r="CL337" i="10" s="1"/>
  <c r="CK89" i="10"/>
  <c r="CK238" i="10" s="1"/>
  <c r="CK268" i="10" s="1"/>
  <c r="CK309" i="10" s="1"/>
  <c r="CK337" i="10" s="1"/>
  <c r="CJ89" i="10"/>
  <c r="CJ238" i="10" s="1"/>
  <c r="CJ268" i="10" s="1"/>
  <c r="CJ309" i="10" s="1"/>
  <c r="CJ337" i="10" s="1"/>
  <c r="CI89" i="10"/>
  <c r="CI238" i="10" s="1"/>
  <c r="CI268" i="10" s="1"/>
  <c r="CI309" i="10" s="1"/>
  <c r="CI337" i="10" s="1"/>
  <c r="CH89" i="10"/>
  <c r="CH238" i="10" s="1"/>
  <c r="CH268" i="10" s="1"/>
  <c r="CH309" i="10" s="1"/>
  <c r="CH337" i="10" s="1"/>
  <c r="CG89" i="10"/>
  <c r="CG238" i="10" s="1"/>
  <c r="CG268" i="10" s="1"/>
  <c r="CG309" i="10" s="1"/>
  <c r="CG337" i="10" s="1"/>
  <c r="CF89" i="10"/>
  <c r="CF238" i="10" s="1"/>
  <c r="CF268" i="10" s="1"/>
  <c r="CF309" i="10" s="1"/>
  <c r="CF337" i="10" s="1"/>
  <c r="CE89" i="10"/>
  <c r="CE238" i="10" s="1"/>
  <c r="CE268" i="10" s="1"/>
  <c r="CE309" i="10" s="1"/>
  <c r="CE337" i="10" s="1"/>
  <c r="CD89" i="10"/>
  <c r="CD238" i="10" s="1"/>
  <c r="CD268" i="10" s="1"/>
  <c r="CD309" i="10" s="1"/>
  <c r="CD337" i="10" s="1"/>
  <c r="CC89" i="10"/>
  <c r="CN88" i="10"/>
  <c r="CN237" i="10" s="1"/>
  <c r="CN267" i="10" s="1"/>
  <c r="CN308" i="10" s="1"/>
  <c r="CN336" i="10" s="1"/>
  <c r="CM88" i="10"/>
  <c r="CM237" i="10" s="1"/>
  <c r="CM267" i="10" s="1"/>
  <c r="CM308" i="10" s="1"/>
  <c r="CM336" i="10" s="1"/>
  <c r="CL88" i="10"/>
  <c r="CL237" i="10" s="1"/>
  <c r="CL267" i="10" s="1"/>
  <c r="CL308" i="10" s="1"/>
  <c r="CL336" i="10" s="1"/>
  <c r="CK88" i="10"/>
  <c r="CK237" i="10" s="1"/>
  <c r="CK267" i="10" s="1"/>
  <c r="CK308" i="10" s="1"/>
  <c r="CK336" i="10" s="1"/>
  <c r="CJ88" i="10"/>
  <c r="CJ237" i="10" s="1"/>
  <c r="CJ267" i="10" s="1"/>
  <c r="CJ308" i="10" s="1"/>
  <c r="CJ336" i="10" s="1"/>
  <c r="CI88" i="10"/>
  <c r="CI237" i="10" s="1"/>
  <c r="CI267" i="10" s="1"/>
  <c r="CI308" i="10" s="1"/>
  <c r="CI336" i="10" s="1"/>
  <c r="CH88" i="10"/>
  <c r="CH237" i="10" s="1"/>
  <c r="CH267" i="10" s="1"/>
  <c r="CH308" i="10" s="1"/>
  <c r="CH336" i="10" s="1"/>
  <c r="CG88" i="10"/>
  <c r="CG237" i="10" s="1"/>
  <c r="CG267" i="10" s="1"/>
  <c r="CG308" i="10" s="1"/>
  <c r="CG336" i="10" s="1"/>
  <c r="CF88" i="10"/>
  <c r="CF237" i="10" s="1"/>
  <c r="CF267" i="10" s="1"/>
  <c r="CF308" i="10" s="1"/>
  <c r="CF336" i="10" s="1"/>
  <c r="CE88" i="10"/>
  <c r="CE237" i="10" s="1"/>
  <c r="CE267" i="10" s="1"/>
  <c r="CE308" i="10" s="1"/>
  <c r="CE336" i="10" s="1"/>
  <c r="CD88" i="10"/>
  <c r="CD237" i="10" s="1"/>
  <c r="CD267" i="10" s="1"/>
  <c r="CD308" i="10" s="1"/>
  <c r="CD336" i="10" s="1"/>
  <c r="CC88" i="10"/>
  <c r="CC237" i="10" s="1"/>
  <c r="CN87" i="10"/>
  <c r="CN236" i="10" s="1"/>
  <c r="CN266" i="10" s="1"/>
  <c r="CN307" i="10" s="1"/>
  <c r="CN335" i="10" s="1"/>
  <c r="CM87" i="10"/>
  <c r="CM236" i="10" s="1"/>
  <c r="CM266" i="10" s="1"/>
  <c r="CM307" i="10" s="1"/>
  <c r="CM335" i="10" s="1"/>
  <c r="CL87" i="10"/>
  <c r="CL236" i="10" s="1"/>
  <c r="CL266" i="10" s="1"/>
  <c r="CL307" i="10" s="1"/>
  <c r="CL335" i="10" s="1"/>
  <c r="CK87" i="10"/>
  <c r="CJ87" i="10"/>
  <c r="CJ236" i="10" s="1"/>
  <c r="CJ266" i="10" s="1"/>
  <c r="CJ307" i="10" s="1"/>
  <c r="CJ335" i="10" s="1"/>
  <c r="CI87" i="10"/>
  <c r="CI236" i="10" s="1"/>
  <c r="CI266" i="10" s="1"/>
  <c r="CI307" i="10" s="1"/>
  <c r="CI335" i="10" s="1"/>
  <c r="CH87" i="10"/>
  <c r="CH236" i="10" s="1"/>
  <c r="CH266" i="10" s="1"/>
  <c r="CH307" i="10" s="1"/>
  <c r="CH335" i="10" s="1"/>
  <c r="CG87" i="10"/>
  <c r="CG236" i="10" s="1"/>
  <c r="CG266" i="10" s="1"/>
  <c r="CG307" i="10" s="1"/>
  <c r="CG335" i="10" s="1"/>
  <c r="CF87" i="10"/>
  <c r="CF236" i="10" s="1"/>
  <c r="CF266" i="10" s="1"/>
  <c r="CF307" i="10" s="1"/>
  <c r="CF335" i="10" s="1"/>
  <c r="CE87" i="10"/>
  <c r="CE236" i="10" s="1"/>
  <c r="CE266" i="10" s="1"/>
  <c r="CE307" i="10" s="1"/>
  <c r="CE335" i="10" s="1"/>
  <c r="CD87" i="10"/>
  <c r="CC87" i="10"/>
  <c r="CN86" i="10"/>
  <c r="CN235" i="10" s="1"/>
  <c r="CN265" i="10" s="1"/>
  <c r="CM86" i="10"/>
  <c r="CM235" i="10" s="1"/>
  <c r="CM265" i="10" s="1"/>
  <c r="CL86" i="10"/>
  <c r="CL235" i="10" s="1"/>
  <c r="CL265" i="10" s="1"/>
  <c r="CK86" i="10"/>
  <c r="CK235" i="10" s="1"/>
  <c r="CK265" i="10" s="1"/>
  <c r="CJ86" i="10"/>
  <c r="CI86" i="10"/>
  <c r="CI235" i="10" s="1"/>
  <c r="CH86" i="10"/>
  <c r="CG86" i="10"/>
  <c r="CG235" i="10" s="1"/>
  <c r="CF86" i="10"/>
  <c r="CF235" i="10" s="1"/>
  <c r="CF265" i="10" s="1"/>
  <c r="CF306" i="10" s="1"/>
  <c r="CF334" i="10" s="1"/>
  <c r="CE86" i="10"/>
  <c r="CE235" i="10" s="1"/>
  <c r="CE265" i="10" s="1"/>
  <c r="CD86" i="10"/>
  <c r="CD235" i="10" s="1"/>
  <c r="CD265" i="10" s="1"/>
  <c r="CC86" i="10"/>
  <c r="CC235" i="10" s="1"/>
  <c r="CN84" i="10"/>
  <c r="CN233" i="10" s="1"/>
  <c r="CN263" i="10" s="1"/>
  <c r="CN304" i="10" s="1"/>
  <c r="CN332" i="10" s="1"/>
  <c r="CM84" i="10"/>
  <c r="CM233" i="10" s="1"/>
  <c r="CM263" i="10" s="1"/>
  <c r="CM304" i="10" s="1"/>
  <c r="CM332" i="10" s="1"/>
  <c r="CL84" i="10"/>
  <c r="CL233" i="10" s="1"/>
  <c r="CL263" i="10" s="1"/>
  <c r="CL304" i="10" s="1"/>
  <c r="CL332" i="10" s="1"/>
  <c r="CK84" i="10"/>
  <c r="CK233" i="10" s="1"/>
  <c r="CK263" i="10" s="1"/>
  <c r="CK304" i="10" s="1"/>
  <c r="CK332" i="10" s="1"/>
  <c r="CJ84" i="10"/>
  <c r="CJ233" i="10" s="1"/>
  <c r="CI84" i="10"/>
  <c r="CI233" i="10" s="1"/>
  <c r="CH84" i="10"/>
  <c r="CH233" i="10" s="1"/>
  <c r="CH263" i="10" s="1"/>
  <c r="CH304" i="10" s="1"/>
  <c r="CH332" i="10" s="1"/>
  <c r="CG84" i="10"/>
  <c r="CG233" i="10" s="1"/>
  <c r="CG263" i="10" s="1"/>
  <c r="CG304" i="10" s="1"/>
  <c r="CG332" i="10" s="1"/>
  <c r="CF84" i="10"/>
  <c r="CF233" i="10" s="1"/>
  <c r="CF263" i="10" s="1"/>
  <c r="CF304" i="10" s="1"/>
  <c r="CF332" i="10" s="1"/>
  <c r="CE84" i="10"/>
  <c r="CE233" i="10" s="1"/>
  <c r="CE263" i="10" s="1"/>
  <c r="CE304" i="10" s="1"/>
  <c r="CE332" i="10" s="1"/>
  <c r="CD84" i="10"/>
  <c r="CD233" i="10" s="1"/>
  <c r="CD263" i="10" s="1"/>
  <c r="CD304" i="10" s="1"/>
  <c r="CD332" i="10" s="1"/>
  <c r="CC84" i="10"/>
  <c r="CN83" i="10"/>
  <c r="CN232" i="10" s="1"/>
  <c r="CN262" i="10" s="1"/>
  <c r="CN303" i="10" s="1"/>
  <c r="CN331" i="10" s="1"/>
  <c r="CM83" i="10"/>
  <c r="CM232" i="10" s="1"/>
  <c r="CM262" i="10" s="1"/>
  <c r="CM303" i="10" s="1"/>
  <c r="CM331" i="10" s="1"/>
  <c r="CL83" i="10"/>
  <c r="CL232" i="10" s="1"/>
  <c r="CL262" i="10" s="1"/>
  <c r="CL303" i="10" s="1"/>
  <c r="CL331" i="10" s="1"/>
  <c r="CK83" i="10"/>
  <c r="CK232" i="10" s="1"/>
  <c r="CK262" i="10" s="1"/>
  <c r="CK303" i="10" s="1"/>
  <c r="CK331" i="10" s="1"/>
  <c r="CJ83" i="10"/>
  <c r="CI83" i="10"/>
  <c r="CI232" i="10" s="1"/>
  <c r="CI262" i="10" s="1"/>
  <c r="CI303" i="10" s="1"/>
  <c r="CI331" i="10" s="1"/>
  <c r="CH83" i="10"/>
  <c r="CH232" i="10" s="1"/>
  <c r="CH262" i="10" s="1"/>
  <c r="CH303" i="10" s="1"/>
  <c r="CH331" i="10" s="1"/>
  <c r="CG83" i="10"/>
  <c r="CF83" i="10"/>
  <c r="CF232" i="10" s="1"/>
  <c r="CF262" i="10" s="1"/>
  <c r="CF303" i="10" s="1"/>
  <c r="CF331" i="10" s="1"/>
  <c r="CE83" i="10"/>
  <c r="CE232" i="10" s="1"/>
  <c r="CE262" i="10" s="1"/>
  <c r="CE303" i="10" s="1"/>
  <c r="CE331" i="10" s="1"/>
  <c r="CD83" i="10"/>
  <c r="CD232" i="10" s="1"/>
  <c r="CD262" i="10" s="1"/>
  <c r="CD303" i="10" s="1"/>
  <c r="CD331" i="10" s="1"/>
  <c r="CC83" i="10"/>
  <c r="CC232" i="10" s="1"/>
  <c r="CC262" i="10" s="1"/>
  <c r="CN82" i="10"/>
  <c r="CM82" i="10"/>
  <c r="CM231" i="10" s="1"/>
  <c r="CL82" i="10"/>
  <c r="CK82" i="10"/>
  <c r="CK231" i="10" s="1"/>
  <c r="CJ82" i="10"/>
  <c r="CJ231" i="10" s="1"/>
  <c r="CJ261" i="10" s="1"/>
  <c r="CI82" i="10"/>
  <c r="CI231" i="10" s="1"/>
  <c r="CI261" i="10" s="1"/>
  <c r="CH82" i="10"/>
  <c r="CH231" i="10" s="1"/>
  <c r="CH261" i="10" s="1"/>
  <c r="CG82" i="10"/>
  <c r="CG231" i="10" s="1"/>
  <c r="CF82" i="10"/>
  <c r="CE82" i="10"/>
  <c r="CE231" i="10" s="1"/>
  <c r="CD82" i="10"/>
  <c r="CC82" i="10"/>
  <c r="CC231" i="10" s="1"/>
  <c r="CO77" i="10"/>
  <c r="JK77" i="10" s="1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O75" i="10"/>
  <c r="JK75" i="10" s="1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O73" i="10"/>
  <c r="JK73" i="10" s="1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O71" i="10"/>
  <c r="JK71" i="10" s="1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O69" i="10"/>
  <c r="JK69" i="10" s="1"/>
  <c r="CO68" i="10"/>
  <c r="CO67" i="10"/>
  <c r="CO66" i="10"/>
  <c r="CO65" i="10"/>
  <c r="CO64" i="10"/>
  <c r="CO63" i="10"/>
  <c r="CO62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O60" i="10"/>
  <c r="JK60" i="10" s="1"/>
  <c r="CO59" i="10"/>
  <c r="JK59" i="10" s="1"/>
  <c r="CO58" i="10"/>
  <c r="JK58" i="10" s="1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O55" i="10"/>
  <c r="CO54" i="10"/>
  <c r="CO53" i="10"/>
  <c r="CO52" i="10"/>
  <c r="CO51" i="10"/>
  <c r="CO50" i="10"/>
  <c r="CO49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O47" i="10"/>
  <c r="JK47" i="10" s="1"/>
  <c r="CO46" i="10"/>
  <c r="JK46" i="10" s="1"/>
  <c r="CO45" i="10"/>
  <c r="JK45" i="10" s="1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O40" i="10"/>
  <c r="JK40" i="10" s="1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O38" i="10"/>
  <c r="JK38" i="10" s="1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O36" i="10"/>
  <c r="JK36" i="10" s="1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O34" i="10"/>
  <c r="JK34" i="10" s="1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O32" i="10"/>
  <c r="CO31" i="10"/>
  <c r="JK31" i="10" s="1"/>
  <c r="CO30" i="10"/>
  <c r="CO29" i="10"/>
  <c r="JK29" i="10" s="1"/>
  <c r="CO28" i="10"/>
  <c r="JK28" i="10" s="1"/>
  <c r="CO27" i="10"/>
  <c r="JK27" i="10" s="1"/>
  <c r="CO26" i="10"/>
  <c r="JK26" i="10" s="1"/>
  <c r="CO25" i="10"/>
  <c r="JK25" i="10" s="1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O23" i="10"/>
  <c r="JK23" i="10" s="1"/>
  <c r="CO22" i="10"/>
  <c r="JK22" i="10" s="1"/>
  <c r="CO21" i="10"/>
  <c r="JK21" i="10" s="1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O18" i="10"/>
  <c r="JK18" i="10" s="1"/>
  <c r="CO17" i="10"/>
  <c r="JK17" i="10" s="1"/>
  <c r="CO16" i="10"/>
  <c r="JK16" i="10" s="1"/>
  <c r="CO15" i="10"/>
  <c r="JK15" i="10" s="1"/>
  <c r="CO14" i="10"/>
  <c r="JK14" i="10" s="1"/>
  <c r="CO13" i="10"/>
  <c r="JK13" i="10" s="1"/>
  <c r="CO12" i="10"/>
  <c r="JK12" i="10" s="1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O10" i="10"/>
  <c r="JK10" i="10" s="1"/>
  <c r="CO9" i="10"/>
  <c r="JK9" i="10" s="1"/>
  <c r="CO8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410" i="10"/>
  <c r="CB409" i="10"/>
  <c r="CB408" i="10"/>
  <c r="CB407" i="10"/>
  <c r="CB406" i="10"/>
  <c r="CB405" i="10"/>
  <c r="CB404" i="10"/>
  <c r="CB403" i="10"/>
  <c r="CA402" i="10"/>
  <c r="BZ402" i="10"/>
  <c r="BY402" i="10"/>
  <c r="BX402" i="10"/>
  <c r="BW402" i="10"/>
  <c r="BV402" i="10"/>
  <c r="BU402" i="10"/>
  <c r="BT402" i="10"/>
  <c r="BS402" i="10"/>
  <c r="BR402" i="10"/>
  <c r="BQ402" i="10"/>
  <c r="BP402" i="10"/>
  <c r="CB401" i="10"/>
  <c r="CB400" i="10"/>
  <c r="CB399" i="10"/>
  <c r="CA398" i="10"/>
  <c r="BZ398" i="10"/>
  <c r="BY398" i="10"/>
  <c r="BX398" i="10"/>
  <c r="BW398" i="10"/>
  <c r="BV398" i="10"/>
  <c r="BU398" i="10"/>
  <c r="BT398" i="10"/>
  <c r="BS398" i="10"/>
  <c r="BR398" i="10"/>
  <c r="BQ398" i="10"/>
  <c r="BP398" i="10"/>
  <c r="CB396" i="10"/>
  <c r="CB395" i="10"/>
  <c r="CB394" i="10"/>
  <c r="CB393" i="10"/>
  <c r="CB392" i="10"/>
  <c r="CB391" i="10"/>
  <c r="CB390" i="10"/>
  <c r="CA389" i="10"/>
  <c r="BZ389" i="10"/>
  <c r="BY389" i="10"/>
  <c r="BX389" i="10"/>
  <c r="BW389" i="10"/>
  <c r="BV389" i="10"/>
  <c r="BU389" i="10"/>
  <c r="BT389" i="10"/>
  <c r="BS389" i="10"/>
  <c r="BR389" i="10"/>
  <c r="BQ389" i="10"/>
  <c r="BP389" i="10"/>
  <c r="CB388" i="10"/>
  <c r="CB387" i="10"/>
  <c r="CB386" i="10"/>
  <c r="CA385" i="10"/>
  <c r="BZ385" i="10"/>
  <c r="BY385" i="10"/>
  <c r="BX385" i="10"/>
  <c r="BW385" i="10"/>
  <c r="BV385" i="10"/>
  <c r="BU385" i="10"/>
  <c r="BT385" i="10"/>
  <c r="BS385" i="10"/>
  <c r="BR385" i="10"/>
  <c r="BQ385" i="10"/>
  <c r="BP385" i="10"/>
  <c r="CB298" i="10"/>
  <c r="CW298" i="10" s="1"/>
  <c r="CA297" i="10"/>
  <c r="BZ297" i="10"/>
  <c r="BY297" i="10"/>
  <c r="BX297" i="10"/>
  <c r="BW297" i="10"/>
  <c r="BV297" i="10"/>
  <c r="BU297" i="10"/>
  <c r="BT297" i="10"/>
  <c r="BS297" i="10"/>
  <c r="BR297" i="10"/>
  <c r="BQ297" i="10"/>
  <c r="BP297" i="10"/>
  <c r="CB296" i="10"/>
  <c r="CA295" i="10"/>
  <c r="BZ295" i="10"/>
  <c r="BY295" i="10"/>
  <c r="BX295" i="10"/>
  <c r="BW295" i="10"/>
  <c r="BV295" i="10"/>
  <c r="BU295" i="10"/>
  <c r="BT295" i="10"/>
  <c r="BS295" i="10"/>
  <c r="BR295" i="10"/>
  <c r="BQ295" i="10"/>
  <c r="BP295" i="10"/>
  <c r="CB294" i="10"/>
  <c r="CA293" i="10"/>
  <c r="BZ293" i="10"/>
  <c r="BY293" i="10"/>
  <c r="BX293" i="10"/>
  <c r="BW293" i="10"/>
  <c r="BV293" i="10"/>
  <c r="BU293" i="10"/>
  <c r="BT293" i="10"/>
  <c r="BS293" i="10"/>
  <c r="BR293" i="10"/>
  <c r="BQ293" i="10"/>
  <c r="BP293" i="10"/>
  <c r="CB291" i="10"/>
  <c r="CA290" i="10"/>
  <c r="BZ290" i="10"/>
  <c r="BY290" i="10"/>
  <c r="BX290" i="10"/>
  <c r="BW290" i="10"/>
  <c r="BV290" i="10"/>
  <c r="BU290" i="10"/>
  <c r="BT290" i="10"/>
  <c r="BS290" i="10"/>
  <c r="BR290" i="10"/>
  <c r="BQ290" i="10"/>
  <c r="BP290" i="10"/>
  <c r="CB289" i="10"/>
  <c r="CB288" i="10"/>
  <c r="CW288" i="10" s="1"/>
  <c r="CA287" i="10"/>
  <c r="BZ287" i="10"/>
  <c r="BY287" i="10"/>
  <c r="BX287" i="10"/>
  <c r="BW287" i="10"/>
  <c r="BV287" i="10"/>
  <c r="BU287" i="10"/>
  <c r="BT287" i="10"/>
  <c r="BS287" i="10"/>
  <c r="BR287" i="10"/>
  <c r="BQ287" i="10"/>
  <c r="BP287" i="10"/>
  <c r="CB257" i="10"/>
  <c r="CW257" i="10" s="1"/>
  <c r="CA256" i="10"/>
  <c r="BZ256" i="10"/>
  <c r="BY256" i="10"/>
  <c r="BX256" i="10"/>
  <c r="BW256" i="10"/>
  <c r="BV256" i="10"/>
  <c r="BU256" i="10"/>
  <c r="BT256" i="10"/>
  <c r="BS256" i="10"/>
  <c r="BR256" i="10"/>
  <c r="BQ256" i="10"/>
  <c r="BP256" i="10"/>
  <c r="CB227" i="10"/>
  <c r="CB226" i="10"/>
  <c r="CB225" i="10"/>
  <c r="CB224" i="10"/>
  <c r="CB223" i="10"/>
  <c r="CB222" i="10"/>
  <c r="CB221" i="10"/>
  <c r="CB220" i="10"/>
  <c r="CA219" i="10"/>
  <c r="BZ219" i="10"/>
  <c r="BY219" i="10"/>
  <c r="BX219" i="10"/>
  <c r="BW219" i="10"/>
  <c r="BV219" i="10"/>
  <c r="BU219" i="10"/>
  <c r="BT219" i="10"/>
  <c r="BS219" i="10"/>
  <c r="BR219" i="10"/>
  <c r="BQ219" i="10"/>
  <c r="BP219" i="10"/>
  <c r="CB218" i="10"/>
  <c r="CB217" i="10"/>
  <c r="CB216" i="10"/>
  <c r="CA215" i="10"/>
  <c r="BZ215" i="10"/>
  <c r="BY215" i="10"/>
  <c r="BX215" i="10"/>
  <c r="BW215" i="10"/>
  <c r="BV215" i="10"/>
  <c r="BU215" i="10"/>
  <c r="BT215" i="10"/>
  <c r="BS215" i="10"/>
  <c r="BR215" i="10"/>
  <c r="BQ215" i="10"/>
  <c r="BP215" i="10"/>
  <c r="CB213" i="10"/>
  <c r="CB212" i="10"/>
  <c r="CB211" i="10"/>
  <c r="CB210" i="10"/>
  <c r="CB209" i="10"/>
  <c r="CB208" i="10"/>
  <c r="CB207" i="10"/>
  <c r="CA206" i="10"/>
  <c r="BZ206" i="10"/>
  <c r="BY206" i="10"/>
  <c r="BX206" i="10"/>
  <c r="BW206" i="10"/>
  <c r="BV206" i="10"/>
  <c r="BU206" i="10"/>
  <c r="BT206" i="10"/>
  <c r="BS206" i="10"/>
  <c r="BR206" i="10"/>
  <c r="BQ206" i="10"/>
  <c r="BP206" i="10"/>
  <c r="CB205" i="10"/>
  <c r="CB204" i="10"/>
  <c r="CB203" i="10"/>
  <c r="CA202" i="10"/>
  <c r="BZ202" i="10"/>
  <c r="BY202" i="10"/>
  <c r="BX202" i="10"/>
  <c r="BW202" i="10"/>
  <c r="BV202" i="10"/>
  <c r="BU202" i="10"/>
  <c r="BT202" i="10"/>
  <c r="BS202" i="10"/>
  <c r="BR202" i="10"/>
  <c r="BQ202" i="10"/>
  <c r="BP202" i="10"/>
  <c r="CB199" i="10"/>
  <c r="CB198" i="10"/>
  <c r="CB197" i="10"/>
  <c r="CB196" i="10"/>
  <c r="CB195" i="10"/>
  <c r="CB194" i="10"/>
  <c r="CB193" i="10"/>
  <c r="CB192" i="10"/>
  <c r="CA191" i="10"/>
  <c r="BZ191" i="10"/>
  <c r="BY191" i="10"/>
  <c r="BX191" i="10"/>
  <c r="BW191" i="10"/>
  <c r="BV191" i="10"/>
  <c r="BU191" i="10"/>
  <c r="BT191" i="10"/>
  <c r="BS191" i="10"/>
  <c r="BR191" i="10"/>
  <c r="BQ191" i="10"/>
  <c r="BP191" i="10"/>
  <c r="CB190" i="10"/>
  <c r="CB189" i="10"/>
  <c r="CB188" i="10"/>
  <c r="CA187" i="10"/>
  <c r="BZ187" i="10"/>
  <c r="BY187" i="10"/>
  <c r="BX187" i="10"/>
  <c r="BW187" i="10"/>
  <c r="BV187" i="10"/>
  <c r="BU187" i="10"/>
  <c r="BT187" i="10"/>
  <c r="BS187" i="10"/>
  <c r="BR187" i="10"/>
  <c r="BQ187" i="10"/>
  <c r="BP187" i="10"/>
  <c r="CB185" i="10"/>
  <c r="CB184" i="10"/>
  <c r="CB183" i="10"/>
  <c r="CB182" i="10"/>
  <c r="CB181" i="10"/>
  <c r="CB180" i="10"/>
  <c r="CB179" i="10"/>
  <c r="CA178" i="10"/>
  <c r="BZ178" i="10"/>
  <c r="BY178" i="10"/>
  <c r="BX178" i="10"/>
  <c r="BW178" i="10"/>
  <c r="BV178" i="10"/>
  <c r="BU178" i="10"/>
  <c r="BT178" i="10"/>
  <c r="BS178" i="10"/>
  <c r="BR178" i="10"/>
  <c r="BQ178" i="10"/>
  <c r="BP178" i="10"/>
  <c r="CB177" i="10"/>
  <c r="CB176" i="10"/>
  <c r="CB175" i="10"/>
  <c r="CA174" i="10"/>
  <c r="BZ174" i="10"/>
  <c r="BY174" i="10"/>
  <c r="BX174" i="10"/>
  <c r="BW174" i="10"/>
  <c r="BV174" i="10"/>
  <c r="BU174" i="10"/>
  <c r="BT174" i="10"/>
  <c r="BS174" i="10"/>
  <c r="BR174" i="10"/>
  <c r="BQ174" i="10"/>
  <c r="BP174" i="10"/>
  <c r="CB171" i="10"/>
  <c r="CB170" i="10"/>
  <c r="CB169" i="10"/>
  <c r="CB168" i="10"/>
  <c r="CB167" i="10"/>
  <c r="CB166" i="10"/>
  <c r="CB165" i="10"/>
  <c r="CB164" i="10"/>
  <c r="CA163" i="10"/>
  <c r="BZ163" i="10"/>
  <c r="BY163" i="10"/>
  <c r="BX163" i="10"/>
  <c r="BW163" i="10"/>
  <c r="BV163" i="10"/>
  <c r="BU163" i="10"/>
  <c r="BT163" i="10"/>
  <c r="BS163" i="10"/>
  <c r="BR163" i="10"/>
  <c r="BQ163" i="10"/>
  <c r="BP163" i="10"/>
  <c r="CB162" i="10"/>
  <c r="CB161" i="10"/>
  <c r="CB160" i="10"/>
  <c r="CA159" i="10"/>
  <c r="BZ159" i="10"/>
  <c r="BY159" i="10"/>
  <c r="BX159" i="10"/>
  <c r="BW159" i="10"/>
  <c r="BV159" i="10"/>
  <c r="BU159" i="10"/>
  <c r="BT159" i="10"/>
  <c r="BS159" i="10"/>
  <c r="BR159" i="10"/>
  <c r="BQ159" i="10"/>
  <c r="BP159" i="10"/>
  <c r="CB157" i="10"/>
  <c r="CB156" i="10"/>
  <c r="CB155" i="10"/>
  <c r="CB154" i="10"/>
  <c r="CB153" i="10"/>
  <c r="CB152" i="10"/>
  <c r="CB151" i="10"/>
  <c r="CA150" i="10"/>
  <c r="BZ150" i="10"/>
  <c r="BY150" i="10"/>
  <c r="BX150" i="10"/>
  <c r="BW150" i="10"/>
  <c r="BV150" i="10"/>
  <c r="BU150" i="10"/>
  <c r="BT150" i="10"/>
  <c r="BS150" i="10"/>
  <c r="BR150" i="10"/>
  <c r="BQ150" i="10"/>
  <c r="BP150" i="10"/>
  <c r="CB149" i="10"/>
  <c r="CB148" i="10"/>
  <c r="CB147" i="10"/>
  <c r="CA146" i="10"/>
  <c r="BZ146" i="10"/>
  <c r="BY146" i="10"/>
  <c r="BX146" i="10"/>
  <c r="BW146" i="10"/>
  <c r="BV146" i="10"/>
  <c r="BU146" i="10"/>
  <c r="BT146" i="10"/>
  <c r="BS146" i="10"/>
  <c r="BR146" i="10"/>
  <c r="BQ146" i="10"/>
  <c r="BP146" i="10"/>
  <c r="CB143" i="10"/>
  <c r="CB142" i="10"/>
  <c r="CB141" i="10"/>
  <c r="CB140" i="10"/>
  <c r="CB139" i="10"/>
  <c r="CB138" i="10"/>
  <c r="CB137" i="10"/>
  <c r="CB136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BP135" i="10"/>
  <c r="CB134" i="10"/>
  <c r="CB133" i="10"/>
  <c r="CB132" i="10"/>
  <c r="CA131" i="10"/>
  <c r="BZ131" i="10"/>
  <c r="BY131" i="10"/>
  <c r="BX131" i="10"/>
  <c r="BW131" i="10"/>
  <c r="BV131" i="10"/>
  <c r="BU131" i="10"/>
  <c r="BT131" i="10"/>
  <c r="BS131" i="10"/>
  <c r="BR131" i="10"/>
  <c r="BQ131" i="10"/>
  <c r="BP131" i="10"/>
  <c r="CB129" i="10"/>
  <c r="CB128" i="10"/>
  <c r="CB127" i="10"/>
  <c r="CB126" i="10"/>
  <c r="CB125" i="10"/>
  <c r="CB124" i="10"/>
  <c r="CB123" i="10"/>
  <c r="CA122" i="10"/>
  <c r="BZ122" i="10"/>
  <c r="BY122" i="10"/>
  <c r="BX122" i="10"/>
  <c r="BW122" i="10"/>
  <c r="BV122" i="10"/>
  <c r="BU122" i="10"/>
  <c r="BT122" i="10"/>
  <c r="BS122" i="10"/>
  <c r="BR122" i="10"/>
  <c r="BQ122" i="10"/>
  <c r="BP122" i="10"/>
  <c r="CB121" i="10"/>
  <c r="CB120" i="10"/>
  <c r="CB119" i="10"/>
  <c r="CA118" i="10"/>
  <c r="BZ118" i="10"/>
  <c r="BY118" i="10"/>
  <c r="BX118" i="10"/>
  <c r="BW118" i="10"/>
  <c r="BV118" i="10"/>
  <c r="BU118" i="10"/>
  <c r="BT118" i="10"/>
  <c r="BS118" i="10"/>
  <c r="BR118" i="10"/>
  <c r="BQ118" i="10"/>
  <c r="BP118" i="10"/>
  <c r="CA114" i="10"/>
  <c r="CA113" i="10" s="1"/>
  <c r="BZ114" i="10"/>
  <c r="BY114" i="10"/>
  <c r="BX114" i="10"/>
  <c r="BW114" i="10"/>
  <c r="BW113" i="10" s="1"/>
  <c r="BV114" i="10"/>
  <c r="BV113" i="10" s="1"/>
  <c r="BU114" i="10"/>
  <c r="BU113" i="10" s="1"/>
  <c r="BT114" i="10"/>
  <c r="BT113" i="10" s="1"/>
  <c r="BS114" i="10"/>
  <c r="BS113" i="10" s="1"/>
  <c r="BR114" i="10"/>
  <c r="BQ114" i="10"/>
  <c r="BP114" i="10"/>
  <c r="CA112" i="10"/>
  <c r="BZ112" i="10"/>
  <c r="BZ111" i="10" s="1"/>
  <c r="BY112" i="10"/>
  <c r="BY111" i="10" s="1"/>
  <c r="BX112" i="10"/>
  <c r="BX111" i="10" s="1"/>
  <c r="BW112" i="10"/>
  <c r="BW111" i="10" s="1"/>
  <c r="BV112" i="10"/>
  <c r="BV111" i="10" s="1"/>
  <c r="BU112" i="10"/>
  <c r="BU111" i="10" s="1"/>
  <c r="BT112" i="10"/>
  <c r="BT111" i="10" s="1"/>
  <c r="BS112" i="10"/>
  <c r="BR112" i="10"/>
  <c r="BR111" i="10" s="1"/>
  <c r="BQ112" i="10"/>
  <c r="BQ111" i="10" s="1"/>
  <c r="BP112" i="10"/>
  <c r="BP111" i="10" s="1"/>
  <c r="CA110" i="10"/>
  <c r="CA109" i="10" s="1"/>
  <c r="BZ110" i="10"/>
  <c r="BZ109" i="10" s="1"/>
  <c r="BY110" i="10"/>
  <c r="BY109" i="10" s="1"/>
  <c r="BX110" i="10"/>
  <c r="BX109" i="10" s="1"/>
  <c r="BW110" i="10"/>
  <c r="BW109" i="10" s="1"/>
  <c r="BV110" i="10"/>
  <c r="BV109" i="10" s="1"/>
  <c r="BU110" i="10"/>
  <c r="BU109" i="10" s="1"/>
  <c r="BT110" i="10"/>
  <c r="BT109" i="10" s="1"/>
  <c r="BS110" i="10"/>
  <c r="BR110" i="10"/>
  <c r="BR109" i="10" s="1"/>
  <c r="BQ110" i="10"/>
  <c r="BQ109" i="10" s="1"/>
  <c r="BP110" i="10"/>
  <c r="BP109" i="10" s="1"/>
  <c r="CA108" i="10"/>
  <c r="CA107" i="10" s="1"/>
  <c r="BZ108" i="10"/>
  <c r="BZ107" i="10" s="1"/>
  <c r="BY108" i="10"/>
  <c r="BY107" i="10" s="1"/>
  <c r="BX108" i="10"/>
  <c r="BX107" i="10" s="1"/>
  <c r="BW108" i="10"/>
  <c r="BW107" i="10" s="1"/>
  <c r="BV108" i="10"/>
  <c r="BV107" i="10" s="1"/>
  <c r="BU108" i="10"/>
  <c r="BU107" i="10" s="1"/>
  <c r="BT108" i="10"/>
  <c r="BT107" i="10" s="1"/>
  <c r="BS108" i="10"/>
  <c r="BS107" i="10" s="1"/>
  <c r="BR108" i="10"/>
  <c r="BR107" i="10" s="1"/>
  <c r="BQ108" i="10"/>
  <c r="BQ107" i="10" s="1"/>
  <c r="BP108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CA105" i="10"/>
  <c r="CA254" i="10" s="1"/>
  <c r="CA284" i="10" s="1"/>
  <c r="CA325" i="10" s="1"/>
  <c r="CA353" i="10" s="1"/>
  <c r="BZ105" i="10"/>
  <c r="BZ254" i="10" s="1"/>
  <c r="BZ284" i="10" s="1"/>
  <c r="BZ325" i="10" s="1"/>
  <c r="BZ353" i="10" s="1"/>
  <c r="BY105" i="10"/>
  <c r="BY254" i="10" s="1"/>
  <c r="BY284" i="10" s="1"/>
  <c r="BY325" i="10" s="1"/>
  <c r="BY353" i="10" s="1"/>
  <c r="BX105" i="10"/>
  <c r="BX254" i="10" s="1"/>
  <c r="BX284" i="10" s="1"/>
  <c r="BX325" i="10" s="1"/>
  <c r="BX353" i="10" s="1"/>
  <c r="BW105" i="10"/>
  <c r="BW254" i="10" s="1"/>
  <c r="BW284" i="10" s="1"/>
  <c r="BW325" i="10" s="1"/>
  <c r="BW353" i="10" s="1"/>
  <c r="BV105" i="10"/>
  <c r="BV254" i="10" s="1"/>
  <c r="BV284" i="10" s="1"/>
  <c r="BV325" i="10" s="1"/>
  <c r="BV353" i="10" s="1"/>
  <c r="BU105" i="10"/>
  <c r="BU254" i="10" s="1"/>
  <c r="BU284" i="10" s="1"/>
  <c r="BU325" i="10" s="1"/>
  <c r="BU353" i="10" s="1"/>
  <c r="BT105" i="10"/>
  <c r="BT254" i="10" s="1"/>
  <c r="BT284" i="10" s="1"/>
  <c r="BT325" i="10" s="1"/>
  <c r="BT353" i="10" s="1"/>
  <c r="BS105" i="10"/>
  <c r="BS254" i="10" s="1"/>
  <c r="BS284" i="10" s="1"/>
  <c r="BS325" i="10" s="1"/>
  <c r="BS353" i="10" s="1"/>
  <c r="BR105" i="10"/>
  <c r="BR254" i="10" s="1"/>
  <c r="BR284" i="10" s="1"/>
  <c r="BR325" i="10" s="1"/>
  <c r="BR353" i="10" s="1"/>
  <c r="BQ105" i="10"/>
  <c r="BQ254" i="10" s="1"/>
  <c r="BQ284" i="10" s="1"/>
  <c r="BQ325" i="10" s="1"/>
  <c r="BQ353" i="10" s="1"/>
  <c r="BP105" i="10"/>
  <c r="BP254" i="10" s="1"/>
  <c r="CA104" i="10"/>
  <c r="CA253" i="10" s="1"/>
  <c r="CA283" i="10" s="1"/>
  <c r="CA324" i="10" s="1"/>
  <c r="CA352" i="10" s="1"/>
  <c r="BZ104" i="10"/>
  <c r="BZ253" i="10" s="1"/>
  <c r="BZ283" i="10" s="1"/>
  <c r="BZ324" i="10" s="1"/>
  <c r="BZ352" i="10" s="1"/>
  <c r="BY104" i="10"/>
  <c r="BY253" i="10" s="1"/>
  <c r="BY283" i="10" s="1"/>
  <c r="BY324" i="10" s="1"/>
  <c r="BY352" i="10" s="1"/>
  <c r="BX104" i="10"/>
  <c r="BX253" i="10" s="1"/>
  <c r="BX283" i="10" s="1"/>
  <c r="BX324" i="10" s="1"/>
  <c r="BX352" i="10" s="1"/>
  <c r="BW104" i="10"/>
  <c r="BW253" i="10" s="1"/>
  <c r="BW283" i="10" s="1"/>
  <c r="BW324" i="10" s="1"/>
  <c r="BW352" i="10" s="1"/>
  <c r="BV104" i="10"/>
  <c r="BV253" i="10" s="1"/>
  <c r="BV283" i="10" s="1"/>
  <c r="BV324" i="10" s="1"/>
  <c r="BV352" i="10" s="1"/>
  <c r="BU104" i="10"/>
  <c r="BU253" i="10" s="1"/>
  <c r="BU283" i="10" s="1"/>
  <c r="BU324" i="10" s="1"/>
  <c r="BU352" i="10" s="1"/>
  <c r="BT104" i="10"/>
  <c r="BT253" i="10" s="1"/>
  <c r="BT283" i="10" s="1"/>
  <c r="BT324" i="10" s="1"/>
  <c r="BT352" i="10" s="1"/>
  <c r="BS104" i="10"/>
  <c r="BS253" i="10" s="1"/>
  <c r="BS283" i="10" s="1"/>
  <c r="BS324" i="10" s="1"/>
  <c r="BS352" i="10" s="1"/>
  <c r="BR104" i="10"/>
  <c r="BR253" i="10" s="1"/>
  <c r="BR283" i="10" s="1"/>
  <c r="BR324" i="10" s="1"/>
  <c r="BR352" i="10" s="1"/>
  <c r="BQ104" i="10"/>
  <c r="BQ253" i="10" s="1"/>
  <c r="BQ283" i="10" s="1"/>
  <c r="BQ324" i="10" s="1"/>
  <c r="BQ352" i="10" s="1"/>
  <c r="BP104" i="10"/>
  <c r="BP253" i="10" s="1"/>
  <c r="BP283" i="10" s="1"/>
  <c r="CA103" i="10"/>
  <c r="CA252" i="10" s="1"/>
  <c r="CA282" i="10" s="1"/>
  <c r="CA323" i="10" s="1"/>
  <c r="CA351" i="10" s="1"/>
  <c r="BZ103" i="10"/>
  <c r="BZ252" i="10" s="1"/>
  <c r="BZ282" i="10" s="1"/>
  <c r="BZ323" i="10" s="1"/>
  <c r="BZ351" i="10" s="1"/>
  <c r="BY103" i="10"/>
  <c r="BY252" i="10" s="1"/>
  <c r="BY282" i="10" s="1"/>
  <c r="BY323" i="10" s="1"/>
  <c r="BY351" i="10" s="1"/>
  <c r="BX103" i="10"/>
  <c r="BX252" i="10" s="1"/>
  <c r="BX282" i="10" s="1"/>
  <c r="BX323" i="10" s="1"/>
  <c r="BX351" i="10" s="1"/>
  <c r="BW103" i="10"/>
  <c r="BW252" i="10" s="1"/>
  <c r="BW282" i="10" s="1"/>
  <c r="BW323" i="10" s="1"/>
  <c r="BW351" i="10" s="1"/>
  <c r="BV103" i="10"/>
  <c r="BV252" i="10" s="1"/>
  <c r="BV282" i="10" s="1"/>
  <c r="BV323" i="10" s="1"/>
  <c r="BV351" i="10" s="1"/>
  <c r="BU103" i="10"/>
  <c r="BU252" i="10" s="1"/>
  <c r="BU282" i="10" s="1"/>
  <c r="BU323" i="10" s="1"/>
  <c r="BU351" i="10" s="1"/>
  <c r="BT103" i="10"/>
  <c r="BT252" i="10" s="1"/>
  <c r="BT282" i="10" s="1"/>
  <c r="BT323" i="10" s="1"/>
  <c r="BT351" i="10" s="1"/>
  <c r="BS103" i="10"/>
  <c r="BS252" i="10" s="1"/>
  <c r="BS282" i="10" s="1"/>
  <c r="BS323" i="10" s="1"/>
  <c r="BS351" i="10" s="1"/>
  <c r="BR103" i="10"/>
  <c r="BR252" i="10" s="1"/>
  <c r="BR282" i="10" s="1"/>
  <c r="BR323" i="10" s="1"/>
  <c r="BR351" i="10" s="1"/>
  <c r="BQ103" i="10"/>
  <c r="BQ252" i="10" s="1"/>
  <c r="BQ282" i="10" s="1"/>
  <c r="BQ323" i="10" s="1"/>
  <c r="BQ351" i="10" s="1"/>
  <c r="BP103" i="10"/>
  <c r="BP252" i="10" s="1"/>
  <c r="CA102" i="10"/>
  <c r="CA251" i="10" s="1"/>
  <c r="CA281" i="10" s="1"/>
  <c r="CA322" i="10" s="1"/>
  <c r="CA350" i="10" s="1"/>
  <c r="BZ102" i="10"/>
  <c r="BZ251" i="10" s="1"/>
  <c r="BZ281" i="10" s="1"/>
  <c r="BZ322" i="10" s="1"/>
  <c r="BZ350" i="10" s="1"/>
  <c r="BY102" i="10"/>
  <c r="BY251" i="10" s="1"/>
  <c r="BY281" i="10" s="1"/>
  <c r="BY322" i="10" s="1"/>
  <c r="BY350" i="10" s="1"/>
  <c r="BX102" i="10"/>
  <c r="BX251" i="10" s="1"/>
  <c r="BX281" i="10" s="1"/>
  <c r="BX322" i="10" s="1"/>
  <c r="BX350" i="10" s="1"/>
  <c r="BW102" i="10"/>
  <c r="BW251" i="10" s="1"/>
  <c r="BW281" i="10" s="1"/>
  <c r="BW322" i="10" s="1"/>
  <c r="BW350" i="10" s="1"/>
  <c r="BV102" i="10"/>
  <c r="BV251" i="10" s="1"/>
  <c r="BV281" i="10" s="1"/>
  <c r="BV322" i="10" s="1"/>
  <c r="BV350" i="10" s="1"/>
  <c r="BU102" i="10"/>
  <c r="BU251" i="10" s="1"/>
  <c r="BU281" i="10" s="1"/>
  <c r="BU322" i="10" s="1"/>
  <c r="BU350" i="10" s="1"/>
  <c r="BT102" i="10"/>
  <c r="BT251" i="10" s="1"/>
  <c r="BT281" i="10" s="1"/>
  <c r="BT322" i="10" s="1"/>
  <c r="BT350" i="10" s="1"/>
  <c r="BS102" i="10"/>
  <c r="BS251" i="10" s="1"/>
  <c r="BS281" i="10" s="1"/>
  <c r="BS322" i="10" s="1"/>
  <c r="BS350" i="10" s="1"/>
  <c r="BR102" i="10"/>
  <c r="BR251" i="10" s="1"/>
  <c r="BR281" i="10" s="1"/>
  <c r="BR322" i="10" s="1"/>
  <c r="BR350" i="10" s="1"/>
  <c r="BQ102" i="10"/>
  <c r="BQ251" i="10" s="1"/>
  <c r="BQ281" i="10" s="1"/>
  <c r="BQ322" i="10" s="1"/>
  <c r="BQ350" i="10" s="1"/>
  <c r="BP102" i="10"/>
  <c r="BP251" i="10" s="1"/>
  <c r="CA101" i="10"/>
  <c r="CA250" i="10" s="1"/>
  <c r="CA280" i="10" s="1"/>
  <c r="CA321" i="10" s="1"/>
  <c r="CA349" i="10" s="1"/>
  <c r="BZ101" i="10"/>
  <c r="BZ250" i="10" s="1"/>
  <c r="BZ280" i="10" s="1"/>
  <c r="BZ321" i="10" s="1"/>
  <c r="BZ349" i="10" s="1"/>
  <c r="BY101" i="10"/>
  <c r="BY250" i="10" s="1"/>
  <c r="BY280" i="10" s="1"/>
  <c r="BY321" i="10" s="1"/>
  <c r="BY349" i="10" s="1"/>
  <c r="BX101" i="10"/>
  <c r="BX250" i="10" s="1"/>
  <c r="BX280" i="10" s="1"/>
  <c r="BX321" i="10" s="1"/>
  <c r="BX349" i="10" s="1"/>
  <c r="BW101" i="10"/>
  <c r="BW250" i="10" s="1"/>
  <c r="BW280" i="10" s="1"/>
  <c r="BW321" i="10" s="1"/>
  <c r="BW349" i="10" s="1"/>
  <c r="BV101" i="10"/>
  <c r="BV250" i="10" s="1"/>
  <c r="BV280" i="10" s="1"/>
  <c r="BV321" i="10" s="1"/>
  <c r="BV349" i="10" s="1"/>
  <c r="BU101" i="10"/>
  <c r="BU250" i="10" s="1"/>
  <c r="BU280" i="10" s="1"/>
  <c r="BU321" i="10" s="1"/>
  <c r="BU349" i="10" s="1"/>
  <c r="BT101" i="10"/>
  <c r="BT250" i="10" s="1"/>
  <c r="BT280" i="10" s="1"/>
  <c r="BT321" i="10" s="1"/>
  <c r="BT349" i="10" s="1"/>
  <c r="BS101" i="10"/>
  <c r="BS250" i="10" s="1"/>
  <c r="BS280" i="10" s="1"/>
  <c r="BS321" i="10" s="1"/>
  <c r="BS349" i="10" s="1"/>
  <c r="BR101" i="10"/>
  <c r="BR250" i="10" s="1"/>
  <c r="BR280" i="10" s="1"/>
  <c r="BR321" i="10" s="1"/>
  <c r="BR349" i="10" s="1"/>
  <c r="BQ101" i="10"/>
  <c r="BQ250" i="10" s="1"/>
  <c r="BQ280" i="10" s="1"/>
  <c r="BQ321" i="10" s="1"/>
  <c r="BQ349" i="10" s="1"/>
  <c r="BP101" i="10"/>
  <c r="CA100" i="10"/>
  <c r="CA249" i="10" s="1"/>
  <c r="CA279" i="10" s="1"/>
  <c r="CA320" i="10" s="1"/>
  <c r="CA348" i="10" s="1"/>
  <c r="BZ100" i="10"/>
  <c r="BZ249" i="10" s="1"/>
  <c r="BZ279" i="10" s="1"/>
  <c r="BZ320" i="10" s="1"/>
  <c r="BZ348" i="10" s="1"/>
  <c r="BY100" i="10"/>
  <c r="BY249" i="10" s="1"/>
  <c r="BY279" i="10" s="1"/>
  <c r="BY320" i="10" s="1"/>
  <c r="BY348" i="10" s="1"/>
  <c r="BX100" i="10"/>
  <c r="BX249" i="10" s="1"/>
  <c r="BX279" i="10" s="1"/>
  <c r="BX320" i="10" s="1"/>
  <c r="BX348" i="10" s="1"/>
  <c r="BW100" i="10"/>
  <c r="BW249" i="10" s="1"/>
  <c r="BW279" i="10" s="1"/>
  <c r="BW320" i="10" s="1"/>
  <c r="BW348" i="10" s="1"/>
  <c r="BV100" i="10"/>
  <c r="BV249" i="10" s="1"/>
  <c r="BV279" i="10" s="1"/>
  <c r="BV320" i="10" s="1"/>
  <c r="BV348" i="10" s="1"/>
  <c r="BU100" i="10"/>
  <c r="BU249" i="10" s="1"/>
  <c r="BU279" i="10" s="1"/>
  <c r="BU320" i="10" s="1"/>
  <c r="BU348" i="10" s="1"/>
  <c r="BT100" i="10"/>
  <c r="BT249" i="10" s="1"/>
  <c r="BT279" i="10" s="1"/>
  <c r="BT320" i="10" s="1"/>
  <c r="BT348" i="10" s="1"/>
  <c r="BS100" i="10"/>
  <c r="BS249" i="10" s="1"/>
  <c r="BS279" i="10" s="1"/>
  <c r="BS320" i="10" s="1"/>
  <c r="BS348" i="10" s="1"/>
  <c r="BR100" i="10"/>
  <c r="BR249" i="10" s="1"/>
  <c r="BR279" i="10" s="1"/>
  <c r="BR320" i="10" s="1"/>
  <c r="BR348" i="10" s="1"/>
  <c r="BQ100" i="10"/>
  <c r="BQ249" i="10" s="1"/>
  <c r="BQ279" i="10" s="1"/>
  <c r="BQ320" i="10" s="1"/>
  <c r="BQ348" i="10" s="1"/>
  <c r="BP100" i="10"/>
  <c r="BP249" i="10" s="1"/>
  <c r="CA99" i="10"/>
  <c r="BZ99" i="10"/>
  <c r="BZ248" i="10" s="1"/>
  <c r="BZ278" i="10" s="1"/>
  <c r="BY99" i="10"/>
  <c r="BY248" i="10" s="1"/>
  <c r="BX99" i="10"/>
  <c r="BX248" i="10" s="1"/>
  <c r="BW99" i="10"/>
  <c r="BW248" i="10" s="1"/>
  <c r="BV99" i="10"/>
  <c r="BV248" i="10" s="1"/>
  <c r="BU99" i="10"/>
  <c r="BU248" i="10" s="1"/>
  <c r="BT99" i="10"/>
  <c r="BT248" i="10" s="1"/>
  <c r="BS99" i="10"/>
  <c r="BR99" i="10"/>
  <c r="BR248" i="10" s="1"/>
  <c r="BQ99" i="10"/>
  <c r="BQ248" i="10" s="1"/>
  <c r="BQ278" i="10" s="1"/>
  <c r="BP99" i="10"/>
  <c r="BP248" i="10" s="1"/>
  <c r="CA97" i="10"/>
  <c r="CA246" i="10" s="1"/>
  <c r="CA276" i="10" s="1"/>
  <c r="CA317" i="10" s="1"/>
  <c r="CA345" i="10" s="1"/>
  <c r="BZ97" i="10"/>
  <c r="BZ246" i="10" s="1"/>
  <c r="BZ276" i="10" s="1"/>
  <c r="BZ317" i="10" s="1"/>
  <c r="BZ345" i="10" s="1"/>
  <c r="BY97" i="10"/>
  <c r="BY246" i="10" s="1"/>
  <c r="BY276" i="10" s="1"/>
  <c r="BY317" i="10" s="1"/>
  <c r="BY345" i="10" s="1"/>
  <c r="BX97" i="10"/>
  <c r="BX246" i="10" s="1"/>
  <c r="BX276" i="10" s="1"/>
  <c r="BX317" i="10" s="1"/>
  <c r="BX345" i="10" s="1"/>
  <c r="BW97" i="10"/>
  <c r="BW246" i="10" s="1"/>
  <c r="BW276" i="10" s="1"/>
  <c r="BW317" i="10" s="1"/>
  <c r="BW345" i="10" s="1"/>
  <c r="BV97" i="10"/>
  <c r="BV246" i="10" s="1"/>
  <c r="BV276" i="10" s="1"/>
  <c r="BV317" i="10" s="1"/>
  <c r="BV345" i="10" s="1"/>
  <c r="BU97" i="10"/>
  <c r="BU246" i="10" s="1"/>
  <c r="BU276" i="10" s="1"/>
  <c r="BU317" i="10" s="1"/>
  <c r="BU345" i="10" s="1"/>
  <c r="BT97" i="10"/>
  <c r="BT246" i="10" s="1"/>
  <c r="BT276" i="10" s="1"/>
  <c r="BT317" i="10" s="1"/>
  <c r="BT345" i="10" s="1"/>
  <c r="BS97" i="10"/>
  <c r="BS246" i="10" s="1"/>
  <c r="BS276" i="10" s="1"/>
  <c r="BS317" i="10" s="1"/>
  <c r="BS345" i="10" s="1"/>
  <c r="BR97" i="10"/>
  <c r="BR246" i="10" s="1"/>
  <c r="BR276" i="10" s="1"/>
  <c r="BR317" i="10" s="1"/>
  <c r="BR345" i="10" s="1"/>
  <c r="BQ97" i="10"/>
  <c r="BQ246" i="10" s="1"/>
  <c r="BQ276" i="10" s="1"/>
  <c r="BQ317" i="10" s="1"/>
  <c r="BQ345" i="10" s="1"/>
  <c r="BP97" i="10"/>
  <c r="BP246" i="10" s="1"/>
  <c r="CA96" i="10"/>
  <c r="CA245" i="10" s="1"/>
  <c r="CA275" i="10" s="1"/>
  <c r="CA316" i="10" s="1"/>
  <c r="CA344" i="10" s="1"/>
  <c r="BZ96" i="10"/>
  <c r="BZ245" i="10" s="1"/>
  <c r="BZ275" i="10" s="1"/>
  <c r="BZ316" i="10" s="1"/>
  <c r="BZ344" i="10" s="1"/>
  <c r="BY96" i="10"/>
  <c r="BY245" i="10" s="1"/>
  <c r="BY275" i="10" s="1"/>
  <c r="BY316" i="10" s="1"/>
  <c r="BY344" i="10" s="1"/>
  <c r="BX96" i="10"/>
  <c r="BW96" i="10"/>
  <c r="BW245" i="10" s="1"/>
  <c r="BW275" i="10" s="1"/>
  <c r="BW316" i="10" s="1"/>
  <c r="BW344" i="10" s="1"/>
  <c r="BV96" i="10"/>
  <c r="BV245" i="10" s="1"/>
  <c r="BV275" i="10" s="1"/>
  <c r="BV316" i="10" s="1"/>
  <c r="BV344" i="10" s="1"/>
  <c r="BU96" i="10"/>
  <c r="BU245" i="10" s="1"/>
  <c r="BU275" i="10" s="1"/>
  <c r="BU316" i="10" s="1"/>
  <c r="BU344" i="10" s="1"/>
  <c r="BT96" i="10"/>
  <c r="BT245" i="10" s="1"/>
  <c r="BT275" i="10" s="1"/>
  <c r="BT316" i="10" s="1"/>
  <c r="BT344" i="10" s="1"/>
  <c r="BS96" i="10"/>
  <c r="BS245" i="10" s="1"/>
  <c r="BS275" i="10" s="1"/>
  <c r="BS316" i="10" s="1"/>
  <c r="BS344" i="10" s="1"/>
  <c r="BR96" i="10"/>
  <c r="BR245" i="10" s="1"/>
  <c r="BR275" i="10" s="1"/>
  <c r="BR316" i="10" s="1"/>
  <c r="BR344" i="10" s="1"/>
  <c r="BQ96" i="10"/>
  <c r="BQ245" i="10" s="1"/>
  <c r="BQ275" i="10" s="1"/>
  <c r="BQ316" i="10" s="1"/>
  <c r="BQ344" i="10" s="1"/>
  <c r="BP96" i="10"/>
  <c r="BP245" i="10" s="1"/>
  <c r="CA95" i="10"/>
  <c r="CA244" i="10" s="1"/>
  <c r="BZ95" i="10"/>
  <c r="BZ244" i="10" s="1"/>
  <c r="BZ274" i="10" s="1"/>
  <c r="BY95" i="10"/>
  <c r="BY244" i="10" s="1"/>
  <c r="BX95" i="10"/>
  <c r="BX244" i="10" s="1"/>
  <c r="BW95" i="10"/>
  <c r="BW244" i="10" s="1"/>
  <c r="BV95" i="10"/>
  <c r="BV244" i="10" s="1"/>
  <c r="BU95" i="10"/>
  <c r="BT95" i="10"/>
  <c r="BT244" i="10" s="1"/>
  <c r="BS95" i="10"/>
  <c r="BS244" i="10" s="1"/>
  <c r="BR95" i="10"/>
  <c r="BR244" i="10" s="1"/>
  <c r="BR274" i="10" s="1"/>
  <c r="BQ95" i="10"/>
  <c r="BQ244" i="10" s="1"/>
  <c r="BP95" i="10"/>
  <c r="BP244" i="10" s="1"/>
  <c r="CA92" i="10"/>
  <c r="CA241" i="10" s="1"/>
  <c r="CA271" i="10" s="1"/>
  <c r="CA312" i="10" s="1"/>
  <c r="CA340" i="10" s="1"/>
  <c r="BZ92" i="10"/>
  <c r="BZ241" i="10" s="1"/>
  <c r="BZ271" i="10" s="1"/>
  <c r="BZ312" i="10" s="1"/>
  <c r="BZ340" i="10" s="1"/>
  <c r="BY92" i="10"/>
  <c r="BY241" i="10" s="1"/>
  <c r="BY271" i="10" s="1"/>
  <c r="BY312" i="10" s="1"/>
  <c r="BY340" i="10" s="1"/>
  <c r="BX92" i="10"/>
  <c r="BX241" i="10" s="1"/>
  <c r="BX271" i="10" s="1"/>
  <c r="BX312" i="10" s="1"/>
  <c r="BX340" i="10" s="1"/>
  <c r="BW92" i="10"/>
  <c r="BW241" i="10" s="1"/>
  <c r="BW271" i="10" s="1"/>
  <c r="BW312" i="10" s="1"/>
  <c r="BW340" i="10" s="1"/>
  <c r="BV92" i="10"/>
  <c r="BV241" i="10" s="1"/>
  <c r="BV271" i="10" s="1"/>
  <c r="BV312" i="10" s="1"/>
  <c r="BV340" i="10" s="1"/>
  <c r="BU92" i="10"/>
  <c r="BU241" i="10" s="1"/>
  <c r="BU271" i="10" s="1"/>
  <c r="BU312" i="10" s="1"/>
  <c r="BU340" i="10" s="1"/>
  <c r="BT92" i="10"/>
  <c r="BT241" i="10" s="1"/>
  <c r="BT271" i="10" s="1"/>
  <c r="BT312" i="10" s="1"/>
  <c r="BT340" i="10" s="1"/>
  <c r="BS92" i="10"/>
  <c r="BS241" i="10" s="1"/>
  <c r="BS271" i="10" s="1"/>
  <c r="BS312" i="10" s="1"/>
  <c r="BS340" i="10" s="1"/>
  <c r="BR92" i="10"/>
  <c r="BR241" i="10" s="1"/>
  <c r="BR271" i="10" s="1"/>
  <c r="BR312" i="10" s="1"/>
  <c r="BR340" i="10" s="1"/>
  <c r="BQ92" i="10"/>
  <c r="BQ241" i="10" s="1"/>
  <c r="BQ271" i="10" s="1"/>
  <c r="BQ312" i="10" s="1"/>
  <c r="BQ340" i="10" s="1"/>
  <c r="BP92" i="10"/>
  <c r="BP241" i="10" s="1"/>
  <c r="BP271" i="10" s="1"/>
  <c r="CA91" i="10"/>
  <c r="CA240" i="10" s="1"/>
  <c r="CA270" i="10" s="1"/>
  <c r="CA311" i="10" s="1"/>
  <c r="CA339" i="10" s="1"/>
  <c r="BZ91" i="10"/>
  <c r="BZ240" i="10" s="1"/>
  <c r="BZ270" i="10" s="1"/>
  <c r="BZ311" i="10" s="1"/>
  <c r="BZ339" i="10" s="1"/>
  <c r="BY91" i="10"/>
  <c r="BY240" i="10" s="1"/>
  <c r="BY270" i="10" s="1"/>
  <c r="BY311" i="10" s="1"/>
  <c r="BY339" i="10" s="1"/>
  <c r="BX91" i="10"/>
  <c r="BX240" i="10" s="1"/>
  <c r="BX270" i="10" s="1"/>
  <c r="BX311" i="10" s="1"/>
  <c r="BX339" i="10" s="1"/>
  <c r="BW91" i="10"/>
  <c r="BW240" i="10" s="1"/>
  <c r="BW270" i="10" s="1"/>
  <c r="BW311" i="10" s="1"/>
  <c r="BW339" i="10" s="1"/>
  <c r="BV91" i="10"/>
  <c r="BV240" i="10" s="1"/>
  <c r="BV270" i="10" s="1"/>
  <c r="BV311" i="10" s="1"/>
  <c r="BV339" i="10" s="1"/>
  <c r="BU91" i="10"/>
  <c r="BU240" i="10" s="1"/>
  <c r="BU270" i="10" s="1"/>
  <c r="BU311" i="10" s="1"/>
  <c r="BU339" i="10" s="1"/>
  <c r="BT91" i="10"/>
  <c r="BT240" i="10" s="1"/>
  <c r="BT270" i="10" s="1"/>
  <c r="BT311" i="10" s="1"/>
  <c r="BT339" i="10" s="1"/>
  <c r="BS91" i="10"/>
  <c r="BS240" i="10" s="1"/>
  <c r="BS270" i="10" s="1"/>
  <c r="BS311" i="10" s="1"/>
  <c r="BS339" i="10" s="1"/>
  <c r="BR91" i="10"/>
  <c r="BR240" i="10" s="1"/>
  <c r="BR270" i="10" s="1"/>
  <c r="BR311" i="10" s="1"/>
  <c r="BR339" i="10" s="1"/>
  <c r="BQ91" i="10"/>
  <c r="BQ240" i="10" s="1"/>
  <c r="BQ270" i="10" s="1"/>
  <c r="BQ311" i="10" s="1"/>
  <c r="BQ339" i="10" s="1"/>
  <c r="BP91" i="10"/>
  <c r="BP240" i="10" s="1"/>
  <c r="CA90" i="10"/>
  <c r="CA239" i="10" s="1"/>
  <c r="CA269" i="10" s="1"/>
  <c r="CA310" i="10" s="1"/>
  <c r="CA338" i="10" s="1"/>
  <c r="BZ90" i="10"/>
  <c r="BZ239" i="10" s="1"/>
  <c r="BZ269" i="10" s="1"/>
  <c r="BZ310" i="10" s="1"/>
  <c r="BZ338" i="10" s="1"/>
  <c r="BY90" i="10"/>
  <c r="BY239" i="10" s="1"/>
  <c r="BY269" i="10" s="1"/>
  <c r="BY310" i="10" s="1"/>
  <c r="BY338" i="10" s="1"/>
  <c r="BX90" i="10"/>
  <c r="BX239" i="10" s="1"/>
  <c r="BX269" i="10" s="1"/>
  <c r="BX310" i="10" s="1"/>
  <c r="BX338" i="10" s="1"/>
  <c r="BW90" i="10"/>
  <c r="BW239" i="10" s="1"/>
  <c r="BW269" i="10" s="1"/>
  <c r="BW310" i="10" s="1"/>
  <c r="BW338" i="10" s="1"/>
  <c r="BV90" i="10"/>
  <c r="BV239" i="10" s="1"/>
  <c r="BV269" i="10" s="1"/>
  <c r="BV310" i="10" s="1"/>
  <c r="BV338" i="10" s="1"/>
  <c r="BU90" i="10"/>
  <c r="BU239" i="10" s="1"/>
  <c r="BU269" i="10" s="1"/>
  <c r="BU310" i="10" s="1"/>
  <c r="BU338" i="10" s="1"/>
  <c r="BT90" i="10"/>
  <c r="BT239" i="10" s="1"/>
  <c r="BT269" i="10" s="1"/>
  <c r="BT310" i="10" s="1"/>
  <c r="BT338" i="10" s="1"/>
  <c r="BS90" i="10"/>
  <c r="BS239" i="10" s="1"/>
  <c r="BS269" i="10" s="1"/>
  <c r="BS310" i="10" s="1"/>
  <c r="BS338" i="10" s="1"/>
  <c r="BR90" i="10"/>
  <c r="BR239" i="10" s="1"/>
  <c r="BR269" i="10" s="1"/>
  <c r="BR310" i="10" s="1"/>
  <c r="BR338" i="10" s="1"/>
  <c r="BQ90" i="10"/>
  <c r="BQ239" i="10" s="1"/>
  <c r="BQ269" i="10" s="1"/>
  <c r="BQ310" i="10" s="1"/>
  <c r="BQ338" i="10" s="1"/>
  <c r="BP90" i="10"/>
  <c r="BP239" i="10" s="1"/>
  <c r="CA89" i="10"/>
  <c r="CA238" i="10" s="1"/>
  <c r="CA268" i="10" s="1"/>
  <c r="CA309" i="10" s="1"/>
  <c r="CA337" i="10" s="1"/>
  <c r="BZ89" i="10"/>
  <c r="BZ238" i="10" s="1"/>
  <c r="BZ268" i="10" s="1"/>
  <c r="BZ309" i="10" s="1"/>
  <c r="BZ337" i="10" s="1"/>
  <c r="BY89" i="10"/>
  <c r="BY238" i="10" s="1"/>
  <c r="BY268" i="10" s="1"/>
  <c r="BY309" i="10" s="1"/>
  <c r="BY337" i="10" s="1"/>
  <c r="BX89" i="10"/>
  <c r="BX238" i="10" s="1"/>
  <c r="BX268" i="10" s="1"/>
  <c r="BX309" i="10" s="1"/>
  <c r="BX337" i="10" s="1"/>
  <c r="BW89" i="10"/>
  <c r="BW238" i="10" s="1"/>
  <c r="BW268" i="10" s="1"/>
  <c r="BW309" i="10" s="1"/>
  <c r="BW337" i="10" s="1"/>
  <c r="BV89" i="10"/>
  <c r="BV238" i="10" s="1"/>
  <c r="BV268" i="10" s="1"/>
  <c r="BV309" i="10" s="1"/>
  <c r="BV337" i="10" s="1"/>
  <c r="BU89" i="10"/>
  <c r="BU238" i="10" s="1"/>
  <c r="BU268" i="10" s="1"/>
  <c r="BU309" i="10" s="1"/>
  <c r="BU337" i="10" s="1"/>
  <c r="BT89" i="10"/>
  <c r="BT238" i="10" s="1"/>
  <c r="BT268" i="10" s="1"/>
  <c r="BT309" i="10" s="1"/>
  <c r="BT337" i="10" s="1"/>
  <c r="BS89" i="10"/>
  <c r="BS238" i="10" s="1"/>
  <c r="BS268" i="10" s="1"/>
  <c r="BS309" i="10" s="1"/>
  <c r="BS337" i="10" s="1"/>
  <c r="BR89" i="10"/>
  <c r="BR238" i="10" s="1"/>
  <c r="BR268" i="10" s="1"/>
  <c r="BR309" i="10" s="1"/>
  <c r="BR337" i="10" s="1"/>
  <c r="BQ89" i="10"/>
  <c r="BQ238" i="10" s="1"/>
  <c r="BQ268" i="10" s="1"/>
  <c r="BQ309" i="10" s="1"/>
  <c r="BQ337" i="10" s="1"/>
  <c r="BP89" i="10"/>
  <c r="BP238" i="10" s="1"/>
  <c r="CA88" i="10"/>
  <c r="CA237" i="10" s="1"/>
  <c r="CA267" i="10" s="1"/>
  <c r="CA308" i="10" s="1"/>
  <c r="CA336" i="10" s="1"/>
  <c r="BZ88" i="10"/>
  <c r="BZ237" i="10" s="1"/>
  <c r="BZ267" i="10" s="1"/>
  <c r="BZ308" i="10" s="1"/>
  <c r="BZ336" i="10" s="1"/>
  <c r="BY88" i="10"/>
  <c r="BY237" i="10" s="1"/>
  <c r="BY267" i="10" s="1"/>
  <c r="BY308" i="10" s="1"/>
  <c r="BY336" i="10" s="1"/>
  <c r="BX88" i="10"/>
  <c r="BX237" i="10" s="1"/>
  <c r="BX267" i="10" s="1"/>
  <c r="BX308" i="10" s="1"/>
  <c r="BX336" i="10" s="1"/>
  <c r="BW88" i="10"/>
  <c r="BW237" i="10" s="1"/>
  <c r="BW267" i="10" s="1"/>
  <c r="BW308" i="10" s="1"/>
  <c r="BW336" i="10" s="1"/>
  <c r="BV88" i="10"/>
  <c r="BV237" i="10" s="1"/>
  <c r="BV267" i="10" s="1"/>
  <c r="BV308" i="10" s="1"/>
  <c r="BV336" i="10" s="1"/>
  <c r="BU88" i="10"/>
  <c r="BU237" i="10" s="1"/>
  <c r="BU267" i="10" s="1"/>
  <c r="BU308" i="10" s="1"/>
  <c r="BU336" i="10" s="1"/>
  <c r="BT88" i="10"/>
  <c r="BT237" i="10" s="1"/>
  <c r="BT267" i="10" s="1"/>
  <c r="BT308" i="10" s="1"/>
  <c r="BT336" i="10" s="1"/>
  <c r="BS88" i="10"/>
  <c r="BS237" i="10" s="1"/>
  <c r="BS267" i="10" s="1"/>
  <c r="BS308" i="10" s="1"/>
  <c r="BS336" i="10" s="1"/>
  <c r="BR88" i="10"/>
  <c r="BR237" i="10" s="1"/>
  <c r="BR267" i="10" s="1"/>
  <c r="BR308" i="10" s="1"/>
  <c r="BR336" i="10" s="1"/>
  <c r="BQ88" i="10"/>
  <c r="BQ237" i="10" s="1"/>
  <c r="BQ267" i="10" s="1"/>
  <c r="BQ308" i="10" s="1"/>
  <c r="BQ336" i="10" s="1"/>
  <c r="BP88" i="10"/>
  <c r="BP237" i="10" s="1"/>
  <c r="CA87" i="10"/>
  <c r="CA236" i="10" s="1"/>
  <c r="CA266" i="10" s="1"/>
  <c r="CA307" i="10" s="1"/>
  <c r="CA335" i="10" s="1"/>
  <c r="BZ87" i="10"/>
  <c r="BZ236" i="10" s="1"/>
  <c r="BZ266" i="10" s="1"/>
  <c r="BZ307" i="10" s="1"/>
  <c r="BZ335" i="10" s="1"/>
  <c r="BY87" i="10"/>
  <c r="BY236" i="10" s="1"/>
  <c r="BY266" i="10" s="1"/>
  <c r="BY307" i="10" s="1"/>
  <c r="BY335" i="10" s="1"/>
  <c r="BX87" i="10"/>
  <c r="BX236" i="10" s="1"/>
  <c r="BX266" i="10" s="1"/>
  <c r="BX307" i="10" s="1"/>
  <c r="BX335" i="10" s="1"/>
  <c r="BW87" i="10"/>
  <c r="BW236" i="10" s="1"/>
  <c r="BW266" i="10" s="1"/>
  <c r="BW307" i="10" s="1"/>
  <c r="BW335" i="10" s="1"/>
  <c r="BV87" i="10"/>
  <c r="BV236" i="10" s="1"/>
  <c r="BV266" i="10" s="1"/>
  <c r="BV307" i="10" s="1"/>
  <c r="BV335" i="10" s="1"/>
  <c r="BU87" i="10"/>
  <c r="BU236" i="10" s="1"/>
  <c r="BU266" i="10" s="1"/>
  <c r="BU307" i="10" s="1"/>
  <c r="BU335" i="10" s="1"/>
  <c r="BT87" i="10"/>
  <c r="BT236" i="10" s="1"/>
  <c r="BT266" i="10" s="1"/>
  <c r="BT307" i="10" s="1"/>
  <c r="BT335" i="10" s="1"/>
  <c r="BS87" i="10"/>
  <c r="BS236" i="10" s="1"/>
  <c r="BS266" i="10" s="1"/>
  <c r="BS307" i="10" s="1"/>
  <c r="BS335" i="10" s="1"/>
  <c r="BR87" i="10"/>
  <c r="BR236" i="10" s="1"/>
  <c r="BR266" i="10" s="1"/>
  <c r="BR307" i="10" s="1"/>
  <c r="BR335" i="10" s="1"/>
  <c r="BQ87" i="10"/>
  <c r="BQ236" i="10" s="1"/>
  <c r="BQ266" i="10" s="1"/>
  <c r="BQ307" i="10" s="1"/>
  <c r="BQ335" i="10" s="1"/>
  <c r="BP87" i="10"/>
  <c r="BP236" i="10" s="1"/>
  <c r="CA86" i="10"/>
  <c r="CA235" i="10" s="1"/>
  <c r="BZ86" i="10"/>
  <c r="BZ235" i="10" s="1"/>
  <c r="BY86" i="10"/>
  <c r="BY235" i="10" s="1"/>
  <c r="BY265" i="10" s="1"/>
  <c r="BX86" i="10"/>
  <c r="BX235" i="10" s="1"/>
  <c r="BW86" i="10"/>
  <c r="BW235" i="10" s="1"/>
  <c r="BW265" i="10" s="1"/>
  <c r="BV86" i="10"/>
  <c r="BV235" i="10" s="1"/>
  <c r="BU86" i="10"/>
  <c r="BU235" i="10" s="1"/>
  <c r="BT86" i="10"/>
  <c r="BT235" i="10" s="1"/>
  <c r="BS86" i="10"/>
  <c r="BS235" i="10" s="1"/>
  <c r="BR86" i="10"/>
  <c r="BQ86" i="10"/>
  <c r="BQ235" i="10" s="1"/>
  <c r="BQ265" i="10" s="1"/>
  <c r="BP86" i="10"/>
  <c r="CA84" i="10"/>
  <c r="CA233" i="10" s="1"/>
  <c r="CA263" i="10" s="1"/>
  <c r="CA304" i="10" s="1"/>
  <c r="CA332" i="10" s="1"/>
  <c r="BZ84" i="10"/>
  <c r="BZ233" i="10" s="1"/>
  <c r="BZ263" i="10" s="1"/>
  <c r="BZ304" i="10" s="1"/>
  <c r="BZ332" i="10" s="1"/>
  <c r="BY84" i="10"/>
  <c r="BY233" i="10" s="1"/>
  <c r="BY263" i="10" s="1"/>
  <c r="BY304" i="10" s="1"/>
  <c r="BY332" i="10" s="1"/>
  <c r="BX84" i="10"/>
  <c r="BX233" i="10" s="1"/>
  <c r="BX263" i="10" s="1"/>
  <c r="BX304" i="10" s="1"/>
  <c r="BX332" i="10" s="1"/>
  <c r="BW84" i="10"/>
  <c r="BW233" i="10" s="1"/>
  <c r="BW263" i="10" s="1"/>
  <c r="BW304" i="10" s="1"/>
  <c r="BW332" i="10" s="1"/>
  <c r="BV84" i="10"/>
  <c r="BV233" i="10" s="1"/>
  <c r="BV263" i="10" s="1"/>
  <c r="BV304" i="10" s="1"/>
  <c r="BV332" i="10" s="1"/>
  <c r="BU84" i="10"/>
  <c r="BU233" i="10" s="1"/>
  <c r="BU263" i="10" s="1"/>
  <c r="BU304" i="10" s="1"/>
  <c r="BU332" i="10" s="1"/>
  <c r="BT84" i="10"/>
  <c r="BT233" i="10" s="1"/>
  <c r="BT263" i="10" s="1"/>
  <c r="BT304" i="10" s="1"/>
  <c r="BT332" i="10" s="1"/>
  <c r="BS84" i="10"/>
  <c r="BS233" i="10" s="1"/>
  <c r="BS263" i="10" s="1"/>
  <c r="BS304" i="10" s="1"/>
  <c r="BS332" i="10" s="1"/>
  <c r="BR84" i="10"/>
  <c r="BR233" i="10" s="1"/>
  <c r="BR263" i="10" s="1"/>
  <c r="BR304" i="10" s="1"/>
  <c r="BR332" i="10" s="1"/>
  <c r="BQ84" i="10"/>
  <c r="BQ233" i="10" s="1"/>
  <c r="BQ263" i="10" s="1"/>
  <c r="BQ304" i="10" s="1"/>
  <c r="BQ332" i="10" s="1"/>
  <c r="BP84" i="10"/>
  <c r="BP233" i="10" s="1"/>
  <c r="BP263" i="10" s="1"/>
  <c r="CA83" i="10"/>
  <c r="CA232" i="10" s="1"/>
  <c r="CA262" i="10" s="1"/>
  <c r="CA303" i="10" s="1"/>
  <c r="CA331" i="10" s="1"/>
  <c r="BZ83" i="10"/>
  <c r="BZ232" i="10" s="1"/>
  <c r="BZ262" i="10" s="1"/>
  <c r="BZ303" i="10" s="1"/>
  <c r="BZ331" i="10" s="1"/>
  <c r="BY83" i="10"/>
  <c r="BY232" i="10" s="1"/>
  <c r="BY262" i="10" s="1"/>
  <c r="BY303" i="10" s="1"/>
  <c r="BY331" i="10" s="1"/>
  <c r="BX83" i="10"/>
  <c r="BX232" i="10" s="1"/>
  <c r="BX262" i="10" s="1"/>
  <c r="BX303" i="10" s="1"/>
  <c r="BX331" i="10" s="1"/>
  <c r="BW83" i="10"/>
  <c r="BW232" i="10" s="1"/>
  <c r="BW262" i="10" s="1"/>
  <c r="BW303" i="10" s="1"/>
  <c r="BW331" i="10" s="1"/>
  <c r="BV83" i="10"/>
  <c r="BV232" i="10" s="1"/>
  <c r="BV262" i="10" s="1"/>
  <c r="BV303" i="10" s="1"/>
  <c r="BV331" i="10" s="1"/>
  <c r="BU83" i="10"/>
  <c r="BU232" i="10" s="1"/>
  <c r="BU262" i="10" s="1"/>
  <c r="BU303" i="10" s="1"/>
  <c r="BU331" i="10" s="1"/>
  <c r="BT83" i="10"/>
  <c r="BT232" i="10" s="1"/>
  <c r="BT262" i="10" s="1"/>
  <c r="BT303" i="10" s="1"/>
  <c r="BT331" i="10" s="1"/>
  <c r="BS83" i="10"/>
  <c r="BS232" i="10" s="1"/>
  <c r="BS262" i="10" s="1"/>
  <c r="BS303" i="10" s="1"/>
  <c r="BS331" i="10" s="1"/>
  <c r="BR83" i="10"/>
  <c r="BR232" i="10" s="1"/>
  <c r="BR262" i="10" s="1"/>
  <c r="BR303" i="10" s="1"/>
  <c r="BR331" i="10" s="1"/>
  <c r="BQ83" i="10"/>
  <c r="BQ232" i="10" s="1"/>
  <c r="BQ262" i="10" s="1"/>
  <c r="BQ303" i="10" s="1"/>
  <c r="BQ331" i="10" s="1"/>
  <c r="BP83" i="10"/>
  <c r="BP232" i="10" s="1"/>
  <c r="BP262" i="10" s="1"/>
  <c r="CA82" i="10"/>
  <c r="CA231" i="10" s="1"/>
  <c r="CA261" i="10" s="1"/>
  <c r="BZ82" i="10"/>
  <c r="BY82" i="10"/>
  <c r="BY231" i="10" s="1"/>
  <c r="BX82" i="10"/>
  <c r="BX231" i="10" s="1"/>
  <c r="BW82" i="10"/>
  <c r="BW231" i="10" s="1"/>
  <c r="BV82" i="10"/>
  <c r="BU82" i="10"/>
  <c r="BU231" i="10" s="1"/>
  <c r="BU261" i="10" s="1"/>
  <c r="BT82" i="10"/>
  <c r="BS82" i="10"/>
  <c r="BS231" i="10" s="1"/>
  <c r="BS261" i="10" s="1"/>
  <c r="BR82" i="10"/>
  <c r="BR231" i="10" s="1"/>
  <c r="BQ82" i="10"/>
  <c r="BQ231" i="10" s="1"/>
  <c r="BP82" i="10"/>
  <c r="BP231" i="10" s="1"/>
  <c r="CB77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CB75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CB73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CB71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CB69" i="10"/>
  <c r="CB68" i="10"/>
  <c r="CB67" i="10"/>
  <c r="CB66" i="10"/>
  <c r="CB65" i="10"/>
  <c r="CB64" i="10"/>
  <c r="CB63" i="10"/>
  <c r="CB62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CB60" i="10"/>
  <c r="CB59" i="10"/>
  <c r="CB58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CB55" i="10"/>
  <c r="CB54" i="10"/>
  <c r="CB53" i="10"/>
  <c r="CB52" i="10"/>
  <c r="CB51" i="10"/>
  <c r="CB50" i="10"/>
  <c r="CB49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CB47" i="10"/>
  <c r="CB46" i="10"/>
  <c r="CB45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CB40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CB38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CB36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CB34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CB32" i="10"/>
  <c r="CB31" i="10"/>
  <c r="CB30" i="10"/>
  <c r="CB29" i="10"/>
  <c r="CB28" i="10"/>
  <c r="CB27" i="10"/>
  <c r="CB26" i="10"/>
  <c r="CB25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CB23" i="10"/>
  <c r="CB22" i="10"/>
  <c r="CB21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CB18" i="10"/>
  <c r="CB17" i="10"/>
  <c r="CB16" i="10"/>
  <c r="CB15" i="10"/>
  <c r="CB14" i="10"/>
  <c r="CB13" i="10"/>
  <c r="CB12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CB10" i="10"/>
  <c r="CB9" i="10"/>
  <c r="CB8" i="10"/>
  <c r="JJ8" i="10" s="1"/>
  <c r="CA7" i="10"/>
  <c r="BZ7" i="10"/>
  <c r="BY7" i="10"/>
  <c r="BX7" i="10"/>
  <c r="BW7" i="10"/>
  <c r="BV7" i="10"/>
  <c r="BU7" i="10"/>
  <c r="BT7" i="10"/>
  <c r="BS7" i="10"/>
  <c r="BR7" i="10"/>
  <c r="BQ7" i="10"/>
  <c r="BP7" i="10"/>
  <c r="BO410" i="10"/>
  <c r="BO409" i="10"/>
  <c r="BO408" i="10"/>
  <c r="BO407" i="10"/>
  <c r="BO406" i="10"/>
  <c r="BO405" i="10"/>
  <c r="BO404" i="10"/>
  <c r="BO403" i="10"/>
  <c r="BN402" i="10"/>
  <c r="BM402" i="10"/>
  <c r="BL402" i="10"/>
  <c r="BK402" i="10"/>
  <c r="BJ402" i="10"/>
  <c r="BI402" i="10"/>
  <c r="BH402" i="10"/>
  <c r="BG402" i="10"/>
  <c r="BF402" i="10"/>
  <c r="BE402" i="10"/>
  <c r="BD402" i="10"/>
  <c r="BC402" i="10"/>
  <c r="BO401" i="10"/>
  <c r="BO400" i="10"/>
  <c r="BO399" i="10"/>
  <c r="BN398" i="10"/>
  <c r="BM398" i="10"/>
  <c r="BL398" i="10"/>
  <c r="BK398" i="10"/>
  <c r="BJ398" i="10"/>
  <c r="BI398" i="10"/>
  <c r="BH398" i="10"/>
  <c r="BG398" i="10"/>
  <c r="BF398" i="10"/>
  <c r="BE398" i="10"/>
  <c r="BD398" i="10"/>
  <c r="BC398" i="10"/>
  <c r="BO396" i="10"/>
  <c r="BO395" i="10"/>
  <c r="BO394" i="10"/>
  <c r="BO393" i="10"/>
  <c r="BO392" i="10"/>
  <c r="BO391" i="10"/>
  <c r="BO390" i="10"/>
  <c r="BN389" i="10"/>
  <c r="BM389" i="10"/>
  <c r="BL389" i="10"/>
  <c r="BK389" i="10"/>
  <c r="BJ389" i="10"/>
  <c r="BI389" i="10"/>
  <c r="BH389" i="10"/>
  <c r="BG389" i="10"/>
  <c r="BF389" i="10"/>
  <c r="BE389" i="10"/>
  <c r="BD389" i="10"/>
  <c r="BC389" i="10"/>
  <c r="BO388" i="10"/>
  <c r="BO387" i="10"/>
  <c r="BO386" i="10"/>
  <c r="BN385" i="10"/>
  <c r="BM385" i="10"/>
  <c r="BL385" i="10"/>
  <c r="BK385" i="10"/>
  <c r="BJ385" i="10"/>
  <c r="BI385" i="10"/>
  <c r="BH385" i="10"/>
  <c r="BG385" i="10"/>
  <c r="BF385" i="10"/>
  <c r="BE385" i="10"/>
  <c r="BD385" i="10"/>
  <c r="BC385" i="10"/>
  <c r="BO298" i="10"/>
  <c r="CV298" i="10" s="1"/>
  <c r="BN297" i="10"/>
  <c r="BM297" i="10"/>
  <c r="BL297" i="10"/>
  <c r="BK297" i="10"/>
  <c r="BJ297" i="10"/>
  <c r="BI297" i="10"/>
  <c r="BH297" i="10"/>
  <c r="BG297" i="10"/>
  <c r="BF297" i="10"/>
  <c r="BE297" i="10"/>
  <c r="BD297" i="10"/>
  <c r="BC297" i="10"/>
  <c r="BO296" i="10"/>
  <c r="CV296" i="10" s="1"/>
  <c r="BN295" i="10"/>
  <c r="BM295" i="10"/>
  <c r="BL295" i="10"/>
  <c r="BK295" i="10"/>
  <c r="BJ295" i="10"/>
  <c r="BI295" i="10"/>
  <c r="BH295" i="10"/>
  <c r="BG295" i="10"/>
  <c r="BF295" i="10"/>
  <c r="BE295" i="10"/>
  <c r="BD295" i="10"/>
  <c r="BC295" i="10"/>
  <c r="BO294" i="10"/>
  <c r="CV294" i="10" s="1"/>
  <c r="BN293" i="10"/>
  <c r="BM293" i="10"/>
  <c r="BL293" i="10"/>
  <c r="BK293" i="10"/>
  <c r="BJ293" i="10"/>
  <c r="BI293" i="10"/>
  <c r="BH293" i="10"/>
  <c r="BG293" i="10"/>
  <c r="BF293" i="10"/>
  <c r="BE293" i="10"/>
  <c r="BD293" i="10"/>
  <c r="BC293" i="10"/>
  <c r="BO291" i="10"/>
  <c r="CV291" i="10" s="1"/>
  <c r="BN290" i="10"/>
  <c r="BM290" i="10"/>
  <c r="BL290" i="10"/>
  <c r="BK290" i="10"/>
  <c r="BJ290" i="10"/>
  <c r="BI290" i="10"/>
  <c r="BH290" i="10"/>
  <c r="BG290" i="10"/>
  <c r="BF290" i="10"/>
  <c r="BE290" i="10"/>
  <c r="BD290" i="10"/>
  <c r="BC290" i="10"/>
  <c r="BO289" i="10"/>
  <c r="BO288" i="10"/>
  <c r="BN287" i="10"/>
  <c r="BM287" i="10"/>
  <c r="BL287" i="10"/>
  <c r="BK287" i="10"/>
  <c r="BJ287" i="10"/>
  <c r="BI287" i="10"/>
  <c r="BH287" i="10"/>
  <c r="BG287" i="10"/>
  <c r="BF287" i="10"/>
  <c r="BE287" i="10"/>
  <c r="BD287" i="10"/>
  <c r="BC287" i="10"/>
  <c r="BO257" i="10"/>
  <c r="CV257" i="10" s="1"/>
  <c r="BN256" i="10"/>
  <c r="BM256" i="10"/>
  <c r="BL256" i="10"/>
  <c r="BK256" i="10"/>
  <c r="BJ256" i="10"/>
  <c r="BI256" i="10"/>
  <c r="BH256" i="10"/>
  <c r="BG256" i="10"/>
  <c r="BF256" i="10"/>
  <c r="BE256" i="10"/>
  <c r="BD256" i="10"/>
  <c r="BC256" i="10"/>
  <c r="BO227" i="10"/>
  <c r="BO226" i="10"/>
  <c r="BO225" i="10"/>
  <c r="BO224" i="10"/>
  <c r="BO223" i="10"/>
  <c r="BO222" i="10"/>
  <c r="BO221" i="10"/>
  <c r="BO220" i="10"/>
  <c r="BN219" i="10"/>
  <c r="BM219" i="10"/>
  <c r="BL219" i="10"/>
  <c r="BK219" i="10"/>
  <c r="BJ219" i="10"/>
  <c r="BI219" i="10"/>
  <c r="BH219" i="10"/>
  <c r="BG219" i="10"/>
  <c r="BF219" i="10"/>
  <c r="BE219" i="10"/>
  <c r="BD219" i="10"/>
  <c r="BC219" i="10"/>
  <c r="BO218" i="10"/>
  <c r="BO217" i="10"/>
  <c r="BO216" i="10"/>
  <c r="BN215" i="10"/>
  <c r="BM215" i="10"/>
  <c r="BL215" i="10"/>
  <c r="BK215" i="10"/>
  <c r="BJ215" i="10"/>
  <c r="BI215" i="10"/>
  <c r="BH215" i="10"/>
  <c r="BG215" i="10"/>
  <c r="BF215" i="10"/>
  <c r="BE215" i="10"/>
  <c r="BD215" i="10"/>
  <c r="BC215" i="10"/>
  <c r="BO213" i="10"/>
  <c r="BO212" i="10"/>
  <c r="BO211" i="10"/>
  <c r="BO210" i="10"/>
  <c r="BO209" i="10"/>
  <c r="BO208" i="10"/>
  <c r="BO207" i="10"/>
  <c r="BN206" i="10"/>
  <c r="BM206" i="10"/>
  <c r="BL206" i="10"/>
  <c r="BK206" i="10"/>
  <c r="BJ206" i="10"/>
  <c r="BI206" i="10"/>
  <c r="BH206" i="10"/>
  <c r="BG206" i="10"/>
  <c r="BF206" i="10"/>
  <c r="BE206" i="10"/>
  <c r="BD206" i="10"/>
  <c r="BC206" i="10"/>
  <c r="BO205" i="10"/>
  <c r="BO204" i="10"/>
  <c r="BO203" i="10"/>
  <c r="BN202" i="10"/>
  <c r="BM202" i="10"/>
  <c r="BL202" i="10"/>
  <c r="BK202" i="10"/>
  <c r="BJ202" i="10"/>
  <c r="BI202" i="10"/>
  <c r="BH202" i="10"/>
  <c r="BG202" i="10"/>
  <c r="BF202" i="10"/>
  <c r="BE202" i="10"/>
  <c r="BD202" i="10"/>
  <c r="BC202" i="10"/>
  <c r="BO199" i="10"/>
  <c r="BO198" i="10"/>
  <c r="BO197" i="10"/>
  <c r="BO196" i="10"/>
  <c r="BO195" i="10"/>
  <c r="BO194" i="10"/>
  <c r="BO193" i="10"/>
  <c r="BO192" i="10"/>
  <c r="BN191" i="10"/>
  <c r="BM191" i="10"/>
  <c r="BL191" i="10"/>
  <c r="BK191" i="10"/>
  <c r="BJ191" i="10"/>
  <c r="BI191" i="10"/>
  <c r="BH191" i="10"/>
  <c r="BG191" i="10"/>
  <c r="BF191" i="10"/>
  <c r="BE191" i="10"/>
  <c r="BD191" i="10"/>
  <c r="BC191" i="10"/>
  <c r="BO190" i="10"/>
  <c r="BO189" i="10"/>
  <c r="BO188" i="10"/>
  <c r="BN187" i="10"/>
  <c r="BM187" i="10"/>
  <c r="BL187" i="10"/>
  <c r="BK187" i="10"/>
  <c r="BJ187" i="10"/>
  <c r="BI187" i="10"/>
  <c r="BH187" i="10"/>
  <c r="BG187" i="10"/>
  <c r="BF187" i="10"/>
  <c r="BE187" i="10"/>
  <c r="BD187" i="10"/>
  <c r="BC187" i="10"/>
  <c r="BO185" i="10"/>
  <c r="BO184" i="10"/>
  <c r="BO183" i="10"/>
  <c r="BO182" i="10"/>
  <c r="BO181" i="10"/>
  <c r="BO180" i="10"/>
  <c r="BO179" i="10"/>
  <c r="BN178" i="10"/>
  <c r="BM178" i="10"/>
  <c r="BL178" i="10"/>
  <c r="BK178" i="10"/>
  <c r="BJ178" i="10"/>
  <c r="BI178" i="10"/>
  <c r="BH178" i="10"/>
  <c r="BG178" i="10"/>
  <c r="BF178" i="10"/>
  <c r="BE178" i="10"/>
  <c r="BD178" i="10"/>
  <c r="BC178" i="10"/>
  <c r="BO177" i="10"/>
  <c r="BO176" i="10"/>
  <c r="BO175" i="10"/>
  <c r="BN174" i="10"/>
  <c r="BM174" i="10"/>
  <c r="BL174" i="10"/>
  <c r="BK174" i="10"/>
  <c r="BJ174" i="10"/>
  <c r="BI174" i="10"/>
  <c r="BH174" i="10"/>
  <c r="BG174" i="10"/>
  <c r="BF174" i="10"/>
  <c r="BE174" i="10"/>
  <c r="BD174" i="10"/>
  <c r="BC174" i="10"/>
  <c r="BO171" i="10"/>
  <c r="BO170" i="10"/>
  <c r="BO169" i="10"/>
  <c r="BO168" i="10"/>
  <c r="BO167" i="10"/>
  <c r="BO166" i="10"/>
  <c r="BO165" i="10"/>
  <c r="BO164" i="10"/>
  <c r="BN163" i="10"/>
  <c r="BM163" i="10"/>
  <c r="BL163" i="10"/>
  <c r="BK163" i="10"/>
  <c r="BJ163" i="10"/>
  <c r="BI163" i="10"/>
  <c r="BH163" i="10"/>
  <c r="BG163" i="10"/>
  <c r="BF163" i="10"/>
  <c r="BE163" i="10"/>
  <c r="BD163" i="10"/>
  <c r="BC163" i="10"/>
  <c r="BO162" i="10"/>
  <c r="BO161" i="10"/>
  <c r="BO160" i="10"/>
  <c r="BN159" i="10"/>
  <c r="BM159" i="10"/>
  <c r="BL159" i="10"/>
  <c r="BK159" i="10"/>
  <c r="BJ159" i="10"/>
  <c r="BI159" i="10"/>
  <c r="BH159" i="10"/>
  <c r="BG159" i="10"/>
  <c r="BF159" i="10"/>
  <c r="BE159" i="10"/>
  <c r="BD159" i="10"/>
  <c r="BC159" i="10"/>
  <c r="BO157" i="10"/>
  <c r="BO156" i="10"/>
  <c r="BO155" i="10"/>
  <c r="BO154" i="10"/>
  <c r="BO153" i="10"/>
  <c r="BO152" i="10"/>
  <c r="BO151" i="10"/>
  <c r="BN150" i="10"/>
  <c r="BM150" i="10"/>
  <c r="BL150" i="10"/>
  <c r="BK150" i="10"/>
  <c r="BJ150" i="10"/>
  <c r="BI150" i="10"/>
  <c r="BH150" i="10"/>
  <c r="BG150" i="10"/>
  <c r="BF150" i="10"/>
  <c r="BE150" i="10"/>
  <c r="BD150" i="10"/>
  <c r="BC150" i="10"/>
  <c r="BO149" i="10"/>
  <c r="BO148" i="10"/>
  <c r="BO147" i="10"/>
  <c r="BN146" i="10"/>
  <c r="BM146" i="10"/>
  <c r="BL146" i="10"/>
  <c r="BK146" i="10"/>
  <c r="BJ146" i="10"/>
  <c r="BI146" i="10"/>
  <c r="BH146" i="10"/>
  <c r="BG146" i="10"/>
  <c r="BF146" i="10"/>
  <c r="BE146" i="10"/>
  <c r="BD146" i="10"/>
  <c r="BC146" i="10"/>
  <c r="BO143" i="10"/>
  <c r="BO142" i="10"/>
  <c r="BO141" i="10"/>
  <c r="BO140" i="10"/>
  <c r="BO139" i="10"/>
  <c r="BO138" i="10"/>
  <c r="BO137" i="10"/>
  <c r="BO136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O134" i="10"/>
  <c r="BO133" i="10"/>
  <c r="BO132" i="10"/>
  <c r="BN131" i="10"/>
  <c r="BM131" i="10"/>
  <c r="BL131" i="10"/>
  <c r="BK131" i="10"/>
  <c r="BJ131" i="10"/>
  <c r="BI131" i="10"/>
  <c r="BH131" i="10"/>
  <c r="BG131" i="10"/>
  <c r="BF131" i="10"/>
  <c r="BE131" i="10"/>
  <c r="BD131" i="10"/>
  <c r="BC131" i="10"/>
  <c r="BO129" i="10"/>
  <c r="BO128" i="10"/>
  <c r="BO127" i="10"/>
  <c r="BO126" i="10"/>
  <c r="BO125" i="10"/>
  <c r="BO124" i="10"/>
  <c r="BO123" i="10"/>
  <c r="BN122" i="10"/>
  <c r="BM122" i="10"/>
  <c r="BL122" i="10"/>
  <c r="BK122" i="10"/>
  <c r="BJ122" i="10"/>
  <c r="BI122" i="10"/>
  <c r="BH122" i="10"/>
  <c r="BG122" i="10"/>
  <c r="BF122" i="10"/>
  <c r="BE122" i="10"/>
  <c r="BD122" i="10"/>
  <c r="BC122" i="10"/>
  <c r="BO121" i="10"/>
  <c r="BO120" i="10"/>
  <c r="BO119" i="10"/>
  <c r="BN118" i="10"/>
  <c r="BM118" i="10"/>
  <c r="BL118" i="10"/>
  <c r="BK118" i="10"/>
  <c r="BJ118" i="10"/>
  <c r="BI118" i="10"/>
  <c r="BH118" i="10"/>
  <c r="BG118" i="10"/>
  <c r="BF118" i="10"/>
  <c r="BE118" i="10"/>
  <c r="BD118" i="10"/>
  <c r="BC118" i="10"/>
  <c r="BN114" i="10"/>
  <c r="BN113" i="10" s="1"/>
  <c r="BM114" i="10"/>
  <c r="BL114" i="10"/>
  <c r="BL113" i="10" s="1"/>
  <c r="BK114" i="10"/>
  <c r="BK113" i="10" s="1"/>
  <c r="BJ114" i="10"/>
  <c r="BI114" i="10"/>
  <c r="BH114" i="10"/>
  <c r="BG114" i="10"/>
  <c r="BF114" i="10"/>
  <c r="BF113" i="10" s="1"/>
  <c r="BE114" i="10"/>
  <c r="BE113" i="10" s="1"/>
  <c r="BD114" i="10"/>
  <c r="BD113" i="10" s="1"/>
  <c r="BC114" i="10"/>
  <c r="BC113" i="10" s="1"/>
  <c r="BN112" i="10"/>
  <c r="BN111" i="10" s="1"/>
  <c r="BM112" i="10"/>
  <c r="BM111" i="10" s="1"/>
  <c r="BL112" i="10"/>
  <c r="BL111" i="10" s="1"/>
  <c r="BK112" i="10"/>
  <c r="BK111" i="10" s="1"/>
  <c r="BJ112" i="10"/>
  <c r="BJ111" i="10" s="1"/>
  <c r="BI112" i="10"/>
  <c r="BI111" i="10" s="1"/>
  <c r="BH112" i="10"/>
  <c r="BH111" i="10" s="1"/>
  <c r="BG112" i="10"/>
  <c r="BG111" i="10" s="1"/>
  <c r="BF112" i="10"/>
  <c r="BF111" i="10" s="1"/>
  <c r="BE112" i="10"/>
  <c r="BE111" i="10" s="1"/>
  <c r="BD112" i="10"/>
  <c r="BD111" i="10" s="1"/>
  <c r="BC112" i="10"/>
  <c r="BC111" i="10" s="1"/>
  <c r="BN110" i="10"/>
  <c r="BN109" i="10" s="1"/>
  <c r="BM110" i="10"/>
  <c r="BM109" i="10" s="1"/>
  <c r="BL110" i="10"/>
  <c r="BL109" i="10" s="1"/>
  <c r="BK110" i="10"/>
  <c r="BK109" i="10" s="1"/>
  <c r="BJ110" i="10"/>
  <c r="BJ109" i="10" s="1"/>
  <c r="BI110" i="10"/>
  <c r="BI109" i="10" s="1"/>
  <c r="BH110" i="10"/>
  <c r="BH109" i="10" s="1"/>
  <c r="BG110" i="10"/>
  <c r="BG109" i="10" s="1"/>
  <c r="BF110" i="10"/>
  <c r="BF109" i="10" s="1"/>
  <c r="BE110" i="10"/>
  <c r="BE109" i="10" s="1"/>
  <c r="BD110" i="10"/>
  <c r="BD109" i="10" s="1"/>
  <c r="BC110" i="10"/>
  <c r="BC109" i="10" s="1"/>
  <c r="BN108" i="10"/>
  <c r="BN107" i="10" s="1"/>
  <c r="BM108" i="10"/>
  <c r="BM107" i="10" s="1"/>
  <c r="BL108" i="10"/>
  <c r="BL107" i="10" s="1"/>
  <c r="BK108" i="10"/>
  <c r="BK107" i="10" s="1"/>
  <c r="BJ108" i="10"/>
  <c r="BJ107" i="10" s="1"/>
  <c r="BI108" i="10"/>
  <c r="BI107" i="10" s="1"/>
  <c r="BH108" i="10"/>
  <c r="BH107" i="10" s="1"/>
  <c r="BG108" i="10"/>
  <c r="BG107" i="10" s="1"/>
  <c r="BF108" i="10"/>
  <c r="BF107" i="10" s="1"/>
  <c r="BE108" i="10"/>
  <c r="BE107" i="10" s="1"/>
  <c r="BD108" i="10"/>
  <c r="BD107" i="10" s="1"/>
  <c r="BC108" i="10"/>
  <c r="BC107" i="10" s="1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N105" i="10"/>
  <c r="BN254" i="10" s="1"/>
  <c r="BN284" i="10" s="1"/>
  <c r="BN325" i="10" s="1"/>
  <c r="BN353" i="10" s="1"/>
  <c r="BM105" i="10"/>
  <c r="BM254" i="10" s="1"/>
  <c r="BM284" i="10" s="1"/>
  <c r="BM325" i="10" s="1"/>
  <c r="BM353" i="10" s="1"/>
  <c r="BL105" i="10"/>
  <c r="BL254" i="10" s="1"/>
  <c r="BL284" i="10" s="1"/>
  <c r="BL325" i="10" s="1"/>
  <c r="BL353" i="10" s="1"/>
  <c r="BK105" i="10"/>
  <c r="BK254" i="10" s="1"/>
  <c r="BK284" i="10" s="1"/>
  <c r="BK325" i="10" s="1"/>
  <c r="BK353" i="10" s="1"/>
  <c r="BJ105" i="10"/>
  <c r="BJ254" i="10" s="1"/>
  <c r="BJ284" i="10" s="1"/>
  <c r="BJ325" i="10" s="1"/>
  <c r="BJ353" i="10" s="1"/>
  <c r="BI105" i="10"/>
  <c r="BI254" i="10" s="1"/>
  <c r="BI284" i="10" s="1"/>
  <c r="BI325" i="10" s="1"/>
  <c r="BI353" i="10" s="1"/>
  <c r="BH105" i="10"/>
  <c r="BH254" i="10" s="1"/>
  <c r="BH284" i="10" s="1"/>
  <c r="BH325" i="10" s="1"/>
  <c r="BH353" i="10" s="1"/>
  <c r="BG105" i="10"/>
  <c r="BG254" i="10" s="1"/>
  <c r="BG284" i="10" s="1"/>
  <c r="BG325" i="10" s="1"/>
  <c r="BG353" i="10" s="1"/>
  <c r="BF105" i="10"/>
  <c r="BF254" i="10" s="1"/>
  <c r="BF284" i="10" s="1"/>
  <c r="BF325" i="10" s="1"/>
  <c r="BF353" i="10" s="1"/>
  <c r="BE105" i="10"/>
  <c r="BE254" i="10" s="1"/>
  <c r="BE284" i="10" s="1"/>
  <c r="BE325" i="10" s="1"/>
  <c r="BE353" i="10" s="1"/>
  <c r="BD105" i="10"/>
  <c r="BD254" i="10" s="1"/>
  <c r="BD284" i="10" s="1"/>
  <c r="BD325" i="10" s="1"/>
  <c r="BD353" i="10" s="1"/>
  <c r="BC105" i="10"/>
  <c r="BC254" i="10" s="1"/>
  <c r="BN104" i="10"/>
  <c r="BN253" i="10" s="1"/>
  <c r="BN283" i="10" s="1"/>
  <c r="BN324" i="10" s="1"/>
  <c r="BN352" i="10" s="1"/>
  <c r="BM104" i="10"/>
  <c r="BM253" i="10" s="1"/>
  <c r="BM283" i="10" s="1"/>
  <c r="BM324" i="10" s="1"/>
  <c r="BM352" i="10" s="1"/>
  <c r="BL104" i="10"/>
  <c r="BL253" i="10" s="1"/>
  <c r="BL283" i="10" s="1"/>
  <c r="BL324" i="10" s="1"/>
  <c r="BL352" i="10" s="1"/>
  <c r="BK104" i="10"/>
  <c r="BK253" i="10" s="1"/>
  <c r="BK283" i="10" s="1"/>
  <c r="BK324" i="10" s="1"/>
  <c r="BK352" i="10" s="1"/>
  <c r="BJ104" i="10"/>
  <c r="BJ253" i="10" s="1"/>
  <c r="BJ283" i="10" s="1"/>
  <c r="BJ324" i="10" s="1"/>
  <c r="BJ352" i="10" s="1"/>
  <c r="BI104" i="10"/>
  <c r="BI253" i="10" s="1"/>
  <c r="BI283" i="10" s="1"/>
  <c r="BI324" i="10" s="1"/>
  <c r="BI352" i="10" s="1"/>
  <c r="BH104" i="10"/>
  <c r="BH253" i="10" s="1"/>
  <c r="BH283" i="10" s="1"/>
  <c r="BH324" i="10" s="1"/>
  <c r="BH352" i="10" s="1"/>
  <c r="BG104" i="10"/>
  <c r="BG253" i="10" s="1"/>
  <c r="BG283" i="10" s="1"/>
  <c r="BG324" i="10" s="1"/>
  <c r="BG352" i="10" s="1"/>
  <c r="BF104" i="10"/>
  <c r="BF253" i="10" s="1"/>
  <c r="BF283" i="10" s="1"/>
  <c r="BF324" i="10" s="1"/>
  <c r="BF352" i="10" s="1"/>
  <c r="BE104" i="10"/>
  <c r="BE253" i="10" s="1"/>
  <c r="BE283" i="10" s="1"/>
  <c r="BE324" i="10" s="1"/>
  <c r="BE352" i="10" s="1"/>
  <c r="BD104" i="10"/>
  <c r="BD253" i="10" s="1"/>
  <c r="BD283" i="10" s="1"/>
  <c r="BD324" i="10" s="1"/>
  <c r="BD352" i="10" s="1"/>
  <c r="BC104" i="10"/>
  <c r="BC253" i="10" s="1"/>
  <c r="BN103" i="10"/>
  <c r="BN252" i="10" s="1"/>
  <c r="BN282" i="10" s="1"/>
  <c r="BN323" i="10" s="1"/>
  <c r="BN351" i="10" s="1"/>
  <c r="BM103" i="10"/>
  <c r="BM252" i="10" s="1"/>
  <c r="BM282" i="10" s="1"/>
  <c r="BM323" i="10" s="1"/>
  <c r="BM351" i="10" s="1"/>
  <c r="BL103" i="10"/>
  <c r="BL252" i="10" s="1"/>
  <c r="BL282" i="10" s="1"/>
  <c r="BL323" i="10" s="1"/>
  <c r="BL351" i="10" s="1"/>
  <c r="BK103" i="10"/>
  <c r="BK252" i="10" s="1"/>
  <c r="BK282" i="10" s="1"/>
  <c r="BK323" i="10" s="1"/>
  <c r="BK351" i="10" s="1"/>
  <c r="BJ103" i="10"/>
  <c r="BJ252" i="10" s="1"/>
  <c r="BJ282" i="10" s="1"/>
  <c r="BJ323" i="10" s="1"/>
  <c r="BJ351" i="10" s="1"/>
  <c r="BI103" i="10"/>
  <c r="BI252" i="10" s="1"/>
  <c r="BI282" i="10" s="1"/>
  <c r="BI323" i="10" s="1"/>
  <c r="BI351" i="10" s="1"/>
  <c r="BH103" i="10"/>
  <c r="BH252" i="10" s="1"/>
  <c r="BH282" i="10" s="1"/>
  <c r="BH323" i="10" s="1"/>
  <c r="BH351" i="10" s="1"/>
  <c r="BG103" i="10"/>
  <c r="BG252" i="10" s="1"/>
  <c r="BG282" i="10" s="1"/>
  <c r="BG323" i="10" s="1"/>
  <c r="BG351" i="10" s="1"/>
  <c r="BF103" i="10"/>
  <c r="BF252" i="10" s="1"/>
  <c r="BF282" i="10" s="1"/>
  <c r="BF323" i="10" s="1"/>
  <c r="BF351" i="10" s="1"/>
  <c r="BE103" i="10"/>
  <c r="BE252" i="10" s="1"/>
  <c r="BE282" i="10" s="1"/>
  <c r="BE323" i="10" s="1"/>
  <c r="BE351" i="10" s="1"/>
  <c r="BD103" i="10"/>
  <c r="BD252" i="10" s="1"/>
  <c r="BD282" i="10" s="1"/>
  <c r="BD323" i="10" s="1"/>
  <c r="BD351" i="10" s="1"/>
  <c r="BC103" i="10"/>
  <c r="BC252" i="10" s="1"/>
  <c r="BN102" i="10"/>
  <c r="BN251" i="10" s="1"/>
  <c r="BN281" i="10" s="1"/>
  <c r="BN322" i="10" s="1"/>
  <c r="BN350" i="10" s="1"/>
  <c r="BM102" i="10"/>
  <c r="BM251" i="10" s="1"/>
  <c r="BM281" i="10" s="1"/>
  <c r="BM322" i="10" s="1"/>
  <c r="BM350" i="10" s="1"/>
  <c r="BL102" i="10"/>
  <c r="BL251" i="10" s="1"/>
  <c r="BL281" i="10" s="1"/>
  <c r="BL322" i="10" s="1"/>
  <c r="BL350" i="10" s="1"/>
  <c r="BK102" i="10"/>
  <c r="BK251" i="10" s="1"/>
  <c r="BK281" i="10" s="1"/>
  <c r="BK322" i="10" s="1"/>
  <c r="BK350" i="10" s="1"/>
  <c r="BJ102" i="10"/>
  <c r="BJ251" i="10" s="1"/>
  <c r="BJ281" i="10" s="1"/>
  <c r="BJ322" i="10" s="1"/>
  <c r="BJ350" i="10" s="1"/>
  <c r="BI102" i="10"/>
  <c r="BI251" i="10" s="1"/>
  <c r="BI281" i="10" s="1"/>
  <c r="BI322" i="10" s="1"/>
  <c r="BI350" i="10" s="1"/>
  <c r="BH102" i="10"/>
  <c r="BH251" i="10" s="1"/>
  <c r="BH281" i="10" s="1"/>
  <c r="BH322" i="10" s="1"/>
  <c r="BH350" i="10" s="1"/>
  <c r="BG102" i="10"/>
  <c r="BG251" i="10" s="1"/>
  <c r="BG281" i="10" s="1"/>
  <c r="BG322" i="10" s="1"/>
  <c r="BG350" i="10" s="1"/>
  <c r="BF102" i="10"/>
  <c r="BF251" i="10" s="1"/>
  <c r="BF281" i="10" s="1"/>
  <c r="BF322" i="10" s="1"/>
  <c r="BF350" i="10" s="1"/>
  <c r="BE102" i="10"/>
  <c r="BE251" i="10" s="1"/>
  <c r="BE281" i="10" s="1"/>
  <c r="BE322" i="10" s="1"/>
  <c r="BE350" i="10" s="1"/>
  <c r="BD102" i="10"/>
  <c r="BD251" i="10" s="1"/>
  <c r="BD281" i="10" s="1"/>
  <c r="BD322" i="10" s="1"/>
  <c r="BD350" i="10" s="1"/>
  <c r="BC102" i="10"/>
  <c r="BC251" i="10" s="1"/>
  <c r="BN101" i="10"/>
  <c r="BN250" i="10" s="1"/>
  <c r="BN280" i="10" s="1"/>
  <c r="BN321" i="10" s="1"/>
  <c r="BN349" i="10" s="1"/>
  <c r="BM101" i="10"/>
  <c r="BM250" i="10" s="1"/>
  <c r="BM280" i="10" s="1"/>
  <c r="BM321" i="10" s="1"/>
  <c r="BM349" i="10" s="1"/>
  <c r="BL101" i="10"/>
  <c r="BL250" i="10" s="1"/>
  <c r="BL280" i="10" s="1"/>
  <c r="BL321" i="10" s="1"/>
  <c r="BL349" i="10" s="1"/>
  <c r="BK101" i="10"/>
  <c r="BK250" i="10" s="1"/>
  <c r="BK280" i="10" s="1"/>
  <c r="BK321" i="10" s="1"/>
  <c r="BK349" i="10" s="1"/>
  <c r="BJ101" i="10"/>
  <c r="BJ250" i="10" s="1"/>
  <c r="BJ280" i="10" s="1"/>
  <c r="BJ321" i="10" s="1"/>
  <c r="BJ349" i="10" s="1"/>
  <c r="BI101" i="10"/>
  <c r="BI250" i="10" s="1"/>
  <c r="BI280" i="10" s="1"/>
  <c r="BI321" i="10" s="1"/>
  <c r="BI349" i="10" s="1"/>
  <c r="BH101" i="10"/>
  <c r="BH250" i="10" s="1"/>
  <c r="BH280" i="10" s="1"/>
  <c r="BH321" i="10" s="1"/>
  <c r="BH349" i="10" s="1"/>
  <c r="BG101" i="10"/>
  <c r="BG250" i="10" s="1"/>
  <c r="BG280" i="10" s="1"/>
  <c r="BG321" i="10" s="1"/>
  <c r="BG349" i="10" s="1"/>
  <c r="BF101" i="10"/>
  <c r="BF250" i="10" s="1"/>
  <c r="BF280" i="10" s="1"/>
  <c r="BF321" i="10" s="1"/>
  <c r="BF349" i="10" s="1"/>
  <c r="BE101" i="10"/>
  <c r="BE250" i="10" s="1"/>
  <c r="BE280" i="10" s="1"/>
  <c r="BE321" i="10" s="1"/>
  <c r="BE349" i="10" s="1"/>
  <c r="BD101" i="10"/>
  <c r="BD250" i="10" s="1"/>
  <c r="BD280" i="10" s="1"/>
  <c r="BD321" i="10" s="1"/>
  <c r="BD349" i="10" s="1"/>
  <c r="BC101" i="10"/>
  <c r="BN100" i="10"/>
  <c r="BN249" i="10" s="1"/>
  <c r="BN279" i="10" s="1"/>
  <c r="BN320" i="10" s="1"/>
  <c r="BN348" i="10" s="1"/>
  <c r="BM100" i="10"/>
  <c r="BL100" i="10"/>
  <c r="BL249" i="10" s="1"/>
  <c r="BL279" i="10" s="1"/>
  <c r="BL320" i="10" s="1"/>
  <c r="BL348" i="10" s="1"/>
  <c r="BK100" i="10"/>
  <c r="BK249" i="10" s="1"/>
  <c r="BK279" i="10" s="1"/>
  <c r="BK320" i="10" s="1"/>
  <c r="BK348" i="10" s="1"/>
  <c r="BJ100" i="10"/>
  <c r="BJ249" i="10" s="1"/>
  <c r="BJ279" i="10" s="1"/>
  <c r="BJ320" i="10" s="1"/>
  <c r="BJ348" i="10" s="1"/>
  <c r="BI100" i="10"/>
  <c r="BI249" i="10" s="1"/>
  <c r="BI279" i="10" s="1"/>
  <c r="BI320" i="10" s="1"/>
  <c r="BI348" i="10" s="1"/>
  <c r="BH100" i="10"/>
  <c r="BH249" i="10" s="1"/>
  <c r="BH279" i="10" s="1"/>
  <c r="BH320" i="10" s="1"/>
  <c r="BH348" i="10" s="1"/>
  <c r="BG100" i="10"/>
  <c r="BG249" i="10" s="1"/>
  <c r="BG279" i="10" s="1"/>
  <c r="BG320" i="10" s="1"/>
  <c r="BG348" i="10" s="1"/>
  <c r="BF100" i="10"/>
  <c r="BF249" i="10" s="1"/>
  <c r="BF279" i="10" s="1"/>
  <c r="BF320" i="10" s="1"/>
  <c r="BF348" i="10" s="1"/>
  <c r="BE100" i="10"/>
  <c r="BD100" i="10"/>
  <c r="BD249" i="10" s="1"/>
  <c r="BD279" i="10" s="1"/>
  <c r="BD320" i="10" s="1"/>
  <c r="BD348" i="10" s="1"/>
  <c r="BC100" i="10"/>
  <c r="BC249" i="10" s="1"/>
  <c r="BC279" i="10" s="1"/>
  <c r="BN99" i="10"/>
  <c r="BN248" i="10" s="1"/>
  <c r="BM99" i="10"/>
  <c r="BM248" i="10" s="1"/>
  <c r="BL99" i="10"/>
  <c r="BL248" i="10" s="1"/>
  <c r="BL278" i="10" s="1"/>
  <c r="BK99" i="10"/>
  <c r="BK248" i="10" s="1"/>
  <c r="BJ99" i="10"/>
  <c r="BI99" i="10"/>
  <c r="BI248" i="10" s="1"/>
  <c r="BH99" i="10"/>
  <c r="BH248" i="10" s="1"/>
  <c r="BH278" i="10" s="1"/>
  <c r="BG99" i="10"/>
  <c r="BG248" i="10" s="1"/>
  <c r="BG278" i="10" s="1"/>
  <c r="BF99" i="10"/>
  <c r="BF248" i="10" s="1"/>
  <c r="BE99" i="10"/>
  <c r="BE248" i="10" s="1"/>
  <c r="BD99" i="10"/>
  <c r="BD248" i="10" s="1"/>
  <c r="BC99" i="10"/>
  <c r="BC248" i="10" s="1"/>
  <c r="BN97" i="10"/>
  <c r="BN246" i="10" s="1"/>
  <c r="BN276" i="10" s="1"/>
  <c r="BN317" i="10" s="1"/>
  <c r="BN345" i="10" s="1"/>
  <c r="BM97" i="10"/>
  <c r="BM246" i="10" s="1"/>
  <c r="BM276" i="10" s="1"/>
  <c r="BM317" i="10" s="1"/>
  <c r="BM345" i="10" s="1"/>
  <c r="BL97" i="10"/>
  <c r="BL246" i="10" s="1"/>
  <c r="BL276" i="10" s="1"/>
  <c r="BL317" i="10" s="1"/>
  <c r="BL345" i="10" s="1"/>
  <c r="BK97" i="10"/>
  <c r="BK246" i="10" s="1"/>
  <c r="BK276" i="10" s="1"/>
  <c r="BK317" i="10" s="1"/>
  <c r="BK345" i="10" s="1"/>
  <c r="BJ97" i="10"/>
  <c r="BJ246" i="10" s="1"/>
  <c r="BJ276" i="10" s="1"/>
  <c r="BJ317" i="10" s="1"/>
  <c r="BJ345" i="10" s="1"/>
  <c r="BI97" i="10"/>
  <c r="BI246" i="10" s="1"/>
  <c r="BI276" i="10" s="1"/>
  <c r="BI317" i="10" s="1"/>
  <c r="BI345" i="10" s="1"/>
  <c r="BH97" i="10"/>
  <c r="BH246" i="10" s="1"/>
  <c r="BH276" i="10" s="1"/>
  <c r="BH317" i="10" s="1"/>
  <c r="BH345" i="10" s="1"/>
  <c r="BG97" i="10"/>
  <c r="BG246" i="10" s="1"/>
  <c r="BG276" i="10" s="1"/>
  <c r="BG317" i="10" s="1"/>
  <c r="BG345" i="10" s="1"/>
  <c r="BF97" i="10"/>
  <c r="BF246" i="10" s="1"/>
  <c r="BF276" i="10" s="1"/>
  <c r="BF317" i="10" s="1"/>
  <c r="BF345" i="10" s="1"/>
  <c r="BE97" i="10"/>
  <c r="BE246" i="10" s="1"/>
  <c r="BE276" i="10" s="1"/>
  <c r="BE317" i="10" s="1"/>
  <c r="BE345" i="10" s="1"/>
  <c r="BD97" i="10"/>
  <c r="BD246" i="10" s="1"/>
  <c r="BD276" i="10" s="1"/>
  <c r="BD317" i="10" s="1"/>
  <c r="BD345" i="10" s="1"/>
  <c r="BC97" i="10"/>
  <c r="BC246" i="10" s="1"/>
  <c r="BN96" i="10"/>
  <c r="BN245" i="10" s="1"/>
  <c r="BN275" i="10" s="1"/>
  <c r="BN316" i="10" s="1"/>
  <c r="BN344" i="10" s="1"/>
  <c r="BM96" i="10"/>
  <c r="BM245" i="10" s="1"/>
  <c r="BM275" i="10" s="1"/>
  <c r="BM316" i="10" s="1"/>
  <c r="BM344" i="10" s="1"/>
  <c r="BL96" i="10"/>
  <c r="BL245" i="10" s="1"/>
  <c r="BL275" i="10" s="1"/>
  <c r="BL316" i="10" s="1"/>
  <c r="BL344" i="10" s="1"/>
  <c r="BK96" i="10"/>
  <c r="BK245" i="10" s="1"/>
  <c r="BK275" i="10" s="1"/>
  <c r="BK316" i="10" s="1"/>
  <c r="BK344" i="10" s="1"/>
  <c r="BJ96" i="10"/>
  <c r="BJ245" i="10" s="1"/>
  <c r="BJ275" i="10" s="1"/>
  <c r="BJ316" i="10" s="1"/>
  <c r="BJ344" i="10" s="1"/>
  <c r="BI96" i="10"/>
  <c r="BH96" i="10"/>
  <c r="BH245" i="10" s="1"/>
  <c r="BH275" i="10" s="1"/>
  <c r="BH316" i="10" s="1"/>
  <c r="BH344" i="10" s="1"/>
  <c r="BG96" i="10"/>
  <c r="BG245" i="10" s="1"/>
  <c r="BG275" i="10" s="1"/>
  <c r="BG316" i="10" s="1"/>
  <c r="BG344" i="10" s="1"/>
  <c r="BF96" i="10"/>
  <c r="BF245" i="10" s="1"/>
  <c r="BF275" i="10" s="1"/>
  <c r="BF316" i="10" s="1"/>
  <c r="BF344" i="10" s="1"/>
  <c r="BE96" i="10"/>
  <c r="BE245" i="10" s="1"/>
  <c r="BE275" i="10" s="1"/>
  <c r="BE316" i="10" s="1"/>
  <c r="BE344" i="10" s="1"/>
  <c r="BD96" i="10"/>
  <c r="BD245" i="10" s="1"/>
  <c r="BD275" i="10" s="1"/>
  <c r="BD316" i="10" s="1"/>
  <c r="BD344" i="10" s="1"/>
  <c r="BC96" i="10"/>
  <c r="BC245" i="10" s="1"/>
  <c r="BN95" i="10"/>
  <c r="BN244" i="10" s="1"/>
  <c r="BM95" i="10"/>
  <c r="BM244" i="10" s="1"/>
  <c r="BL95" i="10"/>
  <c r="BL244" i="10" s="1"/>
  <c r="BK95" i="10"/>
  <c r="BK244" i="10" s="1"/>
  <c r="BK274" i="10" s="1"/>
  <c r="BJ95" i="10"/>
  <c r="BJ244" i="10" s="1"/>
  <c r="BI95" i="10"/>
  <c r="BI244" i="10" s="1"/>
  <c r="BH95" i="10"/>
  <c r="BH244" i="10" s="1"/>
  <c r="BH274" i="10" s="1"/>
  <c r="BG95" i="10"/>
  <c r="BG244" i="10" s="1"/>
  <c r="BF95" i="10"/>
  <c r="BF244" i="10" s="1"/>
  <c r="BE95" i="10"/>
  <c r="BE244" i="10" s="1"/>
  <c r="BD95" i="10"/>
  <c r="BD244" i="10" s="1"/>
  <c r="BD274" i="10" s="1"/>
  <c r="BC95" i="10"/>
  <c r="BC244" i="10" s="1"/>
  <c r="BN92" i="10"/>
  <c r="BN241" i="10" s="1"/>
  <c r="BN271" i="10" s="1"/>
  <c r="BN312" i="10" s="1"/>
  <c r="BN340" i="10" s="1"/>
  <c r="BM92" i="10"/>
  <c r="BM241" i="10" s="1"/>
  <c r="BM271" i="10" s="1"/>
  <c r="BM312" i="10" s="1"/>
  <c r="BM340" i="10" s="1"/>
  <c r="BL92" i="10"/>
  <c r="BL241" i="10" s="1"/>
  <c r="BL271" i="10" s="1"/>
  <c r="BL312" i="10" s="1"/>
  <c r="BL340" i="10" s="1"/>
  <c r="BK92" i="10"/>
  <c r="BK241" i="10" s="1"/>
  <c r="BK271" i="10" s="1"/>
  <c r="BK312" i="10" s="1"/>
  <c r="BK340" i="10" s="1"/>
  <c r="BJ92" i="10"/>
  <c r="BJ241" i="10" s="1"/>
  <c r="BJ271" i="10" s="1"/>
  <c r="BJ312" i="10" s="1"/>
  <c r="BJ340" i="10" s="1"/>
  <c r="BI92" i="10"/>
  <c r="BI241" i="10" s="1"/>
  <c r="BI271" i="10" s="1"/>
  <c r="BI312" i="10" s="1"/>
  <c r="BI340" i="10" s="1"/>
  <c r="BH92" i="10"/>
  <c r="BH241" i="10" s="1"/>
  <c r="BH271" i="10" s="1"/>
  <c r="BH312" i="10" s="1"/>
  <c r="BH340" i="10" s="1"/>
  <c r="BG92" i="10"/>
  <c r="BG241" i="10" s="1"/>
  <c r="BG271" i="10" s="1"/>
  <c r="BG312" i="10" s="1"/>
  <c r="BG340" i="10" s="1"/>
  <c r="BF92" i="10"/>
  <c r="BF241" i="10" s="1"/>
  <c r="BF271" i="10" s="1"/>
  <c r="BF312" i="10" s="1"/>
  <c r="BF340" i="10" s="1"/>
  <c r="BE92" i="10"/>
  <c r="BE241" i="10" s="1"/>
  <c r="BE271" i="10" s="1"/>
  <c r="BE312" i="10" s="1"/>
  <c r="BE340" i="10" s="1"/>
  <c r="BD92" i="10"/>
  <c r="BD241" i="10" s="1"/>
  <c r="BD271" i="10" s="1"/>
  <c r="BD312" i="10" s="1"/>
  <c r="BD340" i="10" s="1"/>
  <c r="BC92" i="10"/>
  <c r="BC241" i="10" s="1"/>
  <c r="BC271" i="10" s="1"/>
  <c r="BN91" i="10"/>
  <c r="BN240" i="10" s="1"/>
  <c r="BN270" i="10" s="1"/>
  <c r="BN311" i="10" s="1"/>
  <c r="BN339" i="10" s="1"/>
  <c r="BM91" i="10"/>
  <c r="BM240" i="10" s="1"/>
  <c r="BM270" i="10" s="1"/>
  <c r="BM311" i="10" s="1"/>
  <c r="BM339" i="10" s="1"/>
  <c r="BL91" i="10"/>
  <c r="BL240" i="10" s="1"/>
  <c r="BL270" i="10" s="1"/>
  <c r="BL311" i="10" s="1"/>
  <c r="BL339" i="10" s="1"/>
  <c r="BK91" i="10"/>
  <c r="BK240" i="10" s="1"/>
  <c r="BK270" i="10" s="1"/>
  <c r="BK311" i="10" s="1"/>
  <c r="BK339" i="10" s="1"/>
  <c r="BJ91" i="10"/>
  <c r="BJ240" i="10" s="1"/>
  <c r="BJ270" i="10" s="1"/>
  <c r="BJ311" i="10" s="1"/>
  <c r="BJ339" i="10" s="1"/>
  <c r="BI91" i="10"/>
  <c r="BI240" i="10" s="1"/>
  <c r="BI270" i="10" s="1"/>
  <c r="BI311" i="10" s="1"/>
  <c r="BI339" i="10" s="1"/>
  <c r="BH91" i="10"/>
  <c r="BH240" i="10" s="1"/>
  <c r="BH270" i="10" s="1"/>
  <c r="BH311" i="10" s="1"/>
  <c r="BH339" i="10" s="1"/>
  <c r="BG91" i="10"/>
  <c r="BG240" i="10" s="1"/>
  <c r="BG270" i="10" s="1"/>
  <c r="BG311" i="10" s="1"/>
  <c r="BG339" i="10" s="1"/>
  <c r="BF91" i="10"/>
  <c r="BF240" i="10" s="1"/>
  <c r="BF270" i="10" s="1"/>
  <c r="BF311" i="10" s="1"/>
  <c r="BF339" i="10" s="1"/>
  <c r="BE91" i="10"/>
  <c r="BE240" i="10" s="1"/>
  <c r="BE270" i="10" s="1"/>
  <c r="BE311" i="10" s="1"/>
  <c r="BE339" i="10" s="1"/>
  <c r="BD91" i="10"/>
  <c r="BD240" i="10" s="1"/>
  <c r="BD270" i="10" s="1"/>
  <c r="BD311" i="10" s="1"/>
  <c r="BD339" i="10" s="1"/>
  <c r="BC91" i="10"/>
  <c r="BC240" i="10" s="1"/>
  <c r="BC270" i="10" s="1"/>
  <c r="BN90" i="10"/>
  <c r="BN239" i="10" s="1"/>
  <c r="BN269" i="10" s="1"/>
  <c r="BN310" i="10" s="1"/>
  <c r="BN338" i="10" s="1"/>
  <c r="BM90" i="10"/>
  <c r="BM239" i="10" s="1"/>
  <c r="BM269" i="10" s="1"/>
  <c r="BM310" i="10" s="1"/>
  <c r="BM338" i="10" s="1"/>
  <c r="BL90" i="10"/>
  <c r="BL239" i="10" s="1"/>
  <c r="BL269" i="10" s="1"/>
  <c r="BL310" i="10" s="1"/>
  <c r="BL338" i="10" s="1"/>
  <c r="BK90" i="10"/>
  <c r="BK239" i="10" s="1"/>
  <c r="BK269" i="10" s="1"/>
  <c r="BK310" i="10" s="1"/>
  <c r="BK338" i="10" s="1"/>
  <c r="BJ90" i="10"/>
  <c r="BJ239" i="10" s="1"/>
  <c r="BJ269" i="10" s="1"/>
  <c r="BJ310" i="10" s="1"/>
  <c r="BJ338" i="10" s="1"/>
  <c r="BI90" i="10"/>
  <c r="BI239" i="10" s="1"/>
  <c r="BI269" i="10" s="1"/>
  <c r="BI310" i="10" s="1"/>
  <c r="BI338" i="10" s="1"/>
  <c r="BH90" i="10"/>
  <c r="BH239" i="10" s="1"/>
  <c r="BH269" i="10" s="1"/>
  <c r="BH310" i="10" s="1"/>
  <c r="BH338" i="10" s="1"/>
  <c r="BG90" i="10"/>
  <c r="BG239" i="10" s="1"/>
  <c r="BG269" i="10" s="1"/>
  <c r="BG310" i="10" s="1"/>
  <c r="BG338" i="10" s="1"/>
  <c r="BF90" i="10"/>
  <c r="BF239" i="10" s="1"/>
  <c r="BF269" i="10" s="1"/>
  <c r="BF310" i="10" s="1"/>
  <c r="BF338" i="10" s="1"/>
  <c r="BE90" i="10"/>
  <c r="BE239" i="10" s="1"/>
  <c r="BE269" i="10" s="1"/>
  <c r="BE310" i="10" s="1"/>
  <c r="BE338" i="10" s="1"/>
  <c r="BD90" i="10"/>
  <c r="BD239" i="10" s="1"/>
  <c r="BD269" i="10" s="1"/>
  <c r="BD310" i="10" s="1"/>
  <c r="BD338" i="10" s="1"/>
  <c r="BC90" i="10"/>
  <c r="BC239" i="10" s="1"/>
  <c r="BC269" i="10" s="1"/>
  <c r="BN89" i="10"/>
  <c r="BN238" i="10" s="1"/>
  <c r="BN268" i="10" s="1"/>
  <c r="BN309" i="10" s="1"/>
  <c r="BN337" i="10" s="1"/>
  <c r="BM89" i="10"/>
  <c r="BM238" i="10" s="1"/>
  <c r="BM268" i="10" s="1"/>
  <c r="BM309" i="10" s="1"/>
  <c r="BM337" i="10" s="1"/>
  <c r="BL89" i="10"/>
  <c r="BL238" i="10" s="1"/>
  <c r="BL268" i="10" s="1"/>
  <c r="BL309" i="10" s="1"/>
  <c r="BL337" i="10" s="1"/>
  <c r="BK89" i="10"/>
  <c r="BK238" i="10" s="1"/>
  <c r="BK268" i="10" s="1"/>
  <c r="BK309" i="10" s="1"/>
  <c r="BK337" i="10" s="1"/>
  <c r="BJ89" i="10"/>
  <c r="BJ238" i="10" s="1"/>
  <c r="BJ268" i="10" s="1"/>
  <c r="BJ309" i="10" s="1"/>
  <c r="BJ337" i="10" s="1"/>
  <c r="BI89" i="10"/>
  <c r="BI238" i="10" s="1"/>
  <c r="BI268" i="10" s="1"/>
  <c r="BI309" i="10" s="1"/>
  <c r="BI337" i="10" s="1"/>
  <c r="BH89" i="10"/>
  <c r="BH238" i="10" s="1"/>
  <c r="BH268" i="10" s="1"/>
  <c r="BH309" i="10" s="1"/>
  <c r="BH337" i="10" s="1"/>
  <c r="BG89" i="10"/>
  <c r="BG238" i="10" s="1"/>
  <c r="BG268" i="10" s="1"/>
  <c r="BG309" i="10" s="1"/>
  <c r="BG337" i="10" s="1"/>
  <c r="BF89" i="10"/>
  <c r="BF238" i="10" s="1"/>
  <c r="BF268" i="10" s="1"/>
  <c r="BF309" i="10" s="1"/>
  <c r="BF337" i="10" s="1"/>
  <c r="BE89" i="10"/>
  <c r="BE238" i="10" s="1"/>
  <c r="BE268" i="10" s="1"/>
  <c r="BE309" i="10" s="1"/>
  <c r="BE337" i="10" s="1"/>
  <c r="BD89" i="10"/>
  <c r="BD238" i="10" s="1"/>
  <c r="BD268" i="10" s="1"/>
  <c r="BD309" i="10" s="1"/>
  <c r="BD337" i="10" s="1"/>
  <c r="BC89" i="10"/>
  <c r="BC238" i="10" s="1"/>
  <c r="BN88" i="10"/>
  <c r="BN237" i="10" s="1"/>
  <c r="BN267" i="10" s="1"/>
  <c r="BN308" i="10" s="1"/>
  <c r="BN336" i="10" s="1"/>
  <c r="BM88" i="10"/>
  <c r="BM237" i="10" s="1"/>
  <c r="BM267" i="10" s="1"/>
  <c r="BM308" i="10" s="1"/>
  <c r="BM336" i="10" s="1"/>
  <c r="BL88" i="10"/>
  <c r="BL237" i="10" s="1"/>
  <c r="BL267" i="10" s="1"/>
  <c r="BL308" i="10" s="1"/>
  <c r="BL336" i="10" s="1"/>
  <c r="BK88" i="10"/>
  <c r="BK237" i="10" s="1"/>
  <c r="BK267" i="10" s="1"/>
  <c r="BK308" i="10" s="1"/>
  <c r="BK336" i="10" s="1"/>
  <c r="BJ88" i="10"/>
  <c r="BJ237" i="10" s="1"/>
  <c r="BJ267" i="10" s="1"/>
  <c r="BJ308" i="10" s="1"/>
  <c r="BJ336" i="10" s="1"/>
  <c r="BI88" i="10"/>
  <c r="BI237" i="10" s="1"/>
  <c r="BI267" i="10" s="1"/>
  <c r="BI308" i="10" s="1"/>
  <c r="BI336" i="10" s="1"/>
  <c r="BH88" i="10"/>
  <c r="BH237" i="10" s="1"/>
  <c r="BH267" i="10" s="1"/>
  <c r="BH308" i="10" s="1"/>
  <c r="BH336" i="10" s="1"/>
  <c r="BG88" i="10"/>
  <c r="BG237" i="10" s="1"/>
  <c r="BG267" i="10" s="1"/>
  <c r="BG308" i="10" s="1"/>
  <c r="BG336" i="10" s="1"/>
  <c r="BF88" i="10"/>
  <c r="BF237" i="10" s="1"/>
  <c r="BF267" i="10" s="1"/>
  <c r="BF308" i="10" s="1"/>
  <c r="BF336" i="10" s="1"/>
  <c r="BE88" i="10"/>
  <c r="BE237" i="10" s="1"/>
  <c r="BE267" i="10" s="1"/>
  <c r="BE308" i="10" s="1"/>
  <c r="BE336" i="10" s="1"/>
  <c r="BD88" i="10"/>
  <c r="BD237" i="10" s="1"/>
  <c r="BD267" i="10" s="1"/>
  <c r="BD308" i="10" s="1"/>
  <c r="BD336" i="10" s="1"/>
  <c r="BC88" i="10"/>
  <c r="BC237" i="10" s="1"/>
  <c r="BN87" i="10"/>
  <c r="BM87" i="10"/>
  <c r="BM236" i="10" s="1"/>
  <c r="BM266" i="10" s="1"/>
  <c r="BM307" i="10" s="1"/>
  <c r="BM335" i="10" s="1"/>
  <c r="BL87" i="10"/>
  <c r="BL236" i="10" s="1"/>
  <c r="BL266" i="10" s="1"/>
  <c r="BL307" i="10" s="1"/>
  <c r="BL335" i="10" s="1"/>
  <c r="BK87" i="10"/>
  <c r="BK236" i="10" s="1"/>
  <c r="BK266" i="10" s="1"/>
  <c r="BK307" i="10" s="1"/>
  <c r="BK335" i="10" s="1"/>
  <c r="BJ87" i="10"/>
  <c r="BJ236" i="10" s="1"/>
  <c r="BJ266" i="10" s="1"/>
  <c r="BJ307" i="10" s="1"/>
  <c r="BJ335" i="10" s="1"/>
  <c r="BI87" i="10"/>
  <c r="BI236" i="10" s="1"/>
  <c r="BI266" i="10" s="1"/>
  <c r="BI307" i="10" s="1"/>
  <c r="BI335" i="10" s="1"/>
  <c r="BH87" i="10"/>
  <c r="BH236" i="10" s="1"/>
  <c r="BH266" i="10" s="1"/>
  <c r="BH307" i="10" s="1"/>
  <c r="BH335" i="10" s="1"/>
  <c r="BG87" i="10"/>
  <c r="BG236" i="10" s="1"/>
  <c r="BG266" i="10" s="1"/>
  <c r="BG307" i="10" s="1"/>
  <c r="BG335" i="10" s="1"/>
  <c r="BF87" i="10"/>
  <c r="BE87" i="10"/>
  <c r="BE236" i="10" s="1"/>
  <c r="BE266" i="10" s="1"/>
  <c r="BE307" i="10" s="1"/>
  <c r="BE335" i="10" s="1"/>
  <c r="BD87" i="10"/>
  <c r="BD236" i="10" s="1"/>
  <c r="BD266" i="10" s="1"/>
  <c r="BD307" i="10" s="1"/>
  <c r="BD335" i="10" s="1"/>
  <c r="BC87" i="10"/>
  <c r="BC236" i="10" s="1"/>
  <c r="BN86" i="10"/>
  <c r="BN235" i="10" s="1"/>
  <c r="BM86" i="10"/>
  <c r="BM235" i="10" s="1"/>
  <c r="BL86" i="10"/>
  <c r="BL235" i="10" s="1"/>
  <c r="BK86" i="10"/>
  <c r="BJ86" i="10"/>
  <c r="BJ235" i="10" s="1"/>
  <c r="BI86" i="10"/>
  <c r="BI235" i="10" s="1"/>
  <c r="BI265" i="10" s="1"/>
  <c r="BH86" i="10"/>
  <c r="BH235" i="10" s="1"/>
  <c r="BG86" i="10"/>
  <c r="BG235" i="10" s="1"/>
  <c r="BF86" i="10"/>
  <c r="BF235" i="10" s="1"/>
  <c r="BE86" i="10"/>
  <c r="BE235" i="10" s="1"/>
  <c r="BE265" i="10" s="1"/>
  <c r="BE306" i="10" s="1"/>
  <c r="BE334" i="10" s="1"/>
  <c r="BD86" i="10"/>
  <c r="BD235" i="10" s="1"/>
  <c r="BC86" i="10"/>
  <c r="BC235" i="10" s="1"/>
  <c r="BN84" i="10"/>
  <c r="BN233" i="10" s="1"/>
  <c r="BN263" i="10" s="1"/>
  <c r="BN304" i="10" s="1"/>
  <c r="BN332" i="10" s="1"/>
  <c r="BM84" i="10"/>
  <c r="BM233" i="10" s="1"/>
  <c r="BM263" i="10" s="1"/>
  <c r="BM304" i="10" s="1"/>
  <c r="BM332" i="10" s="1"/>
  <c r="BL84" i="10"/>
  <c r="BL233" i="10" s="1"/>
  <c r="BL263" i="10" s="1"/>
  <c r="BL304" i="10" s="1"/>
  <c r="BL332" i="10" s="1"/>
  <c r="BK84" i="10"/>
  <c r="BK233" i="10" s="1"/>
  <c r="BK263" i="10" s="1"/>
  <c r="BK304" i="10" s="1"/>
  <c r="BK332" i="10" s="1"/>
  <c r="BJ84" i="10"/>
  <c r="BJ233" i="10" s="1"/>
  <c r="BJ263" i="10" s="1"/>
  <c r="BJ304" i="10" s="1"/>
  <c r="BJ332" i="10" s="1"/>
  <c r="BI84" i="10"/>
  <c r="BI233" i="10" s="1"/>
  <c r="BI263" i="10" s="1"/>
  <c r="BI304" i="10" s="1"/>
  <c r="BI332" i="10" s="1"/>
  <c r="BH84" i="10"/>
  <c r="BH233" i="10" s="1"/>
  <c r="BH263" i="10" s="1"/>
  <c r="BH304" i="10" s="1"/>
  <c r="BH332" i="10" s="1"/>
  <c r="BG84" i="10"/>
  <c r="BG233" i="10" s="1"/>
  <c r="BG263" i="10" s="1"/>
  <c r="BG304" i="10" s="1"/>
  <c r="BG332" i="10" s="1"/>
  <c r="BF84" i="10"/>
  <c r="BF233" i="10" s="1"/>
  <c r="BF263" i="10" s="1"/>
  <c r="BF304" i="10" s="1"/>
  <c r="BF332" i="10" s="1"/>
  <c r="BE84" i="10"/>
  <c r="BE233" i="10" s="1"/>
  <c r="BD84" i="10"/>
  <c r="BD233" i="10" s="1"/>
  <c r="BD263" i="10" s="1"/>
  <c r="BD304" i="10" s="1"/>
  <c r="BD332" i="10" s="1"/>
  <c r="BC84" i="10"/>
  <c r="BC233" i="10" s="1"/>
  <c r="BC263" i="10" s="1"/>
  <c r="BN83" i="10"/>
  <c r="BN232" i="10" s="1"/>
  <c r="BN262" i="10" s="1"/>
  <c r="BN303" i="10" s="1"/>
  <c r="BN331" i="10" s="1"/>
  <c r="BM83" i="10"/>
  <c r="BM232" i="10" s="1"/>
  <c r="BM262" i="10" s="1"/>
  <c r="BM303" i="10" s="1"/>
  <c r="BM331" i="10" s="1"/>
  <c r="BL83" i="10"/>
  <c r="BL232" i="10" s="1"/>
  <c r="BL262" i="10" s="1"/>
  <c r="BL303" i="10" s="1"/>
  <c r="BL331" i="10" s="1"/>
  <c r="BK83" i="10"/>
  <c r="BK232" i="10" s="1"/>
  <c r="BK262" i="10" s="1"/>
  <c r="BK303" i="10" s="1"/>
  <c r="BK331" i="10" s="1"/>
  <c r="BJ83" i="10"/>
  <c r="BI83" i="10"/>
  <c r="BI232" i="10" s="1"/>
  <c r="BI262" i="10" s="1"/>
  <c r="BI303" i="10" s="1"/>
  <c r="BI331" i="10" s="1"/>
  <c r="BH83" i="10"/>
  <c r="BH232" i="10" s="1"/>
  <c r="BH262" i="10" s="1"/>
  <c r="BH303" i="10" s="1"/>
  <c r="BH331" i="10" s="1"/>
  <c r="BG83" i="10"/>
  <c r="BG232" i="10" s="1"/>
  <c r="BG262" i="10" s="1"/>
  <c r="BG303" i="10" s="1"/>
  <c r="BG331" i="10" s="1"/>
  <c r="BF83" i="10"/>
  <c r="BF232" i="10" s="1"/>
  <c r="BF262" i="10" s="1"/>
  <c r="BF303" i="10" s="1"/>
  <c r="BF331" i="10" s="1"/>
  <c r="BE83" i="10"/>
  <c r="BE232" i="10" s="1"/>
  <c r="BE262" i="10" s="1"/>
  <c r="BE303" i="10" s="1"/>
  <c r="BE331" i="10" s="1"/>
  <c r="BD83" i="10"/>
  <c r="BD232" i="10" s="1"/>
  <c r="BD262" i="10" s="1"/>
  <c r="BD303" i="10" s="1"/>
  <c r="BD331" i="10" s="1"/>
  <c r="BC83" i="10"/>
  <c r="BN82" i="10"/>
  <c r="BN231" i="10" s="1"/>
  <c r="BN261" i="10" s="1"/>
  <c r="BM82" i="10"/>
  <c r="BM231" i="10" s="1"/>
  <c r="BM261" i="10" s="1"/>
  <c r="BL82" i="10"/>
  <c r="BL231" i="10" s="1"/>
  <c r="BL261" i="10" s="1"/>
  <c r="BK82" i="10"/>
  <c r="BK231" i="10" s="1"/>
  <c r="BJ82" i="10"/>
  <c r="BJ231" i="10" s="1"/>
  <c r="BI82" i="10"/>
  <c r="BH82" i="10"/>
  <c r="BH231" i="10" s="1"/>
  <c r="BG82" i="10"/>
  <c r="BF82" i="10"/>
  <c r="BF231" i="10" s="1"/>
  <c r="BF261" i="10" s="1"/>
  <c r="BE82" i="10"/>
  <c r="BE231" i="10" s="1"/>
  <c r="BE261" i="10" s="1"/>
  <c r="BD82" i="10"/>
  <c r="BD231" i="10" s="1"/>
  <c r="BC82" i="10"/>
  <c r="BC231" i="10" s="1"/>
  <c r="BO77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O75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O73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O71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O69" i="10"/>
  <c r="BO68" i="10"/>
  <c r="BO67" i="10"/>
  <c r="BO66" i="10"/>
  <c r="BO65" i="10"/>
  <c r="BO64" i="10"/>
  <c r="BO63" i="10"/>
  <c r="BO62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O60" i="10"/>
  <c r="BO59" i="10"/>
  <c r="BO58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O55" i="10"/>
  <c r="BO54" i="10"/>
  <c r="BO53" i="10"/>
  <c r="BO52" i="10"/>
  <c r="BO51" i="10"/>
  <c r="BO50" i="10"/>
  <c r="BO49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O47" i="10"/>
  <c r="BO46" i="10"/>
  <c r="BO45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O40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O38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O36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O34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O32" i="10"/>
  <c r="BO31" i="10"/>
  <c r="BO30" i="10"/>
  <c r="BO29" i="10"/>
  <c r="BO28" i="10"/>
  <c r="BO27" i="10"/>
  <c r="BO26" i="10"/>
  <c r="BO25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O23" i="10"/>
  <c r="BO22" i="10"/>
  <c r="BO21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O18" i="10"/>
  <c r="BO17" i="10"/>
  <c r="BO16" i="10"/>
  <c r="BO15" i="10"/>
  <c r="BO14" i="10"/>
  <c r="BO13" i="10"/>
  <c r="BO12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O10" i="10"/>
  <c r="BO9" i="10"/>
  <c r="BO8" i="10"/>
  <c r="JI8" i="10" s="1"/>
  <c r="BN7" i="10"/>
  <c r="BM7" i="10"/>
  <c r="BL7" i="10"/>
  <c r="BK7" i="10"/>
  <c r="BJ7" i="10"/>
  <c r="BI7" i="10"/>
  <c r="BH7" i="10"/>
  <c r="BG7" i="10"/>
  <c r="BF7" i="10"/>
  <c r="BE7" i="10"/>
  <c r="BD7" i="10"/>
  <c r="BC7" i="10"/>
  <c r="BB410" i="10"/>
  <c r="BB409" i="10"/>
  <c r="BB408" i="10"/>
  <c r="BB407" i="10"/>
  <c r="BB406" i="10"/>
  <c r="BB405" i="10"/>
  <c r="BB404" i="10"/>
  <c r="BB403" i="10"/>
  <c r="BA402" i="10"/>
  <c r="AZ402" i="10"/>
  <c r="AY402" i="10"/>
  <c r="AX402" i="10"/>
  <c r="AW402" i="10"/>
  <c r="AV402" i="10"/>
  <c r="AU402" i="10"/>
  <c r="AT402" i="10"/>
  <c r="AS402" i="10"/>
  <c r="AR402" i="10"/>
  <c r="AQ402" i="10"/>
  <c r="AP402" i="10"/>
  <c r="BB401" i="10"/>
  <c r="BB400" i="10"/>
  <c r="BB399" i="10"/>
  <c r="BA398" i="10"/>
  <c r="AZ398" i="10"/>
  <c r="AY398" i="10"/>
  <c r="AX398" i="10"/>
  <c r="AW398" i="10"/>
  <c r="AV398" i="10"/>
  <c r="AU398" i="10"/>
  <c r="AT398" i="10"/>
  <c r="AS398" i="10"/>
  <c r="AR398" i="10"/>
  <c r="AQ398" i="10"/>
  <c r="AP398" i="10"/>
  <c r="BB396" i="10"/>
  <c r="BB395" i="10"/>
  <c r="BB394" i="10"/>
  <c r="BB393" i="10"/>
  <c r="BB392" i="10"/>
  <c r="BB391" i="10"/>
  <c r="BB390" i="10"/>
  <c r="BA389" i="10"/>
  <c r="AZ389" i="10"/>
  <c r="AY389" i="10"/>
  <c r="AX389" i="10"/>
  <c r="AW389" i="10"/>
  <c r="AV389" i="10"/>
  <c r="AU389" i="10"/>
  <c r="AT389" i="10"/>
  <c r="AS389" i="10"/>
  <c r="AR389" i="10"/>
  <c r="AQ389" i="10"/>
  <c r="AP389" i="10"/>
  <c r="BB388" i="10"/>
  <c r="BB387" i="10"/>
  <c r="BB386" i="10"/>
  <c r="BA385" i="10"/>
  <c r="AZ385" i="10"/>
  <c r="AY385" i="10"/>
  <c r="AX385" i="10"/>
  <c r="AW385" i="10"/>
  <c r="AV385" i="10"/>
  <c r="AU385" i="10"/>
  <c r="AT385" i="10"/>
  <c r="AS385" i="10"/>
  <c r="AR385" i="10"/>
  <c r="AQ385" i="10"/>
  <c r="AP385" i="10"/>
  <c r="BB298" i="10"/>
  <c r="CU298" i="10" s="1"/>
  <c r="BA297" i="10"/>
  <c r="AZ297" i="10"/>
  <c r="AY297" i="10"/>
  <c r="AX297" i="10"/>
  <c r="AW297" i="10"/>
  <c r="AV297" i="10"/>
  <c r="AU297" i="10"/>
  <c r="AT297" i="10"/>
  <c r="AS297" i="10"/>
  <c r="AR297" i="10"/>
  <c r="AQ297" i="10"/>
  <c r="AP297" i="10"/>
  <c r="BB296" i="10"/>
  <c r="CU296" i="10" s="1"/>
  <c r="BA295" i="10"/>
  <c r="AZ295" i="10"/>
  <c r="AY295" i="10"/>
  <c r="AX295" i="10"/>
  <c r="AW295" i="10"/>
  <c r="AV295" i="10"/>
  <c r="AU295" i="10"/>
  <c r="AT295" i="10"/>
  <c r="AS295" i="10"/>
  <c r="AR295" i="10"/>
  <c r="AQ295" i="10"/>
  <c r="AP295" i="10"/>
  <c r="BB294" i="10"/>
  <c r="BA293" i="10"/>
  <c r="AZ293" i="10"/>
  <c r="AY293" i="10"/>
  <c r="AX293" i="10"/>
  <c r="AW293" i="10"/>
  <c r="AV293" i="10"/>
  <c r="AU293" i="10"/>
  <c r="AT293" i="10"/>
  <c r="AS293" i="10"/>
  <c r="AR293" i="10"/>
  <c r="AQ293" i="10"/>
  <c r="AP293" i="10"/>
  <c r="BB291" i="10"/>
  <c r="CU291" i="10" s="1"/>
  <c r="BA290" i="10"/>
  <c r="AZ290" i="10"/>
  <c r="AY290" i="10"/>
  <c r="AX290" i="10"/>
  <c r="AW290" i="10"/>
  <c r="AV290" i="10"/>
  <c r="AU290" i="10"/>
  <c r="AT290" i="10"/>
  <c r="AS290" i="10"/>
  <c r="AR290" i="10"/>
  <c r="AQ290" i="10"/>
  <c r="AP290" i="10"/>
  <c r="BB289" i="10"/>
  <c r="CU289" i="10" s="1"/>
  <c r="BB288" i="10"/>
  <c r="CU288" i="10" s="1"/>
  <c r="BA287" i="10"/>
  <c r="AZ287" i="10"/>
  <c r="AY287" i="10"/>
  <c r="AX287" i="10"/>
  <c r="AW287" i="10"/>
  <c r="AV287" i="10"/>
  <c r="AU287" i="10"/>
  <c r="AT287" i="10"/>
  <c r="AS287" i="10"/>
  <c r="AR287" i="10"/>
  <c r="AQ287" i="10"/>
  <c r="AP287" i="10"/>
  <c r="BB257" i="10"/>
  <c r="CU257" i="10" s="1"/>
  <c r="BA256" i="10"/>
  <c r="AZ256" i="10"/>
  <c r="AY256" i="10"/>
  <c r="AX256" i="10"/>
  <c r="AW256" i="10"/>
  <c r="AV256" i="10"/>
  <c r="AU256" i="10"/>
  <c r="AT256" i="10"/>
  <c r="AS256" i="10"/>
  <c r="AR256" i="10"/>
  <c r="AQ256" i="10"/>
  <c r="AP256" i="10"/>
  <c r="BB227" i="10"/>
  <c r="BB226" i="10"/>
  <c r="BB225" i="10"/>
  <c r="BB224" i="10"/>
  <c r="BB223" i="10"/>
  <c r="BB222" i="10"/>
  <c r="BB221" i="10"/>
  <c r="BB220" i="10"/>
  <c r="BA219" i="10"/>
  <c r="AZ219" i="10"/>
  <c r="AY219" i="10"/>
  <c r="AX219" i="10"/>
  <c r="AW219" i="10"/>
  <c r="AV219" i="10"/>
  <c r="AU219" i="10"/>
  <c r="AT219" i="10"/>
  <c r="AS219" i="10"/>
  <c r="AR219" i="10"/>
  <c r="AQ219" i="10"/>
  <c r="AP219" i="10"/>
  <c r="BB218" i="10"/>
  <c r="BB217" i="10"/>
  <c r="BB216" i="10"/>
  <c r="BA215" i="10"/>
  <c r="AZ215" i="10"/>
  <c r="AY215" i="10"/>
  <c r="AX215" i="10"/>
  <c r="AW215" i="10"/>
  <c r="AV215" i="10"/>
  <c r="AU215" i="10"/>
  <c r="AT215" i="10"/>
  <c r="AS215" i="10"/>
  <c r="AR215" i="10"/>
  <c r="AQ215" i="10"/>
  <c r="AP215" i="10"/>
  <c r="BB213" i="10"/>
  <c r="BB212" i="10"/>
  <c r="BB211" i="10"/>
  <c r="BB210" i="10"/>
  <c r="BB209" i="10"/>
  <c r="BB208" i="10"/>
  <c r="BB207" i="10"/>
  <c r="BA206" i="10"/>
  <c r="AZ206" i="10"/>
  <c r="AY206" i="10"/>
  <c r="AX206" i="10"/>
  <c r="AW206" i="10"/>
  <c r="AV206" i="10"/>
  <c r="AU206" i="10"/>
  <c r="AT206" i="10"/>
  <c r="AS206" i="10"/>
  <c r="AR206" i="10"/>
  <c r="AQ206" i="10"/>
  <c r="AP206" i="10"/>
  <c r="BB205" i="10"/>
  <c r="BB204" i="10"/>
  <c r="BB203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BB199" i="10"/>
  <c r="BB198" i="10"/>
  <c r="BB197" i="10"/>
  <c r="BB196" i="10"/>
  <c r="BB195" i="10"/>
  <c r="BB194" i="10"/>
  <c r="BB193" i="10"/>
  <c r="BB192" i="10"/>
  <c r="BA191" i="10"/>
  <c r="AZ191" i="10"/>
  <c r="AY191" i="10"/>
  <c r="AX191" i="10"/>
  <c r="AW191" i="10"/>
  <c r="AV191" i="10"/>
  <c r="AU191" i="10"/>
  <c r="AT191" i="10"/>
  <c r="AS191" i="10"/>
  <c r="AR191" i="10"/>
  <c r="AQ191" i="10"/>
  <c r="AP191" i="10"/>
  <c r="BB190" i="10"/>
  <c r="BB189" i="10"/>
  <c r="BB188" i="10"/>
  <c r="BA187" i="10"/>
  <c r="AZ187" i="10"/>
  <c r="AY187" i="10"/>
  <c r="AX187" i="10"/>
  <c r="AW187" i="10"/>
  <c r="AV187" i="10"/>
  <c r="AU187" i="10"/>
  <c r="AT187" i="10"/>
  <c r="AS187" i="10"/>
  <c r="AR187" i="10"/>
  <c r="AQ187" i="10"/>
  <c r="AP187" i="10"/>
  <c r="BB185" i="10"/>
  <c r="BB184" i="10"/>
  <c r="BB183" i="10"/>
  <c r="BB182" i="10"/>
  <c r="BB181" i="10"/>
  <c r="BB180" i="10"/>
  <c r="BB179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BB177" i="10"/>
  <c r="BB176" i="10"/>
  <c r="BB175" i="10"/>
  <c r="BA174" i="10"/>
  <c r="AZ174" i="10"/>
  <c r="AY174" i="10"/>
  <c r="AX174" i="10"/>
  <c r="AW174" i="10"/>
  <c r="AV174" i="10"/>
  <c r="AU174" i="10"/>
  <c r="AT174" i="10"/>
  <c r="AS174" i="10"/>
  <c r="AR174" i="10"/>
  <c r="AQ174" i="10"/>
  <c r="AP174" i="10"/>
  <c r="BB171" i="10"/>
  <c r="BB170" i="10"/>
  <c r="BB169" i="10"/>
  <c r="BB168" i="10"/>
  <c r="BB167" i="10"/>
  <c r="BB166" i="10"/>
  <c r="BB165" i="10"/>
  <c r="BB164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BB162" i="10"/>
  <c r="BB161" i="10"/>
  <c r="BB160" i="10"/>
  <c r="BA159" i="10"/>
  <c r="AZ159" i="10"/>
  <c r="AY159" i="10"/>
  <c r="AX159" i="10"/>
  <c r="AW159" i="10"/>
  <c r="AV159" i="10"/>
  <c r="AU159" i="10"/>
  <c r="AT159" i="10"/>
  <c r="AS159" i="10"/>
  <c r="AR159" i="10"/>
  <c r="AQ159" i="10"/>
  <c r="AP159" i="10"/>
  <c r="BB157" i="10"/>
  <c r="BB156" i="10"/>
  <c r="BB155" i="10"/>
  <c r="BB154" i="10"/>
  <c r="BB153" i="10"/>
  <c r="BB152" i="10"/>
  <c r="BB151" i="10"/>
  <c r="BA150" i="10"/>
  <c r="AZ150" i="10"/>
  <c r="AY150" i="10"/>
  <c r="AX150" i="10"/>
  <c r="AW150" i="10"/>
  <c r="AV150" i="10"/>
  <c r="AU150" i="10"/>
  <c r="AT150" i="10"/>
  <c r="AS150" i="10"/>
  <c r="AR150" i="10"/>
  <c r="AQ150" i="10"/>
  <c r="AP150" i="10"/>
  <c r="BB149" i="10"/>
  <c r="BB148" i="10"/>
  <c r="BB147" i="10"/>
  <c r="BA146" i="10"/>
  <c r="AZ146" i="10"/>
  <c r="AY146" i="10"/>
  <c r="AX146" i="10"/>
  <c r="AW146" i="10"/>
  <c r="AV146" i="10"/>
  <c r="AU146" i="10"/>
  <c r="AT146" i="10"/>
  <c r="AS146" i="10"/>
  <c r="AR146" i="10"/>
  <c r="AQ146" i="10"/>
  <c r="AP146" i="10"/>
  <c r="BB143" i="10"/>
  <c r="BB142" i="10"/>
  <c r="BB141" i="10"/>
  <c r="BB140" i="10"/>
  <c r="BB139" i="10"/>
  <c r="BB138" i="10"/>
  <c r="BB137" i="10"/>
  <c r="BB136" i="10"/>
  <c r="BA135" i="10"/>
  <c r="AZ135" i="10"/>
  <c r="AY135" i="10"/>
  <c r="AX135" i="10"/>
  <c r="AW135" i="10"/>
  <c r="AV135" i="10"/>
  <c r="AU135" i="10"/>
  <c r="AT135" i="10"/>
  <c r="AS135" i="10"/>
  <c r="AR135" i="10"/>
  <c r="AQ135" i="10"/>
  <c r="AP135" i="10"/>
  <c r="BB134" i="10"/>
  <c r="BB133" i="10"/>
  <c r="BB132" i="10"/>
  <c r="BA131" i="10"/>
  <c r="AZ131" i="10"/>
  <c r="AY131" i="10"/>
  <c r="AX131" i="10"/>
  <c r="AW131" i="10"/>
  <c r="AV131" i="10"/>
  <c r="AU131" i="10"/>
  <c r="AT131" i="10"/>
  <c r="AS131" i="10"/>
  <c r="AR131" i="10"/>
  <c r="AQ131" i="10"/>
  <c r="AP131" i="10"/>
  <c r="BB129" i="10"/>
  <c r="BB128" i="10"/>
  <c r="BB127" i="10"/>
  <c r="BB126" i="10"/>
  <c r="BB125" i="10"/>
  <c r="BB124" i="10"/>
  <c r="BB123" i="10"/>
  <c r="BA122" i="10"/>
  <c r="AZ122" i="10"/>
  <c r="AY122" i="10"/>
  <c r="AX122" i="10"/>
  <c r="AW122" i="10"/>
  <c r="AV122" i="10"/>
  <c r="AU122" i="10"/>
  <c r="AT122" i="10"/>
  <c r="AS122" i="10"/>
  <c r="AR122" i="10"/>
  <c r="AQ122" i="10"/>
  <c r="AP122" i="10"/>
  <c r="BB121" i="10"/>
  <c r="BB120" i="10"/>
  <c r="BB119" i="10"/>
  <c r="BA118" i="10"/>
  <c r="AZ118" i="10"/>
  <c r="AY118" i="10"/>
  <c r="AX118" i="10"/>
  <c r="AW118" i="10"/>
  <c r="AV118" i="10"/>
  <c r="AU118" i="10"/>
  <c r="AT118" i="10"/>
  <c r="AS118" i="10"/>
  <c r="AR118" i="10"/>
  <c r="AQ118" i="10"/>
  <c r="AP118" i="10"/>
  <c r="BA114" i="10"/>
  <c r="AZ114" i="10"/>
  <c r="AZ113" i="10" s="1"/>
  <c r="AY114" i="10"/>
  <c r="AY113" i="10" s="1"/>
  <c r="AX114" i="10"/>
  <c r="AX113" i="10" s="1"/>
  <c r="AW114" i="10"/>
  <c r="AV114" i="10"/>
  <c r="AV113" i="10" s="1"/>
  <c r="AU114" i="10"/>
  <c r="AT114" i="10"/>
  <c r="AS114" i="10"/>
  <c r="AR114" i="10"/>
  <c r="AR113" i="10" s="1"/>
  <c r="AQ114" i="10"/>
  <c r="AQ113" i="10" s="1"/>
  <c r="AP114" i="10"/>
  <c r="AP113" i="10" s="1"/>
  <c r="BA112" i="10"/>
  <c r="BA111" i="10" s="1"/>
  <c r="AZ112" i="10"/>
  <c r="AZ111" i="10" s="1"/>
  <c r="AY112" i="10"/>
  <c r="AY111" i="10" s="1"/>
  <c r="AX112" i="10"/>
  <c r="AX111" i="10" s="1"/>
  <c r="AW112" i="10"/>
  <c r="AW111" i="10" s="1"/>
  <c r="AV112" i="10"/>
  <c r="AV111" i="10" s="1"/>
  <c r="AU112" i="10"/>
  <c r="AU111" i="10" s="1"/>
  <c r="AT112" i="10"/>
  <c r="AT111" i="10" s="1"/>
  <c r="AS112" i="10"/>
  <c r="AS111" i="10" s="1"/>
  <c r="AR112" i="10"/>
  <c r="AR111" i="10" s="1"/>
  <c r="AQ112" i="10"/>
  <c r="AQ111" i="10" s="1"/>
  <c r="AP112" i="10"/>
  <c r="AP111" i="10" s="1"/>
  <c r="BA110" i="10"/>
  <c r="BA109" i="10" s="1"/>
  <c r="AZ110" i="10"/>
  <c r="AZ109" i="10" s="1"/>
  <c r="AY110" i="10"/>
  <c r="AY109" i="10" s="1"/>
  <c r="AX110" i="10"/>
  <c r="AX109" i="10" s="1"/>
  <c r="AW110" i="10"/>
  <c r="AW109" i="10" s="1"/>
  <c r="AV110" i="10"/>
  <c r="AV109" i="10" s="1"/>
  <c r="AU110" i="10"/>
  <c r="AU109" i="10" s="1"/>
  <c r="AT110" i="10"/>
  <c r="AT109" i="10" s="1"/>
  <c r="AS110" i="10"/>
  <c r="AS109" i="10" s="1"/>
  <c r="AR110" i="10"/>
  <c r="AR109" i="10" s="1"/>
  <c r="AQ110" i="10"/>
  <c r="AQ109" i="10" s="1"/>
  <c r="AP110" i="10"/>
  <c r="BA108" i="10"/>
  <c r="BA107" i="10" s="1"/>
  <c r="AZ108" i="10"/>
  <c r="AZ107" i="10" s="1"/>
  <c r="AY108" i="10"/>
  <c r="AY107" i="10" s="1"/>
  <c r="AX108" i="10"/>
  <c r="AX107" i="10" s="1"/>
  <c r="AW108" i="10"/>
  <c r="AW107" i="10" s="1"/>
  <c r="AV108" i="10"/>
  <c r="AV107" i="10" s="1"/>
  <c r="AU108" i="10"/>
  <c r="AU107" i="10" s="1"/>
  <c r="AT108" i="10"/>
  <c r="AT107" i="10" s="1"/>
  <c r="AS108" i="10"/>
  <c r="AS107" i="10" s="1"/>
  <c r="AR108" i="10"/>
  <c r="AR107" i="10" s="1"/>
  <c r="AQ108" i="10"/>
  <c r="AP108" i="10"/>
  <c r="AP107" i="10" s="1"/>
  <c r="BA106" i="10"/>
  <c r="AZ106" i="10"/>
  <c r="AY106" i="10"/>
  <c r="AX106" i="10"/>
  <c r="AW106" i="10"/>
  <c r="AV106" i="10"/>
  <c r="AU106" i="10"/>
  <c r="AT106" i="10"/>
  <c r="AS106" i="10"/>
  <c r="AR106" i="10"/>
  <c r="AQ106" i="10"/>
  <c r="AP106" i="10"/>
  <c r="BA105" i="10"/>
  <c r="BA254" i="10" s="1"/>
  <c r="BA284" i="10" s="1"/>
  <c r="BA325" i="10" s="1"/>
  <c r="BA353" i="10" s="1"/>
  <c r="AZ105" i="10"/>
  <c r="AZ254" i="10" s="1"/>
  <c r="AZ284" i="10" s="1"/>
  <c r="AZ325" i="10" s="1"/>
  <c r="AZ353" i="10" s="1"/>
  <c r="AY105" i="10"/>
  <c r="AY254" i="10" s="1"/>
  <c r="AY284" i="10" s="1"/>
  <c r="AY325" i="10" s="1"/>
  <c r="AY353" i="10" s="1"/>
  <c r="AX105" i="10"/>
  <c r="AX254" i="10" s="1"/>
  <c r="AX284" i="10" s="1"/>
  <c r="AX325" i="10" s="1"/>
  <c r="AX353" i="10" s="1"/>
  <c r="AW105" i="10"/>
  <c r="AW254" i="10" s="1"/>
  <c r="AW284" i="10" s="1"/>
  <c r="AW325" i="10" s="1"/>
  <c r="AW353" i="10" s="1"/>
  <c r="AV105" i="10"/>
  <c r="AV254" i="10" s="1"/>
  <c r="AV284" i="10" s="1"/>
  <c r="AV325" i="10" s="1"/>
  <c r="AV353" i="10" s="1"/>
  <c r="AU105" i="10"/>
  <c r="AU254" i="10" s="1"/>
  <c r="AU284" i="10" s="1"/>
  <c r="AU325" i="10" s="1"/>
  <c r="AU353" i="10" s="1"/>
  <c r="AT105" i="10"/>
  <c r="AT254" i="10" s="1"/>
  <c r="AT284" i="10" s="1"/>
  <c r="AT325" i="10" s="1"/>
  <c r="AT353" i="10" s="1"/>
  <c r="AS105" i="10"/>
  <c r="AS254" i="10" s="1"/>
  <c r="AS284" i="10" s="1"/>
  <c r="AS325" i="10" s="1"/>
  <c r="AS353" i="10" s="1"/>
  <c r="AR105" i="10"/>
  <c r="AR254" i="10" s="1"/>
  <c r="AR284" i="10" s="1"/>
  <c r="AR325" i="10" s="1"/>
  <c r="AR353" i="10" s="1"/>
  <c r="AQ105" i="10"/>
  <c r="AQ254" i="10" s="1"/>
  <c r="AQ284" i="10" s="1"/>
  <c r="AQ325" i="10" s="1"/>
  <c r="AQ353" i="10" s="1"/>
  <c r="AP105" i="10"/>
  <c r="AP254" i="10" s="1"/>
  <c r="BA104" i="10"/>
  <c r="BA253" i="10" s="1"/>
  <c r="BA283" i="10" s="1"/>
  <c r="BA324" i="10" s="1"/>
  <c r="BA352" i="10" s="1"/>
  <c r="AZ104" i="10"/>
  <c r="AZ253" i="10" s="1"/>
  <c r="AZ283" i="10" s="1"/>
  <c r="AZ324" i="10" s="1"/>
  <c r="AZ352" i="10" s="1"/>
  <c r="AY104" i="10"/>
  <c r="AY253" i="10" s="1"/>
  <c r="AY283" i="10" s="1"/>
  <c r="AY324" i="10" s="1"/>
  <c r="AY352" i="10" s="1"/>
  <c r="AX104" i="10"/>
  <c r="AX253" i="10" s="1"/>
  <c r="AX283" i="10" s="1"/>
  <c r="AX324" i="10" s="1"/>
  <c r="AX352" i="10" s="1"/>
  <c r="AW104" i="10"/>
  <c r="AW253" i="10" s="1"/>
  <c r="AW283" i="10" s="1"/>
  <c r="AW324" i="10" s="1"/>
  <c r="AW352" i="10" s="1"/>
  <c r="AV104" i="10"/>
  <c r="AV253" i="10" s="1"/>
  <c r="AV283" i="10" s="1"/>
  <c r="AV324" i="10" s="1"/>
  <c r="AV352" i="10" s="1"/>
  <c r="AU104" i="10"/>
  <c r="AU253" i="10" s="1"/>
  <c r="AU283" i="10" s="1"/>
  <c r="AU324" i="10" s="1"/>
  <c r="AU352" i="10" s="1"/>
  <c r="AT104" i="10"/>
  <c r="AT253" i="10" s="1"/>
  <c r="AT283" i="10" s="1"/>
  <c r="AT324" i="10" s="1"/>
  <c r="AT352" i="10" s="1"/>
  <c r="AS104" i="10"/>
  <c r="AS253" i="10" s="1"/>
  <c r="AS283" i="10" s="1"/>
  <c r="AS324" i="10" s="1"/>
  <c r="AS352" i="10" s="1"/>
  <c r="AR104" i="10"/>
  <c r="AR253" i="10" s="1"/>
  <c r="AR283" i="10" s="1"/>
  <c r="AR324" i="10" s="1"/>
  <c r="AR352" i="10" s="1"/>
  <c r="AQ104" i="10"/>
  <c r="AQ253" i="10" s="1"/>
  <c r="AQ283" i="10" s="1"/>
  <c r="AQ324" i="10" s="1"/>
  <c r="AQ352" i="10" s="1"/>
  <c r="AP104" i="10"/>
  <c r="AP253" i="10" s="1"/>
  <c r="BA103" i="10"/>
  <c r="BA252" i="10" s="1"/>
  <c r="BA282" i="10" s="1"/>
  <c r="BA323" i="10" s="1"/>
  <c r="BA351" i="10" s="1"/>
  <c r="AZ103" i="10"/>
  <c r="AZ252" i="10" s="1"/>
  <c r="AZ282" i="10" s="1"/>
  <c r="AZ323" i="10" s="1"/>
  <c r="AZ351" i="10" s="1"/>
  <c r="AY103" i="10"/>
  <c r="AY252" i="10" s="1"/>
  <c r="AY282" i="10" s="1"/>
  <c r="AY323" i="10" s="1"/>
  <c r="AY351" i="10" s="1"/>
  <c r="AX103" i="10"/>
  <c r="AX252" i="10" s="1"/>
  <c r="AX282" i="10" s="1"/>
  <c r="AX323" i="10" s="1"/>
  <c r="AX351" i="10" s="1"/>
  <c r="AW103" i="10"/>
  <c r="AW252" i="10" s="1"/>
  <c r="AW282" i="10" s="1"/>
  <c r="AW323" i="10" s="1"/>
  <c r="AW351" i="10" s="1"/>
  <c r="AV103" i="10"/>
  <c r="AV252" i="10" s="1"/>
  <c r="AV282" i="10" s="1"/>
  <c r="AV323" i="10" s="1"/>
  <c r="AV351" i="10" s="1"/>
  <c r="AU103" i="10"/>
  <c r="AU252" i="10" s="1"/>
  <c r="AU282" i="10" s="1"/>
  <c r="AU323" i="10" s="1"/>
  <c r="AU351" i="10" s="1"/>
  <c r="AT103" i="10"/>
  <c r="AT252" i="10" s="1"/>
  <c r="AT282" i="10" s="1"/>
  <c r="AT323" i="10" s="1"/>
  <c r="AT351" i="10" s="1"/>
  <c r="AS103" i="10"/>
  <c r="AR103" i="10"/>
  <c r="AR252" i="10" s="1"/>
  <c r="AR282" i="10" s="1"/>
  <c r="AR323" i="10" s="1"/>
  <c r="AR351" i="10" s="1"/>
  <c r="AQ103" i="10"/>
  <c r="AQ252" i="10" s="1"/>
  <c r="AQ282" i="10" s="1"/>
  <c r="AQ323" i="10" s="1"/>
  <c r="AQ351" i="10" s="1"/>
  <c r="AP103" i="10"/>
  <c r="AP252" i="10" s="1"/>
  <c r="BA102" i="10"/>
  <c r="BA251" i="10" s="1"/>
  <c r="BA281" i="10" s="1"/>
  <c r="BA322" i="10" s="1"/>
  <c r="BA350" i="10" s="1"/>
  <c r="AZ102" i="10"/>
  <c r="AZ251" i="10" s="1"/>
  <c r="AZ281" i="10" s="1"/>
  <c r="AZ322" i="10" s="1"/>
  <c r="AZ350" i="10" s="1"/>
  <c r="AY102" i="10"/>
  <c r="AY251" i="10" s="1"/>
  <c r="AY281" i="10" s="1"/>
  <c r="AY322" i="10" s="1"/>
  <c r="AY350" i="10" s="1"/>
  <c r="AX102" i="10"/>
  <c r="AX251" i="10" s="1"/>
  <c r="AX281" i="10" s="1"/>
  <c r="AX322" i="10" s="1"/>
  <c r="AX350" i="10" s="1"/>
  <c r="AW102" i="10"/>
  <c r="AW251" i="10" s="1"/>
  <c r="AW281" i="10" s="1"/>
  <c r="AW322" i="10" s="1"/>
  <c r="AW350" i="10" s="1"/>
  <c r="AV102" i="10"/>
  <c r="AV251" i="10" s="1"/>
  <c r="AV281" i="10" s="1"/>
  <c r="AV322" i="10" s="1"/>
  <c r="AV350" i="10" s="1"/>
  <c r="AU102" i="10"/>
  <c r="AU251" i="10" s="1"/>
  <c r="AU281" i="10" s="1"/>
  <c r="AU322" i="10" s="1"/>
  <c r="AU350" i="10" s="1"/>
  <c r="AT102" i="10"/>
  <c r="AT251" i="10" s="1"/>
  <c r="AT281" i="10" s="1"/>
  <c r="AT322" i="10" s="1"/>
  <c r="AT350" i="10" s="1"/>
  <c r="AS102" i="10"/>
  <c r="AS251" i="10" s="1"/>
  <c r="AS281" i="10" s="1"/>
  <c r="AS322" i="10" s="1"/>
  <c r="AS350" i="10" s="1"/>
  <c r="AR102" i="10"/>
  <c r="AR251" i="10" s="1"/>
  <c r="AR281" i="10" s="1"/>
  <c r="AR322" i="10" s="1"/>
  <c r="AR350" i="10" s="1"/>
  <c r="AQ102" i="10"/>
  <c r="AQ251" i="10" s="1"/>
  <c r="AQ281" i="10" s="1"/>
  <c r="AQ322" i="10" s="1"/>
  <c r="AQ350" i="10" s="1"/>
  <c r="AP102" i="10"/>
  <c r="AP251" i="10" s="1"/>
  <c r="BA101" i="10"/>
  <c r="BA250" i="10" s="1"/>
  <c r="BA280" i="10" s="1"/>
  <c r="BA321" i="10" s="1"/>
  <c r="BA349" i="10" s="1"/>
  <c r="AZ101" i="10"/>
  <c r="AZ250" i="10" s="1"/>
  <c r="AZ280" i="10" s="1"/>
  <c r="AZ321" i="10" s="1"/>
  <c r="AZ349" i="10" s="1"/>
  <c r="AY101" i="10"/>
  <c r="AY250" i="10" s="1"/>
  <c r="AY280" i="10" s="1"/>
  <c r="AY321" i="10" s="1"/>
  <c r="AY349" i="10" s="1"/>
  <c r="AX101" i="10"/>
  <c r="AX250" i="10" s="1"/>
  <c r="AX280" i="10" s="1"/>
  <c r="AX321" i="10" s="1"/>
  <c r="AX349" i="10" s="1"/>
  <c r="AW101" i="10"/>
  <c r="AW250" i="10" s="1"/>
  <c r="AW280" i="10" s="1"/>
  <c r="AW321" i="10" s="1"/>
  <c r="AW349" i="10" s="1"/>
  <c r="AV101" i="10"/>
  <c r="AV250" i="10" s="1"/>
  <c r="AV280" i="10" s="1"/>
  <c r="AV321" i="10" s="1"/>
  <c r="AV349" i="10" s="1"/>
  <c r="AU101" i="10"/>
  <c r="AT101" i="10"/>
  <c r="AT250" i="10" s="1"/>
  <c r="AT280" i="10" s="1"/>
  <c r="AT321" i="10" s="1"/>
  <c r="AT349" i="10" s="1"/>
  <c r="AS101" i="10"/>
  <c r="AS250" i="10" s="1"/>
  <c r="AS280" i="10" s="1"/>
  <c r="AS321" i="10" s="1"/>
  <c r="AS349" i="10" s="1"/>
  <c r="AR101" i="10"/>
  <c r="AR250" i="10" s="1"/>
  <c r="AR280" i="10" s="1"/>
  <c r="AR321" i="10" s="1"/>
  <c r="AR349" i="10" s="1"/>
  <c r="AQ101" i="10"/>
  <c r="AQ250" i="10" s="1"/>
  <c r="AQ280" i="10" s="1"/>
  <c r="AQ321" i="10" s="1"/>
  <c r="AQ349" i="10" s="1"/>
  <c r="AP101" i="10"/>
  <c r="AP250" i="10" s="1"/>
  <c r="AP280" i="10" s="1"/>
  <c r="BA100" i="10"/>
  <c r="BA249" i="10" s="1"/>
  <c r="BA279" i="10" s="1"/>
  <c r="BA320" i="10" s="1"/>
  <c r="BA348" i="10" s="1"/>
  <c r="AZ100" i="10"/>
  <c r="AZ249" i="10" s="1"/>
  <c r="AY100" i="10"/>
  <c r="AX100" i="10"/>
  <c r="AX249" i="10" s="1"/>
  <c r="AX279" i="10" s="1"/>
  <c r="AX320" i="10" s="1"/>
  <c r="AX348" i="10" s="1"/>
  <c r="AW100" i="10"/>
  <c r="AW249" i="10" s="1"/>
  <c r="AW279" i="10" s="1"/>
  <c r="AW320" i="10" s="1"/>
  <c r="AW348" i="10" s="1"/>
  <c r="AV100" i="10"/>
  <c r="AV249" i="10" s="1"/>
  <c r="AV279" i="10" s="1"/>
  <c r="AV320" i="10" s="1"/>
  <c r="AV348" i="10" s="1"/>
  <c r="AU100" i="10"/>
  <c r="AU249" i="10" s="1"/>
  <c r="AU279" i="10" s="1"/>
  <c r="AU320" i="10" s="1"/>
  <c r="AU348" i="10" s="1"/>
  <c r="AT100" i="10"/>
  <c r="AT249" i="10" s="1"/>
  <c r="AT279" i="10" s="1"/>
  <c r="AT320" i="10" s="1"/>
  <c r="AT348" i="10" s="1"/>
  <c r="AS100" i="10"/>
  <c r="AS249" i="10" s="1"/>
  <c r="AS279" i="10" s="1"/>
  <c r="AS320" i="10" s="1"/>
  <c r="AS348" i="10" s="1"/>
  <c r="AR100" i="10"/>
  <c r="AR249" i="10" s="1"/>
  <c r="AR279" i="10" s="1"/>
  <c r="AR320" i="10" s="1"/>
  <c r="AR348" i="10" s="1"/>
  <c r="AQ100" i="10"/>
  <c r="AQ249" i="10" s="1"/>
  <c r="AQ279" i="10" s="1"/>
  <c r="AQ320" i="10" s="1"/>
  <c r="AQ348" i="10" s="1"/>
  <c r="AP100" i="10"/>
  <c r="AP249" i="10" s="1"/>
  <c r="BA99" i="10"/>
  <c r="BA248" i="10" s="1"/>
  <c r="AZ99" i="10"/>
  <c r="AZ248" i="10" s="1"/>
  <c r="AZ278" i="10" s="1"/>
  <c r="AZ319" i="10" s="1"/>
  <c r="AZ347" i="10" s="1"/>
  <c r="AY99" i="10"/>
  <c r="AY248" i="10" s="1"/>
  <c r="AY278" i="10" s="1"/>
  <c r="AX99" i="10"/>
  <c r="AX248" i="10" s="1"/>
  <c r="AW99" i="10"/>
  <c r="AW248" i="10" s="1"/>
  <c r="AV99" i="10"/>
  <c r="AV248" i="10" s="1"/>
  <c r="AU99" i="10"/>
  <c r="AU248" i="10" s="1"/>
  <c r="AT99" i="10"/>
  <c r="AT248" i="10" s="1"/>
  <c r="AS99" i="10"/>
  <c r="AS248" i="10" s="1"/>
  <c r="AR99" i="10"/>
  <c r="AR248" i="10" s="1"/>
  <c r="AR278" i="10" s="1"/>
  <c r="AQ99" i="10"/>
  <c r="AQ248" i="10" s="1"/>
  <c r="AQ278" i="10" s="1"/>
  <c r="AQ319" i="10" s="1"/>
  <c r="AQ347" i="10" s="1"/>
  <c r="AP99" i="10"/>
  <c r="BA97" i="10"/>
  <c r="BA246" i="10" s="1"/>
  <c r="BA276" i="10" s="1"/>
  <c r="BA317" i="10" s="1"/>
  <c r="BA345" i="10" s="1"/>
  <c r="AZ97" i="10"/>
  <c r="AZ246" i="10" s="1"/>
  <c r="AZ276" i="10" s="1"/>
  <c r="AZ317" i="10" s="1"/>
  <c r="AZ345" i="10" s="1"/>
  <c r="AY97" i="10"/>
  <c r="AX97" i="10"/>
  <c r="AX246" i="10" s="1"/>
  <c r="AX276" i="10" s="1"/>
  <c r="AX317" i="10" s="1"/>
  <c r="AX345" i="10" s="1"/>
  <c r="AW97" i="10"/>
  <c r="AW246" i="10" s="1"/>
  <c r="AW276" i="10" s="1"/>
  <c r="AW317" i="10" s="1"/>
  <c r="AW345" i="10" s="1"/>
  <c r="AV97" i="10"/>
  <c r="AV246" i="10" s="1"/>
  <c r="AV276" i="10" s="1"/>
  <c r="AV317" i="10" s="1"/>
  <c r="AV345" i="10" s="1"/>
  <c r="AU97" i="10"/>
  <c r="AU246" i="10" s="1"/>
  <c r="AU276" i="10" s="1"/>
  <c r="AU317" i="10" s="1"/>
  <c r="AU345" i="10" s="1"/>
  <c r="AT97" i="10"/>
  <c r="AT246" i="10" s="1"/>
  <c r="AT276" i="10" s="1"/>
  <c r="AT317" i="10" s="1"/>
  <c r="AT345" i="10" s="1"/>
  <c r="AS97" i="10"/>
  <c r="AS246" i="10" s="1"/>
  <c r="AS276" i="10" s="1"/>
  <c r="AS317" i="10" s="1"/>
  <c r="AS345" i="10" s="1"/>
  <c r="AR97" i="10"/>
  <c r="AR246" i="10" s="1"/>
  <c r="AR276" i="10" s="1"/>
  <c r="AR317" i="10" s="1"/>
  <c r="AR345" i="10" s="1"/>
  <c r="AQ97" i="10"/>
  <c r="AP97" i="10"/>
  <c r="AP246" i="10" s="1"/>
  <c r="BA96" i="10"/>
  <c r="BA245" i="10" s="1"/>
  <c r="BA275" i="10" s="1"/>
  <c r="BA316" i="10" s="1"/>
  <c r="BA344" i="10" s="1"/>
  <c r="AZ96" i="10"/>
  <c r="AZ245" i="10" s="1"/>
  <c r="AZ275" i="10" s="1"/>
  <c r="AZ316" i="10" s="1"/>
  <c r="AZ344" i="10" s="1"/>
  <c r="AY96" i="10"/>
  <c r="AY245" i="10" s="1"/>
  <c r="AY275" i="10" s="1"/>
  <c r="AY316" i="10" s="1"/>
  <c r="AY344" i="10" s="1"/>
  <c r="AX96" i="10"/>
  <c r="AX245" i="10" s="1"/>
  <c r="AX275" i="10" s="1"/>
  <c r="AX316" i="10" s="1"/>
  <c r="AX344" i="10" s="1"/>
  <c r="AW96" i="10"/>
  <c r="AW245" i="10" s="1"/>
  <c r="AW275" i="10" s="1"/>
  <c r="AW316" i="10" s="1"/>
  <c r="AW344" i="10" s="1"/>
  <c r="AV96" i="10"/>
  <c r="AV245" i="10" s="1"/>
  <c r="AV275" i="10" s="1"/>
  <c r="AV316" i="10" s="1"/>
  <c r="AV344" i="10" s="1"/>
  <c r="AU96" i="10"/>
  <c r="AU245" i="10" s="1"/>
  <c r="AU275" i="10" s="1"/>
  <c r="AU316" i="10" s="1"/>
  <c r="AU344" i="10" s="1"/>
  <c r="AT96" i="10"/>
  <c r="AT245" i="10" s="1"/>
  <c r="AT275" i="10" s="1"/>
  <c r="AT316" i="10" s="1"/>
  <c r="AT344" i="10" s="1"/>
  <c r="AS96" i="10"/>
  <c r="AS245" i="10" s="1"/>
  <c r="AS275" i="10" s="1"/>
  <c r="AS316" i="10" s="1"/>
  <c r="AS344" i="10" s="1"/>
  <c r="AR96" i="10"/>
  <c r="AR245" i="10" s="1"/>
  <c r="AR275" i="10" s="1"/>
  <c r="AR316" i="10" s="1"/>
  <c r="AR344" i="10" s="1"/>
  <c r="AQ96" i="10"/>
  <c r="AQ245" i="10" s="1"/>
  <c r="AQ275" i="10" s="1"/>
  <c r="AQ316" i="10" s="1"/>
  <c r="AQ344" i="10" s="1"/>
  <c r="AP96" i="10"/>
  <c r="AP245" i="10" s="1"/>
  <c r="AP275" i="10" s="1"/>
  <c r="BA95" i="10"/>
  <c r="BA244" i="10" s="1"/>
  <c r="AZ95" i="10"/>
  <c r="AZ244" i="10" s="1"/>
  <c r="AY95" i="10"/>
  <c r="AY244" i="10" s="1"/>
  <c r="AX95" i="10"/>
  <c r="AX244" i="10" s="1"/>
  <c r="AW95" i="10"/>
  <c r="AW244" i="10" s="1"/>
  <c r="AW274" i="10" s="1"/>
  <c r="AV95" i="10"/>
  <c r="AV244" i="10" s="1"/>
  <c r="AV274" i="10" s="1"/>
  <c r="AU95" i="10"/>
  <c r="AU244" i="10" s="1"/>
  <c r="AU274" i="10" s="1"/>
  <c r="AT95" i="10"/>
  <c r="AT244" i="10" s="1"/>
  <c r="AS95" i="10"/>
  <c r="AS244" i="10" s="1"/>
  <c r="AR95" i="10"/>
  <c r="AR244" i="10" s="1"/>
  <c r="AQ95" i="10"/>
  <c r="AQ244" i="10" s="1"/>
  <c r="AP95" i="10"/>
  <c r="BA92" i="10"/>
  <c r="BA241" i="10" s="1"/>
  <c r="BA271" i="10" s="1"/>
  <c r="BA312" i="10" s="1"/>
  <c r="BA340" i="10" s="1"/>
  <c r="AZ92" i="10"/>
  <c r="AZ241" i="10" s="1"/>
  <c r="AZ271" i="10" s="1"/>
  <c r="AZ312" i="10" s="1"/>
  <c r="AZ340" i="10" s="1"/>
  <c r="AY92" i="10"/>
  <c r="AY241" i="10" s="1"/>
  <c r="AY271" i="10" s="1"/>
  <c r="AY312" i="10" s="1"/>
  <c r="AY340" i="10" s="1"/>
  <c r="AX92" i="10"/>
  <c r="AX241" i="10" s="1"/>
  <c r="AX271" i="10" s="1"/>
  <c r="AX312" i="10" s="1"/>
  <c r="AX340" i="10" s="1"/>
  <c r="AW92" i="10"/>
  <c r="AW241" i="10" s="1"/>
  <c r="AW271" i="10" s="1"/>
  <c r="AW312" i="10" s="1"/>
  <c r="AW340" i="10" s="1"/>
  <c r="AV92" i="10"/>
  <c r="AV241" i="10" s="1"/>
  <c r="AV271" i="10" s="1"/>
  <c r="AV312" i="10" s="1"/>
  <c r="AV340" i="10" s="1"/>
  <c r="AU92" i="10"/>
  <c r="AU241" i="10" s="1"/>
  <c r="AU271" i="10" s="1"/>
  <c r="AU312" i="10" s="1"/>
  <c r="AU340" i="10" s="1"/>
  <c r="AT92" i="10"/>
  <c r="AT241" i="10" s="1"/>
  <c r="AT271" i="10" s="1"/>
  <c r="AT312" i="10" s="1"/>
  <c r="AT340" i="10" s="1"/>
  <c r="AS92" i="10"/>
  <c r="AS241" i="10" s="1"/>
  <c r="AS271" i="10" s="1"/>
  <c r="AS312" i="10" s="1"/>
  <c r="AS340" i="10" s="1"/>
  <c r="AR92" i="10"/>
  <c r="AR241" i="10" s="1"/>
  <c r="AR271" i="10" s="1"/>
  <c r="AR312" i="10" s="1"/>
  <c r="AR340" i="10" s="1"/>
  <c r="AQ92" i="10"/>
  <c r="AQ241" i="10" s="1"/>
  <c r="AQ271" i="10" s="1"/>
  <c r="AQ312" i="10" s="1"/>
  <c r="AQ340" i="10" s="1"/>
  <c r="AP92" i="10"/>
  <c r="AP241" i="10" s="1"/>
  <c r="BA91" i="10"/>
  <c r="BA240" i="10" s="1"/>
  <c r="BA270" i="10" s="1"/>
  <c r="BA311" i="10" s="1"/>
  <c r="BA339" i="10" s="1"/>
  <c r="AZ91" i="10"/>
  <c r="AZ240" i="10" s="1"/>
  <c r="AZ270" i="10" s="1"/>
  <c r="AZ311" i="10" s="1"/>
  <c r="AZ339" i="10" s="1"/>
  <c r="AY91" i="10"/>
  <c r="AY240" i="10" s="1"/>
  <c r="AY270" i="10" s="1"/>
  <c r="AY311" i="10" s="1"/>
  <c r="AY339" i="10" s="1"/>
  <c r="AX91" i="10"/>
  <c r="AX240" i="10" s="1"/>
  <c r="AX270" i="10" s="1"/>
  <c r="AX311" i="10" s="1"/>
  <c r="AX339" i="10" s="1"/>
  <c r="AW91" i="10"/>
  <c r="AW240" i="10" s="1"/>
  <c r="AW270" i="10" s="1"/>
  <c r="AW311" i="10" s="1"/>
  <c r="AW339" i="10" s="1"/>
  <c r="AV91" i="10"/>
  <c r="AV240" i="10" s="1"/>
  <c r="AV270" i="10" s="1"/>
  <c r="AV311" i="10" s="1"/>
  <c r="AV339" i="10" s="1"/>
  <c r="AU91" i="10"/>
  <c r="AU240" i="10" s="1"/>
  <c r="AU270" i="10" s="1"/>
  <c r="AU311" i="10" s="1"/>
  <c r="AU339" i="10" s="1"/>
  <c r="AT91" i="10"/>
  <c r="AT240" i="10" s="1"/>
  <c r="AT270" i="10" s="1"/>
  <c r="AT311" i="10" s="1"/>
  <c r="AT339" i="10" s="1"/>
  <c r="AS91" i="10"/>
  <c r="AS240" i="10" s="1"/>
  <c r="AS270" i="10" s="1"/>
  <c r="AS311" i="10" s="1"/>
  <c r="AS339" i="10" s="1"/>
  <c r="AR91" i="10"/>
  <c r="AR240" i="10" s="1"/>
  <c r="AR270" i="10" s="1"/>
  <c r="AR311" i="10" s="1"/>
  <c r="AR339" i="10" s="1"/>
  <c r="AQ91" i="10"/>
  <c r="AQ240" i="10" s="1"/>
  <c r="AQ270" i="10" s="1"/>
  <c r="AQ311" i="10" s="1"/>
  <c r="AQ339" i="10" s="1"/>
  <c r="AP91" i="10"/>
  <c r="AP240" i="10" s="1"/>
  <c r="BA90" i="10"/>
  <c r="BA239" i="10" s="1"/>
  <c r="BA269" i="10" s="1"/>
  <c r="BA310" i="10" s="1"/>
  <c r="BA338" i="10" s="1"/>
  <c r="AZ90" i="10"/>
  <c r="AZ239" i="10" s="1"/>
  <c r="AZ269" i="10" s="1"/>
  <c r="AZ310" i="10" s="1"/>
  <c r="AZ338" i="10" s="1"/>
  <c r="AY90" i="10"/>
  <c r="AY239" i="10" s="1"/>
  <c r="AY269" i="10" s="1"/>
  <c r="AY310" i="10" s="1"/>
  <c r="AY338" i="10" s="1"/>
  <c r="AX90" i="10"/>
  <c r="AX239" i="10" s="1"/>
  <c r="AX269" i="10" s="1"/>
  <c r="AX310" i="10" s="1"/>
  <c r="AX338" i="10" s="1"/>
  <c r="AW90" i="10"/>
  <c r="AW239" i="10" s="1"/>
  <c r="AW269" i="10" s="1"/>
  <c r="AW310" i="10" s="1"/>
  <c r="AW338" i="10" s="1"/>
  <c r="AV90" i="10"/>
  <c r="AV239" i="10" s="1"/>
  <c r="AV269" i="10" s="1"/>
  <c r="AV310" i="10" s="1"/>
  <c r="AV338" i="10" s="1"/>
  <c r="AU90" i="10"/>
  <c r="AU239" i="10" s="1"/>
  <c r="AU269" i="10" s="1"/>
  <c r="AU310" i="10" s="1"/>
  <c r="AU338" i="10" s="1"/>
  <c r="AT90" i="10"/>
  <c r="AS90" i="10"/>
  <c r="AS239" i="10" s="1"/>
  <c r="AS269" i="10" s="1"/>
  <c r="AS310" i="10" s="1"/>
  <c r="AS338" i="10" s="1"/>
  <c r="AR90" i="10"/>
  <c r="AR239" i="10" s="1"/>
  <c r="AR269" i="10" s="1"/>
  <c r="AR310" i="10" s="1"/>
  <c r="AR338" i="10" s="1"/>
  <c r="AQ90" i="10"/>
  <c r="AQ239" i="10" s="1"/>
  <c r="AQ269" i="10" s="1"/>
  <c r="AQ310" i="10" s="1"/>
  <c r="AQ338" i="10" s="1"/>
  <c r="AP90" i="10"/>
  <c r="AP239" i="10" s="1"/>
  <c r="BA89" i="10"/>
  <c r="BA238" i="10" s="1"/>
  <c r="BA268" i="10" s="1"/>
  <c r="BA309" i="10" s="1"/>
  <c r="BA337" i="10" s="1"/>
  <c r="AZ89" i="10"/>
  <c r="AZ238" i="10" s="1"/>
  <c r="AZ268" i="10" s="1"/>
  <c r="AZ309" i="10" s="1"/>
  <c r="AZ337" i="10" s="1"/>
  <c r="AY89" i="10"/>
  <c r="AY238" i="10" s="1"/>
  <c r="AY268" i="10" s="1"/>
  <c r="AY309" i="10" s="1"/>
  <c r="AY337" i="10" s="1"/>
  <c r="AX89" i="10"/>
  <c r="AX238" i="10" s="1"/>
  <c r="AX268" i="10" s="1"/>
  <c r="AX309" i="10" s="1"/>
  <c r="AX337" i="10" s="1"/>
  <c r="AW89" i="10"/>
  <c r="AW238" i="10" s="1"/>
  <c r="AW268" i="10" s="1"/>
  <c r="AW309" i="10" s="1"/>
  <c r="AW337" i="10" s="1"/>
  <c r="AV89" i="10"/>
  <c r="AV238" i="10" s="1"/>
  <c r="AV268" i="10" s="1"/>
  <c r="AV309" i="10" s="1"/>
  <c r="AV337" i="10" s="1"/>
  <c r="AU89" i="10"/>
  <c r="AU238" i="10" s="1"/>
  <c r="AU268" i="10" s="1"/>
  <c r="AU309" i="10" s="1"/>
  <c r="AU337" i="10" s="1"/>
  <c r="AT89" i="10"/>
  <c r="AT238" i="10" s="1"/>
  <c r="AT268" i="10" s="1"/>
  <c r="AT309" i="10" s="1"/>
  <c r="AT337" i="10" s="1"/>
  <c r="AS89" i="10"/>
  <c r="AS238" i="10" s="1"/>
  <c r="AS268" i="10" s="1"/>
  <c r="AS309" i="10" s="1"/>
  <c r="AS337" i="10" s="1"/>
  <c r="AR89" i="10"/>
  <c r="AR238" i="10" s="1"/>
  <c r="AR268" i="10" s="1"/>
  <c r="AR309" i="10" s="1"/>
  <c r="AR337" i="10" s="1"/>
  <c r="AQ89" i="10"/>
  <c r="AQ238" i="10" s="1"/>
  <c r="AQ268" i="10" s="1"/>
  <c r="AQ309" i="10" s="1"/>
  <c r="AQ337" i="10" s="1"/>
  <c r="AP89" i="10"/>
  <c r="AP238" i="10" s="1"/>
  <c r="BA88" i="10"/>
  <c r="BA237" i="10" s="1"/>
  <c r="BA267" i="10" s="1"/>
  <c r="BA308" i="10" s="1"/>
  <c r="BA336" i="10" s="1"/>
  <c r="AZ88" i="10"/>
  <c r="AZ237" i="10" s="1"/>
  <c r="AZ267" i="10" s="1"/>
  <c r="AZ308" i="10" s="1"/>
  <c r="AZ336" i="10" s="1"/>
  <c r="AY88" i="10"/>
  <c r="AY237" i="10" s="1"/>
  <c r="AY267" i="10" s="1"/>
  <c r="AY308" i="10" s="1"/>
  <c r="AY336" i="10" s="1"/>
  <c r="AX88" i="10"/>
  <c r="AX237" i="10" s="1"/>
  <c r="AX267" i="10" s="1"/>
  <c r="AX308" i="10" s="1"/>
  <c r="AX336" i="10" s="1"/>
  <c r="AW88" i="10"/>
  <c r="AW237" i="10" s="1"/>
  <c r="AW267" i="10" s="1"/>
  <c r="AW308" i="10" s="1"/>
  <c r="AW336" i="10" s="1"/>
  <c r="AV88" i="10"/>
  <c r="AU88" i="10"/>
  <c r="AU237" i="10" s="1"/>
  <c r="AU267" i="10" s="1"/>
  <c r="AU308" i="10" s="1"/>
  <c r="AU336" i="10" s="1"/>
  <c r="AT88" i="10"/>
  <c r="AT237" i="10" s="1"/>
  <c r="AT267" i="10" s="1"/>
  <c r="AT308" i="10" s="1"/>
  <c r="AT336" i="10" s="1"/>
  <c r="AS88" i="10"/>
  <c r="AS237" i="10" s="1"/>
  <c r="AS267" i="10" s="1"/>
  <c r="AS308" i="10" s="1"/>
  <c r="AS336" i="10" s="1"/>
  <c r="AR88" i="10"/>
  <c r="AR237" i="10" s="1"/>
  <c r="AR267" i="10" s="1"/>
  <c r="AR308" i="10" s="1"/>
  <c r="AR336" i="10" s="1"/>
  <c r="AQ88" i="10"/>
  <c r="AQ237" i="10" s="1"/>
  <c r="AQ267" i="10" s="1"/>
  <c r="AQ308" i="10" s="1"/>
  <c r="AQ336" i="10" s="1"/>
  <c r="AP88" i="10"/>
  <c r="AP237" i="10" s="1"/>
  <c r="AP267" i="10" s="1"/>
  <c r="BA87" i="10"/>
  <c r="BA236" i="10" s="1"/>
  <c r="BA266" i="10" s="1"/>
  <c r="BA307" i="10" s="1"/>
  <c r="BA335" i="10" s="1"/>
  <c r="AZ87" i="10"/>
  <c r="AZ236" i="10" s="1"/>
  <c r="AZ266" i="10" s="1"/>
  <c r="AZ307" i="10" s="1"/>
  <c r="AZ335" i="10" s="1"/>
  <c r="AY87" i="10"/>
  <c r="AY236" i="10" s="1"/>
  <c r="AY266" i="10" s="1"/>
  <c r="AY307" i="10" s="1"/>
  <c r="AY335" i="10" s="1"/>
  <c r="AX87" i="10"/>
  <c r="AX236" i="10" s="1"/>
  <c r="AX266" i="10" s="1"/>
  <c r="AX307" i="10" s="1"/>
  <c r="AX335" i="10" s="1"/>
  <c r="AW87" i="10"/>
  <c r="AW236" i="10" s="1"/>
  <c r="AW266" i="10" s="1"/>
  <c r="AW307" i="10" s="1"/>
  <c r="AW335" i="10" s="1"/>
  <c r="AV87" i="10"/>
  <c r="AV236" i="10" s="1"/>
  <c r="AV266" i="10" s="1"/>
  <c r="AV307" i="10" s="1"/>
  <c r="AV335" i="10" s="1"/>
  <c r="AU87" i="10"/>
  <c r="AU236" i="10" s="1"/>
  <c r="AU266" i="10" s="1"/>
  <c r="AU307" i="10" s="1"/>
  <c r="AU335" i="10" s="1"/>
  <c r="AT87" i="10"/>
  <c r="AT236" i="10" s="1"/>
  <c r="AT266" i="10" s="1"/>
  <c r="AT307" i="10" s="1"/>
  <c r="AT335" i="10" s="1"/>
  <c r="AS87" i="10"/>
  <c r="AS236" i="10" s="1"/>
  <c r="AS266" i="10" s="1"/>
  <c r="AS307" i="10" s="1"/>
  <c r="AS335" i="10" s="1"/>
  <c r="AR87" i="10"/>
  <c r="AR236" i="10" s="1"/>
  <c r="AR266" i="10" s="1"/>
  <c r="AR307" i="10" s="1"/>
  <c r="AR335" i="10" s="1"/>
  <c r="AQ87" i="10"/>
  <c r="AQ236" i="10" s="1"/>
  <c r="AQ266" i="10" s="1"/>
  <c r="AQ307" i="10" s="1"/>
  <c r="AQ335" i="10" s="1"/>
  <c r="AP87" i="10"/>
  <c r="BA86" i="10"/>
  <c r="BA235" i="10" s="1"/>
  <c r="BA265" i="10" s="1"/>
  <c r="AZ86" i="10"/>
  <c r="AZ235" i="10" s="1"/>
  <c r="AZ265" i="10" s="1"/>
  <c r="AZ306" i="10" s="1"/>
  <c r="AZ334" i="10" s="1"/>
  <c r="AY86" i="10"/>
  <c r="AX86" i="10"/>
  <c r="AW86" i="10"/>
  <c r="AW235" i="10" s="1"/>
  <c r="AV86" i="10"/>
  <c r="AV235" i="10" s="1"/>
  <c r="AV265" i="10" s="1"/>
  <c r="AU86" i="10"/>
  <c r="AU235" i="10" s="1"/>
  <c r="AT86" i="10"/>
  <c r="AT235" i="10" s="1"/>
  <c r="AS86" i="10"/>
  <c r="AS235" i="10" s="1"/>
  <c r="AS265" i="10" s="1"/>
  <c r="AR86" i="10"/>
  <c r="AR235" i="10" s="1"/>
  <c r="AR265" i="10" s="1"/>
  <c r="AR306" i="10" s="1"/>
  <c r="AR334" i="10" s="1"/>
  <c r="AQ86" i="10"/>
  <c r="AQ235" i="10" s="1"/>
  <c r="AP86" i="10"/>
  <c r="AP235" i="10" s="1"/>
  <c r="BA84" i="10"/>
  <c r="BA233" i="10" s="1"/>
  <c r="BA263" i="10" s="1"/>
  <c r="BA304" i="10" s="1"/>
  <c r="BA332" i="10" s="1"/>
  <c r="AZ84" i="10"/>
  <c r="AY84" i="10"/>
  <c r="AY233" i="10" s="1"/>
  <c r="AY263" i="10" s="1"/>
  <c r="AY304" i="10" s="1"/>
  <c r="AY332" i="10" s="1"/>
  <c r="AX84" i="10"/>
  <c r="AX233" i="10" s="1"/>
  <c r="AX263" i="10" s="1"/>
  <c r="AX304" i="10" s="1"/>
  <c r="AX332" i="10" s="1"/>
  <c r="AW84" i="10"/>
  <c r="AW233" i="10" s="1"/>
  <c r="AW263" i="10" s="1"/>
  <c r="AW304" i="10" s="1"/>
  <c r="AW332" i="10" s="1"/>
  <c r="AV84" i="10"/>
  <c r="AV233" i="10" s="1"/>
  <c r="AV263" i="10" s="1"/>
  <c r="AV304" i="10" s="1"/>
  <c r="AV332" i="10" s="1"/>
  <c r="AU84" i="10"/>
  <c r="AU233" i="10" s="1"/>
  <c r="AU263" i="10" s="1"/>
  <c r="AU304" i="10" s="1"/>
  <c r="AU332" i="10" s="1"/>
  <c r="AT84" i="10"/>
  <c r="AT233" i="10" s="1"/>
  <c r="AT263" i="10" s="1"/>
  <c r="AT304" i="10" s="1"/>
  <c r="AT332" i="10" s="1"/>
  <c r="AS84" i="10"/>
  <c r="AS233" i="10" s="1"/>
  <c r="AS263" i="10" s="1"/>
  <c r="AS304" i="10" s="1"/>
  <c r="AS332" i="10" s="1"/>
  <c r="AR84" i="10"/>
  <c r="AQ84" i="10"/>
  <c r="AQ233" i="10" s="1"/>
  <c r="AQ263" i="10" s="1"/>
  <c r="AQ304" i="10" s="1"/>
  <c r="AQ332" i="10" s="1"/>
  <c r="AP84" i="10"/>
  <c r="AP233" i="10" s="1"/>
  <c r="BA83" i="10"/>
  <c r="BA232" i="10" s="1"/>
  <c r="BA262" i="10" s="1"/>
  <c r="BA303" i="10" s="1"/>
  <c r="BA331" i="10" s="1"/>
  <c r="AZ83" i="10"/>
  <c r="AZ232" i="10" s="1"/>
  <c r="AZ262" i="10" s="1"/>
  <c r="AZ303" i="10" s="1"/>
  <c r="AZ331" i="10" s="1"/>
  <c r="AY83" i="10"/>
  <c r="AY232" i="10" s="1"/>
  <c r="AY262" i="10" s="1"/>
  <c r="AY303" i="10" s="1"/>
  <c r="AY331" i="10" s="1"/>
  <c r="AX83" i="10"/>
  <c r="AX232" i="10" s="1"/>
  <c r="AX262" i="10" s="1"/>
  <c r="AX303" i="10" s="1"/>
  <c r="AX331" i="10" s="1"/>
  <c r="AW83" i="10"/>
  <c r="AW232" i="10" s="1"/>
  <c r="AW262" i="10" s="1"/>
  <c r="AW303" i="10" s="1"/>
  <c r="AW331" i="10" s="1"/>
  <c r="AV83" i="10"/>
  <c r="AU83" i="10"/>
  <c r="AU232" i="10" s="1"/>
  <c r="AU262" i="10" s="1"/>
  <c r="AU303" i="10" s="1"/>
  <c r="AU331" i="10" s="1"/>
  <c r="AT83" i="10"/>
  <c r="AT232" i="10" s="1"/>
  <c r="AT262" i="10" s="1"/>
  <c r="AT303" i="10" s="1"/>
  <c r="AT331" i="10" s="1"/>
  <c r="AS83" i="10"/>
  <c r="AS232" i="10" s="1"/>
  <c r="AS262" i="10" s="1"/>
  <c r="AS303" i="10" s="1"/>
  <c r="AS331" i="10" s="1"/>
  <c r="AR83" i="10"/>
  <c r="AR232" i="10" s="1"/>
  <c r="AR262" i="10" s="1"/>
  <c r="AR303" i="10" s="1"/>
  <c r="AR331" i="10" s="1"/>
  <c r="AQ83" i="10"/>
  <c r="AQ232" i="10" s="1"/>
  <c r="AQ262" i="10" s="1"/>
  <c r="AQ303" i="10" s="1"/>
  <c r="AQ331" i="10" s="1"/>
  <c r="AP83" i="10"/>
  <c r="AP232" i="10" s="1"/>
  <c r="BA82" i="10"/>
  <c r="BA231" i="10" s="1"/>
  <c r="AZ82" i="10"/>
  <c r="AZ231" i="10" s="1"/>
  <c r="AY82" i="10"/>
  <c r="AY231" i="10" s="1"/>
  <c r="AX82" i="10"/>
  <c r="AX231" i="10" s="1"/>
  <c r="AW82" i="10"/>
  <c r="AW231" i="10" s="1"/>
  <c r="AW261" i="10" s="1"/>
  <c r="AV82" i="10"/>
  <c r="AV231" i="10" s="1"/>
  <c r="AV261" i="10" s="1"/>
  <c r="AV302" i="10" s="1"/>
  <c r="AV330" i="10" s="1"/>
  <c r="AU82" i="10"/>
  <c r="AU231" i="10" s="1"/>
  <c r="AT82" i="10"/>
  <c r="AS82" i="10"/>
  <c r="AS231" i="10" s="1"/>
  <c r="AR82" i="10"/>
  <c r="AR231" i="10" s="1"/>
  <c r="AQ82" i="10"/>
  <c r="AQ231" i="10" s="1"/>
  <c r="AP82" i="10"/>
  <c r="AP231" i="10" s="1"/>
  <c r="BB77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BB75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BB73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BB71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BB69" i="10"/>
  <c r="BB68" i="10"/>
  <c r="BB67" i="10"/>
  <c r="BB66" i="10"/>
  <c r="BB65" i="10"/>
  <c r="BB64" i="10"/>
  <c r="BB63" i="10"/>
  <c r="BB62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BB60" i="10"/>
  <c r="BB59" i="10"/>
  <c r="BB58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BB55" i="10"/>
  <c r="BB54" i="10"/>
  <c r="BB53" i="10"/>
  <c r="BB52" i="10"/>
  <c r="BB51" i="10"/>
  <c r="BB50" i="10"/>
  <c r="BB49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BB47" i="10"/>
  <c r="BB46" i="10"/>
  <c r="BB45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BB40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BB38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BB36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BB34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BB32" i="10"/>
  <c r="BB31" i="10"/>
  <c r="BB30" i="10"/>
  <c r="BB29" i="10"/>
  <c r="BB28" i="10"/>
  <c r="BB27" i="10"/>
  <c r="BB26" i="10"/>
  <c r="BB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BB23" i="10"/>
  <c r="BB22" i="10"/>
  <c r="BB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BB18" i="10"/>
  <c r="BB17" i="10"/>
  <c r="BB16" i="10"/>
  <c r="BB15" i="10"/>
  <c r="BB14" i="10"/>
  <c r="BB13" i="10"/>
  <c r="BB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BB10" i="10"/>
  <c r="BB9" i="10"/>
  <c r="BB8" i="10"/>
  <c r="JH8" i="10" s="1"/>
  <c r="BA7" i="10"/>
  <c r="AZ7" i="10"/>
  <c r="AY7" i="10"/>
  <c r="AX7" i="10"/>
  <c r="AW7" i="10"/>
  <c r="AV7" i="10"/>
  <c r="AU7" i="10"/>
  <c r="AT7" i="10"/>
  <c r="AS7" i="10"/>
  <c r="AR7" i="10"/>
  <c r="AQ7" i="10"/>
  <c r="AP7" i="10"/>
  <c r="AO410" i="10"/>
  <c r="AO409" i="10"/>
  <c r="AO408" i="10"/>
  <c r="AO407" i="10"/>
  <c r="AO406" i="10"/>
  <c r="AO405" i="10"/>
  <c r="AO404" i="10"/>
  <c r="AO403" i="10"/>
  <c r="AN402" i="10"/>
  <c r="AM402" i="10"/>
  <c r="AL402" i="10"/>
  <c r="AK402" i="10"/>
  <c r="AJ402" i="10"/>
  <c r="AI402" i="10"/>
  <c r="AH402" i="10"/>
  <c r="AG402" i="10"/>
  <c r="AF402" i="10"/>
  <c r="AE402" i="10"/>
  <c r="AD402" i="10"/>
  <c r="AC402" i="10"/>
  <c r="AO401" i="10"/>
  <c r="AO400" i="10"/>
  <c r="AO399" i="10"/>
  <c r="AN398" i="10"/>
  <c r="AM398" i="10"/>
  <c r="AL398" i="10"/>
  <c r="AK398" i="10"/>
  <c r="AJ398" i="10"/>
  <c r="AI398" i="10"/>
  <c r="AH398" i="10"/>
  <c r="AG398" i="10"/>
  <c r="AF398" i="10"/>
  <c r="AE398" i="10"/>
  <c r="AD398" i="10"/>
  <c r="AC398" i="10"/>
  <c r="AO396" i="10"/>
  <c r="AO395" i="10"/>
  <c r="AO394" i="10"/>
  <c r="AO393" i="10"/>
  <c r="AO392" i="10"/>
  <c r="AO391" i="10"/>
  <c r="AO390" i="10"/>
  <c r="AN389" i="10"/>
  <c r="AM389" i="10"/>
  <c r="AL389" i="10"/>
  <c r="AK389" i="10"/>
  <c r="AJ389" i="10"/>
  <c r="AI389" i="10"/>
  <c r="AH389" i="10"/>
  <c r="AG389" i="10"/>
  <c r="AF389" i="10"/>
  <c r="AE389" i="10"/>
  <c r="AD389" i="10"/>
  <c r="AC389" i="10"/>
  <c r="AO388" i="10"/>
  <c r="AO387" i="10"/>
  <c r="AO386" i="10"/>
  <c r="AN385" i="10"/>
  <c r="AM385" i="10"/>
  <c r="AL385" i="10"/>
  <c r="AK385" i="10"/>
  <c r="AJ385" i="10"/>
  <c r="AI385" i="10"/>
  <c r="AH385" i="10"/>
  <c r="AG385" i="10"/>
  <c r="AF385" i="10"/>
  <c r="AE385" i="10"/>
  <c r="AD385" i="10"/>
  <c r="AC385" i="10"/>
  <c r="AO298" i="10"/>
  <c r="CT298" i="10" s="1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O296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O294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O291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O289" i="10"/>
  <c r="AO288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O257" i="10"/>
  <c r="CT257" i="10" s="1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O227" i="10"/>
  <c r="AO226" i="10"/>
  <c r="AO225" i="10"/>
  <c r="AO224" i="10"/>
  <c r="AO223" i="10"/>
  <c r="AO222" i="10"/>
  <c r="AO221" i="10"/>
  <c r="AO220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O218" i="10"/>
  <c r="AO217" i="10"/>
  <c r="AO216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O213" i="10"/>
  <c r="AO212" i="10"/>
  <c r="AO211" i="10"/>
  <c r="AO210" i="10"/>
  <c r="AO209" i="10"/>
  <c r="AO208" i="10"/>
  <c r="AO207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O205" i="10"/>
  <c r="AO204" i="10"/>
  <c r="AO203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O199" i="10"/>
  <c r="AO198" i="10"/>
  <c r="AO197" i="10"/>
  <c r="AO196" i="10"/>
  <c r="AO195" i="10"/>
  <c r="AO194" i="10"/>
  <c r="AO193" i="10"/>
  <c r="AO192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O190" i="10"/>
  <c r="AO189" i="10"/>
  <c r="AO188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O185" i="10"/>
  <c r="AO184" i="10"/>
  <c r="AO183" i="10"/>
  <c r="AO182" i="10"/>
  <c r="AO181" i="10"/>
  <c r="AO180" i="10"/>
  <c r="AO179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O177" i="10"/>
  <c r="AO176" i="10"/>
  <c r="AO175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O171" i="10"/>
  <c r="AO170" i="10"/>
  <c r="AO169" i="10"/>
  <c r="AO168" i="10"/>
  <c r="AO167" i="10"/>
  <c r="AO166" i="10"/>
  <c r="AO165" i="10"/>
  <c r="AO164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O162" i="10"/>
  <c r="AO161" i="10"/>
  <c r="AO160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O157" i="10"/>
  <c r="AO156" i="10"/>
  <c r="AO155" i="10"/>
  <c r="AO154" i="10"/>
  <c r="AO153" i="10"/>
  <c r="AO152" i="10"/>
  <c r="AO151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O149" i="10"/>
  <c r="JG149" i="10" s="1"/>
  <c r="AO148" i="10"/>
  <c r="JG148" i="10" s="1"/>
  <c r="AO147" i="10"/>
  <c r="JG147" i="10" s="1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O143" i="10"/>
  <c r="AO142" i="10"/>
  <c r="AO141" i="10"/>
  <c r="AO140" i="10"/>
  <c r="AO139" i="10"/>
  <c r="AO138" i="10"/>
  <c r="AO137" i="10"/>
  <c r="AO136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O134" i="10"/>
  <c r="AO133" i="10"/>
  <c r="AO132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O129" i="10"/>
  <c r="AO128" i="10"/>
  <c r="AO127" i="10"/>
  <c r="AO126" i="10"/>
  <c r="AO125" i="10"/>
  <c r="AO124" i="10"/>
  <c r="AO123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O121" i="10"/>
  <c r="AO120" i="10"/>
  <c r="AO119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N114" i="10"/>
  <c r="AM114" i="10"/>
  <c r="AM113" i="10" s="1"/>
  <c r="AL114" i="10"/>
  <c r="AK114" i="10"/>
  <c r="AJ114" i="10"/>
  <c r="AI114" i="10"/>
  <c r="AI113" i="10" s="1"/>
  <c r="AH114" i="10"/>
  <c r="AG114" i="10"/>
  <c r="AG113" i="10" s="1"/>
  <c r="AF114" i="10"/>
  <c r="AE114" i="10"/>
  <c r="AE113" i="10" s="1"/>
  <c r="AD114" i="10"/>
  <c r="AC114" i="10"/>
  <c r="AN112" i="10"/>
  <c r="AN111" i="10" s="1"/>
  <c r="AM112" i="10"/>
  <c r="AM111" i="10" s="1"/>
  <c r="AL112" i="10"/>
  <c r="AL111" i="10" s="1"/>
  <c r="AK112" i="10"/>
  <c r="AK111" i="10" s="1"/>
  <c r="AJ112" i="10"/>
  <c r="AJ111" i="10" s="1"/>
  <c r="AI112" i="10"/>
  <c r="AI111" i="10" s="1"/>
  <c r="AH112" i="10"/>
  <c r="AH111" i="10" s="1"/>
  <c r="AG112" i="10"/>
  <c r="AG111" i="10" s="1"/>
  <c r="AF112" i="10"/>
  <c r="AF111" i="10" s="1"/>
  <c r="AE112" i="10"/>
  <c r="AE111" i="10" s="1"/>
  <c r="AD112" i="10"/>
  <c r="AD111" i="10" s="1"/>
  <c r="AC112" i="10"/>
  <c r="AC111" i="10" s="1"/>
  <c r="AN110" i="10"/>
  <c r="AN109" i="10" s="1"/>
  <c r="AM110" i="10"/>
  <c r="AM109" i="10" s="1"/>
  <c r="AL110" i="10"/>
  <c r="AL109" i="10" s="1"/>
  <c r="AK110" i="10"/>
  <c r="AK109" i="10" s="1"/>
  <c r="AJ110" i="10"/>
  <c r="AJ109" i="10" s="1"/>
  <c r="AI110" i="10"/>
  <c r="AI109" i="10" s="1"/>
  <c r="AH110" i="10"/>
  <c r="AH109" i="10" s="1"/>
  <c r="AG110" i="10"/>
  <c r="AG109" i="10" s="1"/>
  <c r="AF110" i="10"/>
  <c r="AF109" i="10" s="1"/>
  <c r="AE110" i="10"/>
  <c r="AE109" i="10" s="1"/>
  <c r="AD110" i="10"/>
  <c r="AD109" i="10" s="1"/>
  <c r="AC110" i="10"/>
  <c r="AC109" i="10" s="1"/>
  <c r="AN108" i="10"/>
  <c r="AN107" i="10" s="1"/>
  <c r="AM108" i="10"/>
  <c r="AM107" i="10" s="1"/>
  <c r="AL108" i="10"/>
  <c r="AL107" i="10" s="1"/>
  <c r="AK108" i="10"/>
  <c r="AK107" i="10" s="1"/>
  <c r="AJ108" i="10"/>
  <c r="AJ107" i="10" s="1"/>
  <c r="AI108" i="10"/>
  <c r="AI107" i="10" s="1"/>
  <c r="AH108" i="10"/>
  <c r="AH107" i="10" s="1"/>
  <c r="AG108" i="10"/>
  <c r="AG107" i="10" s="1"/>
  <c r="AF108" i="10"/>
  <c r="AF107" i="10" s="1"/>
  <c r="AE108" i="10"/>
  <c r="AE107" i="10" s="1"/>
  <c r="AD108" i="10"/>
  <c r="AD107" i="10" s="1"/>
  <c r="AC108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N105" i="10"/>
  <c r="AN254" i="10" s="1"/>
  <c r="AN284" i="10" s="1"/>
  <c r="AN325" i="10" s="1"/>
  <c r="AN353" i="10" s="1"/>
  <c r="AM105" i="10"/>
  <c r="AM254" i="10" s="1"/>
  <c r="AM284" i="10" s="1"/>
  <c r="AM325" i="10" s="1"/>
  <c r="AM353" i="10" s="1"/>
  <c r="AL105" i="10"/>
  <c r="AL254" i="10" s="1"/>
  <c r="AL284" i="10" s="1"/>
  <c r="AL325" i="10" s="1"/>
  <c r="AL353" i="10" s="1"/>
  <c r="AK105" i="10"/>
  <c r="AK254" i="10" s="1"/>
  <c r="AK284" i="10" s="1"/>
  <c r="AK325" i="10" s="1"/>
  <c r="AK353" i="10" s="1"/>
  <c r="AJ105" i="10"/>
  <c r="AJ254" i="10" s="1"/>
  <c r="AJ284" i="10" s="1"/>
  <c r="AJ325" i="10" s="1"/>
  <c r="AJ353" i="10" s="1"/>
  <c r="AI105" i="10"/>
  <c r="AI254" i="10" s="1"/>
  <c r="AI284" i="10" s="1"/>
  <c r="AI325" i="10" s="1"/>
  <c r="AI353" i="10" s="1"/>
  <c r="AH105" i="10"/>
  <c r="AH254" i="10" s="1"/>
  <c r="AH284" i="10" s="1"/>
  <c r="AH325" i="10" s="1"/>
  <c r="AH353" i="10" s="1"/>
  <c r="AG105" i="10"/>
  <c r="AG254" i="10" s="1"/>
  <c r="AG284" i="10" s="1"/>
  <c r="AG325" i="10" s="1"/>
  <c r="AG353" i="10" s="1"/>
  <c r="AF105" i="10"/>
  <c r="AF254" i="10" s="1"/>
  <c r="AF284" i="10" s="1"/>
  <c r="AF325" i="10" s="1"/>
  <c r="AF353" i="10" s="1"/>
  <c r="AE105" i="10"/>
  <c r="AE254" i="10" s="1"/>
  <c r="AE284" i="10" s="1"/>
  <c r="AE325" i="10" s="1"/>
  <c r="AE353" i="10" s="1"/>
  <c r="AD105" i="10"/>
  <c r="AD254" i="10" s="1"/>
  <c r="AD284" i="10" s="1"/>
  <c r="AD325" i="10" s="1"/>
  <c r="AD353" i="10" s="1"/>
  <c r="AC105" i="10"/>
  <c r="AN104" i="10"/>
  <c r="AN253" i="10" s="1"/>
  <c r="AN283" i="10" s="1"/>
  <c r="AN324" i="10" s="1"/>
  <c r="AN352" i="10" s="1"/>
  <c r="AM104" i="10"/>
  <c r="AM253" i="10" s="1"/>
  <c r="AM283" i="10" s="1"/>
  <c r="AM324" i="10" s="1"/>
  <c r="AM352" i="10" s="1"/>
  <c r="AL104" i="10"/>
  <c r="AL253" i="10" s="1"/>
  <c r="AL283" i="10" s="1"/>
  <c r="AL324" i="10" s="1"/>
  <c r="AL352" i="10" s="1"/>
  <c r="AK104" i="10"/>
  <c r="AK253" i="10" s="1"/>
  <c r="AK283" i="10" s="1"/>
  <c r="AK324" i="10" s="1"/>
  <c r="AK352" i="10" s="1"/>
  <c r="AJ104" i="10"/>
  <c r="AJ253" i="10" s="1"/>
  <c r="AJ283" i="10" s="1"/>
  <c r="AJ324" i="10" s="1"/>
  <c r="AJ352" i="10" s="1"/>
  <c r="AI104" i="10"/>
  <c r="AI253" i="10" s="1"/>
  <c r="AI283" i="10" s="1"/>
  <c r="AI324" i="10" s="1"/>
  <c r="AI352" i="10" s="1"/>
  <c r="AH104" i="10"/>
  <c r="AH253" i="10" s="1"/>
  <c r="AH283" i="10" s="1"/>
  <c r="AH324" i="10" s="1"/>
  <c r="AH352" i="10" s="1"/>
  <c r="AG104" i="10"/>
  <c r="AG253" i="10" s="1"/>
  <c r="AG283" i="10" s="1"/>
  <c r="AG324" i="10" s="1"/>
  <c r="AG352" i="10" s="1"/>
  <c r="AF104" i="10"/>
  <c r="AF253" i="10" s="1"/>
  <c r="AF283" i="10" s="1"/>
  <c r="AF324" i="10" s="1"/>
  <c r="AF352" i="10" s="1"/>
  <c r="AE104" i="10"/>
  <c r="AE253" i="10" s="1"/>
  <c r="AE283" i="10" s="1"/>
  <c r="AE324" i="10" s="1"/>
  <c r="AE352" i="10" s="1"/>
  <c r="AD104" i="10"/>
  <c r="AD253" i="10" s="1"/>
  <c r="AD283" i="10" s="1"/>
  <c r="AD324" i="10" s="1"/>
  <c r="AD352" i="10" s="1"/>
  <c r="AC104" i="10"/>
  <c r="AC253" i="10" s="1"/>
  <c r="AN103" i="10"/>
  <c r="AN252" i="10" s="1"/>
  <c r="AN282" i="10" s="1"/>
  <c r="AN323" i="10" s="1"/>
  <c r="AN351" i="10" s="1"/>
  <c r="AM103" i="10"/>
  <c r="AM252" i="10" s="1"/>
  <c r="AM282" i="10" s="1"/>
  <c r="AM323" i="10" s="1"/>
  <c r="AM351" i="10" s="1"/>
  <c r="AL103" i="10"/>
  <c r="AL252" i="10" s="1"/>
  <c r="AL282" i="10" s="1"/>
  <c r="AL323" i="10" s="1"/>
  <c r="AL351" i="10" s="1"/>
  <c r="AK103" i="10"/>
  <c r="AK252" i="10" s="1"/>
  <c r="AK282" i="10" s="1"/>
  <c r="AK323" i="10" s="1"/>
  <c r="AK351" i="10" s="1"/>
  <c r="AJ103" i="10"/>
  <c r="AJ252" i="10" s="1"/>
  <c r="AJ282" i="10" s="1"/>
  <c r="AJ323" i="10" s="1"/>
  <c r="AJ351" i="10" s="1"/>
  <c r="AI103" i="10"/>
  <c r="AI252" i="10" s="1"/>
  <c r="AI282" i="10" s="1"/>
  <c r="AI323" i="10" s="1"/>
  <c r="AI351" i="10" s="1"/>
  <c r="AH103" i="10"/>
  <c r="AH252" i="10" s="1"/>
  <c r="AH282" i="10" s="1"/>
  <c r="AH323" i="10" s="1"/>
  <c r="AH351" i="10" s="1"/>
  <c r="AG103" i="10"/>
  <c r="AG252" i="10" s="1"/>
  <c r="AG282" i="10" s="1"/>
  <c r="AG323" i="10" s="1"/>
  <c r="AG351" i="10" s="1"/>
  <c r="AF103" i="10"/>
  <c r="AF252" i="10" s="1"/>
  <c r="AF282" i="10" s="1"/>
  <c r="AF323" i="10" s="1"/>
  <c r="AF351" i="10" s="1"/>
  <c r="AE103" i="10"/>
  <c r="AE252" i="10" s="1"/>
  <c r="AE282" i="10" s="1"/>
  <c r="AE323" i="10" s="1"/>
  <c r="AE351" i="10" s="1"/>
  <c r="AD103" i="10"/>
  <c r="AD252" i="10" s="1"/>
  <c r="AD282" i="10" s="1"/>
  <c r="AD323" i="10" s="1"/>
  <c r="AD351" i="10" s="1"/>
  <c r="AC103" i="10"/>
  <c r="AC252" i="10" s="1"/>
  <c r="AN102" i="10"/>
  <c r="AN251" i="10" s="1"/>
  <c r="AN281" i="10" s="1"/>
  <c r="AN322" i="10" s="1"/>
  <c r="AN350" i="10" s="1"/>
  <c r="AM102" i="10"/>
  <c r="AM251" i="10" s="1"/>
  <c r="AM281" i="10" s="1"/>
  <c r="AM322" i="10" s="1"/>
  <c r="AM350" i="10" s="1"/>
  <c r="AL102" i="10"/>
  <c r="AL251" i="10" s="1"/>
  <c r="AL281" i="10" s="1"/>
  <c r="AL322" i="10" s="1"/>
  <c r="AL350" i="10" s="1"/>
  <c r="AK102" i="10"/>
  <c r="AK251" i="10" s="1"/>
  <c r="AK281" i="10" s="1"/>
  <c r="AK322" i="10" s="1"/>
  <c r="AK350" i="10" s="1"/>
  <c r="AJ102" i="10"/>
  <c r="AJ251" i="10" s="1"/>
  <c r="AJ281" i="10" s="1"/>
  <c r="AJ322" i="10" s="1"/>
  <c r="AJ350" i="10" s="1"/>
  <c r="AI102" i="10"/>
  <c r="AI251" i="10" s="1"/>
  <c r="AI281" i="10" s="1"/>
  <c r="AI322" i="10" s="1"/>
  <c r="AI350" i="10" s="1"/>
  <c r="AH102" i="10"/>
  <c r="AH251" i="10" s="1"/>
  <c r="AH281" i="10" s="1"/>
  <c r="AH322" i="10" s="1"/>
  <c r="AH350" i="10" s="1"/>
  <c r="AG102" i="10"/>
  <c r="AG251" i="10" s="1"/>
  <c r="AG281" i="10" s="1"/>
  <c r="AG322" i="10" s="1"/>
  <c r="AG350" i="10" s="1"/>
  <c r="AF102" i="10"/>
  <c r="AF251" i="10" s="1"/>
  <c r="AF281" i="10" s="1"/>
  <c r="AF322" i="10" s="1"/>
  <c r="AF350" i="10" s="1"/>
  <c r="AE102" i="10"/>
  <c r="AE251" i="10" s="1"/>
  <c r="AE281" i="10" s="1"/>
  <c r="AE322" i="10" s="1"/>
  <c r="AE350" i="10" s="1"/>
  <c r="AD102" i="10"/>
  <c r="AD251" i="10" s="1"/>
  <c r="AD281" i="10" s="1"/>
  <c r="AD322" i="10" s="1"/>
  <c r="AD350" i="10" s="1"/>
  <c r="AC102" i="10"/>
  <c r="AC251" i="10" s="1"/>
  <c r="AN101" i="10"/>
  <c r="AN250" i="10" s="1"/>
  <c r="AN280" i="10" s="1"/>
  <c r="AN321" i="10" s="1"/>
  <c r="AN349" i="10" s="1"/>
  <c r="AM101" i="10"/>
  <c r="AM250" i="10" s="1"/>
  <c r="AM280" i="10" s="1"/>
  <c r="AM321" i="10" s="1"/>
  <c r="AM349" i="10" s="1"/>
  <c r="AL101" i="10"/>
  <c r="AL250" i="10" s="1"/>
  <c r="AL280" i="10" s="1"/>
  <c r="AL321" i="10" s="1"/>
  <c r="AL349" i="10" s="1"/>
  <c r="AK101" i="10"/>
  <c r="AK250" i="10" s="1"/>
  <c r="AK280" i="10" s="1"/>
  <c r="AK321" i="10" s="1"/>
  <c r="AK349" i="10" s="1"/>
  <c r="AJ101" i="10"/>
  <c r="AJ250" i="10" s="1"/>
  <c r="AJ280" i="10" s="1"/>
  <c r="AJ321" i="10" s="1"/>
  <c r="AJ349" i="10" s="1"/>
  <c r="AI101" i="10"/>
  <c r="AI250" i="10" s="1"/>
  <c r="AI280" i="10" s="1"/>
  <c r="AI321" i="10" s="1"/>
  <c r="AI349" i="10" s="1"/>
  <c r="AH101" i="10"/>
  <c r="AH250" i="10" s="1"/>
  <c r="AH280" i="10" s="1"/>
  <c r="AH321" i="10" s="1"/>
  <c r="AH349" i="10" s="1"/>
  <c r="AG101" i="10"/>
  <c r="AG250" i="10" s="1"/>
  <c r="AG280" i="10" s="1"/>
  <c r="AG321" i="10" s="1"/>
  <c r="AG349" i="10" s="1"/>
  <c r="AF101" i="10"/>
  <c r="AF250" i="10" s="1"/>
  <c r="AF280" i="10" s="1"/>
  <c r="AF321" i="10" s="1"/>
  <c r="AF349" i="10" s="1"/>
  <c r="AE101" i="10"/>
  <c r="AE250" i="10" s="1"/>
  <c r="AE280" i="10" s="1"/>
  <c r="AE321" i="10" s="1"/>
  <c r="AE349" i="10" s="1"/>
  <c r="AD101" i="10"/>
  <c r="AD250" i="10" s="1"/>
  <c r="AD280" i="10" s="1"/>
  <c r="AD321" i="10" s="1"/>
  <c r="AD349" i="10" s="1"/>
  <c r="AC101" i="10"/>
  <c r="AC250" i="10" s="1"/>
  <c r="AN100" i="10"/>
  <c r="AN249" i="10" s="1"/>
  <c r="AN279" i="10" s="1"/>
  <c r="AN320" i="10" s="1"/>
  <c r="AN348" i="10" s="1"/>
  <c r="AM100" i="10"/>
  <c r="AM249" i="10" s="1"/>
  <c r="AM279" i="10" s="1"/>
  <c r="AM320" i="10" s="1"/>
  <c r="AM348" i="10" s="1"/>
  <c r="AL100" i="10"/>
  <c r="AL249" i="10" s="1"/>
  <c r="AL279" i="10" s="1"/>
  <c r="AL320" i="10" s="1"/>
  <c r="AL348" i="10" s="1"/>
  <c r="AK100" i="10"/>
  <c r="AJ100" i="10"/>
  <c r="AJ249" i="10" s="1"/>
  <c r="AJ279" i="10" s="1"/>
  <c r="AJ320" i="10" s="1"/>
  <c r="AJ348" i="10" s="1"/>
  <c r="AI100" i="10"/>
  <c r="AI249" i="10" s="1"/>
  <c r="AI279" i="10" s="1"/>
  <c r="AI320" i="10" s="1"/>
  <c r="AI348" i="10" s="1"/>
  <c r="AH100" i="10"/>
  <c r="AH249" i="10" s="1"/>
  <c r="AH279" i="10" s="1"/>
  <c r="AH320" i="10" s="1"/>
  <c r="AH348" i="10" s="1"/>
  <c r="AG100" i="10"/>
  <c r="AG249" i="10" s="1"/>
  <c r="AG279" i="10" s="1"/>
  <c r="AG320" i="10" s="1"/>
  <c r="AG348" i="10" s="1"/>
  <c r="AF100" i="10"/>
  <c r="AF249" i="10" s="1"/>
  <c r="AF279" i="10" s="1"/>
  <c r="AF320" i="10" s="1"/>
  <c r="AF348" i="10" s="1"/>
  <c r="AE100" i="10"/>
  <c r="AE249" i="10" s="1"/>
  <c r="AE279" i="10" s="1"/>
  <c r="AE320" i="10" s="1"/>
  <c r="AE348" i="10" s="1"/>
  <c r="AD100" i="10"/>
  <c r="AD249" i="10" s="1"/>
  <c r="AD279" i="10" s="1"/>
  <c r="AD320" i="10" s="1"/>
  <c r="AD348" i="10" s="1"/>
  <c r="AC100" i="10"/>
  <c r="AC249" i="10" s="1"/>
  <c r="AN99" i="10"/>
  <c r="AN248" i="10" s="1"/>
  <c r="AM99" i="10"/>
  <c r="AM248" i="10" s="1"/>
  <c r="AL99" i="10"/>
  <c r="AL248" i="10" s="1"/>
  <c r="AK99" i="10"/>
  <c r="AK248" i="10" s="1"/>
  <c r="AK278" i="10" s="1"/>
  <c r="AJ99" i="10"/>
  <c r="AJ248" i="10" s="1"/>
  <c r="AI99" i="10"/>
  <c r="AI248" i="10" s="1"/>
  <c r="AH99" i="10"/>
  <c r="AH248" i="10" s="1"/>
  <c r="AG99" i="10"/>
  <c r="AG248" i="10" s="1"/>
  <c r="AF99" i="10"/>
  <c r="AF248" i="10" s="1"/>
  <c r="AE99" i="10"/>
  <c r="AE248" i="10" s="1"/>
  <c r="AD99" i="10"/>
  <c r="AD248" i="10" s="1"/>
  <c r="AC99" i="10"/>
  <c r="AC248" i="10" s="1"/>
  <c r="AN97" i="10"/>
  <c r="AN246" i="10" s="1"/>
  <c r="AN276" i="10" s="1"/>
  <c r="AN317" i="10" s="1"/>
  <c r="AN345" i="10" s="1"/>
  <c r="AM97" i="10"/>
  <c r="AM246" i="10" s="1"/>
  <c r="AM276" i="10" s="1"/>
  <c r="AM317" i="10" s="1"/>
  <c r="AM345" i="10" s="1"/>
  <c r="AL97" i="10"/>
  <c r="AL246" i="10" s="1"/>
  <c r="AL276" i="10" s="1"/>
  <c r="AL317" i="10" s="1"/>
  <c r="AL345" i="10" s="1"/>
  <c r="AK97" i="10"/>
  <c r="AK246" i="10" s="1"/>
  <c r="AK276" i="10" s="1"/>
  <c r="AK317" i="10" s="1"/>
  <c r="AK345" i="10" s="1"/>
  <c r="AJ97" i="10"/>
  <c r="AJ246" i="10" s="1"/>
  <c r="AJ276" i="10" s="1"/>
  <c r="AJ317" i="10" s="1"/>
  <c r="AJ345" i="10" s="1"/>
  <c r="AI97" i="10"/>
  <c r="AI246" i="10" s="1"/>
  <c r="AI276" i="10" s="1"/>
  <c r="AI317" i="10" s="1"/>
  <c r="AI345" i="10" s="1"/>
  <c r="AH97" i="10"/>
  <c r="AH246" i="10" s="1"/>
  <c r="AH276" i="10" s="1"/>
  <c r="AH317" i="10" s="1"/>
  <c r="AH345" i="10" s="1"/>
  <c r="AG97" i="10"/>
  <c r="AG246" i="10" s="1"/>
  <c r="AG276" i="10" s="1"/>
  <c r="AG317" i="10" s="1"/>
  <c r="AG345" i="10" s="1"/>
  <c r="AF97" i="10"/>
  <c r="AF246" i="10" s="1"/>
  <c r="AF276" i="10" s="1"/>
  <c r="AF317" i="10" s="1"/>
  <c r="AF345" i="10" s="1"/>
  <c r="AE97" i="10"/>
  <c r="AE246" i="10" s="1"/>
  <c r="AE276" i="10" s="1"/>
  <c r="AE317" i="10" s="1"/>
  <c r="AE345" i="10" s="1"/>
  <c r="AD97" i="10"/>
  <c r="AD246" i="10" s="1"/>
  <c r="AD276" i="10" s="1"/>
  <c r="AD317" i="10" s="1"/>
  <c r="AD345" i="10" s="1"/>
  <c r="AC97" i="10"/>
  <c r="AC246" i="10" s="1"/>
  <c r="AN96" i="10"/>
  <c r="AN245" i="10" s="1"/>
  <c r="AN275" i="10" s="1"/>
  <c r="AN316" i="10" s="1"/>
  <c r="AN344" i="10" s="1"/>
  <c r="AM96" i="10"/>
  <c r="AM245" i="10" s="1"/>
  <c r="AM275" i="10" s="1"/>
  <c r="AM316" i="10" s="1"/>
  <c r="AM344" i="10" s="1"/>
  <c r="AL96" i="10"/>
  <c r="AL245" i="10" s="1"/>
  <c r="AL275" i="10" s="1"/>
  <c r="AL316" i="10" s="1"/>
  <c r="AL344" i="10" s="1"/>
  <c r="AK96" i="10"/>
  <c r="AK245" i="10" s="1"/>
  <c r="AK275" i="10" s="1"/>
  <c r="AK316" i="10" s="1"/>
  <c r="AK344" i="10" s="1"/>
  <c r="AJ96" i="10"/>
  <c r="AJ245" i="10" s="1"/>
  <c r="AJ275" i="10" s="1"/>
  <c r="AJ316" i="10" s="1"/>
  <c r="AJ344" i="10" s="1"/>
  <c r="AI96" i="10"/>
  <c r="AI245" i="10" s="1"/>
  <c r="AI275" i="10" s="1"/>
  <c r="AI316" i="10" s="1"/>
  <c r="AI344" i="10" s="1"/>
  <c r="AH96" i="10"/>
  <c r="AH245" i="10" s="1"/>
  <c r="AH275" i="10" s="1"/>
  <c r="AH316" i="10" s="1"/>
  <c r="AH344" i="10" s="1"/>
  <c r="AG96" i="10"/>
  <c r="AG245" i="10" s="1"/>
  <c r="AG275" i="10" s="1"/>
  <c r="AG316" i="10" s="1"/>
  <c r="AG344" i="10" s="1"/>
  <c r="AF96" i="10"/>
  <c r="AF245" i="10" s="1"/>
  <c r="AF275" i="10" s="1"/>
  <c r="AF316" i="10" s="1"/>
  <c r="AF344" i="10" s="1"/>
  <c r="AE96" i="10"/>
  <c r="AE245" i="10" s="1"/>
  <c r="AE275" i="10" s="1"/>
  <c r="AE316" i="10" s="1"/>
  <c r="AE344" i="10" s="1"/>
  <c r="AD96" i="10"/>
  <c r="AD245" i="10" s="1"/>
  <c r="AD275" i="10" s="1"/>
  <c r="AD316" i="10" s="1"/>
  <c r="AD344" i="10" s="1"/>
  <c r="AC96" i="10"/>
  <c r="AC245" i="10" s="1"/>
  <c r="AC275" i="10" s="1"/>
  <c r="AN95" i="10"/>
  <c r="AN244" i="10" s="1"/>
  <c r="AM95" i="10"/>
  <c r="AM244" i="10" s="1"/>
  <c r="AL95" i="10"/>
  <c r="AL244" i="10" s="1"/>
  <c r="AK95" i="10"/>
  <c r="AK244" i="10" s="1"/>
  <c r="AJ95" i="10"/>
  <c r="AJ244" i="10" s="1"/>
  <c r="AI95" i="10"/>
  <c r="AI244" i="10" s="1"/>
  <c r="AI274" i="10" s="1"/>
  <c r="AH95" i="10"/>
  <c r="AH244" i="10" s="1"/>
  <c r="AG95" i="10"/>
  <c r="AG244" i="10" s="1"/>
  <c r="AF95" i="10"/>
  <c r="AF244" i="10" s="1"/>
  <c r="AE95" i="10"/>
  <c r="AE244" i="10" s="1"/>
  <c r="AD95" i="10"/>
  <c r="AD244" i="10" s="1"/>
  <c r="AC95" i="10"/>
  <c r="AC244" i="10" s="1"/>
  <c r="AN92" i="10"/>
  <c r="AN241" i="10" s="1"/>
  <c r="AN271" i="10" s="1"/>
  <c r="AN312" i="10" s="1"/>
  <c r="AN340" i="10" s="1"/>
  <c r="AM92" i="10"/>
  <c r="AM241" i="10" s="1"/>
  <c r="AM271" i="10" s="1"/>
  <c r="AM312" i="10" s="1"/>
  <c r="AM340" i="10" s="1"/>
  <c r="AL92" i="10"/>
  <c r="AL241" i="10" s="1"/>
  <c r="AL271" i="10" s="1"/>
  <c r="AL312" i="10" s="1"/>
  <c r="AL340" i="10" s="1"/>
  <c r="AK92" i="10"/>
  <c r="AK241" i="10" s="1"/>
  <c r="AK271" i="10" s="1"/>
  <c r="AK312" i="10" s="1"/>
  <c r="AK340" i="10" s="1"/>
  <c r="AJ92" i="10"/>
  <c r="AJ241" i="10" s="1"/>
  <c r="AJ271" i="10" s="1"/>
  <c r="AJ312" i="10" s="1"/>
  <c r="AJ340" i="10" s="1"/>
  <c r="AI92" i="10"/>
  <c r="AI241" i="10" s="1"/>
  <c r="AI271" i="10" s="1"/>
  <c r="AI312" i="10" s="1"/>
  <c r="AI340" i="10" s="1"/>
  <c r="AH92" i="10"/>
  <c r="AH241" i="10" s="1"/>
  <c r="AH271" i="10" s="1"/>
  <c r="AH312" i="10" s="1"/>
  <c r="AH340" i="10" s="1"/>
  <c r="AG92" i="10"/>
  <c r="AG241" i="10" s="1"/>
  <c r="AG271" i="10" s="1"/>
  <c r="AG312" i="10" s="1"/>
  <c r="AG340" i="10" s="1"/>
  <c r="AF92" i="10"/>
  <c r="AF241" i="10" s="1"/>
  <c r="AF271" i="10" s="1"/>
  <c r="AF312" i="10" s="1"/>
  <c r="AF340" i="10" s="1"/>
  <c r="AE92" i="10"/>
  <c r="AE241" i="10" s="1"/>
  <c r="AE271" i="10" s="1"/>
  <c r="AE312" i="10" s="1"/>
  <c r="AE340" i="10" s="1"/>
  <c r="AD92" i="10"/>
  <c r="AD241" i="10" s="1"/>
  <c r="AD271" i="10" s="1"/>
  <c r="AD312" i="10" s="1"/>
  <c r="AD340" i="10" s="1"/>
  <c r="AC92" i="10"/>
  <c r="AC241" i="10" s="1"/>
  <c r="AN91" i="10"/>
  <c r="AN240" i="10" s="1"/>
  <c r="AN270" i="10" s="1"/>
  <c r="AN311" i="10" s="1"/>
  <c r="AN339" i="10" s="1"/>
  <c r="AM91" i="10"/>
  <c r="AM240" i="10" s="1"/>
  <c r="AM270" i="10" s="1"/>
  <c r="AM311" i="10" s="1"/>
  <c r="AM339" i="10" s="1"/>
  <c r="AL91" i="10"/>
  <c r="AL240" i="10" s="1"/>
  <c r="AL270" i="10" s="1"/>
  <c r="AL311" i="10" s="1"/>
  <c r="AL339" i="10" s="1"/>
  <c r="AK91" i="10"/>
  <c r="AK240" i="10" s="1"/>
  <c r="AK270" i="10" s="1"/>
  <c r="AK311" i="10" s="1"/>
  <c r="AK339" i="10" s="1"/>
  <c r="AJ91" i="10"/>
  <c r="AJ240" i="10" s="1"/>
  <c r="AJ270" i="10" s="1"/>
  <c r="AJ311" i="10" s="1"/>
  <c r="AJ339" i="10" s="1"/>
  <c r="AI91" i="10"/>
  <c r="AI240" i="10" s="1"/>
  <c r="AI270" i="10" s="1"/>
  <c r="AI311" i="10" s="1"/>
  <c r="AI339" i="10" s="1"/>
  <c r="AH91" i="10"/>
  <c r="AH240" i="10" s="1"/>
  <c r="AH270" i="10" s="1"/>
  <c r="AH311" i="10" s="1"/>
  <c r="AH339" i="10" s="1"/>
  <c r="AG91" i="10"/>
  <c r="AG240" i="10" s="1"/>
  <c r="AG270" i="10" s="1"/>
  <c r="AG311" i="10" s="1"/>
  <c r="AG339" i="10" s="1"/>
  <c r="AF91" i="10"/>
  <c r="AF240" i="10" s="1"/>
  <c r="AF270" i="10" s="1"/>
  <c r="AF311" i="10" s="1"/>
  <c r="AF339" i="10" s="1"/>
  <c r="AE91" i="10"/>
  <c r="AE240" i="10" s="1"/>
  <c r="AE270" i="10" s="1"/>
  <c r="AE311" i="10" s="1"/>
  <c r="AE339" i="10" s="1"/>
  <c r="AD91" i="10"/>
  <c r="AD240" i="10" s="1"/>
  <c r="AD270" i="10" s="1"/>
  <c r="AD311" i="10" s="1"/>
  <c r="AD339" i="10" s="1"/>
  <c r="AC91" i="10"/>
  <c r="AC240" i="10" s="1"/>
  <c r="AN90" i="10"/>
  <c r="AN239" i="10" s="1"/>
  <c r="AN269" i="10" s="1"/>
  <c r="AN310" i="10" s="1"/>
  <c r="AN338" i="10" s="1"/>
  <c r="AM90" i="10"/>
  <c r="AM239" i="10" s="1"/>
  <c r="AM269" i="10" s="1"/>
  <c r="AM310" i="10" s="1"/>
  <c r="AM338" i="10" s="1"/>
  <c r="AL90" i="10"/>
  <c r="AL239" i="10" s="1"/>
  <c r="AL269" i="10" s="1"/>
  <c r="AL310" i="10" s="1"/>
  <c r="AL338" i="10" s="1"/>
  <c r="AK90" i="10"/>
  <c r="AK239" i="10" s="1"/>
  <c r="AK269" i="10" s="1"/>
  <c r="AK310" i="10" s="1"/>
  <c r="AK338" i="10" s="1"/>
  <c r="AJ90" i="10"/>
  <c r="AJ239" i="10" s="1"/>
  <c r="AJ269" i="10" s="1"/>
  <c r="AJ310" i="10" s="1"/>
  <c r="AJ338" i="10" s="1"/>
  <c r="AI90" i="10"/>
  <c r="AI239" i="10" s="1"/>
  <c r="AI269" i="10" s="1"/>
  <c r="AI310" i="10" s="1"/>
  <c r="AI338" i="10" s="1"/>
  <c r="AH90" i="10"/>
  <c r="AH239" i="10" s="1"/>
  <c r="AH269" i="10" s="1"/>
  <c r="AH310" i="10" s="1"/>
  <c r="AH338" i="10" s="1"/>
  <c r="AG90" i="10"/>
  <c r="AG239" i="10" s="1"/>
  <c r="AG269" i="10" s="1"/>
  <c r="AG310" i="10" s="1"/>
  <c r="AG338" i="10" s="1"/>
  <c r="AF90" i="10"/>
  <c r="AF239" i="10" s="1"/>
  <c r="AF269" i="10" s="1"/>
  <c r="AF310" i="10" s="1"/>
  <c r="AF338" i="10" s="1"/>
  <c r="AE90" i="10"/>
  <c r="AE239" i="10" s="1"/>
  <c r="AE269" i="10" s="1"/>
  <c r="AE310" i="10" s="1"/>
  <c r="AE338" i="10" s="1"/>
  <c r="AD90" i="10"/>
  <c r="AD239" i="10" s="1"/>
  <c r="AD269" i="10" s="1"/>
  <c r="AD310" i="10" s="1"/>
  <c r="AD338" i="10" s="1"/>
  <c r="AC90" i="10"/>
  <c r="AC239" i="10" s="1"/>
  <c r="AN89" i="10"/>
  <c r="AN238" i="10" s="1"/>
  <c r="AN268" i="10" s="1"/>
  <c r="AN309" i="10" s="1"/>
  <c r="AN337" i="10" s="1"/>
  <c r="AM89" i="10"/>
  <c r="AM238" i="10" s="1"/>
  <c r="AM268" i="10" s="1"/>
  <c r="AM309" i="10" s="1"/>
  <c r="AM337" i="10" s="1"/>
  <c r="AL89" i="10"/>
  <c r="AL238" i="10" s="1"/>
  <c r="AL268" i="10" s="1"/>
  <c r="AL309" i="10" s="1"/>
  <c r="AL337" i="10" s="1"/>
  <c r="AK89" i="10"/>
  <c r="AK238" i="10" s="1"/>
  <c r="AK268" i="10" s="1"/>
  <c r="AK309" i="10" s="1"/>
  <c r="AK337" i="10" s="1"/>
  <c r="AJ89" i="10"/>
  <c r="AJ238" i="10" s="1"/>
  <c r="AJ268" i="10" s="1"/>
  <c r="AJ309" i="10" s="1"/>
  <c r="AJ337" i="10" s="1"/>
  <c r="AI89" i="10"/>
  <c r="AI238" i="10" s="1"/>
  <c r="AI268" i="10" s="1"/>
  <c r="AI309" i="10" s="1"/>
  <c r="AI337" i="10" s="1"/>
  <c r="AH89" i="10"/>
  <c r="AH238" i="10" s="1"/>
  <c r="AH268" i="10" s="1"/>
  <c r="AH309" i="10" s="1"/>
  <c r="AH337" i="10" s="1"/>
  <c r="AG89" i="10"/>
  <c r="AG238" i="10" s="1"/>
  <c r="AG268" i="10" s="1"/>
  <c r="AG309" i="10" s="1"/>
  <c r="AG337" i="10" s="1"/>
  <c r="AF89" i="10"/>
  <c r="AF238" i="10" s="1"/>
  <c r="AF268" i="10" s="1"/>
  <c r="AF309" i="10" s="1"/>
  <c r="AF337" i="10" s="1"/>
  <c r="AE89" i="10"/>
  <c r="AE238" i="10" s="1"/>
  <c r="AE268" i="10" s="1"/>
  <c r="AE309" i="10" s="1"/>
  <c r="AE337" i="10" s="1"/>
  <c r="AD89" i="10"/>
  <c r="AD238" i="10" s="1"/>
  <c r="AD268" i="10" s="1"/>
  <c r="AD309" i="10" s="1"/>
  <c r="AD337" i="10" s="1"/>
  <c r="AC89" i="10"/>
  <c r="AC238" i="10" s="1"/>
  <c r="AN88" i="10"/>
  <c r="AN237" i="10" s="1"/>
  <c r="AN267" i="10" s="1"/>
  <c r="AN308" i="10" s="1"/>
  <c r="AN336" i="10" s="1"/>
  <c r="AM88" i="10"/>
  <c r="AM237" i="10" s="1"/>
  <c r="AM267" i="10" s="1"/>
  <c r="AM308" i="10" s="1"/>
  <c r="AM336" i="10" s="1"/>
  <c r="AL88" i="10"/>
  <c r="AL237" i="10" s="1"/>
  <c r="AL267" i="10" s="1"/>
  <c r="AL308" i="10" s="1"/>
  <c r="AL336" i="10" s="1"/>
  <c r="AK88" i="10"/>
  <c r="AK237" i="10" s="1"/>
  <c r="AK267" i="10" s="1"/>
  <c r="AK308" i="10" s="1"/>
  <c r="AK336" i="10" s="1"/>
  <c r="AJ88" i="10"/>
  <c r="AJ237" i="10" s="1"/>
  <c r="AJ267" i="10" s="1"/>
  <c r="AJ308" i="10" s="1"/>
  <c r="AJ336" i="10" s="1"/>
  <c r="AI88" i="10"/>
  <c r="AI237" i="10" s="1"/>
  <c r="AI267" i="10" s="1"/>
  <c r="AI308" i="10" s="1"/>
  <c r="AI336" i="10" s="1"/>
  <c r="AH88" i="10"/>
  <c r="AH237" i="10" s="1"/>
  <c r="AH267" i="10" s="1"/>
  <c r="AH308" i="10" s="1"/>
  <c r="AH336" i="10" s="1"/>
  <c r="AG88" i="10"/>
  <c r="AG237" i="10" s="1"/>
  <c r="AG267" i="10" s="1"/>
  <c r="AG308" i="10" s="1"/>
  <c r="AG336" i="10" s="1"/>
  <c r="AF88" i="10"/>
  <c r="AF237" i="10" s="1"/>
  <c r="AF267" i="10" s="1"/>
  <c r="AF308" i="10" s="1"/>
  <c r="AF336" i="10" s="1"/>
  <c r="AE88" i="10"/>
  <c r="AE237" i="10" s="1"/>
  <c r="AE267" i="10" s="1"/>
  <c r="AE308" i="10" s="1"/>
  <c r="AE336" i="10" s="1"/>
  <c r="AD88" i="10"/>
  <c r="AD237" i="10" s="1"/>
  <c r="AD267" i="10" s="1"/>
  <c r="AD308" i="10" s="1"/>
  <c r="AD336" i="10" s="1"/>
  <c r="AC88" i="10"/>
  <c r="AC237" i="10" s="1"/>
  <c r="AC267" i="10" s="1"/>
  <c r="AN87" i="10"/>
  <c r="AN236" i="10" s="1"/>
  <c r="AN266" i="10" s="1"/>
  <c r="AN307" i="10" s="1"/>
  <c r="AN335" i="10" s="1"/>
  <c r="AM87" i="10"/>
  <c r="AM236" i="10" s="1"/>
  <c r="AM266" i="10" s="1"/>
  <c r="AM307" i="10" s="1"/>
  <c r="AM335" i="10" s="1"/>
  <c r="AL87" i="10"/>
  <c r="AK87" i="10"/>
  <c r="AK236" i="10" s="1"/>
  <c r="AK266" i="10" s="1"/>
  <c r="AK307" i="10" s="1"/>
  <c r="AK335" i="10" s="1"/>
  <c r="AJ87" i="10"/>
  <c r="AJ236" i="10" s="1"/>
  <c r="AJ266" i="10" s="1"/>
  <c r="AJ307" i="10" s="1"/>
  <c r="AJ335" i="10" s="1"/>
  <c r="AI87" i="10"/>
  <c r="AI236" i="10" s="1"/>
  <c r="AI266" i="10" s="1"/>
  <c r="AI307" i="10" s="1"/>
  <c r="AI335" i="10" s="1"/>
  <c r="AH87" i="10"/>
  <c r="AH236" i="10" s="1"/>
  <c r="AH266" i="10" s="1"/>
  <c r="AH307" i="10" s="1"/>
  <c r="AH335" i="10" s="1"/>
  <c r="AG87" i="10"/>
  <c r="AG236" i="10" s="1"/>
  <c r="AG266" i="10" s="1"/>
  <c r="AG307" i="10" s="1"/>
  <c r="AG335" i="10" s="1"/>
  <c r="AF87" i="10"/>
  <c r="AF236" i="10" s="1"/>
  <c r="AF266" i="10" s="1"/>
  <c r="AF307" i="10" s="1"/>
  <c r="AF335" i="10" s="1"/>
  <c r="AE87" i="10"/>
  <c r="AE236" i="10" s="1"/>
  <c r="AE266" i="10" s="1"/>
  <c r="AE307" i="10" s="1"/>
  <c r="AE335" i="10" s="1"/>
  <c r="AD87" i="10"/>
  <c r="AC87" i="10"/>
  <c r="AC236" i="10" s="1"/>
  <c r="AN86" i="10"/>
  <c r="AN235" i="10" s="1"/>
  <c r="AN265" i="10" s="1"/>
  <c r="AM86" i="10"/>
  <c r="AL86" i="10"/>
  <c r="AL235" i="10" s="1"/>
  <c r="AL265" i="10" s="1"/>
  <c r="AK86" i="10"/>
  <c r="AK235" i="10" s="1"/>
  <c r="AJ86" i="10"/>
  <c r="AJ235" i="10" s="1"/>
  <c r="AI86" i="10"/>
  <c r="AI235" i="10" s="1"/>
  <c r="AH86" i="10"/>
  <c r="AH235" i="10" s="1"/>
  <c r="AG86" i="10"/>
  <c r="AF86" i="10"/>
  <c r="AF235" i="10" s="1"/>
  <c r="AF265" i="10" s="1"/>
  <c r="AE86" i="10"/>
  <c r="AD86" i="10"/>
  <c r="AD235" i="10" s="1"/>
  <c r="AD265" i="10" s="1"/>
  <c r="AC86" i="10"/>
  <c r="AC235" i="10" s="1"/>
  <c r="AN84" i="10"/>
  <c r="AN233" i="10" s="1"/>
  <c r="AN263" i="10" s="1"/>
  <c r="AN304" i="10" s="1"/>
  <c r="AN332" i="10" s="1"/>
  <c r="AM84" i="10"/>
  <c r="AM233" i="10" s="1"/>
  <c r="AM263" i="10" s="1"/>
  <c r="AM304" i="10" s="1"/>
  <c r="AM332" i="10" s="1"/>
  <c r="AL84" i="10"/>
  <c r="AL233" i="10" s="1"/>
  <c r="AL263" i="10" s="1"/>
  <c r="AL304" i="10" s="1"/>
  <c r="AL332" i="10" s="1"/>
  <c r="AK84" i="10"/>
  <c r="AK233" i="10" s="1"/>
  <c r="AK263" i="10" s="1"/>
  <c r="AK304" i="10" s="1"/>
  <c r="AK332" i="10" s="1"/>
  <c r="AJ84" i="10"/>
  <c r="AJ233" i="10" s="1"/>
  <c r="AJ263" i="10" s="1"/>
  <c r="AJ304" i="10" s="1"/>
  <c r="AJ332" i="10" s="1"/>
  <c r="AI84" i="10"/>
  <c r="AI233" i="10" s="1"/>
  <c r="AI263" i="10" s="1"/>
  <c r="AI304" i="10" s="1"/>
  <c r="AI332" i="10" s="1"/>
  <c r="AH84" i="10"/>
  <c r="AH233" i="10" s="1"/>
  <c r="AH263" i="10" s="1"/>
  <c r="AH304" i="10" s="1"/>
  <c r="AH332" i="10" s="1"/>
  <c r="AG84" i="10"/>
  <c r="AG233" i="10" s="1"/>
  <c r="AG263" i="10" s="1"/>
  <c r="AG304" i="10" s="1"/>
  <c r="AG332" i="10" s="1"/>
  <c r="AF84" i="10"/>
  <c r="AF233" i="10" s="1"/>
  <c r="AF263" i="10" s="1"/>
  <c r="AF304" i="10" s="1"/>
  <c r="AF332" i="10" s="1"/>
  <c r="AE84" i="10"/>
  <c r="AE233" i="10" s="1"/>
  <c r="AE263" i="10" s="1"/>
  <c r="AE304" i="10" s="1"/>
  <c r="AE332" i="10" s="1"/>
  <c r="AD84" i="10"/>
  <c r="AD233" i="10" s="1"/>
  <c r="AD263" i="10" s="1"/>
  <c r="AD304" i="10" s="1"/>
  <c r="AD332" i="10" s="1"/>
  <c r="AC84" i="10"/>
  <c r="AN83" i="10"/>
  <c r="AN232" i="10" s="1"/>
  <c r="AN262" i="10" s="1"/>
  <c r="AN303" i="10" s="1"/>
  <c r="AN331" i="10" s="1"/>
  <c r="AM83" i="10"/>
  <c r="AM232" i="10" s="1"/>
  <c r="AM262" i="10" s="1"/>
  <c r="AM303" i="10" s="1"/>
  <c r="AM331" i="10" s="1"/>
  <c r="AL83" i="10"/>
  <c r="AL232" i="10" s="1"/>
  <c r="AL262" i="10" s="1"/>
  <c r="AL303" i="10" s="1"/>
  <c r="AL331" i="10" s="1"/>
  <c r="AK83" i="10"/>
  <c r="AK232" i="10" s="1"/>
  <c r="AK262" i="10" s="1"/>
  <c r="AK303" i="10" s="1"/>
  <c r="AK331" i="10" s="1"/>
  <c r="AJ83" i="10"/>
  <c r="AJ232" i="10" s="1"/>
  <c r="AJ262" i="10" s="1"/>
  <c r="AJ303" i="10" s="1"/>
  <c r="AJ331" i="10" s="1"/>
  <c r="AI83" i="10"/>
  <c r="AI232" i="10" s="1"/>
  <c r="AI262" i="10" s="1"/>
  <c r="AI303" i="10" s="1"/>
  <c r="AI331" i="10" s="1"/>
  <c r="AH83" i="10"/>
  <c r="AG83" i="10"/>
  <c r="AG232" i="10" s="1"/>
  <c r="AG262" i="10" s="1"/>
  <c r="AG303" i="10" s="1"/>
  <c r="AG331" i="10" s="1"/>
  <c r="AF83" i="10"/>
  <c r="AF232" i="10" s="1"/>
  <c r="AF262" i="10" s="1"/>
  <c r="AF303" i="10" s="1"/>
  <c r="AF331" i="10" s="1"/>
  <c r="AE83" i="10"/>
  <c r="AE232" i="10" s="1"/>
  <c r="AE262" i="10" s="1"/>
  <c r="AE303" i="10" s="1"/>
  <c r="AE331" i="10" s="1"/>
  <c r="AD83" i="10"/>
  <c r="AD232" i="10" s="1"/>
  <c r="AD262" i="10" s="1"/>
  <c r="AD303" i="10" s="1"/>
  <c r="AD331" i="10" s="1"/>
  <c r="AC83" i="10"/>
  <c r="AC232" i="10" s="1"/>
  <c r="AN82" i="10"/>
  <c r="AN231" i="10" s="1"/>
  <c r="AM82" i="10"/>
  <c r="AL82" i="10"/>
  <c r="AL231" i="10" s="1"/>
  <c r="AK82" i="10"/>
  <c r="AJ82" i="10"/>
  <c r="AJ231" i="10" s="1"/>
  <c r="AJ261" i="10" s="1"/>
  <c r="AI82" i="10"/>
  <c r="AI231" i="10" s="1"/>
  <c r="AH82" i="10"/>
  <c r="AH231" i="10" s="1"/>
  <c r="AH261" i="10" s="1"/>
  <c r="AH302" i="10" s="1"/>
  <c r="AH330" i="10" s="1"/>
  <c r="AG82" i="10"/>
  <c r="AG231" i="10" s="1"/>
  <c r="AF82" i="10"/>
  <c r="AF231" i="10" s="1"/>
  <c r="AE82" i="10"/>
  <c r="AE231" i="10" s="1"/>
  <c r="AD82" i="10"/>
  <c r="AD231" i="10" s="1"/>
  <c r="AC82" i="10"/>
  <c r="AO77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O75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O73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O71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O69" i="10"/>
  <c r="AO68" i="10"/>
  <c r="JG68" i="10" s="1"/>
  <c r="AO67" i="10"/>
  <c r="JG67" i="10" s="1"/>
  <c r="AO66" i="10"/>
  <c r="JG66" i="10" s="1"/>
  <c r="AO65" i="10"/>
  <c r="JG65" i="10" s="1"/>
  <c r="AO64" i="10"/>
  <c r="JG64" i="10" s="1"/>
  <c r="AO63" i="10"/>
  <c r="JG63" i="10" s="1"/>
  <c r="AO62" i="10"/>
  <c r="JG62" i="10" s="1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O60" i="10"/>
  <c r="AO59" i="10"/>
  <c r="AO58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O55" i="10"/>
  <c r="JG55" i="10" s="1"/>
  <c r="AO54" i="10"/>
  <c r="JG54" i="10" s="1"/>
  <c r="AO53" i="10"/>
  <c r="JG53" i="10" s="1"/>
  <c r="AO52" i="10"/>
  <c r="JG52" i="10" s="1"/>
  <c r="AO51" i="10"/>
  <c r="JG51" i="10" s="1"/>
  <c r="AO50" i="10"/>
  <c r="JG50" i="10" s="1"/>
  <c r="AO49" i="10"/>
  <c r="JG49" i="10" s="1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O47" i="10"/>
  <c r="AO46" i="10"/>
  <c r="AO45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O40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O38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O36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O34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O32" i="10"/>
  <c r="AO31" i="10"/>
  <c r="AO30" i="10"/>
  <c r="AO29" i="10"/>
  <c r="AO28" i="10"/>
  <c r="AO27" i="10"/>
  <c r="AO26" i="10"/>
  <c r="AO25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O23" i="10"/>
  <c r="AO22" i="10"/>
  <c r="AO21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O18" i="10"/>
  <c r="AO17" i="10"/>
  <c r="AO16" i="10"/>
  <c r="AO15" i="10"/>
  <c r="AO14" i="10"/>
  <c r="AO13" i="10"/>
  <c r="AO12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O10" i="10"/>
  <c r="AO9" i="10"/>
  <c r="AO8" i="10"/>
  <c r="JG8" i="10" s="1"/>
  <c r="AN7" i="10"/>
  <c r="AM7" i="10"/>
  <c r="AL7" i="10"/>
  <c r="AK7" i="10"/>
  <c r="AJ7" i="10"/>
  <c r="AI7" i="10"/>
  <c r="AH7" i="10"/>
  <c r="AG7" i="10"/>
  <c r="AF7" i="10"/>
  <c r="AE7" i="10"/>
  <c r="AD7" i="10"/>
  <c r="AC7" i="10"/>
  <c r="AB410" i="10"/>
  <c r="AB409" i="10"/>
  <c r="AB408" i="10"/>
  <c r="AB407" i="10"/>
  <c r="AB406" i="10"/>
  <c r="AB405" i="10"/>
  <c r="AB404" i="10"/>
  <c r="AB403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AB401" i="10"/>
  <c r="AB400" i="10"/>
  <c r="AB399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AB396" i="10"/>
  <c r="AB395" i="10"/>
  <c r="AB394" i="10"/>
  <c r="AB393" i="10"/>
  <c r="AB392" i="10"/>
  <c r="AB391" i="10"/>
  <c r="AB390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AB388" i="10"/>
  <c r="AB387" i="10"/>
  <c r="AB386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AB298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AB296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AB291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AB289" i="10"/>
  <c r="AB288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57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27" i="10"/>
  <c r="AB226" i="10"/>
  <c r="AB225" i="10"/>
  <c r="AB224" i="10"/>
  <c r="AB223" i="10"/>
  <c r="AB222" i="10"/>
  <c r="AB221" i="10"/>
  <c r="AB220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B217" i="10"/>
  <c r="AB216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3" i="10"/>
  <c r="AB212" i="10"/>
  <c r="AB211" i="10"/>
  <c r="AB210" i="10"/>
  <c r="AB209" i="10"/>
  <c r="AB208" i="10"/>
  <c r="AB207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AB205" i="10"/>
  <c r="AB204" i="10"/>
  <c r="AB203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AB199" i="10"/>
  <c r="AB198" i="10"/>
  <c r="AB197" i="10"/>
  <c r="AB196" i="10"/>
  <c r="AB195" i="10"/>
  <c r="AB194" i="10"/>
  <c r="AB193" i="10"/>
  <c r="AB192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B189" i="10"/>
  <c r="AB188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5" i="10"/>
  <c r="AB184" i="10"/>
  <c r="AB183" i="10"/>
  <c r="AB182" i="10"/>
  <c r="AB181" i="10"/>
  <c r="AB180" i="10"/>
  <c r="AB179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B176" i="10"/>
  <c r="AB175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1" i="10"/>
  <c r="AB170" i="10"/>
  <c r="AB169" i="10"/>
  <c r="AB168" i="10"/>
  <c r="AB167" i="10"/>
  <c r="AB166" i="10"/>
  <c r="AB165" i="10"/>
  <c r="AB164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B161" i="10"/>
  <c r="AB160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7" i="10"/>
  <c r="AB156" i="10"/>
  <c r="AB155" i="10"/>
  <c r="AB154" i="10"/>
  <c r="AB153" i="10"/>
  <c r="AB152" i="10"/>
  <c r="AB151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B148" i="10"/>
  <c r="AB147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3" i="10"/>
  <c r="AB142" i="10"/>
  <c r="AB141" i="10"/>
  <c r="AB140" i="10"/>
  <c r="AB139" i="10"/>
  <c r="AB138" i="10"/>
  <c r="AB137" i="10"/>
  <c r="AB136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B133" i="10"/>
  <c r="AB132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29" i="10"/>
  <c r="AB128" i="10"/>
  <c r="AB127" i="10"/>
  <c r="AB126" i="10"/>
  <c r="AB125" i="10"/>
  <c r="AB124" i="10"/>
  <c r="AB123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B120" i="10"/>
  <c r="AB119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A114" i="10"/>
  <c r="AA113" i="10" s="1"/>
  <c r="Z114" i="10"/>
  <c r="Y114" i="10"/>
  <c r="Y113" i="10" s="1"/>
  <c r="X114" i="10"/>
  <c r="X113" i="10" s="1"/>
  <c r="W114" i="10"/>
  <c r="V114" i="10"/>
  <c r="U114" i="10"/>
  <c r="U113" i="10" s="1"/>
  <c r="T114" i="10"/>
  <c r="T113" i="10" s="1"/>
  <c r="S114" i="10"/>
  <c r="S113" i="10" s="1"/>
  <c r="R114" i="10"/>
  <c r="Q114" i="10"/>
  <c r="P114" i="10"/>
  <c r="P113" i="10" s="1"/>
  <c r="AA112" i="10"/>
  <c r="AA111" i="10" s="1"/>
  <c r="Z112" i="10"/>
  <c r="Z111" i="10" s="1"/>
  <c r="Y112" i="10"/>
  <c r="Y111" i="10" s="1"/>
  <c r="X112" i="10"/>
  <c r="X111" i="10" s="1"/>
  <c r="W112" i="10"/>
  <c r="W111" i="10" s="1"/>
  <c r="V112" i="10"/>
  <c r="V111" i="10" s="1"/>
  <c r="U112" i="10"/>
  <c r="U111" i="10" s="1"/>
  <c r="T112" i="10"/>
  <c r="T111" i="10" s="1"/>
  <c r="S112" i="10"/>
  <c r="S111" i="10" s="1"/>
  <c r="R112" i="10"/>
  <c r="R111" i="10" s="1"/>
  <c r="Q112" i="10"/>
  <c r="Q111" i="10" s="1"/>
  <c r="P112" i="10"/>
  <c r="P111" i="10" s="1"/>
  <c r="AA110" i="10"/>
  <c r="AA109" i="10" s="1"/>
  <c r="Z110" i="10"/>
  <c r="Z109" i="10" s="1"/>
  <c r="Y110" i="10"/>
  <c r="Y109" i="10" s="1"/>
  <c r="X110" i="10"/>
  <c r="X109" i="10" s="1"/>
  <c r="W110" i="10"/>
  <c r="W109" i="10" s="1"/>
  <c r="V110" i="10"/>
  <c r="V109" i="10" s="1"/>
  <c r="U110" i="10"/>
  <c r="U109" i="10" s="1"/>
  <c r="T110" i="10"/>
  <c r="T109" i="10" s="1"/>
  <c r="S110" i="10"/>
  <c r="S109" i="10" s="1"/>
  <c r="R110" i="10"/>
  <c r="R109" i="10" s="1"/>
  <c r="Q110" i="10"/>
  <c r="Q109" i="10" s="1"/>
  <c r="P110" i="10"/>
  <c r="P109" i="10" s="1"/>
  <c r="AA108" i="10"/>
  <c r="AA107" i="10" s="1"/>
  <c r="Z108" i="10"/>
  <c r="Z107" i="10" s="1"/>
  <c r="Y108" i="10"/>
  <c r="Y107" i="10" s="1"/>
  <c r="X108" i="10"/>
  <c r="X107" i="10" s="1"/>
  <c r="W108" i="10"/>
  <c r="W107" i="10" s="1"/>
  <c r="V108" i="10"/>
  <c r="V107" i="10" s="1"/>
  <c r="U108" i="10"/>
  <c r="U107" i="10" s="1"/>
  <c r="T108" i="10"/>
  <c r="T107" i="10" s="1"/>
  <c r="S108" i="10"/>
  <c r="S107" i="10" s="1"/>
  <c r="R108" i="10"/>
  <c r="R107" i="10" s="1"/>
  <c r="Q108" i="10"/>
  <c r="Q107" i="10" s="1"/>
  <c r="P108" i="10"/>
  <c r="P107" i="10" s="1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A105" i="10"/>
  <c r="AA254" i="10" s="1"/>
  <c r="AA284" i="10" s="1"/>
  <c r="AA325" i="10" s="1"/>
  <c r="AA353" i="10" s="1"/>
  <c r="Z105" i="10"/>
  <c r="Z254" i="10" s="1"/>
  <c r="Z284" i="10" s="1"/>
  <c r="Z325" i="10" s="1"/>
  <c r="Z353" i="10" s="1"/>
  <c r="Y105" i="10"/>
  <c r="Y254" i="10" s="1"/>
  <c r="Y284" i="10" s="1"/>
  <c r="Y325" i="10" s="1"/>
  <c r="Y353" i="10" s="1"/>
  <c r="X105" i="10"/>
  <c r="X254" i="10" s="1"/>
  <c r="X284" i="10" s="1"/>
  <c r="X325" i="10" s="1"/>
  <c r="X353" i="10" s="1"/>
  <c r="W105" i="10"/>
  <c r="W254" i="10" s="1"/>
  <c r="W284" i="10" s="1"/>
  <c r="W325" i="10" s="1"/>
  <c r="W353" i="10" s="1"/>
  <c r="V105" i="10"/>
  <c r="V254" i="10" s="1"/>
  <c r="V284" i="10" s="1"/>
  <c r="V325" i="10" s="1"/>
  <c r="V353" i="10" s="1"/>
  <c r="U105" i="10"/>
  <c r="U254" i="10" s="1"/>
  <c r="U284" i="10" s="1"/>
  <c r="U325" i="10" s="1"/>
  <c r="U353" i="10" s="1"/>
  <c r="T105" i="10"/>
  <c r="T254" i="10" s="1"/>
  <c r="T284" i="10" s="1"/>
  <c r="T325" i="10" s="1"/>
  <c r="T353" i="10" s="1"/>
  <c r="S105" i="10"/>
  <c r="S254" i="10" s="1"/>
  <c r="S284" i="10" s="1"/>
  <c r="S325" i="10" s="1"/>
  <c r="S353" i="10" s="1"/>
  <c r="R105" i="10"/>
  <c r="R254" i="10" s="1"/>
  <c r="R284" i="10" s="1"/>
  <c r="R325" i="10" s="1"/>
  <c r="R353" i="10" s="1"/>
  <c r="Q105" i="10"/>
  <c r="Q254" i="10" s="1"/>
  <c r="Q284" i="10" s="1"/>
  <c r="Q325" i="10" s="1"/>
  <c r="Q353" i="10" s="1"/>
  <c r="P105" i="10"/>
  <c r="P254" i="10" s="1"/>
  <c r="AA104" i="10"/>
  <c r="AA253" i="10" s="1"/>
  <c r="AA283" i="10" s="1"/>
  <c r="AA324" i="10" s="1"/>
  <c r="AA352" i="10" s="1"/>
  <c r="Z104" i="10"/>
  <c r="Z253" i="10" s="1"/>
  <c r="Z283" i="10" s="1"/>
  <c r="Z324" i="10" s="1"/>
  <c r="Z352" i="10" s="1"/>
  <c r="Y104" i="10"/>
  <c r="Y253" i="10" s="1"/>
  <c r="Y283" i="10" s="1"/>
  <c r="Y324" i="10" s="1"/>
  <c r="Y352" i="10" s="1"/>
  <c r="X104" i="10"/>
  <c r="X253" i="10" s="1"/>
  <c r="X283" i="10" s="1"/>
  <c r="X324" i="10" s="1"/>
  <c r="X352" i="10" s="1"/>
  <c r="W104" i="10"/>
  <c r="W253" i="10" s="1"/>
  <c r="W283" i="10" s="1"/>
  <c r="W324" i="10" s="1"/>
  <c r="W352" i="10" s="1"/>
  <c r="V104" i="10"/>
  <c r="V253" i="10" s="1"/>
  <c r="V283" i="10" s="1"/>
  <c r="V324" i="10" s="1"/>
  <c r="V352" i="10" s="1"/>
  <c r="U104" i="10"/>
  <c r="U253" i="10" s="1"/>
  <c r="U283" i="10" s="1"/>
  <c r="U324" i="10" s="1"/>
  <c r="U352" i="10" s="1"/>
  <c r="T104" i="10"/>
  <c r="T253" i="10" s="1"/>
  <c r="T283" i="10" s="1"/>
  <c r="T324" i="10" s="1"/>
  <c r="T352" i="10" s="1"/>
  <c r="S104" i="10"/>
  <c r="S253" i="10" s="1"/>
  <c r="S283" i="10" s="1"/>
  <c r="S324" i="10" s="1"/>
  <c r="S352" i="10" s="1"/>
  <c r="R104" i="10"/>
  <c r="R253" i="10" s="1"/>
  <c r="R283" i="10" s="1"/>
  <c r="R324" i="10" s="1"/>
  <c r="R352" i="10" s="1"/>
  <c r="Q104" i="10"/>
  <c r="Q253" i="10" s="1"/>
  <c r="Q283" i="10" s="1"/>
  <c r="Q324" i="10" s="1"/>
  <c r="Q352" i="10" s="1"/>
  <c r="P104" i="10"/>
  <c r="P253" i="10" s="1"/>
  <c r="AA103" i="10"/>
  <c r="AA252" i="10" s="1"/>
  <c r="AA282" i="10" s="1"/>
  <c r="AA323" i="10" s="1"/>
  <c r="AA351" i="10" s="1"/>
  <c r="Z103" i="10"/>
  <c r="Z252" i="10" s="1"/>
  <c r="Z282" i="10" s="1"/>
  <c r="Z323" i="10" s="1"/>
  <c r="Z351" i="10" s="1"/>
  <c r="Y103" i="10"/>
  <c r="Y252" i="10" s="1"/>
  <c r="Y282" i="10" s="1"/>
  <c r="Y323" i="10" s="1"/>
  <c r="Y351" i="10" s="1"/>
  <c r="X103" i="10"/>
  <c r="X252" i="10" s="1"/>
  <c r="X282" i="10" s="1"/>
  <c r="X323" i="10" s="1"/>
  <c r="X351" i="10" s="1"/>
  <c r="W103" i="10"/>
  <c r="W252" i="10" s="1"/>
  <c r="W282" i="10" s="1"/>
  <c r="W323" i="10" s="1"/>
  <c r="W351" i="10" s="1"/>
  <c r="V103" i="10"/>
  <c r="V252" i="10" s="1"/>
  <c r="V282" i="10" s="1"/>
  <c r="V323" i="10" s="1"/>
  <c r="V351" i="10" s="1"/>
  <c r="U103" i="10"/>
  <c r="U252" i="10" s="1"/>
  <c r="U282" i="10" s="1"/>
  <c r="U323" i="10" s="1"/>
  <c r="U351" i="10" s="1"/>
  <c r="T103" i="10"/>
  <c r="T252" i="10" s="1"/>
  <c r="T282" i="10" s="1"/>
  <c r="T323" i="10" s="1"/>
  <c r="T351" i="10" s="1"/>
  <c r="S103" i="10"/>
  <c r="S252" i="10" s="1"/>
  <c r="S282" i="10" s="1"/>
  <c r="S323" i="10" s="1"/>
  <c r="S351" i="10" s="1"/>
  <c r="R103" i="10"/>
  <c r="R252" i="10" s="1"/>
  <c r="R282" i="10" s="1"/>
  <c r="R323" i="10" s="1"/>
  <c r="R351" i="10" s="1"/>
  <c r="Q103" i="10"/>
  <c r="Q252" i="10" s="1"/>
  <c r="Q282" i="10" s="1"/>
  <c r="Q323" i="10" s="1"/>
  <c r="Q351" i="10" s="1"/>
  <c r="P103" i="10"/>
  <c r="AA102" i="10"/>
  <c r="AA251" i="10" s="1"/>
  <c r="AA281" i="10" s="1"/>
  <c r="AA322" i="10" s="1"/>
  <c r="AA350" i="10" s="1"/>
  <c r="Z102" i="10"/>
  <c r="Z251" i="10" s="1"/>
  <c r="Z281" i="10" s="1"/>
  <c r="Z322" i="10" s="1"/>
  <c r="Z350" i="10" s="1"/>
  <c r="Y102" i="10"/>
  <c r="Y251" i="10" s="1"/>
  <c r="Y281" i="10" s="1"/>
  <c r="Y322" i="10" s="1"/>
  <c r="Y350" i="10" s="1"/>
  <c r="X102" i="10"/>
  <c r="X251" i="10" s="1"/>
  <c r="X281" i="10" s="1"/>
  <c r="X322" i="10" s="1"/>
  <c r="X350" i="10" s="1"/>
  <c r="W102" i="10"/>
  <c r="W251" i="10" s="1"/>
  <c r="W281" i="10" s="1"/>
  <c r="W322" i="10" s="1"/>
  <c r="W350" i="10" s="1"/>
  <c r="V102" i="10"/>
  <c r="V251" i="10" s="1"/>
  <c r="V281" i="10" s="1"/>
  <c r="V322" i="10" s="1"/>
  <c r="V350" i="10" s="1"/>
  <c r="U102" i="10"/>
  <c r="U251" i="10" s="1"/>
  <c r="U281" i="10" s="1"/>
  <c r="U322" i="10" s="1"/>
  <c r="U350" i="10" s="1"/>
  <c r="T102" i="10"/>
  <c r="T251" i="10" s="1"/>
  <c r="T281" i="10" s="1"/>
  <c r="T322" i="10" s="1"/>
  <c r="T350" i="10" s="1"/>
  <c r="S102" i="10"/>
  <c r="S251" i="10" s="1"/>
  <c r="S281" i="10" s="1"/>
  <c r="S322" i="10" s="1"/>
  <c r="S350" i="10" s="1"/>
  <c r="R102" i="10"/>
  <c r="R251" i="10" s="1"/>
  <c r="R281" i="10" s="1"/>
  <c r="R322" i="10" s="1"/>
  <c r="R350" i="10" s="1"/>
  <c r="Q102" i="10"/>
  <c r="Q251" i="10" s="1"/>
  <c r="Q281" i="10" s="1"/>
  <c r="Q322" i="10" s="1"/>
  <c r="Q350" i="10" s="1"/>
  <c r="P102" i="10"/>
  <c r="AA101" i="10"/>
  <c r="Z101" i="10"/>
  <c r="Z250" i="10" s="1"/>
  <c r="Z280" i="10" s="1"/>
  <c r="Z321" i="10" s="1"/>
  <c r="Z349" i="10" s="1"/>
  <c r="Y101" i="10"/>
  <c r="Y250" i="10" s="1"/>
  <c r="Y280" i="10" s="1"/>
  <c r="Y321" i="10" s="1"/>
  <c r="Y349" i="10" s="1"/>
  <c r="X101" i="10"/>
  <c r="X250" i="10" s="1"/>
  <c r="X280" i="10" s="1"/>
  <c r="X321" i="10" s="1"/>
  <c r="X349" i="10" s="1"/>
  <c r="W101" i="10"/>
  <c r="W250" i="10" s="1"/>
  <c r="W280" i="10" s="1"/>
  <c r="W321" i="10" s="1"/>
  <c r="W349" i="10" s="1"/>
  <c r="V101" i="10"/>
  <c r="V250" i="10" s="1"/>
  <c r="V280" i="10" s="1"/>
  <c r="V321" i="10" s="1"/>
  <c r="V349" i="10" s="1"/>
  <c r="U101" i="10"/>
  <c r="U250" i="10" s="1"/>
  <c r="U280" i="10" s="1"/>
  <c r="U321" i="10" s="1"/>
  <c r="U349" i="10" s="1"/>
  <c r="T101" i="10"/>
  <c r="T250" i="10" s="1"/>
  <c r="T280" i="10" s="1"/>
  <c r="T321" i="10" s="1"/>
  <c r="T349" i="10" s="1"/>
  <c r="S101" i="10"/>
  <c r="R101" i="10"/>
  <c r="R250" i="10" s="1"/>
  <c r="R280" i="10" s="1"/>
  <c r="R321" i="10" s="1"/>
  <c r="R349" i="10" s="1"/>
  <c r="Q101" i="10"/>
  <c r="Q250" i="10" s="1"/>
  <c r="Q280" i="10" s="1"/>
  <c r="Q321" i="10" s="1"/>
  <c r="Q349" i="10" s="1"/>
  <c r="P101" i="10"/>
  <c r="AA100" i="10"/>
  <c r="AA249" i="10" s="1"/>
  <c r="AA279" i="10" s="1"/>
  <c r="AA320" i="10" s="1"/>
  <c r="AA348" i="10" s="1"/>
  <c r="Z100" i="10"/>
  <c r="Z249" i="10" s="1"/>
  <c r="Z279" i="10" s="1"/>
  <c r="Z320" i="10" s="1"/>
  <c r="Z348" i="10" s="1"/>
  <c r="Y100" i="10"/>
  <c r="Y249" i="10" s="1"/>
  <c r="Y279" i="10" s="1"/>
  <c r="Y320" i="10" s="1"/>
  <c r="Y348" i="10" s="1"/>
  <c r="X100" i="10"/>
  <c r="W100" i="10"/>
  <c r="V100" i="10"/>
  <c r="V249" i="10" s="1"/>
  <c r="V279" i="10" s="1"/>
  <c r="V320" i="10" s="1"/>
  <c r="V348" i="10" s="1"/>
  <c r="U100" i="10"/>
  <c r="U249" i="10" s="1"/>
  <c r="U279" i="10" s="1"/>
  <c r="U320" i="10" s="1"/>
  <c r="U348" i="10" s="1"/>
  <c r="T100" i="10"/>
  <c r="T249" i="10" s="1"/>
  <c r="T279" i="10" s="1"/>
  <c r="T320" i="10" s="1"/>
  <c r="T348" i="10" s="1"/>
  <c r="S100" i="10"/>
  <c r="S249" i="10" s="1"/>
  <c r="S279" i="10" s="1"/>
  <c r="S320" i="10" s="1"/>
  <c r="S348" i="10" s="1"/>
  <c r="R100" i="10"/>
  <c r="R249" i="10" s="1"/>
  <c r="R279" i="10" s="1"/>
  <c r="R320" i="10" s="1"/>
  <c r="R348" i="10" s="1"/>
  <c r="Q100" i="10"/>
  <c r="Q249" i="10" s="1"/>
  <c r="Q279" i="10" s="1"/>
  <c r="Q320" i="10" s="1"/>
  <c r="Q348" i="10" s="1"/>
  <c r="P100" i="10"/>
  <c r="AA99" i="10"/>
  <c r="AA248" i="10" s="1"/>
  <c r="Z99" i="10"/>
  <c r="Z248" i="10" s="1"/>
  <c r="Y99" i="10"/>
  <c r="Y248" i="10" s="1"/>
  <c r="Y278" i="10" s="1"/>
  <c r="X99" i="10"/>
  <c r="X248" i="10" s="1"/>
  <c r="W99" i="10"/>
  <c r="W248" i="10" s="1"/>
  <c r="V99" i="10"/>
  <c r="V248" i="10" s="1"/>
  <c r="U99" i="10"/>
  <c r="T99" i="10"/>
  <c r="T248" i="10" s="1"/>
  <c r="S99" i="10"/>
  <c r="S248" i="10" s="1"/>
  <c r="R99" i="10"/>
  <c r="R248" i="10" s="1"/>
  <c r="Q99" i="10"/>
  <c r="Q248" i="10" s="1"/>
  <c r="Q278" i="10" s="1"/>
  <c r="P99" i="10"/>
  <c r="P248" i="10" s="1"/>
  <c r="P278" i="10" s="1"/>
  <c r="AA97" i="10"/>
  <c r="AA246" i="10" s="1"/>
  <c r="AA276" i="10" s="1"/>
  <c r="AA317" i="10" s="1"/>
  <c r="AA345" i="10" s="1"/>
  <c r="Z97" i="10"/>
  <c r="Z246" i="10" s="1"/>
  <c r="Z276" i="10" s="1"/>
  <c r="Z317" i="10" s="1"/>
  <c r="Z345" i="10" s="1"/>
  <c r="Y97" i="10"/>
  <c r="Y246" i="10" s="1"/>
  <c r="Y276" i="10" s="1"/>
  <c r="Y317" i="10" s="1"/>
  <c r="Y345" i="10" s="1"/>
  <c r="X97" i="10"/>
  <c r="X246" i="10" s="1"/>
  <c r="X276" i="10" s="1"/>
  <c r="X317" i="10" s="1"/>
  <c r="X345" i="10" s="1"/>
  <c r="W97" i="10"/>
  <c r="V97" i="10"/>
  <c r="V246" i="10" s="1"/>
  <c r="V276" i="10" s="1"/>
  <c r="V317" i="10" s="1"/>
  <c r="V345" i="10" s="1"/>
  <c r="U97" i="10"/>
  <c r="U246" i="10" s="1"/>
  <c r="U276" i="10" s="1"/>
  <c r="U317" i="10" s="1"/>
  <c r="U345" i="10" s="1"/>
  <c r="T97" i="10"/>
  <c r="T246" i="10" s="1"/>
  <c r="T276" i="10" s="1"/>
  <c r="T317" i="10" s="1"/>
  <c r="T345" i="10" s="1"/>
  <c r="S97" i="10"/>
  <c r="S246" i="10" s="1"/>
  <c r="S276" i="10" s="1"/>
  <c r="S317" i="10" s="1"/>
  <c r="S345" i="10" s="1"/>
  <c r="R97" i="10"/>
  <c r="R246" i="10" s="1"/>
  <c r="R276" i="10" s="1"/>
  <c r="R317" i="10" s="1"/>
  <c r="R345" i="10" s="1"/>
  <c r="Q97" i="10"/>
  <c r="Q246" i="10" s="1"/>
  <c r="Q276" i="10" s="1"/>
  <c r="Q317" i="10" s="1"/>
  <c r="Q345" i="10" s="1"/>
  <c r="P97" i="10"/>
  <c r="P246" i="10" s="1"/>
  <c r="AA96" i="10"/>
  <c r="AA245" i="10" s="1"/>
  <c r="AA275" i="10" s="1"/>
  <c r="AA316" i="10" s="1"/>
  <c r="AA344" i="10" s="1"/>
  <c r="Z96" i="10"/>
  <c r="Z245" i="10" s="1"/>
  <c r="Z275" i="10" s="1"/>
  <c r="Z316" i="10" s="1"/>
  <c r="Z344" i="10" s="1"/>
  <c r="Y96" i="10"/>
  <c r="Y245" i="10" s="1"/>
  <c r="Y275" i="10" s="1"/>
  <c r="Y316" i="10" s="1"/>
  <c r="Y344" i="10" s="1"/>
  <c r="X96" i="10"/>
  <c r="X245" i="10" s="1"/>
  <c r="X275" i="10" s="1"/>
  <c r="X316" i="10" s="1"/>
  <c r="X344" i="10" s="1"/>
  <c r="W96" i="10"/>
  <c r="W245" i="10" s="1"/>
  <c r="W275" i="10" s="1"/>
  <c r="W316" i="10" s="1"/>
  <c r="W344" i="10" s="1"/>
  <c r="V96" i="10"/>
  <c r="U96" i="10"/>
  <c r="U245" i="10" s="1"/>
  <c r="U275" i="10" s="1"/>
  <c r="U316" i="10" s="1"/>
  <c r="U344" i="10" s="1"/>
  <c r="T96" i="10"/>
  <c r="S96" i="10"/>
  <c r="S245" i="10" s="1"/>
  <c r="S275" i="10" s="1"/>
  <c r="S316" i="10" s="1"/>
  <c r="S344" i="10" s="1"/>
  <c r="R96" i="10"/>
  <c r="R245" i="10" s="1"/>
  <c r="R275" i="10" s="1"/>
  <c r="R316" i="10" s="1"/>
  <c r="R344" i="10" s="1"/>
  <c r="Q96" i="10"/>
  <c r="Q245" i="10" s="1"/>
  <c r="Q275" i="10" s="1"/>
  <c r="Q316" i="10" s="1"/>
  <c r="Q344" i="10" s="1"/>
  <c r="P96" i="10"/>
  <c r="P245" i="10" s="1"/>
  <c r="P275" i="10" s="1"/>
  <c r="AA95" i="10"/>
  <c r="AA244" i="10" s="1"/>
  <c r="Z95" i="10"/>
  <c r="Y95" i="10"/>
  <c r="X95" i="10"/>
  <c r="X244" i="10" s="1"/>
  <c r="W95" i="10"/>
  <c r="W244" i="10" s="1"/>
  <c r="V95" i="10"/>
  <c r="V244" i="10" s="1"/>
  <c r="U95" i="10"/>
  <c r="U244" i="10" s="1"/>
  <c r="U274" i="10" s="1"/>
  <c r="T95" i="10"/>
  <c r="T244" i="10" s="1"/>
  <c r="T274" i="10" s="1"/>
  <c r="S95" i="10"/>
  <c r="S244" i="10" s="1"/>
  <c r="R95" i="10"/>
  <c r="R244" i="10" s="1"/>
  <c r="Q95" i="10"/>
  <c r="P95" i="10"/>
  <c r="AA92" i="10"/>
  <c r="AA241" i="10" s="1"/>
  <c r="AA271" i="10" s="1"/>
  <c r="AA312" i="10" s="1"/>
  <c r="AA340" i="10" s="1"/>
  <c r="Z92" i="10"/>
  <c r="Z241" i="10" s="1"/>
  <c r="Z271" i="10" s="1"/>
  <c r="Z312" i="10" s="1"/>
  <c r="Z340" i="10" s="1"/>
  <c r="Y92" i="10"/>
  <c r="Y241" i="10" s="1"/>
  <c r="Y271" i="10" s="1"/>
  <c r="Y312" i="10" s="1"/>
  <c r="Y340" i="10" s="1"/>
  <c r="X92" i="10"/>
  <c r="X241" i="10" s="1"/>
  <c r="X271" i="10" s="1"/>
  <c r="X312" i="10" s="1"/>
  <c r="X340" i="10" s="1"/>
  <c r="W92" i="10"/>
  <c r="W241" i="10" s="1"/>
  <c r="W271" i="10" s="1"/>
  <c r="W312" i="10" s="1"/>
  <c r="W340" i="10" s="1"/>
  <c r="V92" i="10"/>
  <c r="V241" i="10" s="1"/>
  <c r="V271" i="10" s="1"/>
  <c r="V312" i="10" s="1"/>
  <c r="V340" i="10" s="1"/>
  <c r="U92" i="10"/>
  <c r="U241" i="10" s="1"/>
  <c r="U271" i="10" s="1"/>
  <c r="U312" i="10" s="1"/>
  <c r="U340" i="10" s="1"/>
  <c r="T92" i="10"/>
  <c r="T241" i="10" s="1"/>
  <c r="T271" i="10" s="1"/>
  <c r="T312" i="10" s="1"/>
  <c r="T340" i="10" s="1"/>
  <c r="S92" i="10"/>
  <c r="S241" i="10" s="1"/>
  <c r="S271" i="10" s="1"/>
  <c r="S312" i="10" s="1"/>
  <c r="S340" i="10" s="1"/>
  <c r="R92" i="10"/>
  <c r="R241" i="10" s="1"/>
  <c r="R271" i="10" s="1"/>
  <c r="R312" i="10" s="1"/>
  <c r="R340" i="10" s="1"/>
  <c r="Q92" i="10"/>
  <c r="Q241" i="10" s="1"/>
  <c r="Q271" i="10" s="1"/>
  <c r="Q312" i="10" s="1"/>
  <c r="Q340" i="10" s="1"/>
  <c r="P92" i="10"/>
  <c r="P241" i="10" s="1"/>
  <c r="AA91" i="10"/>
  <c r="AA240" i="10" s="1"/>
  <c r="AA270" i="10" s="1"/>
  <c r="AA311" i="10" s="1"/>
  <c r="AA339" i="10" s="1"/>
  <c r="Z91" i="10"/>
  <c r="Z240" i="10" s="1"/>
  <c r="Z270" i="10" s="1"/>
  <c r="Z311" i="10" s="1"/>
  <c r="Z339" i="10" s="1"/>
  <c r="Y91" i="10"/>
  <c r="Y240" i="10" s="1"/>
  <c r="Y270" i="10" s="1"/>
  <c r="Y311" i="10" s="1"/>
  <c r="Y339" i="10" s="1"/>
  <c r="X91" i="10"/>
  <c r="X240" i="10" s="1"/>
  <c r="X270" i="10" s="1"/>
  <c r="X311" i="10" s="1"/>
  <c r="X339" i="10" s="1"/>
  <c r="W91" i="10"/>
  <c r="W240" i="10" s="1"/>
  <c r="W270" i="10" s="1"/>
  <c r="W311" i="10" s="1"/>
  <c r="W339" i="10" s="1"/>
  <c r="V91" i="10"/>
  <c r="V240" i="10" s="1"/>
  <c r="V270" i="10" s="1"/>
  <c r="V311" i="10" s="1"/>
  <c r="V339" i="10" s="1"/>
  <c r="U91" i="10"/>
  <c r="U240" i="10" s="1"/>
  <c r="U270" i="10" s="1"/>
  <c r="U311" i="10" s="1"/>
  <c r="U339" i="10" s="1"/>
  <c r="T91" i="10"/>
  <c r="T240" i="10" s="1"/>
  <c r="T270" i="10" s="1"/>
  <c r="T311" i="10" s="1"/>
  <c r="T339" i="10" s="1"/>
  <c r="S91" i="10"/>
  <c r="S240" i="10" s="1"/>
  <c r="S270" i="10" s="1"/>
  <c r="S311" i="10" s="1"/>
  <c r="S339" i="10" s="1"/>
  <c r="R91" i="10"/>
  <c r="R240" i="10" s="1"/>
  <c r="R270" i="10" s="1"/>
  <c r="R311" i="10" s="1"/>
  <c r="R339" i="10" s="1"/>
  <c r="Q91" i="10"/>
  <c r="Q240" i="10" s="1"/>
  <c r="Q270" i="10" s="1"/>
  <c r="Q311" i="10" s="1"/>
  <c r="Q339" i="10" s="1"/>
  <c r="P91" i="10"/>
  <c r="P240" i="10" s="1"/>
  <c r="P270" i="10" s="1"/>
  <c r="AA90" i="10"/>
  <c r="AA239" i="10" s="1"/>
  <c r="AA269" i="10" s="1"/>
  <c r="AA310" i="10" s="1"/>
  <c r="AA338" i="10" s="1"/>
  <c r="Z90" i="10"/>
  <c r="Z239" i="10" s="1"/>
  <c r="Z269" i="10" s="1"/>
  <c r="Z310" i="10" s="1"/>
  <c r="Z338" i="10" s="1"/>
  <c r="Y90" i="10"/>
  <c r="Y239" i="10" s="1"/>
  <c r="Y269" i="10" s="1"/>
  <c r="Y310" i="10" s="1"/>
  <c r="Y338" i="10" s="1"/>
  <c r="X90" i="10"/>
  <c r="X239" i="10" s="1"/>
  <c r="X269" i="10" s="1"/>
  <c r="X310" i="10" s="1"/>
  <c r="X338" i="10" s="1"/>
  <c r="W90" i="10"/>
  <c r="W239" i="10" s="1"/>
  <c r="W269" i="10" s="1"/>
  <c r="W310" i="10" s="1"/>
  <c r="W338" i="10" s="1"/>
  <c r="V90" i="10"/>
  <c r="V239" i="10" s="1"/>
  <c r="V269" i="10" s="1"/>
  <c r="V310" i="10" s="1"/>
  <c r="V338" i="10" s="1"/>
  <c r="U90" i="10"/>
  <c r="U239" i="10" s="1"/>
  <c r="U269" i="10" s="1"/>
  <c r="U310" i="10" s="1"/>
  <c r="U338" i="10" s="1"/>
  <c r="T90" i="10"/>
  <c r="T239" i="10" s="1"/>
  <c r="T269" i="10" s="1"/>
  <c r="T310" i="10" s="1"/>
  <c r="T338" i="10" s="1"/>
  <c r="S90" i="10"/>
  <c r="S239" i="10" s="1"/>
  <c r="S269" i="10" s="1"/>
  <c r="S310" i="10" s="1"/>
  <c r="S338" i="10" s="1"/>
  <c r="R90" i="10"/>
  <c r="R239" i="10" s="1"/>
  <c r="R269" i="10" s="1"/>
  <c r="R310" i="10" s="1"/>
  <c r="R338" i="10" s="1"/>
  <c r="Q90" i="10"/>
  <c r="Q239" i="10" s="1"/>
  <c r="Q269" i="10" s="1"/>
  <c r="Q310" i="10" s="1"/>
  <c r="Q338" i="10" s="1"/>
  <c r="P90" i="10"/>
  <c r="P239" i="10" s="1"/>
  <c r="AA89" i="10"/>
  <c r="AA238" i="10" s="1"/>
  <c r="AA268" i="10" s="1"/>
  <c r="AA309" i="10" s="1"/>
  <c r="AA337" i="10" s="1"/>
  <c r="Z89" i="10"/>
  <c r="Z238" i="10" s="1"/>
  <c r="Z268" i="10" s="1"/>
  <c r="Z309" i="10" s="1"/>
  <c r="Z337" i="10" s="1"/>
  <c r="Y89" i="10"/>
  <c r="Y238" i="10" s="1"/>
  <c r="Y268" i="10" s="1"/>
  <c r="Y309" i="10" s="1"/>
  <c r="Y337" i="10" s="1"/>
  <c r="X89" i="10"/>
  <c r="X238" i="10" s="1"/>
  <c r="X268" i="10" s="1"/>
  <c r="X309" i="10" s="1"/>
  <c r="X337" i="10" s="1"/>
  <c r="W89" i="10"/>
  <c r="W238" i="10" s="1"/>
  <c r="W268" i="10" s="1"/>
  <c r="W309" i="10" s="1"/>
  <c r="W337" i="10" s="1"/>
  <c r="V89" i="10"/>
  <c r="U89" i="10"/>
  <c r="U238" i="10" s="1"/>
  <c r="U268" i="10" s="1"/>
  <c r="U309" i="10" s="1"/>
  <c r="U337" i="10" s="1"/>
  <c r="T89" i="10"/>
  <c r="T238" i="10" s="1"/>
  <c r="T268" i="10" s="1"/>
  <c r="T309" i="10" s="1"/>
  <c r="T337" i="10" s="1"/>
  <c r="S89" i="10"/>
  <c r="S238" i="10" s="1"/>
  <c r="S268" i="10" s="1"/>
  <c r="S309" i="10" s="1"/>
  <c r="S337" i="10" s="1"/>
  <c r="R89" i="10"/>
  <c r="R238" i="10" s="1"/>
  <c r="R268" i="10" s="1"/>
  <c r="R309" i="10" s="1"/>
  <c r="R337" i="10" s="1"/>
  <c r="Q89" i="10"/>
  <c r="Q238" i="10" s="1"/>
  <c r="Q268" i="10" s="1"/>
  <c r="Q309" i="10" s="1"/>
  <c r="Q337" i="10" s="1"/>
  <c r="P89" i="10"/>
  <c r="P238" i="10" s="1"/>
  <c r="AA88" i="10"/>
  <c r="AA237" i="10" s="1"/>
  <c r="AA267" i="10" s="1"/>
  <c r="AA308" i="10" s="1"/>
  <c r="AA336" i="10" s="1"/>
  <c r="Z88" i="10"/>
  <c r="Z237" i="10" s="1"/>
  <c r="Z267" i="10" s="1"/>
  <c r="Z308" i="10" s="1"/>
  <c r="Z336" i="10" s="1"/>
  <c r="Y88" i="10"/>
  <c r="Y237" i="10" s="1"/>
  <c r="Y267" i="10" s="1"/>
  <c r="Y308" i="10" s="1"/>
  <c r="Y336" i="10" s="1"/>
  <c r="X88" i="10"/>
  <c r="X237" i="10" s="1"/>
  <c r="X267" i="10" s="1"/>
  <c r="X308" i="10" s="1"/>
  <c r="X336" i="10" s="1"/>
  <c r="W88" i="10"/>
  <c r="W237" i="10" s="1"/>
  <c r="W267" i="10" s="1"/>
  <c r="W308" i="10" s="1"/>
  <c r="W336" i="10" s="1"/>
  <c r="V88" i="10"/>
  <c r="V237" i="10" s="1"/>
  <c r="V267" i="10" s="1"/>
  <c r="V308" i="10" s="1"/>
  <c r="V336" i="10" s="1"/>
  <c r="U88" i="10"/>
  <c r="U237" i="10" s="1"/>
  <c r="U267" i="10" s="1"/>
  <c r="U308" i="10" s="1"/>
  <c r="U336" i="10" s="1"/>
  <c r="T88" i="10"/>
  <c r="T237" i="10" s="1"/>
  <c r="T267" i="10" s="1"/>
  <c r="T308" i="10" s="1"/>
  <c r="T336" i="10" s="1"/>
  <c r="S88" i="10"/>
  <c r="S237" i="10" s="1"/>
  <c r="S267" i="10" s="1"/>
  <c r="S308" i="10" s="1"/>
  <c r="S336" i="10" s="1"/>
  <c r="R88" i="10"/>
  <c r="R237" i="10" s="1"/>
  <c r="R267" i="10" s="1"/>
  <c r="R308" i="10" s="1"/>
  <c r="R336" i="10" s="1"/>
  <c r="Q88" i="10"/>
  <c r="Q237" i="10" s="1"/>
  <c r="Q267" i="10" s="1"/>
  <c r="Q308" i="10" s="1"/>
  <c r="Q336" i="10" s="1"/>
  <c r="P88" i="10"/>
  <c r="P237" i="10" s="1"/>
  <c r="P267" i="10" s="1"/>
  <c r="AA87" i="10"/>
  <c r="AA236" i="10" s="1"/>
  <c r="AA266" i="10" s="1"/>
  <c r="AA307" i="10" s="1"/>
  <c r="AA335" i="10" s="1"/>
  <c r="Z87" i="10"/>
  <c r="Z236" i="10" s="1"/>
  <c r="Z266" i="10" s="1"/>
  <c r="Z307" i="10" s="1"/>
  <c r="Z335" i="10" s="1"/>
  <c r="Y87" i="10"/>
  <c r="Y236" i="10" s="1"/>
  <c r="Y266" i="10" s="1"/>
  <c r="Y307" i="10" s="1"/>
  <c r="Y335" i="10" s="1"/>
  <c r="X87" i="10"/>
  <c r="X236" i="10" s="1"/>
  <c r="X266" i="10" s="1"/>
  <c r="X307" i="10" s="1"/>
  <c r="X335" i="10" s="1"/>
  <c r="W87" i="10"/>
  <c r="W236" i="10" s="1"/>
  <c r="W266" i="10" s="1"/>
  <c r="W307" i="10" s="1"/>
  <c r="W335" i="10" s="1"/>
  <c r="V87" i="10"/>
  <c r="V236" i="10" s="1"/>
  <c r="V266" i="10" s="1"/>
  <c r="V307" i="10" s="1"/>
  <c r="V335" i="10" s="1"/>
  <c r="U87" i="10"/>
  <c r="U236" i="10" s="1"/>
  <c r="U266" i="10" s="1"/>
  <c r="U307" i="10" s="1"/>
  <c r="U335" i="10" s="1"/>
  <c r="T87" i="10"/>
  <c r="T236" i="10" s="1"/>
  <c r="T266" i="10" s="1"/>
  <c r="T307" i="10" s="1"/>
  <c r="T335" i="10" s="1"/>
  <c r="S87" i="10"/>
  <c r="S236" i="10" s="1"/>
  <c r="S266" i="10" s="1"/>
  <c r="S307" i="10" s="1"/>
  <c r="S335" i="10" s="1"/>
  <c r="R87" i="10"/>
  <c r="R236" i="10" s="1"/>
  <c r="R266" i="10" s="1"/>
  <c r="R307" i="10" s="1"/>
  <c r="R335" i="10" s="1"/>
  <c r="Q87" i="10"/>
  <c r="Q236" i="10" s="1"/>
  <c r="Q266" i="10" s="1"/>
  <c r="Q307" i="10" s="1"/>
  <c r="Q335" i="10" s="1"/>
  <c r="P87" i="10"/>
  <c r="AA86" i="10"/>
  <c r="AA235" i="10" s="1"/>
  <c r="Z86" i="10"/>
  <c r="Z235" i="10" s="1"/>
  <c r="Z265" i="10" s="1"/>
  <c r="Y86" i="10"/>
  <c r="Y235" i="10" s="1"/>
  <c r="Y265" i="10" s="1"/>
  <c r="X86" i="10"/>
  <c r="W86" i="10"/>
  <c r="W235" i="10" s="1"/>
  <c r="V86" i="10"/>
  <c r="V235" i="10" s="1"/>
  <c r="U86" i="10"/>
  <c r="T86" i="10"/>
  <c r="T235" i="10" s="1"/>
  <c r="S86" i="10"/>
  <c r="S235" i="10" s="1"/>
  <c r="R86" i="10"/>
  <c r="R235" i="10" s="1"/>
  <c r="R265" i="10" s="1"/>
  <c r="Q86" i="10"/>
  <c r="Q235" i="10" s="1"/>
  <c r="Q265" i="10" s="1"/>
  <c r="P86" i="10"/>
  <c r="AA84" i="10"/>
  <c r="AA233" i="10" s="1"/>
  <c r="AA263" i="10" s="1"/>
  <c r="AA304" i="10" s="1"/>
  <c r="AA332" i="10" s="1"/>
  <c r="Z84" i="10"/>
  <c r="Z233" i="10" s="1"/>
  <c r="Z263" i="10" s="1"/>
  <c r="Z304" i="10" s="1"/>
  <c r="Z332" i="10" s="1"/>
  <c r="Y84" i="10"/>
  <c r="Y233" i="10" s="1"/>
  <c r="Y263" i="10" s="1"/>
  <c r="Y304" i="10" s="1"/>
  <c r="Y332" i="10" s="1"/>
  <c r="X84" i="10"/>
  <c r="X233" i="10" s="1"/>
  <c r="X263" i="10" s="1"/>
  <c r="X304" i="10" s="1"/>
  <c r="X332" i="10" s="1"/>
  <c r="W84" i="10"/>
  <c r="W233" i="10" s="1"/>
  <c r="W263" i="10" s="1"/>
  <c r="W304" i="10" s="1"/>
  <c r="W332" i="10" s="1"/>
  <c r="V84" i="10"/>
  <c r="V233" i="10" s="1"/>
  <c r="U84" i="10"/>
  <c r="U233" i="10" s="1"/>
  <c r="U263" i="10" s="1"/>
  <c r="U304" i="10" s="1"/>
  <c r="U332" i="10" s="1"/>
  <c r="T84" i="10"/>
  <c r="T233" i="10" s="1"/>
  <c r="T263" i="10" s="1"/>
  <c r="T304" i="10" s="1"/>
  <c r="T332" i="10" s="1"/>
  <c r="S84" i="10"/>
  <c r="S233" i="10" s="1"/>
  <c r="S263" i="10" s="1"/>
  <c r="S304" i="10" s="1"/>
  <c r="S332" i="10" s="1"/>
  <c r="R84" i="10"/>
  <c r="R233" i="10" s="1"/>
  <c r="R263" i="10" s="1"/>
  <c r="R304" i="10" s="1"/>
  <c r="R332" i="10" s="1"/>
  <c r="Q84" i="10"/>
  <c r="Q233" i="10" s="1"/>
  <c r="Q263" i="10" s="1"/>
  <c r="Q304" i="10" s="1"/>
  <c r="Q332" i="10" s="1"/>
  <c r="P84" i="10"/>
  <c r="P233" i="10" s="1"/>
  <c r="AA83" i="10"/>
  <c r="AA232" i="10" s="1"/>
  <c r="AA262" i="10" s="1"/>
  <c r="AA303" i="10" s="1"/>
  <c r="AA331" i="10" s="1"/>
  <c r="Z83" i="10"/>
  <c r="Z232" i="10" s="1"/>
  <c r="Z262" i="10" s="1"/>
  <c r="Z303" i="10" s="1"/>
  <c r="Z331" i="10" s="1"/>
  <c r="Y83" i="10"/>
  <c r="Y232" i="10" s="1"/>
  <c r="Y262" i="10" s="1"/>
  <c r="Y303" i="10" s="1"/>
  <c r="Y331" i="10" s="1"/>
  <c r="X83" i="10"/>
  <c r="X232" i="10" s="1"/>
  <c r="X262" i="10" s="1"/>
  <c r="X303" i="10" s="1"/>
  <c r="X331" i="10" s="1"/>
  <c r="W83" i="10"/>
  <c r="W232" i="10" s="1"/>
  <c r="W262" i="10" s="1"/>
  <c r="W303" i="10" s="1"/>
  <c r="W331" i="10" s="1"/>
  <c r="V83" i="10"/>
  <c r="V232" i="10" s="1"/>
  <c r="V262" i="10" s="1"/>
  <c r="V303" i="10" s="1"/>
  <c r="V331" i="10" s="1"/>
  <c r="U83" i="10"/>
  <c r="U232" i="10" s="1"/>
  <c r="U262" i="10" s="1"/>
  <c r="U303" i="10" s="1"/>
  <c r="U331" i="10" s="1"/>
  <c r="T83" i="10"/>
  <c r="T232" i="10" s="1"/>
  <c r="T262" i="10" s="1"/>
  <c r="T303" i="10" s="1"/>
  <c r="T331" i="10" s="1"/>
  <c r="S83" i="10"/>
  <c r="R83" i="10"/>
  <c r="R232" i="10" s="1"/>
  <c r="R262" i="10" s="1"/>
  <c r="R303" i="10" s="1"/>
  <c r="R331" i="10" s="1"/>
  <c r="Q83" i="10"/>
  <c r="Q232" i="10" s="1"/>
  <c r="Q262" i="10" s="1"/>
  <c r="Q303" i="10" s="1"/>
  <c r="Q331" i="10" s="1"/>
  <c r="P83" i="10"/>
  <c r="P232" i="10" s="1"/>
  <c r="P262" i="10" s="1"/>
  <c r="AA82" i="10"/>
  <c r="AA231" i="10" s="1"/>
  <c r="Z82" i="10"/>
  <c r="Z231" i="10" s="1"/>
  <c r="Y82" i="10"/>
  <c r="Y231" i="10" s="1"/>
  <c r="X82" i="10"/>
  <c r="W82" i="10"/>
  <c r="W231" i="10" s="1"/>
  <c r="W261" i="10" s="1"/>
  <c r="V82" i="10"/>
  <c r="V231" i="10" s="1"/>
  <c r="V261" i="10" s="1"/>
  <c r="U82" i="10"/>
  <c r="U231" i="10" s="1"/>
  <c r="U261" i="10" s="1"/>
  <c r="T82" i="10"/>
  <c r="S82" i="10"/>
  <c r="S231" i="10" s="1"/>
  <c r="R82" i="10"/>
  <c r="R231" i="10" s="1"/>
  <c r="Q82" i="10"/>
  <c r="P82" i="10"/>
  <c r="AB77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AB75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AB71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B68" i="10"/>
  <c r="AB67" i="10"/>
  <c r="AB66" i="10"/>
  <c r="AB65" i="10"/>
  <c r="AB64" i="10"/>
  <c r="AB63" i="10"/>
  <c r="AB62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60" i="10"/>
  <c r="AB59" i="10"/>
  <c r="AB58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B54" i="10"/>
  <c r="AB53" i="10"/>
  <c r="AB52" i="10"/>
  <c r="AB51" i="10"/>
  <c r="AB50" i="10"/>
  <c r="AB49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AB47" i="10"/>
  <c r="AB46" i="10"/>
  <c r="AB45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AB40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6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2" i="10"/>
  <c r="AB31" i="10"/>
  <c r="AB30" i="10"/>
  <c r="AB29" i="10"/>
  <c r="AB28" i="10"/>
  <c r="AB27" i="10"/>
  <c r="AB26" i="10"/>
  <c r="AB25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AB23" i="10"/>
  <c r="AB22" i="10"/>
  <c r="AB21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B18" i="10"/>
  <c r="AB17" i="10"/>
  <c r="AB16" i="10"/>
  <c r="AB15" i="10"/>
  <c r="AB14" i="10"/>
  <c r="AB13" i="10"/>
  <c r="AB12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B9" i="10"/>
  <c r="AB8" i="10"/>
  <c r="AA7" i="10"/>
  <c r="Z7" i="10"/>
  <c r="Y7" i="10"/>
  <c r="X7" i="10"/>
  <c r="W7" i="10"/>
  <c r="V7" i="10"/>
  <c r="U7" i="10"/>
  <c r="T7" i="10"/>
  <c r="S7" i="10"/>
  <c r="R7" i="10"/>
  <c r="Q7" i="10"/>
  <c r="P7" i="10"/>
  <c r="O18" i="10"/>
  <c r="O17" i="10"/>
  <c r="O16" i="10"/>
  <c r="O15" i="10"/>
  <c r="O14" i="10"/>
  <c r="O13" i="10"/>
  <c r="O12" i="10"/>
  <c r="O227" i="10"/>
  <c r="O226" i="10"/>
  <c r="O225" i="10"/>
  <c r="O224" i="10"/>
  <c r="O223" i="10"/>
  <c r="O222" i="10"/>
  <c r="O221" i="10"/>
  <c r="O220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O218" i="10"/>
  <c r="O217" i="10"/>
  <c r="O216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O213" i="10"/>
  <c r="O212" i="10"/>
  <c r="O211" i="10"/>
  <c r="O210" i="10"/>
  <c r="O209" i="10"/>
  <c r="O208" i="10"/>
  <c r="O207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O205" i="10"/>
  <c r="O204" i="10"/>
  <c r="O203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O199" i="10"/>
  <c r="O198" i="10"/>
  <c r="O197" i="10"/>
  <c r="O196" i="10"/>
  <c r="O195" i="10"/>
  <c r="O194" i="10"/>
  <c r="O193" i="10"/>
  <c r="O192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O190" i="10"/>
  <c r="O189" i="10"/>
  <c r="O188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O185" i="10"/>
  <c r="O184" i="10"/>
  <c r="O183" i="10"/>
  <c r="O182" i="10"/>
  <c r="O181" i="10"/>
  <c r="O180" i="10"/>
  <c r="O179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O177" i="10"/>
  <c r="O176" i="10"/>
  <c r="O175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O171" i="10"/>
  <c r="O170" i="10"/>
  <c r="O169" i="10"/>
  <c r="O168" i="10"/>
  <c r="O167" i="10"/>
  <c r="O166" i="10"/>
  <c r="O165" i="10"/>
  <c r="O164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O162" i="10"/>
  <c r="O161" i="10"/>
  <c r="O160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O157" i="10"/>
  <c r="O156" i="10"/>
  <c r="O155" i="10"/>
  <c r="O154" i="10"/>
  <c r="O153" i="10"/>
  <c r="O152" i="10"/>
  <c r="O151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O149" i="10"/>
  <c r="O148" i="10"/>
  <c r="O147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O409" i="10"/>
  <c r="M402" i="10"/>
  <c r="K402" i="10"/>
  <c r="J402" i="10"/>
  <c r="F402" i="10"/>
  <c r="E402" i="10"/>
  <c r="O403" i="10"/>
  <c r="O401" i="10"/>
  <c r="O400" i="10"/>
  <c r="L398" i="10"/>
  <c r="J398" i="10"/>
  <c r="I398" i="10"/>
  <c r="H398" i="10"/>
  <c r="F398" i="10"/>
  <c r="E398" i="10"/>
  <c r="D398" i="10"/>
  <c r="C398" i="10"/>
  <c r="N398" i="10"/>
  <c r="M398" i="10"/>
  <c r="O396" i="10"/>
  <c r="O393" i="10"/>
  <c r="O392" i="10"/>
  <c r="M389" i="10"/>
  <c r="K389" i="10"/>
  <c r="I389" i="10"/>
  <c r="H389" i="10"/>
  <c r="G389" i="10"/>
  <c r="E389" i="10"/>
  <c r="C389" i="10"/>
  <c r="J389" i="10"/>
  <c r="O388" i="10"/>
  <c r="M385" i="10"/>
  <c r="L385" i="10"/>
  <c r="J385" i="10"/>
  <c r="I385" i="10"/>
  <c r="G385" i="10"/>
  <c r="N385" i="10"/>
  <c r="F385" i="10"/>
  <c r="D385" i="10"/>
  <c r="N297" i="10"/>
  <c r="K297" i="10"/>
  <c r="J297" i="10"/>
  <c r="H297" i="10"/>
  <c r="F297" i="10"/>
  <c r="O298" i="10"/>
  <c r="M297" i="10"/>
  <c r="L297" i="10"/>
  <c r="I297" i="10"/>
  <c r="G297" i="10"/>
  <c r="E297" i="10"/>
  <c r="D297" i="10"/>
  <c r="N295" i="10"/>
  <c r="L295" i="10"/>
  <c r="K295" i="10"/>
  <c r="J295" i="10"/>
  <c r="I295" i="10"/>
  <c r="F295" i="10"/>
  <c r="M295" i="10"/>
  <c r="H295" i="10"/>
  <c r="G295" i="10"/>
  <c r="E295" i="10"/>
  <c r="D295" i="10"/>
  <c r="N293" i="10"/>
  <c r="K293" i="10"/>
  <c r="J293" i="10"/>
  <c r="I293" i="10"/>
  <c r="H293" i="10"/>
  <c r="G293" i="10"/>
  <c r="F293" i="10"/>
  <c r="M293" i="10"/>
  <c r="L293" i="10"/>
  <c r="E293" i="10"/>
  <c r="D293" i="10"/>
  <c r="C293" i="10"/>
  <c r="N290" i="10"/>
  <c r="L290" i="10"/>
  <c r="K290" i="10"/>
  <c r="I290" i="10"/>
  <c r="H290" i="10"/>
  <c r="G290" i="10"/>
  <c r="F290" i="10"/>
  <c r="O291" i="10"/>
  <c r="M290" i="10"/>
  <c r="J290" i="10"/>
  <c r="E290" i="10"/>
  <c r="D290" i="10"/>
  <c r="O289" i="10"/>
  <c r="M287" i="10"/>
  <c r="L287" i="10"/>
  <c r="K287" i="10"/>
  <c r="J287" i="10"/>
  <c r="I287" i="10"/>
  <c r="H287" i="10"/>
  <c r="G287" i="10"/>
  <c r="E287" i="10"/>
  <c r="D287" i="10"/>
  <c r="N287" i="10"/>
  <c r="F287" i="10"/>
  <c r="C287" i="10"/>
  <c r="N256" i="10"/>
  <c r="M256" i="10"/>
  <c r="K256" i="10"/>
  <c r="I256" i="10"/>
  <c r="H256" i="10"/>
  <c r="F256" i="10"/>
  <c r="E256" i="10"/>
  <c r="C256" i="10"/>
  <c r="L256" i="10"/>
  <c r="J256" i="10"/>
  <c r="G256" i="10"/>
  <c r="D256" i="10"/>
  <c r="L76" i="10"/>
  <c r="J76" i="10"/>
  <c r="H76" i="10"/>
  <c r="G76" i="10"/>
  <c r="E76" i="10"/>
  <c r="N76" i="10"/>
  <c r="M76" i="10"/>
  <c r="K76" i="10"/>
  <c r="I76" i="10"/>
  <c r="F76" i="10"/>
  <c r="C76" i="10"/>
  <c r="M74" i="10"/>
  <c r="K74" i="10"/>
  <c r="J74" i="10"/>
  <c r="H74" i="10"/>
  <c r="G74" i="10"/>
  <c r="F74" i="10"/>
  <c r="C74" i="10"/>
  <c r="N74" i="10"/>
  <c r="L74" i="10"/>
  <c r="I74" i="10"/>
  <c r="E74" i="10"/>
  <c r="D74" i="10"/>
  <c r="N72" i="10"/>
  <c r="M72" i="10"/>
  <c r="K72" i="10"/>
  <c r="J72" i="10"/>
  <c r="H72" i="10"/>
  <c r="G72" i="10"/>
  <c r="O73" i="10"/>
  <c r="E72" i="10"/>
  <c r="L72" i="10"/>
  <c r="I72" i="10"/>
  <c r="D72" i="10"/>
  <c r="C72" i="10"/>
  <c r="N70" i="10"/>
  <c r="M70" i="10"/>
  <c r="I70" i="10"/>
  <c r="H70" i="10"/>
  <c r="G70" i="10"/>
  <c r="E70" i="10"/>
  <c r="O71" i="10"/>
  <c r="L70" i="10"/>
  <c r="K70" i="10"/>
  <c r="J70" i="10"/>
  <c r="F70" i="10"/>
  <c r="D70" i="10"/>
  <c r="C70" i="10"/>
  <c r="O67" i="10"/>
  <c r="O64" i="10"/>
  <c r="H61" i="10"/>
  <c r="G61" i="10"/>
  <c r="N61" i="10"/>
  <c r="M61" i="10"/>
  <c r="L61" i="10"/>
  <c r="K61" i="10"/>
  <c r="F61" i="10"/>
  <c r="D61" i="10"/>
  <c r="E61" i="10"/>
  <c r="C61" i="10"/>
  <c r="O60" i="10"/>
  <c r="K57" i="10"/>
  <c r="I57" i="10"/>
  <c r="H57" i="10"/>
  <c r="G57" i="10"/>
  <c r="E57" i="10"/>
  <c r="O58" i="10"/>
  <c r="M57" i="10"/>
  <c r="L57" i="10"/>
  <c r="J57" i="10"/>
  <c r="D57" i="10"/>
  <c r="O55" i="10"/>
  <c r="O54" i="10"/>
  <c r="O52" i="10"/>
  <c r="O51" i="10"/>
  <c r="J48" i="10"/>
  <c r="O50" i="10"/>
  <c r="N48" i="10"/>
  <c r="M48" i="10"/>
  <c r="L48" i="10"/>
  <c r="K48" i="10"/>
  <c r="G48" i="10"/>
  <c r="E48" i="10"/>
  <c r="C48" i="10"/>
  <c r="I48" i="10"/>
  <c r="H48" i="10"/>
  <c r="F48" i="10"/>
  <c r="O47" i="10"/>
  <c r="O46" i="10"/>
  <c r="L44" i="10"/>
  <c r="K44" i="10"/>
  <c r="J44" i="10"/>
  <c r="H44" i="10"/>
  <c r="G44" i="10"/>
  <c r="F44" i="10"/>
  <c r="D44" i="10"/>
  <c r="O45" i="10"/>
  <c r="N44" i="10"/>
  <c r="M44" i="10"/>
  <c r="E44" i="10"/>
  <c r="N114" i="10"/>
  <c r="M114" i="10"/>
  <c r="L114" i="10"/>
  <c r="K114" i="10"/>
  <c r="I114" i="10"/>
  <c r="H114" i="10"/>
  <c r="G114" i="10"/>
  <c r="F114" i="10"/>
  <c r="F113" i="10" s="1"/>
  <c r="E114" i="10"/>
  <c r="D114" i="10"/>
  <c r="C114" i="10"/>
  <c r="N39" i="10"/>
  <c r="M39" i="10"/>
  <c r="L39" i="10"/>
  <c r="K39" i="10"/>
  <c r="C39" i="10"/>
  <c r="N112" i="10"/>
  <c r="N111" i="10" s="1"/>
  <c r="M112" i="10"/>
  <c r="M111" i="10" s="1"/>
  <c r="L112" i="10"/>
  <c r="L111" i="10" s="1"/>
  <c r="K112" i="10"/>
  <c r="K111" i="10" s="1"/>
  <c r="J112" i="10"/>
  <c r="J111" i="10" s="1"/>
  <c r="I112" i="10"/>
  <c r="I111" i="10" s="1"/>
  <c r="H112" i="10"/>
  <c r="H111" i="10" s="1"/>
  <c r="G112" i="10"/>
  <c r="G111" i="10" s="1"/>
  <c r="F112" i="10"/>
  <c r="F111" i="10" s="1"/>
  <c r="E112" i="10"/>
  <c r="E111" i="10" s="1"/>
  <c r="D112" i="10"/>
  <c r="D111" i="10" s="1"/>
  <c r="C112" i="10"/>
  <c r="N37" i="10"/>
  <c r="J37" i="10"/>
  <c r="I37" i="10"/>
  <c r="N110" i="10"/>
  <c r="N109" i="10" s="1"/>
  <c r="M110" i="10"/>
  <c r="M109" i="10" s="1"/>
  <c r="L110" i="10"/>
  <c r="L109" i="10" s="1"/>
  <c r="K110" i="10"/>
  <c r="K109" i="10" s="1"/>
  <c r="J110" i="10"/>
  <c r="J109" i="10" s="1"/>
  <c r="I110" i="10"/>
  <c r="I109" i="10" s="1"/>
  <c r="H110" i="10"/>
  <c r="H109" i="10" s="1"/>
  <c r="G110" i="10"/>
  <c r="G109" i="10" s="1"/>
  <c r="F110" i="10"/>
  <c r="F109" i="10" s="1"/>
  <c r="E110" i="10"/>
  <c r="E109" i="10" s="1"/>
  <c r="D110" i="10"/>
  <c r="D109" i="10" s="1"/>
  <c r="C110" i="10"/>
  <c r="M35" i="10"/>
  <c r="L35" i="10"/>
  <c r="K35" i="10"/>
  <c r="C35" i="10"/>
  <c r="N108" i="10"/>
  <c r="N107" i="10" s="1"/>
  <c r="M108" i="10"/>
  <c r="M107" i="10" s="1"/>
  <c r="L108" i="10"/>
  <c r="L107" i="10" s="1"/>
  <c r="K108" i="10"/>
  <c r="K107" i="10" s="1"/>
  <c r="J108" i="10"/>
  <c r="J107" i="10" s="1"/>
  <c r="I108" i="10"/>
  <c r="I107" i="10" s="1"/>
  <c r="H108" i="10"/>
  <c r="H107" i="10" s="1"/>
  <c r="G108" i="10"/>
  <c r="G107" i="10" s="1"/>
  <c r="F108" i="10"/>
  <c r="F107" i="10" s="1"/>
  <c r="E108" i="10"/>
  <c r="E107" i="10" s="1"/>
  <c r="D108" i="10"/>
  <c r="D107" i="10" s="1"/>
  <c r="C108" i="10"/>
  <c r="N33" i="10"/>
  <c r="M33" i="10"/>
  <c r="L33" i="10"/>
  <c r="H33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24" i="10"/>
  <c r="F24" i="10"/>
  <c r="E24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L20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N11" i="10"/>
  <c r="M11" i="10"/>
  <c r="L11" i="10"/>
  <c r="F11" i="10"/>
  <c r="E11" i="10"/>
  <c r="D11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M7" i="10"/>
  <c r="L7" i="10"/>
  <c r="K7" i="10"/>
  <c r="D7" i="10"/>
  <c r="C7" i="10"/>
  <c r="JB329" i="10" l="1"/>
  <c r="HB258" i="10"/>
  <c r="GC328" i="10"/>
  <c r="FC327" i="10"/>
  <c r="ET327" i="10"/>
  <c r="IL361" i="10"/>
  <c r="IL356" i="10" s="1"/>
  <c r="IU327" i="10"/>
  <c r="GU299" i="10"/>
  <c r="HB313" i="10"/>
  <c r="GO362" i="10"/>
  <c r="HO333" i="10"/>
  <c r="DH412" i="10"/>
  <c r="GG361" i="10"/>
  <c r="GG356" i="10" s="1"/>
  <c r="IB333" i="10"/>
  <c r="IO342" i="10"/>
  <c r="II327" i="10"/>
  <c r="HY356" i="10"/>
  <c r="HY355" i="10" s="1"/>
  <c r="DB369" i="10"/>
  <c r="GU327" i="10"/>
  <c r="DE369" i="10"/>
  <c r="HR328" i="10"/>
  <c r="HR327" i="10" s="1"/>
  <c r="EQ327" i="10"/>
  <c r="HC341" i="10"/>
  <c r="HC327" i="10" s="1"/>
  <c r="DM327" i="10"/>
  <c r="DM328" i="10"/>
  <c r="GB346" i="10"/>
  <c r="AQ346" i="10"/>
  <c r="GO333" i="10"/>
  <c r="IO377" i="10"/>
  <c r="DM346" i="10"/>
  <c r="GO342" i="10"/>
  <c r="GO341" i="10"/>
  <c r="DM341" i="10"/>
  <c r="HX369" i="10"/>
  <c r="AZ333" i="10"/>
  <c r="IO329" i="10"/>
  <c r="AR333" i="10"/>
  <c r="HB342" i="10"/>
  <c r="DM333" i="10"/>
  <c r="HG328" i="10"/>
  <c r="HG327" i="10" s="1"/>
  <c r="GB342" i="10"/>
  <c r="IK370" i="10"/>
  <c r="IK369" i="10" s="1"/>
  <c r="IG412" i="10"/>
  <c r="HY425" i="10"/>
  <c r="HY411" i="10" s="1"/>
  <c r="FQ412" i="10"/>
  <c r="EE361" i="10"/>
  <c r="EE356" i="10" s="1"/>
  <c r="IH369" i="10"/>
  <c r="HX412" i="10"/>
  <c r="IZ425" i="10"/>
  <c r="GS356" i="10"/>
  <c r="GW427" i="10"/>
  <c r="GW426" i="10" s="1"/>
  <c r="HB341" i="10"/>
  <c r="IM361" i="10"/>
  <c r="IC341" i="10"/>
  <c r="IO341" i="10" s="1"/>
  <c r="HC419" i="10"/>
  <c r="HO419" i="10" s="1"/>
  <c r="IA370" i="10"/>
  <c r="IA369" i="10" s="1"/>
  <c r="FV412" i="10"/>
  <c r="JB365" i="10"/>
  <c r="IM374" i="10"/>
  <c r="IM369" i="10" s="1"/>
  <c r="HB359" i="10"/>
  <c r="JB421" i="10"/>
  <c r="JB333" i="10"/>
  <c r="DU431" i="10"/>
  <c r="DU430" i="10" s="1"/>
  <c r="DU425" i="10" s="1"/>
  <c r="ER418" i="10"/>
  <c r="ER417" i="10" s="1"/>
  <c r="ER412" i="10" s="1"/>
  <c r="ID369" i="10"/>
  <c r="GU370" i="10"/>
  <c r="JB346" i="10"/>
  <c r="HS370" i="10"/>
  <c r="HB346" i="10"/>
  <c r="HO346" i="10"/>
  <c r="IC433" i="10"/>
  <c r="IO433" i="10" s="1"/>
  <c r="IN369" i="10"/>
  <c r="IN355" i="10" s="1"/>
  <c r="IB329" i="10"/>
  <c r="HP328" i="10"/>
  <c r="IP374" i="10"/>
  <c r="EA341" i="10"/>
  <c r="EA327" i="10" s="1"/>
  <c r="EU361" i="10"/>
  <c r="FQ425" i="10"/>
  <c r="EN341" i="10"/>
  <c r="EN327" i="10" s="1"/>
  <c r="GB333" i="10"/>
  <c r="FA327" i="10"/>
  <c r="DW425" i="10"/>
  <c r="GR412" i="10"/>
  <c r="GR411" i="10" s="1"/>
  <c r="GC327" i="10"/>
  <c r="GO327" i="10" s="1"/>
  <c r="GO328" i="10"/>
  <c r="HB329" i="10"/>
  <c r="GP328" i="10"/>
  <c r="IB346" i="10"/>
  <c r="HS341" i="10"/>
  <c r="JB342" i="10"/>
  <c r="IP341" i="10"/>
  <c r="JB341" i="10" s="1"/>
  <c r="GB341" i="10"/>
  <c r="BE333" i="10"/>
  <c r="GW412" i="10"/>
  <c r="HI369" i="10"/>
  <c r="JB328" i="10"/>
  <c r="CF333" i="10"/>
  <c r="EB425" i="10"/>
  <c r="HL356" i="10"/>
  <c r="IO333" i="10"/>
  <c r="IC328" i="10"/>
  <c r="GB328" i="10"/>
  <c r="FP327" i="10"/>
  <c r="GB327" i="10" s="1"/>
  <c r="GQ357" i="10"/>
  <c r="GQ356" i="10" s="1"/>
  <c r="HO373" i="10"/>
  <c r="II370" i="10"/>
  <c r="II369" i="10" s="1"/>
  <c r="IS370" i="10"/>
  <c r="IS369" i="10" s="1"/>
  <c r="GS369" i="10"/>
  <c r="IK356" i="10"/>
  <c r="EJ425" i="10"/>
  <c r="JA356" i="10"/>
  <c r="HO258" i="10"/>
  <c r="IM357" i="10"/>
  <c r="IO372" i="10"/>
  <c r="HA356" i="10"/>
  <c r="HA355" i="10" s="1"/>
  <c r="GT369" i="10"/>
  <c r="HP357" i="10"/>
  <c r="GT425" i="10"/>
  <c r="DG374" i="10"/>
  <c r="DG369" i="10" s="1"/>
  <c r="DL356" i="10"/>
  <c r="GZ356" i="10"/>
  <c r="DJ425" i="10"/>
  <c r="DJ411" i="10" s="1"/>
  <c r="IB366" i="10"/>
  <c r="HZ425" i="10"/>
  <c r="HZ411" i="10" s="1"/>
  <c r="IE374" i="10"/>
  <c r="IE369" i="10" s="1"/>
  <c r="D418" i="11"/>
  <c r="D417" i="11" s="1"/>
  <c r="HO313" i="10"/>
  <c r="HW357" i="10"/>
  <c r="HT369" i="10"/>
  <c r="DH369" i="10"/>
  <c r="DH355" i="10" s="1"/>
  <c r="IB382" i="10"/>
  <c r="FW374" i="10"/>
  <c r="FW369" i="10" s="1"/>
  <c r="JA370" i="10"/>
  <c r="JA369" i="10" s="1"/>
  <c r="JB371" i="10"/>
  <c r="GQ412" i="10"/>
  <c r="JB380" i="10"/>
  <c r="HG361" i="10"/>
  <c r="IV356" i="10"/>
  <c r="IY361" i="10"/>
  <c r="IY356" i="10" s="1"/>
  <c r="HG299" i="10"/>
  <c r="IV369" i="10"/>
  <c r="GA357" i="10"/>
  <c r="DE356" i="10"/>
  <c r="IP428" i="10"/>
  <c r="JB428" i="10" s="1"/>
  <c r="II414" i="10"/>
  <c r="II413" i="10" s="1"/>
  <c r="FW361" i="10"/>
  <c r="FW356" i="10" s="1"/>
  <c r="CC6" i="10"/>
  <c r="CD81" i="10"/>
  <c r="CL81" i="10"/>
  <c r="DD356" i="10"/>
  <c r="IY370" i="10"/>
  <c r="IY369" i="10" s="1"/>
  <c r="GA427" i="10"/>
  <c r="GA426" i="10" s="1"/>
  <c r="GA425" i="10" s="1"/>
  <c r="IR369" i="10"/>
  <c r="GO420" i="10"/>
  <c r="IP370" i="10"/>
  <c r="HS299" i="10"/>
  <c r="IB299" i="10" s="1"/>
  <c r="DX418" i="10"/>
  <c r="DX417" i="10" s="1"/>
  <c r="DX412" i="10" s="1"/>
  <c r="DL374" i="10"/>
  <c r="IB360" i="10"/>
  <c r="IE361" i="10"/>
  <c r="GJ374" i="10"/>
  <c r="GC430" i="10"/>
  <c r="BU384" i="10"/>
  <c r="HZ357" i="10"/>
  <c r="HZ356" i="10" s="1"/>
  <c r="HZ355" i="10" s="1"/>
  <c r="GP419" i="10"/>
  <c r="HB419" i="10" s="1"/>
  <c r="GW356" i="10"/>
  <c r="GN412" i="10"/>
  <c r="DJ356" i="10"/>
  <c r="DJ355" i="10" s="1"/>
  <c r="GL369" i="10"/>
  <c r="AK117" i="10"/>
  <c r="AD158" i="10"/>
  <c r="IW412" i="10"/>
  <c r="GO313" i="10"/>
  <c r="AR286" i="10"/>
  <c r="AZ286" i="10"/>
  <c r="HD369" i="10"/>
  <c r="FX411" i="10"/>
  <c r="HO366" i="10"/>
  <c r="HQ412" i="10"/>
  <c r="FR432" i="10"/>
  <c r="FR430" i="10" s="1"/>
  <c r="HV356" i="10"/>
  <c r="HV355" i="10" s="1"/>
  <c r="IG425" i="10"/>
  <c r="GO371" i="10"/>
  <c r="IS412" i="10"/>
  <c r="AU130" i="10"/>
  <c r="AX158" i="10"/>
  <c r="AU173" i="10"/>
  <c r="AS186" i="10"/>
  <c r="BA186" i="10"/>
  <c r="BV186" i="10"/>
  <c r="BY214" i="10"/>
  <c r="HK370" i="10"/>
  <c r="HK369" i="10" s="1"/>
  <c r="IU374" i="10"/>
  <c r="IU369" i="10" s="1"/>
  <c r="FS370" i="10"/>
  <c r="GK370" i="10"/>
  <c r="GK369" i="10" s="1"/>
  <c r="GK355" i="10" s="1"/>
  <c r="JG298" i="10"/>
  <c r="IU431" i="10"/>
  <c r="IU430" i="10" s="1"/>
  <c r="IU425" i="10" s="1"/>
  <c r="HF361" i="10"/>
  <c r="HF356" i="10" s="1"/>
  <c r="GY374" i="10"/>
  <c r="GY369" i="10" s="1"/>
  <c r="HF412" i="10"/>
  <c r="HF411" i="10" s="1"/>
  <c r="HE370" i="10"/>
  <c r="HE369" i="10" s="1"/>
  <c r="HK357" i="10"/>
  <c r="IX357" i="10"/>
  <c r="IX356" i="10" s="1"/>
  <c r="IX355" i="10" s="1"/>
  <c r="GK414" i="10"/>
  <c r="GK413" i="10" s="1"/>
  <c r="GK412" i="10" s="1"/>
  <c r="JA411" i="10"/>
  <c r="IO375" i="10"/>
  <c r="HF369" i="10"/>
  <c r="FC418" i="10"/>
  <c r="FC417" i="10" s="1"/>
  <c r="GP415" i="10"/>
  <c r="HB415" i="10" s="1"/>
  <c r="DU357" i="10"/>
  <c r="IC299" i="10"/>
  <c r="IO299" i="10" s="1"/>
  <c r="IR361" i="10"/>
  <c r="IN411" i="10"/>
  <c r="FX361" i="10"/>
  <c r="FX356" i="10" s="1"/>
  <c r="FX355" i="10" s="1"/>
  <c r="FP370" i="10"/>
  <c r="EQ361" i="10"/>
  <c r="EQ356" i="10" s="1"/>
  <c r="EJ374" i="10"/>
  <c r="EJ369" i="10" s="1"/>
  <c r="IZ412" i="10"/>
  <c r="IR417" i="10"/>
  <c r="GC357" i="10"/>
  <c r="FK361" i="10"/>
  <c r="FK356" i="10" s="1"/>
  <c r="EJ361" i="10"/>
  <c r="EJ356" i="10" s="1"/>
  <c r="DB411" i="10"/>
  <c r="DC425" i="10"/>
  <c r="DC411" i="10" s="1"/>
  <c r="HS357" i="10"/>
  <c r="HN418" i="10"/>
  <c r="HN417" i="10" s="1"/>
  <c r="HN412" i="10" s="1"/>
  <c r="HN411" i="10" s="1"/>
  <c r="IJ425" i="10"/>
  <c r="HB358" i="10"/>
  <c r="GB376" i="10"/>
  <c r="GB373" i="10"/>
  <c r="GO360" i="10"/>
  <c r="EX418" i="10"/>
  <c r="EX417" i="10" s="1"/>
  <c r="EX412" i="10" s="1"/>
  <c r="HR357" i="10"/>
  <c r="IW425" i="10"/>
  <c r="GO368" i="10"/>
  <c r="FI374" i="10"/>
  <c r="FI369" i="10" s="1"/>
  <c r="HQ356" i="10"/>
  <c r="GK425" i="10"/>
  <c r="D414" i="11"/>
  <c r="D413" i="11" s="1"/>
  <c r="D357" i="11"/>
  <c r="D356" i="11" s="1"/>
  <c r="D355" i="11" s="1"/>
  <c r="CR73" i="10"/>
  <c r="JE73" i="10"/>
  <c r="CR393" i="10"/>
  <c r="JE393" i="10"/>
  <c r="JE151" i="10"/>
  <c r="JE177" i="10"/>
  <c r="JE193" i="10"/>
  <c r="CS9" i="10"/>
  <c r="JF9" i="10"/>
  <c r="CS45" i="10"/>
  <c r="JF45" i="10"/>
  <c r="CR50" i="10"/>
  <c r="JE50" i="10"/>
  <c r="CR60" i="10"/>
  <c r="JE60" i="10"/>
  <c r="CR396" i="10"/>
  <c r="JE396" i="10"/>
  <c r="JE147" i="10"/>
  <c r="JE152" i="10"/>
  <c r="JE171" i="10"/>
  <c r="JE183" i="10"/>
  <c r="JE189" i="10"/>
  <c r="JE194" i="10"/>
  <c r="JE225" i="10"/>
  <c r="CR17" i="10"/>
  <c r="JE17" i="10"/>
  <c r="CS10" i="10"/>
  <c r="JF10" i="10"/>
  <c r="CS15" i="10"/>
  <c r="JF15" i="10"/>
  <c r="CS21" i="10"/>
  <c r="JF21" i="10"/>
  <c r="CS26" i="10"/>
  <c r="JF26" i="10"/>
  <c r="CS36" i="10"/>
  <c r="JF36" i="10"/>
  <c r="CS46" i="10"/>
  <c r="JF46" i="10"/>
  <c r="CS51" i="10"/>
  <c r="JF51" i="10"/>
  <c r="HV418" i="10"/>
  <c r="HV417" i="10" s="1"/>
  <c r="HV412" i="10" s="1"/>
  <c r="HV411" i="10" s="1"/>
  <c r="CR298" i="10"/>
  <c r="JE298" i="10"/>
  <c r="JE170" i="10"/>
  <c r="JE188" i="10"/>
  <c r="JE213" i="10"/>
  <c r="JE224" i="10"/>
  <c r="CS25" i="10"/>
  <c r="JF25" i="10"/>
  <c r="CS50" i="10"/>
  <c r="JF50" i="10"/>
  <c r="JE148" i="10"/>
  <c r="JE153" i="10"/>
  <c r="JE164" i="10"/>
  <c r="JE184" i="10"/>
  <c r="JE190" i="10"/>
  <c r="JE195" i="10"/>
  <c r="JE207" i="10"/>
  <c r="JE226" i="10"/>
  <c r="CR18" i="10"/>
  <c r="JE18" i="10"/>
  <c r="CS16" i="10"/>
  <c r="JF16" i="10"/>
  <c r="CS22" i="10"/>
  <c r="JF22" i="10"/>
  <c r="CS27" i="10"/>
  <c r="JF27" i="10"/>
  <c r="CS47" i="10"/>
  <c r="JF47" i="10"/>
  <c r="CS52" i="10"/>
  <c r="JF52" i="10"/>
  <c r="CS58" i="10"/>
  <c r="JF58" i="10"/>
  <c r="CS63" i="10"/>
  <c r="JF63" i="10"/>
  <c r="FP438" i="10"/>
  <c r="GB438" i="10" s="1"/>
  <c r="GB382" i="10"/>
  <c r="JE182" i="10"/>
  <c r="CR16" i="10"/>
  <c r="JE16" i="10"/>
  <c r="CS14" i="10"/>
  <c r="JF14" i="10"/>
  <c r="CR51" i="10"/>
  <c r="JE51" i="10"/>
  <c r="CR58" i="10"/>
  <c r="JE58" i="10"/>
  <c r="CR291" i="10"/>
  <c r="JE291" i="10"/>
  <c r="JE149" i="10"/>
  <c r="JE154" i="10"/>
  <c r="JE160" i="10"/>
  <c r="JE165" i="10"/>
  <c r="JE185" i="10"/>
  <c r="JE196" i="10"/>
  <c r="JE203" i="10"/>
  <c r="JE208" i="10"/>
  <c r="JE227" i="10"/>
  <c r="CS17" i="10"/>
  <c r="JF17" i="10"/>
  <c r="CS23" i="10"/>
  <c r="JF23" i="10"/>
  <c r="CS28" i="10"/>
  <c r="JF28" i="10"/>
  <c r="CS40" i="10"/>
  <c r="JF40" i="10"/>
  <c r="CS53" i="10"/>
  <c r="JF53" i="10"/>
  <c r="CS59" i="10"/>
  <c r="JF59" i="10"/>
  <c r="CS64" i="10"/>
  <c r="JF64" i="10"/>
  <c r="JF141" i="10"/>
  <c r="JF148" i="10"/>
  <c r="JF153" i="10"/>
  <c r="JF164" i="10"/>
  <c r="JF184" i="10"/>
  <c r="JF190" i="10"/>
  <c r="JF195" i="10"/>
  <c r="JF207" i="10"/>
  <c r="JF226" i="10"/>
  <c r="CS298" i="10"/>
  <c r="JF298" i="10"/>
  <c r="CS394" i="10"/>
  <c r="JF394" i="10"/>
  <c r="CS400" i="10"/>
  <c r="JF400" i="10"/>
  <c r="CS405" i="10"/>
  <c r="JF405" i="10"/>
  <c r="CT30" i="10"/>
  <c r="JG30" i="10"/>
  <c r="CT71" i="10"/>
  <c r="JG71" i="10"/>
  <c r="CJ232" i="10"/>
  <c r="CJ262" i="10" s="1"/>
  <c r="CJ303" i="10" s="1"/>
  <c r="CJ331" i="10" s="1"/>
  <c r="CJ81" i="10"/>
  <c r="IF425" i="10"/>
  <c r="IF411" i="10" s="1"/>
  <c r="FV428" i="10"/>
  <c r="FV426" i="10" s="1"/>
  <c r="FV370" i="10"/>
  <c r="GB372" i="10"/>
  <c r="CR52" i="10"/>
  <c r="JE52" i="10"/>
  <c r="JE155" i="10"/>
  <c r="CS60" i="10"/>
  <c r="JF60" i="10"/>
  <c r="JF203" i="10"/>
  <c r="CT12" i="10"/>
  <c r="JG12" i="10"/>
  <c r="CT38" i="10"/>
  <c r="JG38" i="10"/>
  <c r="JG123" i="10"/>
  <c r="JG142" i="10"/>
  <c r="JG154" i="10"/>
  <c r="JG160" i="10"/>
  <c r="JG165" i="10"/>
  <c r="JG185" i="10"/>
  <c r="JG196" i="10"/>
  <c r="JG203" i="10"/>
  <c r="JG208" i="10"/>
  <c r="JG227" i="10"/>
  <c r="CT291" i="10"/>
  <c r="JG291" i="10"/>
  <c r="JG395" i="10"/>
  <c r="JG401" i="10"/>
  <c r="JG406" i="10"/>
  <c r="CU12" i="10"/>
  <c r="JH12" i="10"/>
  <c r="CU31" i="10"/>
  <c r="JH31" i="10"/>
  <c r="CU38" i="10"/>
  <c r="JH38" i="10"/>
  <c r="JH123" i="10"/>
  <c r="JH142" i="10"/>
  <c r="JH154" i="10"/>
  <c r="JH160" i="10"/>
  <c r="JH165" i="10"/>
  <c r="JH185" i="10"/>
  <c r="JH196" i="10"/>
  <c r="JH203" i="10"/>
  <c r="JH208" i="10"/>
  <c r="CU395" i="10"/>
  <c r="JH395" i="10"/>
  <c r="CU401" i="10"/>
  <c r="JH401" i="10"/>
  <c r="CU406" i="10"/>
  <c r="JH406" i="10"/>
  <c r="CV12" i="10"/>
  <c r="JI12" i="10"/>
  <c r="CV31" i="10"/>
  <c r="JI31" i="10"/>
  <c r="CV38" i="10"/>
  <c r="JI38" i="10"/>
  <c r="JI119" i="10"/>
  <c r="JI124" i="10"/>
  <c r="JI143" i="10"/>
  <c r="JI155" i="10"/>
  <c r="JI161" i="10"/>
  <c r="JI166" i="10"/>
  <c r="JI197" i="10"/>
  <c r="JI204" i="10"/>
  <c r="JI209" i="10"/>
  <c r="JI220" i="10"/>
  <c r="CV396" i="10"/>
  <c r="JI396" i="10"/>
  <c r="CV407" i="10"/>
  <c r="JI407" i="10"/>
  <c r="CW13" i="10"/>
  <c r="JJ13" i="10"/>
  <c r="CW32" i="10"/>
  <c r="JJ32" i="10"/>
  <c r="CW75" i="10"/>
  <c r="JJ75" i="10"/>
  <c r="JJ121" i="10"/>
  <c r="JJ126" i="10"/>
  <c r="JJ132" i="10"/>
  <c r="JJ137" i="10"/>
  <c r="JJ157" i="10"/>
  <c r="JJ168" i="10"/>
  <c r="JJ175" i="10"/>
  <c r="JJ180" i="10"/>
  <c r="JJ199" i="10"/>
  <c r="JJ211" i="10"/>
  <c r="JJ217" i="10"/>
  <c r="JJ222" i="10"/>
  <c r="CW289" i="10"/>
  <c r="JJ289" i="10"/>
  <c r="CW390" i="10"/>
  <c r="JJ390" i="10"/>
  <c r="CW409" i="10"/>
  <c r="JJ409" i="10"/>
  <c r="CR400" i="10"/>
  <c r="JE400" i="10"/>
  <c r="JE166" i="10"/>
  <c r="CR12" i="10"/>
  <c r="JE12" i="10"/>
  <c r="CS34" i="10"/>
  <c r="JF34" i="10"/>
  <c r="JF123" i="10"/>
  <c r="JF149" i="10"/>
  <c r="JF160" i="10"/>
  <c r="JF185" i="10"/>
  <c r="JF196" i="10"/>
  <c r="JF208" i="10"/>
  <c r="CS291" i="10"/>
  <c r="JF291" i="10"/>
  <c r="CS395" i="10"/>
  <c r="JF395" i="10"/>
  <c r="CR45" i="10"/>
  <c r="JE45" i="10"/>
  <c r="CR46" i="10"/>
  <c r="JE46" i="10"/>
  <c r="CR54" i="10"/>
  <c r="JE54" i="10"/>
  <c r="CR67" i="10"/>
  <c r="JE67" i="10"/>
  <c r="CR401" i="10"/>
  <c r="JE401" i="10"/>
  <c r="JE156" i="10"/>
  <c r="JE162" i="10"/>
  <c r="JE167" i="10"/>
  <c r="JE179" i="10"/>
  <c r="JE198" i="10"/>
  <c r="JE205" i="10"/>
  <c r="JE210" i="10"/>
  <c r="G214" i="10"/>
  <c r="JE216" i="10"/>
  <c r="JE221" i="10"/>
  <c r="CR13" i="10"/>
  <c r="JE13" i="10"/>
  <c r="CS30" i="10"/>
  <c r="JF30" i="10"/>
  <c r="CS55" i="10"/>
  <c r="JF55" i="10"/>
  <c r="CS66" i="10"/>
  <c r="JF66" i="10"/>
  <c r="CS71" i="10"/>
  <c r="JF71" i="10"/>
  <c r="JF119" i="10"/>
  <c r="JF124" i="10"/>
  <c r="JF143" i="10"/>
  <c r="JF155" i="10"/>
  <c r="JF161" i="10"/>
  <c r="JF166" i="10"/>
  <c r="P186" i="10"/>
  <c r="X186" i="10"/>
  <c r="JF197" i="10"/>
  <c r="JF204" i="10"/>
  <c r="JF209" i="10"/>
  <c r="JF220" i="10"/>
  <c r="CS396" i="10"/>
  <c r="JF396" i="10"/>
  <c r="CS407" i="10"/>
  <c r="JF407" i="10"/>
  <c r="CT13" i="10"/>
  <c r="JG13" i="10"/>
  <c r="CT32" i="10"/>
  <c r="JG32" i="10"/>
  <c r="AD56" i="10"/>
  <c r="AL56" i="10"/>
  <c r="CT75" i="10"/>
  <c r="JG75" i="10"/>
  <c r="HP430" i="10"/>
  <c r="HP425" i="10" s="1"/>
  <c r="IU357" i="10"/>
  <c r="CR71" i="10"/>
  <c r="JE71" i="10"/>
  <c r="CR409" i="10"/>
  <c r="JE409" i="10"/>
  <c r="JE197" i="10"/>
  <c r="JE209" i="10"/>
  <c r="JE220" i="10"/>
  <c r="CS29" i="10"/>
  <c r="JF29" i="10"/>
  <c r="CS54" i="10"/>
  <c r="JF54" i="10"/>
  <c r="JF142" i="10"/>
  <c r="JF165" i="10"/>
  <c r="CS406" i="10"/>
  <c r="JF406" i="10"/>
  <c r="CT31" i="10"/>
  <c r="JG31" i="10"/>
  <c r="CR47" i="10"/>
  <c r="JE47" i="10"/>
  <c r="CR55" i="10"/>
  <c r="JE55" i="10"/>
  <c r="CR289" i="10"/>
  <c r="JE289" i="10"/>
  <c r="CR388" i="10"/>
  <c r="JE388" i="10"/>
  <c r="CR403" i="10"/>
  <c r="JE403" i="10"/>
  <c r="JE157" i="10"/>
  <c r="JE168" i="10"/>
  <c r="JE175" i="10"/>
  <c r="JE180" i="10"/>
  <c r="JE199" i="10"/>
  <c r="JE211" i="10"/>
  <c r="JE217" i="10"/>
  <c r="JE222" i="10"/>
  <c r="CR14" i="10"/>
  <c r="JE14" i="10"/>
  <c r="CS12" i="10"/>
  <c r="JF12" i="10"/>
  <c r="CS31" i="10"/>
  <c r="JF31" i="10"/>
  <c r="CS38" i="10"/>
  <c r="JF38" i="10"/>
  <c r="JH291" i="10"/>
  <c r="CR64" i="10"/>
  <c r="JE64" i="10"/>
  <c r="JE161" i="10"/>
  <c r="JE204" i="10"/>
  <c r="CS18" i="10"/>
  <c r="JF18" i="10"/>
  <c r="CS65" i="10"/>
  <c r="JF65" i="10"/>
  <c r="CS77" i="10"/>
  <c r="JF77" i="10"/>
  <c r="JF154" i="10"/>
  <c r="JF227" i="10"/>
  <c r="CS401" i="10"/>
  <c r="JF401" i="10"/>
  <c r="CR392" i="10"/>
  <c r="JE392" i="10"/>
  <c r="JE169" i="10"/>
  <c r="JE176" i="10"/>
  <c r="JE181" i="10"/>
  <c r="JE192" i="10"/>
  <c r="JE212" i="10"/>
  <c r="JE218" i="10"/>
  <c r="JE223" i="10"/>
  <c r="CR15" i="10"/>
  <c r="JE15" i="10"/>
  <c r="CS8" i="10"/>
  <c r="JF8" i="10"/>
  <c r="CS13" i="10"/>
  <c r="JF13" i="10"/>
  <c r="CS32" i="10"/>
  <c r="JF32" i="10"/>
  <c r="CS49" i="10"/>
  <c r="JF49" i="10"/>
  <c r="EM429" i="10"/>
  <c r="EA426" i="10"/>
  <c r="EM426" i="10" s="1"/>
  <c r="EG418" i="10"/>
  <c r="EG417" i="10" s="1"/>
  <c r="EG412" i="10" s="1"/>
  <c r="EG361" i="10"/>
  <c r="EG356" i="10" s="1"/>
  <c r="CS67" i="10"/>
  <c r="JF67" i="10"/>
  <c r="JF120" i="10"/>
  <c r="JF125" i="10"/>
  <c r="JF136" i="10"/>
  <c r="JF156" i="10"/>
  <c r="JF162" i="10"/>
  <c r="JF167" i="10"/>
  <c r="JF179" i="10"/>
  <c r="JF198" i="10"/>
  <c r="JF205" i="10"/>
  <c r="JF210" i="10"/>
  <c r="JF216" i="10"/>
  <c r="JF221" i="10"/>
  <c r="CS288" i="10"/>
  <c r="JF288" i="10"/>
  <c r="CS296" i="10"/>
  <c r="JF296" i="10"/>
  <c r="CS408" i="10"/>
  <c r="JF408" i="10"/>
  <c r="CT9" i="10"/>
  <c r="JG9" i="10"/>
  <c r="CT14" i="10"/>
  <c r="JG14" i="10"/>
  <c r="CT25" i="10"/>
  <c r="JG25" i="10"/>
  <c r="CT45" i="10"/>
  <c r="JG45" i="10"/>
  <c r="CT69" i="10"/>
  <c r="JG69" i="10"/>
  <c r="JG119" i="10"/>
  <c r="JG124" i="10"/>
  <c r="JG143" i="10"/>
  <c r="JG155" i="10"/>
  <c r="AH158" i="10"/>
  <c r="JG161" i="10"/>
  <c r="JG166" i="10"/>
  <c r="AM173" i="10"/>
  <c r="JG197" i="10"/>
  <c r="JG204" i="10"/>
  <c r="JG209" i="10"/>
  <c r="JG220" i="10"/>
  <c r="AD384" i="10"/>
  <c r="AL384" i="10"/>
  <c r="JG396" i="10"/>
  <c r="JG407" i="10"/>
  <c r="CU13" i="10"/>
  <c r="JH13" i="10"/>
  <c r="CU32" i="10"/>
  <c r="JH32" i="10"/>
  <c r="AY56" i="10"/>
  <c r="CU75" i="10"/>
  <c r="JH75" i="10"/>
  <c r="JH119" i="10"/>
  <c r="JH124" i="10"/>
  <c r="JH143" i="10"/>
  <c r="JH155" i="10"/>
  <c r="JH161" i="10"/>
  <c r="JH166" i="10"/>
  <c r="JH197" i="10"/>
  <c r="JH204" i="10"/>
  <c r="JH209" i="10"/>
  <c r="JH220" i="10"/>
  <c r="CU396" i="10"/>
  <c r="JH396" i="10"/>
  <c r="CU407" i="10"/>
  <c r="JH407" i="10"/>
  <c r="CV13" i="10"/>
  <c r="JI13" i="10"/>
  <c r="BF19" i="10"/>
  <c r="CV32" i="10"/>
  <c r="JI32" i="10"/>
  <c r="CV75" i="10"/>
  <c r="JI75" i="10"/>
  <c r="JI120" i="10"/>
  <c r="JI125" i="10"/>
  <c r="JI136" i="10"/>
  <c r="JI156" i="10"/>
  <c r="JI162" i="10"/>
  <c r="JI167" i="10"/>
  <c r="JI179" i="10"/>
  <c r="JI198" i="10"/>
  <c r="JI205" i="10"/>
  <c r="JI210" i="10"/>
  <c r="JI216" i="10"/>
  <c r="JI221" i="10"/>
  <c r="CV288" i="10"/>
  <c r="JI288" i="10"/>
  <c r="CV408" i="10"/>
  <c r="JI408" i="10"/>
  <c r="CW9" i="10"/>
  <c r="JJ9" i="10"/>
  <c r="CW14" i="10"/>
  <c r="JJ14" i="10"/>
  <c r="CW25" i="10"/>
  <c r="JJ25" i="10"/>
  <c r="CW45" i="10"/>
  <c r="JJ45" i="10"/>
  <c r="CW69" i="10"/>
  <c r="JJ69" i="10"/>
  <c r="JJ127" i="10"/>
  <c r="JJ133" i="10"/>
  <c r="JJ138" i="10"/>
  <c r="JJ169" i="10"/>
  <c r="JJ176" i="10"/>
  <c r="JJ181" i="10"/>
  <c r="JJ192" i="10"/>
  <c r="JJ212" i="10"/>
  <c r="JJ218" i="10"/>
  <c r="JJ223" i="10"/>
  <c r="CW386" i="10"/>
  <c r="JJ386" i="10"/>
  <c r="CW391" i="10"/>
  <c r="JJ391" i="10"/>
  <c r="CW410" i="10"/>
  <c r="JJ410" i="10"/>
  <c r="JI294" i="10"/>
  <c r="GI356" i="10"/>
  <c r="GI355" i="10" s="1"/>
  <c r="CS68" i="10"/>
  <c r="JF68" i="10"/>
  <c r="CS75" i="10"/>
  <c r="JF75" i="10"/>
  <c r="JF121" i="10"/>
  <c r="JF126" i="10"/>
  <c r="JF132" i="10"/>
  <c r="JF137" i="10"/>
  <c r="JF157" i="10"/>
  <c r="JF168" i="10"/>
  <c r="JF175" i="10"/>
  <c r="JF180" i="10"/>
  <c r="JF199" i="10"/>
  <c r="JF211" i="10"/>
  <c r="JF217" i="10"/>
  <c r="JF222" i="10"/>
  <c r="CS289" i="10"/>
  <c r="JF289" i="10"/>
  <c r="CS390" i="10"/>
  <c r="JF390" i="10"/>
  <c r="CS409" i="10"/>
  <c r="JF409" i="10"/>
  <c r="CT10" i="10"/>
  <c r="JG10" i="10"/>
  <c r="CT15" i="10"/>
  <c r="JG15" i="10"/>
  <c r="CT21" i="10"/>
  <c r="JG21" i="10"/>
  <c r="CT26" i="10"/>
  <c r="JG26" i="10"/>
  <c r="CT36" i="10"/>
  <c r="JG36" i="10"/>
  <c r="CT46" i="10"/>
  <c r="JG46" i="10"/>
  <c r="JG120" i="10"/>
  <c r="JG125" i="10"/>
  <c r="JG136" i="10"/>
  <c r="JG156" i="10"/>
  <c r="JG162" i="10"/>
  <c r="JG167" i="10"/>
  <c r="JG179" i="10"/>
  <c r="JG198" i="10"/>
  <c r="JG205" i="10"/>
  <c r="JG210" i="10"/>
  <c r="JG216" i="10"/>
  <c r="JG221" i="10"/>
  <c r="CT288" i="10"/>
  <c r="JG288" i="10"/>
  <c r="CT296" i="10"/>
  <c r="JG296" i="10"/>
  <c r="JG408" i="10"/>
  <c r="CU9" i="10"/>
  <c r="JH9" i="10"/>
  <c r="CU14" i="10"/>
  <c r="JH14" i="10"/>
  <c r="CU25" i="10"/>
  <c r="JH25" i="10"/>
  <c r="CU45" i="10"/>
  <c r="JH45" i="10"/>
  <c r="CU69" i="10"/>
  <c r="JH69" i="10"/>
  <c r="JH120" i="10"/>
  <c r="JH125" i="10"/>
  <c r="JH136" i="10"/>
  <c r="JH156" i="10"/>
  <c r="JH162" i="10"/>
  <c r="JH167" i="10"/>
  <c r="JH179" i="10"/>
  <c r="JH198" i="10"/>
  <c r="JH205" i="10"/>
  <c r="JH210" i="10"/>
  <c r="JH216" i="10"/>
  <c r="JH221" i="10"/>
  <c r="CU408" i="10"/>
  <c r="JH408" i="10"/>
  <c r="CV9" i="10"/>
  <c r="JI9" i="10"/>
  <c r="CV14" i="10"/>
  <c r="JI14" i="10"/>
  <c r="CV25" i="10"/>
  <c r="JI25" i="10"/>
  <c r="CV45" i="10"/>
  <c r="JI45" i="10"/>
  <c r="CV69" i="10"/>
  <c r="JI69" i="10"/>
  <c r="JI121" i="10"/>
  <c r="JI126" i="10"/>
  <c r="JI132" i="10"/>
  <c r="JI137" i="10"/>
  <c r="JI157" i="10"/>
  <c r="JI168" i="10"/>
  <c r="JI175" i="10"/>
  <c r="JI180" i="10"/>
  <c r="JI199" i="10"/>
  <c r="JI211" i="10"/>
  <c r="JI217" i="10"/>
  <c r="JI222" i="10"/>
  <c r="CV289" i="10"/>
  <c r="JI289" i="10"/>
  <c r="CV390" i="10"/>
  <c r="JI390" i="10"/>
  <c r="CV409" i="10"/>
  <c r="JI409" i="10"/>
  <c r="CW10" i="10"/>
  <c r="JJ10" i="10"/>
  <c r="CW15" i="10"/>
  <c r="JJ15" i="10"/>
  <c r="BT19" i="10"/>
  <c r="CW21" i="10"/>
  <c r="JJ21" i="10"/>
  <c r="CW26" i="10"/>
  <c r="JJ26" i="10"/>
  <c r="CW36" i="10"/>
  <c r="JJ36" i="10"/>
  <c r="CW46" i="10"/>
  <c r="JJ46" i="10"/>
  <c r="JJ128" i="10"/>
  <c r="JJ134" i="10"/>
  <c r="JJ139" i="10"/>
  <c r="JJ151" i="10"/>
  <c r="JJ170" i="10"/>
  <c r="JJ177" i="10"/>
  <c r="JJ182" i="10"/>
  <c r="JJ188" i="10"/>
  <c r="JJ193" i="10"/>
  <c r="JJ213" i="10"/>
  <c r="JJ224" i="10"/>
  <c r="CW294" i="10"/>
  <c r="JJ294" i="10"/>
  <c r="CW387" i="10"/>
  <c r="JJ387" i="10"/>
  <c r="CW392" i="10"/>
  <c r="JJ392" i="10"/>
  <c r="CW403" i="10"/>
  <c r="JJ403" i="10"/>
  <c r="JG257" i="10"/>
  <c r="JI227" i="10"/>
  <c r="JH289" i="10"/>
  <c r="GR369" i="10"/>
  <c r="GR355" i="10" s="1"/>
  <c r="HI412" i="10"/>
  <c r="HI411" i="10" s="1"/>
  <c r="IY412" i="10"/>
  <c r="IY411" i="10" s="1"/>
  <c r="GZ425" i="10"/>
  <c r="GZ411" i="10" s="1"/>
  <c r="GI412" i="10"/>
  <c r="GI411" i="10" s="1"/>
  <c r="CS69" i="10"/>
  <c r="JF69" i="10"/>
  <c r="JF127" i="10"/>
  <c r="JF133" i="10"/>
  <c r="JF138" i="10"/>
  <c r="JF169" i="10"/>
  <c r="JF176" i="10"/>
  <c r="JF181" i="10"/>
  <c r="JF192" i="10"/>
  <c r="JF212" i="10"/>
  <c r="JF218" i="10"/>
  <c r="JF223" i="10"/>
  <c r="CS386" i="10"/>
  <c r="JF386" i="10"/>
  <c r="CS391" i="10"/>
  <c r="JF391" i="10"/>
  <c r="CS410" i="10"/>
  <c r="JF410" i="10"/>
  <c r="CT16" i="10"/>
  <c r="JG16" i="10"/>
  <c r="CT22" i="10"/>
  <c r="JG22" i="10"/>
  <c r="CT27" i="10"/>
  <c r="JG27" i="10"/>
  <c r="CT47" i="10"/>
  <c r="JG47" i="10"/>
  <c r="CT58" i="10"/>
  <c r="JG58" i="10"/>
  <c r="CT73" i="10"/>
  <c r="JG73" i="10"/>
  <c r="JG121" i="10"/>
  <c r="JG126" i="10"/>
  <c r="JG132" i="10"/>
  <c r="JG137" i="10"/>
  <c r="JG157" i="10"/>
  <c r="JG168" i="10"/>
  <c r="JG175" i="10"/>
  <c r="JG180" i="10"/>
  <c r="JG199" i="10"/>
  <c r="JG211" i="10"/>
  <c r="JG217" i="10"/>
  <c r="JG222" i="10"/>
  <c r="CT289" i="10"/>
  <c r="JG289" i="10"/>
  <c r="JG390" i="10"/>
  <c r="JG409" i="10"/>
  <c r="CU10" i="10"/>
  <c r="JH10" i="10"/>
  <c r="CU15" i="10"/>
  <c r="JH15" i="10"/>
  <c r="CU21" i="10"/>
  <c r="JH21" i="10"/>
  <c r="CU26" i="10"/>
  <c r="JH26" i="10"/>
  <c r="CU36" i="10"/>
  <c r="JH36" i="10"/>
  <c r="CU46" i="10"/>
  <c r="JH46" i="10"/>
  <c r="JH121" i="10"/>
  <c r="JH126" i="10"/>
  <c r="JH132" i="10"/>
  <c r="JH137" i="10"/>
  <c r="JH157" i="10"/>
  <c r="JH168" i="10"/>
  <c r="JH175" i="10"/>
  <c r="JH180" i="10"/>
  <c r="JH199" i="10"/>
  <c r="JH211" i="10"/>
  <c r="JH217" i="10"/>
  <c r="JH222" i="10"/>
  <c r="CU390" i="10"/>
  <c r="JH390" i="10"/>
  <c r="CU409" i="10"/>
  <c r="JH409" i="10"/>
  <c r="CV10" i="10"/>
  <c r="JI10" i="10"/>
  <c r="CV15" i="10"/>
  <c r="JI15" i="10"/>
  <c r="CV21" i="10"/>
  <c r="JI21" i="10"/>
  <c r="CV26" i="10"/>
  <c r="JI26" i="10"/>
  <c r="CV36" i="10"/>
  <c r="JI36" i="10"/>
  <c r="CV46" i="10"/>
  <c r="JI46" i="10"/>
  <c r="JI127" i="10"/>
  <c r="JI133" i="10"/>
  <c r="JI138" i="10"/>
  <c r="JI169" i="10"/>
  <c r="JI176" i="10"/>
  <c r="JI181" i="10"/>
  <c r="JI192" i="10"/>
  <c r="JI212" i="10"/>
  <c r="JI218" i="10"/>
  <c r="JI223" i="10"/>
  <c r="CV386" i="10"/>
  <c r="JI386" i="10"/>
  <c r="CV391" i="10"/>
  <c r="JI391" i="10"/>
  <c r="CV410" i="10"/>
  <c r="JI410" i="10"/>
  <c r="CW16" i="10"/>
  <c r="JJ16" i="10"/>
  <c r="CW22" i="10"/>
  <c r="JJ22" i="10"/>
  <c r="CW27" i="10"/>
  <c r="JJ27" i="10"/>
  <c r="CW47" i="10"/>
  <c r="JJ47" i="10"/>
  <c r="CW58" i="10"/>
  <c r="JJ58" i="10"/>
  <c r="CW73" i="10"/>
  <c r="JJ73" i="10"/>
  <c r="JJ129" i="10"/>
  <c r="JJ140" i="10"/>
  <c r="JJ152" i="10"/>
  <c r="JJ171" i="10"/>
  <c r="JJ183" i="10"/>
  <c r="JJ189" i="10"/>
  <c r="JJ194" i="10"/>
  <c r="JJ225" i="10"/>
  <c r="CW388" i="10"/>
  <c r="JJ388" i="10"/>
  <c r="CW393" i="10"/>
  <c r="JJ393" i="10"/>
  <c r="CW399" i="10"/>
  <c r="JJ399" i="10"/>
  <c r="CW404" i="10"/>
  <c r="JJ404" i="10"/>
  <c r="CX54" i="10"/>
  <c r="JK126" i="10"/>
  <c r="JK222" i="10"/>
  <c r="DM371" i="10"/>
  <c r="JJ227" i="10"/>
  <c r="JH257" i="10"/>
  <c r="IT369" i="10"/>
  <c r="HU412" i="10"/>
  <c r="HH356" i="10"/>
  <c r="HH355" i="10" s="1"/>
  <c r="FQ355" i="10"/>
  <c r="FU411" i="10"/>
  <c r="HG427" i="10"/>
  <c r="HG426" i="10" s="1"/>
  <c r="HG370" i="10"/>
  <c r="CS62" i="10"/>
  <c r="JF62" i="10"/>
  <c r="JF128" i="10"/>
  <c r="JF134" i="10"/>
  <c r="JF139" i="10"/>
  <c r="JF151" i="10"/>
  <c r="JF170" i="10"/>
  <c r="JF177" i="10"/>
  <c r="JF182" i="10"/>
  <c r="JF188" i="10"/>
  <c r="JF193" i="10"/>
  <c r="JF213" i="10"/>
  <c r="JF224" i="10"/>
  <c r="CS257" i="10"/>
  <c r="JF257" i="10"/>
  <c r="CS294" i="10"/>
  <c r="JF294" i="10"/>
  <c r="CS387" i="10"/>
  <c r="JF387" i="10"/>
  <c r="CS392" i="10"/>
  <c r="JF392" i="10"/>
  <c r="CS403" i="10"/>
  <c r="JF403" i="10"/>
  <c r="CT17" i="10"/>
  <c r="JG17" i="10"/>
  <c r="CT23" i="10"/>
  <c r="JG23" i="10"/>
  <c r="CT28" i="10"/>
  <c r="JG28" i="10"/>
  <c r="CT40" i="10"/>
  <c r="JG40" i="10"/>
  <c r="CT59" i="10"/>
  <c r="JG59" i="10"/>
  <c r="JG127" i="10"/>
  <c r="JG133" i="10"/>
  <c r="JG138" i="10"/>
  <c r="JG169" i="10"/>
  <c r="JG176" i="10"/>
  <c r="JG181" i="10"/>
  <c r="JG192" i="10"/>
  <c r="JG212" i="10"/>
  <c r="JG218" i="10"/>
  <c r="JG223" i="10"/>
  <c r="JG386" i="10"/>
  <c r="JG391" i="10"/>
  <c r="CT410" i="10"/>
  <c r="JG410" i="10"/>
  <c r="CU16" i="10"/>
  <c r="JH16" i="10"/>
  <c r="CU22" i="10"/>
  <c r="JH22" i="10"/>
  <c r="CU27" i="10"/>
  <c r="JH27" i="10"/>
  <c r="CU47" i="10"/>
  <c r="JH47" i="10"/>
  <c r="CU58" i="10"/>
  <c r="JH58" i="10"/>
  <c r="CU73" i="10"/>
  <c r="JH73" i="10"/>
  <c r="JH127" i="10"/>
  <c r="JH133" i="10"/>
  <c r="JH138" i="10"/>
  <c r="JH169" i="10"/>
  <c r="JH176" i="10"/>
  <c r="JH181" i="10"/>
  <c r="JH192" i="10"/>
  <c r="JH212" i="10"/>
  <c r="JH218" i="10"/>
  <c r="JH223" i="10"/>
  <c r="CU386" i="10"/>
  <c r="JH386" i="10"/>
  <c r="CU391" i="10"/>
  <c r="JH391" i="10"/>
  <c r="CU410" i="10"/>
  <c r="JH410" i="10"/>
  <c r="CV16" i="10"/>
  <c r="JI16" i="10"/>
  <c r="CV22" i="10"/>
  <c r="JI22" i="10"/>
  <c r="CV27" i="10"/>
  <c r="JI27" i="10"/>
  <c r="CV47" i="10"/>
  <c r="JI47" i="10"/>
  <c r="CV58" i="10"/>
  <c r="JI58" i="10"/>
  <c r="CV73" i="10"/>
  <c r="JI73" i="10"/>
  <c r="JI128" i="10"/>
  <c r="JI134" i="10"/>
  <c r="JI139" i="10"/>
  <c r="JI151" i="10"/>
  <c r="JI170" i="10"/>
  <c r="JI177" i="10"/>
  <c r="JI182" i="10"/>
  <c r="JI188" i="10"/>
  <c r="JI193" i="10"/>
  <c r="JI213" i="10"/>
  <c r="JI224" i="10"/>
  <c r="CV387" i="10"/>
  <c r="JI387" i="10"/>
  <c r="CV392" i="10"/>
  <c r="JI392" i="10"/>
  <c r="CV403" i="10"/>
  <c r="JI403" i="10"/>
  <c r="CW17" i="10"/>
  <c r="JJ17" i="10"/>
  <c r="CW23" i="10"/>
  <c r="JJ23" i="10"/>
  <c r="CW28" i="10"/>
  <c r="JJ28" i="10"/>
  <c r="CW40" i="10"/>
  <c r="JJ40" i="10"/>
  <c r="CW59" i="10"/>
  <c r="JJ59" i="10"/>
  <c r="JJ141" i="10"/>
  <c r="JJ153" i="10"/>
  <c r="JJ164" i="10"/>
  <c r="JJ184" i="10"/>
  <c r="JJ190" i="10"/>
  <c r="JJ195" i="10"/>
  <c r="JJ207" i="10"/>
  <c r="JJ226" i="10"/>
  <c r="CW394" i="10"/>
  <c r="JJ394" i="10"/>
  <c r="CW400" i="10"/>
  <c r="JJ400" i="10"/>
  <c r="CW405" i="10"/>
  <c r="JJ405" i="10"/>
  <c r="CX30" i="10"/>
  <c r="JK30" i="10"/>
  <c r="JK169" i="10"/>
  <c r="JH296" i="10"/>
  <c r="JI296" i="10"/>
  <c r="JJ288" i="10"/>
  <c r="HL425" i="10"/>
  <c r="HL411" i="10" s="1"/>
  <c r="HX411" i="10"/>
  <c r="IB362" i="10"/>
  <c r="HH412" i="10"/>
  <c r="HH411" i="10" s="1"/>
  <c r="CS73" i="10"/>
  <c r="JF73" i="10"/>
  <c r="JF129" i="10"/>
  <c r="JF140" i="10"/>
  <c r="JF147" i="10"/>
  <c r="JF152" i="10"/>
  <c r="JF171" i="10"/>
  <c r="JF183" i="10"/>
  <c r="JF189" i="10"/>
  <c r="JF194" i="10"/>
  <c r="JF225" i="10"/>
  <c r="CS388" i="10"/>
  <c r="JF388" i="10"/>
  <c r="CS393" i="10"/>
  <c r="JF393" i="10"/>
  <c r="CS399" i="10"/>
  <c r="JF399" i="10"/>
  <c r="CS404" i="10"/>
  <c r="JF404" i="10"/>
  <c r="CT18" i="10"/>
  <c r="JG18" i="10"/>
  <c r="CT29" i="10"/>
  <c r="JG29" i="10"/>
  <c r="CT34" i="10"/>
  <c r="JG34" i="10"/>
  <c r="CT60" i="10"/>
  <c r="JG60" i="10"/>
  <c r="CT77" i="10"/>
  <c r="JG77" i="10"/>
  <c r="JG128" i="10"/>
  <c r="JG134" i="10"/>
  <c r="JG139" i="10"/>
  <c r="JG151" i="10"/>
  <c r="JG170" i="10"/>
  <c r="JG177" i="10"/>
  <c r="JG182" i="10"/>
  <c r="JG188" i="10"/>
  <c r="JG193" i="10"/>
  <c r="JG213" i="10"/>
  <c r="JG224" i="10"/>
  <c r="CT294" i="10"/>
  <c r="JG294" i="10"/>
  <c r="JG387" i="10"/>
  <c r="JG392" i="10"/>
  <c r="JG403" i="10"/>
  <c r="CU17" i="10"/>
  <c r="JH17" i="10"/>
  <c r="CU23" i="10"/>
  <c r="JH23" i="10"/>
  <c r="CU28" i="10"/>
  <c r="JH28" i="10"/>
  <c r="CU40" i="10"/>
  <c r="JH40" i="10"/>
  <c r="CU59" i="10"/>
  <c r="JH59" i="10"/>
  <c r="JH128" i="10"/>
  <c r="JH134" i="10"/>
  <c r="JH139" i="10"/>
  <c r="JH151" i="10"/>
  <c r="JH170" i="10"/>
  <c r="JH177" i="10"/>
  <c r="JH182" i="10"/>
  <c r="JH188" i="10"/>
  <c r="JH193" i="10"/>
  <c r="JH213" i="10"/>
  <c r="JH224" i="10"/>
  <c r="CU294" i="10"/>
  <c r="JH294" i="10"/>
  <c r="CU387" i="10"/>
  <c r="JH387" i="10"/>
  <c r="CU392" i="10"/>
  <c r="JH392" i="10"/>
  <c r="CU403" i="10"/>
  <c r="JH403" i="10"/>
  <c r="CV17" i="10"/>
  <c r="JI17" i="10"/>
  <c r="CV23" i="10"/>
  <c r="JI23" i="10"/>
  <c r="CV28" i="10"/>
  <c r="JI28" i="10"/>
  <c r="CV40" i="10"/>
  <c r="JI40" i="10"/>
  <c r="CV59" i="10"/>
  <c r="JI59" i="10"/>
  <c r="JI129" i="10"/>
  <c r="JI140" i="10"/>
  <c r="JI152" i="10"/>
  <c r="JI171" i="10"/>
  <c r="JI183" i="10"/>
  <c r="JI189" i="10"/>
  <c r="JI194" i="10"/>
  <c r="JI225" i="10"/>
  <c r="CV388" i="10"/>
  <c r="JI388" i="10"/>
  <c r="CV393" i="10"/>
  <c r="JI393" i="10"/>
  <c r="CV399" i="10"/>
  <c r="JI399" i="10"/>
  <c r="CV404" i="10"/>
  <c r="JI404" i="10"/>
  <c r="CW18" i="10"/>
  <c r="JJ18" i="10"/>
  <c r="CW29" i="10"/>
  <c r="JJ29" i="10"/>
  <c r="CW34" i="10"/>
  <c r="JJ34" i="10"/>
  <c r="CW60" i="10"/>
  <c r="JJ60" i="10"/>
  <c r="CW77" i="10"/>
  <c r="JJ77" i="10"/>
  <c r="JJ123" i="10"/>
  <c r="JJ142" i="10"/>
  <c r="JJ154" i="10"/>
  <c r="JJ160" i="10"/>
  <c r="JJ165" i="10"/>
  <c r="JJ185" i="10"/>
  <c r="JJ196" i="10"/>
  <c r="JJ203" i="10"/>
  <c r="JJ208" i="10"/>
  <c r="CW291" i="10"/>
  <c r="JJ291" i="10"/>
  <c r="CW395" i="10"/>
  <c r="JJ395" i="10"/>
  <c r="CW401" i="10"/>
  <c r="JJ401" i="10"/>
  <c r="CW406" i="10"/>
  <c r="JJ406" i="10"/>
  <c r="JJ257" i="10"/>
  <c r="GM356" i="10"/>
  <c r="GM355" i="10" s="1"/>
  <c r="FS431" i="10"/>
  <c r="FS430" i="10" s="1"/>
  <c r="FS425" i="10" s="1"/>
  <c r="FS374" i="10"/>
  <c r="JG129" i="10"/>
  <c r="JG140" i="10"/>
  <c r="JG152" i="10"/>
  <c r="JG171" i="10"/>
  <c r="JG183" i="10"/>
  <c r="JG189" i="10"/>
  <c r="JG194" i="10"/>
  <c r="JG225" i="10"/>
  <c r="JG388" i="10"/>
  <c r="JG393" i="10"/>
  <c r="JG399" i="10"/>
  <c r="JG404" i="10"/>
  <c r="CU18" i="10"/>
  <c r="JH18" i="10"/>
  <c r="CU29" i="10"/>
  <c r="JH29" i="10"/>
  <c r="CU34" i="10"/>
  <c r="JH34" i="10"/>
  <c r="CU60" i="10"/>
  <c r="JH60" i="10"/>
  <c r="CU77" i="10"/>
  <c r="JH77" i="10"/>
  <c r="JH129" i="10"/>
  <c r="JH140" i="10"/>
  <c r="JH152" i="10"/>
  <c r="JH171" i="10"/>
  <c r="JH183" i="10"/>
  <c r="JH189" i="10"/>
  <c r="JH194" i="10"/>
  <c r="JH225" i="10"/>
  <c r="CU388" i="10"/>
  <c r="JH388" i="10"/>
  <c r="CU393" i="10"/>
  <c r="JH393" i="10"/>
  <c r="CU399" i="10"/>
  <c r="JH399" i="10"/>
  <c r="CU404" i="10"/>
  <c r="JH404" i="10"/>
  <c r="CV18" i="10"/>
  <c r="JI18" i="10"/>
  <c r="CV29" i="10"/>
  <c r="JI29" i="10"/>
  <c r="CV34" i="10"/>
  <c r="JI34" i="10"/>
  <c r="CV60" i="10"/>
  <c r="JI60" i="10"/>
  <c r="CV77" i="10"/>
  <c r="JI77" i="10"/>
  <c r="JI141" i="10"/>
  <c r="JI153" i="10"/>
  <c r="JI164" i="10"/>
  <c r="JI184" i="10"/>
  <c r="JI190" i="10"/>
  <c r="JI195" i="10"/>
  <c r="JI207" i="10"/>
  <c r="JI226" i="10"/>
  <c r="CV394" i="10"/>
  <c r="JI394" i="10"/>
  <c r="CV400" i="10"/>
  <c r="JI400" i="10"/>
  <c r="CV405" i="10"/>
  <c r="JI405" i="10"/>
  <c r="CW30" i="10"/>
  <c r="JJ30" i="10"/>
  <c r="CW71" i="10"/>
  <c r="JJ71" i="10"/>
  <c r="JJ119" i="10"/>
  <c r="JJ124" i="10"/>
  <c r="JJ143" i="10"/>
  <c r="JJ155" i="10"/>
  <c r="JJ161" i="10"/>
  <c r="JJ166" i="10"/>
  <c r="JJ197" i="10"/>
  <c r="JJ204" i="10"/>
  <c r="JJ209" i="10"/>
  <c r="JJ220" i="10"/>
  <c r="CW396" i="10"/>
  <c r="JJ396" i="10"/>
  <c r="CW407" i="10"/>
  <c r="JJ407" i="10"/>
  <c r="CX8" i="10"/>
  <c r="JK8" i="10"/>
  <c r="CX32" i="10"/>
  <c r="JK32" i="10"/>
  <c r="JH288" i="10"/>
  <c r="JI291" i="10"/>
  <c r="HE356" i="10"/>
  <c r="FT425" i="10"/>
  <c r="HS435" i="10"/>
  <c r="HS430" i="10" s="1"/>
  <c r="HS425" i="10" s="1"/>
  <c r="HS374" i="10"/>
  <c r="JG141" i="10"/>
  <c r="JG153" i="10"/>
  <c r="JG164" i="10"/>
  <c r="JG184" i="10"/>
  <c r="JG190" i="10"/>
  <c r="JG195" i="10"/>
  <c r="JG207" i="10"/>
  <c r="JG226" i="10"/>
  <c r="JG394" i="10"/>
  <c r="JG400" i="10"/>
  <c r="JG405" i="10"/>
  <c r="CU30" i="10"/>
  <c r="JH30" i="10"/>
  <c r="CU71" i="10"/>
  <c r="JH71" i="10"/>
  <c r="JH141" i="10"/>
  <c r="JH153" i="10"/>
  <c r="JH164" i="10"/>
  <c r="JH184" i="10"/>
  <c r="JH190" i="10"/>
  <c r="JH195" i="10"/>
  <c r="JH207" i="10"/>
  <c r="JH226" i="10"/>
  <c r="CU394" i="10"/>
  <c r="JH394" i="10"/>
  <c r="CU400" i="10"/>
  <c r="JH400" i="10"/>
  <c r="CU405" i="10"/>
  <c r="JH405" i="10"/>
  <c r="CV30" i="10"/>
  <c r="JI30" i="10"/>
  <c r="CV71" i="10"/>
  <c r="JI71" i="10"/>
  <c r="JI123" i="10"/>
  <c r="JI142" i="10"/>
  <c r="JI154" i="10"/>
  <c r="JI160" i="10"/>
  <c r="JI165" i="10"/>
  <c r="JI185" i="10"/>
  <c r="JI196" i="10"/>
  <c r="JI203" i="10"/>
  <c r="JI208" i="10"/>
  <c r="CV395" i="10"/>
  <c r="JI395" i="10"/>
  <c r="CV401" i="10"/>
  <c r="JI401" i="10"/>
  <c r="CV406" i="10"/>
  <c r="JI406" i="10"/>
  <c r="CW12" i="10"/>
  <c r="JJ12" i="10"/>
  <c r="CW31" i="10"/>
  <c r="JJ31" i="10"/>
  <c r="CW38" i="10"/>
  <c r="JJ38" i="10"/>
  <c r="JJ120" i="10"/>
  <c r="JJ125" i="10"/>
  <c r="JJ136" i="10"/>
  <c r="JJ156" i="10"/>
  <c r="JJ162" i="10"/>
  <c r="JJ167" i="10"/>
  <c r="JJ179" i="10"/>
  <c r="JJ198" i="10"/>
  <c r="JJ205" i="10"/>
  <c r="JJ210" i="10"/>
  <c r="JJ216" i="10"/>
  <c r="JJ221" i="10"/>
  <c r="CW296" i="10"/>
  <c r="JJ296" i="10"/>
  <c r="CW408" i="10"/>
  <c r="JJ408" i="10"/>
  <c r="JI257" i="10"/>
  <c r="HE412" i="10"/>
  <c r="HE411" i="10" s="1"/>
  <c r="IK425" i="10"/>
  <c r="IK411" i="10" s="1"/>
  <c r="IF369" i="10"/>
  <c r="IF355" i="10" s="1"/>
  <c r="GU435" i="10"/>
  <c r="HB379" i="10"/>
  <c r="GU374" i="10"/>
  <c r="GC426" i="10"/>
  <c r="GD414" i="10"/>
  <c r="GD413" i="10" s="1"/>
  <c r="GD357" i="10"/>
  <c r="GD356" i="10" s="1"/>
  <c r="GN431" i="10"/>
  <c r="GN430" i="10" s="1"/>
  <c r="GN425" i="10" s="1"/>
  <c r="GN374" i="10"/>
  <c r="GN369" i="10" s="1"/>
  <c r="GN355" i="10" s="1"/>
  <c r="GO358" i="10"/>
  <c r="GC413" i="10"/>
  <c r="GC299" i="10"/>
  <c r="GO299" i="10" s="1"/>
  <c r="GO300" i="10"/>
  <c r="GC419" i="10"/>
  <c r="GO363" i="10"/>
  <c r="GC361" i="10"/>
  <c r="GG374" i="10"/>
  <c r="GG369" i="10" s="1"/>
  <c r="GG355" i="10" s="1"/>
  <c r="GG431" i="10"/>
  <c r="GG430" i="10" s="1"/>
  <c r="GG425" i="10" s="1"/>
  <c r="GG411" i="10" s="1"/>
  <c r="GH361" i="10"/>
  <c r="GH356" i="10" s="1"/>
  <c r="GH355" i="10" s="1"/>
  <c r="GH418" i="10"/>
  <c r="GH417" i="10" s="1"/>
  <c r="GH412" i="10" s="1"/>
  <c r="GH411" i="10" s="1"/>
  <c r="GO382" i="10"/>
  <c r="GC438" i="10"/>
  <c r="GO438" i="10" s="1"/>
  <c r="GC422" i="10"/>
  <c r="GO422" i="10" s="1"/>
  <c r="GO366" i="10"/>
  <c r="GD370" i="10"/>
  <c r="GD369" i="10" s="1"/>
  <c r="GD427" i="10"/>
  <c r="GD426" i="10" s="1"/>
  <c r="GD425" i="10" s="1"/>
  <c r="GE414" i="10"/>
  <c r="GE413" i="10" s="1"/>
  <c r="GE412" i="10" s="1"/>
  <c r="GE411" i="10" s="1"/>
  <c r="GE357" i="10"/>
  <c r="GE356" i="10" s="1"/>
  <c r="GE355" i="10" s="1"/>
  <c r="GD417" i="10"/>
  <c r="GF374" i="10"/>
  <c r="GF431" i="10"/>
  <c r="GO375" i="10"/>
  <c r="GC369" i="10"/>
  <c r="GM412" i="10"/>
  <c r="GM411" i="10" s="1"/>
  <c r="GL414" i="10"/>
  <c r="GL413" i="10" s="1"/>
  <c r="GL412" i="10" s="1"/>
  <c r="GL411" i="10" s="1"/>
  <c r="GL357" i="10"/>
  <c r="GL356" i="10" s="1"/>
  <c r="GJ370" i="10"/>
  <c r="GJ427" i="10"/>
  <c r="GJ426" i="10" s="1"/>
  <c r="GJ425" i="10" s="1"/>
  <c r="GJ411" i="10" s="1"/>
  <c r="FZ427" i="10"/>
  <c r="FZ426" i="10" s="1"/>
  <c r="FZ425" i="10" s="1"/>
  <c r="FZ370" i="10"/>
  <c r="FZ369" i="10" s="1"/>
  <c r="FP421" i="10"/>
  <c r="GB421" i="10" s="1"/>
  <c r="GB365" i="10"/>
  <c r="FT369" i="10"/>
  <c r="FS414" i="10"/>
  <c r="FS357" i="10"/>
  <c r="FS356" i="10" s="1"/>
  <c r="GB358" i="10"/>
  <c r="FP420" i="10"/>
  <c r="GB420" i="10" s="1"/>
  <c r="GB364" i="10"/>
  <c r="GB313" i="10"/>
  <c r="FT414" i="10"/>
  <c r="FT413" i="10" s="1"/>
  <c r="FT412" i="10" s="1"/>
  <c r="FT357" i="10"/>
  <c r="FT356" i="10" s="1"/>
  <c r="FY431" i="10"/>
  <c r="FY430" i="10" s="1"/>
  <c r="FY425" i="10" s="1"/>
  <c r="FY411" i="10" s="1"/>
  <c r="FY374" i="10"/>
  <c r="FY369" i="10" s="1"/>
  <c r="FY355" i="10" s="1"/>
  <c r="GB416" i="10"/>
  <c r="FP413" i="10"/>
  <c r="FR427" i="10"/>
  <c r="FR426" i="10" s="1"/>
  <c r="FR370" i="10"/>
  <c r="FR369" i="10" s="1"/>
  <c r="FR355" i="10" s="1"/>
  <c r="FP434" i="10"/>
  <c r="GB378" i="10"/>
  <c r="FZ418" i="10"/>
  <c r="FZ417" i="10" s="1"/>
  <c r="FZ412" i="10" s="1"/>
  <c r="FZ361" i="10"/>
  <c r="FZ356" i="10" s="1"/>
  <c r="FU355" i="10"/>
  <c r="FP426" i="10"/>
  <c r="GB371" i="10"/>
  <c r="FP374" i="10"/>
  <c r="FP437" i="10"/>
  <c r="GB437" i="10" s="1"/>
  <c r="GB381" i="10"/>
  <c r="FP299" i="10"/>
  <c r="GB299" i="10" s="1"/>
  <c r="GB300" i="10"/>
  <c r="FP418" i="10"/>
  <c r="GB362" i="10"/>
  <c r="FP361" i="10"/>
  <c r="GA419" i="10"/>
  <c r="GA417" i="10" s="1"/>
  <c r="GA412" i="10" s="1"/>
  <c r="GA361" i="10"/>
  <c r="GB415" i="10"/>
  <c r="FW413" i="10"/>
  <c r="FW412" i="10" s="1"/>
  <c r="FW411" i="10" s="1"/>
  <c r="FV431" i="10"/>
  <c r="FV430" i="10" s="1"/>
  <c r="FV374" i="10"/>
  <c r="GB375" i="10"/>
  <c r="GP299" i="10"/>
  <c r="HB300" i="10"/>
  <c r="IB300" i="10"/>
  <c r="IZ356" i="10"/>
  <c r="IZ355" i="10" s="1"/>
  <c r="IC438" i="10"/>
  <c r="IO438" i="10" s="1"/>
  <c r="IO382" i="10"/>
  <c r="HI356" i="10"/>
  <c r="HK418" i="10"/>
  <c r="HK417" i="10" s="1"/>
  <c r="HK412" i="10" s="1"/>
  <c r="HK411" i="10" s="1"/>
  <c r="HK361" i="10"/>
  <c r="HP413" i="10"/>
  <c r="IA418" i="10"/>
  <c r="IA417" i="10" s="1"/>
  <c r="IA412" i="10" s="1"/>
  <c r="IA411" i="10" s="1"/>
  <c r="IA361" i="10"/>
  <c r="IA356" i="10" s="1"/>
  <c r="GZ369" i="10"/>
  <c r="GV425" i="10"/>
  <c r="IO431" i="10"/>
  <c r="IW369" i="10"/>
  <c r="IP430" i="10"/>
  <c r="HW418" i="10"/>
  <c r="HW417" i="10" s="1"/>
  <c r="HW412" i="10" s="1"/>
  <c r="HW361" i="10"/>
  <c r="IQ427" i="10"/>
  <c r="IQ426" i="10" s="1"/>
  <c r="IQ425" i="10" s="1"/>
  <c r="IQ370" i="10"/>
  <c r="IQ369" i="10" s="1"/>
  <c r="IC413" i="10"/>
  <c r="HC413" i="10"/>
  <c r="IC427" i="10"/>
  <c r="IC370" i="10"/>
  <c r="IO371" i="10"/>
  <c r="HU356" i="10"/>
  <c r="GP418" i="10"/>
  <c r="HB362" i="10"/>
  <c r="GP361" i="10"/>
  <c r="GP356" i="10" s="1"/>
  <c r="IS356" i="10"/>
  <c r="HO300" i="10"/>
  <c r="HC299" i="10"/>
  <c r="HQ369" i="10"/>
  <c r="HX355" i="10"/>
  <c r="IJ369" i="10"/>
  <c r="HW431" i="10"/>
  <c r="HW430" i="10" s="1"/>
  <c r="HW425" i="10" s="1"/>
  <c r="HW374" i="10"/>
  <c r="HW369" i="10" s="1"/>
  <c r="IU418" i="10"/>
  <c r="IU417" i="10" s="1"/>
  <c r="IU412" i="10" s="1"/>
  <c r="IU361" i="10"/>
  <c r="HJ414" i="10"/>
  <c r="HJ413" i="10" s="1"/>
  <c r="HJ412" i="10" s="1"/>
  <c r="HJ411" i="10" s="1"/>
  <c r="HJ357" i="10"/>
  <c r="HJ356" i="10" s="1"/>
  <c r="HJ355" i="10" s="1"/>
  <c r="IP422" i="10"/>
  <c r="JB422" i="10" s="1"/>
  <c r="JB366" i="10"/>
  <c r="IP423" i="10"/>
  <c r="JB423" i="10" s="1"/>
  <c r="JB367" i="10"/>
  <c r="HC421" i="10"/>
  <c r="HO421" i="10" s="1"/>
  <c r="HO365" i="10"/>
  <c r="HT414" i="10"/>
  <c r="HT413" i="10" s="1"/>
  <c r="HT412" i="10" s="1"/>
  <c r="HT411" i="10" s="1"/>
  <c r="HT357" i="10"/>
  <c r="HT356" i="10" s="1"/>
  <c r="HQ425" i="10"/>
  <c r="IC420" i="10"/>
  <c r="IO364" i="10"/>
  <c r="IC361" i="10"/>
  <c r="IJ414" i="10"/>
  <c r="IJ413" i="10" s="1"/>
  <c r="IJ412" i="10" s="1"/>
  <c r="IJ357" i="10"/>
  <c r="IJ356" i="10" s="1"/>
  <c r="GW369" i="10"/>
  <c r="GP438" i="10"/>
  <c r="HB438" i="10" s="1"/>
  <c r="HB382" i="10"/>
  <c r="GU414" i="10"/>
  <c r="GU413" i="10" s="1"/>
  <c r="GU357" i="10"/>
  <c r="IT425" i="10"/>
  <c r="HR420" i="10"/>
  <c r="IB364" i="10"/>
  <c r="HR361" i="10"/>
  <c r="IQ418" i="10"/>
  <c r="IQ361" i="10"/>
  <c r="IQ356" i="10" s="1"/>
  <c r="JB362" i="10"/>
  <c r="GP427" i="10"/>
  <c r="HB371" i="10"/>
  <c r="GP370" i="10"/>
  <c r="GW425" i="10"/>
  <c r="GV414" i="10"/>
  <c r="GV413" i="10" s="1"/>
  <c r="GV412" i="10" s="1"/>
  <c r="GV357" i="10"/>
  <c r="GV356" i="10" s="1"/>
  <c r="IL369" i="10"/>
  <c r="IL355" i="10" s="1"/>
  <c r="IP438" i="10"/>
  <c r="JB438" i="10" s="1"/>
  <c r="JB382" i="10"/>
  <c r="HP369" i="10"/>
  <c r="IP299" i="10"/>
  <c r="JB299" i="10" s="1"/>
  <c r="JB300" i="10"/>
  <c r="HL369" i="10"/>
  <c r="IP419" i="10"/>
  <c r="JB363" i="10"/>
  <c r="IP361" i="10"/>
  <c r="IW356" i="10"/>
  <c r="HD414" i="10"/>
  <c r="HD413" i="10" s="1"/>
  <c r="HD412" i="10" s="1"/>
  <c r="HD357" i="10"/>
  <c r="HD356" i="10" s="1"/>
  <c r="IH414" i="10"/>
  <c r="IH413" i="10" s="1"/>
  <c r="IH412" i="10" s="1"/>
  <c r="IH411" i="10" s="1"/>
  <c r="IH357" i="10"/>
  <c r="IH356" i="10" s="1"/>
  <c r="GP432" i="10"/>
  <c r="HB376" i="10"/>
  <c r="GP374" i="10"/>
  <c r="IR414" i="10"/>
  <c r="IR413" i="10" s="1"/>
  <c r="IR357" i="10"/>
  <c r="IS425" i="10"/>
  <c r="IV411" i="10"/>
  <c r="GU418" i="10"/>
  <c r="GU417" i="10" s="1"/>
  <c r="GU361" i="10"/>
  <c r="GY414" i="10"/>
  <c r="GY413" i="10" s="1"/>
  <c r="GY412" i="10" s="1"/>
  <c r="GY411" i="10" s="1"/>
  <c r="GY357" i="10"/>
  <c r="GY356" i="10" s="1"/>
  <c r="GT414" i="10"/>
  <c r="GT413" i="10" s="1"/>
  <c r="GT412" i="10" s="1"/>
  <c r="GT357" i="10"/>
  <c r="GT356" i="10" s="1"/>
  <c r="JB358" i="10"/>
  <c r="IL425" i="10"/>
  <c r="IL411" i="10" s="1"/>
  <c r="IT418" i="10"/>
  <c r="IT417" i="10" s="1"/>
  <c r="IT412" i="10" s="1"/>
  <c r="IT361" i="10"/>
  <c r="IT356" i="10" s="1"/>
  <c r="HC427" i="10"/>
  <c r="HC370" i="10"/>
  <c r="HO371" i="10"/>
  <c r="IG369" i="10"/>
  <c r="IG355" i="10" s="1"/>
  <c r="HC435" i="10"/>
  <c r="HO379" i="10"/>
  <c r="HC374" i="10"/>
  <c r="HM427" i="10"/>
  <c r="HM426" i="10" s="1"/>
  <c r="HM425" i="10" s="1"/>
  <c r="HM411" i="10" s="1"/>
  <c r="HM370" i="10"/>
  <c r="HM369" i="10" s="1"/>
  <c r="HM355" i="10" s="1"/>
  <c r="HA411" i="10"/>
  <c r="HG431" i="10"/>
  <c r="HG430" i="10" s="1"/>
  <c r="HG374" i="10"/>
  <c r="HO375" i="10"/>
  <c r="II418" i="10"/>
  <c r="II417" i="10" s="1"/>
  <c r="II361" i="10"/>
  <c r="II356" i="10" s="1"/>
  <c r="IP413" i="10"/>
  <c r="GS411" i="10"/>
  <c r="IE414" i="10"/>
  <c r="IE413" i="10" s="1"/>
  <c r="IE412" i="10" s="1"/>
  <c r="IE411" i="10" s="1"/>
  <c r="IE357" i="10"/>
  <c r="HP424" i="10"/>
  <c r="IB424" i="10" s="1"/>
  <c r="IB368" i="10"/>
  <c r="GP424" i="10"/>
  <c r="HB424" i="10" s="1"/>
  <c r="HB368" i="10"/>
  <c r="HD425" i="10"/>
  <c r="IO300" i="10"/>
  <c r="HG414" i="10"/>
  <c r="HG413" i="10" s="1"/>
  <c r="HG412" i="10" s="1"/>
  <c r="HG357" i="10"/>
  <c r="HN356" i="10"/>
  <c r="HN355" i="10" s="1"/>
  <c r="IM412" i="10"/>
  <c r="IM411" i="10" s="1"/>
  <c r="IX411" i="10"/>
  <c r="HS418" i="10"/>
  <c r="HS361" i="10"/>
  <c r="HP361" i="10"/>
  <c r="HP356" i="10" s="1"/>
  <c r="IO358" i="10"/>
  <c r="HO358" i="10"/>
  <c r="IB358" i="10"/>
  <c r="HC418" i="10"/>
  <c r="HO362" i="10"/>
  <c r="HC361" i="10"/>
  <c r="ID361" i="10"/>
  <c r="ID356" i="10" s="1"/>
  <c r="ID418" i="10"/>
  <c r="IO362" i="10"/>
  <c r="HC438" i="10"/>
  <c r="HO438" i="10" s="1"/>
  <c r="HO382" i="10"/>
  <c r="HU427" i="10"/>
  <c r="HU426" i="10" s="1"/>
  <c r="HU425" i="10" s="1"/>
  <c r="HU370" i="10"/>
  <c r="HU369" i="10" s="1"/>
  <c r="IB371" i="10"/>
  <c r="GV369" i="10"/>
  <c r="GQ431" i="10"/>
  <c r="GQ374" i="10"/>
  <c r="GQ369" i="10" s="1"/>
  <c r="HB375" i="10"/>
  <c r="IP420" i="10"/>
  <c r="JB420" i="10" s="1"/>
  <c r="JB364" i="10"/>
  <c r="GX418" i="10"/>
  <c r="GX417" i="10" s="1"/>
  <c r="GX412" i="10" s="1"/>
  <c r="GX411" i="10" s="1"/>
  <c r="GX361" i="10"/>
  <c r="GX356" i="10" s="1"/>
  <c r="GX355" i="10" s="1"/>
  <c r="IB375" i="10"/>
  <c r="JH227" i="10"/>
  <c r="BC6" i="10"/>
  <c r="BQ130" i="10"/>
  <c r="BY130" i="10"/>
  <c r="BV145" i="10"/>
  <c r="BL6" i="10"/>
  <c r="BJ145" i="10"/>
  <c r="DN426" i="10"/>
  <c r="DZ426" i="10" s="1"/>
  <c r="BP158" i="10"/>
  <c r="DM313" i="10"/>
  <c r="DM375" i="10"/>
  <c r="M201" i="10"/>
  <c r="T186" i="10"/>
  <c r="BI286" i="10"/>
  <c r="BW397" i="10"/>
  <c r="BN19" i="10"/>
  <c r="BE56" i="10"/>
  <c r="BK397" i="10"/>
  <c r="CF19" i="10"/>
  <c r="CG43" i="10"/>
  <c r="CE117" i="10"/>
  <c r="CJ173" i="10"/>
  <c r="CN292" i="10"/>
  <c r="FB418" i="10"/>
  <c r="FB417" i="10" s="1"/>
  <c r="EE412" i="10"/>
  <c r="DF299" i="10"/>
  <c r="DM299" i="10" s="1"/>
  <c r="K173" i="10"/>
  <c r="EF374" i="10"/>
  <c r="EF369" i="10" s="1"/>
  <c r="X19" i="10"/>
  <c r="AJ130" i="10"/>
  <c r="AH292" i="10"/>
  <c r="BW98" i="10"/>
  <c r="FH361" i="10"/>
  <c r="FH356" i="10" s="1"/>
  <c r="DA369" i="10"/>
  <c r="BC117" i="10"/>
  <c r="BY6" i="10"/>
  <c r="BU94" i="10"/>
  <c r="DX431" i="10"/>
  <c r="DX430" i="10" s="1"/>
  <c r="DX425" i="10" s="1"/>
  <c r="FH374" i="10"/>
  <c r="FH369" i="10" s="1"/>
  <c r="DA426" i="10"/>
  <c r="DA425" i="10" s="1"/>
  <c r="DA413" i="10"/>
  <c r="DM414" i="10"/>
  <c r="BY56" i="10"/>
  <c r="BR158" i="10"/>
  <c r="BW173" i="10"/>
  <c r="CJ19" i="10"/>
  <c r="CI56" i="10"/>
  <c r="CN130" i="10"/>
  <c r="CK145" i="10"/>
  <c r="CF173" i="10"/>
  <c r="CN173" i="10"/>
  <c r="CD186" i="10"/>
  <c r="CK397" i="10"/>
  <c r="DM367" i="10"/>
  <c r="BZ173" i="10"/>
  <c r="BQ94" i="10"/>
  <c r="DA356" i="10"/>
  <c r="DM357" i="10"/>
  <c r="DA438" i="10"/>
  <c r="DM438" i="10" s="1"/>
  <c r="DM382" i="10"/>
  <c r="DF430" i="10"/>
  <c r="DM362" i="10"/>
  <c r="DG418" i="10"/>
  <c r="DG361" i="10"/>
  <c r="DK418" i="10"/>
  <c r="DK417" i="10" s="1"/>
  <c r="DK412" i="10" s="1"/>
  <c r="DK361" i="10"/>
  <c r="DK356" i="10" s="1"/>
  <c r="DB355" i="10"/>
  <c r="DI418" i="10"/>
  <c r="DI417" i="10" s="1"/>
  <c r="DI412" i="10" s="1"/>
  <c r="DI361" i="10"/>
  <c r="DI356" i="10" s="1"/>
  <c r="DD427" i="10"/>
  <c r="DD426" i="10" s="1"/>
  <c r="DD370" i="10"/>
  <c r="DI431" i="10"/>
  <c r="DI430" i="10" s="1"/>
  <c r="DI425" i="10" s="1"/>
  <c r="DI374" i="10"/>
  <c r="DI369" i="10" s="1"/>
  <c r="DD431" i="10"/>
  <c r="DD430" i="10" s="1"/>
  <c r="DD374" i="10"/>
  <c r="DL427" i="10"/>
  <c r="DL426" i="10" s="1"/>
  <c r="DL425" i="10" s="1"/>
  <c r="DL411" i="10" s="1"/>
  <c r="DL370" i="10"/>
  <c r="DC369" i="10"/>
  <c r="DC355" i="10" s="1"/>
  <c r="DE411" i="10"/>
  <c r="DH411" i="10"/>
  <c r="DF427" i="10"/>
  <c r="DF426" i="10" s="1"/>
  <c r="DF370" i="10"/>
  <c r="DF369" i="10" s="1"/>
  <c r="DF355" i="10" s="1"/>
  <c r="DK374" i="10"/>
  <c r="DK369" i="10" s="1"/>
  <c r="DK431" i="10"/>
  <c r="DK430" i="10" s="1"/>
  <c r="DK425" i="10" s="1"/>
  <c r="P201" i="10"/>
  <c r="X201" i="10"/>
  <c r="BJ130" i="10"/>
  <c r="BK214" i="10"/>
  <c r="BQ6" i="10"/>
  <c r="BU186" i="10"/>
  <c r="CC130" i="10"/>
  <c r="CC173" i="10"/>
  <c r="CK173" i="10"/>
  <c r="CL214" i="10"/>
  <c r="BL286" i="10"/>
  <c r="BY43" i="10"/>
  <c r="CF117" i="10"/>
  <c r="CN117" i="10"/>
  <c r="CM130" i="10"/>
  <c r="CJ292" i="10"/>
  <c r="CM19" i="10"/>
  <c r="BY186" i="10"/>
  <c r="BG384" i="10"/>
  <c r="BE397" i="10"/>
  <c r="BR186" i="10"/>
  <c r="BZ186" i="10"/>
  <c r="BS384" i="10"/>
  <c r="CH384" i="10"/>
  <c r="FF361" i="10"/>
  <c r="FF356" i="10" s="1"/>
  <c r="H201" i="10"/>
  <c r="Q117" i="10"/>
  <c r="Y117" i="10"/>
  <c r="AC43" i="10"/>
  <c r="AK43" i="10"/>
  <c r="AI117" i="10"/>
  <c r="AW384" i="10"/>
  <c r="BJ292" i="10"/>
  <c r="CM214" i="10"/>
  <c r="DP361" i="10"/>
  <c r="DP356" i="10" s="1"/>
  <c r="FK374" i="10"/>
  <c r="FK369" i="10" s="1"/>
  <c r="ES418" i="10"/>
  <c r="ES417" i="10" s="1"/>
  <c r="ES412" i="10" s="1"/>
  <c r="P130" i="10"/>
  <c r="U397" i="10"/>
  <c r="AF6" i="10"/>
  <c r="CF286" i="10"/>
  <c r="EK418" i="10"/>
  <c r="EK417" i="10" s="1"/>
  <c r="L292" i="10"/>
  <c r="AI173" i="10"/>
  <c r="AF186" i="10"/>
  <c r="AN186" i="10"/>
  <c r="AQ130" i="10"/>
  <c r="AY130" i="10"/>
  <c r="AR214" i="10"/>
  <c r="AZ214" i="10"/>
  <c r="AV397" i="10"/>
  <c r="BF158" i="10"/>
  <c r="BN158" i="10"/>
  <c r="BI186" i="10"/>
  <c r="BJ186" i="10"/>
  <c r="BG201" i="10"/>
  <c r="BC384" i="10"/>
  <c r="BV56" i="10"/>
  <c r="BP117" i="10"/>
  <c r="BT384" i="10"/>
  <c r="DR418" i="10"/>
  <c r="DR417" i="10" s="1"/>
  <c r="DR412" i="10" s="1"/>
  <c r="ET357" i="10"/>
  <c r="ET356" i="10" s="1"/>
  <c r="AM81" i="10"/>
  <c r="AM201" i="10"/>
  <c r="FG375" i="10"/>
  <c r="FG374" i="10" s="1"/>
  <c r="FG369" i="10" s="1"/>
  <c r="BM130" i="10"/>
  <c r="BF214" i="10"/>
  <c r="CF145" i="10"/>
  <c r="CE158" i="10"/>
  <c r="G145" i="10"/>
  <c r="E158" i="10"/>
  <c r="I173" i="10"/>
  <c r="R397" i="10"/>
  <c r="AE117" i="10"/>
  <c r="AM117" i="10"/>
  <c r="AD214" i="10"/>
  <c r="AL214" i="10"/>
  <c r="AP19" i="10"/>
  <c r="AX19" i="10"/>
  <c r="AW286" i="10"/>
  <c r="EJ412" i="10"/>
  <c r="DV374" i="10"/>
  <c r="DV369" i="10" s="1"/>
  <c r="CN19" i="10"/>
  <c r="CK214" i="10"/>
  <c r="DW374" i="10"/>
  <c r="DW369" i="10" s="1"/>
  <c r="EP361" i="10"/>
  <c r="EP356" i="10" s="1"/>
  <c r="EB374" i="10"/>
  <c r="EB369" i="10" s="1"/>
  <c r="T19" i="10"/>
  <c r="AF19" i="10"/>
  <c r="AF130" i="10"/>
  <c r="AN130" i="10"/>
  <c r="AC145" i="10"/>
  <c r="AK145" i="10"/>
  <c r="AT43" i="10"/>
  <c r="AQ56" i="10"/>
  <c r="AU201" i="10"/>
  <c r="BF397" i="10"/>
  <c r="BN397" i="10"/>
  <c r="BR130" i="10"/>
  <c r="D173" i="10"/>
  <c r="L173" i="10"/>
  <c r="F201" i="10"/>
  <c r="N201" i="10"/>
  <c r="L214" i="10"/>
  <c r="V43" i="10"/>
  <c r="P117" i="10"/>
  <c r="X117" i="10"/>
  <c r="S384" i="10"/>
  <c r="AA384" i="10"/>
  <c r="Z397" i="10"/>
  <c r="AI43" i="10"/>
  <c r="AH214" i="10"/>
  <c r="AJ286" i="10"/>
  <c r="AW6" i="10"/>
  <c r="AT19" i="10"/>
  <c r="AT130" i="10"/>
  <c r="AP397" i="10"/>
  <c r="AX397" i="10"/>
  <c r="BK56" i="10"/>
  <c r="BJ158" i="10"/>
  <c r="BJ384" i="10"/>
  <c r="BK384" i="10"/>
  <c r="BW19" i="10"/>
  <c r="BV98" i="10"/>
  <c r="BW292" i="10"/>
  <c r="CE173" i="10"/>
  <c r="AT98" i="10"/>
  <c r="AU286" i="10"/>
  <c r="BG186" i="10"/>
  <c r="BI214" i="10"/>
  <c r="CI397" i="10"/>
  <c r="EC431" i="10"/>
  <c r="EC430" i="10" s="1"/>
  <c r="EC425" i="10" s="1"/>
  <c r="P43" i="10"/>
  <c r="X43" i="10"/>
  <c r="AI56" i="10"/>
  <c r="AL158" i="10"/>
  <c r="AY85" i="10"/>
  <c r="AP98" i="10"/>
  <c r="Z117" i="10"/>
  <c r="R158" i="10"/>
  <c r="Z158" i="10"/>
  <c r="S158" i="10"/>
  <c r="AA158" i="10"/>
  <c r="AX43" i="10"/>
  <c r="AZ397" i="10"/>
  <c r="BF56" i="10"/>
  <c r="BN56" i="10"/>
  <c r="BK85" i="10"/>
  <c r="BN98" i="10"/>
  <c r="BJ98" i="10"/>
  <c r="BE130" i="10"/>
  <c r="BS6" i="10"/>
  <c r="BP56" i="10"/>
  <c r="BX56" i="10"/>
  <c r="BZ94" i="10"/>
  <c r="BU130" i="10"/>
  <c r="BR145" i="10"/>
  <c r="BZ145" i="10"/>
  <c r="BW158" i="10"/>
  <c r="BS173" i="10"/>
  <c r="CA173" i="10"/>
  <c r="BT201" i="10"/>
  <c r="CC19" i="10"/>
  <c r="CK19" i="10"/>
  <c r="CD19" i="10"/>
  <c r="CL19" i="10"/>
  <c r="CD43" i="10"/>
  <c r="CL43" i="10"/>
  <c r="CD117" i="10"/>
  <c r="CC158" i="10"/>
  <c r="CK158" i="10"/>
  <c r="CG173" i="10"/>
  <c r="CN186" i="10"/>
  <c r="CD384" i="10"/>
  <c r="CL384" i="10"/>
  <c r="EI361" i="10"/>
  <c r="EI356" i="10" s="1"/>
  <c r="J201" i="10"/>
  <c r="I214" i="10"/>
  <c r="Y286" i="10"/>
  <c r="BD286" i="10"/>
  <c r="FC356" i="10"/>
  <c r="T201" i="10"/>
  <c r="R214" i="10"/>
  <c r="Z214" i="10"/>
  <c r="S214" i="10"/>
  <c r="AA214" i="10"/>
  <c r="AC384" i="10"/>
  <c r="AK384" i="10"/>
  <c r="AI397" i="10"/>
  <c r="BK6" i="10"/>
  <c r="BD247" i="10"/>
  <c r="BF130" i="10"/>
  <c r="BN130" i="10"/>
  <c r="BE214" i="10"/>
  <c r="BY117" i="10"/>
  <c r="CE19" i="10"/>
  <c r="CD201" i="10"/>
  <c r="CL201" i="10"/>
  <c r="L286" i="10"/>
  <c r="G158" i="10"/>
  <c r="C173" i="10"/>
  <c r="J186" i="10"/>
  <c r="J214" i="10"/>
  <c r="T158" i="10"/>
  <c r="Y173" i="10"/>
  <c r="P214" i="10"/>
  <c r="X214" i="10"/>
  <c r="AI19" i="10"/>
  <c r="AJ43" i="10"/>
  <c r="AL98" i="10"/>
  <c r="AL130" i="10"/>
  <c r="AI145" i="10"/>
  <c r="AH186" i="10"/>
  <c r="AC397" i="10"/>
  <c r="AR117" i="10"/>
  <c r="AZ117" i="10"/>
  <c r="AX173" i="10"/>
  <c r="AV186" i="10"/>
  <c r="BG6" i="10"/>
  <c r="BI173" i="10"/>
  <c r="BJ173" i="10"/>
  <c r="BJ214" i="10"/>
  <c r="BD384" i="10"/>
  <c r="BL384" i="10"/>
  <c r="BM384" i="10"/>
  <c r="BW43" i="10"/>
  <c r="BW117" i="10"/>
  <c r="BY145" i="10"/>
  <c r="BR201" i="10"/>
  <c r="BZ201" i="10"/>
  <c r="BW214" i="10"/>
  <c r="CA384" i="10"/>
  <c r="CI6" i="10"/>
  <c r="CE130" i="10"/>
  <c r="CF158" i="10"/>
  <c r="CN158" i="10"/>
  <c r="CF186" i="10"/>
  <c r="CC201" i="10"/>
  <c r="CK201" i="10"/>
  <c r="CJ397" i="10"/>
  <c r="FC414" i="10"/>
  <c r="FC413" i="10" s="1"/>
  <c r="S130" i="10"/>
  <c r="S173" i="10"/>
  <c r="AA173" i="10"/>
  <c r="Y186" i="10"/>
  <c r="X286" i="10"/>
  <c r="P292" i="10"/>
  <c r="W384" i="10"/>
  <c r="AT117" i="10"/>
  <c r="AR173" i="10"/>
  <c r="AZ173" i="10"/>
  <c r="AQ214" i="10"/>
  <c r="BJ117" i="10"/>
  <c r="BC145" i="10"/>
  <c r="BC173" i="10"/>
  <c r="BK173" i="10"/>
  <c r="BR6" i="10"/>
  <c r="BZ6" i="10"/>
  <c r="BP19" i="10"/>
  <c r="BX19" i="10"/>
  <c r="BS56" i="10"/>
  <c r="CA397" i="10"/>
  <c r="CE201" i="10"/>
  <c r="CM201" i="10"/>
  <c r="P6" i="10"/>
  <c r="X6" i="10"/>
  <c r="T56" i="10"/>
  <c r="Z186" i="10"/>
  <c r="AD19" i="10"/>
  <c r="AL19" i="10"/>
  <c r="AE173" i="10"/>
  <c r="AN214" i="10"/>
  <c r="AF397" i="10"/>
  <c r="AN397" i="10"/>
  <c r="AS56" i="10"/>
  <c r="BA56" i="10"/>
  <c r="AU117" i="10"/>
  <c r="AX145" i="10"/>
  <c r="AS397" i="10"/>
  <c r="BA397" i="10"/>
  <c r="BI6" i="10"/>
  <c r="BK117" i="10"/>
  <c r="BH130" i="10"/>
  <c r="BD173" i="10"/>
  <c r="BL173" i="10"/>
  <c r="BC286" i="10"/>
  <c r="BK286" i="10"/>
  <c r="BR43" i="10"/>
  <c r="BZ43" i="10"/>
  <c r="BR214" i="10"/>
  <c r="BZ214" i="10"/>
  <c r="BY292" i="10"/>
  <c r="BT397" i="10"/>
  <c r="CD6" i="10"/>
  <c r="CL6" i="10"/>
  <c r="CC117" i="10"/>
  <c r="CK117" i="10"/>
  <c r="CH130" i="10"/>
  <c r="CD145" i="10"/>
  <c r="CL145" i="10"/>
  <c r="CF201" i="10"/>
  <c r="CN201" i="10"/>
  <c r="CJ286" i="10"/>
  <c r="CD286" i="10"/>
  <c r="DR375" i="10"/>
  <c r="DR374" i="10" s="1"/>
  <c r="DR369" i="10" s="1"/>
  <c r="DR355" i="10" s="1"/>
  <c r="DP431" i="10"/>
  <c r="DP430" i="10" s="1"/>
  <c r="DP425" i="10" s="1"/>
  <c r="E145" i="10"/>
  <c r="M145" i="10"/>
  <c r="K158" i="10"/>
  <c r="E186" i="10"/>
  <c r="M186" i="10"/>
  <c r="Q6" i="10"/>
  <c r="Y6" i="10"/>
  <c r="W19" i="10"/>
  <c r="U56" i="10"/>
  <c r="W201" i="10"/>
  <c r="AG6" i="10"/>
  <c r="AJ56" i="10"/>
  <c r="AH130" i="10"/>
  <c r="AE145" i="10"/>
  <c r="AM145" i="10"/>
  <c r="AC158" i="10"/>
  <c r="AK158" i="10"/>
  <c r="AF173" i="10"/>
  <c r="AN173" i="10"/>
  <c r="AW43" i="10"/>
  <c r="AS214" i="10"/>
  <c r="BA214" i="10"/>
  <c r="AQ384" i="10"/>
  <c r="AY384" i="10"/>
  <c r="BE145" i="10"/>
  <c r="BH201" i="10"/>
  <c r="BU6" i="10"/>
  <c r="BS117" i="10"/>
  <c r="CA117" i="10"/>
  <c r="BT145" i="10"/>
  <c r="BQ158" i="10"/>
  <c r="BY158" i="10"/>
  <c r="BV201" i="10"/>
  <c r="CJ43" i="10"/>
  <c r="CH56" i="10"/>
  <c r="CE145" i="10"/>
  <c r="CM145" i="10"/>
  <c r="CG201" i="10"/>
  <c r="CD214" i="10"/>
  <c r="FE361" i="10"/>
  <c r="FE356" i="10" s="1"/>
  <c r="ET418" i="10"/>
  <c r="ET417" i="10" s="1"/>
  <c r="ET412" i="10" s="1"/>
  <c r="Y19" i="10"/>
  <c r="W130" i="10"/>
  <c r="T286" i="10"/>
  <c r="V286" i="10"/>
  <c r="AG286" i="10"/>
  <c r="AI286" i="10"/>
  <c r="AK292" i="10"/>
  <c r="AV173" i="10"/>
  <c r="BG145" i="10"/>
  <c r="BJ201" i="10"/>
  <c r="BW6" i="10"/>
  <c r="BU19" i="10"/>
  <c r="BP201" i="10"/>
  <c r="CJ243" i="10"/>
  <c r="X56" i="10"/>
  <c r="X130" i="10"/>
  <c r="U145" i="10"/>
  <c r="Q201" i="10"/>
  <c r="Y201" i="10"/>
  <c r="V292" i="10"/>
  <c r="AH43" i="10"/>
  <c r="AR43" i="10"/>
  <c r="AZ43" i="10"/>
  <c r="AW56" i="10"/>
  <c r="AQ117" i="10"/>
  <c r="AY117" i="10"/>
  <c r="AW397" i="10"/>
  <c r="BF186" i="10"/>
  <c r="BN186" i="10"/>
  <c r="BG286" i="10"/>
  <c r="BV19" i="10"/>
  <c r="BV43" i="10"/>
  <c r="BQ56" i="10"/>
  <c r="BW145" i="10"/>
  <c r="BP173" i="10"/>
  <c r="BQ201" i="10"/>
  <c r="BV214" i="10"/>
  <c r="BP397" i="10"/>
  <c r="BX397" i="10"/>
  <c r="CH6" i="10"/>
  <c r="CK56" i="10"/>
  <c r="CG117" i="10"/>
  <c r="CD130" i="10"/>
  <c r="CL130" i="10"/>
  <c r="CM186" i="10"/>
  <c r="CF214" i="10"/>
  <c r="CN214" i="10"/>
  <c r="CN286" i="10"/>
  <c r="CH286" i="10"/>
  <c r="CE292" i="10"/>
  <c r="CH292" i="10"/>
  <c r="CJ384" i="10"/>
  <c r="FE375" i="10"/>
  <c r="FE374" i="10" s="1"/>
  <c r="FE369" i="10" s="1"/>
  <c r="EO375" i="10"/>
  <c r="EO431" i="10" s="1"/>
  <c r="EO430" i="10" s="1"/>
  <c r="EO425" i="10" s="1"/>
  <c r="EN367" i="10"/>
  <c r="EN361" i="10" s="1"/>
  <c r="EN356" i="10" s="1"/>
  <c r="DW361" i="10"/>
  <c r="CT64" i="10"/>
  <c r="CU50" i="10"/>
  <c r="CU66" i="10"/>
  <c r="CV54" i="10"/>
  <c r="F145" i="10"/>
  <c r="D186" i="10"/>
  <c r="L186" i="10"/>
  <c r="F214" i="10"/>
  <c r="N214" i="10"/>
  <c r="S56" i="10"/>
  <c r="AA56" i="10"/>
  <c r="P85" i="10"/>
  <c r="Z98" i="10"/>
  <c r="W117" i="10"/>
  <c r="AA130" i="10"/>
  <c r="P145" i="10"/>
  <c r="X145" i="10"/>
  <c r="U158" i="10"/>
  <c r="R173" i="10"/>
  <c r="Z173" i="10"/>
  <c r="U214" i="10"/>
  <c r="AJ6" i="10"/>
  <c r="AG19" i="10"/>
  <c r="CT49" i="10"/>
  <c r="CT65" i="10"/>
  <c r="AJ158" i="10"/>
  <c r="AI186" i="10"/>
  <c r="AE201" i="10"/>
  <c r="AQ6" i="10"/>
  <c r="AV19" i="10"/>
  <c r="BH117" i="10"/>
  <c r="BH214" i="10"/>
  <c r="F186" i="10"/>
  <c r="N186" i="10"/>
  <c r="T130" i="10"/>
  <c r="Q145" i="10"/>
  <c r="Y145" i="10"/>
  <c r="T173" i="10"/>
  <c r="V214" i="10"/>
  <c r="S397" i="10"/>
  <c r="AA397" i="10"/>
  <c r="AK6" i="10"/>
  <c r="CT50" i="10"/>
  <c r="CT66" i="10"/>
  <c r="AI81" i="10"/>
  <c r="AK286" i="10"/>
  <c r="CU52" i="10"/>
  <c r="AR56" i="10"/>
  <c r="AZ56" i="10"/>
  <c r="CU68" i="10"/>
  <c r="AT158" i="10"/>
  <c r="AP214" i="10"/>
  <c r="AX214" i="10"/>
  <c r="CX68" i="10"/>
  <c r="CX75" i="10"/>
  <c r="K286" i="10"/>
  <c r="R6" i="10"/>
  <c r="Z6" i="10"/>
  <c r="V130" i="10"/>
  <c r="R201" i="10"/>
  <c r="Z201" i="10"/>
  <c r="CT51" i="10"/>
  <c r="CT67" i="10"/>
  <c r="AG145" i="10"/>
  <c r="AG173" i="10"/>
  <c r="AG201" i="10"/>
  <c r="CU53" i="10"/>
  <c r="AS130" i="10"/>
  <c r="BA130" i="10"/>
  <c r="AU158" i="10"/>
  <c r="BP286" i="10"/>
  <c r="CX25" i="10"/>
  <c r="CX45" i="10"/>
  <c r="CX50" i="10"/>
  <c r="S81" i="10"/>
  <c r="CT52" i="10"/>
  <c r="CT68" i="10"/>
  <c r="AN247" i="10"/>
  <c r="CU54" i="10"/>
  <c r="CU62" i="10"/>
  <c r="AX85" i="10"/>
  <c r="CW63" i="10"/>
  <c r="J145" i="10"/>
  <c r="H186" i="10"/>
  <c r="AA6" i="10"/>
  <c r="Q19" i="10"/>
  <c r="S201" i="10"/>
  <c r="AA201" i="10"/>
  <c r="Y214" i="10"/>
  <c r="Z384" i="10"/>
  <c r="AO35" i="10"/>
  <c r="CT53" i="10"/>
  <c r="AE56" i="10"/>
  <c r="AM56" i="10"/>
  <c r="AH173" i="10"/>
  <c r="AE186" i="10"/>
  <c r="AM186" i="10"/>
  <c r="AK397" i="10"/>
  <c r="CU8" i="10"/>
  <c r="CX18" i="10"/>
  <c r="E286" i="10"/>
  <c r="CT8" i="10"/>
  <c r="CT54" i="10"/>
  <c r="CT62" i="10"/>
  <c r="CU64" i="10"/>
  <c r="CV62" i="10"/>
  <c r="BF145" i="10"/>
  <c r="BN145" i="10"/>
  <c r="BI158" i="10"/>
  <c r="BF173" i="10"/>
  <c r="CL248" i="10"/>
  <c r="CL278" i="10" s="1"/>
  <c r="CL319" i="10" s="1"/>
  <c r="CL98" i="10"/>
  <c r="E173" i="10"/>
  <c r="M173" i="10"/>
  <c r="C214" i="10"/>
  <c r="K214" i="10"/>
  <c r="U6" i="10"/>
  <c r="S19" i="10"/>
  <c r="AA19" i="10"/>
  <c r="S43" i="10"/>
  <c r="AA43" i="10"/>
  <c r="Q56" i="10"/>
  <c r="Y56" i="10"/>
  <c r="R56" i="10"/>
  <c r="Z56" i="10"/>
  <c r="Y130" i="10"/>
  <c r="P173" i="10"/>
  <c r="P172" i="10" s="1"/>
  <c r="X173" i="10"/>
  <c r="S186" i="10"/>
  <c r="AA186" i="10"/>
  <c r="W286" i="10"/>
  <c r="AH6" i="10"/>
  <c r="AI6" i="10"/>
  <c r="AE19" i="10"/>
  <c r="AM19" i="10"/>
  <c r="AN19" i="10"/>
  <c r="AD43" i="10"/>
  <c r="AL43" i="10"/>
  <c r="AE43" i="10"/>
  <c r="AM43" i="10"/>
  <c r="CT55" i="10"/>
  <c r="AH56" i="10"/>
  <c r="CT63" i="10"/>
  <c r="AD98" i="10"/>
  <c r="AJ173" i="10"/>
  <c r="AO178" i="10"/>
  <c r="AK201" i="10"/>
  <c r="AG214" i="10"/>
  <c r="AJ292" i="10"/>
  <c r="BA43" i="10"/>
  <c r="CU49" i="10"/>
  <c r="CU65" i="10"/>
  <c r="CV53" i="10"/>
  <c r="BG56" i="10"/>
  <c r="CV63" i="10"/>
  <c r="BS43" i="10"/>
  <c r="CA43" i="10"/>
  <c r="BT43" i="10"/>
  <c r="CW49" i="10"/>
  <c r="BU56" i="10"/>
  <c r="CW64" i="10"/>
  <c r="BU98" i="10"/>
  <c r="BS145" i="10"/>
  <c r="CA145" i="10"/>
  <c r="BT173" i="10"/>
  <c r="BQ214" i="10"/>
  <c r="BQ384" i="10"/>
  <c r="BY384" i="10"/>
  <c r="CE6" i="10"/>
  <c r="CM6" i="10"/>
  <c r="CG19" i="10"/>
  <c r="CX21" i="10"/>
  <c r="CX26" i="10"/>
  <c r="CX36" i="10"/>
  <c r="CH43" i="10"/>
  <c r="CX46" i="10"/>
  <c r="CI43" i="10"/>
  <c r="CX51" i="10"/>
  <c r="CE56" i="10"/>
  <c r="CM56" i="10"/>
  <c r="CX69" i="10"/>
  <c r="CM158" i="10"/>
  <c r="CC186" i="10"/>
  <c r="CK186" i="10"/>
  <c r="CG214" i="10"/>
  <c r="CG286" i="10"/>
  <c r="CX288" i="10"/>
  <c r="CX388" i="10"/>
  <c r="CX393" i="10"/>
  <c r="CE397" i="10"/>
  <c r="CM397" i="10"/>
  <c r="CX410" i="10"/>
  <c r="CV68" i="10"/>
  <c r="DV425" i="10"/>
  <c r="AT384" i="10"/>
  <c r="BC19" i="10"/>
  <c r="BK19" i="10"/>
  <c r="BD43" i="10"/>
  <c r="BL43" i="10"/>
  <c r="CV55" i="10"/>
  <c r="BH56" i="10"/>
  <c r="CV64" i="10"/>
  <c r="BI117" i="10"/>
  <c r="BN173" i="10"/>
  <c r="BF201" i="10"/>
  <c r="BN201" i="10"/>
  <c r="BO389" i="10"/>
  <c r="CW50" i="10"/>
  <c r="CW65" i="10"/>
  <c r="BV173" i="10"/>
  <c r="BV172" i="10" s="1"/>
  <c r="BX286" i="10"/>
  <c r="CX12" i="10"/>
  <c r="CX22" i="10"/>
  <c r="CX27" i="10"/>
  <c r="CX47" i="10"/>
  <c r="CX52" i="10"/>
  <c r="CX62" i="10"/>
  <c r="CX289" i="10"/>
  <c r="CX296" i="10"/>
  <c r="CC384" i="10"/>
  <c r="CK384" i="10"/>
  <c r="CX394" i="10"/>
  <c r="CX403" i="10"/>
  <c r="CW52" i="10"/>
  <c r="CW68" i="10"/>
  <c r="FJ412" i="10"/>
  <c r="AE214" i="10"/>
  <c r="AM214" i="10"/>
  <c r="AF214" i="10"/>
  <c r="AF384" i="10"/>
  <c r="AN384" i="10"/>
  <c r="AR6" i="10"/>
  <c r="AZ6" i="10"/>
  <c r="AW19" i="10"/>
  <c r="CU51" i="10"/>
  <c r="CU67" i="10"/>
  <c r="AX117" i="10"/>
  <c r="AQ145" i="10"/>
  <c r="AY145" i="10"/>
  <c r="AQ186" i="10"/>
  <c r="AY186" i="10"/>
  <c r="AR186" i="10"/>
  <c r="AZ186" i="10"/>
  <c r="AU384" i="10"/>
  <c r="CV8" i="10"/>
  <c r="BE43" i="10"/>
  <c r="BM43" i="10"/>
  <c r="BF43" i="10"/>
  <c r="CV65" i="10"/>
  <c r="BH145" i="10"/>
  <c r="BG173" i="10"/>
  <c r="BH173" i="10"/>
  <c r="BE292" i="10"/>
  <c r="CW51" i="10"/>
  <c r="CW66" i="10"/>
  <c r="CX13" i="10"/>
  <c r="CX28" i="10"/>
  <c r="CX40" i="10"/>
  <c r="CX53" i="10"/>
  <c r="CX58" i="10"/>
  <c r="CX63" i="10"/>
  <c r="CX73" i="10"/>
  <c r="CX395" i="10"/>
  <c r="CX399" i="10"/>
  <c r="CX404" i="10"/>
  <c r="AV292" i="10"/>
  <c r="AQ292" i="10"/>
  <c r="CV49" i="10"/>
  <c r="CV66" i="10"/>
  <c r="BE158" i="10"/>
  <c r="BJ286" i="10"/>
  <c r="FL89" i="10"/>
  <c r="FM52" i="10"/>
  <c r="JK52" i="10" s="1"/>
  <c r="CW67" i="10"/>
  <c r="FM149" i="10"/>
  <c r="JK149" i="10" s="1"/>
  <c r="FL233" i="10"/>
  <c r="BR397" i="10"/>
  <c r="BZ397" i="10"/>
  <c r="CX9" i="10"/>
  <c r="CX14" i="10"/>
  <c r="CX29" i="10"/>
  <c r="CX34" i="10"/>
  <c r="CX59" i="10"/>
  <c r="CX64" i="10"/>
  <c r="CH98" i="10"/>
  <c r="CX257" i="10"/>
  <c r="CX396" i="10"/>
  <c r="CX400" i="10"/>
  <c r="CX405" i="10"/>
  <c r="CX23" i="10"/>
  <c r="EZ370" i="10"/>
  <c r="EC369" i="10"/>
  <c r="EN380" i="10"/>
  <c r="EN436" i="10" s="1"/>
  <c r="FK425" i="10"/>
  <c r="CV50" i="10"/>
  <c r="CV67" i="10"/>
  <c r="BG292" i="10"/>
  <c r="CW53" i="10"/>
  <c r="FL105" i="10"/>
  <c r="FM68" i="10"/>
  <c r="JK68" i="10" s="1"/>
  <c r="BX117" i="10"/>
  <c r="BS130" i="10"/>
  <c r="CA130" i="10"/>
  <c r="BX173" i="10"/>
  <c r="BU292" i="10"/>
  <c r="CX10" i="10"/>
  <c r="CX15" i="10"/>
  <c r="CX55" i="10"/>
  <c r="CX60" i="10"/>
  <c r="CX65" i="10"/>
  <c r="CF130" i="10"/>
  <c r="CN145" i="10"/>
  <c r="CG186" i="10"/>
  <c r="CG172" i="10" s="1"/>
  <c r="CC214" i="10"/>
  <c r="CX294" i="10"/>
  <c r="CX401" i="10"/>
  <c r="CX406" i="10"/>
  <c r="EG375" i="10"/>
  <c r="EG431" i="10" s="1"/>
  <c r="EG430" i="10" s="1"/>
  <c r="EG425" i="10" s="1"/>
  <c r="DP412" i="10"/>
  <c r="AT145" i="10"/>
  <c r="AQ158" i="10"/>
  <c r="AY158" i="10"/>
  <c r="AP384" i="10"/>
  <c r="AX384" i="10"/>
  <c r="AT397" i="10"/>
  <c r="BG19" i="10"/>
  <c r="CV51" i="10"/>
  <c r="BD56" i="10"/>
  <c r="BL56" i="10"/>
  <c r="EY105" i="10"/>
  <c r="EZ68" i="10"/>
  <c r="JJ68" i="10" s="1"/>
  <c r="BE117" i="10"/>
  <c r="BM117" i="10"/>
  <c r="BK145" i="10"/>
  <c r="BL397" i="10"/>
  <c r="BM397" i="10"/>
  <c r="CW8" i="10"/>
  <c r="BP43" i="10"/>
  <c r="BX43" i="10"/>
  <c r="CW54" i="10"/>
  <c r="BR56" i="10"/>
  <c r="BZ56" i="10"/>
  <c r="BP145" i="10"/>
  <c r="BU158" i="10"/>
  <c r="BQ173" i="10"/>
  <c r="BY173" i="10"/>
  <c r="BT186" i="10"/>
  <c r="BT286" i="10"/>
  <c r="BV286" i="10"/>
  <c r="BX292" i="10"/>
  <c r="BS397" i="10"/>
  <c r="CX16" i="10"/>
  <c r="CX31" i="10"/>
  <c r="CX38" i="10"/>
  <c r="CF43" i="10"/>
  <c r="CN43" i="10"/>
  <c r="CX66" i="10"/>
  <c r="CX71" i="10"/>
  <c r="CE81" i="10"/>
  <c r="CM98" i="10"/>
  <c r="CM117" i="10"/>
  <c r="CG130" i="10"/>
  <c r="CJ158" i="10"/>
  <c r="CM173" i="10"/>
  <c r="CH186" i="10"/>
  <c r="CE214" i="10"/>
  <c r="CF384" i="10"/>
  <c r="CN384" i="10"/>
  <c r="CX390" i="10"/>
  <c r="CX407" i="10"/>
  <c r="FI425" i="10"/>
  <c r="EN377" i="10"/>
  <c r="EF425" i="10"/>
  <c r="FJ361" i="10"/>
  <c r="FJ356" i="10" s="1"/>
  <c r="EP375" i="10"/>
  <c r="EP431" i="10" s="1"/>
  <c r="EP430" i="10" s="1"/>
  <c r="EP425" i="10" s="1"/>
  <c r="EP411" i="10" s="1"/>
  <c r="AI214" i="10"/>
  <c r="AJ384" i="10"/>
  <c r="AS19" i="10"/>
  <c r="BA19" i="10"/>
  <c r="CU55" i="10"/>
  <c r="CU63" i="10"/>
  <c r="AU145" i="10"/>
  <c r="AV145" i="10"/>
  <c r="AU186" i="10"/>
  <c r="BH19" i="10"/>
  <c r="BI19" i="10"/>
  <c r="BI43" i="10"/>
  <c r="BJ43" i="10"/>
  <c r="CV52" i="10"/>
  <c r="BG117" i="10"/>
  <c r="BI130" i="10"/>
  <c r="BG158" i="10"/>
  <c r="BH186" i="10"/>
  <c r="BC201" i="10"/>
  <c r="BK201" i="10"/>
  <c r="BN214" i="10"/>
  <c r="BG214" i="10"/>
  <c r="CW55" i="10"/>
  <c r="CW62" i="10"/>
  <c r="BT81" i="10"/>
  <c r="CX17" i="10"/>
  <c r="CX49" i="10"/>
  <c r="CX67" i="10"/>
  <c r="CI81" i="10"/>
  <c r="CX291" i="10"/>
  <c r="CX298" i="10"/>
  <c r="CX386" i="10"/>
  <c r="CX391" i="10"/>
  <c r="CX408" i="10"/>
  <c r="CX77" i="10"/>
  <c r="CX387" i="10"/>
  <c r="CX392" i="10"/>
  <c r="CX409" i="10"/>
  <c r="EA431" i="10"/>
  <c r="EB413" i="10"/>
  <c r="DT418" i="10"/>
  <c r="DT417" i="10" s="1"/>
  <c r="DT412" i="10" s="1"/>
  <c r="DT361" i="10"/>
  <c r="DT356" i="10" s="1"/>
  <c r="ED418" i="10"/>
  <c r="ED417" i="10" s="1"/>
  <c r="ED361" i="10"/>
  <c r="DU418" i="10"/>
  <c r="DU417" i="10" s="1"/>
  <c r="DU412" i="10" s="1"/>
  <c r="DU361" i="10"/>
  <c r="FK412" i="10"/>
  <c r="DN313" i="10"/>
  <c r="DN299" i="10" s="1"/>
  <c r="EN313" i="10"/>
  <c r="EN426" i="10"/>
  <c r="EN300" i="10"/>
  <c r="FM370" i="10"/>
  <c r="EK414" i="10"/>
  <c r="EK413" i="10" s="1"/>
  <c r="EK357" i="10"/>
  <c r="EK356" i="10" s="1"/>
  <c r="DP369" i="10"/>
  <c r="FA381" i="10"/>
  <c r="FA419" i="10"/>
  <c r="EN422" i="10"/>
  <c r="EV431" i="10"/>
  <c r="EV430" i="10" s="1"/>
  <c r="EV425" i="10" s="1"/>
  <c r="EV374" i="10"/>
  <c r="EV369" i="10" s="1"/>
  <c r="ES431" i="10"/>
  <c r="ES430" i="10" s="1"/>
  <c r="ES425" i="10" s="1"/>
  <c r="ES374" i="10"/>
  <c r="ES369" i="10" s="1"/>
  <c r="ES355" i="10" s="1"/>
  <c r="DQ418" i="10"/>
  <c r="DQ417" i="10" s="1"/>
  <c r="DQ412" i="10" s="1"/>
  <c r="DQ361" i="10"/>
  <c r="DQ356" i="10" s="1"/>
  <c r="FB431" i="10"/>
  <c r="FB430" i="10" s="1"/>
  <c r="FB425" i="10" s="1"/>
  <c r="FB374" i="10"/>
  <c r="FB369" i="10" s="1"/>
  <c r="FA313" i="10"/>
  <c r="FA299" i="10" s="1"/>
  <c r="EN438" i="10"/>
  <c r="DN424" i="10"/>
  <c r="DN437" i="10"/>
  <c r="FJ431" i="10"/>
  <c r="FJ430" i="10" s="1"/>
  <c r="FJ425" i="10" s="1"/>
  <c r="FJ374" i="10"/>
  <c r="FJ369" i="10" s="1"/>
  <c r="DN413" i="10"/>
  <c r="ED431" i="10"/>
  <c r="ED430" i="10" s="1"/>
  <c r="ED425" i="10" s="1"/>
  <c r="ED374" i="10"/>
  <c r="ED369" i="10" s="1"/>
  <c r="EN413" i="10"/>
  <c r="EA432" i="10"/>
  <c r="EN431" i="10"/>
  <c r="FA424" i="10"/>
  <c r="DN422" i="10"/>
  <c r="FA426" i="10"/>
  <c r="FA432" i="10"/>
  <c r="EV418" i="10"/>
  <c r="EV417" i="10" s="1"/>
  <c r="EV412" i="10" s="1"/>
  <c r="EV361" i="10"/>
  <c r="EV356" i="10" s="1"/>
  <c r="DW414" i="10"/>
  <c r="DW413" i="10" s="1"/>
  <c r="DW412" i="10" s="1"/>
  <c r="DW357" i="10"/>
  <c r="FA413" i="10"/>
  <c r="DQ375" i="10"/>
  <c r="FA438" i="10"/>
  <c r="ET431" i="10"/>
  <c r="ET430" i="10" s="1"/>
  <c r="ET425" i="10" s="1"/>
  <c r="ET374" i="10"/>
  <c r="ET369" i="10" s="1"/>
  <c r="EF418" i="10"/>
  <c r="EF417" i="10" s="1"/>
  <c r="EF412" i="10" s="1"/>
  <c r="EF361" i="10"/>
  <c r="EF356" i="10" s="1"/>
  <c r="EA378" i="10"/>
  <c r="EA374" i="10" s="1"/>
  <c r="FF375" i="10"/>
  <c r="DN376" i="10"/>
  <c r="FA431" i="10"/>
  <c r="EA437" i="10"/>
  <c r="FA420" i="10"/>
  <c r="EW418" i="10"/>
  <c r="EW417" i="10" s="1"/>
  <c r="EW412" i="10" s="1"/>
  <c r="EW361" i="10"/>
  <c r="EW356" i="10" s="1"/>
  <c r="EA422" i="10"/>
  <c r="DN420" i="10"/>
  <c r="EB418" i="10"/>
  <c r="EB417" i="10" s="1"/>
  <c r="EB361" i="10"/>
  <c r="EB356" i="10" s="1"/>
  <c r="FM427" i="10"/>
  <c r="EH375" i="10"/>
  <c r="EK431" i="10"/>
  <c r="EK430" i="10" s="1"/>
  <c r="EK425" i="10" s="1"/>
  <c r="EK374" i="10"/>
  <c r="EK369" i="10" s="1"/>
  <c r="FH412" i="10"/>
  <c r="FH411" i="10" s="1"/>
  <c r="EA300" i="10"/>
  <c r="EI375" i="10"/>
  <c r="FB414" i="10"/>
  <c r="FB413" i="10" s="1"/>
  <c r="FB357" i="10"/>
  <c r="FB356" i="10" s="1"/>
  <c r="ED414" i="10"/>
  <c r="ED413" i="10" s="1"/>
  <c r="ED357" i="10"/>
  <c r="FG418" i="10"/>
  <c r="FG417" i="10" s="1"/>
  <c r="FG412" i="10" s="1"/>
  <c r="FG361" i="10"/>
  <c r="FG356" i="10" s="1"/>
  <c r="EA368" i="10"/>
  <c r="DN418" i="10"/>
  <c r="DN361" i="10"/>
  <c r="FI418" i="10"/>
  <c r="FI417" i="10" s="1"/>
  <c r="FI412" i="10" s="1"/>
  <c r="FI361" i="10"/>
  <c r="FI356" i="10" s="1"/>
  <c r="EU431" i="10"/>
  <c r="EU430" i="10" s="1"/>
  <c r="EU425" i="10" s="1"/>
  <c r="EU374" i="10"/>
  <c r="EU369" i="10" s="1"/>
  <c r="FA418" i="10"/>
  <c r="FA361" i="10"/>
  <c r="FA423" i="10"/>
  <c r="DX369" i="10"/>
  <c r="EA435" i="10"/>
  <c r="DO431" i="10"/>
  <c r="DO430" i="10" s="1"/>
  <c r="DO425" i="10" s="1"/>
  <c r="DO374" i="10"/>
  <c r="DO369" i="10" s="1"/>
  <c r="FC374" i="10"/>
  <c r="FC369" i="10" s="1"/>
  <c r="FC431" i="10"/>
  <c r="FC430" i="10" s="1"/>
  <c r="FC425" i="10" s="1"/>
  <c r="EW375" i="10"/>
  <c r="EX375" i="10"/>
  <c r="ER356" i="10"/>
  <c r="EN435" i="10"/>
  <c r="EM427" i="10"/>
  <c r="EC361" i="10"/>
  <c r="EC356" i="10" s="1"/>
  <c r="EC418" i="10"/>
  <c r="EC417" i="10" s="1"/>
  <c r="EC412" i="10" s="1"/>
  <c r="EA436" i="10"/>
  <c r="EA365" i="10"/>
  <c r="EN258" i="10"/>
  <c r="DT431" i="10"/>
  <c r="DT430" i="10" s="1"/>
  <c r="DT425" i="10" s="1"/>
  <c r="DT374" i="10"/>
  <c r="DT369" i="10" s="1"/>
  <c r="FA379" i="10"/>
  <c r="DV418" i="10"/>
  <c r="DV417" i="10" s="1"/>
  <c r="DV361" i="10"/>
  <c r="FD418" i="10"/>
  <c r="FD417" i="10" s="1"/>
  <c r="FD412" i="10" s="1"/>
  <c r="FD361" i="10"/>
  <c r="FD356" i="10" s="1"/>
  <c r="DN433" i="10"/>
  <c r="EO418" i="10"/>
  <c r="EO417" i="10" s="1"/>
  <c r="EO412" i="10" s="1"/>
  <c r="EO361" i="10"/>
  <c r="EO356" i="10" s="1"/>
  <c r="DX356" i="10"/>
  <c r="EA420" i="10"/>
  <c r="FD431" i="10"/>
  <c r="FD430" i="10" s="1"/>
  <c r="FD425" i="10" s="1"/>
  <c r="FD374" i="10"/>
  <c r="FD369" i="10" s="1"/>
  <c r="EU356" i="10"/>
  <c r="EN421" i="10"/>
  <c r="DZ427" i="10"/>
  <c r="DN434" i="10"/>
  <c r="DZ370" i="10"/>
  <c r="EN437" i="10"/>
  <c r="FA436" i="10"/>
  <c r="DN423" i="10"/>
  <c r="EA313" i="10"/>
  <c r="EQ375" i="10"/>
  <c r="DS418" i="10"/>
  <c r="DS417" i="10" s="1"/>
  <c r="DS412" i="10" s="1"/>
  <c r="DS361" i="10"/>
  <c r="DS356" i="10" s="1"/>
  <c r="DN258" i="10"/>
  <c r="FA422" i="10"/>
  <c r="EN420" i="10"/>
  <c r="DN379" i="10"/>
  <c r="DS375" i="10"/>
  <c r="EE374" i="10"/>
  <c r="EE369" i="10" s="1"/>
  <c r="EE431" i="10"/>
  <c r="EE430" i="10" s="1"/>
  <c r="EE425" i="10" s="1"/>
  <c r="EA438" i="10"/>
  <c r="EU412" i="10"/>
  <c r="EZ427" i="10"/>
  <c r="EM370" i="10"/>
  <c r="EH418" i="10"/>
  <c r="EH417" i="10" s="1"/>
  <c r="EH412" i="10" s="1"/>
  <c r="EH361" i="10"/>
  <c r="EH356" i="10" s="1"/>
  <c r="EA413" i="10"/>
  <c r="EA258" i="10"/>
  <c r="ER431" i="10"/>
  <c r="ER430" i="10" s="1"/>
  <c r="ER425" i="10" s="1"/>
  <c r="ER374" i="10"/>
  <c r="ER369" i="10" s="1"/>
  <c r="DN419" i="10"/>
  <c r="DO418" i="10"/>
  <c r="DO417" i="10" s="1"/>
  <c r="DO412" i="10" s="1"/>
  <c r="DO361" i="10"/>
  <c r="DO356" i="10" s="1"/>
  <c r="DV414" i="10"/>
  <c r="DV413" i="10" s="1"/>
  <c r="DV357" i="10"/>
  <c r="BN43" i="10"/>
  <c r="BX245" i="10"/>
  <c r="BX275" i="10" s="1"/>
  <c r="BX316" i="10" s="1"/>
  <c r="BX344" i="10" s="1"/>
  <c r="BX94" i="10"/>
  <c r="BP214" i="10"/>
  <c r="E214" i="10"/>
  <c r="BL186" i="10"/>
  <c r="CF56" i="10"/>
  <c r="CN56" i="10"/>
  <c r="F173" i="10"/>
  <c r="BZ231" i="10"/>
  <c r="BZ261" i="10" s="1"/>
  <c r="BZ81" i="10"/>
  <c r="AG384" i="10"/>
  <c r="BG255" i="10"/>
  <c r="BG285" i="10" s="1"/>
  <c r="BG326" i="10" s="1"/>
  <c r="BG354" i="10" s="1"/>
  <c r="BG113" i="10"/>
  <c r="BG397" i="10"/>
  <c r="BG383" i="10" s="1"/>
  <c r="BV6" i="10"/>
  <c r="BR19" i="10"/>
  <c r="BZ19" i="10"/>
  <c r="CA56" i="10"/>
  <c r="BT117" i="10"/>
  <c r="BW130" i="10"/>
  <c r="BX145" i="10"/>
  <c r="BS158" i="10"/>
  <c r="CA158" i="10"/>
  <c r="BU173" i="10"/>
  <c r="BW186" i="10"/>
  <c r="CB191" i="10"/>
  <c r="BW201" i="10"/>
  <c r="BX214" i="10"/>
  <c r="BQ397" i="10"/>
  <c r="BY397" i="10"/>
  <c r="CF6" i="10"/>
  <c r="CN6" i="10"/>
  <c r="CO11" i="10"/>
  <c r="JK11" i="10" s="1"/>
  <c r="CI130" i="10"/>
  <c r="CO146" i="10"/>
  <c r="CH158" i="10"/>
  <c r="CI186" i="10"/>
  <c r="CH214" i="10"/>
  <c r="CG384" i="10"/>
  <c r="D292" i="10"/>
  <c r="F158" i="10"/>
  <c r="N158" i="10"/>
  <c r="G173" i="10"/>
  <c r="C186" i="10"/>
  <c r="K186" i="10"/>
  <c r="D201" i="10"/>
  <c r="L201" i="10"/>
  <c r="E201" i="10"/>
  <c r="R19" i="10"/>
  <c r="Z19" i="10"/>
  <c r="S94" i="10"/>
  <c r="S145" i="10"/>
  <c r="AA145" i="10"/>
  <c r="T145" i="10"/>
  <c r="P158" i="10"/>
  <c r="X158" i="10"/>
  <c r="AB163" i="10"/>
  <c r="V186" i="10"/>
  <c r="W186" i="10"/>
  <c r="T214" i="10"/>
  <c r="AN6" i="10"/>
  <c r="AK19" i="10"/>
  <c r="AF43" i="10"/>
  <c r="AN43" i="10"/>
  <c r="AD130" i="10"/>
  <c r="AI201" i="10"/>
  <c r="AH384" i="10"/>
  <c r="AY6" i="10"/>
  <c r="AY81" i="10"/>
  <c r="AX130" i="10"/>
  <c r="AS173" i="10"/>
  <c r="BA173" i="10"/>
  <c r="AT173" i="10"/>
  <c r="AS201" i="10"/>
  <c r="AT201" i="10"/>
  <c r="AS286" i="10"/>
  <c r="BA286" i="10"/>
  <c r="AR397" i="10"/>
  <c r="BJ19" i="10"/>
  <c r="BG43" i="10"/>
  <c r="BJ56" i="10"/>
  <c r="BC81" i="10"/>
  <c r="BK158" i="10"/>
  <c r="BE186" i="10"/>
  <c r="BE201" i="10"/>
  <c r="BM201" i="10"/>
  <c r="BM214" i="10"/>
  <c r="BF384" i="10"/>
  <c r="BN384" i="10"/>
  <c r="BI397" i="10"/>
  <c r="BP6" i="10"/>
  <c r="BX6" i="10"/>
  <c r="BS19" i="10"/>
  <c r="CA19" i="10"/>
  <c r="BU43" i="10"/>
  <c r="BT56" i="10"/>
  <c r="BV85" i="10"/>
  <c r="BY94" i="10"/>
  <c r="BU117" i="10"/>
  <c r="BX130" i="10"/>
  <c r="BT158" i="10"/>
  <c r="BP186" i="10"/>
  <c r="BQ186" i="10"/>
  <c r="BX201" i="10"/>
  <c r="BW384" i="10"/>
  <c r="CI19" i="10"/>
  <c r="CO39" i="10"/>
  <c r="JK39" i="10" s="1"/>
  <c r="CG56" i="10"/>
  <c r="CI117" i="10"/>
  <c r="CJ130" i="10"/>
  <c r="CK130" i="10"/>
  <c r="CJ186" i="10"/>
  <c r="CJ214" i="10"/>
  <c r="X397" i="10"/>
  <c r="AM6" i="10"/>
  <c r="AC130" i="10"/>
  <c r="AW130" i="10"/>
  <c r="AZ201" i="10"/>
  <c r="BN117" i="10"/>
  <c r="BI145" i="10"/>
  <c r="T43" i="10"/>
  <c r="W292" i="10"/>
  <c r="R292" i="10"/>
  <c r="Z292" i="10"/>
  <c r="U292" i="10"/>
  <c r="AC201" i="10"/>
  <c r="AS255" i="10"/>
  <c r="AS285" i="10" s="1"/>
  <c r="AS326" i="10" s="1"/>
  <c r="AS354" i="10" s="1"/>
  <c r="BA255" i="10"/>
  <c r="BA285" i="10" s="1"/>
  <c r="BA326" i="10" s="1"/>
  <c r="BA354" i="10" s="1"/>
  <c r="AV117" i="10"/>
  <c r="AW292" i="10"/>
  <c r="BJ94" i="10"/>
  <c r="BJ243" i="10"/>
  <c r="BE286" i="10"/>
  <c r="BM286" i="10"/>
  <c r="BH292" i="10"/>
  <c r="BW286" i="10"/>
  <c r="CO109" i="10"/>
  <c r="JK109" i="10" s="1"/>
  <c r="CL186" i="10"/>
  <c r="CI286" i="10"/>
  <c r="Y43" i="10"/>
  <c r="T117" i="10"/>
  <c r="AK130" i="10"/>
  <c r="AR201" i="10"/>
  <c r="BN6" i="10"/>
  <c r="BD186" i="10"/>
  <c r="AB74" i="10"/>
  <c r="BD145" i="10"/>
  <c r="BL145" i="10"/>
  <c r="BH384" i="10"/>
  <c r="BJ397" i="10"/>
  <c r="BC397" i="10"/>
  <c r="CB150" i="10"/>
  <c r="CO35" i="10"/>
  <c r="JK35" i="10" s="1"/>
  <c r="CC98" i="10"/>
  <c r="CF292" i="10"/>
  <c r="M158" i="10"/>
  <c r="V201" i="10"/>
  <c r="P397" i="10"/>
  <c r="AE6" i="10"/>
  <c r="AG56" i="10"/>
  <c r="BB290" i="10"/>
  <c r="BF6" i="10"/>
  <c r="BI56" i="10"/>
  <c r="BG130" i="10"/>
  <c r="D145" i="10"/>
  <c r="L145" i="10"/>
  <c r="I158" i="10"/>
  <c r="G201" i="10"/>
  <c r="U43" i="10"/>
  <c r="U42" i="10" s="1"/>
  <c r="U41" i="10" s="1"/>
  <c r="AB106" i="10"/>
  <c r="W145" i="10"/>
  <c r="W173" i="10"/>
  <c r="Q186" i="10"/>
  <c r="R186" i="10"/>
  <c r="W214" i="10"/>
  <c r="P384" i="10"/>
  <c r="X384" i="10"/>
  <c r="Q384" i="10"/>
  <c r="Y384" i="10"/>
  <c r="AC56" i="10"/>
  <c r="AK56" i="10"/>
  <c r="AO84" i="10"/>
  <c r="AH94" i="10"/>
  <c r="AE158" i="10"/>
  <c r="AM158" i="10"/>
  <c r="AF158" i="10"/>
  <c r="AJ186" i="10"/>
  <c r="AD201" i="10"/>
  <c r="AL201" i="10"/>
  <c r="AD397" i="10"/>
  <c r="AD383" i="10" s="1"/>
  <c r="AL397" i="10"/>
  <c r="AT6" i="10"/>
  <c r="AU6" i="10"/>
  <c r="AU19" i="10"/>
  <c r="BB33" i="10"/>
  <c r="BB108" i="10"/>
  <c r="BB110" i="10"/>
  <c r="AW117" i="10"/>
  <c r="AS158" i="10"/>
  <c r="BA158" i="10"/>
  <c r="AV201" i="10"/>
  <c r="AV286" i="10"/>
  <c r="AP286" i="10"/>
  <c r="BJ6" i="10"/>
  <c r="BE19" i="10"/>
  <c r="BM19" i="10"/>
  <c r="BM56" i="10"/>
  <c r="BK130" i="10"/>
  <c r="BI201" i="10"/>
  <c r="CB39" i="10"/>
  <c r="BQ43" i="10"/>
  <c r="BR85" i="10"/>
  <c r="BR173" i="10"/>
  <c r="BS186" i="10"/>
  <c r="CA186" i="10"/>
  <c r="CA172" i="10" s="1"/>
  <c r="BS201" i="10"/>
  <c r="CA201" i="10"/>
  <c r="CB206" i="10"/>
  <c r="BT214" i="10"/>
  <c r="BQ286" i="10"/>
  <c r="BT292" i="10"/>
  <c r="BU397" i="10"/>
  <c r="CG6" i="10"/>
  <c r="CJ6" i="10"/>
  <c r="CK6" i="10"/>
  <c r="CD98" i="10"/>
  <c r="CO114" i="10"/>
  <c r="JK114" i="10" s="1"/>
  <c r="CK255" i="10"/>
  <c r="CK285" i="10" s="1"/>
  <c r="CK326" i="10" s="1"/>
  <c r="CK354" i="10" s="1"/>
  <c r="CL117" i="10"/>
  <c r="CC145" i="10"/>
  <c r="CD158" i="10"/>
  <c r="CL158" i="10"/>
  <c r="CD173" i="10"/>
  <c r="CL173" i="10"/>
  <c r="CE186" i="10"/>
  <c r="H145" i="10"/>
  <c r="K201" i="10"/>
  <c r="M214" i="10"/>
  <c r="M200" i="10" s="1"/>
  <c r="W158" i="10"/>
  <c r="AJ19" i="10"/>
  <c r="AX6" i="10"/>
  <c r="N145" i="10"/>
  <c r="Q173" i="10"/>
  <c r="Q214" i="10"/>
  <c r="P286" i="10"/>
  <c r="AH19" i="10"/>
  <c r="AJ94" i="10"/>
  <c r="AD186" i="10"/>
  <c r="AL186" i="10"/>
  <c r="AS43" i="10"/>
  <c r="BB70" i="10"/>
  <c r="AQ286" i="10"/>
  <c r="AY286" i="10"/>
  <c r="AS384" i="10"/>
  <c r="BJ81" i="10"/>
  <c r="BI94" i="10"/>
  <c r="BO293" i="10"/>
  <c r="BK292" i="10"/>
  <c r="BF292" i="10"/>
  <c r="BN292" i="10"/>
  <c r="CA6" i="10"/>
  <c r="BQ117" i="10"/>
  <c r="BR117" i="10"/>
  <c r="BZ117" i="10"/>
  <c r="BT130" i="10"/>
  <c r="BX158" i="10"/>
  <c r="BR286" i="10"/>
  <c r="BZ286" i="10"/>
  <c r="CO48" i="10"/>
  <c r="CE98" i="10"/>
  <c r="CL286" i="10"/>
  <c r="CG397" i="10"/>
  <c r="N173" i="10"/>
  <c r="AI158" i="10"/>
  <c r="AH397" i="10"/>
  <c r="AP6" i="10"/>
  <c r="AV56" i="10"/>
  <c r="AU214" i="10"/>
  <c r="D214" i="10"/>
  <c r="V158" i="10"/>
  <c r="AG117" i="10"/>
  <c r="AG397" i="10"/>
  <c r="AU85" i="10"/>
  <c r="BB174" i="10"/>
  <c r="AT214" i="10"/>
  <c r="BH158" i="10"/>
  <c r="CB24" i="10"/>
  <c r="CB35" i="10"/>
  <c r="BP94" i="10"/>
  <c r="BV292" i="10"/>
  <c r="J397" i="10"/>
  <c r="O215" i="10"/>
  <c r="AB7" i="10"/>
  <c r="U19" i="10"/>
  <c r="AB37" i="10"/>
  <c r="AB44" i="10"/>
  <c r="AB70" i="10"/>
  <c r="AB76" i="10"/>
  <c r="W98" i="10"/>
  <c r="W249" i="10"/>
  <c r="W279" i="10" s="1"/>
  <c r="W320" i="10" s="1"/>
  <c r="W348" i="10" s="1"/>
  <c r="AB111" i="10"/>
  <c r="AN158" i="10"/>
  <c r="H158" i="10"/>
  <c r="J173" i="10"/>
  <c r="I201" i="10"/>
  <c r="H214" i="10"/>
  <c r="S6" i="10"/>
  <c r="T6" i="10"/>
  <c r="T231" i="10"/>
  <c r="T261" i="10" s="1"/>
  <c r="T81" i="10"/>
  <c r="X235" i="10"/>
  <c r="X265" i="10" s="1"/>
  <c r="X85" i="10"/>
  <c r="Z244" i="10"/>
  <c r="Z274" i="10" s="1"/>
  <c r="Z94" i="10"/>
  <c r="V245" i="10"/>
  <c r="V275" i="10" s="1"/>
  <c r="V316" i="10" s="1"/>
  <c r="V344" i="10" s="1"/>
  <c r="V94" i="10"/>
  <c r="D85" i="10"/>
  <c r="L85" i="10"/>
  <c r="I145" i="10"/>
  <c r="J158" i="10"/>
  <c r="O163" i="10"/>
  <c r="O178" i="10"/>
  <c r="O202" i="10"/>
  <c r="V6" i="10"/>
  <c r="AB20" i="10"/>
  <c r="P19" i="10"/>
  <c r="AB35" i="10"/>
  <c r="V56" i="10"/>
  <c r="AK173" i="10"/>
  <c r="AJ214" i="10"/>
  <c r="AR145" i="10"/>
  <c r="AZ145" i="10"/>
  <c r="U235" i="10"/>
  <c r="U265" i="10" s="1"/>
  <c r="U85" i="10"/>
  <c r="G98" i="10"/>
  <c r="O150" i="10"/>
  <c r="O159" i="10"/>
  <c r="O174" i="10"/>
  <c r="Y81" i="10"/>
  <c r="V85" i="10"/>
  <c r="AE235" i="10"/>
  <c r="AE265" i="10" s="1"/>
  <c r="AE85" i="10"/>
  <c r="AM235" i="10"/>
  <c r="AM265" i="10" s="1"/>
  <c r="AM85" i="10"/>
  <c r="L43" i="10"/>
  <c r="O146" i="10"/>
  <c r="K145" i="10"/>
  <c r="D158" i="10"/>
  <c r="L158" i="10"/>
  <c r="O219" i="10"/>
  <c r="O187" i="10"/>
  <c r="AB33" i="10"/>
  <c r="Q231" i="10"/>
  <c r="Q230" i="10" s="1"/>
  <c r="Q81" i="10"/>
  <c r="R94" i="10"/>
  <c r="AC231" i="10"/>
  <c r="AC261" i="10" s="1"/>
  <c r="AC81" i="10"/>
  <c r="AK231" i="10"/>
  <c r="AK81" i="10"/>
  <c r="AC255" i="10"/>
  <c r="AC285" i="10" s="1"/>
  <c r="AC113" i="10"/>
  <c r="AK255" i="10"/>
  <c r="AK285" i="10" s="1"/>
  <c r="AK326" i="10" s="1"/>
  <c r="AK354" i="10" s="1"/>
  <c r="AK113" i="10"/>
  <c r="H173" i="10"/>
  <c r="O191" i="10"/>
  <c r="O206" i="10"/>
  <c r="W6" i="10"/>
  <c r="V19" i="10"/>
  <c r="W43" i="10"/>
  <c r="W56" i="10"/>
  <c r="AB61" i="10"/>
  <c r="AB107" i="10"/>
  <c r="P255" i="10"/>
  <c r="P285" i="10" s="1"/>
  <c r="X255" i="10"/>
  <c r="X285" i="10" s="1"/>
  <c r="X326" i="10" s="1"/>
  <c r="X354" i="10" s="1"/>
  <c r="V255" i="10"/>
  <c r="V285" i="10" s="1"/>
  <c r="V326" i="10" s="1"/>
  <c r="V354" i="10" s="1"/>
  <c r="AB206" i="10"/>
  <c r="AB219" i="10"/>
  <c r="U286" i="10"/>
  <c r="X292" i="10"/>
  <c r="Y397" i="10"/>
  <c r="AO33" i="10"/>
  <c r="AG43" i="10"/>
  <c r="AF56" i="10"/>
  <c r="AN56" i="10"/>
  <c r="AH81" i="10"/>
  <c r="AI130" i="10"/>
  <c r="AO174" i="10"/>
  <c r="AC186" i="10"/>
  <c r="AK186" i="10"/>
  <c r="AI384" i="10"/>
  <c r="AU43" i="10"/>
  <c r="BB57" i="10"/>
  <c r="AR130" i="10"/>
  <c r="AZ130" i="10"/>
  <c r="AR158" i="10"/>
  <c r="AZ158" i="10"/>
  <c r="AQ173" i="10"/>
  <c r="AY173" i="10"/>
  <c r="BA201" i="10"/>
  <c r="AB24" i="10"/>
  <c r="AB39" i="10"/>
  <c r="AB48" i="10"/>
  <c r="AB57" i="10"/>
  <c r="AB72" i="10"/>
  <c r="W255" i="10"/>
  <c r="W285" i="10" s="1"/>
  <c r="W326" i="10" s="1"/>
  <c r="W354" i="10" s="1"/>
  <c r="R117" i="10"/>
  <c r="AB135" i="10"/>
  <c r="AB256" i="10"/>
  <c r="AO11" i="10"/>
  <c r="AO37" i="10"/>
  <c r="AO86" i="10"/>
  <c r="AO102" i="10"/>
  <c r="AO105" i="10"/>
  <c r="AE255" i="10"/>
  <c r="AE285" i="10" s="1"/>
  <c r="AE326" i="10" s="1"/>
  <c r="AE354" i="10" s="1"/>
  <c r="AJ117" i="10"/>
  <c r="AG158" i="10"/>
  <c r="AD173" i="10"/>
  <c r="AL173" i="10"/>
  <c r="AO202" i="10"/>
  <c r="AC214" i="10"/>
  <c r="AK214" i="10"/>
  <c r="AN278" i="10"/>
  <c r="AN319" i="10" s="1"/>
  <c r="AN347" i="10" s="1"/>
  <c r="AN346" i="10" s="1"/>
  <c r="AO295" i="10"/>
  <c r="AJ397" i="10"/>
  <c r="AO402" i="10"/>
  <c r="AV6" i="10"/>
  <c r="BB87" i="10"/>
  <c r="BB90" i="10"/>
  <c r="AP94" i="10"/>
  <c r="BB106" i="10"/>
  <c r="AT255" i="10"/>
  <c r="AT285" i="10" s="1"/>
  <c r="AT326" i="10" s="1"/>
  <c r="AT354" i="10" s="1"/>
  <c r="AS117" i="10"/>
  <c r="BA117" i="10"/>
  <c r="AS145" i="10"/>
  <c r="BA145" i="10"/>
  <c r="BB191" i="10"/>
  <c r="AV214" i="10"/>
  <c r="AX292" i="10"/>
  <c r="AS292" i="10"/>
  <c r="AB131" i="10"/>
  <c r="AO7" i="10"/>
  <c r="AO24" i="10"/>
  <c r="AO74" i="10"/>
  <c r="AO76" i="10"/>
  <c r="AD85" i="10"/>
  <c r="AL85" i="10"/>
  <c r="AO118" i="10"/>
  <c r="AC173" i="10"/>
  <c r="AE292" i="10"/>
  <c r="AM292" i="10"/>
  <c r="BB24" i="10"/>
  <c r="AV81" i="10"/>
  <c r="AR81" i="10"/>
  <c r="AZ81" i="10"/>
  <c r="AW94" i="10"/>
  <c r="BB112" i="10"/>
  <c r="AU255" i="10"/>
  <c r="AU285" i="10" s="1"/>
  <c r="AU326" i="10" s="1"/>
  <c r="AU354" i="10" s="1"/>
  <c r="BB187" i="10"/>
  <c r="AY292" i="10"/>
  <c r="I186" i="10"/>
  <c r="AB11" i="10"/>
  <c r="R43" i="10"/>
  <c r="Z43" i="10"/>
  <c r="P81" i="10"/>
  <c r="X81" i="10"/>
  <c r="Q255" i="10"/>
  <c r="Q285" i="10" s="1"/>
  <c r="Q326" i="10" s="1"/>
  <c r="Q354" i="10" s="1"/>
  <c r="S117" i="10"/>
  <c r="AA117" i="10"/>
  <c r="Q130" i="10"/>
  <c r="R130" i="10"/>
  <c r="Z130" i="10"/>
  <c r="R286" i="10"/>
  <c r="Z286" i="10"/>
  <c r="S292" i="10"/>
  <c r="AA292" i="10"/>
  <c r="T384" i="10"/>
  <c r="T397" i="10"/>
  <c r="AD6" i="10"/>
  <c r="AL6" i="10"/>
  <c r="AO20" i="10"/>
  <c r="AK243" i="10"/>
  <c r="AM255" i="10"/>
  <c r="AM285" i="10" s="1"/>
  <c r="AM326" i="10" s="1"/>
  <c r="AM354" i="10" s="1"/>
  <c r="AO135" i="10"/>
  <c r="AO191" i="10"/>
  <c r="AF292" i="10"/>
  <c r="AN292" i="10"/>
  <c r="AI292" i="10"/>
  <c r="BB44" i="10"/>
  <c r="AV85" i="10"/>
  <c r="AX94" i="10"/>
  <c r="BB111" i="10"/>
  <c r="AB178" i="10"/>
  <c r="AB191" i="10"/>
  <c r="AO70" i="10"/>
  <c r="AC117" i="10"/>
  <c r="AE130" i="10"/>
  <c r="AM130" i="10"/>
  <c r="AJ145" i="10"/>
  <c r="AG186" i="10"/>
  <c r="AF201" i="10"/>
  <c r="AN201" i="10"/>
  <c r="AO219" i="10"/>
  <c r="AM231" i="10"/>
  <c r="AM230" i="10" s="1"/>
  <c r="AE384" i="10"/>
  <c r="AM384" i="10"/>
  <c r="AE397" i="10"/>
  <c r="AM397" i="10"/>
  <c r="AR19" i="10"/>
  <c r="AZ19" i="10"/>
  <c r="AP43" i="10"/>
  <c r="AQ43" i="10"/>
  <c r="AY43" i="10"/>
  <c r="AP56" i="10"/>
  <c r="AX56" i="10"/>
  <c r="AX42" i="10" s="1"/>
  <c r="AX41" i="10" s="1"/>
  <c r="AP81" i="10"/>
  <c r="BB95" i="10"/>
  <c r="AS98" i="10"/>
  <c r="AV130" i="10"/>
  <c r="AV158" i="10"/>
  <c r="AO72" i="10"/>
  <c r="AK98" i="10"/>
  <c r="AO106" i="10"/>
  <c r="AO110" i="10"/>
  <c r="AO111" i="10"/>
  <c r="AO146" i="10"/>
  <c r="AL236" i="10"/>
  <c r="AL266" i="10" s="1"/>
  <c r="AL307" i="10" s="1"/>
  <c r="AL335" i="10" s="1"/>
  <c r="AL286" i="10"/>
  <c r="AF286" i="10"/>
  <c r="AN286" i="10"/>
  <c r="BB74" i="10"/>
  <c r="AQ81" i="10"/>
  <c r="AQ94" i="10"/>
  <c r="AY94" i="10"/>
  <c r="BB122" i="10"/>
  <c r="BB135" i="10"/>
  <c r="AW145" i="10"/>
  <c r="BB150" i="10"/>
  <c r="AW158" i="10"/>
  <c r="BB163" i="10"/>
  <c r="AW186" i="10"/>
  <c r="AX286" i="10"/>
  <c r="BO57" i="10"/>
  <c r="V117" i="10"/>
  <c r="U130" i="10"/>
  <c r="R145" i="10"/>
  <c r="Z145" i="10"/>
  <c r="Q158" i="10"/>
  <c r="Y158" i="10"/>
  <c r="U186" i="10"/>
  <c r="S286" i="10"/>
  <c r="AA286" i="10"/>
  <c r="T292" i="10"/>
  <c r="W397" i="10"/>
  <c r="AO39" i="10"/>
  <c r="AO48" i="10"/>
  <c r="AO61" i="10"/>
  <c r="AO108" i="10"/>
  <c r="AG130" i="10"/>
  <c r="AD145" i="10"/>
  <c r="AL145" i="10"/>
  <c r="AO163" i="10"/>
  <c r="AD292" i="10"/>
  <c r="AL292" i="10"/>
  <c r="BB35" i="10"/>
  <c r="AX81" i="10"/>
  <c r="AY98" i="10"/>
  <c r="AU98" i="10"/>
  <c r="BB118" i="10"/>
  <c r="BB131" i="10"/>
  <c r="BB146" i="10"/>
  <c r="BB159" i="10"/>
  <c r="BO178" i="10"/>
  <c r="BJ232" i="10"/>
  <c r="BJ262" i="10" s="1"/>
  <c r="BJ303" i="10" s="1"/>
  <c r="BJ331" i="10" s="1"/>
  <c r="CB20" i="10"/>
  <c r="BY19" i="10"/>
  <c r="BW56" i="10"/>
  <c r="BQ81" i="10"/>
  <c r="BU85" i="10"/>
  <c r="BR94" i="10"/>
  <c r="BV117" i="10"/>
  <c r="BV130" i="10"/>
  <c r="BU145" i="10"/>
  <c r="BV158" i="10"/>
  <c r="BU201" i="10"/>
  <c r="BU214" i="10"/>
  <c r="BR384" i="10"/>
  <c r="BZ384" i="10"/>
  <c r="CO7" i="10"/>
  <c r="JK7" i="10" s="1"/>
  <c r="CE43" i="10"/>
  <c r="CM43" i="10"/>
  <c r="CD56" i="10"/>
  <c r="CL56" i="10"/>
  <c r="BO37" i="10"/>
  <c r="BO48" i="10"/>
  <c r="BO70" i="10"/>
  <c r="BO74" i="10"/>
  <c r="BC243" i="10"/>
  <c r="BM186" i="10"/>
  <c r="BI245" i="10"/>
  <c r="BI275" i="10" s="1"/>
  <c r="BI316" i="10" s="1"/>
  <c r="BI344" i="10" s="1"/>
  <c r="BF286" i="10"/>
  <c r="BN286" i="10"/>
  <c r="BM292" i="10"/>
  <c r="CB74" i="10"/>
  <c r="BR81" i="10"/>
  <c r="CB110" i="10"/>
  <c r="BR255" i="10"/>
  <c r="BR285" i="10" s="1"/>
  <c r="BR326" i="10" s="1"/>
  <c r="BR354" i="10" s="1"/>
  <c r="BZ255" i="10"/>
  <c r="BZ285" i="10" s="1"/>
  <c r="BZ326" i="10" s="1"/>
  <c r="BZ354" i="10" s="1"/>
  <c r="CB135" i="10"/>
  <c r="CB163" i="10"/>
  <c r="CB178" i="10"/>
  <c r="BY286" i="10"/>
  <c r="CB290" i="10"/>
  <c r="CA286" i="10"/>
  <c r="CB402" i="10"/>
  <c r="CO76" i="10"/>
  <c r="JK76" i="10" s="1"/>
  <c r="CG81" i="10"/>
  <c r="CG232" i="10"/>
  <c r="CG262" i="10" s="1"/>
  <c r="CG303" i="10" s="1"/>
  <c r="CG331" i="10" s="1"/>
  <c r="AW173" i="10"/>
  <c r="BB178" i="10"/>
  <c r="AV384" i="10"/>
  <c r="AV383" i="10" s="1"/>
  <c r="BH6" i="10"/>
  <c r="BO44" i="10"/>
  <c r="BK43" i="10"/>
  <c r="BG81" i="10"/>
  <c r="BO83" i="10"/>
  <c r="BG85" i="10"/>
  <c r="BF85" i="10"/>
  <c r="BN85" i="10"/>
  <c r="BF117" i="10"/>
  <c r="BO256" i="10"/>
  <c r="BL292" i="10"/>
  <c r="CB72" i="10"/>
  <c r="BY81" i="10"/>
  <c r="BV81" i="10"/>
  <c r="CB86" i="10"/>
  <c r="CB131" i="10"/>
  <c r="CB159" i="10"/>
  <c r="CB219" i="10"/>
  <c r="CO24" i="10"/>
  <c r="JK24" i="10" s="1"/>
  <c r="CO33" i="10"/>
  <c r="JK33" i="10" s="1"/>
  <c r="CO87" i="10"/>
  <c r="CD94" i="10"/>
  <c r="CC113" i="10"/>
  <c r="CI145" i="10"/>
  <c r="CO163" i="10"/>
  <c r="JK163" i="10" s="1"/>
  <c r="CO178" i="10"/>
  <c r="JK178" i="10" s="1"/>
  <c r="CI214" i="10"/>
  <c r="BO33" i="10"/>
  <c r="BO102" i="10"/>
  <c r="BO111" i="10"/>
  <c r="BD255" i="10"/>
  <c r="BD285" i="10" s="1"/>
  <c r="BD326" i="10" s="1"/>
  <c r="BD354" i="10" s="1"/>
  <c r="BH286" i="10"/>
  <c r="CB11" i="10"/>
  <c r="CB76" i="10"/>
  <c r="CB108" i="10"/>
  <c r="CB215" i="10"/>
  <c r="BU286" i="10"/>
  <c r="CO72" i="10"/>
  <c r="JK72" i="10" s="1"/>
  <c r="CD85" i="10"/>
  <c r="CL94" i="10"/>
  <c r="CF94" i="10"/>
  <c r="CN94" i="10"/>
  <c r="CO122" i="10"/>
  <c r="JK122" i="10" s="1"/>
  <c r="CJ145" i="10"/>
  <c r="CG158" i="10"/>
  <c r="CO174" i="10"/>
  <c r="JK174" i="10" s="1"/>
  <c r="CH248" i="10"/>
  <c r="CH247" i="10" s="1"/>
  <c r="CE286" i="10"/>
  <c r="CM286" i="10"/>
  <c r="CM292" i="10"/>
  <c r="CO297" i="10"/>
  <c r="CI384" i="10"/>
  <c r="CH397" i="10"/>
  <c r="BO24" i="10"/>
  <c r="BO35" i="10"/>
  <c r="BC56" i="10"/>
  <c r="BH81" i="10"/>
  <c r="BI81" i="10"/>
  <c r="BJ255" i="10"/>
  <c r="BJ285" i="10" s="1"/>
  <c r="BJ326" i="10" s="1"/>
  <c r="BJ354" i="10" s="1"/>
  <c r="BG231" i="10"/>
  <c r="BG261" i="10" s="1"/>
  <c r="BO295" i="10"/>
  <c r="BT6" i="10"/>
  <c r="CB37" i="10"/>
  <c r="CB61" i="10"/>
  <c r="CB70" i="10"/>
  <c r="BP130" i="10"/>
  <c r="BZ130" i="10"/>
  <c r="BQ145" i="10"/>
  <c r="BZ158" i="10"/>
  <c r="BY201" i="10"/>
  <c r="BY200" i="10" s="1"/>
  <c r="CB297" i="10"/>
  <c r="BV397" i="10"/>
  <c r="CH19" i="10"/>
  <c r="CO70" i="10"/>
  <c r="JK70" i="10" s="1"/>
  <c r="CO74" i="10"/>
  <c r="JK74" i="10" s="1"/>
  <c r="CD292" i="10"/>
  <c r="CL292" i="10"/>
  <c r="AP186" i="10"/>
  <c r="AX186" i="10"/>
  <c r="AW201" i="10"/>
  <c r="AW214" i="10"/>
  <c r="BB219" i="10"/>
  <c r="BB389" i="10"/>
  <c r="BB398" i="10"/>
  <c r="BO11" i="10"/>
  <c r="BO20" i="10"/>
  <c r="BL19" i="10"/>
  <c r="BO72" i="10"/>
  <c r="BK81" i="10"/>
  <c r="BM234" i="10"/>
  <c r="BF98" i="10"/>
  <c r="BE98" i="10"/>
  <c r="BM98" i="10"/>
  <c r="BO107" i="10"/>
  <c r="BK235" i="10"/>
  <c r="BO235" i="10" s="1"/>
  <c r="BM265" i="10"/>
  <c r="BM264" i="10" s="1"/>
  <c r="CB122" i="10"/>
  <c r="CN85" i="10"/>
  <c r="CH117" i="10"/>
  <c r="CI158" i="10"/>
  <c r="CO191" i="10"/>
  <c r="JK191" i="10" s="1"/>
  <c r="CO202" i="10"/>
  <c r="JK202" i="10" s="1"/>
  <c r="CG292" i="10"/>
  <c r="CO402" i="10"/>
  <c r="JK402" i="10" s="1"/>
  <c r="BO7" i="10"/>
  <c r="BO76" i="10"/>
  <c r="BM145" i="10"/>
  <c r="BM158" i="10"/>
  <c r="BO402" i="10"/>
  <c r="CB33" i="10"/>
  <c r="CB48" i="10"/>
  <c r="BS214" i="10"/>
  <c r="CA214" i="10"/>
  <c r="CB256" i="10"/>
  <c r="BX384" i="10"/>
  <c r="CO44" i="10"/>
  <c r="JK44" i="10" s="1"/>
  <c r="CK43" i="10"/>
  <c r="CJ56" i="10"/>
  <c r="CJ42" i="10" s="1"/>
  <c r="CJ41" i="10" s="1"/>
  <c r="CO61" i="10"/>
  <c r="CO135" i="10"/>
  <c r="JK135" i="10" s="1"/>
  <c r="CO389" i="10"/>
  <c r="JK389" i="10" s="1"/>
  <c r="CO398" i="10"/>
  <c r="JK398" i="10" s="1"/>
  <c r="AQ201" i="10"/>
  <c r="AY201" i="10"/>
  <c r="AY214" i="10"/>
  <c r="BA384" i="10"/>
  <c r="BE6" i="10"/>
  <c r="BM6" i="10"/>
  <c r="BO39" i="10"/>
  <c r="BH43" i="10"/>
  <c r="BO61" i="10"/>
  <c r="BG94" i="10"/>
  <c r="BE255" i="10"/>
  <c r="BE285" i="10" s="1"/>
  <c r="BE326" i="10" s="1"/>
  <c r="BE354" i="10" s="1"/>
  <c r="BM255" i="10"/>
  <c r="BM285" i="10" s="1"/>
  <c r="BM326" i="10" s="1"/>
  <c r="BM354" i="10" s="1"/>
  <c r="BC232" i="10"/>
  <c r="BC262" i="10" s="1"/>
  <c r="BC303" i="10" s="1"/>
  <c r="BC331" i="10" s="1"/>
  <c r="CB187" i="10"/>
  <c r="BX186" i="10"/>
  <c r="CO37" i="10"/>
  <c r="JK37" i="10" s="1"/>
  <c r="CO57" i="10"/>
  <c r="JK57" i="10" s="1"/>
  <c r="CK113" i="10"/>
  <c r="CG145" i="10"/>
  <c r="CO150" i="10"/>
  <c r="JK150" i="10" s="1"/>
  <c r="CO219" i="10"/>
  <c r="JK219" i="10" s="1"/>
  <c r="CC255" i="10"/>
  <c r="CC285" i="10" s="1"/>
  <c r="CC326" i="10" s="1"/>
  <c r="CC354" i="10" s="1"/>
  <c r="CO290" i="10"/>
  <c r="JK290" i="10" s="1"/>
  <c r="CM384" i="10"/>
  <c r="CC397" i="10"/>
  <c r="CE230" i="10"/>
  <c r="CE261" i="10"/>
  <c r="CM261" i="10"/>
  <c r="CM230" i="10"/>
  <c r="CL363" i="10"/>
  <c r="CL419" i="10" s="1"/>
  <c r="CM376" i="10"/>
  <c r="CM432" i="10" s="1"/>
  <c r="CE380" i="10"/>
  <c r="CE436" i="10" s="1"/>
  <c r="CM368" i="10"/>
  <c r="CM424" i="10" s="1"/>
  <c r="CJ365" i="10"/>
  <c r="CJ421" i="10" s="1"/>
  <c r="CE372" i="10"/>
  <c r="CE428" i="10" s="1"/>
  <c r="CF360" i="10"/>
  <c r="CF416" i="10" s="1"/>
  <c r="CI234" i="10"/>
  <c r="CI265" i="10"/>
  <c r="CF380" i="10"/>
  <c r="CF436" i="10" s="1"/>
  <c r="CG360" i="10"/>
  <c r="CG416" i="10" s="1"/>
  <c r="CN365" i="10"/>
  <c r="CN421" i="10" s="1"/>
  <c r="CJ368" i="10"/>
  <c r="CJ424" i="10" s="1"/>
  <c r="CG380" i="10"/>
  <c r="CG436" i="10" s="1"/>
  <c r="CE360" i="10"/>
  <c r="CE416" i="10" s="1"/>
  <c r="CK261" i="10"/>
  <c r="CK230" i="10"/>
  <c r="CD359" i="10"/>
  <c r="CD415" i="10" s="1"/>
  <c r="CG363" i="10"/>
  <c r="CG419" i="10" s="1"/>
  <c r="CK364" i="10"/>
  <c r="CK420" i="10" s="1"/>
  <c r="CG367" i="10"/>
  <c r="CG423" i="10" s="1"/>
  <c r="CC271" i="10"/>
  <c r="CO241" i="10"/>
  <c r="CD319" i="10"/>
  <c r="CD347" i="10" s="1"/>
  <c r="CH378" i="10"/>
  <c r="CH434" i="10" s="1"/>
  <c r="CH380" i="10"/>
  <c r="CH436" i="10" s="1"/>
  <c r="CL381" i="10"/>
  <c r="CL437" i="10" s="1"/>
  <c r="CG376" i="10"/>
  <c r="CG432" i="10" s="1"/>
  <c r="CJ367" i="10"/>
  <c r="CJ423" i="10" s="1"/>
  <c r="CM359" i="10"/>
  <c r="CM415" i="10" s="1"/>
  <c r="CI263" i="10"/>
  <c r="CI304" i="10" s="1"/>
  <c r="CI332" i="10" s="1"/>
  <c r="CI230" i="10"/>
  <c r="CD368" i="10"/>
  <c r="CD424" i="10" s="1"/>
  <c r="CE377" i="10"/>
  <c r="CE433" i="10" s="1"/>
  <c r="CF362" i="10"/>
  <c r="CF305" i="10"/>
  <c r="CN366" i="10"/>
  <c r="CN422" i="10" s="1"/>
  <c r="CD377" i="10"/>
  <c r="CD433" i="10" s="1"/>
  <c r="CL360" i="10"/>
  <c r="CL416" i="10" s="1"/>
  <c r="CH359" i="10"/>
  <c r="CH415" i="10" s="1"/>
  <c r="CN359" i="10"/>
  <c r="CN415" i="10" s="1"/>
  <c r="CJ263" i="10"/>
  <c r="CJ304" i="10" s="1"/>
  <c r="CJ332" i="10" s="1"/>
  <c r="CJ230" i="10"/>
  <c r="CI365" i="10"/>
  <c r="CI421" i="10" s="1"/>
  <c r="CI367" i="10"/>
  <c r="CI423" i="10" s="1"/>
  <c r="CN381" i="10"/>
  <c r="CN437" i="10" s="1"/>
  <c r="CC303" i="10"/>
  <c r="CC331" i="10" s="1"/>
  <c r="CO88" i="10"/>
  <c r="CL372" i="10"/>
  <c r="CL428" i="10" s="1"/>
  <c r="CK248" i="10"/>
  <c r="CK98" i="10"/>
  <c r="CH381" i="10"/>
  <c r="CH437" i="10" s="1"/>
  <c r="CF359" i="10"/>
  <c r="CF415" i="10" s="1"/>
  <c r="CD373" i="10"/>
  <c r="CD429" i="10" s="1"/>
  <c r="CD366" i="10"/>
  <c r="CD422" i="10" s="1"/>
  <c r="CL359" i="10"/>
  <c r="CL415" i="10" s="1"/>
  <c r="CC238" i="10"/>
  <c r="CO89" i="10"/>
  <c r="CN368" i="10"/>
  <c r="CN424" i="10" s="1"/>
  <c r="CH373" i="10"/>
  <c r="CH429" i="10" s="1"/>
  <c r="CK377" i="10"/>
  <c r="CK433" i="10" s="1"/>
  <c r="CI381" i="10"/>
  <c r="CI437" i="10" s="1"/>
  <c r="CH201" i="10"/>
  <c r="CE367" i="10"/>
  <c r="CE423" i="10" s="1"/>
  <c r="CH315" i="10"/>
  <c r="CH273" i="10"/>
  <c r="CN377" i="10"/>
  <c r="CN433" i="10" s="1"/>
  <c r="CH363" i="10"/>
  <c r="CH419" i="10" s="1"/>
  <c r="CJ378" i="10"/>
  <c r="CJ434" i="10" s="1"/>
  <c r="CK81" i="10"/>
  <c r="CI302" i="10"/>
  <c r="CI330" i="10" s="1"/>
  <c r="CE359" i="10"/>
  <c r="CE415" i="10" s="1"/>
  <c r="CH360" i="10"/>
  <c r="CH416" i="10" s="1"/>
  <c r="CE85" i="10"/>
  <c r="CC265" i="10"/>
  <c r="CI364" i="10"/>
  <c r="CI420" i="10" s="1"/>
  <c r="CD365" i="10"/>
  <c r="CD421" i="10" s="1"/>
  <c r="CH366" i="10"/>
  <c r="CH422" i="10" s="1"/>
  <c r="CD367" i="10"/>
  <c r="CD423" i="10" s="1"/>
  <c r="CL367" i="10"/>
  <c r="CL423" i="10" s="1"/>
  <c r="CG368" i="10"/>
  <c r="CG424" i="10" s="1"/>
  <c r="CC244" i="10"/>
  <c r="CC94" i="10"/>
  <c r="CK244" i="10"/>
  <c r="CK94" i="10"/>
  <c r="CI373" i="10"/>
  <c r="CI429" i="10" s="1"/>
  <c r="CE278" i="10"/>
  <c r="CE247" i="10"/>
  <c r="CM278" i="10"/>
  <c r="CM247" i="10"/>
  <c r="CL377" i="10"/>
  <c r="CL433" i="10" s="1"/>
  <c r="CG378" i="10"/>
  <c r="CG434" i="10" s="1"/>
  <c r="CC252" i="10"/>
  <c r="CO103" i="10"/>
  <c r="CO104" i="10"/>
  <c r="CJ381" i="10"/>
  <c r="CJ437" i="10" s="1"/>
  <c r="CO110" i="10"/>
  <c r="JK110" i="10" s="1"/>
  <c r="CE113" i="10"/>
  <c r="CE255" i="10"/>
  <c r="CE285" i="10" s="1"/>
  <c r="CE326" i="10" s="1"/>
  <c r="CE354" i="10" s="1"/>
  <c r="CH173" i="10"/>
  <c r="CI201" i="10"/>
  <c r="CC261" i="10"/>
  <c r="CE234" i="10"/>
  <c r="CD236" i="10"/>
  <c r="CN364" i="10"/>
  <c r="CN420" i="10" s="1"/>
  <c r="CF367" i="10"/>
  <c r="CF423" i="10" s="1"/>
  <c r="CI315" i="10"/>
  <c r="CI273" i="10"/>
  <c r="CN373" i="10"/>
  <c r="CN429" i="10" s="1"/>
  <c r="CE376" i="10"/>
  <c r="CE432" i="10" s="1"/>
  <c r="CC281" i="10"/>
  <c r="CL255" i="10"/>
  <c r="CL285" i="10" s="1"/>
  <c r="CL326" i="10" s="1"/>
  <c r="CL354" i="10" s="1"/>
  <c r="CH367" i="10"/>
  <c r="CH423" i="10" s="1"/>
  <c r="CO20" i="10"/>
  <c r="JK20" i="10" s="1"/>
  <c r="CK359" i="10"/>
  <c r="CK415" i="10" s="1"/>
  <c r="CG373" i="10"/>
  <c r="CG429" i="10" s="1"/>
  <c r="CJ377" i="10"/>
  <c r="CJ433" i="10" s="1"/>
  <c r="CK360" i="10"/>
  <c r="CK416" i="10" s="1"/>
  <c r="CK306" i="10"/>
  <c r="CK334" i="10" s="1"/>
  <c r="CO270" i="10"/>
  <c r="CC311" i="10"/>
  <c r="CC43" i="10"/>
  <c r="CM81" i="10"/>
  <c r="CJ302" i="10"/>
  <c r="CJ330" i="10" s="1"/>
  <c r="CF85" i="10"/>
  <c r="CD306" i="10"/>
  <c r="CD334" i="10" s="1"/>
  <c r="CL264" i="10"/>
  <c r="CL306" i="10"/>
  <c r="CJ364" i="10"/>
  <c r="CJ420" i="10" s="1"/>
  <c r="CE365" i="10"/>
  <c r="CE421" i="10" s="1"/>
  <c r="CM365" i="10"/>
  <c r="CM421" i="10" s="1"/>
  <c r="CM367" i="10"/>
  <c r="CM423" i="10" s="1"/>
  <c r="CH368" i="10"/>
  <c r="CH424" i="10" s="1"/>
  <c r="CD243" i="10"/>
  <c r="CD274" i="10"/>
  <c r="CL274" i="10"/>
  <c r="CL243" i="10"/>
  <c r="CG372" i="10"/>
  <c r="CG428" i="10" s="1"/>
  <c r="CO96" i="10"/>
  <c r="JK96" i="10" s="1"/>
  <c r="CF98" i="10"/>
  <c r="CF247" i="10"/>
  <c r="CN278" i="10"/>
  <c r="CN247" i="10"/>
  <c r="CD379" i="10"/>
  <c r="CD435" i="10" s="1"/>
  <c r="CL379" i="10"/>
  <c r="CL435" i="10" s="1"/>
  <c r="CC254" i="10"/>
  <c r="CO105" i="10"/>
  <c r="CK381" i="10"/>
  <c r="CK437" i="10" s="1"/>
  <c r="CO108" i="10"/>
  <c r="JK108" i="10" s="1"/>
  <c r="CC107" i="10"/>
  <c r="CO107" i="10" s="1"/>
  <c r="JK107" i="10" s="1"/>
  <c r="CF255" i="10"/>
  <c r="CF285" i="10" s="1"/>
  <c r="CF326" i="10" s="1"/>
  <c r="CF354" i="10" s="1"/>
  <c r="CF113" i="10"/>
  <c r="CN255" i="10"/>
  <c r="CN285" i="10" s="1"/>
  <c r="CN326" i="10" s="1"/>
  <c r="CN354" i="10" s="1"/>
  <c r="CN113" i="10"/>
  <c r="CO118" i="10"/>
  <c r="JK118" i="10" s="1"/>
  <c r="CH145" i="10"/>
  <c r="CI173" i="10"/>
  <c r="CJ201" i="10"/>
  <c r="CO215" i="10"/>
  <c r="JK215" i="10" s="1"/>
  <c r="CD231" i="10"/>
  <c r="CF234" i="10"/>
  <c r="CF363" i="10"/>
  <c r="CF419" i="10" s="1"/>
  <c r="CD372" i="10"/>
  <c r="CD428" i="10" s="1"/>
  <c r="CK378" i="10"/>
  <c r="CK434" i="10" s="1"/>
  <c r="CI380" i="10"/>
  <c r="CI436" i="10" s="1"/>
  <c r="CM255" i="10"/>
  <c r="CM285" i="10" s="1"/>
  <c r="CM326" i="10" s="1"/>
  <c r="CM354" i="10" s="1"/>
  <c r="CF264" i="10"/>
  <c r="CF274" i="10"/>
  <c r="CF278" i="10"/>
  <c r="CF366" i="10"/>
  <c r="CF422" i="10" s="1"/>
  <c r="CC278" i="10"/>
  <c r="CE378" i="10"/>
  <c r="CE434" i="10" s="1"/>
  <c r="CL364" i="10"/>
  <c r="CL420" i="10" s="1"/>
  <c r="CK365" i="10"/>
  <c r="CK421" i="10" s="1"/>
  <c r="CF378" i="10"/>
  <c r="CF434" i="10" s="1"/>
  <c r="CC56" i="10"/>
  <c r="CO82" i="10"/>
  <c r="JK82" i="10" s="1"/>
  <c r="CO83" i="10"/>
  <c r="JK83" i="10" s="1"/>
  <c r="CG85" i="10"/>
  <c r="CE306" i="10"/>
  <c r="CE264" i="10"/>
  <c r="CM306" i="10"/>
  <c r="CM264" i="10"/>
  <c r="CF365" i="10"/>
  <c r="CF421" i="10" s="1"/>
  <c r="CN367" i="10"/>
  <c r="CN423" i="10" s="1"/>
  <c r="CI368" i="10"/>
  <c r="CI424" i="10" s="1"/>
  <c r="CG94" i="10"/>
  <c r="CE244" i="10"/>
  <c r="CE94" i="10"/>
  <c r="CM244" i="10"/>
  <c r="CM94" i="10"/>
  <c r="CH372" i="10"/>
  <c r="CH428" i="10" s="1"/>
  <c r="CC246" i="10"/>
  <c r="CO97" i="10"/>
  <c r="JK97" i="10" s="1"/>
  <c r="CK373" i="10"/>
  <c r="CK429" i="10" s="1"/>
  <c r="CG98" i="10"/>
  <c r="CO99" i="10"/>
  <c r="CJ98" i="10"/>
  <c r="CJ249" i="10"/>
  <c r="CJ279" i="10" s="1"/>
  <c r="CJ320" i="10" s="1"/>
  <c r="CJ348" i="10" s="1"/>
  <c r="CF377" i="10"/>
  <c r="CF433" i="10" s="1"/>
  <c r="CE379" i="10"/>
  <c r="CE435" i="10" s="1"/>
  <c r="CM379" i="10"/>
  <c r="CM435" i="10" s="1"/>
  <c r="CG255" i="10"/>
  <c r="CG285" i="10" s="1"/>
  <c r="CG326" i="10" s="1"/>
  <c r="CG354" i="10" s="1"/>
  <c r="CO187" i="10"/>
  <c r="JK187" i="10" s="1"/>
  <c r="CO206" i="10"/>
  <c r="JK206" i="10" s="1"/>
  <c r="CL234" i="10"/>
  <c r="CO240" i="10"/>
  <c r="CH376" i="10"/>
  <c r="CH432" i="10" s="1"/>
  <c r="CM378" i="10"/>
  <c r="CM434" i="10" s="1"/>
  <c r="CD381" i="10"/>
  <c r="CD437" i="10" s="1"/>
  <c r="CG261" i="10"/>
  <c r="CJ274" i="10"/>
  <c r="CN360" i="10"/>
  <c r="CN416" i="10" s="1"/>
  <c r="CN376" i="10"/>
  <c r="CN432" i="10" s="1"/>
  <c r="CJ366" i="10"/>
  <c r="CJ422" i="10" s="1"/>
  <c r="CI378" i="10"/>
  <c r="CI434" i="10" s="1"/>
  <c r="CJ235" i="10"/>
  <c r="CJ85" i="10"/>
  <c r="CF368" i="10"/>
  <c r="CF424" i="10" s="1"/>
  <c r="CC81" i="10"/>
  <c r="CO84" i="10"/>
  <c r="JK84" i="10" s="1"/>
  <c r="CI85" i="10"/>
  <c r="CN306" i="10"/>
  <c r="CN264" i="10"/>
  <c r="CI363" i="10"/>
  <c r="CI419" i="10" s="1"/>
  <c r="CG365" i="10"/>
  <c r="CG421" i="10" s="1"/>
  <c r="CC239" i="10"/>
  <c r="CO90" i="10"/>
  <c r="CK366" i="10"/>
  <c r="CK422" i="10" s="1"/>
  <c r="CO91" i="10"/>
  <c r="CH94" i="10"/>
  <c r="CN274" i="10"/>
  <c r="CI372" i="10"/>
  <c r="CI428" i="10" s="1"/>
  <c r="CC249" i="10"/>
  <c r="CO100" i="10"/>
  <c r="CK376" i="10"/>
  <c r="CK432" i="10" s="1"/>
  <c r="CO101" i="10"/>
  <c r="CF379" i="10"/>
  <c r="CF435" i="10" s="1"/>
  <c r="CN379" i="10"/>
  <c r="CN435" i="10" s="1"/>
  <c r="CJ380" i="10"/>
  <c r="CJ436" i="10" s="1"/>
  <c r="CO111" i="10"/>
  <c r="JK111" i="10" s="1"/>
  <c r="CO159" i="10"/>
  <c r="JK159" i="10" s="1"/>
  <c r="CC233" i="10"/>
  <c r="CC230" i="10" s="1"/>
  <c r="CM234" i="10"/>
  <c r="CN363" i="10"/>
  <c r="CN419" i="10" s="1"/>
  <c r="CL365" i="10"/>
  <c r="CL421" i="10" s="1"/>
  <c r="CH243" i="10"/>
  <c r="CF245" i="10"/>
  <c r="CF275" i="10" s="1"/>
  <c r="CF316" i="10" s="1"/>
  <c r="CF344" i="10" s="1"/>
  <c r="CC280" i="10"/>
  <c r="CO250" i="10"/>
  <c r="CN378" i="10"/>
  <c r="CN434" i="10" s="1"/>
  <c r="CF381" i="10"/>
  <c r="CF437" i="10" s="1"/>
  <c r="CM377" i="10"/>
  <c r="CM433" i="10" s="1"/>
  <c r="CH260" i="10"/>
  <c r="CH302" i="10"/>
  <c r="CH364" i="10"/>
  <c r="CH420" i="10" s="1"/>
  <c r="CK367" i="10"/>
  <c r="CK423" i="10" s="1"/>
  <c r="CM372" i="10"/>
  <c r="CM428" i="10" s="1"/>
  <c r="CN380" i="10"/>
  <c r="CN436" i="10" s="1"/>
  <c r="CO112" i="10"/>
  <c r="JK112" i="10" s="1"/>
  <c r="CM364" i="10"/>
  <c r="CM420" i="10" s="1"/>
  <c r="CL373" i="10"/>
  <c r="CL429" i="10" s="1"/>
  <c r="CJ319" i="10"/>
  <c r="CJ347" i="10" s="1"/>
  <c r="CD255" i="10"/>
  <c r="CD285" i="10" s="1"/>
  <c r="CD326" i="10" s="1"/>
  <c r="CD354" i="10" s="1"/>
  <c r="CG366" i="10"/>
  <c r="CG422" i="10" s="1"/>
  <c r="CO293" i="10"/>
  <c r="JK293" i="10" s="1"/>
  <c r="CI359" i="10"/>
  <c r="CI415" i="10" s="1"/>
  <c r="CD360" i="10"/>
  <c r="CD416" i="10" s="1"/>
  <c r="CL85" i="10"/>
  <c r="CL80" i="10" s="1"/>
  <c r="CG265" i="10"/>
  <c r="CG234" i="10"/>
  <c r="CO86" i="10"/>
  <c r="CJ363" i="10"/>
  <c r="CJ419" i="10" s="1"/>
  <c r="CE364" i="10"/>
  <c r="CE420" i="10" s="1"/>
  <c r="CH365" i="10"/>
  <c r="CH421" i="10" s="1"/>
  <c r="CL366" i="10"/>
  <c r="CL422" i="10" s="1"/>
  <c r="CO92" i="10"/>
  <c r="CK368" i="10"/>
  <c r="CK424" i="10" s="1"/>
  <c r="CI94" i="10"/>
  <c r="CG274" i="10"/>
  <c r="CG243" i="10"/>
  <c r="CO95" i="10"/>
  <c r="JK95" i="10" s="1"/>
  <c r="CJ372" i="10"/>
  <c r="CJ428" i="10" s="1"/>
  <c r="CE373" i="10"/>
  <c r="CE429" i="10" s="1"/>
  <c r="CM373" i="10"/>
  <c r="CM429" i="10" s="1"/>
  <c r="CI248" i="10"/>
  <c r="CI98" i="10"/>
  <c r="CD376" i="10"/>
  <c r="CD432" i="10" s="1"/>
  <c r="CL376" i="10"/>
  <c r="CL432" i="10" s="1"/>
  <c r="CH377" i="10"/>
  <c r="CH433" i="10" s="1"/>
  <c r="CG379" i="10"/>
  <c r="CG435" i="10" s="1"/>
  <c r="CC283" i="10"/>
  <c r="CO253" i="10"/>
  <c r="CK380" i="10"/>
  <c r="CK436" i="10" s="1"/>
  <c r="CI255" i="10"/>
  <c r="CI285" i="10" s="1"/>
  <c r="CI326" i="10" s="1"/>
  <c r="CI354" i="10" s="1"/>
  <c r="CJ117" i="10"/>
  <c r="CO131" i="10"/>
  <c r="JK131" i="10" s="1"/>
  <c r="CL231" i="10"/>
  <c r="CN234" i="10"/>
  <c r="CC267" i="10"/>
  <c r="CO237" i="10"/>
  <c r="CE368" i="10"/>
  <c r="CE424" i="10" s="1"/>
  <c r="CI243" i="10"/>
  <c r="CN245" i="10"/>
  <c r="CN275" i="10" s="1"/>
  <c r="CN316" i="10" s="1"/>
  <c r="CN344" i="10" s="1"/>
  <c r="CI379" i="10"/>
  <c r="CI435" i="10" s="1"/>
  <c r="CG381" i="10"/>
  <c r="CG437" i="10" s="1"/>
  <c r="CO256" i="10"/>
  <c r="JK256" i="10" s="1"/>
  <c r="CF376" i="10"/>
  <c r="CF432" i="10" s="1"/>
  <c r="CG364" i="10"/>
  <c r="CG420" i="10" s="1"/>
  <c r="CM380" i="10"/>
  <c r="CM436" i="10" s="1"/>
  <c r="CK379" i="10"/>
  <c r="CK435" i="10" s="1"/>
  <c r="CJ373" i="10"/>
  <c r="CJ429" i="10" s="1"/>
  <c r="CM363" i="10"/>
  <c r="CM419" i="10" s="1"/>
  <c r="CG377" i="10"/>
  <c r="CG433" i="10" s="1"/>
  <c r="CE363" i="10"/>
  <c r="CE419" i="10" s="1"/>
  <c r="CH81" i="10"/>
  <c r="CF81" i="10"/>
  <c r="CF231" i="10"/>
  <c r="CN81" i="10"/>
  <c r="CN231" i="10"/>
  <c r="CJ359" i="10"/>
  <c r="CJ415" i="10" s="1"/>
  <c r="CM360" i="10"/>
  <c r="CM416" i="10" s="1"/>
  <c r="CM85" i="10"/>
  <c r="CH85" i="10"/>
  <c r="CC236" i="10"/>
  <c r="CC85" i="10"/>
  <c r="CK236" i="10"/>
  <c r="CK266" i="10" s="1"/>
  <c r="CK307" i="10" s="1"/>
  <c r="CK335" i="10" s="1"/>
  <c r="CK85" i="10"/>
  <c r="CF364" i="10"/>
  <c r="CF420" i="10" s="1"/>
  <c r="CE366" i="10"/>
  <c r="CE422" i="10" s="1"/>
  <c r="CM366" i="10"/>
  <c r="CM422" i="10" s="1"/>
  <c r="CL368" i="10"/>
  <c r="CL424" i="10" s="1"/>
  <c r="CJ94" i="10"/>
  <c r="CC372" i="10"/>
  <c r="CK372" i="10"/>
  <c r="CK428" i="10" s="1"/>
  <c r="CF373" i="10"/>
  <c r="CF429" i="10" s="1"/>
  <c r="CN98" i="10"/>
  <c r="CI377" i="10"/>
  <c r="CI433" i="10" s="1"/>
  <c r="CD251" i="10"/>
  <c r="CD281" i="10" s="1"/>
  <c r="CD322" i="10" s="1"/>
  <c r="CD350" i="10" s="1"/>
  <c r="CO102" i="10"/>
  <c r="CL378" i="10"/>
  <c r="CL434" i="10" s="1"/>
  <c r="CH379" i="10"/>
  <c r="CH435" i="10" s="1"/>
  <c r="CD380" i="10"/>
  <c r="CD436" i="10" s="1"/>
  <c r="CL380" i="10"/>
  <c r="CL436" i="10" s="1"/>
  <c r="CO106" i="10"/>
  <c r="JK106" i="10" s="1"/>
  <c r="CJ255" i="10"/>
  <c r="CJ285" i="10" s="1"/>
  <c r="CJ326" i="10" s="1"/>
  <c r="CJ354" i="10" s="1"/>
  <c r="CH230" i="10"/>
  <c r="CH235" i="10"/>
  <c r="CD364" i="10"/>
  <c r="CD420" i="10" s="1"/>
  <c r="CI366" i="10"/>
  <c r="CI422" i="10" s="1"/>
  <c r="CG248" i="10"/>
  <c r="CJ379" i="10"/>
  <c r="CJ435" i="10" s="1"/>
  <c r="CO295" i="10"/>
  <c r="JK295" i="10" s="1"/>
  <c r="CI376" i="10"/>
  <c r="CI432" i="10" s="1"/>
  <c r="CC286" i="10"/>
  <c r="CO287" i="10"/>
  <c r="JK287" i="10" s="1"/>
  <c r="CK286" i="10"/>
  <c r="CE381" i="10"/>
  <c r="CE437" i="10" s="1"/>
  <c r="CM381" i="10"/>
  <c r="CM437" i="10" s="1"/>
  <c r="CH255" i="10"/>
  <c r="CH285" i="10" s="1"/>
  <c r="CH326" i="10" s="1"/>
  <c r="CH354" i="10" s="1"/>
  <c r="CC292" i="10"/>
  <c r="CK292" i="10"/>
  <c r="CE384" i="10"/>
  <c r="CO385" i="10"/>
  <c r="JK385" i="10" s="1"/>
  <c r="CI292" i="10"/>
  <c r="CD397" i="10"/>
  <c r="CD383" i="10" s="1"/>
  <c r="CL397" i="10"/>
  <c r="CF397" i="10"/>
  <c r="CN397" i="10"/>
  <c r="BQ359" i="10"/>
  <c r="BQ415" i="10" s="1"/>
  <c r="BY359" i="10"/>
  <c r="BY415" i="10" s="1"/>
  <c r="BS363" i="10"/>
  <c r="BS419" i="10" s="1"/>
  <c r="CA363" i="10"/>
  <c r="CA419" i="10" s="1"/>
  <c r="BS365" i="10"/>
  <c r="BS421" i="10" s="1"/>
  <c r="CA365" i="10"/>
  <c r="CA421" i="10" s="1"/>
  <c r="BS367" i="10"/>
  <c r="BS423" i="10" s="1"/>
  <c r="CA367" i="10"/>
  <c r="CA423" i="10" s="1"/>
  <c r="BY372" i="10"/>
  <c r="BY428" i="10" s="1"/>
  <c r="BU373" i="10"/>
  <c r="BU429" i="10" s="1"/>
  <c r="BV360" i="10"/>
  <c r="BV416" i="10" s="1"/>
  <c r="BX265" i="10"/>
  <c r="BX234" i="10"/>
  <c r="BP267" i="10"/>
  <c r="CB237" i="10"/>
  <c r="BX364" i="10"/>
  <c r="BX420" i="10" s="1"/>
  <c r="BP269" i="10"/>
  <c r="CB239" i="10"/>
  <c r="BX366" i="10"/>
  <c r="BX422" i="10" s="1"/>
  <c r="BW230" i="10"/>
  <c r="BW261" i="10"/>
  <c r="BS359" i="10"/>
  <c r="BS415" i="10" s="1"/>
  <c r="CA359" i="10"/>
  <c r="CA415" i="10" s="1"/>
  <c r="BW360" i="10"/>
  <c r="BW416" i="10" s="1"/>
  <c r="BU363" i="10"/>
  <c r="BU419" i="10" s="1"/>
  <c r="BU365" i="10"/>
  <c r="BU421" i="10" s="1"/>
  <c r="BQ366" i="10"/>
  <c r="BQ422" i="10" s="1"/>
  <c r="BP261" i="10"/>
  <c r="BP230" i="10"/>
  <c r="BX230" i="10"/>
  <c r="BX261" i="10"/>
  <c r="BT359" i="10"/>
  <c r="BT415" i="10" s="1"/>
  <c r="BZ265" i="10"/>
  <c r="BZ234" i="10"/>
  <c r="BV363" i="10"/>
  <c r="BV419" i="10" s="1"/>
  <c r="BR364" i="10"/>
  <c r="BR420" i="10" s="1"/>
  <c r="BZ364" i="10"/>
  <c r="BZ420" i="10" s="1"/>
  <c r="BV365" i="10"/>
  <c r="BV421" i="10" s="1"/>
  <c r="BQ261" i="10"/>
  <c r="BQ230" i="10"/>
  <c r="BY261" i="10"/>
  <c r="BY230" i="10"/>
  <c r="CA265" i="10"/>
  <c r="CA234" i="10"/>
  <c r="BW363" i="10"/>
  <c r="BW419" i="10" s="1"/>
  <c r="BS364" i="10"/>
  <c r="BS420" i="10" s="1"/>
  <c r="CA364" i="10"/>
  <c r="CA420" i="10" s="1"/>
  <c r="BR360" i="10"/>
  <c r="BR416" i="10" s="1"/>
  <c r="BZ360" i="10"/>
  <c r="BZ416" i="10" s="1"/>
  <c r="BT265" i="10"/>
  <c r="BT234" i="10"/>
  <c r="BP266" i="10"/>
  <c r="CB236" i="10"/>
  <c r="BX363" i="10"/>
  <c r="BX419" i="10" s="1"/>
  <c r="BT368" i="10"/>
  <c r="BT424" i="10" s="1"/>
  <c r="BW359" i="10"/>
  <c r="BW415" i="10" s="1"/>
  <c r="BU265" i="10"/>
  <c r="BU234" i="10"/>
  <c r="BQ365" i="10"/>
  <c r="BQ421" i="10" s="1"/>
  <c r="BY365" i="10"/>
  <c r="BY421" i="10" s="1"/>
  <c r="BQ367" i="10"/>
  <c r="BQ423" i="10" s="1"/>
  <c r="BY367" i="10"/>
  <c r="BY423" i="10" s="1"/>
  <c r="BT360" i="10"/>
  <c r="BT416" i="10" s="1"/>
  <c r="BV364" i="10"/>
  <c r="BV420" i="10" s="1"/>
  <c r="BV366" i="10"/>
  <c r="BV422" i="10" s="1"/>
  <c r="BP275" i="10"/>
  <c r="CB44" i="10"/>
  <c r="BW81" i="10"/>
  <c r="BR261" i="10"/>
  <c r="BR230" i="10"/>
  <c r="BU359" i="10"/>
  <c r="BU415" i="10" s="1"/>
  <c r="BP304" i="10"/>
  <c r="CB263" i="10"/>
  <c r="BX360" i="10"/>
  <c r="BX416" i="10" s="1"/>
  <c r="BS85" i="10"/>
  <c r="CA85" i="10"/>
  <c r="BV265" i="10"/>
  <c r="BV234" i="10"/>
  <c r="BQ363" i="10"/>
  <c r="BQ419" i="10" s="1"/>
  <c r="BY363" i="10"/>
  <c r="BY419" i="10" s="1"/>
  <c r="BT364" i="10"/>
  <c r="BT420" i="10" s="1"/>
  <c r="CB88" i="10"/>
  <c r="BW365" i="10"/>
  <c r="BW421" i="10" s="1"/>
  <c r="BR366" i="10"/>
  <c r="BR422" i="10" s="1"/>
  <c r="BZ366" i="10"/>
  <c r="BZ422" i="10" s="1"/>
  <c r="BU367" i="10"/>
  <c r="BU423" i="10" s="1"/>
  <c r="BP312" i="10"/>
  <c r="CB271" i="10"/>
  <c r="BX368" i="10"/>
  <c r="BX424" i="10" s="1"/>
  <c r="BV94" i="10"/>
  <c r="BQ274" i="10"/>
  <c r="BQ243" i="10"/>
  <c r="BY274" i="10"/>
  <c r="BY243" i="10"/>
  <c r="BT372" i="10"/>
  <c r="BT428" i="10" s="1"/>
  <c r="CB96" i="10"/>
  <c r="BW373" i="10"/>
  <c r="BW429" i="10" s="1"/>
  <c r="BR98" i="10"/>
  <c r="BW247" i="10"/>
  <c r="BW278" i="10"/>
  <c r="BR376" i="10"/>
  <c r="BR432" i="10" s="1"/>
  <c r="BZ376" i="10"/>
  <c r="BZ432" i="10" s="1"/>
  <c r="BU377" i="10"/>
  <c r="BU433" i="10" s="1"/>
  <c r="BQ378" i="10"/>
  <c r="BQ434" i="10" s="1"/>
  <c r="BY378" i="10"/>
  <c r="BY434" i="10" s="1"/>
  <c r="BT379" i="10"/>
  <c r="BT435" i="10" s="1"/>
  <c r="CB103" i="10"/>
  <c r="BW380" i="10"/>
  <c r="BW436" i="10" s="1"/>
  <c r="BR381" i="10"/>
  <c r="BR437" i="10" s="1"/>
  <c r="BZ381" i="10"/>
  <c r="BZ437" i="10" s="1"/>
  <c r="CB112" i="10"/>
  <c r="CB114" i="10"/>
  <c r="BP113" i="10"/>
  <c r="BP255" i="10"/>
  <c r="BX113" i="10"/>
  <c r="BX255" i="10"/>
  <c r="BX285" i="10" s="1"/>
  <c r="BX326" i="10" s="1"/>
  <c r="BX354" i="10" s="1"/>
  <c r="CB233" i="10"/>
  <c r="CB57" i="10"/>
  <c r="BP81" i="10"/>
  <c r="BX81" i="10"/>
  <c r="BS302" i="10"/>
  <c r="BS260" i="10"/>
  <c r="CA302" i="10"/>
  <c r="CA260" i="10"/>
  <c r="BV359" i="10"/>
  <c r="BV415" i="10" s="1"/>
  <c r="BQ360" i="10"/>
  <c r="BQ416" i="10" s="1"/>
  <c r="BY360" i="10"/>
  <c r="BY416" i="10" s="1"/>
  <c r="BT85" i="10"/>
  <c r="BW306" i="10"/>
  <c r="BW264" i="10"/>
  <c r="BR363" i="10"/>
  <c r="BR419" i="10" s="1"/>
  <c r="BZ363" i="10"/>
  <c r="BZ419" i="10" s="1"/>
  <c r="BU364" i="10"/>
  <c r="BU420" i="10" s="1"/>
  <c r="CB238" i="10"/>
  <c r="BP268" i="10"/>
  <c r="BX365" i="10"/>
  <c r="BX421" i="10" s="1"/>
  <c r="BS366" i="10"/>
  <c r="BS422" i="10" s="1"/>
  <c r="CA366" i="10"/>
  <c r="CA422" i="10" s="1"/>
  <c r="BV367" i="10"/>
  <c r="BV423" i="10" s="1"/>
  <c r="BQ368" i="10"/>
  <c r="BQ424" i="10" s="1"/>
  <c r="BY368" i="10"/>
  <c r="BY424" i="10" s="1"/>
  <c r="BW94" i="10"/>
  <c r="BR273" i="10"/>
  <c r="BR315" i="10"/>
  <c r="BZ315" i="10"/>
  <c r="BZ273" i="10"/>
  <c r="BU372" i="10"/>
  <c r="BU428" i="10" s="1"/>
  <c r="BP276" i="10"/>
  <c r="CB246" i="10"/>
  <c r="BX373" i="10"/>
  <c r="BX429" i="10" s="1"/>
  <c r="BT98" i="10"/>
  <c r="BP278" i="10"/>
  <c r="BX278" i="10"/>
  <c r="BX247" i="10"/>
  <c r="BS376" i="10"/>
  <c r="BS432" i="10" s="1"/>
  <c r="CA376" i="10"/>
  <c r="CA432" i="10" s="1"/>
  <c r="BV377" i="10"/>
  <c r="BV433" i="10" s="1"/>
  <c r="BR378" i="10"/>
  <c r="BR434" i="10" s="1"/>
  <c r="BU379" i="10"/>
  <c r="BU435" i="10" s="1"/>
  <c r="BS381" i="10"/>
  <c r="BS437" i="10" s="1"/>
  <c r="CA381" i="10"/>
  <c r="CA437" i="10" s="1"/>
  <c r="BS109" i="10"/>
  <c r="CB109" i="10" s="1"/>
  <c r="BR113" i="10"/>
  <c r="BQ113" i="10"/>
  <c r="BQ255" i="10"/>
  <c r="BQ285" i="10" s="1"/>
  <c r="BQ326" i="10" s="1"/>
  <c r="BQ354" i="10" s="1"/>
  <c r="BY113" i="10"/>
  <c r="BY255" i="10"/>
  <c r="BY285" i="10" s="1"/>
  <c r="BY326" i="10" s="1"/>
  <c r="BY354" i="10" s="1"/>
  <c r="CB118" i="10"/>
  <c r="CB232" i="10"/>
  <c r="BP235" i="10"/>
  <c r="CB82" i="10"/>
  <c r="BT366" i="10"/>
  <c r="BT422" i="10" s="1"/>
  <c r="CB90" i="10"/>
  <c r="BW367" i="10"/>
  <c r="BW423" i="10" s="1"/>
  <c r="BR368" i="10"/>
  <c r="BR424" i="10" s="1"/>
  <c r="BZ368" i="10"/>
  <c r="BZ424" i="10" s="1"/>
  <c r="BS274" i="10"/>
  <c r="BS243" i="10"/>
  <c r="CA274" i="10"/>
  <c r="CA243" i="10"/>
  <c r="BV372" i="10"/>
  <c r="BV428" i="10" s="1"/>
  <c r="BQ373" i="10"/>
  <c r="BQ429" i="10" s="1"/>
  <c r="BY373" i="10"/>
  <c r="BY429" i="10" s="1"/>
  <c r="BQ277" i="10"/>
  <c r="BQ319" i="10"/>
  <c r="BY278" i="10"/>
  <c r="BY247" i="10"/>
  <c r="BT376" i="10"/>
  <c r="BT432" i="10" s="1"/>
  <c r="CB100" i="10"/>
  <c r="BW377" i="10"/>
  <c r="BW433" i="10" s="1"/>
  <c r="BS378" i="10"/>
  <c r="BS434" i="10" s="1"/>
  <c r="CA378" i="10"/>
  <c r="CA434" i="10" s="1"/>
  <c r="BV379" i="10"/>
  <c r="BV435" i="10" s="1"/>
  <c r="BQ380" i="10"/>
  <c r="BQ436" i="10" s="1"/>
  <c r="BY380" i="10"/>
  <c r="BY436" i="10" s="1"/>
  <c r="BT381" i="10"/>
  <c r="BT437" i="10" s="1"/>
  <c r="CB105" i="10"/>
  <c r="CB146" i="10"/>
  <c r="BS230" i="10"/>
  <c r="BR359" i="10"/>
  <c r="BR415" i="10" s="1"/>
  <c r="BQ234" i="10"/>
  <c r="BR235" i="10"/>
  <c r="BQ364" i="10"/>
  <c r="BQ420" i="10" s="1"/>
  <c r="CB241" i="10"/>
  <c r="BQ247" i="10"/>
  <c r="CB7" i="10"/>
  <c r="BU302" i="10"/>
  <c r="BU260" i="10"/>
  <c r="BP303" i="10"/>
  <c r="CB262" i="10"/>
  <c r="BX359" i="10"/>
  <c r="BX415" i="10" s="1"/>
  <c r="BS360" i="10"/>
  <c r="BS416" i="10" s="1"/>
  <c r="CA360" i="10"/>
  <c r="CA416" i="10" s="1"/>
  <c r="BQ306" i="10"/>
  <c r="BQ264" i="10"/>
  <c r="BY306" i="10"/>
  <c r="BY264" i="10"/>
  <c r="BT363" i="10"/>
  <c r="BT419" i="10" s="1"/>
  <c r="CB87" i="10"/>
  <c r="BW364" i="10"/>
  <c r="BW420" i="10" s="1"/>
  <c r="BR365" i="10"/>
  <c r="BR421" i="10" s="1"/>
  <c r="BZ365" i="10"/>
  <c r="BZ421" i="10" s="1"/>
  <c r="BU366" i="10"/>
  <c r="BU422" i="10" s="1"/>
  <c r="BP270" i="10"/>
  <c r="CB240" i="10"/>
  <c r="BX367" i="10"/>
  <c r="BX423" i="10" s="1"/>
  <c r="BS368" i="10"/>
  <c r="BS424" i="10" s="1"/>
  <c r="CA368" i="10"/>
  <c r="CA424" i="10" s="1"/>
  <c r="BT243" i="10"/>
  <c r="BT274" i="10"/>
  <c r="CB95" i="10"/>
  <c r="BW372" i="10"/>
  <c r="BW428" i="10" s="1"/>
  <c r="BR373" i="10"/>
  <c r="BR429" i="10" s="1"/>
  <c r="BZ373" i="10"/>
  <c r="BZ429" i="10" s="1"/>
  <c r="BR278" i="10"/>
  <c r="BR247" i="10"/>
  <c r="BZ277" i="10"/>
  <c r="BZ319" i="10"/>
  <c r="BU376" i="10"/>
  <c r="BU432" i="10" s="1"/>
  <c r="CB101" i="10"/>
  <c r="BP250" i="10"/>
  <c r="BP247" i="10" s="1"/>
  <c r="BX377" i="10"/>
  <c r="BX433" i="10" s="1"/>
  <c r="BT378" i="10"/>
  <c r="BT434" i="10" s="1"/>
  <c r="CB102" i="10"/>
  <c r="BW379" i="10"/>
  <c r="BW435" i="10" s="1"/>
  <c r="BR380" i="10"/>
  <c r="BR436" i="10" s="1"/>
  <c r="BZ380" i="10"/>
  <c r="BZ436" i="10" s="1"/>
  <c r="BU381" i="10"/>
  <c r="BU437" i="10" s="1"/>
  <c r="CB106" i="10"/>
  <c r="CB174" i="10"/>
  <c r="BT231" i="10"/>
  <c r="BS265" i="10"/>
  <c r="BS234" i="10"/>
  <c r="BZ247" i="10"/>
  <c r="BQ19" i="10"/>
  <c r="BS81" i="10"/>
  <c r="CA81" i="10"/>
  <c r="CB84" i="10"/>
  <c r="BW85" i="10"/>
  <c r="CB92" i="10"/>
  <c r="BS373" i="10"/>
  <c r="BS429" i="10" s="1"/>
  <c r="CA373" i="10"/>
  <c r="CA429" i="10" s="1"/>
  <c r="BS248" i="10"/>
  <c r="BS98" i="10"/>
  <c r="CA248" i="10"/>
  <c r="CA98" i="10"/>
  <c r="BV376" i="10"/>
  <c r="BV432" i="10" s="1"/>
  <c r="BQ377" i="10"/>
  <c r="BQ433" i="10" s="1"/>
  <c r="BY377" i="10"/>
  <c r="BY433" i="10" s="1"/>
  <c r="BU378" i="10"/>
  <c r="BU434" i="10" s="1"/>
  <c r="BP282" i="10"/>
  <c r="CB252" i="10"/>
  <c r="BX379" i="10"/>
  <c r="BX435" i="10" s="1"/>
  <c r="BS380" i="10"/>
  <c r="BS436" i="10" s="1"/>
  <c r="CA380" i="10"/>
  <c r="CA436" i="10" s="1"/>
  <c r="BV381" i="10"/>
  <c r="BV437" i="10" s="1"/>
  <c r="CB202" i="10"/>
  <c r="BU230" i="10"/>
  <c r="BV231" i="10"/>
  <c r="BU360" i="10"/>
  <c r="BU416" i="10" s="1"/>
  <c r="BT365" i="10"/>
  <c r="BT421" i="10" s="1"/>
  <c r="BR243" i="10"/>
  <c r="BV247" i="10"/>
  <c r="BP85" i="10"/>
  <c r="BX85" i="10"/>
  <c r="CB89" i="10"/>
  <c r="BW366" i="10"/>
  <c r="BW422" i="10" s="1"/>
  <c r="BR367" i="10"/>
  <c r="BR423" i="10" s="1"/>
  <c r="BZ367" i="10"/>
  <c r="BZ423" i="10" s="1"/>
  <c r="BU368" i="10"/>
  <c r="BU424" i="10" s="1"/>
  <c r="BS94" i="10"/>
  <c r="CA94" i="10"/>
  <c r="BV274" i="10"/>
  <c r="BV243" i="10"/>
  <c r="BQ372" i="10"/>
  <c r="BQ428" i="10" s="1"/>
  <c r="BT373" i="10"/>
  <c r="BT429" i="10" s="1"/>
  <c r="CB97" i="10"/>
  <c r="BX98" i="10"/>
  <c r="BT278" i="10"/>
  <c r="BT247" i="10"/>
  <c r="CB99" i="10"/>
  <c r="BW376" i="10"/>
  <c r="BW432" i="10" s="1"/>
  <c r="BR377" i="10"/>
  <c r="BR433" i="10" s="1"/>
  <c r="BZ377" i="10"/>
  <c r="BZ433" i="10" s="1"/>
  <c r="BV378" i="10"/>
  <c r="BV434" i="10" s="1"/>
  <c r="BQ379" i="10"/>
  <c r="BQ435" i="10" s="1"/>
  <c r="BY379" i="10"/>
  <c r="BY435" i="10" s="1"/>
  <c r="BT380" i="10"/>
  <c r="BT436" i="10" s="1"/>
  <c r="CB104" i="10"/>
  <c r="BW381" i="10"/>
  <c r="BW437" i="10" s="1"/>
  <c r="BU255" i="10"/>
  <c r="BU285" i="10" s="1"/>
  <c r="BU326" i="10" s="1"/>
  <c r="BU354" i="10" s="1"/>
  <c r="BW234" i="10"/>
  <c r="BZ243" i="10"/>
  <c r="BU81" i="10"/>
  <c r="BQ85" i="10"/>
  <c r="BY85" i="10"/>
  <c r="BV368" i="10"/>
  <c r="BV424" i="10" s="1"/>
  <c r="BT94" i="10"/>
  <c r="BW243" i="10"/>
  <c r="BW274" i="10"/>
  <c r="BR372" i="10"/>
  <c r="BR428" i="10" s="1"/>
  <c r="BZ372" i="10"/>
  <c r="BZ428" i="10" s="1"/>
  <c r="BP98" i="10"/>
  <c r="BY98" i="10"/>
  <c r="BU278" i="10"/>
  <c r="BU247" i="10"/>
  <c r="BP279" i="10"/>
  <c r="CB249" i="10"/>
  <c r="BX376" i="10"/>
  <c r="BX432" i="10" s="1"/>
  <c r="BS377" i="10"/>
  <c r="BS433" i="10" s="1"/>
  <c r="CA377" i="10"/>
  <c r="CA433" i="10" s="1"/>
  <c r="BW378" i="10"/>
  <c r="BW434" i="10" s="1"/>
  <c r="BR379" i="10"/>
  <c r="BR435" i="10" s="1"/>
  <c r="BZ379" i="10"/>
  <c r="BZ435" i="10" s="1"/>
  <c r="BU380" i="10"/>
  <c r="BU436" i="10" s="1"/>
  <c r="BP284" i="10"/>
  <c r="CB254" i="10"/>
  <c r="BX381" i="10"/>
  <c r="BX437" i="10" s="1"/>
  <c r="BZ113" i="10"/>
  <c r="BU244" i="10"/>
  <c r="CB244" i="10" s="1"/>
  <c r="CB83" i="10"/>
  <c r="BZ85" i="10"/>
  <c r="BY366" i="10"/>
  <c r="BY422" i="10" s="1"/>
  <c r="BT367" i="10"/>
  <c r="BT423" i="10" s="1"/>
  <c r="CB91" i="10"/>
  <c r="BW368" i="10"/>
  <c r="BW424" i="10" s="1"/>
  <c r="BP274" i="10"/>
  <c r="BP243" i="10"/>
  <c r="BX274" i="10"/>
  <c r="BS372" i="10"/>
  <c r="BS428" i="10" s="1"/>
  <c r="CA372" i="10"/>
  <c r="CA428" i="10" s="1"/>
  <c r="BV373" i="10"/>
  <c r="BV429" i="10" s="1"/>
  <c r="BQ98" i="10"/>
  <c r="BZ98" i="10"/>
  <c r="BQ376" i="10"/>
  <c r="BQ432" i="10" s="1"/>
  <c r="BY376" i="10"/>
  <c r="BY432" i="10" s="1"/>
  <c r="BT377" i="10"/>
  <c r="BT433" i="10" s="1"/>
  <c r="BP281" i="10"/>
  <c r="CB251" i="10"/>
  <c r="BX378" i="10"/>
  <c r="BX434" i="10" s="1"/>
  <c r="BS379" i="10"/>
  <c r="BS435" i="10" s="1"/>
  <c r="BV380" i="10"/>
  <c r="BV436" i="10" s="1"/>
  <c r="BP107" i="10"/>
  <c r="CB107" i="10" s="1"/>
  <c r="BS111" i="10"/>
  <c r="BS255" i="10"/>
  <c r="BS285" i="10" s="1"/>
  <c r="BS326" i="10" s="1"/>
  <c r="BS354" i="10" s="1"/>
  <c r="CA111" i="10"/>
  <c r="CA255" i="10"/>
  <c r="CA285" i="10" s="1"/>
  <c r="CA326" i="10" s="1"/>
  <c r="CA354" i="10" s="1"/>
  <c r="BW255" i="10"/>
  <c r="BW285" i="10" s="1"/>
  <c r="BW326" i="10" s="1"/>
  <c r="BW354" i="10" s="1"/>
  <c r="CA230" i="10"/>
  <c r="BZ359" i="10"/>
  <c r="BZ415" i="10" s="1"/>
  <c r="BY234" i="10"/>
  <c r="BY364" i="10"/>
  <c r="BY420" i="10" s="1"/>
  <c r="CB253" i="10"/>
  <c r="BV278" i="10"/>
  <c r="BP292" i="10"/>
  <c r="CB293" i="10"/>
  <c r="BZ378" i="10"/>
  <c r="BZ434" i="10" s="1"/>
  <c r="CB283" i="10"/>
  <c r="BP324" i="10"/>
  <c r="BX380" i="10"/>
  <c r="BX436" i="10" s="1"/>
  <c r="BV255" i="10"/>
  <c r="BV285" i="10" s="1"/>
  <c r="BV326" i="10" s="1"/>
  <c r="BV354" i="10" s="1"/>
  <c r="BS286" i="10"/>
  <c r="CB287" i="10"/>
  <c r="CB295" i="10"/>
  <c r="BQ292" i="10"/>
  <c r="CA379" i="10"/>
  <c r="CA435" i="10" s="1"/>
  <c r="BQ381" i="10"/>
  <c r="BQ437" i="10" s="1"/>
  <c r="BY381" i="10"/>
  <c r="BY437" i="10" s="1"/>
  <c r="BT255" i="10"/>
  <c r="BT285" i="10" s="1"/>
  <c r="BT326" i="10" s="1"/>
  <c r="BT354" i="10" s="1"/>
  <c r="BS292" i="10"/>
  <c r="CA292" i="10"/>
  <c r="CB398" i="10"/>
  <c r="BR292" i="10"/>
  <c r="BZ292" i="10"/>
  <c r="BV384" i="10"/>
  <c r="CB389" i="10"/>
  <c r="CB385" i="10"/>
  <c r="BP384" i="10"/>
  <c r="BI364" i="10"/>
  <c r="BI420" i="10" s="1"/>
  <c r="BI366" i="10"/>
  <c r="BI422" i="10" s="1"/>
  <c r="BI376" i="10"/>
  <c r="BI432" i="10" s="1"/>
  <c r="BE377" i="10"/>
  <c r="BE433" i="10" s="1"/>
  <c r="BH378" i="10"/>
  <c r="BH434" i="10" s="1"/>
  <c r="BN380" i="10"/>
  <c r="BN436" i="10" s="1"/>
  <c r="BG360" i="10"/>
  <c r="BG416" i="10" s="1"/>
  <c r="BF365" i="10"/>
  <c r="BF421" i="10" s="1"/>
  <c r="BF367" i="10"/>
  <c r="BF423" i="10" s="1"/>
  <c r="BD315" i="10"/>
  <c r="BD273" i="10"/>
  <c r="BD373" i="10"/>
  <c r="BD429" i="10" s="1"/>
  <c r="BL373" i="10"/>
  <c r="BL429" i="10" s="1"/>
  <c r="BD359" i="10"/>
  <c r="BD415" i="10" s="1"/>
  <c r="BL359" i="10"/>
  <c r="BL415" i="10" s="1"/>
  <c r="BH360" i="10"/>
  <c r="BH416" i="10" s="1"/>
  <c r="BC234" i="10"/>
  <c r="BC265" i="10"/>
  <c r="BG367" i="10"/>
  <c r="BG423" i="10" s="1"/>
  <c r="BC320" i="10"/>
  <c r="BC348" i="10" s="1"/>
  <c r="BE359" i="10"/>
  <c r="BE415" i="10" s="1"/>
  <c r="BH363" i="10"/>
  <c r="BH419" i="10" s="1"/>
  <c r="BD368" i="10"/>
  <c r="BD424" i="10" s="1"/>
  <c r="BF243" i="10"/>
  <c r="BF274" i="10"/>
  <c r="BN274" i="10"/>
  <c r="BN243" i="10"/>
  <c r="BJ360" i="10"/>
  <c r="BJ416" i="10" s="1"/>
  <c r="BM364" i="10"/>
  <c r="BM420" i="10" s="1"/>
  <c r="BE368" i="10"/>
  <c r="BE424" i="10" s="1"/>
  <c r="BM368" i="10"/>
  <c r="BM424" i="10" s="1"/>
  <c r="BI379" i="10"/>
  <c r="BI435" i="10" s="1"/>
  <c r="BG359" i="10"/>
  <c r="BG415" i="10" s="1"/>
  <c r="BK360" i="10"/>
  <c r="BK416" i="10" s="1"/>
  <c r="BN364" i="10"/>
  <c r="BN420" i="10" s="1"/>
  <c r="BJ365" i="10"/>
  <c r="BJ421" i="10" s="1"/>
  <c r="BN366" i="10"/>
  <c r="BN422" i="10" s="1"/>
  <c r="BD372" i="10"/>
  <c r="BD428" i="10" s="1"/>
  <c r="BJ368" i="10"/>
  <c r="BJ424" i="10" s="1"/>
  <c r="BH377" i="10"/>
  <c r="BH433" i="10" s="1"/>
  <c r="BD261" i="10"/>
  <c r="BD230" i="10"/>
  <c r="BH359" i="10"/>
  <c r="BH415" i="10" s="1"/>
  <c r="BG366" i="10"/>
  <c r="BG422" i="10" s="1"/>
  <c r="BE372" i="10"/>
  <c r="BE428" i="10" s="1"/>
  <c r="BG380" i="10"/>
  <c r="BG436" i="10" s="1"/>
  <c r="BK363" i="10"/>
  <c r="BK419" i="10" s="1"/>
  <c r="BE302" i="10"/>
  <c r="BE330" i="10" s="1"/>
  <c r="BM302" i="10"/>
  <c r="BM260" i="10"/>
  <c r="BE263" i="10"/>
  <c r="BE304" i="10" s="1"/>
  <c r="BE332" i="10" s="1"/>
  <c r="BE230" i="10"/>
  <c r="BH265" i="10"/>
  <c r="BH234" i="10"/>
  <c r="BH364" i="10"/>
  <c r="BH420" i="10" s="1"/>
  <c r="BL365" i="10"/>
  <c r="BL421" i="10" s="1"/>
  <c r="BL367" i="10"/>
  <c r="BL423" i="10" s="1"/>
  <c r="BF372" i="10"/>
  <c r="BF428" i="10" s="1"/>
  <c r="BD379" i="10"/>
  <c r="BD435" i="10" s="1"/>
  <c r="BL360" i="10"/>
  <c r="BL416" i="10" s="1"/>
  <c r="BL376" i="10"/>
  <c r="BL432" i="10" s="1"/>
  <c r="BM360" i="10"/>
  <c r="BM416" i="10" s="1"/>
  <c r="BD365" i="10"/>
  <c r="BD421" i="10" s="1"/>
  <c r="BJ367" i="10"/>
  <c r="BJ423" i="10" s="1"/>
  <c r="BN379" i="10"/>
  <c r="BN435" i="10" s="1"/>
  <c r="BM359" i="10"/>
  <c r="BM415" i="10" s="1"/>
  <c r="BD366" i="10"/>
  <c r="BD422" i="10" s="1"/>
  <c r="BD377" i="10"/>
  <c r="BD433" i="10" s="1"/>
  <c r="BJ381" i="10"/>
  <c r="BJ437" i="10" s="1"/>
  <c r="BF381" i="10"/>
  <c r="BF437" i="10" s="1"/>
  <c r="BM363" i="10"/>
  <c r="BM419" i="10" s="1"/>
  <c r="BK373" i="10"/>
  <c r="BK429" i="10" s="1"/>
  <c r="BG377" i="10"/>
  <c r="BG433" i="10" s="1"/>
  <c r="BO159" i="10"/>
  <c r="BC158" i="10"/>
  <c r="BO215" i="10"/>
  <c r="BC214" i="10"/>
  <c r="BD81" i="10"/>
  <c r="BL81" i="10"/>
  <c r="BO82" i="10"/>
  <c r="BH85" i="10"/>
  <c r="BO90" i="10"/>
  <c r="BC94" i="10"/>
  <c r="BK94" i="10"/>
  <c r="BG98" i="10"/>
  <c r="BD378" i="10"/>
  <c r="BD434" i="10" s="1"/>
  <c r="BL378" i="10"/>
  <c r="BL434" i="10" s="1"/>
  <c r="BH379" i="10"/>
  <c r="BH435" i="10" s="1"/>
  <c r="BC283" i="10"/>
  <c r="BO253" i="10"/>
  <c r="BK380" i="10"/>
  <c r="BK436" i="10" s="1"/>
  <c r="BN381" i="10"/>
  <c r="BN437" i="10" s="1"/>
  <c r="BC255" i="10"/>
  <c r="BK255" i="10"/>
  <c r="BK285" i="10" s="1"/>
  <c r="BK326" i="10" s="1"/>
  <c r="BK354" i="10" s="1"/>
  <c r="BD158" i="10"/>
  <c r="BL158" i="10"/>
  <c r="BD214" i="10"/>
  <c r="BL214" i="10"/>
  <c r="BH230" i="10"/>
  <c r="BH261" i="10"/>
  <c r="BK359" i="10"/>
  <c r="BK415" i="10" s="1"/>
  <c r="BN360" i="10"/>
  <c r="BN416" i="10" s="1"/>
  <c r="BC266" i="10"/>
  <c r="BI365" i="10"/>
  <c r="BI421" i="10" s="1"/>
  <c r="BO240" i="10"/>
  <c r="BH243" i="10"/>
  <c r="BN372" i="10"/>
  <c r="BN428" i="10" s="1"/>
  <c r="BG319" i="10"/>
  <c r="BG277" i="10"/>
  <c r="BM377" i="10"/>
  <c r="BM433" i="10" s="1"/>
  <c r="BF380" i="10"/>
  <c r="BF436" i="10" s="1"/>
  <c r="BL255" i="10"/>
  <c r="BL285" i="10" s="1"/>
  <c r="BL326" i="10" s="1"/>
  <c r="BL354" i="10" s="1"/>
  <c r="BC304" i="10"/>
  <c r="BC332" i="10" s="1"/>
  <c r="BD363" i="10"/>
  <c r="BD419" i="10" s="1"/>
  <c r="BI373" i="10"/>
  <c r="BI429" i="10" s="1"/>
  <c r="BN302" i="10"/>
  <c r="BN260" i="10"/>
  <c r="BK365" i="10"/>
  <c r="BK421" i="10" s="1"/>
  <c r="BE381" i="10"/>
  <c r="BE437" i="10" s="1"/>
  <c r="BD6" i="10"/>
  <c r="BE81" i="10"/>
  <c r="BM81" i="10"/>
  <c r="BI85" i="10"/>
  <c r="BD265" i="10"/>
  <c r="BD234" i="10"/>
  <c r="BL265" i="10"/>
  <c r="BL234" i="10"/>
  <c r="BG363" i="10"/>
  <c r="BG419" i="10" s="1"/>
  <c r="BO87" i="10"/>
  <c r="BJ364" i="10"/>
  <c r="BJ420" i="10" s="1"/>
  <c r="BE365" i="10"/>
  <c r="BE421" i="10" s="1"/>
  <c r="BM365" i="10"/>
  <c r="BM421" i="10" s="1"/>
  <c r="BH366" i="10"/>
  <c r="BH422" i="10" s="1"/>
  <c r="BC311" i="10"/>
  <c r="BO270" i="10"/>
  <c r="BK367" i="10"/>
  <c r="BK423" i="10" s="1"/>
  <c r="BF368" i="10"/>
  <c r="BF424" i="10" s="1"/>
  <c r="BN368" i="10"/>
  <c r="BN424" i="10" s="1"/>
  <c r="BD94" i="10"/>
  <c r="BL94" i="10"/>
  <c r="BG274" i="10"/>
  <c r="BG243" i="10"/>
  <c r="BO95" i="10"/>
  <c r="BJ372" i="10"/>
  <c r="BJ428" i="10" s="1"/>
  <c r="BE373" i="10"/>
  <c r="BE429" i="10" s="1"/>
  <c r="BM373" i="10"/>
  <c r="BM429" i="10" s="1"/>
  <c r="BH98" i="10"/>
  <c r="BC278" i="10"/>
  <c r="BK278" i="10"/>
  <c r="BK247" i="10"/>
  <c r="BF376" i="10"/>
  <c r="BF432" i="10" s="1"/>
  <c r="BN376" i="10"/>
  <c r="BN432" i="10" s="1"/>
  <c r="BI377" i="10"/>
  <c r="BI433" i="10" s="1"/>
  <c r="BE378" i="10"/>
  <c r="BE434" i="10" s="1"/>
  <c r="BM378" i="10"/>
  <c r="BM434" i="10" s="1"/>
  <c r="BD380" i="10"/>
  <c r="BD436" i="10" s="1"/>
  <c r="BL380" i="10"/>
  <c r="BL436" i="10" s="1"/>
  <c r="BG381" i="10"/>
  <c r="BG437" i="10" s="1"/>
  <c r="BO105" i="10"/>
  <c r="BO122" i="10"/>
  <c r="BO174" i="10"/>
  <c r="BF230" i="10"/>
  <c r="BI231" i="10"/>
  <c r="BE234" i="10"/>
  <c r="BF236" i="10"/>
  <c r="BF266" i="10" s="1"/>
  <c r="BF307" i="10" s="1"/>
  <c r="BF335" i="10" s="1"/>
  <c r="BK243" i="10"/>
  <c r="BJ248" i="10"/>
  <c r="BO248" i="10" s="1"/>
  <c r="BO251" i="10"/>
  <c r="BI380" i="10"/>
  <c r="BI436" i="10" s="1"/>
  <c r="BC281" i="10"/>
  <c r="BO287" i="10"/>
  <c r="BI359" i="10"/>
  <c r="BI415" i="10" s="1"/>
  <c r="BG379" i="10"/>
  <c r="BG435" i="10" s="1"/>
  <c r="BD19" i="10"/>
  <c r="BF81" i="10"/>
  <c r="BN81" i="10"/>
  <c r="BO84" i="10"/>
  <c r="BJ85" i="10"/>
  <c r="BE362" i="10"/>
  <c r="BE305" i="10"/>
  <c r="BC267" i="10"/>
  <c r="BO237" i="10"/>
  <c r="BK364" i="10"/>
  <c r="BK420" i="10" s="1"/>
  <c r="BN365" i="10"/>
  <c r="BN421" i="10" s="1"/>
  <c r="BD367" i="10"/>
  <c r="BD423" i="10" s="1"/>
  <c r="BG368" i="10"/>
  <c r="BG424" i="10" s="1"/>
  <c r="BO92" i="10"/>
  <c r="BE94" i="10"/>
  <c r="BM94" i="10"/>
  <c r="BH273" i="10"/>
  <c r="BH315" i="10"/>
  <c r="BC275" i="10"/>
  <c r="BK372" i="10"/>
  <c r="BK428" i="10" s="1"/>
  <c r="BF373" i="10"/>
  <c r="BF429" i="10" s="1"/>
  <c r="BN373" i="10"/>
  <c r="BN429" i="10" s="1"/>
  <c r="BI98" i="10"/>
  <c r="BL319" i="10"/>
  <c r="BL277" i="10"/>
  <c r="BG376" i="10"/>
  <c r="BG432" i="10" s="1"/>
  <c r="BO100" i="10"/>
  <c r="BJ377" i="10"/>
  <c r="BJ433" i="10" s="1"/>
  <c r="BF378" i="10"/>
  <c r="BF434" i="10" s="1"/>
  <c r="BN378" i="10"/>
  <c r="BN434" i="10" s="1"/>
  <c r="BJ379" i="10"/>
  <c r="BJ435" i="10" s="1"/>
  <c r="BE380" i="10"/>
  <c r="BE436" i="10" s="1"/>
  <c r="BM380" i="10"/>
  <c r="BM436" i="10" s="1"/>
  <c r="BH381" i="10"/>
  <c r="BH437" i="10" s="1"/>
  <c r="BO106" i="10"/>
  <c r="BJ113" i="10"/>
  <c r="BO118" i="10"/>
  <c r="BO191" i="10"/>
  <c r="BL260" i="10"/>
  <c r="BL302" i="10"/>
  <c r="BC274" i="10"/>
  <c r="BO244" i="10"/>
  <c r="BE363" i="10"/>
  <c r="BE419" i="10" s="1"/>
  <c r="BL368" i="10"/>
  <c r="BL424" i="10" s="1"/>
  <c r="BM274" i="10"/>
  <c r="BM243" i="10"/>
  <c r="BI278" i="10"/>
  <c r="BI247" i="10"/>
  <c r="BM381" i="10"/>
  <c r="BM437" i="10" s="1"/>
  <c r="BC85" i="10"/>
  <c r="BF265" i="10"/>
  <c r="BN265" i="10"/>
  <c r="BI363" i="10"/>
  <c r="BI419" i="10" s="1"/>
  <c r="BD364" i="10"/>
  <c r="BD420" i="10" s="1"/>
  <c r="BL364" i="10"/>
  <c r="BL420" i="10" s="1"/>
  <c r="BG365" i="10"/>
  <c r="BG421" i="10" s="1"/>
  <c r="BO89" i="10"/>
  <c r="BJ366" i="10"/>
  <c r="BJ422" i="10" s="1"/>
  <c r="BE367" i="10"/>
  <c r="BE423" i="10" s="1"/>
  <c r="BM367" i="10"/>
  <c r="BM423" i="10" s="1"/>
  <c r="BF94" i="10"/>
  <c r="BN94" i="10"/>
  <c r="BI274" i="10"/>
  <c r="BL372" i="10"/>
  <c r="BL428" i="10" s="1"/>
  <c r="BG373" i="10"/>
  <c r="BG429" i="10" s="1"/>
  <c r="BO97" i="10"/>
  <c r="BE278" i="10"/>
  <c r="BM278" i="10"/>
  <c r="BH376" i="10"/>
  <c r="BH432" i="10" s="1"/>
  <c r="BC250" i="10"/>
  <c r="BC247" i="10" s="1"/>
  <c r="BO101" i="10"/>
  <c r="BK377" i="10"/>
  <c r="BK433" i="10" s="1"/>
  <c r="BG378" i="10"/>
  <c r="BG434" i="10" s="1"/>
  <c r="BO108" i="10"/>
  <c r="BF255" i="10"/>
  <c r="BF285" i="10" s="1"/>
  <c r="BF326" i="10" s="1"/>
  <c r="BF354" i="10" s="1"/>
  <c r="BN255" i="10"/>
  <c r="BN285" i="10" s="1"/>
  <c r="BN326" i="10" s="1"/>
  <c r="BN354" i="10" s="1"/>
  <c r="BD117" i="10"/>
  <c r="BL117" i="10"/>
  <c r="BO135" i="10"/>
  <c r="BE173" i="10"/>
  <c r="BM173" i="10"/>
  <c r="BO187" i="10"/>
  <c r="BC186" i="10"/>
  <c r="BK186" i="10"/>
  <c r="BL230" i="10"/>
  <c r="BI234" i="10"/>
  <c r="BN236" i="10"/>
  <c r="BN266" i="10" s="1"/>
  <c r="BN307" i="10" s="1"/>
  <c r="BN335" i="10" s="1"/>
  <c r="BE249" i="10"/>
  <c r="BE279" i="10" s="1"/>
  <c r="BE320" i="10" s="1"/>
  <c r="BE348" i="10" s="1"/>
  <c r="BK378" i="10"/>
  <c r="BK434" i="10" s="1"/>
  <c r="BD381" i="10"/>
  <c r="BD437" i="10" s="1"/>
  <c r="BJ261" i="10"/>
  <c r="BE264" i="10"/>
  <c r="BD278" i="10"/>
  <c r="BC268" i="10"/>
  <c r="BO238" i="10"/>
  <c r="BO103" i="10"/>
  <c r="BC261" i="10"/>
  <c r="BK230" i="10"/>
  <c r="BK261" i="10"/>
  <c r="BF359" i="10"/>
  <c r="BF415" i="10" s="1"/>
  <c r="BN359" i="10"/>
  <c r="BN415" i="10" s="1"/>
  <c r="BI360" i="10"/>
  <c r="BI416" i="10" s="1"/>
  <c r="BD85" i="10"/>
  <c r="BL85" i="10"/>
  <c r="BG234" i="10"/>
  <c r="BO86" i="10"/>
  <c r="BJ363" i="10"/>
  <c r="BJ419" i="10" s="1"/>
  <c r="BE364" i="10"/>
  <c r="BE420" i="10" s="1"/>
  <c r="BH365" i="10"/>
  <c r="BH421" i="10" s="1"/>
  <c r="BC310" i="10"/>
  <c r="BO269" i="10"/>
  <c r="BK366" i="10"/>
  <c r="BK422" i="10" s="1"/>
  <c r="BN367" i="10"/>
  <c r="BN423" i="10" s="1"/>
  <c r="BI368" i="10"/>
  <c r="BI424" i="10" s="1"/>
  <c r="BM372" i="10"/>
  <c r="BM428" i="10" s="1"/>
  <c r="BH373" i="10"/>
  <c r="BH429" i="10" s="1"/>
  <c r="BC98" i="10"/>
  <c r="BK98" i="10"/>
  <c r="BF247" i="10"/>
  <c r="BF278" i="10"/>
  <c r="BN278" i="10"/>
  <c r="BN247" i="10"/>
  <c r="BL377" i="10"/>
  <c r="BL433" i="10" s="1"/>
  <c r="BL379" i="10"/>
  <c r="BL435" i="10" s="1"/>
  <c r="BO104" i="10"/>
  <c r="BO109" i="10"/>
  <c r="BO110" i="10"/>
  <c r="BO131" i="10"/>
  <c r="BC130" i="10"/>
  <c r="BO150" i="10"/>
  <c r="BO206" i="10"/>
  <c r="BM230" i="10"/>
  <c r="BF360" i="10"/>
  <c r="BF416" i="10" s="1"/>
  <c r="BF364" i="10"/>
  <c r="BF420" i="10" s="1"/>
  <c r="BL366" i="10"/>
  <c r="BL422" i="10" s="1"/>
  <c r="BK315" i="10"/>
  <c r="BK273" i="10"/>
  <c r="BJ376" i="10"/>
  <c r="BJ432" i="10" s="1"/>
  <c r="BC282" i="10"/>
  <c r="BO252" i="10"/>
  <c r="BI381" i="10"/>
  <c r="BI437" i="10" s="1"/>
  <c r="BC312" i="10"/>
  <c r="BO271" i="10"/>
  <c r="BJ274" i="10"/>
  <c r="BH319" i="10"/>
  <c r="BH277" i="10"/>
  <c r="BK379" i="10"/>
  <c r="BK435" i="10" s="1"/>
  <c r="BO398" i="10"/>
  <c r="BD397" i="10"/>
  <c r="BD360" i="10"/>
  <c r="BD416" i="10" s="1"/>
  <c r="BF366" i="10"/>
  <c r="BF422" i="10" s="1"/>
  <c r="BC276" i="10"/>
  <c r="BO246" i="10"/>
  <c r="BJ380" i="10"/>
  <c r="BJ436" i="10" s="1"/>
  <c r="BC43" i="10"/>
  <c r="BE85" i="10"/>
  <c r="BM85" i="10"/>
  <c r="BO91" i="10"/>
  <c r="BH94" i="10"/>
  <c r="BD98" i="10"/>
  <c r="BL98" i="10"/>
  <c r="BO99" i="10"/>
  <c r="BI378" i="10"/>
  <c r="BI434" i="10" s="1"/>
  <c r="BE379" i="10"/>
  <c r="BE435" i="10" s="1"/>
  <c r="BM379" i="10"/>
  <c r="BM435" i="10" s="1"/>
  <c r="BH380" i="10"/>
  <c r="BH436" i="10" s="1"/>
  <c r="BC284" i="10"/>
  <c r="BO254" i="10"/>
  <c r="BK381" i="10"/>
  <c r="BK437" i="10" s="1"/>
  <c r="BO112" i="10"/>
  <c r="BM113" i="10"/>
  <c r="BH113" i="10"/>
  <c r="BH255" i="10"/>
  <c r="BH285" i="10" s="1"/>
  <c r="BH326" i="10" s="1"/>
  <c r="BH354" i="10" s="1"/>
  <c r="BD130" i="10"/>
  <c r="BL130" i="10"/>
  <c r="BO146" i="10"/>
  <c r="BO202" i="10"/>
  <c r="BN230" i="10"/>
  <c r="BO239" i="10"/>
  <c r="BG247" i="10"/>
  <c r="BM249" i="10"/>
  <c r="BM279" i="10" s="1"/>
  <c r="BM320" i="10" s="1"/>
  <c r="BM348" i="10" s="1"/>
  <c r="BF379" i="10"/>
  <c r="BF435" i="10" s="1"/>
  <c r="BL381" i="10"/>
  <c r="BL437" i="10" s="1"/>
  <c r="BH368" i="10"/>
  <c r="BH424" i="10" s="1"/>
  <c r="BF302" i="10"/>
  <c r="BF260" i="10"/>
  <c r="BJ265" i="10"/>
  <c r="BJ234" i="10"/>
  <c r="BI367" i="10"/>
  <c r="BI423" i="10" s="1"/>
  <c r="BE274" i="10"/>
  <c r="BE243" i="10"/>
  <c r="BD376" i="10"/>
  <c r="BD432" i="10" s="1"/>
  <c r="BO233" i="10"/>
  <c r="BI264" i="10"/>
  <c r="BI306" i="10"/>
  <c r="BL363" i="10"/>
  <c r="BL419" i="10" s="1"/>
  <c r="BG364" i="10"/>
  <c r="BG420" i="10" s="1"/>
  <c r="BO88" i="10"/>
  <c r="BE366" i="10"/>
  <c r="BE422" i="10" s="1"/>
  <c r="BM366" i="10"/>
  <c r="BM422" i="10" s="1"/>
  <c r="BH367" i="10"/>
  <c r="BH423" i="10" s="1"/>
  <c r="BO241" i="10"/>
  <c r="BK368" i="10"/>
  <c r="BK424" i="10" s="1"/>
  <c r="BD243" i="10"/>
  <c r="BL274" i="10"/>
  <c r="BL243" i="10"/>
  <c r="BG372" i="10"/>
  <c r="BG428" i="10" s="1"/>
  <c r="BO96" i="10"/>
  <c r="BJ373" i="10"/>
  <c r="BJ429" i="10" s="1"/>
  <c r="BH247" i="10"/>
  <c r="BK376" i="10"/>
  <c r="BK432" i="10" s="1"/>
  <c r="BF377" i="10"/>
  <c r="BF433" i="10" s="1"/>
  <c r="BN377" i="10"/>
  <c r="BN433" i="10" s="1"/>
  <c r="BJ378" i="10"/>
  <c r="BJ434" i="10" s="1"/>
  <c r="BI113" i="10"/>
  <c r="BI255" i="10"/>
  <c r="BI285" i="10" s="1"/>
  <c r="BI326" i="10" s="1"/>
  <c r="BI354" i="10" s="1"/>
  <c r="BO163" i="10"/>
  <c r="BD201" i="10"/>
  <c r="BL201" i="10"/>
  <c r="BO219" i="10"/>
  <c r="BL247" i="10"/>
  <c r="BG265" i="10"/>
  <c r="BH372" i="10"/>
  <c r="BH428" i="10" s="1"/>
  <c r="BO114" i="10"/>
  <c r="BO297" i="10"/>
  <c r="BD292" i="10"/>
  <c r="BO290" i="10"/>
  <c r="BI292" i="10"/>
  <c r="BC292" i="10"/>
  <c r="BI384" i="10"/>
  <c r="BH397" i="10"/>
  <c r="BO385" i="10"/>
  <c r="BE384" i="10"/>
  <c r="AX368" i="10"/>
  <c r="AX424" i="10" s="1"/>
  <c r="AX376" i="10"/>
  <c r="AX432" i="10" s="1"/>
  <c r="BB37" i="10"/>
  <c r="AV360" i="10"/>
  <c r="AV416" i="10" s="1"/>
  <c r="AQ265" i="10"/>
  <c r="AQ234" i="10"/>
  <c r="AU365" i="10"/>
  <c r="AU421" i="10" s="1"/>
  <c r="AQ366" i="10"/>
  <c r="AQ422" i="10" s="1"/>
  <c r="AY366" i="10"/>
  <c r="AY422" i="10" s="1"/>
  <c r="AQ368" i="10"/>
  <c r="AQ424" i="10" s="1"/>
  <c r="AY368" i="10"/>
  <c r="AY424" i="10" s="1"/>
  <c r="AR274" i="10"/>
  <c r="AR243" i="10"/>
  <c r="AZ274" i="10"/>
  <c r="AZ243" i="10"/>
  <c r="AV372" i="10"/>
  <c r="AV428" i="10" s="1"/>
  <c r="AR373" i="10"/>
  <c r="AR429" i="10" s="1"/>
  <c r="AZ373" i="10"/>
  <c r="AZ429" i="10" s="1"/>
  <c r="AU278" i="10"/>
  <c r="AQ376" i="10"/>
  <c r="AQ432" i="10" s="1"/>
  <c r="AQ378" i="10"/>
  <c r="AQ434" i="10" s="1"/>
  <c r="AY378" i="10"/>
  <c r="AY434" i="10" s="1"/>
  <c r="AQ380" i="10"/>
  <c r="AQ436" i="10" s="1"/>
  <c r="AQ274" i="10"/>
  <c r="BB11" i="10"/>
  <c r="BB72" i="10"/>
  <c r="AP261" i="10"/>
  <c r="AP230" i="10"/>
  <c r="AX261" i="10"/>
  <c r="AX230" i="10"/>
  <c r="BA359" i="10"/>
  <c r="BA415" i="10" s="1"/>
  <c r="AW360" i="10"/>
  <c r="AW416" i="10" s="1"/>
  <c r="AZ364" i="10"/>
  <c r="AZ420" i="10" s="1"/>
  <c r="AV365" i="10"/>
  <c r="AV421" i="10" s="1"/>
  <c r="AR366" i="10"/>
  <c r="AR422" i="10" s="1"/>
  <c r="AZ366" i="10"/>
  <c r="AZ422" i="10" s="1"/>
  <c r="AV367" i="10"/>
  <c r="AV423" i="10" s="1"/>
  <c r="AR368" i="10"/>
  <c r="AR424" i="10" s="1"/>
  <c r="AZ368" i="10"/>
  <c r="AZ424" i="10" s="1"/>
  <c r="AS274" i="10"/>
  <c r="AS243" i="10"/>
  <c r="BA274" i="10"/>
  <c r="BA243" i="10"/>
  <c r="AW372" i="10"/>
  <c r="AW428" i="10" s="1"/>
  <c r="AS373" i="10"/>
  <c r="AS429" i="10" s="1"/>
  <c r="BA373" i="10"/>
  <c r="BA429" i="10" s="1"/>
  <c r="AV278" i="10"/>
  <c r="AV247" i="10"/>
  <c r="AR376" i="10"/>
  <c r="AR432" i="10" s="1"/>
  <c r="AZ279" i="10"/>
  <c r="AZ320" i="10" s="1"/>
  <c r="AZ348" i="10" s="1"/>
  <c r="AZ346" i="10" s="1"/>
  <c r="AZ247" i="10"/>
  <c r="AV377" i="10"/>
  <c r="AV433" i="10" s="1"/>
  <c r="AR378" i="10"/>
  <c r="AR434" i="10" s="1"/>
  <c r="AZ378" i="10"/>
  <c r="AZ434" i="10" s="1"/>
  <c r="AV381" i="10"/>
  <c r="AV437" i="10" s="1"/>
  <c r="BB251" i="10"/>
  <c r="AP281" i="10"/>
  <c r="BB7" i="10"/>
  <c r="AQ261" i="10"/>
  <c r="AQ230" i="10"/>
  <c r="AY261" i="10"/>
  <c r="AY230" i="10"/>
  <c r="AT359" i="10"/>
  <c r="AT415" i="10" s="1"/>
  <c r="AX360" i="10"/>
  <c r="AX416" i="10" s="1"/>
  <c r="AW363" i="10"/>
  <c r="AW419" i="10" s="1"/>
  <c r="AS364" i="10"/>
  <c r="AS420" i="10" s="1"/>
  <c r="BA364" i="10"/>
  <c r="BA420" i="10" s="1"/>
  <c r="AW365" i="10"/>
  <c r="AW421" i="10" s="1"/>
  <c r="AS366" i="10"/>
  <c r="AS422" i="10" s="1"/>
  <c r="BA366" i="10"/>
  <c r="BA422" i="10" s="1"/>
  <c r="AW367" i="10"/>
  <c r="AW423" i="10" s="1"/>
  <c r="AS368" i="10"/>
  <c r="AS424" i="10" s="1"/>
  <c r="BA368" i="10"/>
  <c r="BA424" i="10" s="1"/>
  <c r="AT274" i="10"/>
  <c r="AT243" i="10"/>
  <c r="AW247" i="10"/>
  <c r="AW278" i="10"/>
  <c r="AS376" i="10"/>
  <c r="AS432" i="10" s="1"/>
  <c r="BA376" i="10"/>
  <c r="BA432" i="10" s="1"/>
  <c r="AS378" i="10"/>
  <c r="AS434" i="10" s="1"/>
  <c r="AT363" i="10"/>
  <c r="AT419" i="10" s="1"/>
  <c r="AP271" i="10"/>
  <c r="BB241" i="10"/>
  <c r="AT278" i="10"/>
  <c r="AT247" i="10"/>
  <c r="AT379" i="10"/>
  <c r="AT435" i="10" s="1"/>
  <c r="BB20" i="10"/>
  <c r="AQ19" i="10"/>
  <c r="AY19" i="10"/>
  <c r="BB61" i="10"/>
  <c r="BB76" i="10"/>
  <c r="AR261" i="10"/>
  <c r="AZ261" i="10"/>
  <c r="AU359" i="10"/>
  <c r="AU415" i="10" s="1"/>
  <c r="AQ360" i="10"/>
  <c r="AQ416" i="10" s="1"/>
  <c r="AY360" i="10"/>
  <c r="AY416" i="10" s="1"/>
  <c r="AT265" i="10"/>
  <c r="AX363" i="10"/>
  <c r="AX419" i="10" s="1"/>
  <c r="AT364" i="10"/>
  <c r="AT420" i="10" s="1"/>
  <c r="AP268" i="10"/>
  <c r="BB238" i="10"/>
  <c r="AX365" i="10"/>
  <c r="AX421" i="10" s="1"/>
  <c r="AP270" i="10"/>
  <c r="BB240" i="10"/>
  <c r="AX367" i="10"/>
  <c r="AX423" i="10" s="1"/>
  <c r="AT368" i="10"/>
  <c r="AT424" i="10" s="1"/>
  <c r="AU315" i="10"/>
  <c r="AU343" i="10" s="1"/>
  <c r="AU342" i="10" s="1"/>
  <c r="AU273" i="10"/>
  <c r="AY372" i="10"/>
  <c r="AY428" i="10" s="1"/>
  <c r="AU373" i="10"/>
  <c r="AU429" i="10" s="1"/>
  <c r="AX278" i="10"/>
  <c r="AX247" i="10"/>
  <c r="AT376" i="10"/>
  <c r="AT432" i="10" s="1"/>
  <c r="AX379" i="10"/>
  <c r="AX435" i="10" s="1"/>
  <c r="AT380" i="10"/>
  <c r="AT436" i="10" s="1"/>
  <c r="AP284" i="10"/>
  <c r="BB254" i="10"/>
  <c r="AX381" i="10"/>
  <c r="AX437" i="10" s="1"/>
  <c r="AP265" i="10"/>
  <c r="AU372" i="10"/>
  <c r="AU428" i="10" s="1"/>
  <c r="AP279" i="10"/>
  <c r="AX380" i="10"/>
  <c r="AX436" i="10" s="1"/>
  <c r="AS230" i="10"/>
  <c r="AS261" i="10"/>
  <c r="BA230" i="10"/>
  <c r="BA261" i="10"/>
  <c r="AU265" i="10"/>
  <c r="AU234" i="10"/>
  <c r="AQ363" i="10"/>
  <c r="AQ419" i="10" s="1"/>
  <c r="AY363" i="10"/>
  <c r="AY419" i="10" s="1"/>
  <c r="AU364" i="10"/>
  <c r="AU420" i="10" s="1"/>
  <c r="AQ365" i="10"/>
  <c r="AQ421" i="10" s="1"/>
  <c r="AY365" i="10"/>
  <c r="AY421" i="10" s="1"/>
  <c r="AU366" i="10"/>
  <c r="AU422" i="10" s="1"/>
  <c r="AU368" i="10"/>
  <c r="AU424" i="10" s="1"/>
  <c r="AR372" i="10"/>
  <c r="AR428" i="10" s="1"/>
  <c r="AZ372" i="10"/>
  <c r="AZ428" i="10" s="1"/>
  <c r="AV373" i="10"/>
  <c r="AV429" i="10" s="1"/>
  <c r="AY319" i="10"/>
  <c r="AY347" i="10" s="1"/>
  <c r="AQ377" i="10"/>
  <c r="AQ433" i="10" s="1"/>
  <c r="AY377" i="10"/>
  <c r="AY433" i="10" s="1"/>
  <c r="AU380" i="10"/>
  <c r="AU436" i="10" s="1"/>
  <c r="AT367" i="10"/>
  <c r="AT423" i="10" s="1"/>
  <c r="AX378" i="10"/>
  <c r="AX434" i="10" s="1"/>
  <c r="AS6" i="10"/>
  <c r="BA6" i="10"/>
  <c r="BB39" i="10"/>
  <c r="AV43" i="10"/>
  <c r="AU56" i="10"/>
  <c r="AT231" i="10"/>
  <c r="BB231" i="10" s="1"/>
  <c r="AT81" i="10"/>
  <c r="BB82" i="10"/>
  <c r="AW359" i="10"/>
  <c r="AW415" i="10" s="1"/>
  <c r="AS360" i="10"/>
  <c r="AS416" i="10" s="1"/>
  <c r="BA360" i="10"/>
  <c r="BA416" i="10" s="1"/>
  <c r="AR363" i="10"/>
  <c r="AR419" i="10" s="1"/>
  <c r="AZ363" i="10"/>
  <c r="AZ419" i="10" s="1"/>
  <c r="AR365" i="10"/>
  <c r="AR421" i="10" s="1"/>
  <c r="AZ365" i="10"/>
  <c r="AZ421" i="10" s="1"/>
  <c r="AV366" i="10"/>
  <c r="AV422" i="10" s="1"/>
  <c r="AV368" i="10"/>
  <c r="AV424" i="10" s="1"/>
  <c r="AS372" i="10"/>
  <c r="AS428" i="10" s="1"/>
  <c r="BA372" i="10"/>
  <c r="BA428" i="10" s="1"/>
  <c r="AW373" i="10"/>
  <c r="AW429" i="10" s="1"/>
  <c r="AZ375" i="10"/>
  <c r="AR377" i="10"/>
  <c r="AR433" i="10" s="1"/>
  <c r="AR379" i="10"/>
  <c r="AR435" i="10" s="1"/>
  <c r="AZ379" i="10"/>
  <c r="AZ435" i="10" s="1"/>
  <c r="AV380" i="10"/>
  <c r="AV436" i="10" s="1"/>
  <c r="AR381" i="10"/>
  <c r="AR437" i="10" s="1"/>
  <c r="AZ381" i="10"/>
  <c r="AZ437" i="10" s="1"/>
  <c r="AU360" i="10"/>
  <c r="AU416" i="10" s="1"/>
  <c r="AP269" i="10"/>
  <c r="AY274" i="10"/>
  <c r="AT377" i="10"/>
  <c r="AT433" i="10" s="1"/>
  <c r="BB48" i="10"/>
  <c r="AU261" i="10"/>
  <c r="AU230" i="10"/>
  <c r="AP262" i="10"/>
  <c r="AX359" i="10"/>
  <c r="AX415" i="10" s="1"/>
  <c r="AW234" i="10"/>
  <c r="AW265" i="10"/>
  <c r="AS363" i="10"/>
  <c r="AS419" i="10" s="1"/>
  <c r="BA363" i="10"/>
  <c r="BA419" i="10" s="1"/>
  <c r="AW364" i="10"/>
  <c r="AW420" i="10" s="1"/>
  <c r="BA365" i="10"/>
  <c r="BA421" i="10" s="1"/>
  <c r="AS367" i="10"/>
  <c r="AS423" i="10" s="1"/>
  <c r="BA367" i="10"/>
  <c r="BA423" i="10" s="1"/>
  <c r="AW368" i="10"/>
  <c r="AW424" i="10" s="1"/>
  <c r="AX274" i="10"/>
  <c r="AX243" i="10"/>
  <c r="AP276" i="10"/>
  <c r="AX373" i="10"/>
  <c r="AX429" i="10" s="1"/>
  <c r="AS278" i="10"/>
  <c r="BA278" i="10"/>
  <c r="BA247" i="10"/>
  <c r="AW376" i="10"/>
  <c r="AW432" i="10" s="1"/>
  <c r="BA377" i="10"/>
  <c r="BA433" i="10" s="1"/>
  <c r="AW378" i="10"/>
  <c r="AW434" i="10" s="1"/>
  <c r="BA379" i="10"/>
  <c r="BA435" i="10" s="1"/>
  <c r="AW380" i="10"/>
  <c r="AW436" i="10" s="1"/>
  <c r="AT56" i="10"/>
  <c r="AS81" i="10"/>
  <c r="BA81" i="10"/>
  <c r="AV358" i="10"/>
  <c r="AQ359" i="10"/>
  <c r="AQ415" i="10" s="1"/>
  <c r="AT360" i="10"/>
  <c r="AT416" i="10" s="1"/>
  <c r="BB84" i="10"/>
  <c r="AW85" i="10"/>
  <c r="AR305" i="10"/>
  <c r="AU363" i="10"/>
  <c r="AU419" i="10" s="1"/>
  <c r="AP308" i="10"/>
  <c r="AP336" i="10" s="1"/>
  <c r="AX364" i="10"/>
  <c r="AX420" i="10" s="1"/>
  <c r="AS365" i="10"/>
  <c r="AS421" i="10" s="1"/>
  <c r="AQ367" i="10"/>
  <c r="AQ423" i="10" s="1"/>
  <c r="AY367" i="10"/>
  <c r="AY423" i="10" s="1"/>
  <c r="BB92" i="10"/>
  <c r="AR94" i="10"/>
  <c r="AZ94" i="10"/>
  <c r="AP316" i="10"/>
  <c r="AP344" i="10" s="1"/>
  <c r="BB344" i="10" s="1"/>
  <c r="JH344" i="10" s="1"/>
  <c r="BB275" i="10"/>
  <c r="AX372" i="10"/>
  <c r="AX428" i="10" s="1"/>
  <c r="AV98" i="10"/>
  <c r="AQ318" i="10"/>
  <c r="BB100" i="10"/>
  <c r="AW377" i="10"/>
  <c r="AW433" i="10" s="1"/>
  <c r="AU379" i="10"/>
  <c r="AU435" i="10" s="1"/>
  <c r="BB253" i="10"/>
  <c r="AP283" i="10"/>
  <c r="BA381" i="10"/>
  <c r="BA437" i="10" s="1"/>
  <c r="AQ107" i="10"/>
  <c r="BB107" i="10" s="1"/>
  <c r="AS113" i="10"/>
  <c r="BA113" i="10"/>
  <c r="AV255" i="10"/>
  <c r="AV285" i="10" s="1"/>
  <c r="AV326" i="10" s="1"/>
  <c r="AV354" i="10" s="1"/>
  <c r="AR233" i="10"/>
  <c r="AR263" i="10" s="1"/>
  <c r="AR304" i="10" s="1"/>
  <c r="AR332" i="10" s="1"/>
  <c r="BA234" i="10"/>
  <c r="AX235" i="10"/>
  <c r="AR247" i="10"/>
  <c r="AU250" i="10"/>
  <c r="AU280" i="10" s="1"/>
  <c r="AU321" i="10" s="1"/>
  <c r="AU349" i="10" s="1"/>
  <c r="BB256" i="10"/>
  <c r="AP282" i="10"/>
  <c r="BB297" i="10"/>
  <c r="AW260" i="10"/>
  <c r="AR359" i="10"/>
  <c r="AR415" i="10" s="1"/>
  <c r="AZ359" i="10"/>
  <c r="AZ415" i="10" s="1"/>
  <c r="AP85" i="10"/>
  <c r="AS264" i="10"/>
  <c r="AS306" i="10"/>
  <c r="AS334" i="10" s="1"/>
  <c r="AS333" i="10" s="1"/>
  <c r="BA264" i="10"/>
  <c r="AV363" i="10"/>
  <c r="AV419" i="10" s="1"/>
  <c r="AQ364" i="10"/>
  <c r="AQ420" i="10" s="1"/>
  <c r="AY364" i="10"/>
  <c r="AY420" i="10" s="1"/>
  <c r="AT365" i="10"/>
  <c r="AT421" i="10" s="1"/>
  <c r="BB89" i="10"/>
  <c r="AW366" i="10"/>
  <c r="AW422" i="10" s="1"/>
  <c r="AR367" i="10"/>
  <c r="AR423" i="10" s="1"/>
  <c r="AZ367" i="10"/>
  <c r="AZ423" i="10" s="1"/>
  <c r="AS94" i="10"/>
  <c r="BA94" i="10"/>
  <c r="AV315" i="10"/>
  <c r="AV343" i="10" s="1"/>
  <c r="AV342" i="10" s="1"/>
  <c r="AV273" i="10"/>
  <c r="AQ372" i="10"/>
  <c r="AQ428" i="10" s="1"/>
  <c r="AT373" i="10"/>
  <c r="AT429" i="10" s="1"/>
  <c r="BB97" i="10"/>
  <c r="AW98" i="10"/>
  <c r="AR277" i="10"/>
  <c r="AR319" i="10"/>
  <c r="AR347" i="10" s="1"/>
  <c r="AR346" i="10" s="1"/>
  <c r="AU376" i="10"/>
  <c r="AU432" i="10" s="1"/>
  <c r="AP321" i="10"/>
  <c r="AP349" i="10" s="1"/>
  <c r="AX377" i="10"/>
  <c r="AX433" i="10" s="1"/>
  <c r="BA378" i="10"/>
  <c r="BA434" i="10" s="1"/>
  <c r="AV379" i="10"/>
  <c r="AV435" i="10" s="1"/>
  <c r="AY380" i="10"/>
  <c r="AY436" i="10" s="1"/>
  <c r="AT381" i="10"/>
  <c r="AT437" i="10" s="1"/>
  <c r="BB105" i="10"/>
  <c r="AP109" i="10"/>
  <c r="BB109" i="10" s="1"/>
  <c r="AT113" i="10"/>
  <c r="AW255" i="10"/>
  <c r="AW285" i="10" s="1"/>
  <c r="AW326" i="10" s="1"/>
  <c r="AW354" i="10" s="1"/>
  <c r="AP117" i="10"/>
  <c r="AP145" i="10"/>
  <c r="AP173" i="10"/>
  <c r="AV232" i="10"/>
  <c r="AV262" i="10" s="1"/>
  <c r="AV303" i="10" s="1"/>
  <c r="AV331" i="10" s="1"/>
  <c r="AV329" i="10" s="1"/>
  <c r="AR234" i="10"/>
  <c r="AY235" i="10"/>
  <c r="AP244" i="10"/>
  <c r="AP248" i="10"/>
  <c r="AY249" i="10"/>
  <c r="AR264" i="10"/>
  <c r="AW302" i="10"/>
  <c r="AW330" i="10" s="1"/>
  <c r="AW329" i="10" s="1"/>
  <c r="BA306" i="10"/>
  <c r="BA334" i="10" s="1"/>
  <c r="BA333" i="10" s="1"/>
  <c r="AU81" i="10"/>
  <c r="AQ85" i="10"/>
  <c r="BB86" i="10"/>
  <c r="AT94" i="10"/>
  <c r="AX98" i="10"/>
  <c r="AT378" i="10"/>
  <c r="AT434" i="10" s="1"/>
  <c r="BB102" i="10"/>
  <c r="AW379" i="10"/>
  <c r="AW435" i="10" s="1"/>
  <c r="AR380" i="10"/>
  <c r="AR436" i="10" s="1"/>
  <c r="AZ380" i="10"/>
  <c r="AZ436" i="10" s="1"/>
  <c r="AU381" i="10"/>
  <c r="AU437" i="10" s="1"/>
  <c r="AU113" i="10"/>
  <c r="AP255" i="10"/>
  <c r="AX255" i="10"/>
  <c r="AX285" i="10" s="1"/>
  <c r="AX326" i="10" s="1"/>
  <c r="AX354" i="10" s="1"/>
  <c r="AP130" i="10"/>
  <c r="AP158" i="10"/>
  <c r="AS234" i="10"/>
  <c r="AV237" i="10"/>
  <c r="AV267" i="10" s="1"/>
  <c r="AV308" i="10" s="1"/>
  <c r="AV336" i="10" s="1"/>
  <c r="AS252" i="10"/>
  <c r="AS282" i="10" s="1"/>
  <c r="AS323" i="10" s="1"/>
  <c r="AS351" i="10" s="1"/>
  <c r="BB83" i="10"/>
  <c r="AR85" i="10"/>
  <c r="AZ85" i="10"/>
  <c r="BB91" i="10"/>
  <c r="AU94" i="10"/>
  <c r="AQ98" i="10"/>
  <c r="BB99" i="10"/>
  <c r="AZ377" i="10"/>
  <c r="AZ433" i="10" s="1"/>
  <c r="AU378" i="10"/>
  <c r="AU434" i="10" s="1"/>
  <c r="AS380" i="10"/>
  <c r="AS436" i="10" s="1"/>
  <c r="BA380" i="10"/>
  <c r="BA436" i="10" s="1"/>
  <c r="AQ255" i="10"/>
  <c r="AQ285" i="10" s="1"/>
  <c r="AQ326" i="10" s="1"/>
  <c r="AQ354" i="10" s="1"/>
  <c r="AY255" i="10"/>
  <c r="AY285" i="10" s="1"/>
  <c r="AY326" i="10" s="1"/>
  <c r="AY354" i="10" s="1"/>
  <c r="BB206" i="10"/>
  <c r="AP236" i="10"/>
  <c r="AP234" i="10" s="1"/>
  <c r="AU243" i="10"/>
  <c r="AZ264" i="10"/>
  <c r="AW81" i="10"/>
  <c r="AS85" i="10"/>
  <c r="BA85" i="10"/>
  <c r="BB88" i="10"/>
  <c r="AV94" i="10"/>
  <c r="BB96" i="10"/>
  <c r="AR98" i="10"/>
  <c r="AZ98" i="10"/>
  <c r="AV378" i="10"/>
  <c r="AV434" i="10" s="1"/>
  <c r="AQ379" i="10"/>
  <c r="AQ435" i="10" s="1"/>
  <c r="AY379" i="10"/>
  <c r="AY435" i="10" s="1"/>
  <c r="BB104" i="10"/>
  <c r="AW381" i="10"/>
  <c r="AW437" i="10" s="1"/>
  <c r="AW113" i="10"/>
  <c r="AR255" i="10"/>
  <c r="AR285" i="10" s="1"/>
  <c r="AR326" i="10" s="1"/>
  <c r="AR354" i="10" s="1"/>
  <c r="AZ255" i="10"/>
  <c r="AZ285" i="10" s="1"/>
  <c r="AZ326" i="10" s="1"/>
  <c r="AZ354" i="10" s="1"/>
  <c r="AT186" i="10"/>
  <c r="BB202" i="10"/>
  <c r="AP201" i="10"/>
  <c r="AX201" i="10"/>
  <c r="BB215" i="10"/>
  <c r="AT239" i="10"/>
  <c r="AT269" i="10" s="1"/>
  <c r="AT310" i="10" s="1"/>
  <c r="AT338" i="10" s="1"/>
  <c r="AV243" i="10"/>
  <c r="BB245" i="10"/>
  <c r="AY246" i="10"/>
  <c r="AY276" i="10" s="1"/>
  <c r="AY317" i="10" s="1"/>
  <c r="AY345" i="10" s="1"/>
  <c r="AQ277" i="10"/>
  <c r="AP292" i="10"/>
  <c r="BB293" i="10"/>
  <c r="AT85" i="10"/>
  <c r="BA98" i="10"/>
  <c r="BB101" i="10"/>
  <c r="AW243" i="10"/>
  <c r="AS381" i="10"/>
  <c r="AS437" i="10" s="1"/>
  <c r="AQ381" i="10"/>
  <c r="AQ437" i="10" s="1"/>
  <c r="AY381" i="10"/>
  <c r="AY437" i="10" s="1"/>
  <c r="BB114" i="10"/>
  <c r="AW230" i="10"/>
  <c r="AS359" i="10"/>
  <c r="AS415" i="10" s="1"/>
  <c r="AP263" i="10"/>
  <c r="AZ233" i="10"/>
  <c r="AZ263" i="10" s="1"/>
  <c r="AZ304" i="10" s="1"/>
  <c r="AZ332" i="10" s="1"/>
  <c r="AV306" i="10"/>
  <c r="AV334" i="10" s="1"/>
  <c r="AR364" i="10"/>
  <c r="AR420" i="10" s="1"/>
  <c r="AX366" i="10"/>
  <c r="AX422" i="10" s="1"/>
  <c r="AU367" i="10"/>
  <c r="AU423" i="10" s="1"/>
  <c r="AW315" i="10"/>
  <c r="AW343" i="10" s="1"/>
  <c r="AW342" i="10" s="1"/>
  <c r="AW273" i="10"/>
  <c r="AT372" i="10"/>
  <c r="AT428" i="10" s="1"/>
  <c r="AQ246" i="10"/>
  <c r="AQ276" i="10" s="1"/>
  <c r="AQ317" i="10" s="1"/>
  <c r="AQ345" i="10" s="1"/>
  <c r="AV376" i="10"/>
  <c r="AV432" i="10" s="1"/>
  <c r="AS377" i="10"/>
  <c r="AS433" i="10" s="1"/>
  <c r="AY359" i="10"/>
  <c r="AY415" i="10" s="1"/>
  <c r="BB103" i="10"/>
  <c r="AZ234" i="10"/>
  <c r="AQ247" i="10"/>
  <c r="AZ305" i="10"/>
  <c r="BA292" i="10"/>
  <c r="AU292" i="10"/>
  <c r="AT292" i="10"/>
  <c r="BB295" i="10"/>
  <c r="AT286" i="10"/>
  <c r="BB287" i="10"/>
  <c r="BB402" i="10"/>
  <c r="AR292" i="10"/>
  <c r="AZ292" i="10"/>
  <c r="AR384" i="10"/>
  <c r="BB385" i="10"/>
  <c r="AZ384" i="10"/>
  <c r="AQ397" i="10"/>
  <c r="AY397" i="10"/>
  <c r="AU397" i="10"/>
  <c r="AC308" i="10"/>
  <c r="AC336" i="10" s="1"/>
  <c r="AO336" i="10" s="1"/>
  <c r="JG336" i="10" s="1"/>
  <c r="AO267" i="10"/>
  <c r="AN359" i="10"/>
  <c r="AN415" i="10" s="1"/>
  <c r="AH365" i="10"/>
  <c r="AH421" i="10" s="1"/>
  <c r="AL366" i="10"/>
  <c r="AL422" i="10" s="1"/>
  <c r="AD376" i="10"/>
  <c r="AD432" i="10" s="1"/>
  <c r="AE366" i="10"/>
  <c r="AE422" i="10" s="1"/>
  <c r="AK360" i="10"/>
  <c r="AK416" i="10" s="1"/>
  <c r="AE364" i="10"/>
  <c r="AE420" i="10" s="1"/>
  <c r="AM364" i="10"/>
  <c r="AM420" i="10" s="1"/>
  <c r="AI365" i="10"/>
  <c r="AI421" i="10" s="1"/>
  <c r="AM366" i="10"/>
  <c r="AM422" i="10" s="1"/>
  <c r="AF359" i="10"/>
  <c r="AF415" i="10" s="1"/>
  <c r="AJ360" i="10"/>
  <c r="AJ416" i="10" s="1"/>
  <c r="AH367" i="10"/>
  <c r="AH423" i="10" s="1"/>
  <c r="AJ363" i="10"/>
  <c r="AJ419" i="10" s="1"/>
  <c r="AJ365" i="10"/>
  <c r="AJ421" i="10" s="1"/>
  <c r="AH373" i="10"/>
  <c r="AH429" i="10" s="1"/>
  <c r="AJ381" i="10"/>
  <c r="AJ437" i="10" s="1"/>
  <c r="AE372" i="10"/>
  <c r="AE428" i="10" s="1"/>
  <c r="AE261" i="10"/>
  <c r="AE230" i="10"/>
  <c r="AG364" i="10"/>
  <c r="AG420" i="10" s="1"/>
  <c r="AK377" i="10"/>
  <c r="AK433" i="10" s="1"/>
  <c r="AO109" i="10"/>
  <c r="AC269" i="10"/>
  <c r="AO239" i="10"/>
  <c r="AK366" i="10"/>
  <c r="AK422" i="10" s="1"/>
  <c r="AG360" i="10"/>
  <c r="AG416" i="10" s="1"/>
  <c r="AI265" i="10"/>
  <c r="AI234" i="10"/>
  <c r="AI368" i="10"/>
  <c r="AI424" i="10" s="1"/>
  <c r="AO244" i="10"/>
  <c r="AK373" i="10"/>
  <c r="AK429" i="10" s="1"/>
  <c r="AM377" i="10"/>
  <c r="AM433" i="10" s="1"/>
  <c r="AM379" i="10"/>
  <c r="AM435" i="10" s="1"/>
  <c r="AI360" i="10"/>
  <c r="AI416" i="10" s="1"/>
  <c r="AC271" i="10"/>
  <c r="AO241" i="10"/>
  <c r="AF365" i="10"/>
  <c r="AF421" i="10" s="1"/>
  <c r="AF367" i="10"/>
  <c r="AF423" i="10" s="1"/>
  <c r="AN367" i="10"/>
  <c r="AN423" i="10" s="1"/>
  <c r="AL274" i="10"/>
  <c r="AL243" i="10"/>
  <c r="AN377" i="10"/>
  <c r="AN433" i="10" s="1"/>
  <c r="AF381" i="10"/>
  <c r="AF437" i="10" s="1"/>
  <c r="AG359" i="10"/>
  <c r="AG415" i="10" s="1"/>
  <c r="AD366" i="10"/>
  <c r="AD422" i="10" s="1"/>
  <c r="AN372" i="10"/>
  <c r="AN428" i="10" s="1"/>
  <c r="AH378" i="10"/>
  <c r="AH434" i="10" s="1"/>
  <c r="AF234" i="10"/>
  <c r="AD359" i="10"/>
  <c r="AD415" i="10" s="1"/>
  <c r="AO44" i="10"/>
  <c r="AJ81" i="10"/>
  <c r="AF85" i="10"/>
  <c r="AN85" i="10"/>
  <c r="AO88" i="10"/>
  <c r="AI94" i="10"/>
  <c r="AD274" i="10"/>
  <c r="AD243" i="10"/>
  <c r="AG372" i="10"/>
  <c r="AG428" i="10" s="1"/>
  <c r="AO96" i="10"/>
  <c r="AJ373" i="10"/>
  <c r="AJ429" i="10" s="1"/>
  <c r="AE98" i="10"/>
  <c r="AM98" i="10"/>
  <c r="AH278" i="10"/>
  <c r="AH247" i="10"/>
  <c r="AC279" i="10"/>
  <c r="AF377" i="10"/>
  <c r="AF433" i="10" s="1"/>
  <c r="AI378" i="10"/>
  <c r="AI434" i="10" s="1"/>
  <c r="AD379" i="10"/>
  <c r="AD435" i="10" s="1"/>
  <c r="AL379" i="10"/>
  <c r="AL435" i="10" s="1"/>
  <c r="AG380" i="10"/>
  <c r="AG436" i="10" s="1"/>
  <c r="AO104" i="10"/>
  <c r="AD255" i="10"/>
  <c r="AD285" i="10" s="1"/>
  <c r="AD326" i="10" s="1"/>
  <c r="AD354" i="10" s="1"/>
  <c r="AD113" i="10"/>
  <c r="AL255" i="10"/>
  <c r="AL285" i="10" s="1"/>
  <c r="AL326" i="10" s="1"/>
  <c r="AL354" i="10" s="1"/>
  <c r="AL113" i="10"/>
  <c r="AD117" i="10"/>
  <c r="AL117" i="10"/>
  <c r="AO245" i="10"/>
  <c r="AJ379" i="10"/>
  <c r="AJ435" i="10" s="1"/>
  <c r="AO83" i="10"/>
  <c r="AN364" i="10"/>
  <c r="AN420" i="10" s="1"/>
  <c r="AO91" i="10"/>
  <c r="AI373" i="10"/>
  <c r="AI429" i="10" s="1"/>
  <c r="AO99" i="10"/>
  <c r="AF380" i="10"/>
  <c r="AF436" i="10" s="1"/>
  <c r="AK368" i="10"/>
  <c r="AK424" i="10" s="1"/>
  <c r="AO57" i="10"/>
  <c r="AF261" i="10"/>
  <c r="AF230" i="10"/>
  <c r="AN261" i="10"/>
  <c r="AN230" i="10"/>
  <c r="AI359" i="10"/>
  <c r="AI415" i="10" s="1"/>
  <c r="AD360" i="10"/>
  <c r="AD416" i="10" s="1"/>
  <c r="AL360" i="10"/>
  <c r="AL416" i="10" s="1"/>
  <c r="AG85" i="10"/>
  <c r="AJ265" i="10"/>
  <c r="AJ234" i="10"/>
  <c r="AE363" i="10"/>
  <c r="AE419" i="10" s="1"/>
  <c r="AM363" i="10"/>
  <c r="AM419" i="10" s="1"/>
  <c r="AH364" i="10"/>
  <c r="AH420" i="10" s="1"/>
  <c r="AC268" i="10"/>
  <c r="AO238" i="10"/>
  <c r="AK365" i="10"/>
  <c r="AK421" i="10" s="1"/>
  <c r="AF366" i="10"/>
  <c r="AF422" i="10" s="1"/>
  <c r="AN366" i="10"/>
  <c r="AN422" i="10" s="1"/>
  <c r="AI367" i="10"/>
  <c r="AI423" i="10" s="1"/>
  <c r="AD368" i="10"/>
  <c r="AD424" i="10" s="1"/>
  <c r="AL368" i="10"/>
  <c r="AL424" i="10" s="1"/>
  <c r="AE274" i="10"/>
  <c r="AE243" i="10"/>
  <c r="AM274" i="10"/>
  <c r="AM243" i="10"/>
  <c r="AH372" i="10"/>
  <c r="AH428" i="10" s="1"/>
  <c r="AO246" i="10"/>
  <c r="AC276" i="10"/>
  <c r="AF98" i="10"/>
  <c r="AN98" i="10"/>
  <c r="AI278" i="10"/>
  <c r="AI247" i="10"/>
  <c r="AL376" i="10"/>
  <c r="AL432" i="10" s="1"/>
  <c r="AG377" i="10"/>
  <c r="AG433" i="10" s="1"/>
  <c r="AO101" i="10"/>
  <c r="AJ378" i="10"/>
  <c r="AJ434" i="10" s="1"/>
  <c r="AE379" i="10"/>
  <c r="AE435" i="10" s="1"/>
  <c r="AH380" i="10"/>
  <c r="AH436" i="10" s="1"/>
  <c r="AK381" i="10"/>
  <c r="AK437" i="10" s="1"/>
  <c r="AH232" i="10"/>
  <c r="AH262" i="10" s="1"/>
  <c r="AH303" i="10" s="1"/>
  <c r="AH331" i="10" s="1"/>
  <c r="AH329" i="10" s="1"/>
  <c r="AN234" i="10"/>
  <c r="AK363" i="10"/>
  <c r="AK419" i="10" s="1"/>
  <c r="AG367" i="10"/>
  <c r="AG423" i="10" s="1"/>
  <c r="AJ376" i="10"/>
  <c r="AJ432" i="10" s="1"/>
  <c r="AO252" i="10"/>
  <c r="AC282" i="10"/>
  <c r="AD286" i="10"/>
  <c r="AO287" i="10"/>
  <c r="AC6" i="10"/>
  <c r="AD81" i="10"/>
  <c r="AL81" i="10"/>
  <c r="AG261" i="10"/>
  <c r="AG230" i="10"/>
  <c r="AO82" i="10"/>
  <c r="AJ359" i="10"/>
  <c r="AJ415" i="10" s="1"/>
  <c r="AE360" i="10"/>
  <c r="AE416" i="10" s="1"/>
  <c r="AM360" i="10"/>
  <c r="AM416" i="10" s="1"/>
  <c r="AH85" i="10"/>
  <c r="AC265" i="10"/>
  <c r="AC234" i="10"/>
  <c r="AK265" i="10"/>
  <c r="AK234" i="10"/>
  <c r="AF363" i="10"/>
  <c r="AF419" i="10" s="1"/>
  <c r="AN363" i="10"/>
  <c r="AN419" i="10" s="1"/>
  <c r="AI364" i="10"/>
  <c r="AI420" i="10" s="1"/>
  <c r="AD365" i="10"/>
  <c r="AD421" i="10" s="1"/>
  <c r="AL365" i="10"/>
  <c r="AL421" i="10" s="1"/>
  <c r="AG366" i="10"/>
  <c r="AG422" i="10" s="1"/>
  <c r="AO90" i="10"/>
  <c r="AJ367" i="10"/>
  <c r="AJ423" i="10" s="1"/>
  <c r="AE368" i="10"/>
  <c r="AE424" i="10" s="1"/>
  <c r="AM368" i="10"/>
  <c r="AM424" i="10" s="1"/>
  <c r="AC94" i="10"/>
  <c r="AK94" i="10"/>
  <c r="AF243" i="10"/>
  <c r="AF274" i="10"/>
  <c r="AN243" i="10"/>
  <c r="AN242" i="10" s="1"/>
  <c r="AN274" i="10"/>
  <c r="AI372" i="10"/>
  <c r="AI428" i="10" s="1"/>
  <c r="AD373" i="10"/>
  <c r="AD429" i="10" s="1"/>
  <c r="AL373" i="10"/>
  <c r="AL429" i="10" s="1"/>
  <c r="AG98" i="10"/>
  <c r="AJ278" i="10"/>
  <c r="AJ247" i="10"/>
  <c r="AE376" i="10"/>
  <c r="AE432" i="10" s="1"/>
  <c r="AM376" i="10"/>
  <c r="AM432" i="10" s="1"/>
  <c r="AH377" i="10"/>
  <c r="AH433" i="10" s="1"/>
  <c r="AC281" i="10"/>
  <c r="AO251" i="10"/>
  <c r="AK378" i="10"/>
  <c r="AK434" i="10" s="1"/>
  <c r="AF379" i="10"/>
  <c r="AF435" i="10" s="1"/>
  <c r="AN379" i="10"/>
  <c r="AN435" i="10" s="1"/>
  <c r="AI380" i="10"/>
  <c r="AI436" i="10" s="1"/>
  <c r="AD381" i="10"/>
  <c r="AD437" i="10" s="1"/>
  <c r="AL381" i="10"/>
  <c r="AL437" i="10" s="1"/>
  <c r="AF255" i="10"/>
  <c r="AF285" i="10" s="1"/>
  <c r="AF326" i="10" s="1"/>
  <c r="AF354" i="10" s="1"/>
  <c r="AF113" i="10"/>
  <c r="AN113" i="10"/>
  <c r="AN255" i="10"/>
  <c r="AN285" i="10" s="1"/>
  <c r="AN326" i="10" s="1"/>
  <c r="AN354" i="10" s="1"/>
  <c r="AF117" i="10"/>
  <c r="AF116" i="10" s="1"/>
  <c r="AN117" i="10"/>
  <c r="AF145" i="10"/>
  <c r="AN145" i="10"/>
  <c r="AO215" i="10"/>
  <c r="AG235" i="10"/>
  <c r="AC254" i="10"/>
  <c r="AC247" i="10" s="1"/>
  <c r="AL230" i="10"/>
  <c r="AL261" i="10"/>
  <c r="AH234" i="10"/>
  <c r="AH265" i="10"/>
  <c r="AI381" i="10"/>
  <c r="AI437" i="10" s="1"/>
  <c r="AG378" i="10"/>
  <c r="AG434" i="10" s="1"/>
  <c r="AC19" i="10"/>
  <c r="AE81" i="10"/>
  <c r="AC262" i="10"/>
  <c r="AK359" i="10"/>
  <c r="AK415" i="10" s="1"/>
  <c r="AF360" i="10"/>
  <c r="AF416" i="10" s="1"/>
  <c r="AN360" i="10"/>
  <c r="AN416" i="10" s="1"/>
  <c r="AI85" i="10"/>
  <c r="AD306" i="10"/>
  <c r="AD334" i="10" s="1"/>
  <c r="AL306" i="10"/>
  <c r="AL334" i="10" s="1"/>
  <c r="AG363" i="10"/>
  <c r="AG419" i="10" s="1"/>
  <c r="AO87" i="10"/>
  <c r="AJ364" i="10"/>
  <c r="AJ420" i="10" s="1"/>
  <c r="AE365" i="10"/>
  <c r="AE421" i="10" s="1"/>
  <c r="AM365" i="10"/>
  <c r="AM421" i="10" s="1"/>
  <c r="AH366" i="10"/>
  <c r="AH422" i="10" s="1"/>
  <c r="AC270" i="10"/>
  <c r="AO240" i="10"/>
  <c r="AK367" i="10"/>
  <c r="AK423" i="10" s="1"/>
  <c r="AF368" i="10"/>
  <c r="AF424" i="10" s="1"/>
  <c r="AN368" i="10"/>
  <c r="AN424" i="10" s="1"/>
  <c r="AD94" i="10"/>
  <c r="AL94" i="10"/>
  <c r="AG274" i="10"/>
  <c r="AG243" i="10"/>
  <c r="AO95" i="10"/>
  <c r="AJ372" i="10"/>
  <c r="AJ428" i="10" s="1"/>
  <c r="AE373" i="10"/>
  <c r="AE429" i="10" s="1"/>
  <c r="AM373" i="10"/>
  <c r="AM429" i="10" s="1"/>
  <c r="AH98" i="10"/>
  <c r="AC278" i="10"/>
  <c r="AO248" i="10"/>
  <c r="AK319" i="10"/>
  <c r="AK347" i="10" s="1"/>
  <c r="AF376" i="10"/>
  <c r="AF432" i="10" s="1"/>
  <c r="AN376" i="10"/>
  <c r="AN432" i="10" s="1"/>
  <c r="AI377" i="10"/>
  <c r="AI433" i="10" s="1"/>
  <c r="AD378" i="10"/>
  <c r="AD434" i="10" s="1"/>
  <c r="AL378" i="10"/>
  <c r="AL434" i="10" s="1"/>
  <c r="AG379" i="10"/>
  <c r="AG435" i="10" s="1"/>
  <c r="AO103" i="10"/>
  <c r="AJ380" i="10"/>
  <c r="AJ436" i="10" s="1"/>
  <c r="AE381" i="10"/>
  <c r="AE437" i="10" s="1"/>
  <c r="AM381" i="10"/>
  <c r="AM437" i="10" s="1"/>
  <c r="AC107" i="10"/>
  <c r="AO107" i="10" s="1"/>
  <c r="AO131" i="10"/>
  <c r="AO159" i="10"/>
  <c r="AO187" i="10"/>
  <c r="AH201" i="10"/>
  <c r="AJ230" i="10"/>
  <c r="AC233" i="10"/>
  <c r="AO237" i="10"/>
  <c r="AD261" i="10"/>
  <c r="AD230" i="10"/>
  <c r="AF364" i="10"/>
  <c r="AF420" i="10" s="1"/>
  <c r="AF372" i="10"/>
  <c r="AF428" i="10" s="1"/>
  <c r="AE377" i="10"/>
  <c r="AE433" i="10" s="1"/>
  <c r="AK379" i="10"/>
  <c r="AK435" i="10" s="1"/>
  <c r="AF81" i="10"/>
  <c r="AN81" i="10"/>
  <c r="AI261" i="10"/>
  <c r="AI230" i="10"/>
  <c r="AL359" i="10"/>
  <c r="AL415" i="10" s="1"/>
  <c r="AJ85" i="10"/>
  <c r="AH363" i="10"/>
  <c r="AH419" i="10" s="1"/>
  <c r="AK364" i="10"/>
  <c r="AK420" i="10" s="1"/>
  <c r="AN365" i="10"/>
  <c r="AN421" i="10" s="1"/>
  <c r="AI366" i="10"/>
  <c r="AI422" i="10" s="1"/>
  <c r="AD367" i="10"/>
  <c r="AD423" i="10" s="1"/>
  <c r="AL367" i="10"/>
  <c r="AL423" i="10" s="1"/>
  <c r="AG368" i="10"/>
  <c r="AG424" i="10" s="1"/>
  <c r="AO92" i="10"/>
  <c r="AE94" i="10"/>
  <c r="AM94" i="10"/>
  <c r="AH243" i="10"/>
  <c r="AH274" i="10"/>
  <c r="AC316" i="10"/>
  <c r="AC344" i="10" s="1"/>
  <c r="AO344" i="10" s="1"/>
  <c r="JG344" i="10" s="1"/>
  <c r="AO275" i="10"/>
  <c r="AK372" i="10"/>
  <c r="AK428" i="10" s="1"/>
  <c r="AF373" i="10"/>
  <c r="AF429" i="10" s="1"/>
  <c r="AN373" i="10"/>
  <c r="AN429" i="10" s="1"/>
  <c r="AI98" i="10"/>
  <c r="AD247" i="10"/>
  <c r="AD278" i="10"/>
  <c r="AL247" i="10"/>
  <c r="AL278" i="10"/>
  <c r="AG376" i="10"/>
  <c r="AG432" i="10" s="1"/>
  <c r="AO100" i="10"/>
  <c r="AJ377" i="10"/>
  <c r="AJ433" i="10" s="1"/>
  <c r="AE378" i="10"/>
  <c r="AE434" i="10" s="1"/>
  <c r="AM378" i="10"/>
  <c r="AM434" i="10" s="1"/>
  <c r="AH379" i="10"/>
  <c r="AH435" i="10" s="1"/>
  <c r="AC283" i="10"/>
  <c r="AO253" i="10"/>
  <c r="AK380" i="10"/>
  <c r="AK436" i="10" s="1"/>
  <c r="AN381" i="10"/>
  <c r="AN437" i="10" s="1"/>
  <c r="AO112" i="10"/>
  <c r="AH255" i="10"/>
  <c r="AH285" i="10" s="1"/>
  <c r="AH326" i="10" s="1"/>
  <c r="AH354" i="10" s="1"/>
  <c r="AH113" i="10"/>
  <c r="AH117" i="10"/>
  <c r="AH145" i="10"/>
  <c r="AI243" i="10"/>
  <c r="AC266" i="10"/>
  <c r="AJ368" i="10"/>
  <c r="AJ424" i="10" s="1"/>
  <c r="AC274" i="10"/>
  <c r="AC243" i="10"/>
  <c r="AG247" i="10"/>
  <c r="AG278" i="10"/>
  <c r="AN380" i="10"/>
  <c r="AN436" i="10" s="1"/>
  <c r="AG81" i="10"/>
  <c r="AJ260" i="10"/>
  <c r="AJ302" i="10"/>
  <c r="AJ330" i="10" s="1"/>
  <c r="AJ329" i="10" s="1"/>
  <c r="AE359" i="10"/>
  <c r="AE415" i="10" s="1"/>
  <c r="AM359" i="10"/>
  <c r="AM415" i="10" s="1"/>
  <c r="AH360" i="10"/>
  <c r="AH416" i="10" s="1"/>
  <c r="AC85" i="10"/>
  <c r="AK85" i="10"/>
  <c r="AF264" i="10"/>
  <c r="AF306" i="10"/>
  <c r="AF334" i="10" s="1"/>
  <c r="AF333" i="10" s="1"/>
  <c r="AN306" i="10"/>
  <c r="AN334" i="10" s="1"/>
  <c r="AN333" i="10" s="1"/>
  <c r="AN264" i="10"/>
  <c r="AI363" i="10"/>
  <c r="AI419" i="10" s="1"/>
  <c r="AD364" i="10"/>
  <c r="AD420" i="10" s="1"/>
  <c r="AL364" i="10"/>
  <c r="AL420" i="10" s="1"/>
  <c r="AG365" i="10"/>
  <c r="AG421" i="10" s="1"/>
  <c r="AO89" i="10"/>
  <c r="AJ366" i="10"/>
  <c r="AJ422" i="10" s="1"/>
  <c r="AE367" i="10"/>
  <c r="AE423" i="10" s="1"/>
  <c r="AM367" i="10"/>
  <c r="AM423" i="10" s="1"/>
  <c r="AH368" i="10"/>
  <c r="AH424" i="10" s="1"/>
  <c r="AF94" i="10"/>
  <c r="AN94" i="10"/>
  <c r="AI315" i="10"/>
  <c r="AI343" i="10" s="1"/>
  <c r="AI342" i="10" s="1"/>
  <c r="AI273" i="10"/>
  <c r="AD372" i="10"/>
  <c r="AD428" i="10" s="1"/>
  <c r="AL372" i="10"/>
  <c r="AL428" i="10" s="1"/>
  <c r="AG373" i="10"/>
  <c r="AG429" i="10" s="1"/>
  <c r="AO97" i="10"/>
  <c r="AJ98" i="10"/>
  <c r="AE278" i="10"/>
  <c r="AE247" i="10"/>
  <c r="AM278" i="10"/>
  <c r="AM247" i="10"/>
  <c r="AH376" i="10"/>
  <c r="AH432" i="10" s="1"/>
  <c r="AC280" i="10"/>
  <c r="AO250" i="10"/>
  <c r="AF378" i="10"/>
  <c r="AF434" i="10" s="1"/>
  <c r="AN378" i="10"/>
  <c r="AN434" i="10" s="1"/>
  <c r="AI379" i="10"/>
  <c r="AI435" i="10" s="1"/>
  <c r="AD380" i="10"/>
  <c r="AD436" i="10" s="1"/>
  <c r="AL380" i="10"/>
  <c r="AL436" i="10" s="1"/>
  <c r="AG381" i="10"/>
  <c r="AG437" i="10" s="1"/>
  <c r="AJ201" i="10"/>
  <c r="AO206" i="10"/>
  <c r="AD236" i="10"/>
  <c r="AD266" i="10" s="1"/>
  <c r="AD307" i="10" s="1"/>
  <c r="AD335" i="10" s="1"/>
  <c r="AK249" i="10"/>
  <c r="AG94" i="10"/>
  <c r="AJ274" i="10"/>
  <c r="AJ243" i="10"/>
  <c r="AM372" i="10"/>
  <c r="AM428" i="10" s="1"/>
  <c r="AC98" i="10"/>
  <c r="AF247" i="10"/>
  <c r="AF278" i="10"/>
  <c r="AI376" i="10"/>
  <c r="AI432" i="10" s="1"/>
  <c r="AD377" i="10"/>
  <c r="AD433" i="10" s="1"/>
  <c r="AL377" i="10"/>
  <c r="AL433" i="10" s="1"/>
  <c r="AE380" i="10"/>
  <c r="AE436" i="10" s="1"/>
  <c r="AM380" i="10"/>
  <c r="AM436" i="10" s="1"/>
  <c r="AH381" i="10"/>
  <c r="AH437" i="10" s="1"/>
  <c r="AJ255" i="10"/>
  <c r="AJ285" i="10" s="1"/>
  <c r="AJ326" i="10" s="1"/>
  <c r="AJ354" i="10" s="1"/>
  <c r="AJ113" i="10"/>
  <c r="AO122" i="10"/>
  <c r="AO150" i="10"/>
  <c r="AK274" i="10"/>
  <c r="AG255" i="10"/>
  <c r="AG285" i="10" s="1"/>
  <c r="AG326" i="10" s="1"/>
  <c r="AG354" i="10" s="1"/>
  <c r="AO114" i="10"/>
  <c r="AG292" i="10"/>
  <c r="AO297" i="10"/>
  <c r="AI255" i="10"/>
  <c r="AI285" i="10" s="1"/>
  <c r="AI326" i="10" s="1"/>
  <c r="AI354" i="10" s="1"/>
  <c r="AO256" i="10"/>
  <c r="AO290" i="10"/>
  <c r="AO293" i="10"/>
  <c r="AC292" i="10"/>
  <c r="AE286" i="10"/>
  <c r="AM286" i="10"/>
  <c r="AH286" i="10"/>
  <c r="AC286" i="10"/>
  <c r="AO389" i="10"/>
  <c r="AO385" i="10"/>
  <c r="AO398" i="10"/>
  <c r="T367" i="10"/>
  <c r="T423" i="10" s="1"/>
  <c r="X360" i="10"/>
  <c r="X416" i="10" s="1"/>
  <c r="Q364" i="10"/>
  <c r="Q420" i="10" s="1"/>
  <c r="Y364" i="10"/>
  <c r="Y420" i="10" s="1"/>
  <c r="Q366" i="10"/>
  <c r="Q422" i="10" s="1"/>
  <c r="Y366" i="10"/>
  <c r="Y422" i="10" s="1"/>
  <c r="T278" i="10"/>
  <c r="T247" i="10"/>
  <c r="T377" i="10"/>
  <c r="T433" i="10" s="1"/>
  <c r="W360" i="10"/>
  <c r="W416" i="10" s="1"/>
  <c r="P308" i="10"/>
  <c r="P336" i="10" s="1"/>
  <c r="AB336" i="10" s="1"/>
  <c r="JF336" i="10" s="1"/>
  <c r="AB267" i="10"/>
  <c r="X368" i="10"/>
  <c r="X424" i="10" s="1"/>
  <c r="Y230" i="10"/>
  <c r="Y261" i="10"/>
  <c r="Z306" i="10"/>
  <c r="Z334" i="10" s="1"/>
  <c r="Z333" i="10" s="1"/>
  <c r="Z264" i="10"/>
  <c r="Z368" i="10"/>
  <c r="Z424" i="10" s="1"/>
  <c r="Q378" i="10"/>
  <c r="Q434" i="10" s="1"/>
  <c r="Y380" i="10"/>
  <c r="Y436" i="10" s="1"/>
  <c r="W302" i="10"/>
  <c r="W330" i="10" s="1"/>
  <c r="W329" i="10" s="1"/>
  <c r="W260" i="10"/>
  <c r="AA359" i="10"/>
  <c r="AA415" i="10" s="1"/>
  <c r="T365" i="10"/>
  <c r="T421" i="10" s="1"/>
  <c r="R360" i="10"/>
  <c r="R416" i="10" s="1"/>
  <c r="S364" i="10"/>
  <c r="S420" i="10" s="1"/>
  <c r="AA364" i="10"/>
  <c r="AA420" i="10" s="1"/>
  <c r="W365" i="10"/>
  <c r="W421" i="10" s="1"/>
  <c r="V381" i="10"/>
  <c r="V437" i="10" s="1"/>
  <c r="T265" i="10"/>
  <c r="T234" i="10"/>
  <c r="X363" i="10"/>
  <c r="X419" i="10" s="1"/>
  <c r="S380" i="10"/>
  <c r="S436" i="10" s="1"/>
  <c r="AA380" i="10"/>
  <c r="AA436" i="10" s="1"/>
  <c r="X359" i="10"/>
  <c r="X415" i="10" s="1"/>
  <c r="Q367" i="10"/>
  <c r="Q423" i="10" s="1"/>
  <c r="Q372" i="10"/>
  <c r="Q428" i="10" s="1"/>
  <c r="Y359" i="10"/>
  <c r="Y415" i="10" s="1"/>
  <c r="V366" i="10"/>
  <c r="V422" i="10" s="1"/>
  <c r="V373" i="10"/>
  <c r="V429" i="10" s="1"/>
  <c r="U378" i="10"/>
  <c r="U434" i="10" s="1"/>
  <c r="V263" i="10"/>
  <c r="V304" i="10" s="1"/>
  <c r="V332" i="10" s="1"/>
  <c r="V230" i="10"/>
  <c r="W368" i="10"/>
  <c r="W424" i="10" s="1"/>
  <c r="AA372" i="10"/>
  <c r="AA428" i="10" s="1"/>
  <c r="Z377" i="10"/>
  <c r="Z433" i="10" s="1"/>
  <c r="U360" i="10"/>
  <c r="U416" i="10" s="1"/>
  <c r="U315" i="10"/>
  <c r="U343" i="10" s="1"/>
  <c r="U342" i="10" s="1"/>
  <c r="U273" i="10"/>
  <c r="Q319" i="10"/>
  <c r="Q347" i="10" s="1"/>
  <c r="Q346" i="10" s="1"/>
  <c r="Q277" i="10"/>
  <c r="AB100" i="10"/>
  <c r="S372" i="10"/>
  <c r="S428" i="10" s="1"/>
  <c r="U81" i="10"/>
  <c r="Q85" i="10"/>
  <c r="Y85" i="10"/>
  <c r="AB87" i="10"/>
  <c r="T364" i="10"/>
  <c r="T420" i="10" s="1"/>
  <c r="AB88" i="10"/>
  <c r="R366" i="10"/>
  <c r="R422" i="10" s="1"/>
  <c r="Z366" i="10"/>
  <c r="Z422" i="10" s="1"/>
  <c r="U367" i="10"/>
  <c r="U423" i="10" s="1"/>
  <c r="AB241" i="10"/>
  <c r="P271" i="10"/>
  <c r="V274" i="10"/>
  <c r="Q98" i="10"/>
  <c r="R278" i="10"/>
  <c r="R247" i="10"/>
  <c r="Z278" i="10"/>
  <c r="Z247" i="10"/>
  <c r="U376" i="10"/>
  <c r="U432" i="10" s="1"/>
  <c r="P250" i="10"/>
  <c r="AB101" i="10"/>
  <c r="X377" i="10"/>
  <c r="X433" i="10" s="1"/>
  <c r="AB103" i="10"/>
  <c r="T380" i="10"/>
  <c r="T436" i="10" s="1"/>
  <c r="AB104" i="10"/>
  <c r="W381" i="10"/>
  <c r="W437" i="10" s="1"/>
  <c r="AB108" i="10"/>
  <c r="R113" i="10"/>
  <c r="R255" i="10"/>
  <c r="R285" i="10" s="1"/>
  <c r="R326" i="10" s="1"/>
  <c r="R354" i="10" s="1"/>
  <c r="Z113" i="10"/>
  <c r="Z255" i="10"/>
  <c r="Z285" i="10" s="1"/>
  <c r="Z326" i="10" s="1"/>
  <c r="Z354" i="10" s="1"/>
  <c r="AB122" i="10"/>
  <c r="V145" i="10"/>
  <c r="AB174" i="10"/>
  <c r="AB187" i="10"/>
  <c r="P231" i="10"/>
  <c r="U365" i="10"/>
  <c r="U421" i="10" s="1"/>
  <c r="AA367" i="10"/>
  <c r="AA423" i="10" s="1"/>
  <c r="Z372" i="10"/>
  <c r="Z428" i="10" s="1"/>
  <c r="S278" i="10"/>
  <c r="Y377" i="10"/>
  <c r="Y433" i="10" s="1"/>
  <c r="R380" i="10"/>
  <c r="R436" i="10" s="1"/>
  <c r="X278" i="10"/>
  <c r="AA234" i="10"/>
  <c r="T376" i="10"/>
  <c r="T432" i="10" s="1"/>
  <c r="V81" i="10"/>
  <c r="AB83" i="10"/>
  <c r="R85" i="10"/>
  <c r="Z85" i="10"/>
  <c r="Q363" i="10"/>
  <c r="Q419" i="10" s="1"/>
  <c r="Y363" i="10"/>
  <c r="Y419" i="10" s="1"/>
  <c r="U364" i="10"/>
  <c r="U420" i="10" s="1"/>
  <c r="P268" i="10"/>
  <c r="X365" i="10"/>
  <c r="X421" i="10" s="1"/>
  <c r="S366" i="10"/>
  <c r="S422" i="10" s="1"/>
  <c r="AA366" i="10"/>
  <c r="AA422" i="10" s="1"/>
  <c r="V367" i="10"/>
  <c r="V423" i="10" s="1"/>
  <c r="Q368" i="10"/>
  <c r="Q424" i="10" s="1"/>
  <c r="Y368" i="10"/>
  <c r="Y424" i="10" s="1"/>
  <c r="AA94" i="10"/>
  <c r="R98" i="10"/>
  <c r="Q379" i="10"/>
  <c r="Q435" i="10" s="1"/>
  <c r="Y379" i="10"/>
  <c r="Y435" i="10" s="1"/>
  <c r="U380" i="10"/>
  <c r="U436" i="10" s="1"/>
  <c r="P284" i="10"/>
  <c r="AB254" i="10"/>
  <c r="X381" i="10"/>
  <c r="X437" i="10" s="1"/>
  <c r="AB109" i="10"/>
  <c r="V113" i="10"/>
  <c r="S255" i="10"/>
  <c r="S285" i="10" s="1"/>
  <c r="S326" i="10" s="1"/>
  <c r="S354" i="10" s="1"/>
  <c r="AA255" i="10"/>
  <c r="AA285" i="10" s="1"/>
  <c r="AA326" i="10" s="1"/>
  <c r="AA354" i="10" s="1"/>
  <c r="AB118" i="10"/>
  <c r="AB150" i="10"/>
  <c r="P236" i="10"/>
  <c r="V238" i="10"/>
  <c r="V268" i="10" s="1"/>
  <c r="V309" i="10" s="1"/>
  <c r="V337" i="10" s="1"/>
  <c r="AB240" i="10"/>
  <c r="U243" i="10"/>
  <c r="Y255" i="10"/>
  <c r="Y285" i="10" s="1"/>
  <c r="Y326" i="10" s="1"/>
  <c r="Y354" i="10" s="1"/>
  <c r="AA265" i="10"/>
  <c r="W230" i="10"/>
  <c r="AB91" i="10"/>
  <c r="S378" i="10"/>
  <c r="S434" i="10" s="1"/>
  <c r="X379" i="10"/>
  <c r="X435" i="10" s="1"/>
  <c r="AA373" i="10"/>
  <c r="AA429" i="10" s="1"/>
  <c r="Q43" i="10"/>
  <c r="P56" i="10"/>
  <c r="W81" i="10"/>
  <c r="R261" i="10"/>
  <c r="R230" i="10"/>
  <c r="Z230" i="10"/>
  <c r="Z261" i="10"/>
  <c r="U359" i="10"/>
  <c r="U415" i="10" s="1"/>
  <c r="AB233" i="10"/>
  <c r="P263" i="10"/>
  <c r="S85" i="10"/>
  <c r="AA85" i="10"/>
  <c r="V265" i="10"/>
  <c r="R363" i="10"/>
  <c r="R419" i="10" s="1"/>
  <c r="Z363" i="10"/>
  <c r="Z419" i="10" s="1"/>
  <c r="V364" i="10"/>
  <c r="V420" i="10" s="1"/>
  <c r="Q365" i="10"/>
  <c r="Q421" i="10" s="1"/>
  <c r="Y365" i="10"/>
  <c r="Y421" i="10" s="1"/>
  <c r="T366" i="10"/>
  <c r="T422" i="10" s="1"/>
  <c r="AB90" i="10"/>
  <c r="W367" i="10"/>
  <c r="W423" i="10" s="1"/>
  <c r="R368" i="10"/>
  <c r="R424" i="10" s="1"/>
  <c r="AB95" i="10"/>
  <c r="P94" i="10"/>
  <c r="X94" i="10"/>
  <c r="T94" i="10"/>
  <c r="T245" i="10"/>
  <c r="T275" i="10" s="1"/>
  <c r="T316" i="10" s="1"/>
  <c r="T344" i="10" s="1"/>
  <c r="AB96" i="10"/>
  <c r="W246" i="10"/>
  <c r="W276" i="10" s="1"/>
  <c r="W317" i="10" s="1"/>
  <c r="W345" i="10" s="1"/>
  <c r="W94" i="10"/>
  <c r="V98" i="10"/>
  <c r="T98" i="10"/>
  <c r="AB99" i="10"/>
  <c r="V378" i="10"/>
  <c r="V434" i="10" s="1"/>
  <c r="R379" i="10"/>
  <c r="R435" i="10" s="1"/>
  <c r="Z379" i="10"/>
  <c r="Z435" i="10" s="1"/>
  <c r="Q381" i="10"/>
  <c r="Q437" i="10" s="1"/>
  <c r="W113" i="10"/>
  <c r="T255" i="10"/>
  <c r="T285" i="10" s="1"/>
  <c r="T326" i="10" s="1"/>
  <c r="T354" i="10" s="1"/>
  <c r="AB146" i="10"/>
  <c r="AB159" i="10"/>
  <c r="X231" i="10"/>
  <c r="Q234" i="10"/>
  <c r="W363" i="10"/>
  <c r="W419" i="10" s="1"/>
  <c r="P269" i="10"/>
  <c r="AB239" i="10"/>
  <c r="V368" i="10"/>
  <c r="V424" i="10" s="1"/>
  <c r="U373" i="10"/>
  <c r="U429" i="10" s="1"/>
  <c r="AA278" i="10"/>
  <c r="T378" i="10"/>
  <c r="T434" i="10" s="1"/>
  <c r="Z380" i="10"/>
  <c r="Z436" i="10" s="1"/>
  <c r="Y372" i="10"/>
  <c r="Y428" i="10" s="1"/>
  <c r="AB97" i="10"/>
  <c r="R377" i="10"/>
  <c r="R433" i="10" s="1"/>
  <c r="R367" i="10"/>
  <c r="R423" i="10" s="1"/>
  <c r="S261" i="10"/>
  <c r="AA261" i="10"/>
  <c r="AA230" i="10"/>
  <c r="V359" i="10"/>
  <c r="V415" i="10" s="1"/>
  <c r="Q360" i="10"/>
  <c r="Q416" i="10" s="1"/>
  <c r="Y360" i="10"/>
  <c r="Y416" i="10" s="1"/>
  <c r="T85" i="10"/>
  <c r="W265" i="10"/>
  <c r="W234" i="10"/>
  <c r="S363" i="10"/>
  <c r="S419" i="10" s="1"/>
  <c r="AA363" i="10"/>
  <c r="AA419" i="10" s="1"/>
  <c r="W364" i="10"/>
  <c r="W420" i="10" s="1"/>
  <c r="R365" i="10"/>
  <c r="R421" i="10" s="1"/>
  <c r="Z365" i="10"/>
  <c r="Z421" i="10" s="1"/>
  <c r="P311" i="10"/>
  <c r="P339" i="10" s="1"/>
  <c r="AB339" i="10" s="1"/>
  <c r="JF339" i="10" s="1"/>
  <c r="AB270" i="10"/>
  <c r="X367" i="10"/>
  <c r="X423" i="10" s="1"/>
  <c r="S368" i="10"/>
  <c r="S424" i="10" s="1"/>
  <c r="AA368" i="10"/>
  <c r="AA424" i="10" s="1"/>
  <c r="Q94" i="10"/>
  <c r="Q244" i="10"/>
  <c r="Y94" i="10"/>
  <c r="Y244" i="10"/>
  <c r="U372" i="10"/>
  <c r="U428" i="10" s="1"/>
  <c r="P276" i="10"/>
  <c r="X373" i="10"/>
  <c r="X429" i="10" s="1"/>
  <c r="U98" i="10"/>
  <c r="U248" i="10"/>
  <c r="AB248" i="10" s="1"/>
  <c r="P98" i="10"/>
  <c r="P249" i="10"/>
  <c r="X98" i="10"/>
  <c r="X249" i="10"/>
  <c r="X279" i="10" s="1"/>
  <c r="X320" i="10" s="1"/>
  <c r="X348" i="10" s="1"/>
  <c r="S250" i="10"/>
  <c r="S280" i="10" s="1"/>
  <c r="S321" i="10" s="1"/>
  <c r="S349" i="10" s="1"/>
  <c r="S98" i="10"/>
  <c r="AA250" i="10"/>
  <c r="AA280" i="10" s="1"/>
  <c r="AA321" i="10" s="1"/>
  <c r="AA349" i="10" s="1"/>
  <c r="AA98" i="10"/>
  <c r="W378" i="10"/>
  <c r="W434" i="10" s="1"/>
  <c r="S379" i="10"/>
  <c r="S435" i="10" s="1"/>
  <c r="AA379" i="10"/>
  <c r="AA435" i="10" s="1"/>
  <c r="W380" i="10"/>
  <c r="W436" i="10" s="1"/>
  <c r="R381" i="10"/>
  <c r="R437" i="10" s="1"/>
  <c r="Z381" i="10"/>
  <c r="Z437" i="10" s="1"/>
  <c r="AB110" i="10"/>
  <c r="U255" i="10"/>
  <c r="U285" i="10" s="1"/>
  <c r="U326" i="10" s="1"/>
  <c r="U354" i="10" s="1"/>
  <c r="U201" i="10"/>
  <c r="U200" i="10" s="1"/>
  <c r="R234" i="10"/>
  <c r="P244" i="10"/>
  <c r="U366" i="10"/>
  <c r="U422" i="10" s="1"/>
  <c r="Z359" i="10"/>
  <c r="Z415" i="10" s="1"/>
  <c r="W377" i="10"/>
  <c r="W433" i="10" s="1"/>
  <c r="AB114" i="10"/>
  <c r="Q113" i="10"/>
  <c r="AB82" i="10"/>
  <c r="W359" i="10"/>
  <c r="W415" i="10" s="1"/>
  <c r="Z360" i="10"/>
  <c r="Z416" i="10" s="1"/>
  <c r="AB86" i="10"/>
  <c r="P235" i="10"/>
  <c r="T363" i="10"/>
  <c r="T419" i="10" s="1"/>
  <c r="AB237" i="10"/>
  <c r="X364" i="10"/>
  <c r="X420" i="10" s="1"/>
  <c r="S365" i="10"/>
  <c r="S421" i="10" s="1"/>
  <c r="AA365" i="10"/>
  <c r="AA421" i="10" s="1"/>
  <c r="Y367" i="10"/>
  <c r="Y423" i="10" s="1"/>
  <c r="T368" i="10"/>
  <c r="T424" i="10" s="1"/>
  <c r="AB92" i="10"/>
  <c r="R274" i="10"/>
  <c r="R243" i="10"/>
  <c r="Q373" i="10"/>
  <c r="Q429" i="10" s="1"/>
  <c r="Y373" i="10"/>
  <c r="Y429" i="10" s="1"/>
  <c r="Y98" i="10"/>
  <c r="V278" i="10"/>
  <c r="V247" i="10"/>
  <c r="Q376" i="10"/>
  <c r="Q432" i="10" s="1"/>
  <c r="Y376" i="10"/>
  <c r="Y432" i="10" s="1"/>
  <c r="AB102" i="10"/>
  <c r="X378" i="10"/>
  <c r="X434" i="10" s="1"/>
  <c r="T379" i="10"/>
  <c r="T435" i="10" s="1"/>
  <c r="AB253" i="10"/>
  <c r="X380" i="10"/>
  <c r="X436" i="10" s="1"/>
  <c r="S381" i="10"/>
  <c r="S437" i="10" s="1"/>
  <c r="AA381" i="10"/>
  <c r="AA437" i="10" s="1"/>
  <c r="AB112" i="10"/>
  <c r="S232" i="10"/>
  <c r="S262" i="10" s="1"/>
  <c r="S303" i="10" s="1"/>
  <c r="S331" i="10" s="1"/>
  <c r="Y234" i="10"/>
  <c r="R364" i="10"/>
  <c r="R420" i="10" s="1"/>
  <c r="X366" i="10"/>
  <c r="X422" i="10" s="1"/>
  <c r="W274" i="10"/>
  <c r="V376" i="10"/>
  <c r="V432" i="10" s="1"/>
  <c r="U381" i="10"/>
  <c r="U437" i="10" s="1"/>
  <c r="P316" i="10"/>
  <c r="P344" i="10" s="1"/>
  <c r="P283" i="10"/>
  <c r="Q286" i="10"/>
  <c r="AB287" i="10"/>
  <c r="Y381" i="10"/>
  <c r="Y437" i="10" s="1"/>
  <c r="R359" i="10"/>
  <c r="R415" i="10" s="1"/>
  <c r="Y319" i="10"/>
  <c r="Y347" i="10" s="1"/>
  <c r="Y346" i="10" s="1"/>
  <c r="Y277" i="10"/>
  <c r="R81" i="10"/>
  <c r="Z81" i="10"/>
  <c r="U302" i="10"/>
  <c r="U330" i="10" s="1"/>
  <c r="U329" i="10" s="1"/>
  <c r="U260" i="10"/>
  <c r="P303" i="10"/>
  <c r="P331" i="10" s="1"/>
  <c r="S360" i="10"/>
  <c r="S416" i="10" s="1"/>
  <c r="AA360" i="10"/>
  <c r="AA416" i="10" s="1"/>
  <c r="Q306" i="10"/>
  <c r="Q334" i="10" s="1"/>
  <c r="Q333" i="10" s="1"/>
  <c r="Q264" i="10"/>
  <c r="Y306" i="10"/>
  <c r="Y334" i="10" s="1"/>
  <c r="Y333" i="10" s="1"/>
  <c r="Y264" i="10"/>
  <c r="U363" i="10"/>
  <c r="U419" i="10" s="1"/>
  <c r="AB89" i="10"/>
  <c r="W366" i="10"/>
  <c r="W422" i="10" s="1"/>
  <c r="Z367" i="10"/>
  <c r="Z423" i="10" s="1"/>
  <c r="U368" i="10"/>
  <c r="U424" i="10" s="1"/>
  <c r="S274" i="10"/>
  <c r="S243" i="10"/>
  <c r="AA274" i="10"/>
  <c r="AA243" i="10"/>
  <c r="W372" i="10"/>
  <c r="W428" i="10" s="1"/>
  <c r="R373" i="10"/>
  <c r="R429" i="10" s="1"/>
  <c r="Z373" i="10"/>
  <c r="Z429" i="10" s="1"/>
  <c r="W278" i="10"/>
  <c r="R376" i="10"/>
  <c r="R432" i="10" s="1"/>
  <c r="Z376" i="10"/>
  <c r="Z432" i="10" s="1"/>
  <c r="U377" i="10"/>
  <c r="U433" i="10" s="1"/>
  <c r="Y378" i="10"/>
  <c r="Y434" i="10" s="1"/>
  <c r="U379" i="10"/>
  <c r="U435" i="10" s="1"/>
  <c r="Q380" i="10"/>
  <c r="Q436" i="10" s="1"/>
  <c r="T381" i="10"/>
  <c r="T437" i="10" s="1"/>
  <c r="AB105" i="10"/>
  <c r="U173" i="10"/>
  <c r="T359" i="10"/>
  <c r="T415" i="10" s="1"/>
  <c r="Z234" i="10"/>
  <c r="X274" i="10"/>
  <c r="X243" i="10"/>
  <c r="Q247" i="10"/>
  <c r="P252" i="10"/>
  <c r="V380" i="10"/>
  <c r="V436" i="10" s="1"/>
  <c r="S265" i="10"/>
  <c r="S234" i="10"/>
  <c r="T373" i="10"/>
  <c r="T429" i="10" s="1"/>
  <c r="AA378" i="10"/>
  <c r="AA434" i="10" s="1"/>
  <c r="Y247" i="10"/>
  <c r="AA81" i="10"/>
  <c r="V302" i="10"/>
  <c r="V330" i="10" s="1"/>
  <c r="Q359" i="10"/>
  <c r="Q415" i="10" s="1"/>
  <c r="T360" i="10"/>
  <c r="T416" i="10" s="1"/>
  <c r="AB84" i="10"/>
  <c r="W85" i="10"/>
  <c r="R306" i="10"/>
  <c r="R334" i="10" s="1"/>
  <c r="R333" i="10" s="1"/>
  <c r="R264" i="10"/>
  <c r="V363" i="10"/>
  <c r="V419" i="10" s="1"/>
  <c r="U94" i="10"/>
  <c r="T315" i="10"/>
  <c r="T343" i="10" s="1"/>
  <c r="X372" i="10"/>
  <c r="X428" i="10" s="1"/>
  <c r="S373" i="10"/>
  <c r="S429" i="10" s="1"/>
  <c r="P319" i="10"/>
  <c r="P347" i="10" s="1"/>
  <c r="S376" i="10"/>
  <c r="S432" i="10" s="1"/>
  <c r="AA376" i="10"/>
  <c r="AA432" i="10" s="1"/>
  <c r="V377" i="10"/>
  <c r="V433" i="10" s="1"/>
  <c r="R378" i="10"/>
  <c r="R434" i="10" s="1"/>
  <c r="Z378" i="10"/>
  <c r="Z434" i="10" s="1"/>
  <c r="V379" i="10"/>
  <c r="V435" i="10" s="1"/>
  <c r="U117" i="10"/>
  <c r="V173" i="10"/>
  <c r="AB202" i="10"/>
  <c r="AB215" i="10"/>
  <c r="U230" i="10"/>
  <c r="Z364" i="10"/>
  <c r="Z420" i="10" s="1"/>
  <c r="S367" i="10"/>
  <c r="S423" i="10" s="1"/>
  <c r="R372" i="10"/>
  <c r="R428" i="10" s="1"/>
  <c r="Q377" i="10"/>
  <c r="Q433" i="10" s="1"/>
  <c r="W379" i="10"/>
  <c r="W435" i="10" s="1"/>
  <c r="P251" i="10"/>
  <c r="AB295" i="10"/>
  <c r="AB297" i="10"/>
  <c r="AB290" i="10"/>
  <c r="AB293" i="10"/>
  <c r="Q292" i="10"/>
  <c r="Y292" i="10"/>
  <c r="R384" i="10"/>
  <c r="AB385" i="10"/>
  <c r="U384" i="10"/>
  <c r="AB402" i="10"/>
  <c r="AB389" i="10"/>
  <c r="AB398" i="10"/>
  <c r="Q397" i="10"/>
  <c r="V384" i="10"/>
  <c r="V397" i="10"/>
  <c r="G384" i="10"/>
  <c r="G292" i="10"/>
  <c r="G286" i="10"/>
  <c r="C201" i="10"/>
  <c r="G186" i="10"/>
  <c r="C145" i="10"/>
  <c r="C158" i="10"/>
  <c r="E56" i="10"/>
  <c r="H56" i="10"/>
  <c r="H43" i="10"/>
  <c r="G43" i="10"/>
  <c r="O82" i="10"/>
  <c r="G56" i="10"/>
  <c r="H292" i="10"/>
  <c r="E397" i="10"/>
  <c r="N43" i="10"/>
  <c r="M286" i="10"/>
  <c r="D56" i="10"/>
  <c r="F286" i="10"/>
  <c r="N286" i="10"/>
  <c r="D6" i="10"/>
  <c r="M56" i="10"/>
  <c r="H286" i="10"/>
  <c r="F43" i="10"/>
  <c r="L6" i="10"/>
  <c r="I286" i="10"/>
  <c r="E43" i="10"/>
  <c r="M6" i="10"/>
  <c r="F20" i="10"/>
  <c r="F19" i="10" s="1"/>
  <c r="M24" i="10"/>
  <c r="G33" i="10"/>
  <c r="I35" i="10"/>
  <c r="G39" i="10"/>
  <c r="J114" i="10"/>
  <c r="J113" i="10" s="1"/>
  <c r="I44" i="10"/>
  <c r="I43" i="10" s="1"/>
  <c r="L56" i="10"/>
  <c r="G20" i="10"/>
  <c r="N7" i="10"/>
  <c r="N6" i="10" s="1"/>
  <c r="M20" i="10"/>
  <c r="N20" i="10"/>
  <c r="N19" i="10" s="1"/>
  <c r="D33" i="10"/>
  <c r="F37" i="10"/>
  <c r="D39" i="10"/>
  <c r="J43" i="10"/>
  <c r="O70" i="10"/>
  <c r="E7" i="10"/>
  <c r="E6" i="10" s="1"/>
  <c r="G11" i="10"/>
  <c r="D20" i="10"/>
  <c r="G24" i="10"/>
  <c r="E33" i="10"/>
  <c r="D35" i="10"/>
  <c r="G37" i="10"/>
  <c r="E39" i="10"/>
  <c r="K43" i="10"/>
  <c r="F7" i="10"/>
  <c r="F6" i="10" s="1"/>
  <c r="E20" i="10"/>
  <c r="E19" i="10" s="1"/>
  <c r="H24" i="10"/>
  <c r="F33" i="10"/>
  <c r="E35" i="10"/>
  <c r="H37" i="10"/>
  <c r="F39" i="10"/>
  <c r="K56" i="10"/>
  <c r="O59" i="10"/>
  <c r="M384" i="10"/>
  <c r="H385" i="10"/>
  <c r="H384" i="10" s="1"/>
  <c r="O49" i="10"/>
  <c r="D286" i="10"/>
  <c r="J286" i="10"/>
  <c r="F292" i="10"/>
  <c r="N292" i="10"/>
  <c r="O391" i="10"/>
  <c r="L389" i="10"/>
  <c r="L384" i="10" s="1"/>
  <c r="M292" i="10"/>
  <c r="I384" i="10"/>
  <c r="K398" i="10"/>
  <c r="K397" i="10" s="1"/>
  <c r="O68" i="10"/>
  <c r="J292" i="10"/>
  <c r="C402" i="10"/>
  <c r="C397" i="10" s="1"/>
  <c r="D402" i="10"/>
  <c r="D397" i="10" s="1"/>
  <c r="L402" i="10"/>
  <c r="L397" i="10" s="1"/>
  <c r="O405" i="10"/>
  <c r="O410" i="10"/>
  <c r="M397" i="10"/>
  <c r="I292" i="10"/>
  <c r="F389" i="10"/>
  <c r="F384" i="10" s="1"/>
  <c r="N389" i="10"/>
  <c r="N384" i="10" s="1"/>
  <c r="F397" i="10"/>
  <c r="I402" i="10"/>
  <c r="I397" i="10" s="1"/>
  <c r="N402" i="10"/>
  <c r="N397" i="10" s="1"/>
  <c r="O387" i="10"/>
  <c r="E385" i="10"/>
  <c r="E384" i="10" s="1"/>
  <c r="O407" i="10"/>
  <c r="J94" i="10"/>
  <c r="F98" i="10"/>
  <c r="N98" i="10"/>
  <c r="G81" i="10"/>
  <c r="O102" i="10"/>
  <c r="O106" i="10"/>
  <c r="K85" i="10"/>
  <c r="L113" i="10"/>
  <c r="M43" i="10"/>
  <c r="C109" i="10"/>
  <c r="O109" i="10" s="1"/>
  <c r="O110" i="10"/>
  <c r="I7" i="10"/>
  <c r="O8" i="10"/>
  <c r="O84" i="10"/>
  <c r="J11" i="10"/>
  <c r="H85" i="10"/>
  <c r="J20" i="10"/>
  <c r="H94" i="10"/>
  <c r="C24" i="10"/>
  <c r="K24" i="10"/>
  <c r="I98" i="10"/>
  <c r="O26" i="10"/>
  <c r="O30" i="10"/>
  <c r="J33" i="10"/>
  <c r="G35" i="10"/>
  <c r="D37" i="10"/>
  <c r="L37" i="10"/>
  <c r="I39" i="10"/>
  <c r="G113" i="10"/>
  <c r="O40" i="10"/>
  <c r="C44" i="10"/>
  <c r="D48" i="10"/>
  <c r="D43" i="10" s="1"/>
  <c r="J61" i="10"/>
  <c r="J56" i="10" s="1"/>
  <c r="J7" i="10"/>
  <c r="C11" i="10"/>
  <c r="K11" i="10"/>
  <c r="K6" i="10" s="1"/>
  <c r="I85" i="10"/>
  <c r="O89" i="10"/>
  <c r="C20" i="10"/>
  <c r="K20" i="10"/>
  <c r="I94" i="10"/>
  <c r="O22" i="10"/>
  <c r="D24" i="10"/>
  <c r="L24" i="10"/>
  <c r="L19" i="10" s="1"/>
  <c r="J98" i="10"/>
  <c r="C33" i="10"/>
  <c r="K33" i="10"/>
  <c r="H35" i="10"/>
  <c r="E37" i="10"/>
  <c r="M37" i="10"/>
  <c r="O112" i="10"/>
  <c r="C111" i="10"/>
  <c r="O111" i="10" s="1"/>
  <c r="J39" i="10"/>
  <c r="H113" i="10"/>
  <c r="O62" i="10"/>
  <c r="O69" i="10"/>
  <c r="O74" i="10"/>
  <c r="I81" i="10"/>
  <c r="O9" i="10"/>
  <c r="J85" i="10"/>
  <c r="C98" i="10"/>
  <c r="O99" i="10"/>
  <c r="K98" i="10"/>
  <c r="O27" i="10"/>
  <c r="O103" i="10"/>
  <c r="O31" i="10"/>
  <c r="O36" i="10"/>
  <c r="I113" i="10"/>
  <c r="O63" i="10"/>
  <c r="J81" i="10"/>
  <c r="O95" i="10"/>
  <c r="O23" i="10"/>
  <c r="D98" i="10"/>
  <c r="L98" i="10"/>
  <c r="C107" i="10"/>
  <c r="O107" i="10" s="1"/>
  <c r="O108" i="10"/>
  <c r="J35" i="10"/>
  <c r="C81" i="10"/>
  <c r="K81" i="10"/>
  <c r="O10" i="10"/>
  <c r="D94" i="10"/>
  <c r="L94" i="10"/>
  <c r="E98" i="10"/>
  <c r="M98" i="10"/>
  <c r="O100" i="10"/>
  <c r="O28" i="10"/>
  <c r="O104" i="10"/>
  <c r="O32" i="10"/>
  <c r="C113" i="10"/>
  <c r="K113" i="10"/>
  <c r="F57" i="10"/>
  <c r="F56" i="10" s="1"/>
  <c r="N57" i="10"/>
  <c r="N56" i="10" s="1"/>
  <c r="O66" i="10"/>
  <c r="H81" i="10"/>
  <c r="O90" i="10"/>
  <c r="D81" i="10"/>
  <c r="L81" i="10"/>
  <c r="E85" i="10"/>
  <c r="M85" i="10"/>
  <c r="O87" i="10"/>
  <c r="O91" i="10"/>
  <c r="E94" i="10"/>
  <c r="M94" i="10"/>
  <c r="O96" i="10"/>
  <c r="O38" i="10"/>
  <c r="D113" i="10"/>
  <c r="O75" i="10"/>
  <c r="C94" i="10"/>
  <c r="G7" i="10"/>
  <c r="E81" i="10"/>
  <c r="M81" i="10"/>
  <c r="O83" i="10"/>
  <c r="H11" i="10"/>
  <c r="F85" i="10"/>
  <c r="N85" i="10"/>
  <c r="H20" i="10"/>
  <c r="F94" i="10"/>
  <c r="N94" i="10"/>
  <c r="I24" i="10"/>
  <c r="O25" i="10"/>
  <c r="O101" i="10"/>
  <c r="O29" i="10"/>
  <c r="O105" i="10"/>
  <c r="E113" i="10"/>
  <c r="M113" i="10"/>
  <c r="O53" i="10"/>
  <c r="D76" i="10"/>
  <c r="O76" i="10" s="1"/>
  <c r="O77" i="10"/>
  <c r="C86" i="10"/>
  <c r="K94" i="10"/>
  <c r="H7" i="10"/>
  <c r="F81" i="10"/>
  <c r="N81" i="10"/>
  <c r="I11" i="10"/>
  <c r="G85" i="10"/>
  <c r="O88" i="10"/>
  <c r="O92" i="10"/>
  <c r="I20" i="10"/>
  <c r="G94" i="10"/>
  <c r="O21" i="10"/>
  <c r="O97" i="10"/>
  <c r="J24" i="10"/>
  <c r="H98" i="10"/>
  <c r="I33" i="10"/>
  <c r="O34" i="10"/>
  <c r="F35" i="10"/>
  <c r="N35" i="10"/>
  <c r="C37" i="10"/>
  <c r="K37" i="10"/>
  <c r="H39" i="10"/>
  <c r="N113" i="10"/>
  <c r="C57" i="10"/>
  <c r="I61" i="10"/>
  <c r="I56" i="10" s="1"/>
  <c r="O65" i="10"/>
  <c r="F72" i="10"/>
  <c r="O72" i="10" s="1"/>
  <c r="O256" i="10"/>
  <c r="O257" i="10"/>
  <c r="O293" i="10"/>
  <c r="E292" i="10"/>
  <c r="O294" i="10"/>
  <c r="O287" i="10"/>
  <c r="O288" i="10"/>
  <c r="C295" i="10"/>
  <c r="O296" i="10"/>
  <c r="K292" i="10"/>
  <c r="C290" i="10"/>
  <c r="O290" i="10" s="1"/>
  <c r="C297" i="10"/>
  <c r="O297" i="10" s="1"/>
  <c r="O390" i="10"/>
  <c r="J384" i="10"/>
  <c r="O386" i="10"/>
  <c r="C385" i="10"/>
  <c r="K385" i="10"/>
  <c r="K384" i="10" s="1"/>
  <c r="O404" i="10"/>
  <c r="O406" i="10"/>
  <c r="O408" i="10"/>
  <c r="D389" i="10"/>
  <c r="O395" i="10"/>
  <c r="O399" i="10"/>
  <c r="G398" i="10"/>
  <c r="O394" i="10"/>
  <c r="H402" i="10"/>
  <c r="H397" i="10" s="1"/>
  <c r="G402" i="10"/>
  <c r="CT409" i="10"/>
  <c r="CT408" i="10"/>
  <c r="CT407" i="10"/>
  <c r="CT406" i="10"/>
  <c r="CT405" i="10"/>
  <c r="CT404" i="10"/>
  <c r="CT403" i="10"/>
  <c r="CT401" i="10"/>
  <c r="CT400" i="10"/>
  <c r="CT399" i="10"/>
  <c r="CT396" i="10"/>
  <c r="CT395" i="10"/>
  <c r="CT394" i="10"/>
  <c r="CT393" i="10"/>
  <c r="CT392" i="10"/>
  <c r="CT391" i="10"/>
  <c r="CT390" i="10"/>
  <c r="CT388" i="10"/>
  <c r="CT387" i="10"/>
  <c r="CT386" i="10"/>
  <c r="I385" i="2"/>
  <c r="I389" i="2"/>
  <c r="I398" i="2"/>
  <c r="I402" i="2"/>
  <c r="I109" i="2"/>
  <c r="H109" i="2"/>
  <c r="G109" i="2"/>
  <c r="I61" i="2"/>
  <c r="I57" i="2"/>
  <c r="I48" i="2"/>
  <c r="I44" i="2"/>
  <c r="I24" i="2"/>
  <c r="I20" i="2"/>
  <c r="I11" i="2"/>
  <c r="I7" i="2"/>
  <c r="I297" i="2"/>
  <c r="I295" i="2"/>
  <c r="I293" i="2"/>
  <c r="I290" i="2"/>
  <c r="I287" i="2"/>
  <c r="I256" i="2"/>
  <c r="I115" i="2"/>
  <c r="I113" i="2"/>
  <c r="I111" i="2"/>
  <c r="I107" i="2"/>
  <c r="I106" i="2"/>
  <c r="I105" i="2"/>
  <c r="I104" i="2"/>
  <c r="I103" i="2"/>
  <c r="I102" i="2"/>
  <c r="I101" i="2"/>
  <c r="I100" i="2"/>
  <c r="I99" i="2"/>
  <c r="I97" i="2"/>
  <c r="I96" i="2"/>
  <c r="I95" i="2"/>
  <c r="I92" i="2"/>
  <c r="I91" i="2"/>
  <c r="I90" i="2"/>
  <c r="I89" i="2"/>
  <c r="I88" i="2"/>
  <c r="I87" i="2"/>
  <c r="I86" i="2"/>
  <c r="I84" i="2"/>
  <c r="I83" i="2"/>
  <c r="I82" i="2"/>
  <c r="I76" i="2"/>
  <c r="I74" i="2"/>
  <c r="I72" i="2"/>
  <c r="I70" i="2"/>
  <c r="I39" i="2"/>
  <c r="I37" i="2"/>
  <c r="I35" i="2"/>
  <c r="I33" i="2"/>
  <c r="H402" i="2"/>
  <c r="H398" i="2"/>
  <c r="H389" i="2"/>
  <c r="H385" i="2"/>
  <c r="H61" i="2"/>
  <c r="H57" i="2"/>
  <c r="H48" i="2"/>
  <c r="H44" i="2"/>
  <c r="H24" i="2"/>
  <c r="H20" i="2"/>
  <c r="H11" i="2"/>
  <c r="H7" i="2"/>
  <c r="H297" i="2"/>
  <c r="H295" i="2"/>
  <c r="H293" i="2"/>
  <c r="H290" i="2"/>
  <c r="H287" i="2"/>
  <c r="H256" i="2"/>
  <c r="H115" i="2"/>
  <c r="H113" i="2"/>
  <c r="H111" i="2"/>
  <c r="H107" i="2"/>
  <c r="H106" i="2"/>
  <c r="H105" i="2"/>
  <c r="H104" i="2"/>
  <c r="H103" i="2"/>
  <c r="H102" i="2"/>
  <c r="H101" i="2"/>
  <c r="H100" i="2"/>
  <c r="H99" i="2"/>
  <c r="H97" i="2"/>
  <c r="H96" i="2"/>
  <c r="H95" i="2"/>
  <c r="H92" i="2"/>
  <c r="H91" i="2"/>
  <c r="H90" i="2"/>
  <c r="H89" i="2"/>
  <c r="H88" i="2"/>
  <c r="H87" i="2"/>
  <c r="H86" i="2"/>
  <c r="H84" i="2"/>
  <c r="H83" i="2"/>
  <c r="H82" i="2"/>
  <c r="H76" i="2"/>
  <c r="H74" i="2"/>
  <c r="H72" i="2"/>
  <c r="H70" i="2"/>
  <c r="H39" i="2"/>
  <c r="H37" i="2"/>
  <c r="H35" i="2"/>
  <c r="H33" i="2"/>
  <c r="G402" i="2"/>
  <c r="G398" i="2"/>
  <c r="G389" i="2"/>
  <c r="G385" i="2"/>
  <c r="G61" i="2"/>
  <c r="G57" i="2"/>
  <c r="G48" i="2"/>
  <c r="G44" i="2"/>
  <c r="G24" i="2"/>
  <c r="G20" i="2"/>
  <c r="G11" i="2"/>
  <c r="G7" i="2"/>
  <c r="G297" i="2"/>
  <c r="G295" i="2"/>
  <c r="G293" i="2"/>
  <c r="G290" i="2"/>
  <c r="G287" i="2"/>
  <c r="G256" i="2"/>
  <c r="G115" i="2"/>
  <c r="G113" i="2"/>
  <c r="G111" i="2"/>
  <c r="G107" i="2"/>
  <c r="G106" i="2"/>
  <c r="G105" i="2"/>
  <c r="G104" i="2"/>
  <c r="G103" i="2"/>
  <c r="G102" i="2"/>
  <c r="G101" i="2"/>
  <c r="G100" i="2"/>
  <c r="G99" i="2"/>
  <c r="G97" i="2"/>
  <c r="G96" i="2"/>
  <c r="G95" i="2"/>
  <c r="G92" i="2"/>
  <c r="G91" i="2"/>
  <c r="G90" i="2"/>
  <c r="G89" i="2"/>
  <c r="G88" i="2"/>
  <c r="G87" i="2"/>
  <c r="G86" i="2"/>
  <c r="G84" i="2"/>
  <c r="G83" i="2"/>
  <c r="G82" i="2"/>
  <c r="G76" i="2"/>
  <c r="G74" i="2"/>
  <c r="G72" i="2"/>
  <c r="G70" i="2"/>
  <c r="G39" i="2"/>
  <c r="G37" i="2"/>
  <c r="G35" i="2"/>
  <c r="G33" i="2"/>
  <c r="F402" i="2"/>
  <c r="F398" i="2"/>
  <c r="F389" i="2"/>
  <c r="F385" i="2"/>
  <c r="IG411" i="10" l="1"/>
  <c r="HO341" i="10"/>
  <c r="FW355" i="10"/>
  <c r="X172" i="10"/>
  <c r="W172" i="10"/>
  <c r="HB299" i="10"/>
  <c r="AA383" i="10"/>
  <c r="V144" i="10"/>
  <c r="GU369" i="10"/>
  <c r="CK383" i="10"/>
  <c r="BJ144" i="10"/>
  <c r="Y172" i="10"/>
  <c r="EE355" i="10"/>
  <c r="IO374" i="10"/>
  <c r="BN93" i="10"/>
  <c r="AI383" i="10"/>
  <c r="BK80" i="10"/>
  <c r="CD172" i="10"/>
  <c r="AA200" i="10"/>
  <c r="AH144" i="10"/>
  <c r="F172" i="10"/>
  <c r="CD5" i="10"/>
  <c r="CD4" i="10" s="1"/>
  <c r="HS356" i="10"/>
  <c r="DE355" i="10"/>
  <c r="IP426" i="10"/>
  <c r="IP425" i="10" s="1"/>
  <c r="JB425" i="10" s="1"/>
  <c r="GN411" i="10"/>
  <c r="IA355" i="10"/>
  <c r="DW411" i="10"/>
  <c r="AB331" i="10"/>
  <c r="JF331" i="10" s="1"/>
  <c r="T342" i="10"/>
  <c r="HT355" i="10"/>
  <c r="AB344" i="10"/>
  <c r="JF344" i="10" s="1"/>
  <c r="AV333" i="10"/>
  <c r="AV328" i="10" s="1"/>
  <c r="BB349" i="10"/>
  <c r="BB336" i="10"/>
  <c r="IM356" i="10"/>
  <c r="IM355" i="10" s="1"/>
  <c r="AD333" i="10"/>
  <c r="BQ347" i="10"/>
  <c r="BQ346" i="10" s="1"/>
  <c r="BW334" i="10"/>
  <c r="BW333" i="10" s="1"/>
  <c r="BP340" i="10"/>
  <c r="CB340" i="10" s="1"/>
  <c r="BH343" i="10"/>
  <c r="BH342" i="10" s="1"/>
  <c r="BH347" i="10"/>
  <c r="BH346" i="10" s="1"/>
  <c r="BG347" i="10"/>
  <c r="BG346" i="10" s="1"/>
  <c r="BD343" i="10"/>
  <c r="BD342" i="10" s="1"/>
  <c r="BP332" i="10"/>
  <c r="CB332" i="10" s="1"/>
  <c r="BJ116" i="10"/>
  <c r="JB430" i="10"/>
  <c r="CH330" i="10"/>
  <c r="CH329" i="10" s="1"/>
  <c r="HO327" i="10"/>
  <c r="AL333" i="10"/>
  <c r="BU330" i="10"/>
  <c r="BU329" i="10" s="1"/>
  <c r="CA330" i="10"/>
  <c r="CA329" i="10" s="1"/>
  <c r="CL334" i="10"/>
  <c r="CL333" i="10" s="1"/>
  <c r="CL347" i="10"/>
  <c r="CL346" i="10" s="1"/>
  <c r="HO328" i="10"/>
  <c r="BI334" i="10"/>
  <c r="BI333" i="10" s="1"/>
  <c r="BN330" i="10"/>
  <c r="BN329" i="10" s="1"/>
  <c r="JB431" i="10"/>
  <c r="BC338" i="10"/>
  <c r="BO338" i="10" s="1"/>
  <c r="BL330" i="10"/>
  <c r="BL329" i="10" s="1"/>
  <c r="BS330" i="10"/>
  <c r="BS329" i="10" s="1"/>
  <c r="CM334" i="10"/>
  <c r="CM333" i="10" s="1"/>
  <c r="GS355" i="10"/>
  <c r="CN334" i="10"/>
  <c r="CN333" i="10" s="1"/>
  <c r="IZ411" i="10"/>
  <c r="BP352" i="10"/>
  <c r="CB352" i="10" s="1"/>
  <c r="BF330" i="10"/>
  <c r="BF329" i="10" s="1"/>
  <c r="BC339" i="10"/>
  <c r="BO339" i="10" s="1"/>
  <c r="BP331" i="10"/>
  <c r="CB331" i="10" s="1"/>
  <c r="CA200" i="10"/>
  <c r="V329" i="10"/>
  <c r="BK343" i="10"/>
  <c r="BK342" i="10" s="1"/>
  <c r="BL347" i="10"/>
  <c r="BL346" i="10" s="1"/>
  <c r="CE334" i="10"/>
  <c r="CE333" i="10" s="1"/>
  <c r="G200" i="10"/>
  <c r="BY334" i="10"/>
  <c r="BY333" i="10" s="1"/>
  <c r="DL369" i="10"/>
  <c r="IC430" i="10"/>
  <c r="IO430" i="10" s="1"/>
  <c r="FQ411" i="10"/>
  <c r="BZ347" i="10"/>
  <c r="BZ346" i="10" s="1"/>
  <c r="BZ343" i="10"/>
  <c r="BZ342" i="10" s="1"/>
  <c r="IH355" i="10"/>
  <c r="BC340" i="10"/>
  <c r="BO340" i="10" s="1"/>
  <c r="BM330" i="10"/>
  <c r="BM329" i="10" s="1"/>
  <c r="BQ334" i="10"/>
  <c r="BQ333" i="10" s="1"/>
  <c r="BR343" i="10"/>
  <c r="BR342" i="10" s="1"/>
  <c r="CM93" i="10"/>
  <c r="CC339" i="10"/>
  <c r="CO339" i="10" s="1"/>
  <c r="CI343" i="10"/>
  <c r="CI342" i="10" s="1"/>
  <c r="CH343" i="10"/>
  <c r="CH342" i="10" s="1"/>
  <c r="GT355" i="10"/>
  <c r="HO299" i="10"/>
  <c r="HW356" i="10"/>
  <c r="HW355" i="10" s="1"/>
  <c r="IE356" i="10"/>
  <c r="IE355" i="10" s="1"/>
  <c r="HS369" i="10"/>
  <c r="GA411" i="10"/>
  <c r="EJ411" i="10"/>
  <c r="DU356" i="10"/>
  <c r="DU355" i="10" s="1"/>
  <c r="AX383" i="10"/>
  <c r="CM5" i="10"/>
  <c r="CM4" i="10" s="1"/>
  <c r="BD172" i="10"/>
  <c r="BL172" i="10"/>
  <c r="BS383" i="10"/>
  <c r="AP383" i="10"/>
  <c r="BS116" i="10"/>
  <c r="AR5" i="10"/>
  <c r="AR4" i="10" s="1"/>
  <c r="BG144" i="10"/>
  <c r="AK383" i="10"/>
  <c r="S93" i="10"/>
  <c r="AI200" i="10"/>
  <c r="BO332" i="10"/>
  <c r="BQ42" i="10"/>
  <c r="BQ41" i="10" s="1"/>
  <c r="HD355" i="10"/>
  <c r="Q116" i="10"/>
  <c r="K172" i="10"/>
  <c r="M144" i="10"/>
  <c r="BA172" i="10"/>
  <c r="AL42" i="10"/>
  <c r="AL41" i="10" s="1"/>
  <c r="GZ355" i="10"/>
  <c r="GJ369" i="10"/>
  <c r="GJ355" i="10" s="1"/>
  <c r="BL144" i="10"/>
  <c r="BD144" i="10"/>
  <c r="AK172" i="10"/>
  <c r="K144" i="10"/>
  <c r="AG144" i="10"/>
  <c r="BY144" i="10"/>
  <c r="R5" i="10"/>
  <c r="R4" i="10" s="1"/>
  <c r="CA42" i="10"/>
  <c r="CA41" i="10" s="1"/>
  <c r="GW411" i="10"/>
  <c r="HI355" i="10"/>
  <c r="HG356" i="10"/>
  <c r="GW355" i="10"/>
  <c r="IK355" i="10"/>
  <c r="BT5" i="10"/>
  <c r="BT4" i="10" s="1"/>
  <c r="BM42" i="10"/>
  <c r="BM41" i="10" s="1"/>
  <c r="T144" i="10"/>
  <c r="BU93" i="10"/>
  <c r="Z243" i="10"/>
  <c r="Z242" i="10" s="1"/>
  <c r="IY355" i="10"/>
  <c r="Y80" i="10"/>
  <c r="AQ200" i="10"/>
  <c r="DU411" i="10"/>
  <c r="AE80" i="10"/>
  <c r="CO344" i="10"/>
  <c r="JK344" i="10" s="1"/>
  <c r="CK5" i="10"/>
  <c r="CK4" i="10" s="1"/>
  <c r="BU5" i="10"/>
  <c r="BU4" i="10" s="1"/>
  <c r="ID355" i="10"/>
  <c r="AX116" i="10"/>
  <c r="X144" i="10"/>
  <c r="AY80" i="10"/>
  <c r="HL355" i="10"/>
  <c r="IU356" i="10"/>
  <c r="IU355" i="10" s="1"/>
  <c r="BM93" i="10"/>
  <c r="AG172" i="10"/>
  <c r="J172" i="10"/>
  <c r="AP5" i="10"/>
  <c r="BG116" i="10"/>
  <c r="BJ383" i="10"/>
  <c r="BE329" i="10"/>
  <c r="BE328" i="10" s="1"/>
  <c r="BO348" i="10"/>
  <c r="CF383" i="10"/>
  <c r="AJ144" i="10"/>
  <c r="AL383" i="10"/>
  <c r="BR144" i="10"/>
  <c r="F200" i="10"/>
  <c r="CD346" i="10"/>
  <c r="BS200" i="10"/>
  <c r="CL144" i="10"/>
  <c r="CF42" i="10"/>
  <c r="CF41" i="10" s="1"/>
  <c r="HR356" i="10"/>
  <c r="HR355" i="10" s="1"/>
  <c r="GK411" i="10"/>
  <c r="CD144" i="10"/>
  <c r="W200" i="10"/>
  <c r="BX5" i="10"/>
  <c r="BX4" i="10" s="1"/>
  <c r="CN144" i="10"/>
  <c r="BE144" i="10"/>
  <c r="BH200" i="10"/>
  <c r="U144" i="10"/>
  <c r="CF200" i="10"/>
  <c r="CL5" i="10"/>
  <c r="CL4" i="10" s="1"/>
  <c r="IP327" i="10"/>
  <c r="JB327" i="10" s="1"/>
  <c r="AT382" i="10"/>
  <c r="AT438" i="10" s="1"/>
  <c r="V382" i="10"/>
  <c r="V438" i="10" s="1"/>
  <c r="BD382" i="10"/>
  <c r="BD438" i="10" s="1"/>
  <c r="AU382" i="10"/>
  <c r="AU438" i="10" s="1"/>
  <c r="BK200" i="10"/>
  <c r="BH116" i="10"/>
  <c r="IC327" i="10"/>
  <c r="IO327" i="10" s="1"/>
  <c r="IO328" i="10"/>
  <c r="AY42" i="10"/>
  <c r="AY41" i="10" s="1"/>
  <c r="AE382" i="10"/>
  <c r="AE438" i="10" s="1"/>
  <c r="K200" i="10"/>
  <c r="BY116" i="10"/>
  <c r="GP327" i="10"/>
  <c r="HB327" i="10" s="1"/>
  <c r="HB328" i="10"/>
  <c r="CI329" i="10"/>
  <c r="BA382" i="10"/>
  <c r="BA438" i="10" s="1"/>
  <c r="CJ329" i="10"/>
  <c r="AM382" i="10"/>
  <c r="AM438" i="10" s="1"/>
  <c r="CE172" i="10"/>
  <c r="AS382" i="10"/>
  <c r="AS438" i="10" s="1"/>
  <c r="BU116" i="10"/>
  <c r="BM383" i="10"/>
  <c r="BC5" i="10"/>
  <c r="BC4" i="10" s="1"/>
  <c r="IP369" i="10"/>
  <c r="JB369" i="10" s="1"/>
  <c r="HS327" i="10"/>
  <c r="IB341" i="10"/>
  <c r="BR382" i="10"/>
  <c r="BR438" i="10" s="1"/>
  <c r="AQ172" i="10"/>
  <c r="BX372" i="10"/>
  <c r="BX428" i="10" s="1"/>
  <c r="CJ346" i="10"/>
  <c r="Q382" i="10"/>
  <c r="Q438" i="10" s="1"/>
  <c r="P144" i="10"/>
  <c r="BM382" i="10"/>
  <c r="BM438" i="10" s="1"/>
  <c r="BP116" i="10"/>
  <c r="AR144" i="10"/>
  <c r="AH5" i="10"/>
  <c r="AH4" i="10" s="1"/>
  <c r="BM116" i="10"/>
  <c r="BI372" i="10"/>
  <c r="BI428" i="10" s="1"/>
  <c r="T80" i="10"/>
  <c r="AV301" i="10"/>
  <c r="BE382" i="10"/>
  <c r="BE438" i="10" s="1"/>
  <c r="CO331" i="10"/>
  <c r="AD5" i="10"/>
  <c r="AD4" i="10" s="1"/>
  <c r="BU42" i="10"/>
  <c r="BU41" i="10" s="1"/>
  <c r="BW172" i="10"/>
  <c r="BG382" i="10"/>
  <c r="BG438" i="10" s="1"/>
  <c r="BA42" i="10"/>
  <c r="BA41" i="10" s="1"/>
  <c r="II355" i="10"/>
  <c r="X382" i="10"/>
  <c r="X438" i="10" s="1"/>
  <c r="AV144" i="10"/>
  <c r="Z42" i="10"/>
  <c r="Z41" i="10" s="1"/>
  <c r="W376" i="10"/>
  <c r="W432" i="10" s="1"/>
  <c r="Q200" i="10"/>
  <c r="CC144" i="10"/>
  <c r="DP355" i="10"/>
  <c r="II412" i="10"/>
  <c r="II411" i="10" s="1"/>
  <c r="HP327" i="10"/>
  <c r="IB328" i="10"/>
  <c r="AK382" i="10"/>
  <c r="AK438" i="10" s="1"/>
  <c r="BJ382" i="10"/>
  <c r="BJ438" i="10" s="1"/>
  <c r="U116" i="10"/>
  <c r="AH301" i="10"/>
  <c r="AP80" i="10"/>
  <c r="AZ318" i="10"/>
  <c r="BW93" i="10"/>
  <c r="CK42" i="10"/>
  <c r="CK41" i="10" s="1"/>
  <c r="BZ383" i="10"/>
  <c r="BO331" i="10"/>
  <c r="Z144" i="10"/>
  <c r="R42" i="10"/>
  <c r="R41" i="10" s="1"/>
  <c r="AT200" i="10"/>
  <c r="BE42" i="10"/>
  <c r="BE41" i="10" s="1"/>
  <c r="IJ355" i="10"/>
  <c r="CK333" i="10"/>
  <c r="R144" i="10"/>
  <c r="W382" i="10"/>
  <c r="W438" i="10" s="1"/>
  <c r="CO354" i="10"/>
  <c r="L172" i="10"/>
  <c r="DL355" i="10"/>
  <c r="IS411" i="10"/>
  <c r="IJ411" i="10"/>
  <c r="IV355" i="10"/>
  <c r="GB428" i="10"/>
  <c r="IU411" i="10"/>
  <c r="FT355" i="10"/>
  <c r="GL355" i="10"/>
  <c r="JA355" i="10"/>
  <c r="FH355" i="10"/>
  <c r="EE411" i="10"/>
  <c r="D412" i="11"/>
  <c r="D411" i="11" s="1"/>
  <c r="C492" i="11" s="1"/>
  <c r="C494" i="11" s="1"/>
  <c r="AC172" i="10"/>
  <c r="N200" i="10"/>
  <c r="P200" i="10"/>
  <c r="CJ200" i="10"/>
  <c r="BK42" i="10"/>
  <c r="BK41" i="10" s="1"/>
  <c r="FV425" i="10"/>
  <c r="FV411" i="10" s="1"/>
  <c r="BU144" i="10"/>
  <c r="AQ42" i="10"/>
  <c r="AQ41" i="10" s="1"/>
  <c r="N172" i="10"/>
  <c r="AJ172" i="10"/>
  <c r="BP172" i="10"/>
  <c r="AK5" i="10"/>
  <c r="AK4" i="10" s="1"/>
  <c r="FS369" i="10"/>
  <c r="FS355" i="10" s="1"/>
  <c r="AL5" i="10"/>
  <c r="AL4" i="10" s="1"/>
  <c r="AX5" i="10"/>
  <c r="AX4" i="10" s="1"/>
  <c r="EB355" i="10"/>
  <c r="BG200" i="10"/>
  <c r="E144" i="10"/>
  <c r="BZ200" i="10"/>
  <c r="AN42" i="10"/>
  <c r="AN41" i="10" s="1"/>
  <c r="T200" i="10"/>
  <c r="S144" i="10"/>
  <c r="BK5" i="10"/>
  <c r="BK4" i="10" s="1"/>
  <c r="CN200" i="10"/>
  <c r="X42" i="10"/>
  <c r="X41" i="10" s="1"/>
  <c r="GV411" i="10"/>
  <c r="GA356" i="10"/>
  <c r="GA355" i="10" s="1"/>
  <c r="AT93" i="10"/>
  <c r="BT80" i="10"/>
  <c r="CN383" i="10"/>
  <c r="BH42" i="10"/>
  <c r="BH41" i="10" s="1"/>
  <c r="BZ144" i="10"/>
  <c r="BJ93" i="10"/>
  <c r="GT411" i="10"/>
  <c r="Q42" i="10"/>
  <c r="Q41" i="10" s="1"/>
  <c r="CC200" i="10"/>
  <c r="JB427" i="10"/>
  <c r="BM172" i="10"/>
  <c r="BI116" i="10"/>
  <c r="CN172" i="10"/>
  <c r="BG42" i="10"/>
  <c r="BG41" i="10" s="1"/>
  <c r="BW144" i="10"/>
  <c r="CV297" i="10"/>
  <c r="CA229" i="10"/>
  <c r="BX93" i="10"/>
  <c r="BY5" i="10"/>
  <c r="BY4" i="10" s="1"/>
  <c r="AD144" i="10"/>
  <c r="BF383" i="10"/>
  <c r="GY355" i="10"/>
  <c r="IR356" i="10"/>
  <c r="IR355" i="10" s="1"/>
  <c r="CJ383" i="10"/>
  <c r="AD116" i="10"/>
  <c r="AX242" i="10"/>
  <c r="AM172" i="10"/>
  <c r="CG116" i="10"/>
  <c r="AU116" i="10"/>
  <c r="IR412" i="10"/>
  <c r="IR411" i="10" s="1"/>
  <c r="R383" i="10"/>
  <c r="V172" i="10"/>
  <c r="CJ80" i="10"/>
  <c r="BH5" i="10"/>
  <c r="BH4" i="10" s="1"/>
  <c r="CE42" i="10"/>
  <c r="CE41" i="10" s="1"/>
  <c r="AV116" i="10"/>
  <c r="BF5" i="10"/>
  <c r="BF4" i="10" s="1"/>
  <c r="AK116" i="10"/>
  <c r="BS144" i="10"/>
  <c r="EG411" i="10"/>
  <c r="GC356" i="10"/>
  <c r="GO356" i="10" s="1"/>
  <c r="AL144" i="10"/>
  <c r="AC230" i="10"/>
  <c r="AC229" i="10" s="1"/>
  <c r="BH383" i="10"/>
  <c r="CD80" i="10"/>
  <c r="BR80" i="10"/>
  <c r="X383" i="10"/>
  <c r="CI116" i="10"/>
  <c r="BT144" i="10"/>
  <c r="BS5" i="10"/>
  <c r="BS4" i="10" s="1"/>
  <c r="CC5" i="10"/>
  <c r="CC4" i="10" s="1"/>
  <c r="AS5" i="10"/>
  <c r="AS4" i="10" s="1"/>
  <c r="BI383" i="10"/>
  <c r="BZ80" i="10"/>
  <c r="CG5" i="10"/>
  <c r="CG4" i="10" s="1"/>
  <c r="P383" i="10"/>
  <c r="Y42" i="10"/>
  <c r="Y41" i="10" s="1"/>
  <c r="EK412" i="10"/>
  <c r="EK411" i="10" s="1"/>
  <c r="BY42" i="10"/>
  <c r="BY41" i="10" s="1"/>
  <c r="EJ355" i="10"/>
  <c r="JB374" i="10"/>
  <c r="AH200" i="10"/>
  <c r="AK200" i="10"/>
  <c r="BU383" i="10"/>
  <c r="BS172" i="10"/>
  <c r="BG172" i="10"/>
  <c r="FC412" i="10"/>
  <c r="FC411" i="10" s="1"/>
  <c r="GQ355" i="10"/>
  <c r="IW411" i="10"/>
  <c r="CK172" i="10"/>
  <c r="GB370" i="10"/>
  <c r="HQ411" i="10"/>
  <c r="BC383" i="10"/>
  <c r="CH42" i="10"/>
  <c r="CH41" i="10" s="1"/>
  <c r="CE144" i="10"/>
  <c r="AN172" i="10"/>
  <c r="BF172" i="10"/>
  <c r="AH172" i="10"/>
  <c r="AG5" i="10"/>
  <c r="AG4" i="10" s="1"/>
  <c r="AD200" i="10"/>
  <c r="AN80" i="10"/>
  <c r="BE116" i="10"/>
  <c r="BH172" i="10"/>
  <c r="AU144" i="10"/>
  <c r="W116" i="10"/>
  <c r="BT383" i="10"/>
  <c r="AJ383" i="10"/>
  <c r="AM200" i="10"/>
  <c r="AM42" i="10"/>
  <c r="AM41" i="10" s="1"/>
  <c r="AM144" i="10"/>
  <c r="AJ200" i="10"/>
  <c r="AR200" i="10"/>
  <c r="BQ172" i="10"/>
  <c r="BH80" i="10"/>
  <c r="BV383" i="10"/>
  <c r="AV200" i="10"/>
  <c r="AA144" i="10"/>
  <c r="Z383" i="10"/>
  <c r="DA355" i="10"/>
  <c r="AE93" i="10"/>
  <c r="BR383" i="10"/>
  <c r="IT411" i="10"/>
  <c r="GP413" i="10"/>
  <c r="HB413" i="10" s="1"/>
  <c r="Q261" i="10"/>
  <c r="Q260" i="10" s="1"/>
  <c r="Q259" i="10" s="1"/>
  <c r="AE234" i="10"/>
  <c r="AE229" i="10" s="1"/>
  <c r="AH80" i="10"/>
  <c r="AY5" i="10"/>
  <c r="AY4" i="10" s="1"/>
  <c r="AA116" i="10"/>
  <c r="AS42" i="10"/>
  <c r="AS41" i="10" s="1"/>
  <c r="EF411" i="10"/>
  <c r="BI5" i="10"/>
  <c r="BI4" i="10" s="1"/>
  <c r="AZ172" i="10"/>
  <c r="T172" i="10"/>
  <c r="CE116" i="10"/>
  <c r="CH172" i="10"/>
  <c r="AN277" i="10"/>
  <c r="CJ116" i="10"/>
  <c r="AK42" i="10"/>
  <c r="AK41" i="10" s="1"/>
  <c r="V200" i="10"/>
  <c r="ED412" i="10"/>
  <c r="ED411" i="10" s="1"/>
  <c r="AI172" i="10"/>
  <c r="CK200" i="10"/>
  <c r="GO370" i="10"/>
  <c r="AC144" i="10"/>
  <c r="AF200" i="10"/>
  <c r="BX116" i="10"/>
  <c r="BW116" i="10"/>
  <c r="P116" i="10"/>
  <c r="FR425" i="10"/>
  <c r="FR411" i="10" s="1"/>
  <c r="AJ93" i="10"/>
  <c r="AQ80" i="10"/>
  <c r="BE383" i="10"/>
  <c r="BV144" i="10"/>
  <c r="BA144" i="10"/>
  <c r="U5" i="10"/>
  <c r="U4" i="10" s="1"/>
  <c r="T42" i="10"/>
  <c r="T41" i="10" s="1"/>
  <c r="AU172" i="10"/>
  <c r="CI42" i="10"/>
  <c r="CI41" i="10" s="1"/>
  <c r="AD42" i="10"/>
  <c r="AD41" i="10" s="1"/>
  <c r="AX144" i="10"/>
  <c r="IB374" i="10"/>
  <c r="HK356" i="10"/>
  <c r="HK355" i="10" s="1"/>
  <c r="GB432" i="10"/>
  <c r="CG42" i="10"/>
  <c r="CG41" i="10" s="1"/>
  <c r="U234" i="10"/>
  <c r="U229" i="10" s="1"/>
  <c r="AH93" i="10"/>
  <c r="AQ383" i="10"/>
  <c r="BG230" i="10"/>
  <c r="BG229" i="10" s="1"/>
  <c r="BY80" i="10"/>
  <c r="CH93" i="10"/>
  <c r="CM42" i="10"/>
  <c r="CM41" i="10" s="1"/>
  <c r="AS144" i="10"/>
  <c r="S5" i="10"/>
  <c r="S4" i="10" s="1"/>
  <c r="BI144" i="10"/>
  <c r="BU172" i="10"/>
  <c r="BZ5" i="10"/>
  <c r="BZ4" i="10" s="1"/>
  <c r="Y200" i="10"/>
  <c r="HG425" i="10"/>
  <c r="HG411" i="10" s="1"/>
  <c r="AL116" i="10"/>
  <c r="HF355" i="10"/>
  <c r="J383" i="10"/>
  <c r="L80" i="10"/>
  <c r="AS93" i="10"/>
  <c r="BE172" i="10"/>
  <c r="BI200" i="10"/>
  <c r="AS172" i="10"/>
  <c r="CF5" i="10"/>
  <c r="CF4" i="10" s="1"/>
  <c r="CA144" i="10"/>
  <c r="BR5" i="10"/>
  <c r="BR4" i="10" s="1"/>
  <c r="DR431" i="10"/>
  <c r="DR430" i="10" s="1"/>
  <c r="DR425" i="10" s="1"/>
  <c r="DR411" i="10" s="1"/>
  <c r="BI172" i="10"/>
  <c r="JB414" i="10"/>
  <c r="JB370" i="10"/>
  <c r="FV369" i="10"/>
  <c r="FV355" i="10" s="1"/>
  <c r="CV256" i="10"/>
  <c r="CW256" i="10"/>
  <c r="J200" i="10"/>
  <c r="GO418" i="10"/>
  <c r="HE355" i="10"/>
  <c r="BC200" i="10"/>
  <c r="CA383" i="10"/>
  <c r="FZ355" i="10"/>
  <c r="CM144" i="10"/>
  <c r="BY172" i="10"/>
  <c r="CL200" i="10"/>
  <c r="HQ355" i="10"/>
  <c r="CO130" i="10"/>
  <c r="JK130" i="10" s="1"/>
  <c r="AC383" i="10"/>
  <c r="BL5" i="10"/>
  <c r="BL4" i="10" s="1"/>
  <c r="AZ42" i="10"/>
  <c r="AZ41" i="10" s="1"/>
  <c r="IT355" i="10"/>
  <c r="BC80" i="10"/>
  <c r="CD93" i="10"/>
  <c r="BV80" i="10"/>
  <c r="BC230" i="10"/>
  <c r="BC229" i="10" s="1"/>
  <c r="BJ230" i="10"/>
  <c r="BJ229" i="10" s="1"/>
  <c r="EN423" i="10"/>
  <c r="EN417" i="10" s="1"/>
  <c r="EN412" i="10" s="1"/>
  <c r="JB361" i="10"/>
  <c r="AO235" i="10"/>
  <c r="JG235" i="10" s="1"/>
  <c r="BO262" i="10"/>
  <c r="BO232" i="10"/>
  <c r="CH5" i="10"/>
  <c r="CH4" i="10" s="1"/>
  <c r="V93" i="10"/>
  <c r="BY93" i="10"/>
  <c r="BP5" i="10"/>
  <c r="BP4" i="10" s="1"/>
  <c r="BG5" i="10"/>
  <c r="BG4" i="10" s="1"/>
  <c r="GD355" i="10"/>
  <c r="FT411" i="10"/>
  <c r="AA5" i="10"/>
  <c r="AA4" i="10" s="1"/>
  <c r="CJ5" i="10"/>
  <c r="CJ4" i="10" s="1"/>
  <c r="Z5" i="10"/>
  <c r="Z4" i="10" s="1"/>
  <c r="IO414" i="10"/>
  <c r="HG369" i="10"/>
  <c r="JJ244" i="10"/>
  <c r="JE107" i="10"/>
  <c r="CS114" i="10"/>
  <c r="JF114" i="10"/>
  <c r="JF150" i="10"/>
  <c r="JF104" i="10"/>
  <c r="CT114" i="10"/>
  <c r="JG114" i="10"/>
  <c r="JG248" i="10"/>
  <c r="JG239" i="10"/>
  <c r="CU385" i="10"/>
  <c r="JH385" i="10"/>
  <c r="JI202" i="10"/>
  <c r="JI215" i="10"/>
  <c r="CW57" i="10"/>
  <c r="JJ57" i="10"/>
  <c r="CV74" i="10"/>
  <c r="JI74" i="10"/>
  <c r="JG7" i="10"/>
  <c r="CR399" i="10"/>
  <c r="JE399" i="10"/>
  <c r="CR386" i="10"/>
  <c r="JE386" i="10"/>
  <c r="CR288" i="10"/>
  <c r="JE288" i="10"/>
  <c r="CR65" i="10"/>
  <c r="JE65" i="10"/>
  <c r="CR29" i="10"/>
  <c r="JE29" i="10"/>
  <c r="CR31" i="10"/>
  <c r="JE31" i="10"/>
  <c r="CR22" i="10"/>
  <c r="JE22" i="10"/>
  <c r="JE109" i="10"/>
  <c r="JF89" i="10"/>
  <c r="JF159" i="10"/>
  <c r="JF99" i="10"/>
  <c r="JF233" i="10"/>
  <c r="JF118" i="10"/>
  <c r="JF122" i="10"/>
  <c r="AH116" i="10"/>
  <c r="JG187" i="10"/>
  <c r="JG215" i="10"/>
  <c r="JG251" i="10"/>
  <c r="JH202" i="10"/>
  <c r="JH97" i="10"/>
  <c r="JH39" i="10"/>
  <c r="JI150" i="10"/>
  <c r="CV86" i="10"/>
  <c r="JI118" i="10"/>
  <c r="CV92" i="10"/>
  <c r="CV287" i="10"/>
  <c r="JI287" i="10"/>
  <c r="CW398" i="10"/>
  <c r="JJ398" i="10"/>
  <c r="CW295" i="10"/>
  <c r="JJ295" i="10"/>
  <c r="CW293" i="10"/>
  <c r="JJ293" i="10"/>
  <c r="CW105" i="10"/>
  <c r="CW100" i="10"/>
  <c r="CW90" i="10"/>
  <c r="JJ246" i="10"/>
  <c r="CV61" i="10"/>
  <c r="JJ215" i="10"/>
  <c r="CV33" i="10"/>
  <c r="JI33" i="10"/>
  <c r="JJ178" i="10"/>
  <c r="CV70" i="10"/>
  <c r="JI70" i="10"/>
  <c r="JH35" i="10"/>
  <c r="JG61" i="10"/>
  <c r="JG146" i="10"/>
  <c r="JG219" i="10"/>
  <c r="JG70" i="10"/>
  <c r="CU112" i="10"/>
  <c r="JH112" i="10"/>
  <c r="JF131" i="10"/>
  <c r="JF256" i="10"/>
  <c r="JF39" i="10"/>
  <c r="JF219" i="10"/>
  <c r="JE163" i="10"/>
  <c r="H200" i="10"/>
  <c r="JE215" i="10"/>
  <c r="JH174" i="10"/>
  <c r="JJ206" i="10"/>
  <c r="CU110" i="10"/>
  <c r="JH110" i="10"/>
  <c r="BX200" i="10"/>
  <c r="GU356" i="10"/>
  <c r="GU355" i="10" s="1"/>
  <c r="IB435" i="10"/>
  <c r="JE72" i="10"/>
  <c r="CR75" i="10"/>
  <c r="JE75" i="10"/>
  <c r="CR9" i="10"/>
  <c r="JE9" i="10"/>
  <c r="CR391" i="10"/>
  <c r="JE391" i="10"/>
  <c r="JF202" i="10"/>
  <c r="CV96" i="10"/>
  <c r="JI96" i="10"/>
  <c r="JI206" i="10"/>
  <c r="JI191" i="10"/>
  <c r="JH178" i="10"/>
  <c r="CR395" i="10"/>
  <c r="JE395" i="10"/>
  <c r="JE287" i="10"/>
  <c r="CR34" i="10"/>
  <c r="JE34" i="10"/>
  <c r="JE92" i="10"/>
  <c r="JE101" i="10"/>
  <c r="CR38" i="10"/>
  <c r="JE38" i="10"/>
  <c r="JE103" i="10"/>
  <c r="JE74" i="10"/>
  <c r="JE70" i="10"/>
  <c r="JF84" i="10"/>
  <c r="JF287" i="10"/>
  <c r="JF253" i="10"/>
  <c r="JF92" i="10"/>
  <c r="JF146" i="10"/>
  <c r="JF83" i="10"/>
  <c r="JF103" i="10"/>
  <c r="JF100" i="10"/>
  <c r="JG398" i="10"/>
  <c r="JG293" i="10"/>
  <c r="JG159" i="10"/>
  <c r="JG287" i="10"/>
  <c r="JG101" i="10"/>
  <c r="JG246" i="10"/>
  <c r="JG91" i="10"/>
  <c r="JG241" i="10"/>
  <c r="JG109" i="10"/>
  <c r="JG267" i="10"/>
  <c r="JH107" i="10"/>
  <c r="BA5" i="10"/>
  <c r="BA4" i="10" s="1"/>
  <c r="JH76" i="10"/>
  <c r="CV88" i="10"/>
  <c r="JI187" i="10"/>
  <c r="CV108" i="10"/>
  <c r="JI108" i="10"/>
  <c r="CV97" i="10"/>
  <c r="JI97" i="10"/>
  <c r="CV90" i="10"/>
  <c r="JI159" i="10"/>
  <c r="BM306" i="10"/>
  <c r="BM334" i="10" s="1"/>
  <c r="CW385" i="10"/>
  <c r="JJ385" i="10"/>
  <c r="CW287" i="10"/>
  <c r="JJ287" i="10"/>
  <c r="CW92" i="10"/>
  <c r="CW102" i="10"/>
  <c r="CL383" i="10"/>
  <c r="CV72" i="10"/>
  <c r="JI72" i="10"/>
  <c r="CW70" i="10"/>
  <c r="JJ70" i="10"/>
  <c r="CW108" i="10"/>
  <c r="JJ108" i="10"/>
  <c r="CV83" i="10"/>
  <c r="JI83" i="10"/>
  <c r="JJ163" i="10"/>
  <c r="CV48" i="10"/>
  <c r="JH159" i="10"/>
  <c r="JG48" i="10"/>
  <c r="JG111" i="10"/>
  <c r="JF191" i="10"/>
  <c r="JG118" i="10"/>
  <c r="JG295" i="10"/>
  <c r="JF24" i="10"/>
  <c r="JH57" i="10"/>
  <c r="JF206" i="10"/>
  <c r="JF33" i="10"/>
  <c r="D144" i="10"/>
  <c r="JF35" i="10"/>
  <c r="JF76" i="10"/>
  <c r="CU108" i="10"/>
  <c r="JH108" i="10"/>
  <c r="BP144" i="10"/>
  <c r="JI256" i="10"/>
  <c r="GB361" i="10"/>
  <c r="CR36" i="10"/>
  <c r="JE36" i="10"/>
  <c r="JF385" i="10"/>
  <c r="CW99" i="10"/>
  <c r="CW74" i="10"/>
  <c r="JJ74" i="10"/>
  <c r="CV57" i="10"/>
  <c r="JI57" i="10"/>
  <c r="JE150" i="10"/>
  <c r="BQ200" i="10"/>
  <c r="CR390" i="10"/>
  <c r="JE390" i="10"/>
  <c r="CR294" i="10"/>
  <c r="JE294" i="10"/>
  <c r="JE88" i="10"/>
  <c r="CR77" i="10"/>
  <c r="JE77" i="10"/>
  <c r="CR25" i="10"/>
  <c r="JE25" i="10"/>
  <c r="JE83" i="10"/>
  <c r="JE96" i="10"/>
  <c r="CR32" i="10"/>
  <c r="JE32" i="10"/>
  <c r="CR10" i="10"/>
  <c r="JE10" i="10"/>
  <c r="CR23" i="10"/>
  <c r="JE23" i="10"/>
  <c r="CR27" i="10"/>
  <c r="JE27" i="10"/>
  <c r="CR69" i="10"/>
  <c r="JE69" i="10"/>
  <c r="CR407" i="10"/>
  <c r="JE407" i="10"/>
  <c r="CR68" i="10"/>
  <c r="JE68" i="10"/>
  <c r="JE82" i="10"/>
  <c r="JF86" i="10"/>
  <c r="JF270" i="10"/>
  <c r="JF95" i="10"/>
  <c r="JF88" i="10"/>
  <c r="JG385" i="10"/>
  <c r="JG290" i="10"/>
  <c r="JG150" i="10"/>
  <c r="JG89" i="10"/>
  <c r="JG131" i="10"/>
  <c r="JG96" i="10"/>
  <c r="JH245" i="10"/>
  <c r="JH83" i="10"/>
  <c r="JH37" i="10"/>
  <c r="JI219" i="10"/>
  <c r="CV91" i="10"/>
  <c r="JI131" i="10"/>
  <c r="CV89" i="10"/>
  <c r="JI244" i="10"/>
  <c r="CV84" i="10"/>
  <c r="JI84" i="10"/>
  <c r="JI174" i="10"/>
  <c r="CV87" i="10"/>
  <c r="CW91" i="10"/>
  <c r="CW87" i="10"/>
  <c r="CW82" i="10"/>
  <c r="JJ82" i="10"/>
  <c r="CW103" i="10"/>
  <c r="CW44" i="10"/>
  <c r="JJ44" i="10"/>
  <c r="CV39" i="10"/>
  <c r="JI39" i="10"/>
  <c r="CW61" i="10"/>
  <c r="CW76" i="10"/>
  <c r="JJ76" i="10"/>
  <c r="CW72" i="10"/>
  <c r="JJ72" i="10"/>
  <c r="JJ135" i="10"/>
  <c r="CV37" i="10"/>
  <c r="JI37" i="10"/>
  <c r="JG39" i="10"/>
  <c r="JH163" i="10"/>
  <c r="CT110" i="10"/>
  <c r="JG110" i="10"/>
  <c r="JH95" i="10"/>
  <c r="JF178" i="10"/>
  <c r="JF11" i="10"/>
  <c r="JH106" i="10"/>
  <c r="JF135" i="10"/>
  <c r="I144" i="10"/>
  <c r="JF70" i="10"/>
  <c r="CW39" i="10"/>
  <c r="JJ39" i="10"/>
  <c r="JH33" i="10"/>
  <c r="JF74" i="10"/>
  <c r="JJ191" i="10"/>
  <c r="DM370" i="10"/>
  <c r="HB435" i="10"/>
  <c r="GU430" i="10"/>
  <c r="GU425" i="10" s="1"/>
  <c r="JE105" i="10"/>
  <c r="JF237" i="10"/>
  <c r="JI246" i="10"/>
  <c r="CW86" i="10"/>
  <c r="JI178" i="10"/>
  <c r="JG11" i="10"/>
  <c r="JE219" i="10"/>
  <c r="JG84" i="10"/>
  <c r="AE172" i="10"/>
  <c r="CR408" i="10"/>
  <c r="JE408" i="10"/>
  <c r="JE297" i="10"/>
  <c r="JE76" i="10"/>
  <c r="JE90" i="10"/>
  <c r="JE104" i="10"/>
  <c r="JE95" i="10"/>
  <c r="CR62" i="10"/>
  <c r="JE62" i="10"/>
  <c r="CR30" i="10"/>
  <c r="JE30" i="10"/>
  <c r="JF398" i="10"/>
  <c r="CS293" i="10"/>
  <c r="JF293" i="10"/>
  <c r="U172" i="10"/>
  <c r="JF239" i="10"/>
  <c r="JF240" i="10"/>
  <c r="JF101" i="10"/>
  <c r="V243" i="10"/>
  <c r="V242" i="10" s="1"/>
  <c r="JG389" i="10"/>
  <c r="JG122" i="10"/>
  <c r="CT112" i="10"/>
  <c r="JG112" i="10"/>
  <c r="JG107" i="10"/>
  <c r="JG87" i="10"/>
  <c r="JG82" i="10"/>
  <c r="AM261" i="10"/>
  <c r="AM302" i="10" s="1"/>
  <c r="AM330" i="10" s="1"/>
  <c r="AM329" i="10" s="1"/>
  <c r="JG83" i="10"/>
  <c r="JG44" i="10"/>
  <c r="CU402" i="10"/>
  <c r="JH402" i="10"/>
  <c r="JH84" i="10"/>
  <c r="JH82" i="10"/>
  <c r="JH7" i="10"/>
  <c r="JH72" i="10"/>
  <c r="CV290" i="10"/>
  <c r="JI290" i="10"/>
  <c r="BD242" i="10"/>
  <c r="BD383" i="10"/>
  <c r="CV110" i="10"/>
  <c r="JI110" i="10"/>
  <c r="CV103" i="10"/>
  <c r="CV106" i="10"/>
  <c r="JI106" i="10"/>
  <c r="CV100" i="10"/>
  <c r="JI122" i="10"/>
  <c r="CV82" i="10"/>
  <c r="JI82" i="10"/>
  <c r="CW389" i="10"/>
  <c r="JJ389" i="10"/>
  <c r="CW97" i="10"/>
  <c r="JJ97" i="10"/>
  <c r="CW84" i="10"/>
  <c r="JJ84" i="10"/>
  <c r="JJ174" i="10"/>
  <c r="CW109" i="10"/>
  <c r="JJ109" i="10"/>
  <c r="CW88" i="10"/>
  <c r="CB245" i="10"/>
  <c r="JJ187" i="10"/>
  <c r="BM5" i="10"/>
  <c r="BM4" i="10" s="1"/>
  <c r="CV76" i="10"/>
  <c r="JI76" i="10"/>
  <c r="CV107" i="10"/>
  <c r="JI107" i="10"/>
  <c r="CV20" i="10"/>
  <c r="JI20" i="10"/>
  <c r="CW297" i="10"/>
  <c r="CW37" i="10"/>
  <c r="JJ37" i="10"/>
  <c r="CW11" i="10"/>
  <c r="JJ11" i="10"/>
  <c r="JH131" i="10"/>
  <c r="JG163" i="10"/>
  <c r="JH74" i="10"/>
  <c r="JG106" i="10"/>
  <c r="JH111" i="10"/>
  <c r="JG191" i="10"/>
  <c r="I172" i="10"/>
  <c r="JG105" i="10"/>
  <c r="AG42" i="10"/>
  <c r="AG41" i="10" s="1"/>
  <c r="JE206" i="10"/>
  <c r="JE146" i="10"/>
  <c r="JF20" i="10"/>
  <c r="CV293" i="10"/>
  <c r="JI293" i="10"/>
  <c r="JF106" i="10"/>
  <c r="JF163" i="10"/>
  <c r="CV389" i="10"/>
  <c r="JI389" i="10"/>
  <c r="JG178" i="10"/>
  <c r="CF172" i="10"/>
  <c r="JH256" i="10"/>
  <c r="GV355" i="10"/>
  <c r="IB425" i="10"/>
  <c r="HW411" i="10"/>
  <c r="JE112" i="10"/>
  <c r="JE110" i="10"/>
  <c r="CR59" i="10"/>
  <c r="JE59" i="10"/>
  <c r="CS110" i="10"/>
  <c r="JF110" i="10"/>
  <c r="JG103" i="10"/>
  <c r="JG99" i="10"/>
  <c r="JG88" i="10"/>
  <c r="JG244" i="10"/>
  <c r="CW7" i="10"/>
  <c r="JJ7" i="10"/>
  <c r="JH219" i="10"/>
  <c r="CV102" i="10"/>
  <c r="JF48" i="10"/>
  <c r="JJ150" i="10"/>
  <c r="CR406" i="10"/>
  <c r="JE406" i="10"/>
  <c r="JE290" i="10"/>
  <c r="CR293" i="10"/>
  <c r="JE293" i="10"/>
  <c r="CR53" i="10"/>
  <c r="JE53" i="10"/>
  <c r="CR28" i="10"/>
  <c r="JE28" i="10"/>
  <c r="JE99" i="10"/>
  <c r="JE89" i="10"/>
  <c r="CR40" i="10"/>
  <c r="JE40" i="10"/>
  <c r="CR26" i="10"/>
  <c r="JE26" i="10"/>
  <c r="JE84" i="10"/>
  <c r="JE106" i="10"/>
  <c r="CR387" i="10"/>
  <c r="JE387" i="10"/>
  <c r="CR410" i="10"/>
  <c r="JE410" i="10"/>
  <c r="CR49" i="10"/>
  <c r="JE49" i="10"/>
  <c r="JF389" i="10"/>
  <c r="JF290" i="10"/>
  <c r="JF105" i="10"/>
  <c r="W247" i="10"/>
  <c r="JF102" i="10"/>
  <c r="JF97" i="10"/>
  <c r="JF109" i="10"/>
  <c r="JF87" i="10"/>
  <c r="JG100" i="10"/>
  <c r="JG92" i="10"/>
  <c r="AM234" i="10"/>
  <c r="AM229" i="10" s="1"/>
  <c r="JG237" i="10"/>
  <c r="JG90" i="10"/>
  <c r="JG57" i="10"/>
  <c r="JH287" i="10"/>
  <c r="JH96" i="10"/>
  <c r="JH109" i="10"/>
  <c r="JH275" i="10"/>
  <c r="JH11" i="10"/>
  <c r="CV398" i="10"/>
  <c r="JI398" i="10"/>
  <c r="CV109" i="10"/>
  <c r="JI109" i="10"/>
  <c r="JI135" i="10"/>
  <c r="CV101" i="10"/>
  <c r="CV105" i="10"/>
  <c r="CV95" i="10"/>
  <c r="JI95" i="10"/>
  <c r="BX243" i="10"/>
  <c r="BX242" i="10" s="1"/>
  <c r="CW106" i="10"/>
  <c r="JJ106" i="10"/>
  <c r="CW48" i="10"/>
  <c r="CV7" i="10"/>
  <c r="JI7" i="10"/>
  <c r="CV11" i="10"/>
  <c r="JI11" i="10"/>
  <c r="CV35" i="10"/>
  <c r="JI35" i="10"/>
  <c r="JJ219" i="10"/>
  <c r="CV44" i="10"/>
  <c r="JI44" i="10"/>
  <c r="CW402" i="10"/>
  <c r="JJ402" i="10"/>
  <c r="CD42" i="10"/>
  <c r="CD41" i="10" s="1"/>
  <c r="JH118" i="10"/>
  <c r="JH150" i="10"/>
  <c r="JG135" i="10"/>
  <c r="JG76" i="10"/>
  <c r="JH191" i="10"/>
  <c r="JG102" i="10"/>
  <c r="JG33" i="10"/>
  <c r="JE191" i="10"/>
  <c r="JF44" i="10"/>
  <c r="CW35" i="10"/>
  <c r="JJ35" i="10"/>
  <c r="JH70" i="10"/>
  <c r="E200" i="10"/>
  <c r="FG431" i="10"/>
  <c r="FG430" i="10" s="1"/>
  <c r="FG425" i="10" s="1"/>
  <c r="FG411" i="10" s="1"/>
  <c r="BN200" i="10"/>
  <c r="AV172" i="10"/>
  <c r="AM116" i="10"/>
  <c r="CF144" i="10"/>
  <c r="BN144" i="10"/>
  <c r="AF172" i="10"/>
  <c r="DI355" i="10"/>
  <c r="JG297" i="10"/>
  <c r="HO361" i="10"/>
  <c r="CW104" i="10"/>
  <c r="CT108" i="10"/>
  <c r="JG108" i="10"/>
  <c r="JE178" i="10"/>
  <c r="CR404" i="10"/>
  <c r="JE404" i="10"/>
  <c r="CR257" i="10"/>
  <c r="JE257" i="10"/>
  <c r="JE97" i="10"/>
  <c r="JE91" i="10"/>
  <c r="CR66" i="10"/>
  <c r="JE66" i="10"/>
  <c r="JE100" i="10"/>
  <c r="CR63" i="10"/>
  <c r="JE63" i="10"/>
  <c r="CR8" i="10"/>
  <c r="JE8" i="10"/>
  <c r="JE102" i="10"/>
  <c r="CR405" i="10"/>
  <c r="JE405" i="10"/>
  <c r="JF402" i="10"/>
  <c r="JF297" i="10"/>
  <c r="CS112" i="10"/>
  <c r="JF112" i="10"/>
  <c r="JF82" i="10"/>
  <c r="JF96" i="10"/>
  <c r="JF90" i="10"/>
  <c r="JF187" i="10"/>
  <c r="CS108" i="10"/>
  <c r="JF108" i="10"/>
  <c r="JF267" i="10"/>
  <c r="JG206" i="10"/>
  <c r="JG95" i="10"/>
  <c r="JG240" i="10"/>
  <c r="AL264" i="10"/>
  <c r="JG238" i="10"/>
  <c r="JG245" i="10"/>
  <c r="JH215" i="10"/>
  <c r="JH206" i="10"/>
  <c r="JH20" i="10"/>
  <c r="CV104" i="10"/>
  <c r="CW101" i="10"/>
  <c r="JJ118" i="10"/>
  <c r="CW114" i="10"/>
  <c r="JJ114" i="10"/>
  <c r="CW96" i="10"/>
  <c r="JJ96" i="10"/>
  <c r="JJ122" i="10"/>
  <c r="CU398" i="10"/>
  <c r="JH398" i="10"/>
  <c r="CV295" i="10"/>
  <c r="JI295" i="10"/>
  <c r="CV24" i="10"/>
  <c r="JI24" i="10"/>
  <c r="JJ159" i="10"/>
  <c r="CW110" i="10"/>
  <c r="JJ110" i="10"/>
  <c r="CW20" i="10"/>
  <c r="JJ20" i="10"/>
  <c r="JG72" i="10"/>
  <c r="JH187" i="10"/>
  <c r="JH24" i="10"/>
  <c r="JG74" i="10"/>
  <c r="JG202" i="10"/>
  <c r="JG86" i="10"/>
  <c r="JF72" i="10"/>
  <c r="JF107" i="10"/>
  <c r="JE187" i="10"/>
  <c r="JE174" i="10"/>
  <c r="JF37" i="10"/>
  <c r="CW24" i="10"/>
  <c r="JJ24" i="10"/>
  <c r="JH290" i="10"/>
  <c r="L200" i="10"/>
  <c r="JG35" i="10"/>
  <c r="R200" i="10"/>
  <c r="BN116" i="10"/>
  <c r="S200" i="10"/>
  <c r="BP42" i="10"/>
  <c r="BK383" i="10"/>
  <c r="AW5" i="10"/>
  <c r="AW4" i="10" s="1"/>
  <c r="Y116" i="10"/>
  <c r="DF425" i="10"/>
  <c r="DF411" i="10" s="1"/>
  <c r="CN116" i="10"/>
  <c r="JJ256" i="10"/>
  <c r="JG256" i="10"/>
  <c r="JJ202" i="10"/>
  <c r="CV402" i="10"/>
  <c r="JI402" i="10"/>
  <c r="JH122" i="10"/>
  <c r="JG20" i="10"/>
  <c r="JG402" i="10"/>
  <c r="JF7" i="10"/>
  <c r="CR394" i="10"/>
  <c r="JE394" i="10"/>
  <c r="CR296" i="10"/>
  <c r="JE296" i="10"/>
  <c r="JE256" i="10"/>
  <c r="CR21" i="10"/>
  <c r="JE21" i="10"/>
  <c r="JE87" i="10"/>
  <c r="JE108" i="10"/>
  <c r="JE111" i="10"/>
  <c r="JF295" i="10"/>
  <c r="JF215" i="10"/>
  <c r="JF248" i="10"/>
  <c r="JF91" i="10"/>
  <c r="JF254" i="10"/>
  <c r="JF174" i="10"/>
  <c r="JF241" i="10"/>
  <c r="JG250" i="10"/>
  <c r="JG97" i="10"/>
  <c r="JG253" i="10"/>
  <c r="JG275" i="10"/>
  <c r="JG252" i="10"/>
  <c r="AL234" i="10"/>
  <c r="AL229" i="10" s="1"/>
  <c r="JG104" i="10"/>
  <c r="JH295" i="10"/>
  <c r="CU114" i="10"/>
  <c r="JH114" i="10"/>
  <c r="JH293" i="10"/>
  <c r="CV385" i="10"/>
  <c r="JI385" i="10"/>
  <c r="CV114" i="10"/>
  <c r="JI114" i="10"/>
  <c r="JI163" i="10"/>
  <c r="CV112" i="10"/>
  <c r="JI112" i="10"/>
  <c r="CV99" i="10"/>
  <c r="CW107" i="10"/>
  <c r="JJ107" i="10"/>
  <c r="CW83" i="10"/>
  <c r="JJ83" i="10"/>
  <c r="CW89" i="10"/>
  <c r="CW95" i="10"/>
  <c r="JJ95" i="10"/>
  <c r="CW112" i="10"/>
  <c r="JJ112" i="10"/>
  <c r="CW33" i="10"/>
  <c r="JJ33" i="10"/>
  <c r="CU389" i="10"/>
  <c r="JH389" i="10"/>
  <c r="CV111" i="10"/>
  <c r="JI111" i="10"/>
  <c r="CF116" i="10"/>
  <c r="JJ131" i="10"/>
  <c r="CW290" i="10"/>
  <c r="JJ290" i="10"/>
  <c r="JH135" i="10"/>
  <c r="JH44" i="10"/>
  <c r="JG24" i="10"/>
  <c r="JG37" i="10"/>
  <c r="JF57" i="10"/>
  <c r="JG174" i="10"/>
  <c r="JF61" i="10"/>
  <c r="JE159" i="10"/>
  <c r="JE202" i="10"/>
  <c r="T5" i="10"/>
  <c r="T4" i="10" s="1"/>
  <c r="JF111" i="10"/>
  <c r="AU200" i="10"/>
  <c r="BQ116" i="10"/>
  <c r="AZ200" i="10"/>
  <c r="P80" i="10"/>
  <c r="CM172" i="10"/>
  <c r="AH42" i="10"/>
  <c r="AH41" i="10" s="1"/>
  <c r="AE144" i="10"/>
  <c r="Q5" i="10"/>
  <c r="Q4" i="10" s="1"/>
  <c r="BR42" i="10"/>
  <c r="BR41" i="10" s="1"/>
  <c r="BZ172" i="10"/>
  <c r="HU411" i="10"/>
  <c r="GO419" i="10"/>
  <c r="GC417" i="10"/>
  <c r="GO417" i="10" s="1"/>
  <c r="GD412" i="10"/>
  <c r="GD411" i="10" s="1"/>
  <c r="GO357" i="10"/>
  <c r="GO427" i="10"/>
  <c r="GO413" i="10"/>
  <c r="GO426" i="10"/>
  <c r="GC425" i="10"/>
  <c r="GF369" i="10"/>
  <c r="GF355" i="10" s="1"/>
  <c r="GO374" i="10"/>
  <c r="GO414" i="10"/>
  <c r="GF430" i="10"/>
  <c r="GO431" i="10"/>
  <c r="GO361" i="10"/>
  <c r="GB431" i="10"/>
  <c r="FZ411" i="10"/>
  <c r="GB418" i="10"/>
  <c r="FP417" i="10"/>
  <c r="GB417" i="10" s="1"/>
  <c r="GB427" i="10"/>
  <c r="FS413" i="10"/>
  <c r="FS412" i="10" s="1"/>
  <c r="FS411" i="10" s="1"/>
  <c r="GB414" i="10"/>
  <c r="GB419" i="10"/>
  <c r="FP356" i="10"/>
  <c r="GB434" i="10"/>
  <c r="FP430" i="10"/>
  <c r="GB430" i="10" s="1"/>
  <c r="GB357" i="10"/>
  <c r="GB374" i="10"/>
  <c r="FP369" i="10"/>
  <c r="GB426" i="10"/>
  <c r="HP355" i="10"/>
  <c r="IW355" i="10"/>
  <c r="IB369" i="10"/>
  <c r="IP356" i="10"/>
  <c r="GU412" i="10"/>
  <c r="HU355" i="10"/>
  <c r="IO413" i="10"/>
  <c r="IB431" i="10"/>
  <c r="IB370" i="10"/>
  <c r="HB374" i="10"/>
  <c r="GP426" i="10"/>
  <c r="HB427" i="10"/>
  <c r="GQ430" i="10"/>
  <c r="GQ425" i="10" s="1"/>
  <c r="GQ411" i="10" s="1"/>
  <c r="HB431" i="10"/>
  <c r="IB426" i="10"/>
  <c r="IC369" i="10"/>
  <c r="IO369" i="10" s="1"/>
  <c r="IO370" i="10"/>
  <c r="IB430" i="10"/>
  <c r="HO431" i="10"/>
  <c r="ID417" i="10"/>
  <c r="ID412" i="10" s="1"/>
  <c r="ID411" i="10" s="1"/>
  <c r="IO418" i="10"/>
  <c r="IB361" i="10"/>
  <c r="HO374" i="10"/>
  <c r="HB432" i="10"/>
  <c r="GP430" i="10"/>
  <c r="JB419" i="10"/>
  <c r="IP417" i="10"/>
  <c r="IP412" i="10" s="1"/>
  <c r="IB420" i="10"/>
  <c r="HR417" i="10"/>
  <c r="HR412" i="10" s="1"/>
  <c r="HR411" i="10" s="1"/>
  <c r="IS355" i="10"/>
  <c r="IC426" i="10"/>
  <c r="IO427" i="10"/>
  <c r="IB414" i="10"/>
  <c r="HC356" i="10"/>
  <c r="JB413" i="10"/>
  <c r="IQ355" i="10"/>
  <c r="HB361" i="10"/>
  <c r="HB357" i="10"/>
  <c r="IB413" i="10"/>
  <c r="HO357" i="10"/>
  <c r="HS417" i="10"/>
  <c r="HS412" i="10" s="1"/>
  <c r="HS411" i="10" s="1"/>
  <c r="IB418" i="10"/>
  <c r="HO435" i="10"/>
  <c r="HC430" i="10"/>
  <c r="HO430" i="10" s="1"/>
  <c r="HC369" i="10"/>
  <c r="HO370" i="10"/>
  <c r="IQ417" i="10"/>
  <c r="IQ412" i="10" s="1"/>
  <c r="IQ411" i="10" s="1"/>
  <c r="JB418" i="10"/>
  <c r="IB427" i="10"/>
  <c r="IO361" i="10"/>
  <c r="IC356" i="10"/>
  <c r="HO427" i="10"/>
  <c r="HC426" i="10"/>
  <c r="HB414" i="10"/>
  <c r="GP417" i="10"/>
  <c r="HB417" i="10" s="1"/>
  <c r="HB418" i="10"/>
  <c r="HO413" i="10"/>
  <c r="IO357" i="10"/>
  <c r="HO418" i="10"/>
  <c r="HC417" i="10"/>
  <c r="HO417" i="10" s="1"/>
  <c r="IB357" i="10"/>
  <c r="HP417" i="10"/>
  <c r="HD411" i="10"/>
  <c r="JB357" i="10"/>
  <c r="HB370" i="10"/>
  <c r="GP369" i="10"/>
  <c r="HB369" i="10" s="1"/>
  <c r="IO420" i="10"/>
  <c r="IC417" i="10"/>
  <c r="HO414" i="10"/>
  <c r="AN116" i="10"/>
  <c r="CL247" i="10"/>
  <c r="CL242" i="10" s="1"/>
  <c r="AJ116" i="10"/>
  <c r="AZ116" i="10"/>
  <c r="BR116" i="10"/>
  <c r="BI42" i="10"/>
  <c r="BI41" i="10" s="1"/>
  <c r="BN5" i="10"/>
  <c r="BN4" i="10" s="1"/>
  <c r="AM5" i="10"/>
  <c r="AM4" i="10" s="1"/>
  <c r="BP200" i="10"/>
  <c r="CL277" i="10"/>
  <c r="BX172" i="10"/>
  <c r="V116" i="10"/>
  <c r="AR116" i="10"/>
  <c r="CL116" i="10"/>
  <c r="BR172" i="10"/>
  <c r="BW200" i="10"/>
  <c r="DM427" i="10"/>
  <c r="V80" i="10"/>
  <c r="AL80" i="10"/>
  <c r="AZ383" i="10"/>
  <c r="BQ5" i="10"/>
  <c r="BQ4" i="10" s="1"/>
  <c r="AX80" i="10"/>
  <c r="BW383" i="10"/>
  <c r="AS200" i="10"/>
  <c r="DM426" i="10"/>
  <c r="W93" i="10"/>
  <c r="AK93" i="10"/>
  <c r="AU93" i="10"/>
  <c r="BZ230" i="10"/>
  <c r="BZ229" i="10" s="1"/>
  <c r="CO158" i="10"/>
  <c r="JK158" i="10" s="1"/>
  <c r="BA200" i="10"/>
  <c r="T116" i="10"/>
  <c r="BN383" i="10"/>
  <c r="CN42" i="10"/>
  <c r="CN41" i="10" s="1"/>
  <c r="FB412" i="10"/>
  <c r="FB411" i="10" s="1"/>
  <c r="BF144" i="10"/>
  <c r="BK172" i="10"/>
  <c r="BA383" i="10"/>
  <c r="AY172" i="10"/>
  <c r="AO231" i="10"/>
  <c r="V42" i="10"/>
  <c r="V41" i="10" s="1"/>
  <c r="CL172" i="10"/>
  <c r="R172" i="10"/>
  <c r="AE5" i="10"/>
  <c r="AE4" i="10" s="1"/>
  <c r="BT42" i="10"/>
  <c r="BT41" i="10" s="1"/>
  <c r="CN5" i="10"/>
  <c r="CN4" i="10" s="1"/>
  <c r="G144" i="10"/>
  <c r="AW383" i="10"/>
  <c r="Q144" i="10"/>
  <c r="AZ5" i="10"/>
  <c r="AZ4" i="10" s="1"/>
  <c r="AN200" i="10"/>
  <c r="AS383" i="10"/>
  <c r="CG383" i="10"/>
  <c r="CB145" i="10"/>
  <c r="BL383" i="10"/>
  <c r="BL42" i="10"/>
  <c r="BL41" i="10" s="1"/>
  <c r="CG200" i="10"/>
  <c r="AB186" i="10"/>
  <c r="Z200" i="10"/>
  <c r="AJ5" i="10"/>
  <c r="AJ4" i="10" s="1"/>
  <c r="X5" i="10"/>
  <c r="X4" i="10" s="1"/>
  <c r="BW42" i="10"/>
  <c r="BW41" i="10" s="1"/>
  <c r="CK144" i="10"/>
  <c r="S383" i="10"/>
  <c r="D172" i="10"/>
  <c r="AK144" i="10"/>
  <c r="AL200" i="10"/>
  <c r="BJ172" i="10"/>
  <c r="CM116" i="10"/>
  <c r="CC116" i="10"/>
  <c r="S80" i="10"/>
  <c r="AR80" i="10"/>
  <c r="AX93" i="10"/>
  <c r="BF116" i="10"/>
  <c r="CL42" i="10"/>
  <c r="CL41" i="10" s="1"/>
  <c r="W383" i="10"/>
  <c r="AO173" i="10"/>
  <c r="AC42" i="10"/>
  <c r="AC41" i="10" s="1"/>
  <c r="BM200" i="10"/>
  <c r="BJ42" i="10"/>
  <c r="BJ41" i="10" s="1"/>
  <c r="CE200" i="10"/>
  <c r="BK144" i="10"/>
  <c r="AE200" i="10"/>
  <c r="BF200" i="10"/>
  <c r="BD42" i="10"/>
  <c r="BD41" i="10" s="1"/>
  <c r="CB56" i="10"/>
  <c r="J144" i="10"/>
  <c r="AB214" i="10"/>
  <c r="F144" i="10"/>
  <c r="AR42" i="10"/>
  <c r="AR41" i="10" s="1"/>
  <c r="CD200" i="10"/>
  <c r="CB158" i="10"/>
  <c r="Y5" i="10"/>
  <c r="Y4" i="10" s="1"/>
  <c r="BZ42" i="10"/>
  <c r="BZ41" i="10" s="1"/>
  <c r="AT116" i="10"/>
  <c r="CI5" i="10"/>
  <c r="CI4" i="10" s="1"/>
  <c r="AP93" i="10"/>
  <c r="BW5" i="10"/>
  <c r="BW4" i="10" s="1"/>
  <c r="X116" i="10"/>
  <c r="O158" i="10"/>
  <c r="Q383" i="10"/>
  <c r="X234" i="10"/>
  <c r="AQ93" i="10"/>
  <c r="BV93" i="10"/>
  <c r="CE383" i="10"/>
  <c r="BX383" i="10"/>
  <c r="BQ144" i="10"/>
  <c r="CH383" i="10"/>
  <c r="AW172" i="10"/>
  <c r="AP42" i="10"/>
  <c r="AP41" i="10" s="1"/>
  <c r="H172" i="10"/>
  <c r="P5" i="10"/>
  <c r="P4" i="10" s="1"/>
  <c r="BK116" i="10"/>
  <c r="BE200" i="10"/>
  <c r="AN5" i="10"/>
  <c r="AN4" i="10" s="1"/>
  <c r="BY383" i="10"/>
  <c r="BV5" i="10"/>
  <c r="BV4" i="10" s="1"/>
  <c r="FI411" i="10"/>
  <c r="ES411" i="10"/>
  <c r="CM200" i="10"/>
  <c r="DM374" i="10"/>
  <c r="AO19" i="10"/>
  <c r="AD80" i="10"/>
  <c r="AK261" i="10"/>
  <c r="AR383" i="10"/>
  <c r="BB237" i="10"/>
  <c r="AX200" i="10"/>
  <c r="CI383" i="10"/>
  <c r="CJ144" i="10"/>
  <c r="Z116" i="10"/>
  <c r="AM80" i="10"/>
  <c r="BH144" i="10"/>
  <c r="AT5" i="10"/>
  <c r="AT4" i="10" s="1"/>
  <c r="C172" i="10"/>
  <c r="CC172" i="10"/>
  <c r="CI200" i="10"/>
  <c r="O114" i="10"/>
  <c r="AB56" i="10"/>
  <c r="AL93" i="10"/>
  <c r="AI80" i="10"/>
  <c r="AK230" i="10"/>
  <c r="AK229" i="10" s="1"/>
  <c r="BO19" i="10"/>
  <c r="CH278" i="10"/>
  <c r="CH319" i="10" s="1"/>
  <c r="CE80" i="10"/>
  <c r="CC383" i="10"/>
  <c r="CH116" i="10"/>
  <c r="AG116" i="10"/>
  <c r="AI116" i="10"/>
  <c r="BT200" i="10"/>
  <c r="BN42" i="10"/>
  <c r="BN41" i="10" s="1"/>
  <c r="EP374" i="10"/>
  <c r="EP369" i="10" s="1"/>
  <c r="EP355" i="10" s="1"/>
  <c r="DD369" i="10"/>
  <c r="DD355" i="10" s="1"/>
  <c r="CB43" i="10"/>
  <c r="L42" i="10"/>
  <c r="L41" i="10" s="1"/>
  <c r="AB158" i="10"/>
  <c r="AD93" i="10"/>
  <c r="AQ5" i="10"/>
  <c r="AQ4" i="10" s="1"/>
  <c r="BF93" i="10"/>
  <c r="BG93" i="10"/>
  <c r="CM383" i="10"/>
  <c r="AX172" i="10"/>
  <c r="Z93" i="10"/>
  <c r="D200" i="10"/>
  <c r="CJ172" i="10"/>
  <c r="AN383" i="10"/>
  <c r="BJ200" i="10"/>
  <c r="ER411" i="10"/>
  <c r="U383" i="10"/>
  <c r="AU383" i="10"/>
  <c r="BB186" i="10"/>
  <c r="BI93" i="10"/>
  <c r="BE93" i="10"/>
  <c r="BZ93" i="10"/>
  <c r="BO56" i="10"/>
  <c r="BA116" i="10"/>
  <c r="AV5" i="10"/>
  <c r="AV4" i="10" s="1"/>
  <c r="CK116" i="10"/>
  <c r="AQ116" i="10"/>
  <c r="L5" i="10"/>
  <c r="L4" i="10" s="1"/>
  <c r="AF144" i="10"/>
  <c r="AY383" i="10"/>
  <c r="BQ93" i="10"/>
  <c r="CI80" i="10"/>
  <c r="CH200" i="10"/>
  <c r="CL93" i="10"/>
  <c r="CL79" i="10" s="1"/>
  <c r="CL78" i="10" s="1"/>
  <c r="Y144" i="10"/>
  <c r="S116" i="10"/>
  <c r="AS116" i="10"/>
  <c r="W5" i="10"/>
  <c r="W4" i="10" s="1"/>
  <c r="I200" i="10"/>
  <c r="DA412" i="10"/>
  <c r="DA411" i="10" s="1"/>
  <c r="DM413" i="10"/>
  <c r="DM431" i="10"/>
  <c r="DM430" i="10"/>
  <c r="DM361" i="10"/>
  <c r="DG356" i="10"/>
  <c r="DG417" i="10"/>
  <c r="DM418" i="10"/>
  <c r="DI411" i="10"/>
  <c r="DK355" i="10"/>
  <c r="DK411" i="10"/>
  <c r="DD425" i="10"/>
  <c r="DD411" i="10" s="1"/>
  <c r="CO232" i="10"/>
  <c r="CO6" i="10"/>
  <c r="JK6" i="10" s="1"/>
  <c r="BJ5" i="10"/>
  <c r="BJ4" i="10" s="1"/>
  <c r="AZ277" i="10"/>
  <c r="AO384" i="10"/>
  <c r="G42" i="10"/>
  <c r="G41" i="10" s="1"/>
  <c r="AC116" i="10"/>
  <c r="AB19" i="10"/>
  <c r="FC355" i="10"/>
  <c r="X200" i="10"/>
  <c r="AB201" i="10"/>
  <c r="CB214" i="10"/>
  <c r="BS80" i="10"/>
  <c r="CF80" i="10"/>
  <c r="BZ116" i="10"/>
  <c r="AF42" i="10"/>
  <c r="AF41" i="10" s="1"/>
  <c r="AU5" i="10"/>
  <c r="AU4" i="10" s="1"/>
  <c r="AE42" i="10"/>
  <c r="AE41" i="10" s="1"/>
  <c r="AR172" i="10"/>
  <c r="AY116" i="10"/>
  <c r="AF5" i="10"/>
  <c r="AF4" i="10" s="1"/>
  <c r="AI242" i="10"/>
  <c r="DX411" i="10"/>
  <c r="BV42" i="10"/>
  <c r="BV41" i="10" s="1"/>
  <c r="EA361" i="10"/>
  <c r="EA356" i="10" s="1"/>
  <c r="CE5" i="10"/>
  <c r="CE4" i="10" s="1"/>
  <c r="S172" i="10"/>
  <c r="E172" i="10"/>
  <c r="FE355" i="10"/>
  <c r="AY144" i="10"/>
  <c r="AJ42" i="10"/>
  <c r="AJ41" i="10" s="1"/>
  <c r="BH229" i="10"/>
  <c r="BR242" i="10"/>
  <c r="CD116" i="10"/>
  <c r="AI42" i="10"/>
  <c r="AI41" i="10" s="1"/>
  <c r="AG93" i="10"/>
  <c r="AJ229" i="10"/>
  <c r="FJ411" i="10"/>
  <c r="ET355" i="10"/>
  <c r="FK411" i="10"/>
  <c r="AA172" i="10"/>
  <c r="M172" i="10"/>
  <c r="Z80" i="10"/>
  <c r="R116" i="10"/>
  <c r="AF383" i="10"/>
  <c r="BN172" i="10"/>
  <c r="BR200" i="10"/>
  <c r="AW42" i="10"/>
  <c r="AW41" i="10" s="1"/>
  <c r="BV200" i="10"/>
  <c r="O398" i="10"/>
  <c r="AN229" i="10"/>
  <c r="AN228" i="10" s="1"/>
  <c r="FD355" i="10"/>
  <c r="J42" i="10"/>
  <c r="J41" i="10" s="1"/>
  <c r="FE431" i="10"/>
  <c r="FE430" i="10" s="1"/>
  <c r="FE425" i="10" s="1"/>
  <c r="FE411" i="10" s="1"/>
  <c r="BX42" i="10"/>
  <c r="BX41" i="10" s="1"/>
  <c r="BF42" i="10"/>
  <c r="BF41" i="10" s="1"/>
  <c r="M80" i="10"/>
  <c r="CA93" i="10"/>
  <c r="BB56" i="10"/>
  <c r="BN234" i="10"/>
  <c r="BN229" i="10" s="1"/>
  <c r="BM144" i="10"/>
  <c r="CB130" i="10"/>
  <c r="CI144" i="10"/>
  <c r="AW144" i="10"/>
  <c r="FB355" i="10"/>
  <c r="ET411" i="10"/>
  <c r="EV355" i="10"/>
  <c r="AT144" i="10"/>
  <c r="CA116" i="10"/>
  <c r="AI5" i="10"/>
  <c r="AI4" i="10" s="1"/>
  <c r="AA229" i="10"/>
  <c r="AM93" i="10"/>
  <c r="Q172" i="10"/>
  <c r="EC411" i="10"/>
  <c r="EV411" i="10"/>
  <c r="DP411" i="10"/>
  <c r="BS42" i="10"/>
  <c r="BS41" i="10" s="1"/>
  <c r="E42" i="10"/>
  <c r="E41" i="10" s="1"/>
  <c r="BT93" i="10"/>
  <c r="AA42" i="10"/>
  <c r="AA41" i="10" s="1"/>
  <c r="AG200" i="10"/>
  <c r="Z172" i="10"/>
  <c r="ED356" i="10"/>
  <c r="ED355" i="10" s="1"/>
  <c r="EO374" i="10"/>
  <c r="EO369" i="10" s="1"/>
  <c r="EO355" i="10" s="1"/>
  <c r="AO85" i="10"/>
  <c r="BV242" i="10"/>
  <c r="FJ355" i="10"/>
  <c r="EN374" i="10"/>
  <c r="EN369" i="10" s="1"/>
  <c r="EN355" i="10" s="1"/>
  <c r="EF355" i="10"/>
  <c r="DV412" i="10"/>
  <c r="DV411" i="10" s="1"/>
  <c r="DW356" i="10"/>
  <c r="DW355" i="10" s="1"/>
  <c r="O39" i="10"/>
  <c r="AA80" i="10"/>
  <c r="AF229" i="10"/>
  <c r="CO316" i="10"/>
  <c r="JK316" i="10" s="1"/>
  <c r="CX99" i="10"/>
  <c r="CX44" i="10"/>
  <c r="CX87" i="10"/>
  <c r="CB201" i="10"/>
  <c r="AB130" i="10"/>
  <c r="AO158" i="10"/>
  <c r="AW116" i="10"/>
  <c r="AO397" i="10"/>
  <c r="N144" i="10"/>
  <c r="BT116" i="10"/>
  <c r="DV356" i="10"/>
  <c r="DV355" i="10" s="1"/>
  <c r="FL90" i="10"/>
  <c r="FM53" i="10"/>
  <c r="JK53" i="10" s="1"/>
  <c r="FL104" i="10"/>
  <c r="FM67" i="10"/>
  <c r="JK67" i="10" s="1"/>
  <c r="FL88" i="10"/>
  <c r="FM51" i="10"/>
  <c r="JK51" i="10" s="1"/>
  <c r="EY102" i="10"/>
  <c r="EZ65" i="10"/>
  <c r="JJ65" i="10" s="1"/>
  <c r="FL102" i="10"/>
  <c r="FM65" i="10"/>
  <c r="JK65" i="10" s="1"/>
  <c r="EY231" i="10"/>
  <c r="EZ147" i="10"/>
  <c r="JJ147" i="10" s="1"/>
  <c r="DY103" i="10"/>
  <c r="DZ66" i="10"/>
  <c r="JH66" i="10" s="1"/>
  <c r="DY86" i="10"/>
  <c r="DZ49" i="10"/>
  <c r="JH49" i="10" s="1"/>
  <c r="DY48" i="10"/>
  <c r="CX102" i="10"/>
  <c r="CX92" i="10"/>
  <c r="CX91" i="10"/>
  <c r="CX20" i="10"/>
  <c r="CX398" i="10"/>
  <c r="CX72" i="10"/>
  <c r="CX33" i="10"/>
  <c r="AB286" i="10"/>
  <c r="CX35" i="10"/>
  <c r="FL297" i="10"/>
  <c r="FM298" i="10"/>
  <c r="JK298" i="10" s="1"/>
  <c r="FL326" i="10"/>
  <c r="EY254" i="10"/>
  <c r="EZ105" i="10"/>
  <c r="JJ105" i="10" s="1"/>
  <c r="EY103" i="10"/>
  <c r="EZ66" i="10"/>
  <c r="JJ66" i="10" s="1"/>
  <c r="EL88" i="10"/>
  <c r="EM51" i="10"/>
  <c r="JI51" i="10" s="1"/>
  <c r="EL86" i="10"/>
  <c r="EM49" i="10"/>
  <c r="JI49" i="10" s="1"/>
  <c r="EL48" i="10"/>
  <c r="DY61" i="10"/>
  <c r="DY99" i="10"/>
  <c r="DZ62" i="10"/>
  <c r="JH62" i="10" s="1"/>
  <c r="DY146" i="10"/>
  <c r="DY231" i="10"/>
  <c r="DZ147" i="10"/>
  <c r="JH147" i="10" s="1"/>
  <c r="CX295" i="10"/>
  <c r="CX101" i="10"/>
  <c r="CX84" i="10"/>
  <c r="CX110" i="10"/>
  <c r="CX57" i="10"/>
  <c r="CX389" i="10"/>
  <c r="CX24" i="10"/>
  <c r="CX11" i="10"/>
  <c r="EG374" i="10"/>
  <c r="EG369" i="10" s="1"/>
  <c r="EG355" i="10" s="1"/>
  <c r="EL100" i="10"/>
  <c r="EM63" i="10"/>
  <c r="JI63" i="10" s="1"/>
  <c r="FL87" i="10"/>
  <c r="FM50" i="10"/>
  <c r="JK50" i="10" s="1"/>
  <c r="FL101" i="10"/>
  <c r="FM64" i="10"/>
  <c r="JK64" i="10" s="1"/>
  <c r="EY100" i="10"/>
  <c r="EZ63" i="10"/>
  <c r="JJ63" i="10" s="1"/>
  <c r="DY100" i="10"/>
  <c r="DZ63" i="10"/>
  <c r="JH63" i="10" s="1"/>
  <c r="EY61" i="10"/>
  <c r="EZ62" i="10"/>
  <c r="JJ62" i="10" s="1"/>
  <c r="EY99" i="10"/>
  <c r="DY232" i="10"/>
  <c r="DZ148" i="10"/>
  <c r="JH148" i="10" s="1"/>
  <c r="FL100" i="10"/>
  <c r="FM63" i="10"/>
  <c r="JK63" i="10" s="1"/>
  <c r="DY104" i="10"/>
  <c r="DZ67" i="10"/>
  <c r="JH67" i="10" s="1"/>
  <c r="DY87" i="10"/>
  <c r="DZ50" i="10"/>
  <c r="JH50" i="10" s="1"/>
  <c r="EL103" i="10"/>
  <c r="EM66" i="10"/>
  <c r="JI66" i="10" s="1"/>
  <c r="R80" i="10"/>
  <c r="CX106" i="10"/>
  <c r="CX90" i="10"/>
  <c r="CX97" i="10"/>
  <c r="CX83" i="10"/>
  <c r="CX107" i="10"/>
  <c r="CX74" i="10"/>
  <c r="W144" i="10"/>
  <c r="EC355" i="10"/>
  <c r="FL99" i="10"/>
  <c r="FL61" i="10"/>
  <c r="FM62" i="10"/>
  <c r="JK62" i="10" s="1"/>
  <c r="FL238" i="10"/>
  <c r="FM89" i="10"/>
  <c r="JK89" i="10" s="1"/>
  <c r="EY86" i="10"/>
  <c r="EY48" i="10"/>
  <c r="EZ49" i="10"/>
  <c r="JJ49" i="10" s="1"/>
  <c r="EY101" i="10"/>
  <c r="EZ64" i="10"/>
  <c r="JJ64" i="10" s="1"/>
  <c r="S42" i="10"/>
  <c r="S41" i="10" s="1"/>
  <c r="DY91" i="10"/>
  <c r="DZ54" i="10"/>
  <c r="JH54" i="10" s="1"/>
  <c r="EL89" i="10"/>
  <c r="EM52" i="10"/>
  <c r="JI52" i="10" s="1"/>
  <c r="EL87" i="10"/>
  <c r="EM50" i="10"/>
  <c r="JI50" i="10" s="1"/>
  <c r="AH260" i="10"/>
  <c r="AQ229" i="10"/>
  <c r="CX256" i="10"/>
  <c r="CX95" i="10"/>
  <c r="CX112" i="10"/>
  <c r="CX100" i="10"/>
  <c r="CX82" i="10"/>
  <c r="CX108" i="10"/>
  <c r="CX104" i="10"/>
  <c r="CX89" i="10"/>
  <c r="CX290" i="10"/>
  <c r="CX70" i="10"/>
  <c r="CX297" i="10"/>
  <c r="CX7" i="10"/>
  <c r="CX114" i="10"/>
  <c r="CX109" i="10"/>
  <c r="EL92" i="10"/>
  <c r="EM55" i="10"/>
  <c r="JI55" i="10" s="1"/>
  <c r="EY88" i="10"/>
  <c r="EZ51" i="10"/>
  <c r="JJ51" i="10" s="1"/>
  <c r="EL146" i="10"/>
  <c r="EL231" i="10"/>
  <c r="EM147" i="10"/>
  <c r="JI147" i="10" s="1"/>
  <c r="FL232" i="10"/>
  <c r="FM148" i="10"/>
  <c r="JK148" i="10" s="1"/>
  <c r="AT383" i="10"/>
  <c r="EL101" i="10"/>
  <c r="EM64" i="10"/>
  <c r="JI64" i="10" s="1"/>
  <c r="EL297" i="10"/>
  <c r="EM298" i="10"/>
  <c r="JI298" i="10" s="1"/>
  <c r="EL326" i="10"/>
  <c r="DY105" i="10"/>
  <c r="DZ68" i="10"/>
  <c r="JH68" i="10" s="1"/>
  <c r="AT242" i="10"/>
  <c r="CX293" i="10"/>
  <c r="CH242" i="10"/>
  <c r="CJ260" i="10"/>
  <c r="CX103" i="10"/>
  <c r="CX37" i="10"/>
  <c r="CX61" i="10"/>
  <c r="CG230" i="10"/>
  <c r="CG229" i="10" s="1"/>
  <c r="BP93" i="10"/>
  <c r="CO186" i="10"/>
  <c r="JK186" i="10" s="1"/>
  <c r="EN433" i="10"/>
  <c r="EN430" i="10" s="1"/>
  <c r="EN425" i="10" s="1"/>
  <c r="FL92" i="10"/>
  <c r="FM55" i="10"/>
  <c r="JK55" i="10" s="1"/>
  <c r="FL91" i="10"/>
  <c r="FM54" i="10"/>
  <c r="JK54" i="10" s="1"/>
  <c r="EY104" i="10"/>
  <c r="EZ67" i="10"/>
  <c r="JJ67" i="10" s="1"/>
  <c r="EY146" i="10"/>
  <c r="EZ148" i="10"/>
  <c r="JJ148" i="10" s="1"/>
  <c r="EY232" i="10"/>
  <c r="EY297" i="10"/>
  <c r="EZ298" i="10"/>
  <c r="JJ298" i="10" s="1"/>
  <c r="EY326" i="10"/>
  <c r="AQ144" i="10"/>
  <c r="FL86" i="10"/>
  <c r="FM49" i="10"/>
  <c r="JK49" i="10" s="1"/>
  <c r="FL48" i="10"/>
  <c r="EY90" i="10"/>
  <c r="EZ53" i="10"/>
  <c r="JJ53" i="10" s="1"/>
  <c r="DY92" i="10"/>
  <c r="DZ55" i="10"/>
  <c r="JH55" i="10" s="1"/>
  <c r="DY297" i="10"/>
  <c r="DZ298" i="10"/>
  <c r="JH298" i="10" s="1"/>
  <c r="DY326" i="10"/>
  <c r="EL99" i="10"/>
  <c r="EL61" i="10"/>
  <c r="EM62" i="10"/>
  <c r="JI62" i="10" s="1"/>
  <c r="EL90" i="10"/>
  <c r="EM53" i="10"/>
  <c r="JI53" i="10" s="1"/>
  <c r="DY88" i="10"/>
  <c r="DZ51" i="10"/>
  <c r="JH51" i="10" s="1"/>
  <c r="EL233" i="10"/>
  <c r="EM149" i="10"/>
  <c r="JI149" i="10" s="1"/>
  <c r="DY102" i="10"/>
  <c r="DZ65" i="10"/>
  <c r="JH65" i="10" s="1"/>
  <c r="CX385" i="10"/>
  <c r="CX111" i="10"/>
  <c r="CX105" i="10"/>
  <c r="CX96" i="10"/>
  <c r="CK93" i="10"/>
  <c r="CX88" i="10"/>
  <c r="CX402" i="10"/>
  <c r="CX76" i="10"/>
  <c r="CX48" i="10"/>
  <c r="CA5" i="10"/>
  <c r="CA4" i="10" s="1"/>
  <c r="CO214" i="10"/>
  <c r="JK214" i="10" s="1"/>
  <c r="CX39" i="10"/>
  <c r="CB397" i="10"/>
  <c r="BX144" i="10"/>
  <c r="FL263" i="10"/>
  <c r="FM233" i="10"/>
  <c r="FL103" i="10"/>
  <c r="FM66" i="10"/>
  <c r="JK66" i="10" s="1"/>
  <c r="FL146" i="10"/>
  <c r="FL231" i="10"/>
  <c r="FM147" i="10"/>
  <c r="JK147" i="10" s="1"/>
  <c r="EY92" i="10"/>
  <c r="EZ55" i="10"/>
  <c r="JJ55" i="10" s="1"/>
  <c r="BT172" i="10"/>
  <c r="DY90" i="10"/>
  <c r="DZ53" i="10"/>
  <c r="JH53" i="10" s="1"/>
  <c r="DY89" i="10"/>
  <c r="DZ52" i="10"/>
  <c r="JH52" i="10" s="1"/>
  <c r="DY101" i="10"/>
  <c r="DZ64" i="10"/>
  <c r="JH64" i="10" s="1"/>
  <c r="CX287" i="10"/>
  <c r="CX86" i="10"/>
  <c r="CC247" i="10"/>
  <c r="AY200" i="10"/>
  <c r="BO286" i="10"/>
  <c r="BU200" i="10"/>
  <c r="EY89" i="10"/>
  <c r="EZ52" i="10"/>
  <c r="JJ52" i="10" s="1"/>
  <c r="EM148" i="10"/>
  <c r="JI148" i="10" s="1"/>
  <c r="EL232" i="10"/>
  <c r="FL254" i="10"/>
  <c r="FM105" i="10"/>
  <c r="JK105" i="10" s="1"/>
  <c r="EY87" i="10"/>
  <c r="EZ50" i="10"/>
  <c r="JJ50" i="10" s="1"/>
  <c r="EY233" i="10"/>
  <c r="EZ149" i="10"/>
  <c r="JJ149" i="10" s="1"/>
  <c r="EL104" i="10"/>
  <c r="EM67" i="10"/>
  <c r="JI67" i="10" s="1"/>
  <c r="EL102" i="10"/>
  <c r="EM65" i="10"/>
  <c r="JI65" i="10" s="1"/>
  <c r="DY233" i="10"/>
  <c r="DZ149" i="10"/>
  <c r="JH149" i="10" s="1"/>
  <c r="EL91" i="10"/>
  <c r="EM54" i="10"/>
  <c r="JI54" i="10" s="1"/>
  <c r="EL105" i="10"/>
  <c r="EM68" i="10"/>
  <c r="JI68" i="10" s="1"/>
  <c r="EY91" i="10"/>
  <c r="EZ54" i="10"/>
  <c r="JJ54" i="10" s="1"/>
  <c r="FD411" i="10"/>
  <c r="EA369" i="10"/>
  <c r="DN435" i="10"/>
  <c r="EU355" i="10"/>
  <c r="EW431" i="10"/>
  <c r="EW430" i="10" s="1"/>
  <c r="EW425" i="10" s="1"/>
  <c r="EW411" i="10" s="1"/>
  <c r="EW374" i="10"/>
  <c r="EW369" i="10" s="1"/>
  <c r="EW355" i="10" s="1"/>
  <c r="EA299" i="10"/>
  <c r="FA435" i="10"/>
  <c r="EA434" i="10"/>
  <c r="EK355" i="10"/>
  <c r="EQ431" i="10"/>
  <c r="EQ430" i="10" s="1"/>
  <c r="EQ425" i="10" s="1"/>
  <c r="EQ411" i="10" s="1"/>
  <c r="EQ374" i="10"/>
  <c r="EQ369" i="10" s="1"/>
  <c r="EQ355" i="10" s="1"/>
  <c r="FA417" i="10"/>
  <c r="FA412" i="10" s="1"/>
  <c r="DN417" i="10"/>
  <c r="FA356" i="10"/>
  <c r="EB412" i="10"/>
  <c r="EB411" i="10" s="1"/>
  <c r="DT411" i="10"/>
  <c r="DT355" i="10"/>
  <c r="EA424" i="10"/>
  <c r="FA374" i="10"/>
  <c r="EO411" i="10"/>
  <c r="FI355" i="10"/>
  <c r="DQ431" i="10"/>
  <c r="DQ430" i="10" s="1"/>
  <c r="DQ425" i="10" s="1"/>
  <c r="DQ411" i="10" s="1"/>
  <c r="DQ374" i="10"/>
  <c r="DQ369" i="10" s="1"/>
  <c r="DQ355" i="10" s="1"/>
  <c r="FM426" i="10"/>
  <c r="DN356" i="10"/>
  <c r="FA437" i="10"/>
  <c r="EN299" i="10"/>
  <c r="DO355" i="10"/>
  <c r="FK355" i="10"/>
  <c r="ER355" i="10"/>
  <c r="FG355" i="10"/>
  <c r="DN432" i="10"/>
  <c r="DN374" i="10"/>
  <c r="DO411" i="10"/>
  <c r="EU411" i="10"/>
  <c r="DS431" i="10"/>
  <c r="DS430" i="10" s="1"/>
  <c r="DS425" i="10" s="1"/>
  <c r="DS411" i="10" s="1"/>
  <c r="DS374" i="10"/>
  <c r="DS369" i="10" s="1"/>
  <c r="DS355" i="10" s="1"/>
  <c r="DX355" i="10"/>
  <c r="EA421" i="10"/>
  <c r="EX431" i="10"/>
  <c r="EX430" i="10" s="1"/>
  <c r="EX425" i="10" s="1"/>
  <c r="EX411" i="10" s="1"/>
  <c r="EX374" i="10"/>
  <c r="EX369" i="10" s="1"/>
  <c r="EX355" i="10" s="1"/>
  <c r="EI431" i="10"/>
  <c r="EI430" i="10" s="1"/>
  <c r="EI425" i="10" s="1"/>
  <c r="EI411" i="10" s="1"/>
  <c r="EI374" i="10"/>
  <c r="EI369" i="10" s="1"/>
  <c r="EI355" i="10" s="1"/>
  <c r="EH431" i="10"/>
  <c r="EH430" i="10" s="1"/>
  <c r="EH425" i="10" s="1"/>
  <c r="EH411" i="10" s="1"/>
  <c r="EH374" i="10"/>
  <c r="EH369" i="10" s="1"/>
  <c r="EH355" i="10" s="1"/>
  <c r="FF431" i="10"/>
  <c r="FF430" i="10" s="1"/>
  <c r="FF425" i="10" s="1"/>
  <c r="FF411" i="10" s="1"/>
  <c r="FF374" i="10"/>
  <c r="FF369" i="10" s="1"/>
  <c r="FF355" i="10" s="1"/>
  <c r="EZ426" i="10"/>
  <c r="AO56" i="10"/>
  <c r="AG383" i="10"/>
  <c r="AO130" i="10"/>
  <c r="CO56" i="10"/>
  <c r="CI172" i="10"/>
  <c r="BE5" i="10"/>
  <c r="BE4" i="10" s="1"/>
  <c r="AC200" i="10"/>
  <c r="AH383" i="10"/>
  <c r="O214" i="10"/>
  <c r="AB6" i="10"/>
  <c r="AO292" i="10"/>
  <c r="AV93" i="10"/>
  <c r="AW93" i="10"/>
  <c r="BO145" i="10"/>
  <c r="BO245" i="10"/>
  <c r="BJ80" i="10"/>
  <c r="BQ80" i="10"/>
  <c r="CB186" i="10"/>
  <c r="BZ382" i="10"/>
  <c r="BZ438" i="10" s="1"/>
  <c r="BR93" i="10"/>
  <c r="CN80" i="10"/>
  <c r="AY93" i="10"/>
  <c r="AO43" i="10"/>
  <c r="AN144" i="10"/>
  <c r="E80" i="10"/>
  <c r="Q80" i="10"/>
  <c r="BQ383" i="10"/>
  <c r="BU80" i="10"/>
  <c r="CJ247" i="10"/>
  <c r="CJ242" i="10" s="1"/>
  <c r="CH144" i="10"/>
  <c r="CO19" i="10"/>
  <c r="JK19" i="10" s="1"/>
  <c r="BG80" i="10"/>
  <c r="AL172" i="10"/>
  <c r="Y383" i="10"/>
  <c r="AI144" i="10"/>
  <c r="D80" i="10"/>
  <c r="G6" i="10"/>
  <c r="O186" i="10"/>
  <c r="AB292" i="10"/>
  <c r="T230" i="10"/>
  <c r="T229" i="10" s="1"/>
  <c r="U80" i="10"/>
  <c r="AO214" i="10"/>
  <c r="AV264" i="10"/>
  <c r="BB158" i="10"/>
  <c r="AU80" i="10"/>
  <c r="BB280" i="10"/>
  <c r="BO397" i="10"/>
  <c r="BD200" i="10"/>
  <c r="BL229" i="10"/>
  <c r="BI243" i="10"/>
  <c r="BI242" i="10" s="1"/>
  <c r="BN80" i="10"/>
  <c r="BN79" i="10" s="1"/>
  <c r="BN78" i="10" s="1"/>
  <c r="BK234" i="10"/>
  <c r="BK229" i="10" s="1"/>
  <c r="CB173" i="10"/>
  <c r="CB117" i="10"/>
  <c r="CO248" i="10"/>
  <c r="CE93" i="10"/>
  <c r="CG144" i="10"/>
  <c r="AD172" i="10"/>
  <c r="L144" i="10"/>
  <c r="AW242" i="10"/>
  <c r="G93" i="10"/>
  <c r="O173" i="10"/>
  <c r="V5" i="10"/>
  <c r="V4" i="10" s="1"/>
  <c r="AJ242" i="10"/>
  <c r="BB130" i="10"/>
  <c r="AU42" i="10"/>
  <c r="AU41" i="10" s="1"/>
  <c r="BF80" i="10"/>
  <c r="BI80" i="10"/>
  <c r="BK265" i="10"/>
  <c r="BO265" i="10" s="1"/>
  <c r="CO98" i="10"/>
  <c r="CO262" i="10"/>
  <c r="AE383" i="10"/>
  <c r="H144" i="10"/>
  <c r="BM229" i="10"/>
  <c r="CB231" i="10"/>
  <c r="H42" i="10"/>
  <c r="H41" i="10" s="1"/>
  <c r="AB384" i="10"/>
  <c r="AB246" i="10"/>
  <c r="R93" i="10"/>
  <c r="AK80" i="10"/>
  <c r="BB397" i="10"/>
  <c r="BB286" i="10"/>
  <c r="AZ80" i="10"/>
  <c r="AV42" i="10"/>
  <c r="AV41" i="10" s="1"/>
  <c r="CB286" i="10"/>
  <c r="CB111" i="10"/>
  <c r="BW242" i="10"/>
  <c r="BS229" i="10"/>
  <c r="CN93" i="10"/>
  <c r="CI93" i="10"/>
  <c r="CO231" i="10"/>
  <c r="AE116" i="10"/>
  <c r="AM383" i="10"/>
  <c r="BB214" i="10"/>
  <c r="V260" i="10"/>
  <c r="K383" i="10"/>
  <c r="D19" i="10"/>
  <c r="D5" i="10" s="1"/>
  <c r="D4" i="10" s="1"/>
  <c r="AB397" i="10"/>
  <c r="X93" i="10"/>
  <c r="AO236" i="10"/>
  <c r="AK279" i="10"/>
  <c r="AK320" i="10" s="1"/>
  <c r="AK348" i="10" s="1"/>
  <c r="AK346" i="10" s="1"/>
  <c r="AK247" i="10"/>
  <c r="AK242" i="10" s="1"/>
  <c r="AB245" i="10"/>
  <c r="Y93" i="10"/>
  <c r="W243" i="10"/>
  <c r="AO249" i="10"/>
  <c r="T273" i="10"/>
  <c r="O389" i="10"/>
  <c r="AB275" i="10"/>
  <c r="R242" i="10"/>
  <c r="BA242" i="10"/>
  <c r="BD116" i="10"/>
  <c r="CK234" i="10"/>
  <c r="CK229" i="10" s="1"/>
  <c r="BB113" i="10"/>
  <c r="BO201" i="10"/>
  <c r="CB19" i="10"/>
  <c r="CM80" i="10"/>
  <c r="CM79" i="10" s="1"/>
  <c r="CM78" i="10" s="1"/>
  <c r="T383" i="10"/>
  <c r="AR93" i="10"/>
  <c r="BB6" i="10"/>
  <c r="BM259" i="10"/>
  <c r="BT242" i="10"/>
  <c r="CM229" i="10"/>
  <c r="BV116" i="10"/>
  <c r="AO232" i="10"/>
  <c r="AH230" i="10"/>
  <c r="AH229" i="10" s="1"/>
  <c r="BO292" i="10"/>
  <c r="BO130" i="10"/>
  <c r="BG242" i="10"/>
  <c r="BL80" i="10"/>
  <c r="BN242" i="10"/>
  <c r="BY229" i="10"/>
  <c r="CF93" i="10"/>
  <c r="AW200" i="10"/>
  <c r="AV80" i="10"/>
  <c r="AG242" i="10"/>
  <c r="AO113" i="10"/>
  <c r="CG93" i="10"/>
  <c r="X80" i="10"/>
  <c r="AZ144" i="10"/>
  <c r="AO186" i="10"/>
  <c r="AL242" i="10"/>
  <c r="AT42" i="10"/>
  <c r="AT41" i="10" s="1"/>
  <c r="BM80" i="10"/>
  <c r="BZ272" i="10"/>
  <c r="BW229" i="10"/>
  <c r="AT80" i="10"/>
  <c r="AZ242" i="10"/>
  <c r="BK242" i="10"/>
  <c r="CO235" i="10"/>
  <c r="CG80" i="10"/>
  <c r="CF243" i="10"/>
  <c r="CF242" i="10" s="1"/>
  <c r="CB6" i="10"/>
  <c r="AN93" i="10"/>
  <c r="AV234" i="10"/>
  <c r="BB98" i="10"/>
  <c r="AU229" i="10"/>
  <c r="BB19" i="10"/>
  <c r="BO113" i="10"/>
  <c r="BH93" i="10"/>
  <c r="BL116" i="10"/>
  <c r="BS93" i="10"/>
  <c r="CB248" i="10"/>
  <c r="BQ242" i="10"/>
  <c r="CO145" i="10"/>
  <c r="CO113" i="10"/>
  <c r="JK113" i="10" s="1"/>
  <c r="CI229" i="10"/>
  <c r="W42" i="10"/>
  <c r="W41" i="10" s="1"/>
  <c r="CO397" i="10"/>
  <c r="JK397" i="10" s="1"/>
  <c r="CO292" i="10"/>
  <c r="CO286" i="10"/>
  <c r="JK286" i="10" s="1"/>
  <c r="CJ382" i="10"/>
  <c r="CJ438" i="10" s="1"/>
  <c r="CK363" i="10"/>
  <c r="CK419" i="10" s="1"/>
  <c r="CO275" i="10"/>
  <c r="JK275" i="10" s="1"/>
  <c r="CJ277" i="10"/>
  <c r="CO249" i="10"/>
  <c r="CC279" i="10"/>
  <c r="CN305" i="10"/>
  <c r="CO255" i="10"/>
  <c r="JK255" i="10" s="1"/>
  <c r="CC276" i="10"/>
  <c r="CO246" i="10"/>
  <c r="JK246" i="10" s="1"/>
  <c r="CL305" i="10"/>
  <c r="CO43" i="10"/>
  <c r="CC42" i="10"/>
  <c r="CO384" i="10"/>
  <c r="JK384" i="10" s="1"/>
  <c r="CH382" i="10"/>
  <c r="CH438" i="10" s="1"/>
  <c r="CO85" i="10"/>
  <c r="CN261" i="10"/>
  <c r="CN230" i="10"/>
  <c r="CN229" i="10" s="1"/>
  <c r="CL318" i="10"/>
  <c r="CH301" i="10"/>
  <c r="CJ234" i="10"/>
  <c r="CJ229" i="10" s="1"/>
  <c r="CJ265" i="10"/>
  <c r="CJ376" i="10"/>
  <c r="CJ432" i="10" s="1"/>
  <c r="CE305" i="10"/>
  <c r="CM382" i="10"/>
  <c r="CM438" i="10" s="1"/>
  <c r="CO311" i="10"/>
  <c r="CI260" i="10"/>
  <c r="CK278" i="10"/>
  <c r="CK247" i="10"/>
  <c r="CD277" i="10"/>
  <c r="CO236" i="10"/>
  <c r="CC266" i="10"/>
  <c r="CD247" i="10"/>
  <c r="CC269" i="10"/>
  <c r="CO239" i="10"/>
  <c r="CG382" i="10"/>
  <c r="CG438" i="10" s="1"/>
  <c r="CL382" i="10"/>
  <c r="CL438" i="10" s="1"/>
  <c r="CI314" i="10"/>
  <c r="CK274" i="10"/>
  <c r="CK243" i="10"/>
  <c r="CC306" i="10"/>
  <c r="CC334" i="10" s="1"/>
  <c r="CI358" i="10"/>
  <c r="CI301" i="10"/>
  <c r="CD318" i="10"/>
  <c r="CD375" i="10"/>
  <c r="CO201" i="10"/>
  <c r="JK201" i="10" s="1"/>
  <c r="CH265" i="10"/>
  <c r="CH234" i="10"/>
  <c r="CH229" i="10" s="1"/>
  <c r="CD378" i="10"/>
  <c r="CD434" i="10" s="1"/>
  <c r="CF261" i="10"/>
  <c r="CF230" i="10"/>
  <c r="CF229" i="10" s="1"/>
  <c r="CC324" i="10"/>
  <c r="CO283" i="10"/>
  <c r="CN273" i="10"/>
  <c r="CN315" i="10"/>
  <c r="CC319" i="10"/>
  <c r="CC347" i="10" s="1"/>
  <c r="CD261" i="10"/>
  <c r="CD230" i="10"/>
  <c r="CL315" i="10"/>
  <c r="CL273" i="10"/>
  <c r="CK305" i="10"/>
  <c r="CO251" i="10"/>
  <c r="CC302" i="10"/>
  <c r="CC330" i="10" s="1"/>
  <c r="CC93" i="10"/>
  <c r="CO94" i="10"/>
  <c r="JK94" i="10" s="1"/>
  <c r="CC234" i="10"/>
  <c r="CK80" i="10"/>
  <c r="CI360" i="10"/>
  <c r="CI416" i="10" s="1"/>
  <c r="CC308" i="10"/>
  <c r="CO267" i="10"/>
  <c r="CN243" i="10"/>
  <c r="CN242" i="10" s="1"/>
  <c r="CO285" i="10"/>
  <c r="JK285" i="10" s="1"/>
  <c r="CM243" i="10"/>
  <c r="CM242" i="10" s="1"/>
  <c r="CM274" i="10"/>
  <c r="CN319" i="10"/>
  <c r="CN277" i="10"/>
  <c r="CD315" i="10"/>
  <c r="CD273" i="10"/>
  <c r="CK264" i="10"/>
  <c r="CC322" i="10"/>
  <c r="CO281" i="10"/>
  <c r="CM319" i="10"/>
  <c r="CM277" i="10"/>
  <c r="CO244" i="10"/>
  <c r="JK244" i="10" s="1"/>
  <c r="CC274" i="10"/>
  <c r="CC243" i="10"/>
  <c r="CH314" i="10"/>
  <c r="CO238" i="10"/>
  <c r="CC268" i="10"/>
  <c r="CC312" i="10"/>
  <c r="CO271" i="10"/>
  <c r="CM302" i="10"/>
  <c r="CM260" i="10"/>
  <c r="CM259" i="10" s="1"/>
  <c r="CG247" i="10"/>
  <c r="CG242" i="10" s="1"/>
  <c r="CG278" i="10"/>
  <c r="CC428" i="10"/>
  <c r="CH80" i="10"/>
  <c r="CI278" i="10"/>
  <c r="CI247" i="10"/>
  <c r="CI242" i="10" s="1"/>
  <c r="CG306" i="10"/>
  <c r="CG264" i="10"/>
  <c r="CC321" i="10"/>
  <c r="CO280" i="10"/>
  <c r="CC263" i="10"/>
  <c r="CC260" i="10" s="1"/>
  <c r="CO233" i="10"/>
  <c r="CO81" i="10"/>
  <c r="JK81" i="10" s="1"/>
  <c r="CC80" i="10"/>
  <c r="CO326" i="10"/>
  <c r="CC382" i="10"/>
  <c r="CN382" i="10"/>
  <c r="CN438" i="10" s="1"/>
  <c r="CC284" i="10"/>
  <c r="CO254" i="10"/>
  <c r="CF418" i="10"/>
  <c r="CF417" i="10" s="1"/>
  <c r="CF361" i="10"/>
  <c r="CI306" i="10"/>
  <c r="CI264" i="10"/>
  <c r="CE302" i="10"/>
  <c r="CE260" i="10"/>
  <c r="CE259" i="10" s="1"/>
  <c r="CO245" i="10"/>
  <c r="JK245" i="10" s="1"/>
  <c r="CJ93" i="10"/>
  <c r="CL261" i="10"/>
  <c r="CL230" i="10"/>
  <c r="CL229" i="10" s="1"/>
  <c r="CO117" i="10"/>
  <c r="JK117" i="10" s="1"/>
  <c r="CG273" i="10"/>
  <c r="CG315" i="10"/>
  <c r="CD382" i="10"/>
  <c r="CD438" i="10" s="1"/>
  <c r="CF372" i="10"/>
  <c r="CF428" i="10" s="1"/>
  <c r="CJ315" i="10"/>
  <c r="CJ273" i="10"/>
  <c r="CE274" i="10"/>
  <c r="CE243" i="10"/>
  <c r="CE242" i="10" s="1"/>
  <c r="CF319" i="10"/>
  <c r="CF277" i="10"/>
  <c r="CJ358" i="10"/>
  <c r="CJ301" i="10"/>
  <c r="CE382" i="10"/>
  <c r="CE438" i="10" s="1"/>
  <c r="CC282" i="10"/>
  <c r="CO252" i="10"/>
  <c r="CE319" i="10"/>
  <c r="CE277" i="10"/>
  <c r="CO303" i="10"/>
  <c r="CE229" i="10"/>
  <c r="CN372" i="10"/>
  <c r="CN428" i="10" s="1"/>
  <c r="CI382" i="10"/>
  <c r="CI438" i="10" s="1"/>
  <c r="CJ318" i="10"/>
  <c r="CG260" i="10"/>
  <c r="CG302" i="10"/>
  <c r="CG330" i="10" s="1"/>
  <c r="CM305" i="10"/>
  <c r="CF273" i="10"/>
  <c r="CF315" i="10"/>
  <c r="CF382" i="10"/>
  <c r="CF438" i="10" s="1"/>
  <c r="CD266" i="10"/>
  <c r="CD234" i="10"/>
  <c r="CO173" i="10"/>
  <c r="JK173" i="10" s="1"/>
  <c r="CJ360" i="10"/>
  <c r="CJ416" i="10" s="1"/>
  <c r="CK302" i="10"/>
  <c r="CK260" i="10"/>
  <c r="BT382" i="10"/>
  <c r="BT438" i="10" s="1"/>
  <c r="BW382" i="10"/>
  <c r="BW438" i="10" s="1"/>
  <c r="BP273" i="10"/>
  <c r="BP315" i="10"/>
  <c r="BP343" i="10" s="1"/>
  <c r="CB98" i="10"/>
  <c r="BR277" i="10"/>
  <c r="BR272" i="10" s="1"/>
  <c r="BR319" i="10"/>
  <c r="BT315" i="10"/>
  <c r="BT273" i="10"/>
  <c r="BQ305" i="10"/>
  <c r="CB303" i="10"/>
  <c r="BR265" i="10"/>
  <c r="BR234" i="10"/>
  <c r="BR229" i="10" s="1"/>
  <c r="BQ318" i="10"/>
  <c r="BX80" i="10"/>
  <c r="BQ315" i="10"/>
  <c r="BQ273" i="10"/>
  <c r="BQ272" i="10" s="1"/>
  <c r="BZ302" i="10"/>
  <c r="BZ260" i="10"/>
  <c r="CB94" i="10"/>
  <c r="BT306" i="10"/>
  <c r="BT264" i="10"/>
  <c r="BY260" i="10"/>
  <c r="BY259" i="10" s="1"/>
  <c r="BY302" i="10"/>
  <c r="BX229" i="10"/>
  <c r="CB267" i="10"/>
  <c r="BP308" i="10"/>
  <c r="CA382" i="10"/>
  <c r="CA438" i="10" s="1"/>
  <c r="CA80" i="10"/>
  <c r="BP280" i="10"/>
  <c r="BP277" i="10" s="1"/>
  <c r="CB250" i="10"/>
  <c r="BP311" i="10"/>
  <c r="CB270" i="10"/>
  <c r="CA273" i="10"/>
  <c r="CA315" i="10"/>
  <c r="BP319" i="10"/>
  <c r="BP347" i="10" s="1"/>
  <c r="CB81" i="10"/>
  <c r="BP80" i="10"/>
  <c r="BQ229" i="10"/>
  <c r="BU243" i="10"/>
  <c r="BU242" i="10" s="1"/>
  <c r="BU274" i="10"/>
  <c r="CB274" i="10" s="1"/>
  <c r="BU382" i="10"/>
  <c r="BU438" i="10" s="1"/>
  <c r="BU301" i="10"/>
  <c r="BY382" i="10"/>
  <c r="BY438" i="10" s="1"/>
  <c r="BR302" i="10"/>
  <c r="BR260" i="10"/>
  <c r="BQ260" i="10"/>
  <c r="BQ259" i="10" s="1"/>
  <c r="BQ302" i="10"/>
  <c r="BW260" i="10"/>
  <c r="BW259" i="10" s="1"/>
  <c r="BW302" i="10"/>
  <c r="BX264" i="10"/>
  <c r="BX306" i="10"/>
  <c r="BV382" i="10"/>
  <c r="BV438" i="10" s="1"/>
  <c r="CB292" i="10"/>
  <c r="BS382" i="10"/>
  <c r="BS438" i="10" s="1"/>
  <c r="CB282" i="10"/>
  <c r="BP323" i="10"/>
  <c r="BS273" i="10"/>
  <c r="BS315" i="10"/>
  <c r="BZ314" i="10"/>
  <c r="CB268" i="10"/>
  <c r="BP309" i="10"/>
  <c r="BW80" i="10"/>
  <c r="BU264" i="10"/>
  <c r="BU259" i="10" s="1"/>
  <c r="BU306" i="10"/>
  <c r="BP302" i="10"/>
  <c r="BP330" i="10" s="1"/>
  <c r="BP260" i="10"/>
  <c r="BS278" i="10"/>
  <c r="BS247" i="10"/>
  <c r="CB113" i="10"/>
  <c r="BX260" i="10"/>
  <c r="BX302" i="10"/>
  <c r="CB384" i="10"/>
  <c r="BP383" i="10"/>
  <c r="BV277" i="10"/>
  <c r="BV319" i="10"/>
  <c r="CB284" i="10"/>
  <c r="BP325" i="10"/>
  <c r="BP320" i="10"/>
  <c r="CB279" i="10"/>
  <c r="CB85" i="10"/>
  <c r="BV261" i="10"/>
  <c r="BV230" i="10"/>
  <c r="BV229" i="10" s="1"/>
  <c r="BQ382" i="10"/>
  <c r="BQ438" i="10" s="1"/>
  <c r="BR314" i="10"/>
  <c r="BW305" i="10"/>
  <c r="BX382" i="10"/>
  <c r="BX438" i="10" s="1"/>
  <c r="CB304" i="10"/>
  <c r="BZ264" i="10"/>
  <c r="BZ306" i="10"/>
  <c r="CB269" i="10"/>
  <c r="BP310" i="10"/>
  <c r="BT261" i="10"/>
  <c r="BT230" i="10"/>
  <c r="BT229" i="10" s="1"/>
  <c r="BY277" i="10"/>
  <c r="BY319" i="10"/>
  <c r="CB276" i="10"/>
  <c r="BP317" i="10"/>
  <c r="BS301" i="10"/>
  <c r="BP322" i="10"/>
  <c r="CB281" i="10"/>
  <c r="BX315" i="10"/>
  <c r="BX343" i="10" s="1"/>
  <c r="BX273" i="10"/>
  <c r="BW273" i="10"/>
  <c r="BW315" i="10"/>
  <c r="BZ242" i="10"/>
  <c r="BU229" i="10"/>
  <c r="CA278" i="10"/>
  <c r="CA247" i="10"/>
  <c r="CA242" i="10" s="1"/>
  <c r="BZ318" i="10"/>
  <c r="CA301" i="10"/>
  <c r="BW277" i="10"/>
  <c r="BW319" i="10"/>
  <c r="BY242" i="10"/>
  <c r="CB312" i="10"/>
  <c r="BX319" i="10"/>
  <c r="BX277" i="10"/>
  <c r="CB324" i="10"/>
  <c r="BP242" i="10"/>
  <c r="BU319" i="10"/>
  <c r="BU277" i="10"/>
  <c r="BT319" i="10"/>
  <c r="BT277" i="10"/>
  <c r="BV273" i="10"/>
  <c r="BV315" i="10"/>
  <c r="BS264" i="10"/>
  <c r="BS259" i="10" s="1"/>
  <c r="BS306" i="10"/>
  <c r="BY305" i="10"/>
  <c r="BP265" i="10"/>
  <c r="CB235" i="10"/>
  <c r="BP234" i="10"/>
  <c r="CB255" i="10"/>
  <c r="BP285" i="10"/>
  <c r="BY315" i="10"/>
  <c r="BY273" i="10"/>
  <c r="BV306" i="10"/>
  <c r="BV264" i="10"/>
  <c r="CB275" i="10"/>
  <c r="BP316" i="10"/>
  <c r="CB266" i="10"/>
  <c r="BP307" i="10"/>
  <c r="CA264" i="10"/>
  <c r="CA259" i="10" s="1"/>
  <c r="CA306" i="10"/>
  <c r="BE418" i="10"/>
  <c r="BE417" i="10" s="1"/>
  <c r="BE361" i="10"/>
  <c r="BC242" i="10"/>
  <c r="BJ302" i="10"/>
  <c r="BJ330" i="10" s="1"/>
  <c r="BJ260" i="10"/>
  <c r="BE277" i="10"/>
  <c r="BE319" i="10"/>
  <c r="BO6" i="10"/>
  <c r="BD5" i="10"/>
  <c r="BD4" i="10" s="1"/>
  <c r="BC285" i="10"/>
  <c r="BO255" i="10"/>
  <c r="BE260" i="10"/>
  <c r="BE259" i="10" s="1"/>
  <c r="BD229" i="10"/>
  <c r="BO279" i="10"/>
  <c r="BE315" i="10"/>
  <c r="BE273" i="10"/>
  <c r="BO98" i="10"/>
  <c r="BC302" i="10"/>
  <c r="BC330" i="10" s="1"/>
  <c r="BC260" i="10"/>
  <c r="BC116" i="10"/>
  <c r="BC322" i="10"/>
  <c r="BO281" i="10"/>
  <c r="BI261" i="10"/>
  <c r="BO261" i="10" s="1"/>
  <c r="BI230" i="10"/>
  <c r="BI229" i="10" s="1"/>
  <c r="BC319" i="10"/>
  <c r="BC347" i="10" s="1"/>
  <c r="BH302" i="10"/>
  <c r="BH260" i="10"/>
  <c r="BE358" i="10"/>
  <c r="BE301" i="10"/>
  <c r="BE300" i="10" s="1"/>
  <c r="BD302" i="10"/>
  <c r="BD260" i="10"/>
  <c r="BO320" i="10"/>
  <c r="BG306" i="10"/>
  <c r="BG264" i="10"/>
  <c r="BG302" i="10"/>
  <c r="BG260" i="10"/>
  <c r="BO276" i="10"/>
  <c r="BC317" i="10"/>
  <c r="BO186" i="10"/>
  <c r="BC172" i="10"/>
  <c r="BN382" i="10"/>
  <c r="BN438" i="10" s="1"/>
  <c r="BC280" i="10"/>
  <c r="BO250" i="10"/>
  <c r="BL318" i="10"/>
  <c r="BO267" i="10"/>
  <c r="BC308" i="10"/>
  <c r="BL306" i="10"/>
  <c r="BL264" i="10"/>
  <c r="BL259" i="10" s="1"/>
  <c r="BC323" i="10"/>
  <c r="BO282" i="10"/>
  <c r="BF382" i="10"/>
  <c r="BF438" i="10" s="1"/>
  <c r="BN306" i="10"/>
  <c r="BN264" i="10"/>
  <c r="BN259" i="10" s="1"/>
  <c r="BI319" i="10"/>
  <c r="BI277" i="10"/>
  <c r="BO117" i="10"/>
  <c r="BO275" i="10"/>
  <c r="BC316" i="10"/>
  <c r="BG315" i="10"/>
  <c r="BG273" i="10"/>
  <c r="BG272" i="10" s="1"/>
  <c r="BO266" i="10"/>
  <c r="BC307" i="10"/>
  <c r="BH306" i="10"/>
  <c r="BH264" i="10"/>
  <c r="BN315" i="10"/>
  <c r="BN273" i="10"/>
  <c r="BO384" i="10"/>
  <c r="BH318" i="10"/>
  <c r="BF234" i="10"/>
  <c r="BF229" i="10" s="1"/>
  <c r="BH314" i="10"/>
  <c r="BO173" i="10"/>
  <c r="BL93" i="10"/>
  <c r="BD264" i="10"/>
  <c r="BD306" i="10"/>
  <c r="BO263" i="10"/>
  <c r="BG318" i="10"/>
  <c r="BO236" i="10"/>
  <c r="BD80" i="10"/>
  <c r="BE229" i="10"/>
  <c r="BO231" i="10"/>
  <c r="BF315" i="10"/>
  <c r="BF273" i="10"/>
  <c r="BL200" i="10"/>
  <c r="BI382" i="10"/>
  <c r="BI438" i="10" s="1"/>
  <c r="BJ306" i="10"/>
  <c r="BJ264" i="10"/>
  <c r="BM376" i="10"/>
  <c r="BM432" i="10" s="1"/>
  <c r="BJ315" i="10"/>
  <c r="BJ273" i="10"/>
  <c r="BN319" i="10"/>
  <c r="BN277" i="10"/>
  <c r="BC309" i="10"/>
  <c r="BO268" i="10"/>
  <c r="BE376" i="10"/>
  <c r="BE432" i="10" s="1"/>
  <c r="BM247" i="10"/>
  <c r="BM242" i="10" s="1"/>
  <c r="BF306" i="10"/>
  <c r="BF264" i="10"/>
  <c r="BF259" i="10" s="1"/>
  <c r="BM315" i="10"/>
  <c r="BM273" i="10"/>
  <c r="BC315" i="10"/>
  <c r="BC343" i="10" s="1"/>
  <c r="BO274" i="10"/>
  <c r="BC273" i="10"/>
  <c r="BH272" i="10"/>
  <c r="BJ247" i="10"/>
  <c r="BJ242" i="10" s="1"/>
  <c r="BJ278" i="10"/>
  <c r="BO278" i="10" s="1"/>
  <c r="BD93" i="10"/>
  <c r="BO311" i="10"/>
  <c r="BO304" i="10"/>
  <c r="BO214" i="10"/>
  <c r="BE360" i="10"/>
  <c r="BE416" i="10" s="1"/>
  <c r="BF242" i="10"/>
  <c r="BC264" i="10"/>
  <c r="BC306" i="10"/>
  <c r="BC334" i="10" s="1"/>
  <c r="BL242" i="10"/>
  <c r="BC325" i="10"/>
  <c r="BO284" i="10"/>
  <c r="BO43" i="10"/>
  <c r="BC42" i="10"/>
  <c r="BF319" i="10"/>
  <c r="BF277" i="10"/>
  <c r="BO310" i="10"/>
  <c r="BD319" i="10"/>
  <c r="BD277" i="10"/>
  <c r="BD272" i="10" s="1"/>
  <c r="BN363" i="10"/>
  <c r="BN419" i="10" s="1"/>
  <c r="BM319" i="10"/>
  <c r="BM277" i="10"/>
  <c r="BO85" i="10"/>
  <c r="BL382" i="10"/>
  <c r="BL438" i="10" s="1"/>
  <c r="BC324" i="10"/>
  <c r="BO283" i="10"/>
  <c r="BK93" i="10"/>
  <c r="BK79" i="10" s="1"/>
  <c r="BK78" i="10" s="1"/>
  <c r="BO81" i="10"/>
  <c r="BO249" i="10"/>
  <c r="BL315" i="10"/>
  <c r="BL273" i="10"/>
  <c r="BL272" i="10" s="1"/>
  <c r="BI305" i="10"/>
  <c r="BF301" i="10"/>
  <c r="BH382" i="10"/>
  <c r="BH438" i="10" s="1"/>
  <c r="BO312" i="10"/>
  <c r="BK314" i="10"/>
  <c r="BO303" i="10"/>
  <c r="BK302" i="10"/>
  <c r="BK260" i="10"/>
  <c r="BE247" i="10"/>
  <c r="BE242" i="10" s="1"/>
  <c r="BI315" i="10"/>
  <c r="BI273" i="10"/>
  <c r="BL301" i="10"/>
  <c r="BF363" i="10"/>
  <c r="BF419" i="10" s="1"/>
  <c r="BK319" i="10"/>
  <c r="BK277" i="10"/>
  <c r="BK272" i="10" s="1"/>
  <c r="BE80" i="10"/>
  <c r="BN301" i="10"/>
  <c r="BH242" i="10"/>
  <c r="BK382" i="10"/>
  <c r="BK438" i="10" s="1"/>
  <c r="BO94" i="10"/>
  <c r="BC93" i="10"/>
  <c r="BO158" i="10"/>
  <c r="BC144" i="10"/>
  <c r="BM301" i="10"/>
  <c r="BD314" i="10"/>
  <c r="AV314" i="10"/>
  <c r="BB316" i="10"/>
  <c r="AW80" i="10"/>
  <c r="AV364" i="10"/>
  <c r="AV420" i="10" s="1"/>
  <c r="AW301" i="10"/>
  <c r="BB173" i="10"/>
  <c r="AP172" i="10"/>
  <c r="BA93" i="10"/>
  <c r="AX234" i="10"/>
  <c r="AX229" i="10" s="1"/>
  <c r="AX265" i="10"/>
  <c r="AZ93" i="10"/>
  <c r="AZ362" i="10"/>
  <c r="AS247" i="10"/>
  <c r="AS242" i="10" s="1"/>
  <c r="BA229" i="10"/>
  <c r="AP311" i="10"/>
  <c r="AP339" i="10" s="1"/>
  <c r="BB339" i="10" s="1"/>
  <c r="BB270" i="10"/>
  <c r="BB271" i="10"/>
  <c r="AP312" i="10"/>
  <c r="AP340" i="10" s="1"/>
  <c r="BB340" i="10" s="1"/>
  <c r="AV319" i="10"/>
  <c r="AV347" i="10" s="1"/>
  <c r="AV346" i="10" s="1"/>
  <c r="AV341" i="10" s="1"/>
  <c r="AV277" i="10"/>
  <c r="AV272" i="10" s="1"/>
  <c r="BA315" i="10"/>
  <c r="BA343" i="10" s="1"/>
  <c r="BA342" i="10" s="1"/>
  <c r="BA273" i="10"/>
  <c r="BB43" i="10"/>
  <c r="AT366" i="10"/>
  <c r="AT422" i="10" s="1"/>
  <c r="BA305" i="10"/>
  <c r="AZ431" i="10"/>
  <c r="BB384" i="10"/>
  <c r="AW229" i="10"/>
  <c r="BB145" i="10"/>
  <c r="AP144" i="10"/>
  <c r="AP324" i="10"/>
  <c r="AP352" i="10" s="1"/>
  <c r="BB352" i="10" s="1"/>
  <c r="BB283" i="10"/>
  <c r="AS319" i="10"/>
  <c r="AS347" i="10" s="1"/>
  <c r="AS346" i="10" s="1"/>
  <c r="AS277" i="10"/>
  <c r="AS302" i="10"/>
  <c r="AS330" i="10" s="1"/>
  <c r="AS329" i="10" s="1"/>
  <c r="AS328" i="10" s="1"/>
  <c r="AS260" i="10"/>
  <c r="AS259" i="10" s="1"/>
  <c r="AP325" i="10"/>
  <c r="AP353" i="10" s="1"/>
  <c r="BB353" i="10" s="1"/>
  <c r="BB284" i="10"/>
  <c r="AU314" i="10"/>
  <c r="AT234" i="10"/>
  <c r="AZ230" i="10"/>
  <c r="AZ229" i="10" s="1"/>
  <c r="AP302" i="10"/>
  <c r="AP330" i="10" s="1"/>
  <c r="AP260" i="10"/>
  <c r="AQ306" i="10"/>
  <c r="AQ334" i="10" s="1"/>
  <c r="AQ333" i="10" s="1"/>
  <c r="AQ264" i="10"/>
  <c r="AQ382" i="10"/>
  <c r="AQ438" i="10" s="1"/>
  <c r="AS80" i="10"/>
  <c r="AW319" i="10"/>
  <c r="AW347" i="10" s="1"/>
  <c r="AW346" i="10" s="1"/>
  <c r="AW341" i="10" s="1"/>
  <c r="AW277" i="10"/>
  <c r="AW272" i="10" s="1"/>
  <c r="AP229" i="10"/>
  <c r="AW314" i="10"/>
  <c r="AV260" i="10"/>
  <c r="BB292" i="10"/>
  <c r="BB201" i="10"/>
  <c r="AP200" i="10"/>
  <c r="BB250" i="10"/>
  <c r="AY279" i="10"/>
  <c r="BB279" i="10" s="1"/>
  <c r="AY247" i="10"/>
  <c r="BB117" i="10"/>
  <c r="AP116" i="10"/>
  <c r="BB321" i="10"/>
  <c r="AR360" i="10"/>
  <c r="AR416" i="10" s="1"/>
  <c r="AQ375" i="10"/>
  <c r="AT172" i="10"/>
  <c r="BB232" i="10"/>
  <c r="AY243" i="10"/>
  <c r="AS229" i="10"/>
  <c r="BB249" i="10"/>
  <c r="AX319" i="10"/>
  <c r="AX347" i="10" s="1"/>
  <c r="AX346" i="10" s="1"/>
  <c r="AX277" i="10"/>
  <c r="BB94" i="10"/>
  <c r="AT306" i="10"/>
  <c r="AT334" i="10" s="1"/>
  <c r="AT333" i="10" s="1"/>
  <c r="AT264" i="10"/>
  <c r="AZ302" i="10"/>
  <c r="AZ330" i="10" s="1"/>
  <c r="AZ329" i="10" s="1"/>
  <c r="AZ328" i="10" s="1"/>
  <c r="AZ260" i="10"/>
  <c r="AZ259" i="10" s="1"/>
  <c r="AT273" i="10"/>
  <c r="AT315" i="10"/>
  <c r="AT343" i="10" s="1"/>
  <c r="AT342" i="10" s="1"/>
  <c r="AY302" i="10"/>
  <c r="AY330" i="10" s="1"/>
  <c r="AY329" i="10" s="1"/>
  <c r="AY260" i="10"/>
  <c r="AS315" i="10"/>
  <c r="AS343" i="10" s="1"/>
  <c r="AS342" i="10" s="1"/>
  <c r="AS273" i="10"/>
  <c r="AU247" i="10"/>
  <c r="AU242" i="10" s="1"/>
  <c r="BA302" i="10"/>
  <c r="BA330" i="10" s="1"/>
  <c r="BA329" i="10" s="1"/>
  <c r="BA328" i="10" s="1"/>
  <c r="BA260" i="10"/>
  <c r="BA259" i="10" s="1"/>
  <c r="AP306" i="10"/>
  <c r="AP334" i="10" s="1"/>
  <c r="AQ315" i="10"/>
  <c r="AQ343" i="10" s="1"/>
  <c r="AQ342" i="10" s="1"/>
  <c r="AQ341" i="10" s="1"/>
  <c r="AQ273" i="10"/>
  <c r="AQ272" i="10" s="1"/>
  <c r="AV305" i="10"/>
  <c r="AV300" i="10" s="1"/>
  <c r="AP278" i="10"/>
  <c r="AP247" i="10"/>
  <c r="BB248" i="10"/>
  <c r="AW382" i="10"/>
  <c r="AW438" i="10" s="1"/>
  <c r="AS305" i="10"/>
  <c r="AV382" i="10"/>
  <c r="AV438" i="10" s="1"/>
  <c r="BB267" i="10"/>
  <c r="AR362" i="10"/>
  <c r="AP303" i="10"/>
  <c r="AP331" i="10" s="1"/>
  <c r="BB331" i="10" s="1"/>
  <c r="BB262" i="10"/>
  <c r="AY273" i="10"/>
  <c r="AY315" i="10"/>
  <c r="AY343" i="10" s="1"/>
  <c r="AY342" i="10" s="1"/>
  <c r="AT230" i="10"/>
  <c r="AT261" i="10"/>
  <c r="BB261" i="10" s="1"/>
  <c r="AP320" i="10"/>
  <c r="AP348" i="10" s="1"/>
  <c r="AR230" i="10"/>
  <c r="AR229" i="10" s="1"/>
  <c r="AU319" i="10"/>
  <c r="AU347" i="10" s="1"/>
  <c r="AU346" i="10" s="1"/>
  <c r="AU341" i="10" s="1"/>
  <c r="AU277" i="10"/>
  <c r="AU272" i="10" s="1"/>
  <c r="AZ315" i="10"/>
  <c r="AZ343" i="10" s="1"/>
  <c r="AZ342" i="10" s="1"/>
  <c r="AZ341" i="10" s="1"/>
  <c r="AZ273" i="10"/>
  <c r="AS379" i="10"/>
  <c r="AS435" i="10" s="1"/>
  <c r="AX273" i="10"/>
  <c r="AX315" i="10"/>
  <c r="AX343" i="10" s="1"/>
  <c r="AX342" i="10" s="1"/>
  <c r="AZ360" i="10"/>
  <c r="AZ416" i="10" s="1"/>
  <c r="AY373" i="10"/>
  <c r="AY429" i="10" s="1"/>
  <c r="AP266" i="10"/>
  <c r="AP264" i="10" s="1"/>
  <c r="BB236" i="10"/>
  <c r="AX382" i="10"/>
  <c r="AX438" i="10" s="1"/>
  <c r="AP274" i="10"/>
  <c r="BB244" i="10"/>
  <c r="AP243" i="10"/>
  <c r="BB282" i="10"/>
  <c r="AP323" i="10"/>
  <c r="AP351" i="10" s="1"/>
  <c r="BB351" i="10" s="1"/>
  <c r="AP364" i="10"/>
  <c r="BB308" i="10"/>
  <c r="BB246" i="10"/>
  <c r="BB239" i="10"/>
  <c r="BB81" i="10"/>
  <c r="AU306" i="10"/>
  <c r="AU334" i="10" s="1"/>
  <c r="AU333" i="10" s="1"/>
  <c r="AU264" i="10"/>
  <c r="BB268" i="10"/>
  <c r="AP309" i="10"/>
  <c r="AP337" i="10" s="1"/>
  <c r="BB337" i="10" s="1"/>
  <c r="AR260" i="10"/>
  <c r="AR259" i="10" s="1"/>
  <c r="AR302" i="10"/>
  <c r="AR330" i="10" s="1"/>
  <c r="AR329" i="10" s="1"/>
  <c r="AR328" i="10" s="1"/>
  <c r="AQ302" i="10"/>
  <c r="AQ330" i="10" s="1"/>
  <c r="AQ329" i="10" s="1"/>
  <c r="AQ260" i="10"/>
  <c r="AR242" i="10"/>
  <c r="BA319" i="10"/>
  <c r="BA347" i="10" s="1"/>
  <c r="BA346" i="10" s="1"/>
  <c r="BA277" i="10"/>
  <c r="BB233" i="10"/>
  <c r="AV230" i="10"/>
  <c r="AZ382" i="10"/>
  <c r="AZ438" i="10" s="1"/>
  <c r="AP285" i="10"/>
  <c r="BB255" i="10"/>
  <c r="AY265" i="10"/>
  <c r="AY234" i="10"/>
  <c r="AY229" i="10" s="1"/>
  <c r="BB85" i="10"/>
  <c r="AV414" i="10"/>
  <c r="AP317" i="10"/>
  <c r="AP345" i="10" s="1"/>
  <c r="BB345" i="10" s="1"/>
  <c r="JH345" i="10" s="1"/>
  <c r="BB276" i="10"/>
  <c r="AU302" i="10"/>
  <c r="AU330" i="10" s="1"/>
  <c r="AU260" i="10"/>
  <c r="AP310" i="10"/>
  <c r="AP338" i="10" s="1"/>
  <c r="BB338" i="10" s="1"/>
  <c r="BB269" i="10"/>
  <c r="AY375" i="10"/>
  <c r="AP4" i="10"/>
  <c r="AR315" i="10"/>
  <c r="AR343" i="10" s="1"/>
  <c r="AR342" i="10" s="1"/>
  <c r="AR341" i="10" s="1"/>
  <c r="AR273" i="10"/>
  <c r="AR272" i="10" s="1"/>
  <c r="AQ373" i="10"/>
  <c r="AQ429" i="10" s="1"/>
  <c r="AP304" i="10"/>
  <c r="AP332" i="10" s="1"/>
  <c r="BB332" i="10" s="1"/>
  <c r="BB263" i="10"/>
  <c r="AV242" i="10"/>
  <c r="AR382" i="10"/>
  <c r="AR438" i="10" s="1"/>
  <c r="AY382" i="10"/>
  <c r="AY438" i="10" s="1"/>
  <c r="AR318" i="10"/>
  <c r="AU377" i="10"/>
  <c r="AU433" i="10" s="1"/>
  <c r="BA80" i="10"/>
  <c r="AW264" i="10"/>
  <c r="AW259" i="10" s="1"/>
  <c r="AW306" i="10"/>
  <c r="AW334" i="10" s="1"/>
  <c r="AW333" i="10" s="1"/>
  <c r="AW328" i="10" s="1"/>
  <c r="BB235" i="10"/>
  <c r="BB252" i="10"/>
  <c r="AT319" i="10"/>
  <c r="AT347" i="10" s="1"/>
  <c r="AT346" i="10" s="1"/>
  <c r="AT277" i="10"/>
  <c r="AP322" i="10"/>
  <c r="AP350" i="10" s="1"/>
  <c r="BB350" i="10" s="1"/>
  <c r="BB281" i="10"/>
  <c r="AX302" i="10"/>
  <c r="AX330" i="10" s="1"/>
  <c r="AX329" i="10" s="1"/>
  <c r="AX260" i="10"/>
  <c r="AQ243" i="10"/>
  <c r="AQ242" i="10" s="1"/>
  <c r="AJ315" i="10"/>
  <c r="AJ343" i="10" s="1"/>
  <c r="AJ342" i="10" s="1"/>
  <c r="AJ273" i="10"/>
  <c r="AE264" i="10"/>
  <c r="AE306" i="10"/>
  <c r="AE334" i="10" s="1"/>
  <c r="AE333" i="10" s="1"/>
  <c r="AO281" i="10"/>
  <c r="AC322" i="10"/>
  <c r="AC350" i="10" s="1"/>
  <c r="AO350" i="10" s="1"/>
  <c r="JG350" i="10" s="1"/>
  <c r="AL382" i="10"/>
  <c r="AL438" i="10" s="1"/>
  <c r="AO145" i="10"/>
  <c r="AF93" i="10"/>
  <c r="AG80" i="10"/>
  <c r="AC324" i="10"/>
  <c r="AC352" i="10" s="1"/>
  <c r="AO352" i="10" s="1"/>
  <c r="JG352" i="10" s="1"/>
  <c r="AO283" i="10"/>
  <c r="AO316" i="10"/>
  <c r="AH306" i="10"/>
  <c r="AH334" i="10" s="1"/>
  <c r="AH333" i="10" s="1"/>
  <c r="AH328" i="10" s="1"/>
  <c r="AH264" i="10"/>
  <c r="AC317" i="10"/>
  <c r="AC345" i="10" s="1"/>
  <c r="AO345" i="10" s="1"/>
  <c r="JG345" i="10" s="1"/>
  <c r="AO276" i="10"/>
  <c r="AF302" i="10"/>
  <c r="AF330" i="10" s="1"/>
  <c r="AF329" i="10" s="1"/>
  <c r="AF328" i="10" s="1"/>
  <c r="AF260" i="10"/>
  <c r="AF259" i="10" s="1"/>
  <c r="AH277" i="10"/>
  <c r="AH319" i="10"/>
  <c r="AH347" i="10" s="1"/>
  <c r="AH346" i="10" s="1"/>
  <c r="AD242" i="10"/>
  <c r="AL315" i="10"/>
  <c r="AL343" i="10" s="1"/>
  <c r="AL342" i="10" s="1"/>
  <c r="AL273" i="10"/>
  <c r="AI306" i="10"/>
  <c r="AI334" i="10" s="1"/>
  <c r="AI333" i="10" s="1"/>
  <c r="AI264" i="10"/>
  <c r="AO201" i="10"/>
  <c r="AF319" i="10"/>
  <c r="AF347" i="10" s="1"/>
  <c r="AF346" i="10" s="1"/>
  <c r="AF277" i="10"/>
  <c r="AC242" i="10"/>
  <c r="AO243" i="10"/>
  <c r="AH382" i="10"/>
  <c r="AH438" i="10" s="1"/>
  <c r="AH315" i="10"/>
  <c r="AH343" i="10" s="1"/>
  <c r="AH342" i="10" s="1"/>
  <c r="AH273" i="10"/>
  <c r="AD302" i="10"/>
  <c r="AD330" i="10" s="1"/>
  <c r="AD329" i="10" s="1"/>
  <c r="AD260" i="10"/>
  <c r="AF382" i="10"/>
  <c r="AF438" i="10" s="1"/>
  <c r="AF315" i="10"/>
  <c r="AF343" i="10" s="1"/>
  <c r="AF342" i="10" s="1"/>
  <c r="AF273" i="10"/>
  <c r="AK306" i="10"/>
  <c r="AK334" i="10" s="1"/>
  <c r="AK333" i="10" s="1"/>
  <c r="AK264" i="10"/>
  <c r="AO6" i="10"/>
  <c r="AC5" i="10"/>
  <c r="AO282" i="10"/>
  <c r="AC323" i="10"/>
  <c r="AC351" i="10" s="1"/>
  <c r="AO351" i="10" s="1"/>
  <c r="JG351" i="10" s="1"/>
  <c r="AD382" i="10"/>
  <c r="AD438" i="10" s="1"/>
  <c r="AD315" i="10"/>
  <c r="AD343" i="10" s="1"/>
  <c r="AD342" i="10" s="1"/>
  <c r="AD273" i="10"/>
  <c r="AC312" i="10"/>
  <c r="AC340" i="10" s="1"/>
  <c r="AO340" i="10" s="1"/>
  <c r="JG340" i="10" s="1"/>
  <c r="AO271" i="10"/>
  <c r="AG382" i="10"/>
  <c r="AG438" i="10" s="1"/>
  <c r="AO117" i="10"/>
  <c r="AM277" i="10"/>
  <c r="AM319" i="10"/>
  <c r="AM347" i="10" s="1"/>
  <c r="AM346" i="10" s="1"/>
  <c r="AO274" i="10"/>
  <c r="AC273" i="10"/>
  <c r="AC315" i="10"/>
  <c r="AC343" i="10" s="1"/>
  <c r="AH242" i="10"/>
  <c r="AC319" i="10"/>
  <c r="AC347" i="10" s="1"/>
  <c r="AO278" i="10"/>
  <c r="AL305" i="10"/>
  <c r="AL260" i="10"/>
  <c r="AL302" i="10"/>
  <c r="AL330" i="10" s="1"/>
  <c r="AL329" i="10" s="1"/>
  <c r="AF242" i="10"/>
  <c r="AN318" i="10"/>
  <c r="AI93" i="10"/>
  <c r="AC302" i="10"/>
  <c r="AC330" i="10" s="1"/>
  <c r="AK315" i="10"/>
  <c r="AK343" i="10" s="1"/>
  <c r="AK342" i="10" s="1"/>
  <c r="AK273" i="10"/>
  <c r="AO98" i="10"/>
  <c r="AD363" i="10"/>
  <c r="AD419" i="10" s="1"/>
  <c r="AN305" i="10"/>
  <c r="AO255" i="10"/>
  <c r="AI229" i="10"/>
  <c r="AC263" i="10"/>
  <c r="AO233" i="10"/>
  <c r="AD264" i="10"/>
  <c r="AC306" i="10"/>
  <c r="AC334" i="10" s="1"/>
  <c r="AC264" i="10"/>
  <c r="AC310" i="10"/>
  <c r="AC338" i="10" s="1"/>
  <c r="AO338" i="10" s="1"/>
  <c r="JG338" i="10" s="1"/>
  <c r="AO269" i="10"/>
  <c r="AG319" i="10"/>
  <c r="AG347" i="10" s="1"/>
  <c r="AG346" i="10" s="1"/>
  <c r="AG277" i="10"/>
  <c r="AJ319" i="10"/>
  <c r="AJ347" i="10" s="1"/>
  <c r="AJ346" i="10" s="1"/>
  <c r="AJ277" i="10"/>
  <c r="AN273" i="10"/>
  <c r="AN315" i="10"/>
  <c r="AN343" i="10" s="1"/>
  <c r="AN342" i="10" s="1"/>
  <c r="AN341" i="10" s="1"/>
  <c r="AE315" i="10"/>
  <c r="AE343" i="10" s="1"/>
  <c r="AE342" i="10" s="1"/>
  <c r="AE273" i="10"/>
  <c r="AD234" i="10"/>
  <c r="AJ382" i="10"/>
  <c r="AJ438" i="10" s="1"/>
  <c r="AE277" i="10"/>
  <c r="AE319" i="10"/>
  <c r="AE347" i="10" s="1"/>
  <c r="AE346" i="10" s="1"/>
  <c r="AF305" i="10"/>
  <c r="AC326" i="10"/>
  <c r="AC354" i="10" s="1"/>
  <c r="AO354" i="10" s="1"/>
  <c r="JG354" i="10" s="1"/>
  <c r="AO285" i="10"/>
  <c r="AL319" i="10"/>
  <c r="AL347" i="10" s="1"/>
  <c r="AL346" i="10" s="1"/>
  <c r="AL277" i="10"/>
  <c r="AI302" i="10"/>
  <c r="AI330" i="10" s="1"/>
  <c r="AI329" i="10" s="1"/>
  <c r="AI260" i="10"/>
  <c r="AG315" i="10"/>
  <c r="AG343" i="10" s="1"/>
  <c r="AG342" i="10" s="1"/>
  <c r="AG273" i="10"/>
  <c r="AD305" i="10"/>
  <c r="AO254" i="10"/>
  <c r="AC284" i="10"/>
  <c r="AC277" i="10" s="1"/>
  <c r="AO94" i="10"/>
  <c r="AC93" i="10"/>
  <c r="AH359" i="10"/>
  <c r="AH415" i="10" s="1"/>
  <c r="AM242" i="10"/>
  <c r="AM306" i="10"/>
  <c r="AM334" i="10" s="1"/>
  <c r="AM333" i="10" s="1"/>
  <c r="AM264" i="10"/>
  <c r="AC311" i="10"/>
  <c r="AC339" i="10" s="1"/>
  <c r="AO339" i="10" s="1"/>
  <c r="JG339" i="10" s="1"/>
  <c r="AO270" i="10"/>
  <c r="AC303" i="10"/>
  <c r="AC331" i="10" s="1"/>
  <c r="AO262" i="10"/>
  <c r="AG302" i="10"/>
  <c r="AG330" i="10" s="1"/>
  <c r="AG329" i="10" s="1"/>
  <c r="AG260" i="10"/>
  <c r="AI319" i="10"/>
  <c r="AI347" i="10" s="1"/>
  <c r="AI346" i="10" s="1"/>
  <c r="AI341" i="10" s="1"/>
  <c r="AI277" i="10"/>
  <c r="AI272" i="10" s="1"/>
  <c r="AM315" i="10"/>
  <c r="AM343" i="10" s="1"/>
  <c r="AM342" i="10" s="1"/>
  <c r="AM273" i="10"/>
  <c r="AC309" i="10"/>
  <c r="AC337" i="10" s="1"/>
  <c r="AO337" i="10" s="1"/>
  <c r="JG337" i="10" s="1"/>
  <c r="AO268" i="10"/>
  <c r="AJ306" i="10"/>
  <c r="AJ334" i="10" s="1"/>
  <c r="AJ333" i="10" s="1"/>
  <c r="AJ328" i="10" s="1"/>
  <c r="AJ264" i="10"/>
  <c r="AJ259" i="10" s="1"/>
  <c r="AC80" i="10"/>
  <c r="AO81" i="10"/>
  <c r="AE302" i="10"/>
  <c r="AE330" i="10" s="1"/>
  <c r="AE329" i="10" s="1"/>
  <c r="AE260" i="10"/>
  <c r="AO286" i="10"/>
  <c r="AI382" i="10"/>
  <c r="AI438" i="10" s="1"/>
  <c r="AC321" i="10"/>
  <c r="AC349" i="10" s="1"/>
  <c r="AO349" i="10" s="1"/>
  <c r="JG349" i="10" s="1"/>
  <c r="AO280" i="10"/>
  <c r="AI314" i="10"/>
  <c r="AJ301" i="10"/>
  <c r="AC307" i="10"/>
  <c r="AC335" i="10" s="1"/>
  <c r="AO335" i="10" s="1"/>
  <c r="JG335" i="10" s="1"/>
  <c r="AO266" i="10"/>
  <c r="AD319" i="10"/>
  <c r="AD347" i="10" s="1"/>
  <c r="AD346" i="10" s="1"/>
  <c r="AD277" i="10"/>
  <c r="AF80" i="10"/>
  <c r="AH358" i="10"/>
  <c r="AG234" i="10"/>
  <c r="AG229" i="10" s="1"/>
  <c r="AG265" i="10"/>
  <c r="AN382" i="10"/>
  <c r="AN438" i="10" s="1"/>
  <c r="AE242" i="10"/>
  <c r="AN302" i="10"/>
  <c r="AN330" i="10" s="1"/>
  <c r="AN329" i="10" s="1"/>
  <c r="AN328" i="10" s="1"/>
  <c r="AN260" i="10"/>
  <c r="AN259" i="10" s="1"/>
  <c r="AC320" i="10"/>
  <c r="AC348" i="10" s="1"/>
  <c r="AJ80" i="10"/>
  <c r="AO308" i="10"/>
  <c r="P375" i="10"/>
  <c r="S264" i="10"/>
  <c r="S306" i="10"/>
  <c r="S334" i="10" s="1"/>
  <c r="S333" i="10" s="1"/>
  <c r="X315" i="10"/>
  <c r="X343" i="10" s="1"/>
  <c r="X342" i="10" s="1"/>
  <c r="X273" i="10"/>
  <c r="S359" i="10"/>
  <c r="S415" i="10" s="1"/>
  <c r="AA377" i="10"/>
  <c r="AA433" i="10" s="1"/>
  <c r="S230" i="10"/>
  <c r="S229" i="10" s="1"/>
  <c r="AB94" i="10"/>
  <c r="P93" i="10"/>
  <c r="AA382" i="10"/>
  <c r="AA438" i="10" s="1"/>
  <c r="AB232" i="10"/>
  <c r="V315" i="10"/>
  <c r="V343" i="10" s="1"/>
  <c r="V342" i="10" s="1"/>
  <c r="V273" i="10"/>
  <c r="V383" i="10"/>
  <c r="U93" i="10"/>
  <c r="S315" i="10"/>
  <c r="S343" i="10" s="1"/>
  <c r="S342" i="10" s="1"/>
  <c r="S273" i="10"/>
  <c r="R315" i="10"/>
  <c r="R343" i="10" s="1"/>
  <c r="R273" i="10"/>
  <c r="X306" i="10"/>
  <c r="X334" i="10" s="1"/>
  <c r="X333" i="10" s="1"/>
  <c r="X264" i="10"/>
  <c r="U382" i="10"/>
  <c r="U438" i="10" s="1"/>
  <c r="Q243" i="10"/>
  <c r="Q242" i="10" s="1"/>
  <c r="Q274" i="10"/>
  <c r="S302" i="10"/>
  <c r="S330" i="10" s="1"/>
  <c r="S329" i="10" s="1"/>
  <c r="S260" i="10"/>
  <c r="X261" i="10"/>
  <c r="X230" i="10"/>
  <c r="V365" i="10"/>
  <c r="V421" i="10" s="1"/>
  <c r="S382" i="10"/>
  <c r="S438" i="10" s="1"/>
  <c r="S247" i="10"/>
  <c r="S242" i="10" s="1"/>
  <c r="Z382" i="10"/>
  <c r="Z438" i="10" s="1"/>
  <c r="P312" i="10"/>
  <c r="P340" i="10" s="1"/>
  <c r="AB340" i="10" s="1"/>
  <c r="JF340" i="10" s="1"/>
  <c r="AB271" i="10"/>
  <c r="AB251" i="10"/>
  <c r="P281" i="10"/>
  <c r="AB173" i="10"/>
  <c r="AB117" i="10"/>
  <c r="Y318" i="10"/>
  <c r="P324" i="10"/>
  <c r="P352" i="10" s="1"/>
  <c r="AB352" i="10" s="1"/>
  <c r="JF352" i="10" s="1"/>
  <c r="AB283" i="10"/>
  <c r="W315" i="10"/>
  <c r="W343" i="10" s="1"/>
  <c r="W342" i="10" s="1"/>
  <c r="W273" i="10"/>
  <c r="P265" i="10"/>
  <c r="P234" i="10"/>
  <c r="AB235" i="10"/>
  <c r="T302" i="10"/>
  <c r="T330" i="10" s="1"/>
  <c r="T329" i="10" s="1"/>
  <c r="T260" i="10"/>
  <c r="S377" i="10"/>
  <c r="S433" i="10" s="1"/>
  <c r="Q93" i="10"/>
  <c r="AB311" i="10"/>
  <c r="V234" i="10"/>
  <c r="V229" i="10" s="1"/>
  <c r="Z302" i="10"/>
  <c r="Z330" i="10" s="1"/>
  <c r="Z329" i="10" s="1"/>
  <c r="Z328" i="10" s="1"/>
  <c r="Z260" i="10"/>
  <c r="Z259" i="10" s="1"/>
  <c r="AB236" i="10"/>
  <c r="P266" i="10"/>
  <c r="S277" i="10"/>
  <c r="S319" i="10"/>
  <c r="S347" i="10" s="1"/>
  <c r="S346" i="10" s="1"/>
  <c r="P261" i="10"/>
  <c r="AB231" i="10"/>
  <c r="P230" i="10"/>
  <c r="AB255" i="10"/>
  <c r="AB85" i="10"/>
  <c r="T264" i="10"/>
  <c r="T306" i="10"/>
  <c r="T334" i="10" s="1"/>
  <c r="T333" i="10" s="1"/>
  <c r="P282" i="10"/>
  <c r="AB252" i="10"/>
  <c r="AB262" i="10"/>
  <c r="AB113" i="10"/>
  <c r="P274" i="10"/>
  <c r="AB244" i="10"/>
  <c r="P243" i="10"/>
  <c r="X376" i="10"/>
  <c r="X432" i="10" s="1"/>
  <c r="W373" i="10"/>
  <c r="W429" i="10" s="1"/>
  <c r="V306" i="10"/>
  <c r="V334" i="10" s="1"/>
  <c r="V333" i="10" s="1"/>
  <c r="V264" i="10"/>
  <c r="Z229" i="10"/>
  <c r="R382" i="10"/>
  <c r="R438" i="10" s="1"/>
  <c r="Z277" i="10"/>
  <c r="Z319" i="10"/>
  <c r="Z347" i="10" s="1"/>
  <c r="Z346" i="10" s="1"/>
  <c r="V360" i="10"/>
  <c r="V416" i="10" s="1"/>
  <c r="P326" i="10"/>
  <c r="P354" i="10" s="1"/>
  <c r="AB354" i="10" s="1"/>
  <c r="JF354" i="10" s="1"/>
  <c r="AB285" i="10"/>
  <c r="W301" i="10"/>
  <c r="Z305" i="10"/>
  <c r="AB81" i="10"/>
  <c r="Y305" i="10"/>
  <c r="P359" i="10"/>
  <c r="AB303" i="10"/>
  <c r="AB316" i="10"/>
  <c r="P317" i="10"/>
  <c r="P345" i="10" s="1"/>
  <c r="AB345" i="10" s="1"/>
  <c r="JF345" i="10" s="1"/>
  <c r="AB276" i="10"/>
  <c r="R229" i="10"/>
  <c r="W229" i="10"/>
  <c r="AB238" i="10"/>
  <c r="X277" i="10"/>
  <c r="X319" i="10"/>
  <c r="X347" i="10" s="1"/>
  <c r="X346" i="10" s="1"/>
  <c r="Q318" i="10"/>
  <c r="X247" i="10"/>
  <c r="X242" i="10" s="1"/>
  <c r="Y302" i="10"/>
  <c r="Y330" i="10" s="1"/>
  <c r="Y329" i="10" s="1"/>
  <c r="Y328" i="10" s="1"/>
  <c r="Y260" i="10"/>
  <c r="Y259" i="10" s="1"/>
  <c r="AB308" i="10"/>
  <c r="R305" i="10"/>
  <c r="V358" i="10"/>
  <c r="V301" i="10"/>
  <c r="P279" i="10"/>
  <c r="AB249" i="10"/>
  <c r="P247" i="10"/>
  <c r="AB269" i="10"/>
  <c r="P310" i="10"/>
  <c r="P338" i="10" s="1"/>
  <c r="AB338" i="10" s="1"/>
  <c r="JF338" i="10" s="1"/>
  <c r="T382" i="10"/>
  <c r="T438" i="10" s="1"/>
  <c r="T372" i="10"/>
  <c r="T428" i="10" s="1"/>
  <c r="R260" i="10"/>
  <c r="R259" i="10" s="1"/>
  <c r="R302" i="10"/>
  <c r="R330" i="10" s="1"/>
  <c r="R329" i="10" s="1"/>
  <c r="R328" i="10" s="1"/>
  <c r="AA306" i="10"/>
  <c r="AA334" i="10" s="1"/>
  <c r="AA333" i="10" s="1"/>
  <c r="AA264" i="10"/>
  <c r="P309" i="10"/>
  <c r="P337" i="10" s="1"/>
  <c r="AB337" i="10" s="1"/>
  <c r="JF337" i="10" s="1"/>
  <c r="AB268" i="10"/>
  <c r="T243" i="10"/>
  <c r="T242" i="10" s="1"/>
  <c r="R319" i="10"/>
  <c r="R347" i="10" s="1"/>
  <c r="R346" i="10" s="1"/>
  <c r="R277" i="10"/>
  <c r="P42" i="10"/>
  <c r="Y229" i="10"/>
  <c r="Q305" i="10"/>
  <c r="U301" i="10"/>
  <c r="V319" i="10"/>
  <c r="V347" i="10" s="1"/>
  <c r="V346" i="10" s="1"/>
  <c r="V277" i="10"/>
  <c r="AB98" i="10"/>
  <c r="W306" i="10"/>
  <c r="W334" i="10" s="1"/>
  <c r="W333" i="10" s="1"/>
  <c r="W328" i="10" s="1"/>
  <c r="W264" i="10"/>
  <c r="W259" i="10" s="1"/>
  <c r="AA247" i="10"/>
  <c r="AA242" i="10" s="1"/>
  <c r="T93" i="10"/>
  <c r="T79" i="10" s="1"/>
  <c r="T78" i="10" s="1"/>
  <c r="P304" i="10"/>
  <c r="P332" i="10" s="1"/>
  <c r="AB263" i="10"/>
  <c r="W80" i="10"/>
  <c r="Y382" i="10"/>
  <c r="Y438" i="10" s="1"/>
  <c r="U314" i="10"/>
  <c r="AB43" i="10"/>
  <c r="Q229" i="10"/>
  <c r="T314" i="10"/>
  <c r="W277" i="10"/>
  <c r="W319" i="10"/>
  <c r="W347" i="10" s="1"/>
  <c r="W346" i="10" s="1"/>
  <c r="AA315" i="10"/>
  <c r="AA343" i="10" s="1"/>
  <c r="AA342" i="10" s="1"/>
  <c r="AA273" i="10"/>
  <c r="Z273" i="10"/>
  <c r="Z315" i="10"/>
  <c r="Z343" i="10" s="1"/>
  <c r="Z342" i="10" s="1"/>
  <c r="U278" i="10"/>
  <c r="U247" i="10"/>
  <c r="U242" i="10" s="1"/>
  <c r="Y274" i="10"/>
  <c r="Y243" i="10"/>
  <c r="Y242" i="10" s="1"/>
  <c r="AA302" i="10"/>
  <c r="AA330" i="10" s="1"/>
  <c r="AA329" i="10" s="1"/>
  <c r="AA260" i="10"/>
  <c r="AA319" i="10"/>
  <c r="AA347" i="10" s="1"/>
  <c r="AA346" i="10" s="1"/>
  <c r="AA277" i="10"/>
  <c r="U306" i="10"/>
  <c r="U334" i="10" s="1"/>
  <c r="U333" i="10" s="1"/>
  <c r="U328" i="10" s="1"/>
  <c r="U264" i="10"/>
  <c r="U259" i="10" s="1"/>
  <c r="P325" i="10"/>
  <c r="P353" i="10" s="1"/>
  <c r="AB353" i="10" s="1"/>
  <c r="JF353" i="10" s="1"/>
  <c r="AB284" i="10"/>
  <c r="AA93" i="10"/>
  <c r="AB145" i="10"/>
  <c r="P280" i="10"/>
  <c r="AB250" i="10"/>
  <c r="T319" i="10"/>
  <c r="T347" i="10" s="1"/>
  <c r="T346" i="10" s="1"/>
  <c r="T277" i="10"/>
  <c r="F383" i="10"/>
  <c r="E383" i="10"/>
  <c r="O402" i="10"/>
  <c r="N383" i="10"/>
  <c r="D384" i="10"/>
  <c r="D383" i="10" s="1"/>
  <c r="H383" i="10"/>
  <c r="O201" i="10"/>
  <c r="C200" i="10"/>
  <c r="G172" i="10"/>
  <c r="C144" i="10"/>
  <c r="O145" i="10"/>
  <c r="M42" i="10"/>
  <c r="M41" i="10" s="1"/>
  <c r="D42" i="10"/>
  <c r="D41" i="10" s="1"/>
  <c r="O48" i="10"/>
  <c r="I42" i="10"/>
  <c r="I41" i="10" s="1"/>
  <c r="K80" i="10"/>
  <c r="N42" i="10"/>
  <c r="N41" i="10" s="1"/>
  <c r="F42" i="10"/>
  <c r="F41" i="10" s="1"/>
  <c r="O37" i="10"/>
  <c r="H6" i="10"/>
  <c r="N93" i="10"/>
  <c r="F93" i="10"/>
  <c r="I19" i="10"/>
  <c r="H19" i="10"/>
  <c r="I93" i="10"/>
  <c r="K19" i="10"/>
  <c r="K5" i="10" s="1"/>
  <c r="K4" i="10" s="1"/>
  <c r="D93" i="10"/>
  <c r="M19" i="10"/>
  <c r="M5" i="10" s="1"/>
  <c r="M4" i="10" s="1"/>
  <c r="F5" i="10"/>
  <c r="F4" i="10" s="1"/>
  <c r="N5" i="10"/>
  <c r="N4" i="10" s="1"/>
  <c r="I80" i="10"/>
  <c r="J6" i="10"/>
  <c r="H80" i="10"/>
  <c r="C286" i="10"/>
  <c r="O286" i="10" s="1"/>
  <c r="K93" i="10"/>
  <c r="L383" i="10"/>
  <c r="M383" i="10"/>
  <c r="M93" i="10"/>
  <c r="I383" i="10"/>
  <c r="G19" i="10"/>
  <c r="N80" i="10"/>
  <c r="K42" i="10"/>
  <c r="K41" i="10" s="1"/>
  <c r="E5" i="10"/>
  <c r="E4" i="10" s="1"/>
  <c r="O81" i="10"/>
  <c r="O33" i="10"/>
  <c r="O11" i="10"/>
  <c r="J93" i="10"/>
  <c r="C292" i="10"/>
  <c r="O292" i="10" s="1"/>
  <c r="O295" i="10"/>
  <c r="C93" i="10"/>
  <c r="O94" i="10"/>
  <c r="O113" i="10"/>
  <c r="O20" i="10"/>
  <c r="C19" i="10"/>
  <c r="O61" i="10"/>
  <c r="J80" i="10"/>
  <c r="H93" i="10"/>
  <c r="I6" i="10"/>
  <c r="G80" i="10"/>
  <c r="C384" i="10"/>
  <c r="O385" i="10"/>
  <c r="O57" i="10"/>
  <c r="C56" i="10"/>
  <c r="O56" i="10" s="1"/>
  <c r="E93" i="10"/>
  <c r="O98" i="10"/>
  <c r="O35" i="10"/>
  <c r="O7" i="10"/>
  <c r="C85" i="10"/>
  <c r="O85" i="10" s="1"/>
  <c r="O86" i="10"/>
  <c r="G397" i="10"/>
  <c r="G383" i="10" s="1"/>
  <c r="F80" i="10"/>
  <c r="L93" i="10"/>
  <c r="C6" i="10"/>
  <c r="O24" i="10"/>
  <c r="J19" i="10"/>
  <c r="C43" i="10"/>
  <c r="O44" i="10"/>
  <c r="E398" i="2"/>
  <c r="CT398" i="10" s="1"/>
  <c r="I19" i="2"/>
  <c r="E402" i="2"/>
  <c r="CT402" i="10" s="1"/>
  <c r="E385" i="2"/>
  <c r="CT385" i="10" s="1"/>
  <c r="E389" i="2"/>
  <c r="CT389" i="10" s="1"/>
  <c r="I43" i="2"/>
  <c r="I384" i="2"/>
  <c r="I6" i="2"/>
  <c r="F397" i="2"/>
  <c r="H43" i="2"/>
  <c r="I81" i="2"/>
  <c r="I397" i="2"/>
  <c r="I56" i="2"/>
  <c r="I292" i="2"/>
  <c r="I286" i="2"/>
  <c r="I94" i="2"/>
  <c r="I98" i="2"/>
  <c r="I85" i="2"/>
  <c r="H286" i="2"/>
  <c r="G397" i="2"/>
  <c r="H56" i="2"/>
  <c r="G43" i="2"/>
  <c r="H6" i="2"/>
  <c r="H384" i="2"/>
  <c r="G56" i="2"/>
  <c r="H292" i="2"/>
  <c r="H19" i="2"/>
  <c r="H81" i="2"/>
  <c r="H397" i="2"/>
  <c r="H98" i="2"/>
  <c r="H94" i="2"/>
  <c r="H85" i="2"/>
  <c r="G286" i="2"/>
  <c r="F384" i="2"/>
  <c r="G6" i="2"/>
  <c r="G19" i="2"/>
  <c r="G384" i="2"/>
  <c r="G292" i="2"/>
  <c r="G98" i="2"/>
  <c r="G94" i="2"/>
  <c r="G85" i="2"/>
  <c r="G81" i="2"/>
  <c r="JB426" i="10" l="1"/>
  <c r="AX341" i="10"/>
  <c r="T341" i="10"/>
  <c r="AR327" i="10"/>
  <c r="AL328" i="10"/>
  <c r="HS355" i="10"/>
  <c r="Y79" i="10"/>
  <c r="Y78" i="10" s="1"/>
  <c r="BM79" i="10"/>
  <c r="BM78" i="10" s="1"/>
  <c r="AD328" i="10"/>
  <c r="AJ341" i="10"/>
  <c r="AJ327" i="10" s="1"/>
  <c r="W341" i="10"/>
  <c r="W327" i="10" s="1"/>
  <c r="AS341" i="10"/>
  <c r="AS327" i="10" s="1"/>
  <c r="AZ327" i="10"/>
  <c r="AA328" i="10"/>
  <c r="AN327" i="10"/>
  <c r="AL341" i="10"/>
  <c r="AF341" i="10"/>
  <c r="AF327" i="10" s="1"/>
  <c r="BZ341" i="10"/>
  <c r="S328" i="10"/>
  <c r="AM341" i="10"/>
  <c r="AW327" i="10"/>
  <c r="AG341" i="10"/>
  <c r="AD341" i="10"/>
  <c r="BH341" i="10"/>
  <c r="BW347" i="10"/>
  <c r="BW346" i="10" s="1"/>
  <c r="CC349" i="10"/>
  <c r="CO349" i="10" s="1"/>
  <c r="BF343" i="10"/>
  <c r="BF342" i="10" s="1"/>
  <c r="BP345" i="10"/>
  <c r="CB345" i="10" s="1"/>
  <c r="JJ345" i="10" s="1"/>
  <c r="CI334" i="10"/>
  <c r="CI333" i="10" s="1"/>
  <c r="CI328" i="10" s="1"/>
  <c r="CL343" i="10"/>
  <c r="CL342" i="10" s="1"/>
  <c r="CL341" i="10" s="1"/>
  <c r="CG334" i="10"/>
  <c r="CG333" i="10" s="1"/>
  <c r="BI347" i="10"/>
  <c r="BI346" i="10" s="1"/>
  <c r="BY347" i="10"/>
  <c r="BY346" i="10" s="1"/>
  <c r="BF347" i="10"/>
  <c r="BF346" i="10" s="1"/>
  <c r="BH334" i="10"/>
  <c r="BH333" i="10" s="1"/>
  <c r="BC351" i="10"/>
  <c r="BO351" i="10" s="1"/>
  <c r="BG330" i="10"/>
  <c r="BG329" i="10" s="1"/>
  <c r="BC350" i="10"/>
  <c r="BO350" i="10" s="1"/>
  <c r="BE347" i="10"/>
  <c r="BE346" i="10" s="1"/>
  <c r="BV334" i="10"/>
  <c r="BV333" i="10" s="1"/>
  <c r="BT347" i="10"/>
  <c r="BT346" i="10" s="1"/>
  <c r="BX334" i="10"/>
  <c r="BX333" i="10" s="1"/>
  <c r="BY330" i="10"/>
  <c r="BY329" i="10" s="1"/>
  <c r="BY328" i="10" s="1"/>
  <c r="CE347" i="10"/>
  <c r="CE346" i="10" s="1"/>
  <c r="CG343" i="10"/>
  <c r="CG342" i="10" s="1"/>
  <c r="CC336" i="10"/>
  <c r="CO336" i="10" s="1"/>
  <c r="CN343" i="10"/>
  <c r="CN342" i="10" s="1"/>
  <c r="BS334" i="10"/>
  <c r="BS333" i="10" s="1"/>
  <c r="BS328" i="10" s="1"/>
  <c r="V341" i="10"/>
  <c r="AH341" i="10"/>
  <c r="AH327" i="10" s="1"/>
  <c r="AP329" i="10"/>
  <c r="BN347" i="10"/>
  <c r="BN346" i="10" s="1"/>
  <c r="BC335" i="10"/>
  <c r="BO335" i="10" s="1"/>
  <c r="BP348" i="10"/>
  <c r="CB348" i="10" s="1"/>
  <c r="BU334" i="10"/>
  <c r="BU333" i="10" s="1"/>
  <c r="BU328" i="10" s="1"/>
  <c r="CM347" i="10"/>
  <c r="CM346" i="10" s="1"/>
  <c r="BP335" i="10"/>
  <c r="CB335" i="10" s="1"/>
  <c r="AE341" i="10"/>
  <c r="BI343" i="10"/>
  <c r="BI342" i="10" s="1"/>
  <c r="BL334" i="10"/>
  <c r="BL333" i="10" s="1"/>
  <c r="BL328" i="10" s="1"/>
  <c r="BG334" i="10"/>
  <c r="BG333" i="10" s="1"/>
  <c r="BY343" i="10"/>
  <c r="BY342" i="10" s="1"/>
  <c r="BU347" i="10"/>
  <c r="BU346" i="10" s="1"/>
  <c r="BP338" i="10"/>
  <c r="CB338" i="10" s="1"/>
  <c r="BP353" i="10"/>
  <c r="CB353" i="10" s="1"/>
  <c r="BW330" i="10"/>
  <c r="BW329" i="10" s="1"/>
  <c r="BW328" i="10" s="1"/>
  <c r="BT343" i="10"/>
  <c r="BT342" i="10" s="1"/>
  <c r="EL354" i="10"/>
  <c r="EM354" i="10" s="1"/>
  <c r="BD347" i="10"/>
  <c r="BD346" i="10" s="1"/>
  <c r="BD341" i="10" s="1"/>
  <c r="BN343" i="10"/>
  <c r="BN342" i="10" s="1"/>
  <c r="BL343" i="10"/>
  <c r="BL342" i="10" s="1"/>
  <c r="BL341" i="10" s="1"/>
  <c r="BJ343" i="10"/>
  <c r="BJ342" i="10" s="1"/>
  <c r="BD334" i="10"/>
  <c r="BD333" i="10" s="1"/>
  <c r="BC336" i="10"/>
  <c r="BO336" i="10" s="1"/>
  <c r="BW343" i="10"/>
  <c r="BW342" i="10" s="1"/>
  <c r="CA343" i="10"/>
  <c r="CA342" i="10" s="1"/>
  <c r="BT334" i="10"/>
  <c r="BT333" i="10" s="1"/>
  <c r="BR347" i="10"/>
  <c r="BR346" i="10" s="1"/>
  <c r="BR341" i="10" s="1"/>
  <c r="CF343" i="10"/>
  <c r="CF342" i="10" s="1"/>
  <c r="CC350" i="10"/>
  <c r="CO350" i="10" s="1"/>
  <c r="CC352" i="10"/>
  <c r="CO352" i="10" s="1"/>
  <c r="AE79" i="10"/>
  <c r="AE78" i="10" s="1"/>
  <c r="AV327" i="10"/>
  <c r="BH330" i="10"/>
  <c r="BH329" i="10" s="1"/>
  <c r="AO348" i="10"/>
  <c r="JG348" i="10" s="1"/>
  <c r="BK347" i="10"/>
  <c r="BK346" i="10" s="1"/>
  <c r="BK341" i="10" s="1"/>
  <c r="BC353" i="10"/>
  <c r="BO353" i="10" s="1"/>
  <c r="BG343" i="10"/>
  <c r="BG342" i="10" s="1"/>
  <c r="BG341" i="10" s="1"/>
  <c r="BZ334" i="10"/>
  <c r="BZ333" i="10" s="1"/>
  <c r="BQ330" i="10"/>
  <c r="BQ329" i="10" s="1"/>
  <c r="BQ328" i="10" s="1"/>
  <c r="V328" i="10"/>
  <c r="CK330" i="10"/>
  <c r="CK329" i="10" s="1"/>
  <c r="CK328" i="10" s="1"/>
  <c r="AC333" i="10"/>
  <c r="Z341" i="10"/>
  <c r="Z327" i="10" s="1"/>
  <c r="AO331" i="10"/>
  <c r="JG331" i="10" s="1"/>
  <c r="BK330" i="10"/>
  <c r="BK329" i="10" s="1"/>
  <c r="BC344" i="10"/>
  <c r="BO344" i="10" s="1"/>
  <c r="JI344" i="10" s="1"/>
  <c r="BD330" i="10"/>
  <c r="BD329" i="10" s="1"/>
  <c r="CM330" i="10"/>
  <c r="CM329" i="10" s="1"/>
  <c r="CM328" i="10" s="1"/>
  <c r="EY354" i="10"/>
  <c r="EZ354" i="10" s="1"/>
  <c r="BN334" i="10"/>
  <c r="BN333" i="10" s="1"/>
  <c r="BN328" i="10" s="1"/>
  <c r="BV343" i="10"/>
  <c r="BV342" i="10" s="1"/>
  <c r="BP336" i="10"/>
  <c r="CB336" i="10" s="1"/>
  <c r="BC337" i="10"/>
  <c r="BO337" i="10" s="1"/>
  <c r="R342" i="10"/>
  <c r="R341" i="10" s="1"/>
  <c r="R327" i="10" s="1"/>
  <c r="X341" i="10"/>
  <c r="AU329" i="10"/>
  <c r="AU328" i="10" s="1"/>
  <c r="AU327" i="10" s="1"/>
  <c r="BJ334" i="10"/>
  <c r="BJ333" i="10" s="1"/>
  <c r="BE343" i="10"/>
  <c r="BE342" i="10" s="1"/>
  <c r="BX347" i="10"/>
  <c r="BX346" i="10" s="1"/>
  <c r="BP339" i="10"/>
  <c r="CB339" i="10" s="1"/>
  <c r="BZ330" i="10"/>
  <c r="BZ329" i="10" s="1"/>
  <c r="CD343" i="10"/>
  <c r="CD342" i="10" s="1"/>
  <c r="CD341" i="10" s="1"/>
  <c r="CH347" i="10"/>
  <c r="CH346" i="10" s="1"/>
  <c r="CH341" i="10" s="1"/>
  <c r="AM328" i="10"/>
  <c r="BP351" i="10"/>
  <c r="CB351" i="10" s="1"/>
  <c r="AB332" i="10"/>
  <c r="JF332" i="10" s="1"/>
  <c r="T328" i="10"/>
  <c r="BC352" i="10"/>
  <c r="BO352" i="10" s="1"/>
  <c r="BP337" i="10"/>
  <c r="CB337" i="10" s="1"/>
  <c r="AI328" i="10"/>
  <c r="AI327" i="10" s="1"/>
  <c r="AA341" i="10"/>
  <c r="S341" i="10"/>
  <c r="BM343" i="10"/>
  <c r="BM342" i="10" s="1"/>
  <c r="CA334" i="10"/>
  <c r="CA333" i="10" s="1"/>
  <c r="CA328" i="10" s="1"/>
  <c r="BS343" i="10"/>
  <c r="BS342" i="10" s="1"/>
  <c r="BR330" i="10"/>
  <c r="BR329" i="10" s="1"/>
  <c r="CF347" i="10"/>
  <c r="CF346" i="10" s="1"/>
  <c r="CC340" i="10"/>
  <c r="CO340" i="10" s="1"/>
  <c r="BF334" i="10"/>
  <c r="BF333" i="10" s="1"/>
  <c r="BF328" i="10" s="1"/>
  <c r="BC345" i="10"/>
  <c r="BO345" i="10" s="1"/>
  <c r="JI345" i="10" s="1"/>
  <c r="BP344" i="10"/>
  <c r="CJ343" i="10"/>
  <c r="CJ342" i="10" s="1"/>
  <c r="CJ341" i="10" s="1"/>
  <c r="AO347" i="10"/>
  <c r="JG347" i="10" s="1"/>
  <c r="AE328" i="10"/>
  <c r="BV347" i="10"/>
  <c r="BV346" i="10" s="1"/>
  <c r="AC342" i="10"/>
  <c r="AO343" i="10"/>
  <c r="JG343" i="10" s="1"/>
  <c r="AK341" i="10"/>
  <c r="AQ328" i="10"/>
  <c r="AQ327" i="10" s="1"/>
  <c r="AT341" i="10"/>
  <c r="BA341" i="10"/>
  <c r="BA327" i="10" s="1"/>
  <c r="BM347" i="10"/>
  <c r="BM346" i="10" s="1"/>
  <c r="BP350" i="10"/>
  <c r="CB350" i="10" s="1"/>
  <c r="BX330" i="10"/>
  <c r="BX329" i="10" s="1"/>
  <c r="BQ343" i="10"/>
  <c r="BQ342" i="10" s="1"/>
  <c r="BQ341" i="10" s="1"/>
  <c r="CE330" i="10"/>
  <c r="CE329" i="10" s="1"/>
  <c r="CE328" i="10" s="1"/>
  <c r="CN347" i="10"/>
  <c r="CN346" i="10" s="1"/>
  <c r="DY354" i="10"/>
  <c r="DZ354" i="10" s="1"/>
  <c r="FL354" i="10"/>
  <c r="FM354" i="10" s="1"/>
  <c r="JK354" i="10" s="1"/>
  <c r="C481" i="11"/>
  <c r="IB356" i="10"/>
  <c r="BJ79" i="10"/>
  <c r="BJ78" i="10" s="1"/>
  <c r="BW79" i="10"/>
  <c r="BW78" i="10" s="1"/>
  <c r="AN272" i="10"/>
  <c r="AN258" i="10" s="1"/>
  <c r="BX342" i="10"/>
  <c r="BH228" i="10"/>
  <c r="S79" i="10"/>
  <c r="S78" i="10" s="1"/>
  <c r="HG355" i="10"/>
  <c r="AN79" i="10"/>
  <c r="AN78" i="10" s="1"/>
  <c r="AU228" i="10"/>
  <c r="BU79" i="10"/>
  <c r="BU78" i="10" s="1"/>
  <c r="AZ376" i="10"/>
  <c r="AZ432" i="10" s="1"/>
  <c r="AZ430" i="10" s="1"/>
  <c r="BF79" i="10"/>
  <c r="BF78" i="10" s="1"/>
  <c r="U115" i="10"/>
  <c r="AV359" i="10"/>
  <c r="AV415" i="10" s="1"/>
  <c r="AV413" i="10" s="1"/>
  <c r="AT79" i="10"/>
  <c r="AT78" i="10" s="1"/>
  <c r="AY79" i="10"/>
  <c r="AY78" i="10" s="1"/>
  <c r="BT79" i="10"/>
  <c r="BT78" i="10" s="1"/>
  <c r="AV115" i="10"/>
  <c r="BG115" i="10"/>
  <c r="CD79" i="10"/>
  <c r="CD78" i="10" s="1"/>
  <c r="Q79" i="10"/>
  <c r="Q78" i="10" s="1"/>
  <c r="CG329" i="10"/>
  <c r="AP79" i="10"/>
  <c r="AP78" i="10" s="1"/>
  <c r="AA228" i="10"/>
  <c r="BZ79" i="10"/>
  <c r="BZ78" i="10" s="1"/>
  <c r="BM305" i="10"/>
  <c r="BM300" i="10" s="1"/>
  <c r="BM333" i="10"/>
  <c r="BM328" i="10" s="1"/>
  <c r="CK382" i="10"/>
  <c r="CK438" i="10" s="1"/>
  <c r="BJ359" i="10"/>
  <c r="BJ415" i="10" s="1"/>
  <c r="AL363" i="10"/>
  <c r="AL419" i="10" s="1"/>
  <c r="BO243" i="10"/>
  <c r="JI243" i="10" s="1"/>
  <c r="CG359" i="10"/>
  <c r="CG415" i="10" s="1"/>
  <c r="BP329" i="10"/>
  <c r="AK318" i="10"/>
  <c r="V372" i="10"/>
  <c r="V428" i="10" s="1"/>
  <c r="X229" i="10"/>
  <c r="X228" i="10" s="1"/>
  <c r="BC329" i="10"/>
  <c r="BJ329" i="10"/>
  <c r="CK115" i="10"/>
  <c r="CN115" i="10"/>
  <c r="IB327" i="10"/>
  <c r="P115" i="10"/>
  <c r="AA79" i="10"/>
  <c r="AA78" i="10" s="1"/>
  <c r="Q228" i="10"/>
  <c r="BH115" i="10"/>
  <c r="GC355" i="10"/>
  <c r="GO355" i="10" s="1"/>
  <c r="AX228" i="10"/>
  <c r="BE79" i="10"/>
  <c r="BE78" i="10" s="1"/>
  <c r="AC115" i="10"/>
  <c r="AK115" i="10"/>
  <c r="AF115" i="10"/>
  <c r="BS115" i="10"/>
  <c r="Q302" i="10"/>
  <c r="Q330" i="10" s="1"/>
  <c r="Q329" i="10" s="1"/>
  <c r="Q328" i="10" s="1"/>
  <c r="CA228" i="10"/>
  <c r="CM115" i="10"/>
  <c r="BX79" i="10"/>
  <c r="BX78" i="10" s="1"/>
  <c r="CA115" i="10"/>
  <c r="AF228" i="10"/>
  <c r="T115" i="10"/>
  <c r="AD115" i="10"/>
  <c r="BV228" i="10"/>
  <c r="CJ79" i="10"/>
  <c r="CJ78" i="10" s="1"/>
  <c r="K79" i="10"/>
  <c r="K78" i="10" s="1"/>
  <c r="AM115" i="10"/>
  <c r="Q115" i="10"/>
  <c r="BP115" i="10"/>
  <c r="AX115" i="10"/>
  <c r="W115" i="10"/>
  <c r="BW115" i="10"/>
  <c r="BR79" i="10"/>
  <c r="BR78" i="10" s="1"/>
  <c r="AK228" i="10"/>
  <c r="GB369" i="10"/>
  <c r="CF115" i="10"/>
  <c r="BY79" i="10"/>
  <c r="BY78" i="10" s="1"/>
  <c r="AQ79" i="10"/>
  <c r="AQ78" i="10" s="1"/>
  <c r="AJ115" i="10"/>
  <c r="AS115" i="10"/>
  <c r="AH115" i="10"/>
  <c r="AR79" i="10"/>
  <c r="AR78" i="10" s="1"/>
  <c r="V115" i="10"/>
  <c r="W79" i="10"/>
  <c r="W78" i="10" s="1"/>
  <c r="CH79" i="10"/>
  <c r="CH78" i="10" s="1"/>
  <c r="CL272" i="10"/>
  <c r="BH79" i="10"/>
  <c r="BH78" i="10" s="1"/>
  <c r="CG115" i="10"/>
  <c r="BM115" i="10"/>
  <c r="BI79" i="10"/>
  <c r="BI78" i="10" s="1"/>
  <c r="X115" i="10"/>
  <c r="CO200" i="10"/>
  <c r="JK200" i="10" s="1"/>
  <c r="BJ115" i="10"/>
  <c r="AU79" i="10"/>
  <c r="AU78" i="10" s="1"/>
  <c r="V79" i="10"/>
  <c r="V78" i="10" s="1"/>
  <c r="BI115" i="10"/>
  <c r="CE115" i="10"/>
  <c r="AH79" i="10"/>
  <c r="AH78" i="10" s="1"/>
  <c r="BE115" i="10"/>
  <c r="AU115" i="10"/>
  <c r="AT115" i="10"/>
  <c r="S115" i="10"/>
  <c r="CJ115" i="10"/>
  <c r="AA115" i="10"/>
  <c r="HO369" i="10"/>
  <c r="AI79" i="10"/>
  <c r="AI78" i="10" s="1"/>
  <c r="BG228" i="10"/>
  <c r="AL228" i="10"/>
  <c r="AN115" i="10"/>
  <c r="CD115" i="10"/>
  <c r="BK115" i="10"/>
  <c r="AO41" i="10"/>
  <c r="JG41" i="10" s="1"/>
  <c r="BV79" i="10"/>
  <c r="BV78" i="10" s="1"/>
  <c r="CI79" i="10"/>
  <c r="CI78" i="10" s="1"/>
  <c r="L79" i="10"/>
  <c r="L78" i="10" s="1"/>
  <c r="BZ228" i="10"/>
  <c r="CO172" i="10"/>
  <c r="JK172" i="10" s="1"/>
  <c r="BU115" i="10"/>
  <c r="Z79" i="10"/>
  <c r="Z78" i="10" s="1"/>
  <c r="AI115" i="10"/>
  <c r="AL259" i="10"/>
  <c r="BX115" i="10"/>
  <c r="R228" i="10"/>
  <c r="AJ79" i="10"/>
  <c r="AJ78" i="10" s="1"/>
  <c r="AO247" i="10"/>
  <c r="JG247" i="10" s="1"/>
  <c r="CB172" i="10"/>
  <c r="CW172" i="10" s="1"/>
  <c r="AS79" i="10"/>
  <c r="AS78" i="10" s="1"/>
  <c r="W242" i="10"/>
  <c r="W228" i="10" s="1"/>
  <c r="AE115" i="10"/>
  <c r="AL115" i="10"/>
  <c r="AB200" i="10"/>
  <c r="JF200" i="10" s="1"/>
  <c r="AR115" i="10"/>
  <c r="D79" i="10"/>
  <c r="D78" i="10" s="1"/>
  <c r="AZ272" i="10"/>
  <c r="AZ258" i="10" s="1"/>
  <c r="GC412" i="10"/>
  <c r="GO412" i="10" s="1"/>
  <c r="BV115" i="10"/>
  <c r="BN115" i="10"/>
  <c r="AW258" i="10"/>
  <c r="BT115" i="10"/>
  <c r="BZ115" i="10"/>
  <c r="BO383" i="10"/>
  <c r="JI383" i="10" s="1"/>
  <c r="BR115" i="10"/>
  <c r="CB42" i="10"/>
  <c r="F79" i="10"/>
  <c r="F78" i="10" s="1"/>
  <c r="BO172" i="10"/>
  <c r="CV172" i="10" s="1"/>
  <c r="AZ115" i="10"/>
  <c r="Z115" i="10"/>
  <c r="R115" i="10"/>
  <c r="CH115" i="10"/>
  <c r="BQ115" i="10"/>
  <c r="BY115" i="10"/>
  <c r="CO116" i="10"/>
  <c r="JK116" i="10" s="1"/>
  <c r="CL115" i="10"/>
  <c r="M79" i="10"/>
  <c r="M78" i="10" s="1"/>
  <c r="AV259" i="10"/>
  <c r="AV258" i="10" s="1"/>
  <c r="BR228" i="10"/>
  <c r="JK233" i="10"/>
  <c r="AK79" i="10"/>
  <c r="AK78" i="10" s="1"/>
  <c r="AO261" i="10"/>
  <c r="JG261" i="10" s="1"/>
  <c r="AM260" i="10"/>
  <c r="AM259" i="10" s="1"/>
  <c r="AL79" i="10"/>
  <c r="AL78" i="10" s="1"/>
  <c r="AM79" i="10"/>
  <c r="AM78" i="10" s="1"/>
  <c r="AD79" i="10"/>
  <c r="AD78" i="10" s="1"/>
  <c r="CX6" i="10"/>
  <c r="T272" i="10"/>
  <c r="R79" i="10"/>
  <c r="R78" i="10" s="1"/>
  <c r="JE24" i="10"/>
  <c r="JF268" i="10"/>
  <c r="JG81" i="10"/>
  <c r="JH201" i="10"/>
  <c r="CV113" i="10"/>
  <c r="JI113" i="10"/>
  <c r="JG236" i="10"/>
  <c r="JJ158" i="10"/>
  <c r="JG173" i="10"/>
  <c r="JE98" i="10"/>
  <c r="JE295" i="10"/>
  <c r="JE37" i="10"/>
  <c r="JE145" i="10"/>
  <c r="JE402" i="10"/>
  <c r="JF43" i="10"/>
  <c r="JF269" i="10"/>
  <c r="JF308" i="10"/>
  <c r="JF303" i="10"/>
  <c r="JF262" i="10"/>
  <c r="JF235" i="10"/>
  <c r="JG270" i="10"/>
  <c r="AO144" i="10"/>
  <c r="JG278" i="10"/>
  <c r="JJ276" i="10"/>
  <c r="JH19" i="10"/>
  <c r="JI201" i="10"/>
  <c r="JJ173" i="10"/>
  <c r="JE186" i="10"/>
  <c r="JG43" i="10"/>
  <c r="JI245" i="10"/>
  <c r="JE214" i="10"/>
  <c r="JJ214" i="10"/>
  <c r="JG384" i="10"/>
  <c r="CW43" i="10"/>
  <c r="JF56" i="10"/>
  <c r="JG19" i="10"/>
  <c r="JF113" i="10"/>
  <c r="JJ275" i="10"/>
  <c r="JH6" i="10"/>
  <c r="JF6" i="10"/>
  <c r="JE398" i="10"/>
  <c r="JE292" i="10"/>
  <c r="JF145" i="10"/>
  <c r="JF238" i="10"/>
  <c r="JF285" i="10"/>
  <c r="JF252" i="10"/>
  <c r="JF231" i="10"/>
  <c r="JF94" i="10"/>
  <c r="JG280" i="10"/>
  <c r="JG117" i="10"/>
  <c r="JG282" i="10"/>
  <c r="JH255" i="10"/>
  <c r="JH316" i="10"/>
  <c r="CW81" i="10"/>
  <c r="JJ81" i="10"/>
  <c r="CA79" i="10"/>
  <c r="CA78" i="10" s="1"/>
  <c r="JG232" i="10"/>
  <c r="JH113" i="10"/>
  <c r="JF275" i="10"/>
  <c r="JF397" i="10"/>
  <c r="CW111" i="10"/>
  <c r="JJ111" i="10"/>
  <c r="JH158" i="10"/>
  <c r="JG56" i="10"/>
  <c r="CV286" i="10"/>
  <c r="JI286" i="10"/>
  <c r="JF286" i="10"/>
  <c r="JG158" i="10"/>
  <c r="JF201" i="10"/>
  <c r="JE114" i="10"/>
  <c r="IB355" i="10"/>
  <c r="JF292" i="10"/>
  <c r="JE56" i="10"/>
  <c r="JE61" i="10"/>
  <c r="O172" i="10"/>
  <c r="JF249" i="10"/>
  <c r="JF311" i="10"/>
  <c r="JF117" i="10"/>
  <c r="JG308" i="10"/>
  <c r="JG94" i="10"/>
  <c r="JG98" i="10"/>
  <c r="JG145" i="10"/>
  <c r="JH81" i="10"/>
  <c r="JH244" i="10"/>
  <c r="JH117" i="10"/>
  <c r="JI158" i="10"/>
  <c r="CV81" i="10"/>
  <c r="JI81" i="10"/>
  <c r="JI186" i="10"/>
  <c r="BD228" i="10"/>
  <c r="JG113" i="10"/>
  <c r="JE389" i="10"/>
  <c r="JF245" i="10"/>
  <c r="CW286" i="10"/>
  <c r="JJ286" i="10"/>
  <c r="JF246" i="10"/>
  <c r="JH130" i="10"/>
  <c r="JF130" i="10"/>
  <c r="CV56" i="10"/>
  <c r="FP425" i="10"/>
  <c r="GB425" i="10" s="1"/>
  <c r="JE35" i="10"/>
  <c r="JE286" i="10"/>
  <c r="JF250" i="10"/>
  <c r="JF255" i="10"/>
  <c r="CV85" i="10"/>
  <c r="CW292" i="10"/>
  <c r="JE173" i="10"/>
  <c r="JG397" i="10"/>
  <c r="JE57" i="10"/>
  <c r="JE11" i="10"/>
  <c r="JF284" i="10"/>
  <c r="JF98" i="10"/>
  <c r="JF173" i="10"/>
  <c r="JG266" i="10"/>
  <c r="JG233" i="10"/>
  <c r="JG271" i="10"/>
  <c r="JG6" i="10"/>
  <c r="JG201" i="10"/>
  <c r="JG316" i="10"/>
  <c r="JH276" i="10"/>
  <c r="JH94" i="10"/>
  <c r="JH173" i="10"/>
  <c r="CV43" i="10"/>
  <c r="JI214" i="10"/>
  <c r="CV384" i="10"/>
  <c r="JI384" i="10"/>
  <c r="CW85" i="10"/>
  <c r="CW384" i="10"/>
  <c r="JJ384" i="10"/>
  <c r="CW94" i="10"/>
  <c r="JJ94" i="10"/>
  <c r="CO5" i="10"/>
  <c r="JK5" i="10" s="1"/>
  <c r="CW397" i="10"/>
  <c r="JJ397" i="10"/>
  <c r="JJ201" i="10"/>
  <c r="JG85" i="10"/>
  <c r="JJ130" i="10"/>
  <c r="BB383" i="10"/>
  <c r="CV19" i="10"/>
  <c r="JI19" i="10"/>
  <c r="JF214" i="10"/>
  <c r="AX79" i="10"/>
  <c r="AX78" i="10" s="1"/>
  <c r="JF186" i="10"/>
  <c r="IB417" i="10"/>
  <c r="HB356" i="10"/>
  <c r="HP412" i="10"/>
  <c r="HP411" i="10" s="1"/>
  <c r="IB411" i="10" s="1"/>
  <c r="JE44" i="10"/>
  <c r="JE86" i="10"/>
  <c r="JE385" i="10"/>
  <c r="JE20" i="10"/>
  <c r="JE33" i="10"/>
  <c r="JE201" i="10"/>
  <c r="JF276" i="10"/>
  <c r="JF81" i="10"/>
  <c r="JG286" i="10"/>
  <c r="JG268" i="10"/>
  <c r="BB5" i="10"/>
  <c r="JH246" i="10"/>
  <c r="CV94" i="10"/>
  <c r="JI94" i="10"/>
  <c r="BP41" i="10"/>
  <c r="CB41" i="10" s="1"/>
  <c r="CK79" i="10"/>
  <c r="CK78" i="10" s="1"/>
  <c r="BS79" i="10"/>
  <c r="BS78" i="10" s="1"/>
  <c r="JG186" i="10"/>
  <c r="CO4" i="10"/>
  <c r="JF384" i="10"/>
  <c r="JG214" i="10"/>
  <c r="JE39" i="10"/>
  <c r="CC115" i="10"/>
  <c r="JI255" i="10"/>
  <c r="GP355" i="10"/>
  <c r="HB355" i="10" s="1"/>
  <c r="GU411" i="10"/>
  <c r="CV6" i="10"/>
  <c r="JI6" i="10"/>
  <c r="CU397" i="10"/>
  <c r="JH397" i="10"/>
  <c r="JJ117" i="10"/>
  <c r="JE85" i="10"/>
  <c r="JE113" i="10"/>
  <c r="JE81" i="10"/>
  <c r="JE48" i="10"/>
  <c r="JF263" i="10"/>
  <c r="JF244" i="10"/>
  <c r="JF251" i="10"/>
  <c r="JG254" i="10"/>
  <c r="JG274" i="10"/>
  <c r="JG276" i="10"/>
  <c r="JG283" i="10"/>
  <c r="JG281" i="10"/>
  <c r="BB4" i="10"/>
  <c r="CU384" i="10"/>
  <c r="JH384" i="10"/>
  <c r="JI173" i="10"/>
  <c r="JI275" i="10"/>
  <c r="JI276" i="10"/>
  <c r="JJ255" i="10"/>
  <c r="JJ274" i="10"/>
  <c r="CW98" i="10"/>
  <c r="JI130" i="10"/>
  <c r="JJ186" i="10"/>
  <c r="JF19" i="10"/>
  <c r="CW56" i="10"/>
  <c r="JG231" i="10"/>
  <c r="JJ245" i="10"/>
  <c r="JE7" i="10"/>
  <c r="JE94" i="10"/>
  <c r="JF316" i="10"/>
  <c r="JF85" i="10"/>
  <c r="JF236" i="10"/>
  <c r="JF283" i="10"/>
  <c r="JF271" i="10"/>
  <c r="JF232" i="10"/>
  <c r="JG262" i="10"/>
  <c r="JG285" i="10"/>
  <c r="JG269" i="10"/>
  <c r="JG255" i="10"/>
  <c r="JG243" i="10"/>
  <c r="JI274" i="10"/>
  <c r="JI117" i="10"/>
  <c r="CV98" i="10"/>
  <c r="CW113" i="10"/>
  <c r="JJ113" i="10"/>
  <c r="CW6" i="10"/>
  <c r="JJ6" i="10"/>
  <c r="CV292" i="10"/>
  <c r="CW19" i="10"/>
  <c r="JJ19" i="10"/>
  <c r="JG249" i="10"/>
  <c r="JH214" i="10"/>
  <c r="JH286" i="10"/>
  <c r="CV397" i="10"/>
  <c r="JI397" i="10"/>
  <c r="JG292" i="10"/>
  <c r="JG130" i="10"/>
  <c r="AO116" i="10"/>
  <c r="AB144" i="10"/>
  <c r="JH186" i="10"/>
  <c r="JF158" i="10"/>
  <c r="JE158" i="10"/>
  <c r="AO42" i="10"/>
  <c r="HB430" i="10"/>
  <c r="GO369" i="10"/>
  <c r="GF425" i="10"/>
  <c r="GF411" i="10" s="1"/>
  <c r="GO430" i="10"/>
  <c r="FP412" i="10"/>
  <c r="FP355" i="10"/>
  <c r="GB355" i="10" s="1"/>
  <c r="GB356" i="10"/>
  <c r="GB413" i="10"/>
  <c r="IO417" i="10"/>
  <c r="HO356" i="10"/>
  <c r="HC355" i="10"/>
  <c r="JB417" i="10"/>
  <c r="HB426" i="10"/>
  <c r="GP425" i="10"/>
  <c r="HB425" i="10" s="1"/>
  <c r="HO426" i="10"/>
  <c r="HC425" i="10"/>
  <c r="HO425" i="10" s="1"/>
  <c r="JB356" i="10"/>
  <c r="IP355" i="10"/>
  <c r="JB355" i="10" s="1"/>
  <c r="IP411" i="10"/>
  <c r="JB411" i="10" s="1"/>
  <c r="JB412" i="10"/>
  <c r="IC425" i="10"/>
  <c r="IO425" i="10" s="1"/>
  <c r="IO426" i="10"/>
  <c r="GP412" i="10"/>
  <c r="IO356" i="10"/>
  <c r="IC355" i="10"/>
  <c r="IO355" i="10" s="1"/>
  <c r="HC412" i="10"/>
  <c r="IC412" i="10"/>
  <c r="AK260" i="10"/>
  <c r="AK259" i="10" s="1"/>
  <c r="AG115" i="10"/>
  <c r="AY115" i="10"/>
  <c r="AB116" i="10"/>
  <c r="CB4" i="10"/>
  <c r="E79" i="10"/>
  <c r="E78" i="10" s="1"/>
  <c r="G5" i="10"/>
  <c r="G4" i="10" s="1"/>
  <c r="O144" i="10"/>
  <c r="Z228" i="10"/>
  <c r="BO144" i="10"/>
  <c r="CB5" i="10"/>
  <c r="AQ115" i="10"/>
  <c r="BA115" i="10"/>
  <c r="CO383" i="10"/>
  <c r="JK383" i="10" s="1"/>
  <c r="AK302" i="10"/>
  <c r="AK330" i="10" s="1"/>
  <c r="AK329" i="10" s="1"/>
  <c r="AK328" i="10" s="1"/>
  <c r="CB200" i="10"/>
  <c r="BW228" i="10"/>
  <c r="BF115" i="10"/>
  <c r="AT229" i="10"/>
  <c r="AT228" i="10" s="1"/>
  <c r="Y115" i="10"/>
  <c r="AB4" i="10"/>
  <c r="BN228" i="10"/>
  <c r="AJ228" i="10"/>
  <c r="O200" i="10"/>
  <c r="CB144" i="10"/>
  <c r="BG79" i="10"/>
  <c r="BG78" i="10" s="1"/>
  <c r="AO200" i="10"/>
  <c r="AO172" i="10"/>
  <c r="DM425" i="10"/>
  <c r="AQ228" i="10"/>
  <c r="U228" i="10"/>
  <c r="AG79" i="10"/>
  <c r="AG78" i="10" s="1"/>
  <c r="CH277" i="10"/>
  <c r="CH272" i="10" s="1"/>
  <c r="BQ79" i="10"/>
  <c r="BQ78" i="10" s="1"/>
  <c r="CE79" i="10"/>
  <c r="CE78" i="10" s="1"/>
  <c r="AH259" i="10"/>
  <c r="CH228" i="10"/>
  <c r="AW115" i="10"/>
  <c r="DM369" i="10"/>
  <c r="U79" i="10"/>
  <c r="U78" i="10" s="1"/>
  <c r="CF79" i="10"/>
  <c r="CF78" i="10" s="1"/>
  <c r="AI228" i="10"/>
  <c r="BB144" i="10"/>
  <c r="DG412" i="10"/>
  <c r="DM417" i="10"/>
  <c r="DM356" i="10"/>
  <c r="DG355" i="10"/>
  <c r="DM355" i="10" s="1"/>
  <c r="CB383" i="10"/>
  <c r="AO230" i="10"/>
  <c r="BA228" i="10"/>
  <c r="AV229" i="10"/>
  <c r="AV228" i="10" s="1"/>
  <c r="BK306" i="10"/>
  <c r="BK334" i="10" s="1"/>
  <c r="BK264" i="10"/>
  <c r="BK259" i="10" s="1"/>
  <c r="BK258" i="10" s="1"/>
  <c r="BJ228" i="10"/>
  <c r="BB200" i="10"/>
  <c r="AZ79" i="10"/>
  <c r="AZ78" i="10" s="1"/>
  <c r="BL228" i="10"/>
  <c r="CO144" i="10"/>
  <c r="CX144" i="10" s="1"/>
  <c r="AB5" i="10"/>
  <c r="AH228" i="10"/>
  <c r="AW79" i="10"/>
  <c r="AW78" i="10" s="1"/>
  <c r="BX228" i="10"/>
  <c r="AB172" i="10"/>
  <c r="BG259" i="10"/>
  <c r="BG258" i="10" s="1"/>
  <c r="CL362" i="10"/>
  <c r="CL418" i="10" s="1"/>
  <c r="CL417" i="10" s="1"/>
  <c r="BA362" i="10"/>
  <c r="BA418" i="10" s="1"/>
  <c r="BA417" i="10" s="1"/>
  <c r="BP368" i="10"/>
  <c r="BP424" i="10" s="1"/>
  <c r="CB424" i="10" s="1"/>
  <c r="I5" i="10"/>
  <c r="I4" i="10" s="1"/>
  <c r="U358" i="10"/>
  <c r="U414" i="10" s="1"/>
  <c r="U413" i="10" s="1"/>
  <c r="Y228" i="10"/>
  <c r="BA79" i="10"/>
  <c r="BA78" i="10" s="1"/>
  <c r="BO93" i="10"/>
  <c r="BH313" i="10"/>
  <c r="BU228" i="10"/>
  <c r="BD115" i="10"/>
  <c r="BH371" i="10"/>
  <c r="BH427" i="10" s="1"/>
  <c r="BH426" i="10" s="1"/>
  <c r="BO4" i="10"/>
  <c r="BY228" i="10"/>
  <c r="CM362" i="10"/>
  <c r="CM418" i="10" s="1"/>
  <c r="CM417" i="10" s="1"/>
  <c r="CG228" i="10"/>
  <c r="CO265" i="10"/>
  <c r="AO383" i="10"/>
  <c r="CX19" i="10"/>
  <c r="DY263" i="10"/>
  <c r="DZ233" i="10"/>
  <c r="JH233" i="10" s="1"/>
  <c r="EY236" i="10"/>
  <c r="EZ87" i="10"/>
  <c r="JJ87" i="10" s="1"/>
  <c r="EY241" i="10"/>
  <c r="EZ92" i="10"/>
  <c r="JJ92" i="10" s="1"/>
  <c r="EL248" i="10"/>
  <c r="EL98" i="10"/>
  <c r="EM99" i="10"/>
  <c r="JI99" i="10" s="1"/>
  <c r="FL43" i="10"/>
  <c r="FM48" i="10"/>
  <c r="JK48" i="10" s="1"/>
  <c r="EL250" i="10"/>
  <c r="EM101" i="10"/>
  <c r="JI101" i="10" s="1"/>
  <c r="EY237" i="10"/>
  <c r="EZ88" i="10"/>
  <c r="JJ88" i="10" s="1"/>
  <c r="EY250" i="10"/>
  <c r="EZ101" i="10"/>
  <c r="JJ101" i="10" s="1"/>
  <c r="FL248" i="10"/>
  <c r="FL98" i="10"/>
  <c r="FM99" i="10"/>
  <c r="JK99" i="10" s="1"/>
  <c r="EZ99" i="10"/>
  <c r="JJ99" i="10" s="1"/>
  <c r="EY248" i="10"/>
  <c r="EY98" i="10"/>
  <c r="FL250" i="10"/>
  <c r="FM101" i="10"/>
  <c r="JK101" i="10" s="1"/>
  <c r="DY261" i="10"/>
  <c r="DY230" i="10"/>
  <c r="DZ231" i="10"/>
  <c r="JH231" i="10" s="1"/>
  <c r="FL292" i="10"/>
  <c r="FM292" i="10" s="1"/>
  <c r="JK292" i="10" s="1"/>
  <c r="FM297" i="10"/>
  <c r="JK297" i="10" s="1"/>
  <c r="DY252" i="10"/>
  <c r="DZ103" i="10"/>
  <c r="JH103" i="10" s="1"/>
  <c r="FL237" i="10"/>
  <c r="FM88" i="10"/>
  <c r="JK88" i="10" s="1"/>
  <c r="BF272" i="10"/>
  <c r="BF258" i="10" s="1"/>
  <c r="CL228" i="10"/>
  <c r="CI115" i="10"/>
  <c r="DY250" i="10"/>
  <c r="DZ101" i="10"/>
  <c r="JH101" i="10" s="1"/>
  <c r="EL263" i="10"/>
  <c r="EM233" i="10"/>
  <c r="JI233" i="10" s="1"/>
  <c r="DZ326" i="10"/>
  <c r="EY145" i="10"/>
  <c r="EZ146" i="10"/>
  <c r="JJ146" i="10" s="1"/>
  <c r="EL236" i="10"/>
  <c r="EM87" i="10"/>
  <c r="JI87" i="10" s="1"/>
  <c r="DY236" i="10"/>
  <c r="DZ87" i="10"/>
  <c r="JH87" i="10" s="1"/>
  <c r="DY145" i="10"/>
  <c r="DZ146" i="10"/>
  <c r="JH146" i="10" s="1"/>
  <c r="EL237" i="10"/>
  <c r="EM88" i="10"/>
  <c r="JI88" i="10" s="1"/>
  <c r="CX384" i="10"/>
  <c r="CX113" i="10"/>
  <c r="CX98" i="10"/>
  <c r="EY240" i="10"/>
  <c r="EZ91" i="10"/>
  <c r="JJ91" i="10" s="1"/>
  <c r="EL251" i="10"/>
  <c r="EM102" i="10"/>
  <c r="JI102" i="10" s="1"/>
  <c r="FL284" i="10"/>
  <c r="FM254" i="10"/>
  <c r="JK254" i="10" s="1"/>
  <c r="FL230" i="10"/>
  <c r="FL261" i="10"/>
  <c r="FM231" i="10"/>
  <c r="JK231" i="10" s="1"/>
  <c r="FM86" i="10"/>
  <c r="JK86" i="10" s="1"/>
  <c r="FL85" i="10"/>
  <c r="FL235" i="10"/>
  <c r="EL241" i="10"/>
  <c r="EM92" i="10"/>
  <c r="JI92" i="10" s="1"/>
  <c r="EY43" i="10"/>
  <c r="EZ43" i="10" s="1"/>
  <c r="JJ43" i="10" s="1"/>
  <c r="EZ48" i="10"/>
  <c r="JJ48" i="10" s="1"/>
  <c r="EY56" i="10"/>
  <c r="EZ61" i="10"/>
  <c r="JJ61" i="10" s="1"/>
  <c r="FL236" i="10"/>
  <c r="FM87" i="10"/>
  <c r="JK87" i="10" s="1"/>
  <c r="EY261" i="10"/>
  <c r="EZ231" i="10"/>
  <c r="JJ231" i="10" s="1"/>
  <c r="EY230" i="10"/>
  <c r="FL253" i="10"/>
  <c r="FM104" i="10"/>
  <c r="JK104" i="10" s="1"/>
  <c r="AV371" i="10"/>
  <c r="AV370" i="10" s="1"/>
  <c r="CX94" i="10"/>
  <c r="CX56" i="10"/>
  <c r="EL262" i="10"/>
  <c r="EM232" i="10"/>
  <c r="JI232" i="10" s="1"/>
  <c r="DY238" i="10"/>
  <c r="DZ89" i="10"/>
  <c r="JH89" i="10" s="1"/>
  <c r="FL145" i="10"/>
  <c r="FM146" i="10"/>
  <c r="JK146" i="10" s="1"/>
  <c r="DY237" i="10"/>
  <c r="DZ88" i="10"/>
  <c r="JH88" i="10" s="1"/>
  <c r="DY292" i="10"/>
  <c r="DZ292" i="10" s="1"/>
  <c r="JH292" i="10" s="1"/>
  <c r="DZ297" i="10"/>
  <c r="JH297" i="10" s="1"/>
  <c r="EY253" i="10"/>
  <c r="EZ104" i="10"/>
  <c r="JJ104" i="10" s="1"/>
  <c r="DY254" i="10"/>
  <c r="DZ105" i="10"/>
  <c r="JH105" i="10" s="1"/>
  <c r="FL262" i="10"/>
  <c r="FM232" i="10"/>
  <c r="JK232" i="10" s="1"/>
  <c r="EL238" i="10"/>
  <c r="EM89" i="10"/>
  <c r="JI89" i="10" s="1"/>
  <c r="EZ86" i="10"/>
  <c r="JJ86" i="10" s="1"/>
  <c r="EY85" i="10"/>
  <c r="EY235" i="10"/>
  <c r="DY253" i="10"/>
  <c r="DZ104" i="10"/>
  <c r="JH104" i="10" s="1"/>
  <c r="DY248" i="10"/>
  <c r="DY98" i="10"/>
  <c r="DZ99" i="10"/>
  <c r="JH99" i="10" s="1"/>
  <c r="EY252" i="10"/>
  <c r="EZ103" i="10"/>
  <c r="JJ103" i="10" s="1"/>
  <c r="H5" i="10"/>
  <c r="H4" i="10" s="1"/>
  <c r="AF79" i="10"/>
  <c r="AF78" i="10" s="1"/>
  <c r="AJ358" i="10"/>
  <c r="AJ414" i="10" s="1"/>
  <c r="AJ413" i="10" s="1"/>
  <c r="AL272" i="10"/>
  <c r="BM228" i="10"/>
  <c r="CB261" i="10"/>
  <c r="CK259" i="10"/>
  <c r="CX81" i="10"/>
  <c r="CX43" i="10"/>
  <c r="AV79" i="10"/>
  <c r="AV78" i="10" s="1"/>
  <c r="EL254" i="10"/>
  <c r="EM105" i="10"/>
  <c r="JI105" i="10" s="1"/>
  <c r="EL253" i="10"/>
  <c r="EM104" i="10"/>
  <c r="JI104" i="10" s="1"/>
  <c r="EZ326" i="10"/>
  <c r="EM326" i="10"/>
  <c r="DY249" i="10"/>
  <c r="DZ100" i="10"/>
  <c r="JH100" i="10" s="1"/>
  <c r="EL249" i="10"/>
  <c r="EM100" i="10"/>
  <c r="JI100" i="10" s="1"/>
  <c r="DY56" i="10"/>
  <c r="DZ56" i="10" s="1"/>
  <c r="JH56" i="10" s="1"/>
  <c r="DZ61" i="10"/>
  <c r="JH61" i="10" s="1"/>
  <c r="DY43" i="10"/>
  <c r="DZ48" i="10"/>
  <c r="JH48" i="10" s="1"/>
  <c r="FL251" i="10"/>
  <c r="FM102" i="10"/>
  <c r="JK102" i="10" s="1"/>
  <c r="FL239" i="10"/>
  <c r="FM90" i="10"/>
  <c r="JK90" i="10" s="1"/>
  <c r="J79" i="10"/>
  <c r="J78" i="10" s="1"/>
  <c r="Y362" i="10"/>
  <c r="Y361" i="10" s="1"/>
  <c r="CX286" i="10"/>
  <c r="AB383" i="10"/>
  <c r="DY239" i="10"/>
  <c r="DZ90" i="10"/>
  <c r="JH90" i="10" s="1"/>
  <c r="FL252" i="10"/>
  <c r="FM103" i="10"/>
  <c r="JK103" i="10" s="1"/>
  <c r="EL239" i="10"/>
  <c r="EM90" i="10"/>
  <c r="JI90" i="10" s="1"/>
  <c r="DY241" i="10"/>
  <c r="DZ92" i="10"/>
  <c r="JH92" i="10" s="1"/>
  <c r="FL240" i="10"/>
  <c r="FM91" i="10"/>
  <c r="JK91" i="10" s="1"/>
  <c r="EM231" i="10"/>
  <c r="JI231" i="10" s="1"/>
  <c r="EL230" i="10"/>
  <c r="EL261" i="10"/>
  <c r="DY240" i="10"/>
  <c r="DZ91" i="10"/>
  <c r="JH91" i="10" s="1"/>
  <c r="FL268" i="10"/>
  <c r="FM238" i="10"/>
  <c r="JK238" i="10" s="1"/>
  <c r="FL249" i="10"/>
  <c r="FM100" i="10"/>
  <c r="JK100" i="10" s="1"/>
  <c r="EL43" i="10"/>
  <c r="EM48" i="10"/>
  <c r="JI48" i="10" s="1"/>
  <c r="EY284" i="10"/>
  <c r="EZ254" i="10"/>
  <c r="JJ254" i="10" s="1"/>
  <c r="AO234" i="10"/>
  <c r="CX116" i="10"/>
  <c r="CC277" i="10"/>
  <c r="CX292" i="10"/>
  <c r="BK228" i="10"/>
  <c r="EL240" i="10"/>
  <c r="EM91" i="10"/>
  <c r="JI91" i="10" s="1"/>
  <c r="EY263" i="10"/>
  <c r="EZ233" i="10"/>
  <c r="JJ233" i="10" s="1"/>
  <c r="EY238" i="10"/>
  <c r="EZ89" i="10"/>
  <c r="JJ89" i="10" s="1"/>
  <c r="EY292" i="10"/>
  <c r="EZ292" i="10" s="1"/>
  <c r="JJ292" i="10" s="1"/>
  <c r="EZ297" i="10"/>
  <c r="JJ297" i="10" s="1"/>
  <c r="EL292" i="10"/>
  <c r="EM292" i="10" s="1"/>
  <c r="JI292" i="10" s="1"/>
  <c r="EM297" i="10"/>
  <c r="JI297" i="10" s="1"/>
  <c r="EL145" i="10"/>
  <c r="EM146" i="10"/>
  <c r="JI146" i="10" s="1"/>
  <c r="EY249" i="10"/>
  <c r="EZ100" i="10"/>
  <c r="JJ100" i="10" s="1"/>
  <c r="FM326" i="10"/>
  <c r="JK326" i="10" s="1"/>
  <c r="DZ86" i="10"/>
  <c r="JH86" i="10" s="1"/>
  <c r="DY235" i="10"/>
  <c r="DY85" i="10"/>
  <c r="EY251" i="10"/>
  <c r="EZ102" i="10"/>
  <c r="JJ102" i="10" s="1"/>
  <c r="T228" i="10"/>
  <c r="BC367" i="10"/>
  <c r="BO367" i="10" s="1"/>
  <c r="CX85" i="10"/>
  <c r="CX397" i="10"/>
  <c r="FL304" i="10"/>
  <c r="FM263" i="10"/>
  <c r="DY251" i="10"/>
  <c r="DZ102" i="10"/>
  <c r="JH102" i="10" s="1"/>
  <c r="EL56" i="10"/>
  <c r="EM56" i="10" s="1"/>
  <c r="JI56" i="10" s="1"/>
  <c r="EM61" i="10"/>
  <c r="JI61" i="10" s="1"/>
  <c r="EY239" i="10"/>
  <c r="EZ90" i="10"/>
  <c r="JJ90" i="10" s="1"/>
  <c r="EY262" i="10"/>
  <c r="EZ232" i="10"/>
  <c r="JJ232" i="10" s="1"/>
  <c r="FL241" i="10"/>
  <c r="FM92" i="10"/>
  <c r="JK92" i="10" s="1"/>
  <c r="FL56" i="10"/>
  <c r="FM56" i="10" s="1"/>
  <c r="JK56" i="10" s="1"/>
  <c r="FM61" i="10"/>
  <c r="JK61" i="10" s="1"/>
  <c r="EL252" i="10"/>
  <c r="EM103" i="10"/>
  <c r="JI103" i="10" s="1"/>
  <c r="DY262" i="10"/>
  <c r="DZ232" i="10"/>
  <c r="JH232" i="10" s="1"/>
  <c r="EL235" i="10"/>
  <c r="EL85" i="10"/>
  <c r="EM86" i="10"/>
  <c r="JI86" i="10" s="1"/>
  <c r="DN430" i="10"/>
  <c r="FA430" i="10"/>
  <c r="EN411" i="10"/>
  <c r="DN412" i="10"/>
  <c r="EA430" i="10"/>
  <c r="EA355" i="10"/>
  <c r="DN369" i="10"/>
  <c r="EA417" i="10"/>
  <c r="FA369" i="10"/>
  <c r="T371" i="10"/>
  <c r="T427" i="10" s="1"/>
  <c r="T426" i="10" s="1"/>
  <c r="BL115" i="10"/>
  <c r="BO5" i="10"/>
  <c r="CG259" i="10"/>
  <c r="CJ228" i="10"/>
  <c r="BB41" i="10"/>
  <c r="V259" i="10"/>
  <c r="AM228" i="10"/>
  <c r="BO234" i="10"/>
  <c r="CI228" i="10"/>
  <c r="J5" i="10"/>
  <c r="J4" i="10" s="1"/>
  <c r="AO279" i="10"/>
  <c r="BF358" i="10"/>
  <c r="BF414" i="10" s="1"/>
  <c r="BF413" i="10" s="1"/>
  <c r="CO93" i="10"/>
  <c r="G79" i="10"/>
  <c r="G78" i="10" s="1"/>
  <c r="AW228" i="10"/>
  <c r="CB243" i="10"/>
  <c r="CB93" i="10"/>
  <c r="CC264" i="10"/>
  <c r="CC259" i="10" s="1"/>
  <c r="AZ228" i="10"/>
  <c r="BM358" i="10"/>
  <c r="BM414" i="10" s="1"/>
  <c r="BM413" i="10" s="1"/>
  <c r="BI272" i="10"/>
  <c r="CB234" i="10"/>
  <c r="BR371" i="10"/>
  <c r="BR370" i="10" s="1"/>
  <c r="AK277" i="10"/>
  <c r="AK272" i="10" s="1"/>
  <c r="AF272" i="10"/>
  <c r="AF258" i="10" s="1"/>
  <c r="AY242" i="10"/>
  <c r="AY228" i="10" s="1"/>
  <c r="BB42" i="10"/>
  <c r="CB116" i="10"/>
  <c r="BQ362" i="10"/>
  <c r="BQ361" i="10" s="1"/>
  <c r="CE228" i="10"/>
  <c r="CM228" i="10"/>
  <c r="CN362" i="10"/>
  <c r="CN418" i="10" s="1"/>
  <c r="CN417" i="10" s="1"/>
  <c r="BL79" i="10"/>
  <c r="BL78" i="10" s="1"/>
  <c r="CN79" i="10"/>
  <c r="CN78" i="10" s="1"/>
  <c r="AU259" i="10"/>
  <c r="AU258" i="10" s="1"/>
  <c r="BF228" i="10"/>
  <c r="BS358" i="10"/>
  <c r="BS414" i="10" s="1"/>
  <c r="BS413" i="10" s="1"/>
  <c r="CO234" i="10"/>
  <c r="CI371" i="10"/>
  <c r="CI427" i="10" s="1"/>
  <c r="CI426" i="10" s="1"/>
  <c r="AG228" i="10"/>
  <c r="BQ228" i="10"/>
  <c r="AA259" i="10"/>
  <c r="AA272" i="10"/>
  <c r="R362" i="10"/>
  <c r="R361" i="10" s="1"/>
  <c r="BL258" i="10"/>
  <c r="CO278" i="10"/>
  <c r="CD229" i="10"/>
  <c r="CE362" i="10"/>
  <c r="CE418" i="10" s="1"/>
  <c r="CE417" i="10" s="1"/>
  <c r="CH358" i="10"/>
  <c r="CH357" i="10" s="1"/>
  <c r="X79" i="10"/>
  <c r="X78" i="10" s="1"/>
  <c r="S272" i="10"/>
  <c r="BB234" i="10"/>
  <c r="AP372" i="10"/>
  <c r="BB372" i="10" s="1"/>
  <c r="CB247" i="10"/>
  <c r="V228" i="10"/>
  <c r="Y375" i="10"/>
  <c r="Y431" i="10" s="1"/>
  <c r="Y430" i="10" s="1"/>
  <c r="AR258" i="10"/>
  <c r="BB247" i="10"/>
  <c r="AW371" i="10"/>
  <c r="AW427" i="10" s="1"/>
  <c r="AW426" i="10" s="1"/>
  <c r="BC359" i="10"/>
  <c r="BC415" i="10" s="1"/>
  <c r="BN272" i="10"/>
  <c r="BN258" i="10" s="1"/>
  <c r="CB278" i="10"/>
  <c r="CK242" i="10"/>
  <c r="CK228" i="10" s="1"/>
  <c r="P364" i="10"/>
  <c r="P420" i="10" s="1"/>
  <c r="AB420" i="10" s="1"/>
  <c r="AB234" i="10"/>
  <c r="AL362" i="10"/>
  <c r="AL418" i="10" s="1"/>
  <c r="AT272" i="10"/>
  <c r="BC366" i="10"/>
  <c r="BC422" i="10" s="1"/>
  <c r="BO422" i="10" s="1"/>
  <c r="BY362" i="10"/>
  <c r="BY361" i="10" s="1"/>
  <c r="BT228" i="10"/>
  <c r="BP360" i="10"/>
  <c r="BP416" i="10" s="1"/>
  <c r="CB416" i="10" s="1"/>
  <c r="AJ272" i="10"/>
  <c r="AJ258" i="10" s="1"/>
  <c r="BB93" i="10"/>
  <c r="AU371" i="10"/>
  <c r="AU370" i="10" s="1"/>
  <c r="BG375" i="10"/>
  <c r="BG431" i="10" s="1"/>
  <c r="BG430" i="10" s="1"/>
  <c r="BO230" i="10"/>
  <c r="CO247" i="10"/>
  <c r="CG79" i="10"/>
  <c r="CG78" i="10" s="1"/>
  <c r="CD314" i="10"/>
  <c r="CD313" i="10" s="1"/>
  <c r="CO324" i="10"/>
  <c r="CG301" i="10"/>
  <c r="CE318" i="10"/>
  <c r="CO321" i="10"/>
  <c r="CO428" i="10"/>
  <c r="JK428" i="10" s="1"/>
  <c r="CO268" i="10"/>
  <c r="CC309" i="10"/>
  <c r="CO308" i="10"/>
  <c r="CF228" i="10"/>
  <c r="CC310" i="10"/>
  <c r="CO269" i="10"/>
  <c r="CI259" i="10"/>
  <c r="CC320" i="10"/>
  <c r="CO279" i="10"/>
  <c r="CK319" i="10"/>
  <c r="CK277" i="10"/>
  <c r="CF318" i="10"/>
  <c r="CG319" i="10"/>
  <c r="CG277" i="10"/>
  <c r="CN318" i="10"/>
  <c r="CC375" i="10"/>
  <c r="CF260" i="10"/>
  <c r="CF259" i="10" s="1"/>
  <c r="CF302" i="10"/>
  <c r="CO276" i="10"/>
  <c r="JK276" i="10" s="1"/>
  <c r="CC317" i="10"/>
  <c r="CK301" i="10"/>
  <c r="CK300" i="10" s="1"/>
  <c r="CC323" i="10"/>
  <c r="CO282" i="10"/>
  <c r="CG314" i="10"/>
  <c r="CC438" i="10"/>
  <c r="CG305" i="10"/>
  <c r="CM318" i="10"/>
  <c r="CM273" i="10"/>
  <c r="CM272" i="10" s="1"/>
  <c r="CM258" i="10" s="1"/>
  <c r="CM315" i="10"/>
  <c r="CK362" i="10"/>
  <c r="CD431" i="10"/>
  <c r="CD430" i="10" s="1"/>
  <c r="CD374" i="10"/>
  <c r="CF314" i="10"/>
  <c r="CE315" i="10"/>
  <c r="CE273" i="10"/>
  <c r="CE272" i="10" s="1"/>
  <c r="CE258" i="10" s="1"/>
  <c r="CD242" i="10"/>
  <c r="CO80" i="10"/>
  <c r="CC79" i="10"/>
  <c r="CH318" i="10"/>
  <c r="CH313" i="10" s="1"/>
  <c r="CC307" i="10"/>
  <c r="CC335" i="10" s="1"/>
  <c r="CO266" i="10"/>
  <c r="CC41" i="10"/>
  <c r="CO41" i="10" s="1"/>
  <c r="CO42" i="10"/>
  <c r="CJ414" i="10"/>
  <c r="CJ413" i="10" s="1"/>
  <c r="CJ357" i="10"/>
  <c r="CF272" i="10"/>
  <c r="CJ375" i="10"/>
  <c r="CJ272" i="10"/>
  <c r="CE301" i="10"/>
  <c r="CE300" i="10" s="1"/>
  <c r="CM301" i="10"/>
  <c r="CM300" i="10" s="1"/>
  <c r="CH371" i="10"/>
  <c r="CO322" i="10"/>
  <c r="CL314" i="10"/>
  <c r="CL313" i="10" s="1"/>
  <c r="CN314" i="10"/>
  <c r="CK315" i="10"/>
  <c r="CK273" i="10"/>
  <c r="CD362" i="10"/>
  <c r="CC367" i="10"/>
  <c r="CL375" i="10"/>
  <c r="CD307" i="10"/>
  <c r="CD264" i="10"/>
  <c r="CC315" i="10"/>
  <c r="CC343" i="10" s="1"/>
  <c r="CO274" i="10"/>
  <c r="JK274" i="10" s="1"/>
  <c r="CC273" i="10"/>
  <c r="CI414" i="10"/>
  <c r="CI413" i="10" s="1"/>
  <c r="CI357" i="10"/>
  <c r="CJ314" i="10"/>
  <c r="CJ313" i="10" s="1"/>
  <c r="CO284" i="10"/>
  <c r="CC325" i="10"/>
  <c r="CI319" i="10"/>
  <c r="CI277" i="10"/>
  <c r="CI272" i="10" s="1"/>
  <c r="CO261" i="10"/>
  <c r="CN272" i="10"/>
  <c r="CH306" i="10"/>
  <c r="CH264" i="10"/>
  <c r="CH259" i="10" s="1"/>
  <c r="CJ306" i="10"/>
  <c r="CJ264" i="10"/>
  <c r="CJ259" i="10" s="1"/>
  <c r="CN228" i="10"/>
  <c r="CC229" i="10"/>
  <c r="CO372" i="10"/>
  <c r="JK372" i="10" s="1"/>
  <c r="CC359" i="10"/>
  <c r="CL302" i="10"/>
  <c r="CL260" i="10"/>
  <c r="CL259" i="10" s="1"/>
  <c r="CI305" i="10"/>
  <c r="CI300" i="10" s="1"/>
  <c r="CC304" i="10"/>
  <c r="CC332" i="10" s="1"/>
  <c r="CO263" i="10"/>
  <c r="CO312" i="10"/>
  <c r="CO243" i="10"/>
  <c r="JK243" i="10" s="1"/>
  <c r="CC242" i="10"/>
  <c r="CD272" i="10"/>
  <c r="CC358" i="10"/>
  <c r="CD260" i="10"/>
  <c r="CD302" i="10"/>
  <c r="CN302" i="10"/>
  <c r="CN260" i="10"/>
  <c r="CN259" i="10" s="1"/>
  <c r="CO230" i="10"/>
  <c r="CB285" i="10"/>
  <c r="BP326" i="10"/>
  <c r="BU318" i="10"/>
  <c r="BX272" i="10"/>
  <c r="BZ305" i="10"/>
  <c r="BV318" i="10"/>
  <c r="BR301" i="10"/>
  <c r="CB316" i="10"/>
  <c r="CA358" i="10"/>
  <c r="BY318" i="10"/>
  <c r="BW362" i="10"/>
  <c r="BV260" i="10"/>
  <c r="BV259" i="10" s="1"/>
  <c r="BV302" i="10"/>
  <c r="BZ313" i="10"/>
  <c r="CB280" i="10"/>
  <c r="BP321" i="10"/>
  <c r="BZ301" i="10"/>
  <c r="BT272" i="10"/>
  <c r="CB311" i="10"/>
  <c r="BX314" i="10"/>
  <c r="CA305" i="10"/>
  <c r="CA300" i="10" s="1"/>
  <c r="BV314" i="10"/>
  <c r="CB322" i="10"/>
  <c r="BP229" i="10"/>
  <c r="BS242" i="10"/>
  <c r="BS228" i="10" s="1"/>
  <c r="BU273" i="10"/>
  <c r="BU272" i="10" s="1"/>
  <c r="BU258" i="10" s="1"/>
  <c r="BU315" i="10"/>
  <c r="BU343" i="10" s="1"/>
  <c r="BP375" i="10"/>
  <c r="BR264" i="10"/>
  <c r="BR259" i="10" s="1"/>
  <c r="BR258" i="10" s="1"/>
  <c r="BR306" i="10"/>
  <c r="BT314" i="10"/>
  <c r="BZ259" i="10"/>
  <c r="BZ258" i="10" s="1"/>
  <c r="BV272" i="10"/>
  <c r="BX301" i="10"/>
  <c r="BP358" i="10"/>
  <c r="BP301" i="10"/>
  <c r="BZ371" i="10"/>
  <c r="CB230" i="10"/>
  <c r="CA314" i="10"/>
  <c r="BY301" i="10"/>
  <c r="BY300" i="10" s="1"/>
  <c r="BQ314" i="10"/>
  <c r="BQ313" i="10" s="1"/>
  <c r="BR318" i="10"/>
  <c r="BR313" i="10" s="1"/>
  <c r="BS277" i="10"/>
  <c r="BS272" i="10" s="1"/>
  <c r="BS258" i="10" s="1"/>
  <c r="BS319" i="10"/>
  <c r="BW301" i="10"/>
  <c r="BW300" i="10" s="1"/>
  <c r="CB308" i="10"/>
  <c r="BV305" i="10"/>
  <c r="BP264" i="10"/>
  <c r="BP306" i="10"/>
  <c r="BP334" i="10" s="1"/>
  <c r="CB265" i="10"/>
  <c r="BW314" i="10"/>
  <c r="BT302" i="10"/>
  <c r="BT260" i="10"/>
  <c r="BT259" i="10" s="1"/>
  <c r="CB320" i="10"/>
  <c r="BX259" i="10"/>
  <c r="BU305" i="10"/>
  <c r="BU300" i="10" s="1"/>
  <c r="BS314" i="10"/>
  <c r="BQ301" i="10"/>
  <c r="BQ300" i="10" s="1"/>
  <c r="CA277" i="10"/>
  <c r="CA272" i="10" s="1"/>
  <c r="CA258" i="10" s="1"/>
  <c r="CA319" i="10"/>
  <c r="CB317" i="10"/>
  <c r="CB309" i="10"/>
  <c r="BS305" i="10"/>
  <c r="BS300" i="10" s="1"/>
  <c r="BX318" i="10"/>
  <c r="BQ375" i="10"/>
  <c r="CB307" i="10"/>
  <c r="BY272" i="10"/>
  <c r="BY258" i="10" s="1"/>
  <c r="BT318" i="10"/>
  <c r="BP380" i="10"/>
  <c r="BW318" i="10"/>
  <c r="BZ375" i="10"/>
  <c r="BW272" i="10"/>
  <c r="BW258" i="10" s="1"/>
  <c r="CB310" i="10"/>
  <c r="CB325" i="10"/>
  <c r="BQ258" i="10"/>
  <c r="BU358" i="10"/>
  <c r="BP359" i="10"/>
  <c r="BP272" i="10"/>
  <c r="BY314" i="10"/>
  <c r="CB323" i="10"/>
  <c r="BX305" i="10"/>
  <c r="BP79" i="10"/>
  <c r="CB80" i="10"/>
  <c r="BT305" i="10"/>
  <c r="BP314" i="10"/>
  <c r="BO325" i="10"/>
  <c r="BD305" i="10"/>
  <c r="BH305" i="10"/>
  <c r="BO323" i="10"/>
  <c r="BC79" i="10"/>
  <c r="BO280" i="10"/>
  <c r="BC321" i="10"/>
  <c r="BC349" i="10" s="1"/>
  <c r="BI302" i="10"/>
  <c r="BI330" i="10" s="1"/>
  <c r="BI260" i="10"/>
  <c r="BI259" i="10" s="1"/>
  <c r="BJ259" i="10"/>
  <c r="BL314" i="10"/>
  <c r="BL313" i="10" s="1"/>
  <c r="BO315" i="10"/>
  <c r="BC314" i="10"/>
  <c r="BE228" i="10"/>
  <c r="BO80" i="10"/>
  <c r="BD259" i="10"/>
  <c r="BD258" i="10" s="1"/>
  <c r="BE272" i="10"/>
  <c r="BE258" i="10" s="1"/>
  <c r="BJ301" i="10"/>
  <c r="BD371" i="10"/>
  <c r="BK318" i="10"/>
  <c r="BK313" i="10" s="1"/>
  <c r="BI314" i="10"/>
  <c r="BK371" i="10"/>
  <c r="BO324" i="10"/>
  <c r="BM318" i="10"/>
  <c r="BM272" i="10"/>
  <c r="BM258" i="10" s="1"/>
  <c r="BO309" i="10"/>
  <c r="BJ305" i="10"/>
  <c r="BD79" i="10"/>
  <c r="BD78" i="10" s="1"/>
  <c r="BO307" i="10"/>
  <c r="BI318" i="10"/>
  <c r="BO308" i="10"/>
  <c r="BG301" i="10"/>
  <c r="BD301" i="10"/>
  <c r="BH259" i="10"/>
  <c r="BH258" i="10" s="1"/>
  <c r="BO322" i="10"/>
  <c r="BE314" i="10"/>
  <c r="BO200" i="10"/>
  <c r="BF318" i="10"/>
  <c r="BJ319" i="10"/>
  <c r="BJ347" i="10" s="1"/>
  <c r="BJ277" i="10"/>
  <c r="BJ272" i="10" s="1"/>
  <c r="BM314" i="10"/>
  <c r="BH375" i="10"/>
  <c r="BH301" i="10"/>
  <c r="BC362" i="10"/>
  <c r="BC305" i="10"/>
  <c r="BN318" i="10"/>
  <c r="BN305" i="10"/>
  <c r="BN300" i="10" s="1"/>
  <c r="BG305" i="10"/>
  <c r="BC277" i="10"/>
  <c r="BC272" i="10" s="1"/>
  <c r="BC115" i="10"/>
  <c r="BO116" i="10"/>
  <c r="BE318" i="10"/>
  <c r="BO242" i="10"/>
  <c r="BO42" i="10"/>
  <c r="BC41" i="10"/>
  <c r="BO41" i="10" s="1"/>
  <c r="BF305" i="10"/>
  <c r="BF300" i="10" s="1"/>
  <c r="BG314" i="10"/>
  <c r="BG313" i="10" s="1"/>
  <c r="BO229" i="10"/>
  <c r="BC228" i="10"/>
  <c r="BE414" i="10"/>
  <c r="BE413" i="10" s="1"/>
  <c r="BE412" i="10" s="1"/>
  <c r="BE357" i="10"/>
  <c r="BE356" i="10" s="1"/>
  <c r="BC259" i="10"/>
  <c r="BO247" i="10"/>
  <c r="BK301" i="10"/>
  <c r="BD318" i="10"/>
  <c r="BD313" i="10" s="1"/>
  <c r="BC360" i="10"/>
  <c r="BJ314" i="10"/>
  <c r="BN314" i="10"/>
  <c r="BO316" i="10"/>
  <c r="BL305" i="10"/>
  <c r="BL300" i="10" s="1"/>
  <c r="BL375" i="10"/>
  <c r="BC375" i="10"/>
  <c r="BN358" i="10"/>
  <c r="BL358" i="10"/>
  <c r="BC368" i="10"/>
  <c r="BI362" i="10"/>
  <c r="BO273" i="10"/>
  <c r="BF314" i="10"/>
  <c r="BO317" i="10"/>
  <c r="BC376" i="10"/>
  <c r="BI228" i="10"/>
  <c r="BC358" i="10"/>
  <c r="BC301" i="10"/>
  <c r="BC326" i="10"/>
  <c r="BO285" i="10"/>
  <c r="AY306" i="10"/>
  <c r="AY334" i="10" s="1"/>
  <c r="AY333" i="10" s="1"/>
  <c r="AY328" i="10" s="1"/>
  <c r="AY264" i="10"/>
  <c r="AX301" i="10"/>
  <c r="AW305" i="10"/>
  <c r="AW300" i="10" s="1"/>
  <c r="AR375" i="10"/>
  <c r="BB304" i="10"/>
  <c r="AU301" i="10"/>
  <c r="AX272" i="10"/>
  <c r="AR228" i="10"/>
  <c r="BB303" i="10"/>
  <c r="AS362" i="10"/>
  <c r="AV362" i="10"/>
  <c r="BA301" i="10"/>
  <c r="BA300" i="10" s="1"/>
  <c r="AS228" i="10"/>
  <c r="AS301" i="10"/>
  <c r="AS300" i="10" s="1"/>
  <c r="AW358" i="10"/>
  <c r="AX314" i="10"/>
  <c r="AZ418" i="10"/>
  <c r="AZ417" i="10" s="1"/>
  <c r="AZ361" i="10"/>
  <c r="BB285" i="10"/>
  <c r="AP326" i="10"/>
  <c r="AP354" i="10" s="1"/>
  <c r="BB354" i="10" s="1"/>
  <c r="AP420" i="10"/>
  <c r="BB420" i="10" s="1"/>
  <c r="BB364" i="10"/>
  <c r="AZ301" i="10"/>
  <c r="AZ300" i="10" s="1"/>
  <c r="AY320" i="10"/>
  <c r="AY348" i="10" s="1"/>
  <c r="AY346" i="10" s="1"/>
  <c r="AY341" i="10" s="1"/>
  <c r="AY277" i="10"/>
  <c r="AY272" i="10" s="1"/>
  <c r="AX306" i="10"/>
  <c r="AX334" i="10" s="1"/>
  <c r="AX333" i="10" s="1"/>
  <c r="AX328" i="10" s="1"/>
  <c r="AX327" i="10" s="1"/>
  <c r="AX264" i="10"/>
  <c r="AX259" i="10" s="1"/>
  <c r="BB322" i="10"/>
  <c r="BB317" i="10"/>
  <c r="AU305" i="10"/>
  <c r="BB323" i="10"/>
  <c r="BB266" i="10"/>
  <c r="AP307" i="10"/>
  <c r="AP335" i="10" s="1"/>
  <c r="BB335" i="10" s="1"/>
  <c r="AP376" i="10"/>
  <c r="AR418" i="10"/>
  <c r="AR417" i="10" s="1"/>
  <c r="AR361" i="10"/>
  <c r="AS272" i="10"/>
  <c r="AS258" i="10" s="1"/>
  <c r="AQ305" i="10"/>
  <c r="AS318" i="10"/>
  <c r="BB311" i="10"/>
  <c r="BB309" i="10"/>
  <c r="AQ259" i="10"/>
  <c r="AQ258" i="10" s="1"/>
  <c r="AT302" i="10"/>
  <c r="AT330" i="10" s="1"/>
  <c r="AT329" i="10" s="1"/>
  <c r="AT328" i="10" s="1"/>
  <c r="AT260" i="10"/>
  <c r="AT259" i="10" s="1"/>
  <c r="AQ314" i="10"/>
  <c r="AQ313" i="10" s="1"/>
  <c r="AS314" i="10"/>
  <c r="AT305" i="10"/>
  <c r="BB230" i="10"/>
  <c r="AP259" i="10"/>
  <c r="BA272" i="10"/>
  <c r="BA258" i="10" s="1"/>
  <c r="BB312" i="10"/>
  <c r="AT318" i="10"/>
  <c r="AY431" i="10"/>
  <c r="AQ301" i="10"/>
  <c r="AP242" i="10"/>
  <c r="BB243" i="10"/>
  <c r="AZ314" i="10"/>
  <c r="AZ313" i="10" s="1"/>
  <c r="BA314" i="10"/>
  <c r="BB172" i="10"/>
  <c r="AR301" i="10"/>
  <c r="AR300" i="10" s="1"/>
  <c r="AY314" i="10"/>
  <c r="AP277" i="10"/>
  <c r="BB278" i="10"/>
  <c r="AP319" i="10"/>
  <c r="AP347" i="10" s="1"/>
  <c r="BB265" i="10"/>
  <c r="AY301" i="10"/>
  <c r="AP377" i="10"/>
  <c r="AW318" i="10"/>
  <c r="AW313" i="10" s="1"/>
  <c r="AP358" i="10"/>
  <c r="AP301" i="10"/>
  <c r="BB324" i="10"/>
  <c r="BB80" i="10"/>
  <c r="BA318" i="10"/>
  <c r="AR314" i="10"/>
  <c r="AR313" i="10" s="1"/>
  <c r="BB310" i="10"/>
  <c r="AP315" i="10"/>
  <c r="AP343" i="10" s="1"/>
  <c r="BB274" i="10"/>
  <c r="AP273" i="10"/>
  <c r="AU318" i="10"/>
  <c r="AU313" i="10" s="1"/>
  <c r="AP362" i="10"/>
  <c r="AT314" i="10"/>
  <c r="AX318" i="10"/>
  <c r="AQ374" i="10"/>
  <c r="AQ431" i="10"/>
  <c r="AQ430" i="10" s="1"/>
  <c r="AP115" i="10"/>
  <c r="BB116" i="10"/>
  <c r="BB325" i="10"/>
  <c r="AV318" i="10"/>
  <c r="AV313" i="10" s="1"/>
  <c r="AV299" i="10" s="1"/>
  <c r="AH414" i="10"/>
  <c r="AH413" i="10" s="1"/>
  <c r="AH357" i="10"/>
  <c r="AI301" i="10"/>
  <c r="AE318" i="10"/>
  <c r="AC272" i="10"/>
  <c r="AO273" i="10"/>
  <c r="AF314" i="10"/>
  <c r="AF301" i="10"/>
  <c r="AF300" i="10" s="1"/>
  <c r="AC364" i="10"/>
  <c r="AN301" i="10"/>
  <c r="AN300" i="10" s="1"/>
  <c r="AI318" i="10"/>
  <c r="AI313" i="10" s="1"/>
  <c r="AO311" i="10"/>
  <c r="AC362" i="10"/>
  <c r="AC305" i="10"/>
  <c r="AN362" i="10"/>
  <c r="AO323" i="10"/>
  <c r="AI305" i="10"/>
  <c r="AD229" i="10"/>
  <c r="AD228" i="10" s="1"/>
  <c r="AO242" i="10"/>
  <c r="AO317" i="10"/>
  <c r="AE259" i="10"/>
  <c r="AJ305" i="10"/>
  <c r="AJ300" i="10" s="1"/>
  <c r="AM301" i="10"/>
  <c r="AD362" i="10"/>
  <c r="AK375" i="10"/>
  <c r="AN375" i="10"/>
  <c r="AO312" i="10"/>
  <c r="AO5" i="10"/>
  <c r="AC4" i="10"/>
  <c r="AO4" i="10" s="1"/>
  <c r="AD259" i="10"/>
  <c r="AL314" i="10"/>
  <c r="AJ314" i="10"/>
  <c r="AE228" i="10"/>
  <c r="AD318" i="10"/>
  <c r="AE301" i="10"/>
  <c r="AM305" i="10"/>
  <c r="AO93" i="10"/>
  <c r="AG272" i="10"/>
  <c r="AO326" i="10"/>
  <c r="AG318" i="10"/>
  <c r="AD272" i="10"/>
  <c r="AD301" i="10"/>
  <c r="AD300" i="10" s="1"/>
  <c r="AC372" i="10"/>
  <c r="AM318" i="10"/>
  <c r="AI371" i="10"/>
  <c r="AO309" i="10"/>
  <c r="AG301" i="10"/>
  <c r="AG314" i="10"/>
  <c r="AE272" i="10"/>
  <c r="AC304" i="10"/>
  <c r="AC332" i="10" s="1"/>
  <c r="AO332" i="10" s="1"/>
  <c r="JG332" i="10" s="1"/>
  <c r="AO263" i="10"/>
  <c r="AC260" i="10"/>
  <c r="AO319" i="10"/>
  <c r="AC375" i="10"/>
  <c r="AD314" i="10"/>
  <c r="AH272" i="10"/>
  <c r="AF318" i="10"/>
  <c r="AH318" i="10"/>
  <c r="AO322" i="10"/>
  <c r="AG306" i="10"/>
  <c r="AG334" i="10" s="1"/>
  <c r="AG333" i="10" s="1"/>
  <c r="AG328" i="10" s="1"/>
  <c r="AG327" i="10" s="1"/>
  <c r="AG264" i="10"/>
  <c r="AO264" i="10" s="1"/>
  <c r="AM272" i="10"/>
  <c r="AE314" i="10"/>
  <c r="AO310" i="10"/>
  <c r="AL301" i="10"/>
  <c r="AL300" i="10" s="1"/>
  <c r="AK305" i="10"/>
  <c r="AH314" i="10"/>
  <c r="AH305" i="10"/>
  <c r="AH300" i="10" s="1"/>
  <c r="AO324" i="10"/>
  <c r="AC228" i="10"/>
  <c r="AL318" i="10"/>
  <c r="AJ318" i="10"/>
  <c r="AO320" i="10"/>
  <c r="AO307" i="10"/>
  <c r="AO321" i="10"/>
  <c r="AC79" i="10"/>
  <c r="AO80" i="10"/>
  <c r="AM314" i="10"/>
  <c r="AO303" i="10"/>
  <c r="AC325" i="10"/>
  <c r="AC353" i="10" s="1"/>
  <c r="AO353" i="10" s="1"/>
  <c r="JG353" i="10" s="1"/>
  <c r="AO284" i="10"/>
  <c r="AI259" i="10"/>
  <c r="AI258" i="10" s="1"/>
  <c r="AF362" i="10"/>
  <c r="AN314" i="10"/>
  <c r="AN313" i="10" s="1"/>
  <c r="AO265" i="10"/>
  <c r="AK314" i="10"/>
  <c r="AC371" i="10"/>
  <c r="AC314" i="10"/>
  <c r="AO315" i="10"/>
  <c r="AE305" i="10"/>
  <c r="U305" i="10"/>
  <c r="U300" i="10" s="1"/>
  <c r="U319" i="10"/>
  <c r="U347" i="10" s="1"/>
  <c r="U346" i="10" s="1"/>
  <c r="U341" i="10" s="1"/>
  <c r="U327" i="10" s="1"/>
  <c r="U277" i="10"/>
  <c r="U272" i="10" s="1"/>
  <c r="U258" i="10" s="1"/>
  <c r="AB80" i="10"/>
  <c r="Q375" i="10"/>
  <c r="P323" i="10"/>
  <c r="P351" i="10" s="1"/>
  <c r="AB351" i="10" s="1"/>
  <c r="JF351" i="10" s="1"/>
  <c r="AB282" i="10"/>
  <c r="W314" i="10"/>
  <c r="AB281" i="10"/>
  <c r="P322" i="10"/>
  <c r="P350" i="10" s="1"/>
  <c r="AB350" i="10" s="1"/>
  <c r="JF350" i="10" s="1"/>
  <c r="S301" i="10"/>
  <c r="R272" i="10"/>
  <c r="R258" i="10" s="1"/>
  <c r="V314" i="10"/>
  <c r="AB280" i="10"/>
  <c r="P321" i="10"/>
  <c r="P349" i="10" s="1"/>
  <c r="Z314" i="10"/>
  <c r="AB317" i="10"/>
  <c r="AB230" i="10"/>
  <c r="P229" i="10"/>
  <c r="Z301" i="10"/>
  <c r="Z300" i="10" s="1"/>
  <c r="T259" i="10"/>
  <c r="Q315" i="10"/>
  <c r="Q343" i="10" s="1"/>
  <c r="Q342" i="10" s="1"/>
  <c r="Q341" i="10" s="1"/>
  <c r="Q273" i="10"/>
  <c r="Q272" i="10" s="1"/>
  <c r="Q258" i="10" s="1"/>
  <c r="R314" i="10"/>
  <c r="AA318" i="10"/>
  <c r="Z272" i="10"/>
  <c r="Z258" i="10" s="1"/>
  <c r="AB278" i="10"/>
  <c r="AB309" i="10"/>
  <c r="X318" i="10"/>
  <c r="W358" i="10"/>
  <c r="P242" i="10"/>
  <c r="AB243" i="10"/>
  <c r="T301" i="10"/>
  <c r="AB324" i="10"/>
  <c r="P41" i="10"/>
  <c r="AB41" i="10" s="1"/>
  <c r="AB42" i="10"/>
  <c r="AB310" i="10"/>
  <c r="V414" i="10"/>
  <c r="V413" i="10" s="1"/>
  <c r="V357" i="10"/>
  <c r="T305" i="10"/>
  <c r="P302" i="10"/>
  <c r="P330" i="10" s="1"/>
  <c r="P329" i="10" s="1"/>
  <c r="AB261" i="10"/>
  <c r="P260" i="10"/>
  <c r="P431" i="10"/>
  <c r="T318" i="10"/>
  <c r="T313" i="10" s="1"/>
  <c r="AA301" i="10"/>
  <c r="AA314" i="10"/>
  <c r="W305" i="10"/>
  <c r="W300" i="10" s="1"/>
  <c r="AA305" i="10"/>
  <c r="P372" i="10"/>
  <c r="AB326" i="10"/>
  <c r="P315" i="10"/>
  <c r="P343" i="10" s="1"/>
  <c r="P342" i="10" s="1"/>
  <c r="AB274" i="10"/>
  <c r="P273" i="10"/>
  <c r="S318" i="10"/>
  <c r="AB312" i="10"/>
  <c r="S314" i="10"/>
  <c r="AB93" i="10"/>
  <c r="AB325" i="10"/>
  <c r="W318" i="10"/>
  <c r="Q362" i="10"/>
  <c r="R301" i="10"/>
  <c r="R300" i="10" s="1"/>
  <c r="AB247" i="10"/>
  <c r="Y301" i="10"/>
  <c r="Y300" i="10" s="1"/>
  <c r="V305" i="10"/>
  <c r="V300" i="10" s="1"/>
  <c r="P367" i="10"/>
  <c r="AB265" i="10"/>
  <c r="P306" i="10"/>
  <c r="P334" i="10" s="1"/>
  <c r="AB334" i="10" s="1"/>
  <c r="JF334" i="10" s="1"/>
  <c r="P264" i="10"/>
  <c r="AB264" i="10" s="1"/>
  <c r="X272" i="10"/>
  <c r="Y315" i="10"/>
  <c r="Y343" i="10" s="1"/>
  <c r="Y342" i="10" s="1"/>
  <c r="Y341" i="10" s="1"/>
  <c r="Y327" i="10" s="1"/>
  <c r="Y273" i="10"/>
  <c r="Y272" i="10" s="1"/>
  <c r="Y258" i="10" s="1"/>
  <c r="AB359" i="10"/>
  <c r="P415" i="10"/>
  <c r="AB415" i="10" s="1"/>
  <c r="AB266" i="10"/>
  <c r="P307" i="10"/>
  <c r="P335" i="10" s="1"/>
  <c r="X302" i="10"/>
  <c r="X330" i="10" s="1"/>
  <c r="X329" i="10" s="1"/>
  <c r="X328" i="10" s="1"/>
  <c r="X327" i="10" s="1"/>
  <c r="X260" i="10"/>
  <c r="X259" i="10" s="1"/>
  <c r="S228" i="10"/>
  <c r="X314" i="10"/>
  <c r="U371" i="10"/>
  <c r="AB304" i="10"/>
  <c r="V318" i="10"/>
  <c r="R318" i="10"/>
  <c r="P320" i="10"/>
  <c r="P348" i="10" s="1"/>
  <c r="AB348" i="10" s="1"/>
  <c r="JF348" i="10" s="1"/>
  <c r="AB279" i="10"/>
  <c r="P277" i="10"/>
  <c r="P79" i="10"/>
  <c r="Z362" i="10"/>
  <c r="Z318" i="10"/>
  <c r="W272" i="10"/>
  <c r="W258" i="10" s="1"/>
  <c r="S259" i="10"/>
  <c r="X305" i="10"/>
  <c r="V272" i="10"/>
  <c r="S305" i="10"/>
  <c r="N79" i="10"/>
  <c r="N78" i="10" s="1"/>
  <c r="I79" i="10"/>
  <c r="I78" i="10" s="1"/>
  <c r="H79" i="10"/>
  <c r="H78" i="10" s="1"/>
  <c r="C42" i="10"/>
  <c r="O43" i="10"/>
  <c r="O397" i="10"/>
  <c r="O93" i="10"/>
  <c r="C80" i="10"/>
  <c r="C383" i="10"/>
  <c r="O383" i="10" s="1"/>
  <c r="O384" i="10"/>
  <c r="O19" i="10"/>
  <c r="O6" i="10"/>
  <c r="C5" i="10"/>
  <c r="K240" i="10"/>
  <c r="K270" i="10" s="1"/>
  <c r="K311" i="10" s="1"/>
  <c r="K339" i="10" s="1"/>
  <c r="N240" i="10"/>
  <c r="N270" i="10" s="1"/>
  <c r="N311" i="10" s="1"/>
  <c r="N339" i="10" s="1"/>
  <c r="M240" i="10"/>
  <c r="M270" i="10" s="1"/>
  <c r="M311" i="10" s="1"/>
  <c r="M339" i="10" s="1"/>
  <c r="L240" i="10"/>
  <c r="L270" i="10" s="1"/>
  <c r="L311" i="10" s="1"/>
  <c r="L339" i="10" s="1"/>
  <c r="E240" i="10"/>
  <c r="E270" i="10" s="1"/>
  <c r="E311" i="10" s="1"/>
  <c r="E339" i="10" s="1"/>
  <c r="L245" i="10"/>
  <c r="L275" i="10" s="1"/>
  <c r="L316" i="10" s="1"/>
  <c r="L344" i="10" s="1"/>
  <c r="D245" i="10"/>
  <c r="D275" i="10" s="1"/>
  <c r="D316" i="10" s="1"/>
  <c r="D344" i="10" s="1"/>
  <c r="K245" i="10"/>
  <c r="K275" i="10" s="1"/>
  <c r="K316" i="10" s="1"/>
  <c r="K344" i="10" s="1"/>
  <c r="G245" i="10"/>
  <c r="G275" i="10" s="1"/>
  <c r="G316" i="10" s="1"/>
  <c r="G344" i="10" s="1"/>
  <c r="N245" i="10"/>
  <c r="N275" i="10" s="1"/>
  <c r="N316" i="10" s="1"/>
  <c r="N344" i="10" s="1"/>
  <c r="F245" i="10"/>
  <c r="F275" i="10" s="1"/>
  <c r="F316" i="10" s="1"/>
  <c r="F344" i="10" s="1"/>
  <c r="J245" i="10"/>
  <c r="J275" i="10" s="1"/>
  <c r="J316" i="10" s="1"/>
  <c r="J344" i="10" s="1"/>
  <c r="H245" i="10"/>
  <c r="H275" i="10" s="1"/>
  <c r="H316" i="10" s="1"/>
  <c r="H344" i="10" s="1"/>
  <c r="E397" i="2"/>
  <c r="CT397" i="10" s="1"/>
  <c r="I5" i="2"/>
  <c r="I225" i="2" s="1"/>
  <c r="CX225" i="10" s="1"/>
  <c r="E384" i="2"/>
  <c r="CT384" i="10" s="1"/>
  <c r="I42" i="2"/>
  <c r="I41" i="2" s="1"/>
  <c r="H42" i="2"/>
  <c r="H41" i="2" s="1"/>
  <c r="I93" i="2"/>
  <c r="I80" i="2"/>
  <c r="H80" i="2"/>
  <c r="H5" i="2"/>
  <c r="H143" i="2" s="1"/>
  <c r="CW143" i="10" s="1"/>
  <c r="G42" i="2"/>
  <c r="G41" i="2" s="1"/>
  <c r="G5" i="2"/>
  <c r="G140" i="2" s="1"/>
  <c r="CV140" i="10" s="1"/>
  <c r="H93" i="2"/>
  <c r="G93" i="2"/>
  <c r="G80" i="2"/>
  <c r="T327" i="10" l="1"/>
  <c r="AL327" i="10"/>
  <c r="BN341" i="10"/>
  <c r="BN327" i="10" s="1"/>
  <c r="AD327" i="10"/>
  <c r="AM327" i="10"/>
  <c r="BT341" i="10"/>
  <c r="AA327" i="10"/>
  <c r="S327" i="10"/>
  <c r="AK327" i="10"/>
  <c r="BW341" i="10"/>
  <c r="BW327" i="10" s="1"/>
  <c r="U357" i="10"/>
  <c r="BP342" i="10"/>
  <c r="CN341" i="10"/>
  <c r="BD328" i="10"/>
  <c r="BD327" i="10" s="1"/>
  <c r="BH328" i="10"/>
  <c r="BH327" i="10" s="1"/>
  <c r="BF341" i="10"/>
  <c r="BF327" i="10" s="1"/>
  <c r="CG328" i="10"/>
  <c r="BE341" i="10"/>
  <c r="BE327" i="10" s="1"/>
  <c r="AP333" i="10"/>
  <c r="AP328" i="10" s="1"/>
  <c r="AY327" i="10"/>
  <c r="Q327" i="10"/>
  <c r="JH354" i="10"/>
  <c r="CF341" i="10"/>
  <c r="BX328" i="10"/>
  <c r="AE327" i="10"/>
  <c r="BM341" i="10"/>
  <c r="BM327" i="10" s="1"/>
  <c r="BQ327" i="10"/>
  <c r="BV341" i="10"/>
  <c r="BY341" i="10"/>
  <c r="BY327" i="10" s="1"/>
  <c r="BZ328" i="10"/>
  <c r="BZ327" i="10" s="1"/>
  <c r="BG328" i="10"/>
  <c r="BG327" i="10" s="1"/>
  <c r="BL327" i="10"/>
  <c r="BI341" i="10"/>
  <c r="AT327" i="10"/>
  <c r="CA347" i="10"/>
  <c r="CA346" i="10" s="1"/>
  <c r="CA341" i="10" s="1"/>
  <c r="CA327" i="10" s="1"/>
  <c r="CC337" i="10"/>
  <c r="CO337" i="10" s="1"/>
  <c r="BO343" i="10"/>
  <c r="JI343" i="10" s="1"/>
  <c r="AO330" i="10"/>
  <c r="JG330" i="10" s="1"/>
  <c r="CM343" i="10"/>
  <c r="CM342" i="10" s="1"/>
  <c r="CM341" i="10" s="1"/>
  <c r="CM327" i="10" s="1"/>
  <c r="BC342" i="10"/>
  <c r="BO342" i="10" s="1"/>
  <c r="JI342" i="10" s="1"/>
  <c r="CB344" i="10"/>
  <c r="JJ344" i="10" s="1"/>
  <c r="AB329" i="10"/>
  <c r="JF329" i="10" s="1"/>
  <c r="AB330" i="10"/>
  <c r="JF330" i="10" s="1"/>
  <c r="BV330" i="10"/>
  <c r="BV329" i="10" s="1"/>
  <c r="BV328" i="10" s="1"/>
  <c r="BC333" i="10"/>
  <c r="BC328" i="10" s="1"/>
  <c r="BB348" i="10"/>
  <c r="CN330" i="10"/>
  <c r="CN329" i="10" s="1"/>
  <c r="CN328" i="10" s="1"/>
  <c r="CK347" i="10"/>
  <c r="CK346" i="10" s="1"/>
  <c r="BX341" i="10"/>
  <c r="AO342" i="10"/>
  <c r="JG342" i="10" s="1"/>
  <c r="AP346" i="10"/>
  <c r="BB346" i="10" s="1"/>
  <c r="BB347" i="10"/>
  <c r="CD330" i="10"/>
  <c r="AC329" i="10"/>
  <c r="BP354" i="10"/>
  <c r="CB354" i="10" s="1"/>
  <c r="JJ354" i="10" s="1"/>
  <c r="AB342" i="10"/>
  <c r="JF342" i="10" s="1"/>
  <c r="BT330" i="10"/>
  <c r="CC351" i="10"/>
  <c r="CO351" i="10" s="1"/>
  <c r="CC348" i="10"/>
  <c r="CO348" i="10" s="1"/>
  <c r="AB347" i="10"/>
  <c r="JF347" i="10" s="1"/>
  <c r="AK313" i="10"/>
  <c r="BB343" i="10"/>
  <c r="JH343" i="10" s="1"/>
  <c r="AP342" i="10"/>
  <c r="AO334" i="10"/>
  <c r="JG334" i="10" s="1"/>
  <c r="BB329" i="10"/>
  <c r="CE343" i="10"/>
  <c r="CC345" i="10"/>
  <c r="CC342" i="10" s="1"/>
  <c r="BB330" i="10"/>
  <c r="AO333" i="10"/>
  <c r="JG333" i="10" s="1"/>
  <c r="BP349" i="10"/>
  <c r="BP346" i="10" s="1"/>
  <c r="CC353" i="10"/>
  <c r="CG347" i="10"/>
  <c r="CG346" i="10" s="1"/>
  <c r="CG341" i="10" s="1"/>
  <c r="BB334" i="10"/>
  <c r="P346" i="10"/>
  <c r="AB346" i="10" s="1"/>
  <c r="JF346" i="10" s="1"/>
  <c r="AB349" i="10"/>
  <c r="JF349" i="10" s="1"/>
  <c r="FL332" i="10"/>
  <c r="FM332" i="10" s="1"/>
  <c r="P333" i="10"/>
  <c r="AB333" i="10" s="1"/>
  <c r="JF333" i="10" s="1"/>
  <c r="AB335" i="10"/>
  <c r="JF335" i="10" s="1"/>
  <c r="CC338" i="10"/>
  <c r="CO338" i="10" s="1"/>
  <c r="BJ328" i="10"/>
  <c r="AC346" i="10"/>
  <c r="AO346" i="10" s="1"/>
  <c r="JG346" i="10" s="1"/>
  <c r="BS347" i="10"/>
  <c r="BS346" i="10" s="1"/>
  <c r="BS341" i="10" s="1"/>
  <c r="BS327" i="10" s="1"/>
  <c r="CK343" i="10"/>
  <c r="CK342" i="10" s="1"/>
  <c r="CH334" i="10"/>
  <c r="CH333" i="10" s="1"/>
  <c r="CH328" i="10" s="1"/>
  <c r="CH327" i="10" s="1"/>
  <c r="CD335" i="10"/>
  <c r="CD333" i="10" s="1"/>
  <c r="CF330" i="10"/>
  <c r="CF329" i="10" s="1"/>
  <c r="CF328" i="10" s="1"/>
  <c r="BR334" i="10"/>
  <c r="BR333" i="10" s="1"/>
  <c r="BR328" i="10" s="1"/>
  <c r="BR327" i="10" s="1"/>
  <c r="CI347" i="10"/>
  <c r="BC354" i="10"/>
  <c r="BO354" i="10" s="1"/>
  <c r="JI354" i="10" s="1"/>
  <c r="CL330" i="10"/>
  <c r="CL329" i="10" s="1"/>
  <c r="CL328" i="10" s="1"/>
  <c r="CL327" i="10" s="1"/>
  <c r="CJ334" i="10"/>
  <c r="CJ333" i="10" s="1"/>
  <c r="CJ328" i="10" s="1"/>
  <c r="CJ327" i="10" s="1"/>
  <c r="AB343" i="10"/>
  <c r="JF343" i="10" s="1"/>
  <c r="V327" i="10"/>
  <c r="HO355" i="10"/>
  <c r="AL417" i="10"/>
  <c r="AZ374" i="10"/>
  <c r="AV357" i="10"/>
  <c r="BZ300" i="10"/>
  <c r="BZ299" i="10" s="1"/>
  <c r="AK376" i="10"/>
  <c r="AK432" i="10" s="1"/>
  <c r="T258" i="10"/>
  <c r="BB260" i="10"/>
  <c r="BO415" i="10"/>
  <c r="CO382" i="10"/>
  <c r="CO438" i="10"/>
  <c r="CC301" i="10"/>
  <c r="BO319" i="10"/>
  <c r="CB315" i="10"/>
  <c r="JJ315" i="10" s="1"/>
  <c r="AO302" i="10"/>
  <c r="JG302" i="10" s="1"/>
  <c r="AP305" i="10"/>
  <c r="BO302" i="10"/>
  <c r="AB319" i="10"/>
  <c r="JF319" i="10" s="1"/>
  <c r="BC318" i="10"/>
  <c r="BC313" i="10" s="1"/>
  <c r="CX200" i="10"/>
  <c r="BO306" i="10"/>
  <c r="BK362" i="10"/>
  <c r="AC301" i="10"/>
  <c r="AC300" i="10" s="1"/>
  <c r="BB302" i="10"/>
  <c r="BP333" i="10"/>
  <c r="BB320" i="10"/>
  <c r="Y374" i="10"/>
  <c r="AO306" i="10"/>
  <c r="JG306" i="10" s="1"/>
  <c r="JI172" i="10"/>
  <c r="CL258" i="10"/>
  <c r="BH370" i="10"/>
  <c r="BO366" i="10"/>
  <c r="BB229" i="10"/>
  <c r="BA361" i="10"/>
  <c r="AO115" i="10"/>
  <c r="JG115" i="10" s="1"/>
  <c r="AL258" i="10"/>
  <c r="Q301" i="10"/>
  <c r="Q300" i="10" s="1"/>
  <c r="CS200" i="10"/>
  <c r="CX172" i="10"/>
  <c r="I218" i="2"/>
  <c r="CX218" i="10" s="1"/>
  <c r="I226" i="2"/>
  <c r="CX226" i="10" s="1"/>
  <c r="I155" i="2"/>
  <c r="CX155" i="10" s="1"/>
  <c r="I220" i="2"/>
  <c r="CX220" i="10" s="1"/>
  <c r="I183" i="2"/>
  <c r="CX183" i="10" s="1"/>
  <c r="I132" i="2"/>
  <c r="CX132" i="10" s="1"/>
  <c r="JK263" i="10"/>
  <c r="BK305" i="10"/>
  <c r="BK300" i="10" s="1"/>
  <c r="BK299" i="10" s="1"/>
  <c r="AB115" i="10"/>
  <c r="JF115" i="10" s="1"/>
  <c r="T370" i="10"/>
  <c r="CM361" i="10"/>
  <c r="CB368" i="10"/>
  <c r="AH258" i="10"/>
  <c r="GC411" i="10"/>
  <c r="GO411" i="10" s="1"/>
  <c r="Y418" i="10"/>
  <c r="Y417" i="10" s="1"/>
  <c r="AO277" i="10"/>
  <c r="JG277" i="10" s="1"/>
  <c r="JJ172" i="10"/>
  <c r="BR427" i="10"/>
  <c r="BR426" i="10" s="1"/>
  <c r="R418" i="10"/>
  <c r="R417" i="10" s="1"/>
  <c r="AK301" i="10"/>
  <c r="CB115" i="10"/>
  <c r="CW115" i="10" s="1"/>
  <c r="AB242" i="10"/>
  <c r="JF242" i="10" s="1"/>
  <c r="BM362" i="10"/>
  <c r="BM361" i="10" s="1"/>
  <c r="CH258" i="10"/>
  <c r="AV427" i="10"/>
  <c r="AV426" i="10" s="1"/>
  <c r="IB412" i="10"/>
  <c r="CW42" i="10"/>
  <c r="H197" i="2"/>
  <c r="CW197" i="10" s="1"/>
  <c r="I162" i="2"/>
  <c r="CX162" i="10" s="1"/>
  <c r="CX5" i="10"/>
  <c r="BQ418" i="10"/>
  <c r="BQ417" i="10" s="1"/>
  <c r="CO115" i="10"/>
  <c r="CX115" i="10" s="1"/>
  <c r="I157" i="2"/>
  <c r="CX157" i="10" s="1"/>
  <c r="I128" i="2"/>
  <c r="CX128" i="10" s="1"/>
  <c r="CL361" i="10"/>
  <c r="I175" i="2"/>
  <c r="CX175" i="10" s="1"/>
  <c r="I166" i="2"/>
  <c r="CX166" i="10" s="1"/>
  <c r="I224" i="2"/>
  <c r="CX224" i="10" s="1"/>
  <c r="I205" i="2"/>
  <c r="CX205" i="10" s="1"/>
  <c r="I121" i="2"/>
  <c r="CX121" i="10" s="1"/>
  <c r="I152" i="2"/>
  <c r="CX152" i="10" s="1"/>
  <c r="I188" i="2"/>
  <c r="CX188" i="10" s="1"/>
  <c r="AW370" i="10"/>
  <c r="I176" i="2"/>
  <c r="CX176" i="10" s="1"/>
  <c r="I211" i="2"/>
  <c r="CX211" i="10" s="1"/>
  <c r="H148" i="2"/>
  <c r="CW148" i="10" s="1"/>
  <c r="I181" i="2"/>
  <c r="CX181" i="10" s="1"/>
  <c r="I212" i="2"/>
  <c r="CX212" i="10" s="1"/>
  <c r="I149" i="2"/>
  <c r="CX149" i="10" s="1"/>
  <c r="AT258" i="10"/>
  <c r="BG374" i="10"/>
  <c r="I199" i="2"/>
  <c r="CX199" i="10" s="1"/>
  <c r="I161" i="2"/>
  <c r="CX161" i="10" s="1"/>
  <c r="AK258" i="10"/>
  <c r="JF243" i="10"/>
  <c r="JG303" i="10"/>
  <c r="CV5" i="10"/>
  <c r="JI5" i="10"/>
  <c r="CR144" i="10"/>
  <c r="JE144" i="10"/>
  <c r="JE93" i="10"/>
  <c r="JF326" i="10"/>
  <c r="JF282" i="10"/>
  <c r="JG265" i="10"/>
  <c r="JG324" i="10"/>
  <c r="JG309" i="10"/>
  <c r="CU116" i="10"/>
  <c r="JH116" i="10"/>
  <c r="JI316" i="10"/>
  <c r="CV41" i="10"/>
  <c r="CW80" i="10"/>
  <c r="JJ243" i="10"/>
  <c r="JG307" i="10"/>
  <c r="JH243" i="10"/>
  <c r="CS172" i="10"/>
  <c r="JF172" i="10"/>
  <c r="CR200" i="10"/>
  <c r="JE200" i="10"/>
  <c r="JE397" i="10"/>
  <c r="JF312" i="10"/>
  <c r="JF261" i="10"/>
  <c r="JF42" i="10"/>
  <c r="JG263" i="10"/>
  <c r="CV42" i="10"/>
  <c r="JG311" i="10"/>
  <c r="CV116" i="10"/>
  <c r="JI116" i="10"/>
  <c r="JE43" i="10"/>
  <c r="JF304" i="10"/>
  <c r="JF41" i="10"/>
  <c r="JG315" i="10"/>
  <c r="JG320" i="10"/>
  <c r="JG317" i="10"/>
  <c r="JG273" i="10"/>
  <c r="CU172" i="10"/>
  <c r="JH172" i="10"/>
  <c r="JH317" i="10"/>
  <c r="JI317" i="10"/>
  <c r="BM357" i="10"/>
  <c r="JJ317" i="10"/>
  <c r="JJ316" i="10"/>
  <c r="JG383" i="10"/>
  <c r="CT172" i="10"/>
  <c r="JG172" i="10"/>
  <c r="JF4" i="10"/>
  <c r="JJ4" i="10"/>
  <c r="JH4" i="10"/>
  <c r="JK4" i="10"/>
  <c r="CR172" i="10"/>
  <c r="JE172" i="10"/>
  <c r="JG319" i="10"/>
  <c r="CV200" i="10"/>
  <c r="JI200" i="10"/>
  <c r="CW93" i="10"/>
  <c r="CU200" i="10"/>
  <c r="JH200" i="10"/>
  <c r="CW200" i="10"/>
  <c r="JJ200" i="10"/>
  <c r="JE6" i="10"/>
  <c r="JF266" i="10"/>
  <c r="JF325" i="10"/>
  <c r="JF324" i="10"/>
  <c r="JF230" i="10"/>
  <c r="JF80" i="10"/>
  <c r="JG80" i="10"/>
  <c r="JG264" i="10"/>
  <c r="JG326" i="10"/>
  <c r="JG4" i="10"/>
  <c r="JG323" i="10"/>
  <c r="JH285" i="10"/>
  <c r="JI285" i="10"/>
  <c r="CV80" i="10"/>
  <c r="CW116" i="10"/>
  <c r="JJ116" i="10"/>
  <c r="JF5" i="10"/>
  <c r="CU144" i="10"/>
  <c r="CS116" i="10"/>
  <c r="JF116" i="10"/>
  <c r="JF278" i="10"/>
  <c r="JE19" i="10"/>
  <c r="S258" i="10"/>
  <c r="JF279" i="10"/>
  <c r="JF415" i="10"/>
  <c r="JF264" i="10"/>
  <c r="JF247" i="10"/>
  <c r="JG5" i="10"/>
  <c r="JG242" i="10"/>
  <c r="JH274" i="10"/>
  <c r="JH372" i="10"/>
  <c r="CV93" i="10"/>
  <c r="CT200" i="10"/>
  <c r="JG200" i="10"/>
  <c r="CW5" i="10"/>
  <c r="JJ5" i="10"/>
  <c r="JG42" i="10"/>
  <c r="CW41" i="10"/>
  <c r="JH383" i="10"/>
  <c r="JF309" i="10"/>
  <c r="JF281" i="10"/>
  <c r="JG284" i="10"/>
  <c r="JG322" i="10"/>
  <c r="AJ357" i="10"/>
  <c r="BO260" i="10"/>
  <c r="JJ285" i="10"/>
  <c r="JF234" i="10"/>
  <c r="JG279" i="10"/>
  <c r="JI4" i="10"/>
  <c r="JG230" i="10"/>
  <c r="CV144" i="10"/>
  <c r="CS144" i="10"/>
  <c r="JF144" i="10"/>
  <c r="JH5" i="10"/>
  <c r="JF310" i="10"/>
  <c r="JE384" i="10"/>
  <c r="JF359" i="10"/>
  <c r="JE383" i="10"/>
  <c r="JF265" i="10"/>
  <c r="JF93" i="10"/>
  <c r="JF274" i="10"/>
  <c r="JF317" i="10"/>
  <c r="JF280" i="10"/>
  <c r="JG321" i="10"/>
  <c r="JG310" i="10"/>
  <c r="JG93" i="10"/>
  <c r="JG312" i="10"/>
  <c r="JI273" i="10"/>
  <c r="JI315" i="10"/>
  <c r="CN361" i="10"/>
  <c r="JF420" i="10"/>
  <c r="JG234" i="10"/>
  <c r="JF383" i="10"/>
  <c r="JJ383" i="10"/>
  <c r="CW144" i="10"/>
  <c r="CT116" i="10"/>
  <c r="JG116" i="10"/>
  <c r="CT144" i="10"/>
  <c r="JG144" i="10"/>
  <c r="GO425" i="10"/>
  <c r="GB412" i="10"/>
  <c r="FP411" i="10"/>
  <c r="GB411" i="10" s="1"/>
  <c r="IO412" i="10"/>
  <c r="IC411" i="10"/>
  <c r="IO411" i="10" s="1"/>
  <c r="HC411" i="10"/>
  <c r="HO411" i="10" s="1"/>
  <c r="HO412" i="10"/>
  <c r="HB412" i="10"/>
  <c r="GP411" i="10"/>
  <c r="HB411" i="10" s="1"/>
  <c r="R358" i="10"/>
  <c r="R414" i="10" s="1"/>
  <c r="R413" i="10" s="1"/>
  <c r="CK272" i="10"/>
  <c r="CK258" i="10" s="1"/>
  <c r="BF357" i="10"/>
  <c r="AB364" i="10"/>
  <c r="AM258" i="10"/>
  <c r="BB115" i="10"/>
  <c r="CI370" i="10"/>
  <c r="BB78" i="10"/>
  <c r="BB242" i="10"/>
  <c r="BO264" i="10"/>
  <c r="BB79" i="10"/>
  <c r="BO115" i="10"/>
  <c r="CB360" i="10"/>
  <c r="AX258" i="10"/>
  <c r="DM412" i="10"/>
  <c r="DG411" i="10"/>
  <c r="DM411" i="10" s="1"/>
  <c r="V258" i="10"/>
  <c r="AL361" i="10"/>
  <c r="AU427" i="10"/>
  <c r="AU426" i="10" s="1"/>
  <c r="AP428" i="10"/>
  <c r="BB428" i="10" s="1"/>
  <c r="BC423" i="10"/>
  <c r="BO423" i="10" s="1"/>
  <c r="BO359" i="10"/>
  <c r="P382" i="10"/>
  <c r="P438" i="10" s="1"/>
  <c r="AB438" i="10" s="1"/>
  <c r="CD228" i="10"/>
  <c r="CE361" i="10"/>
  <c r="AV375" i="10"/>
  <c r="AV431" i="10" s="1"/>
  <c r="AV430" i="10" s="1"/>
  <c r="S313" i="10"/>
  <c r="CD259" i="10"/>
  <c r="CD258" i="10" s="1"/>
  <c r="AE313" i="10"/>
  <c r="AB277" i="10"/>
  <c r="BI258" i="10"/>
  <c r="BS357" i="10"/>
  <c r="CO242" i="10"/>
  <c r="BK375" i="10"/>
  <c r="BK374" i="10" s="1"/>
  <c r="AC380" i="10"/>
  <c r="AC436" i="10" s="1"/>
  <c r="AO436" i="10" s="1"/>
  <c r="AF358" i="10"/>
  <c r="AF414" i="10" s="1"/>
  <c r="AF413" i="10" s="1"/>
  <c r="BT258" i="10"/>
  <c r="EY279" i="10"/>
  <c r="EZ249" i="10"/>
  <c r="JJ249" i="10" s="1"/>
  <c r="FL282" i="10"/>
  <c r="FM252" i="10"/>
  <c r="JK252" i="10" s="1"/>
  <c r="EL284" i="10"/>
  <c r="EM254" i="10"/>
  <c r="JI254" i="10" s="1"/>
  <c r="EZ235" i="10"/>
  <c r="JJ235" i="10" s="1"/>
  <c r="EY265" i="10"/>
  <c r="EY234" i="10"/>
  <c r="EZ234" i="10" s="1"/>
  <c r="JJ234" i="10" s="1"/>
  <c r="DY284" i="10"/>
  <c r="DZ254" i="10"/>
  <c r="JH254" i="10" s="1"/>
  <c r="FL260" i="10"/>
  <c r="FM260" i="10" s="1"/>
  <c r="FL302" i="10"/>
  <c r="FL330" i="10" s="1"/>
  <c r="FM261" i="10"/>
  <c r="JK261" i="10" s="1"/>
  <c r="EL267" i="10"/>
  <c r="EM237" i="10"/>
  <c r="JI237" i="10" s="1"/>
  <c r="EY144" i="10"/>
  <c r="EZ145" i="10"/>
  <c r="JJ145" i="10" s="1"/>
  <c r="EY278" i="10"/>
  <c r="EY247" i="10"/>
  <c r="EZ248" i="10"/>
  <c r="JJ248" i="10" s="1"/>
  <c r="EY267" i="10"/>
  <c r="EZ237" i="10"/>
  <c r="JJ237" i="10" s="1"/>
  <c r="AW362" i="10"/>
  <c r="AW361" i="10" s="1"/>
  <c r="BP364" i="10"/>
  <c r="BP420" i="10" s="1"/>
  <c r="CB420" i="10" s="1"/>
  <c r="BX371" i="10"/>
  <c r="BX370" i="10" s="1"/>
  <c r="EM85" i="10"/>
  <c r="JI85" i="10" s="1"/>
  <c r="EL80" i="10"/>
  <c r="EY281" i="10"/>
  <c r="EZ251" i="10"/>
  <c r="JJ251" i="10" s="1"/>
  <c r="FL279" i="10"/>
  <c r="FM249" i="10"/>
  <c r="JK249" i="10" s="1"/>
  <c r="DY42" i="10"/>
  <c r="DZ43" i="10"/>
  <c r="JH43" i="10" s="1"/>
  <c r="EY80" i="10"/>
  <c r="EZ80" i="10" s="1"/>
  <c r="JJ80" i="10" s="1"/>
  <c r="EZ85" i="10"/>
  <c r="JJ85" i="10" s="1"/>
  <c r="FL144" i="10"/>
  <c r="FM145" i="10"/>
  <c r="JK145" i="10" s="1"/>
  <c r="EY260" i="10"/>
  <c r="EZ260" i="10" s="1"/>
  <c r="EY302" i="10"/>
  <c r="EY330" i="10" s="1"/>
  <c r="EZ261" i="10"/>
  <c r="JJ261" i="10" s="1"/>
  <c r="EL271" i="10"/>
  <c r="EM241" i="10"/>
  <c r="JI241" i="10" s="1"/>
  <c r="FM230" i="10"/>
  <c r="JK230" i="10" s="1"/>
  <c r="EY271" i="10"/>
  <c r="EZ241" i="10"/>
  <c r="JJ241" i="10" s="1"/>
  <c r="X375" i="10"/>
  <c r="X374" i="10" s="1"/>
  <c r="EL265" i="10"/>
  <c r="EL234" i="10"/>
  <c r="EM234" i="10" s="1"/>
  <c r="JI234" i="10" s="1"/>
  <c r="EM235" i="10"/>
  <c r="JI235" i="10" s="1"/>
  <c r="FL271" i="10"/>
  <c r="FM241" i="10"/>
  <c r="JK241" i="10" s="1"/>
  <c r="DY281" i="10"/>
  <c r="DZ251" i="10"/>
  <c r="JH251" i="10" s="1"/>
  <c r="DZ85" i="10"/>
  <c r="JH85" i="10" s="1"/>
  <c r="DY80" i="10"/>
  <c r="DZ80" i="10" s="1"/>
  <c r="JH80" i="10" s="1"/>
  <c r="EL144" i="10"/>
  <c r="EM145" i="10"/>
  <c r="JI145" i="10" s="1"/>
  <c r="EY268" i="10"/>
  <c r="EZ238" i="10"/>
  <c r="JJ238" i="10" s="1"/>
  <c r="FL270" i="10"/>
  <c r="FM240" i="10"/>
  <c r="JK240" i="10" s="1"/>
  <c r="DY269" i="10"/>
  <c r="DZ239" i="10"/>
  <c r="JH239" i="10" s="1"/>
  <c r="EL382" i="10"/>
  <c r="EY282" i="10"/>
  <c r="EZ252" i="10"/>
  <c r="JJ252" i="10" s="1"/>
  <c r="FL234" i="10"/>
  <c r="FM234" i="10" s="1"/>
  <c r="JK234" i="10" s="1"/>
  <c r="FM235" i="10"/>
  <c r="JK235" i="10" s="1"/>
  <c r="FL265" i="10"/>
  <c r="DY144" i="10"/>
  <c r="DZ145" i="10"/>
  <c r="JH145" i="10" s="1"/>
  <c r="DY382" i="10"/>
  <c r="EL280" i="10"/>
  <c r="EM250" i="10"/>
  <c r="JI250" i="10" s="1"/>
  <c r="CX93" i="10"/>
  <c r="FA355" i="10"/>
  <c r="DZ235" i="10"/>
  <c r="JH235" i="10" s="1"/>
  <c r="DY234" i="10"/>
  <c r="DZ234" i="10" s="1"/>
  <c r="JH234" i="10" s="1"/>
  <c r="DY265" i="10"/>
  <c r="FL309" i="10"/>
  <c r="FM268" i="10"/>
  <c r="JK268" i="10" s="1"/>
  <c r="EY283" i="10"/>
  <c r="EZ253" i="10"/>
  <c r="JJ253" i="10" s="1"/>
  <c r="DY268" i="10"/>
  <c r="DZ238" i="10"/>
  <c r="JH238" i="10" s="1"/>
  <c r="FL266" i="10"/>
  <c r="FM236" i="10"/>
  <c r="JK236" i="10" s="1"/>
  <c r="FL80" i="10"/>
  <c r="FM85" i="10"/>
  <c r="JK85" i="10" s="1"/>
  <c r="FL325" i="10"/>
  <c r="FM284" i="10"/>
  <c r="JK284" i="10" s="1"/>
  <c r="DZ230" i="10"/>
  <c r="JH230" i="10" s="1"/>
  <c r="FL93" i="10"/>
  <c r="FM93" i="10" s="1"/>
  <c r="JK93" i="10" s="1"/>
  <c r="FM98" i="10"/>
  <c r="JK98" i="10" s="1"/>
  <c r="EY266" i="10"/>
  <c r="EZ236" i="10"/>
  <c r="JJ236" i="10" s="1"/>
  <c r="AA313" i="10"/>
  <c r="AA375" i="10"/>
  <c r="AA431" i="10" s="1"/>
  <c r="AA430" i="10" s="1"/>
  <c r="AT313" i="10"/>
  <c r="AQ300" i="10"/>
  <c r="AQ299" i="10" s="1"/>
  <c r="BB264" i="10"/>
  <c r="BL362" i="10"/>
  <c r="BL361" i="10" s="1"/>
  <c r="CX42" i="10"/>
  <c r="CX80" i="10"/>
  <c r="DY303" i="10"/>
  <c r="DZ262" i="10"/>
  <c r="JH262" i="10" s="1"/>
  <c r="EY303" i="10"/>
  <c r="EZ262" i="10"/>
  <c r="JJ262" i="10" s="1"/>
  <c r="FM304" i="10"/>
  <c r="EY304" i="10"/>
  <c r="EZ263" i="10"/>
  <c r="JJ263" i="10" s="1"/>
  <c r="DY271" i="10"/>
  <c r="DZ241" i="10"/>
  <c r="JH241" i="10" s="1"/>
  <c r="EY382" i="10"/>
  <c r="DY93" i="10"/>
  <c r="DZ98" i="10"/>
  <c r="JH98" i="10" s="1"/>
  <c r="EL268" i="10"/>
  <c r="EM238" i="10"/>
  <c r="JI238" i="10" s="1"/>
  <c r="DY266" i="10"/>
  <c r="DZ236" i="10"/>
  <c r="JH236" i="10" s="1"/>
  <c r="EL304" i="10"/>
  <c r="EM263" i="10"/>
  <c r="JI263" i="10" s="1"/>
  <c r="DY302" i="10"/>
  <c r="DY330" i="10" s="1"/>
  <c r="DY260" i="10"/>
  <c r="DZ260" i="10" s="1"/>
  <c r="DZ261" i="10"/>
  <c r="JH261" i="10" s="1"/>
  <c r="FL278" i="10"/>
  <c r="FL247" i="10"/>
  <c r="FM248" i="10"/>
  <c r="JK248" i="10" s="1"/>
  <c r="FL42" i="10"/>
  <c r="FM43" i="10"/>
  <c r="JK43" i="10" s="1"/>
  <c r="AM313" i="10"/>
  <c r="CX41" i="10"/>
  <c r="EY325" i="10"/>
  <c r="EZ284" i="10"/>
  <c r="JJ284" i="10" s="1"/>
  <c r="DY270" i="10"/>
  <c r="DZ240" i="10"/>
  <c r="JH240" i="10" s="1"/>
  <c r="FL269" i="10"/>
  <c r="FM239" i="10"/>
  <c r="JK239" i="10" s="1"/>
  <c r="EL279" i="10"/>
  <c r="EM249" i="10"/>
  <c r="JI249" i="10" s="1"/>
  <c r="DZ248" i="10"/>
  <c r="JH248" i="10" s="1"/>
  <c r="DY247" i="10"/>
  <c r="DY278" i="10"/>
  <c r="EL303" i="10"/>
  <c r="EM262" i="10"/>
  <c r="JI262" i="10" s="1"/>
  <c r="EY42" i="10"/>
  <c r="EZ56" i="10"/>
  <c r="JJ56" i="10" s="1"/>
  <c r="EL281" i="10"/>
  <c r="EM251" i="10"/>
  <c r="JI251" i="10" s="1"/>
  <c r="FL267" i="10"/>
  <c r="FM237" i="10"/>
  <c r="JK237" i="10" s="1"/>
  <c r="DY304" i="10"/>
  <c r="DZ263" i="10"/>
  <c r="JH263" i="10" s="1"/>
  <c r="BJ300" i="10"/>
  <c r="EL282" i="10"/>
  <c r="EM252" i="10"/>
  <c r="JI252" i="10" s="1"/>
  <c r="EY269" i="10"/>
  <c r="EZ239" i="10"/>
  <c r="JJ239" i="10" s="1"/>
  <c r="FL382" i="10"/>
  <c r="EL270" i="10"/>
  <c r="EM240" i="10"/>
  <c r="JI240" i="10" s="1"/>
  <c r="EM261" i="10"/>
  <c r="JI261" i="10" s="1"/>
  <c r="EL302" i="10"/>
  <c r="EL330" i="10" s="1"/>
  <c r="EL260" i="10"/>
  <c r="EL269" i="10"/>
  <c r="EM239" i="10"/>
  <c r="JI239" i="10" s="1"/>
  <c r="EL283" i="10"/>
  <c r="EM253" i="10"/>
  <c r="JI253" i="10" s="1"/>
  <c r="FL303" i="10"/>
  <c r="FM262" i="10"/>
  <c r="JK262" i="10" s="1"/>
  <c r="FL283" i="10"/>
  <c r="FM253" i="10"/>
  <c r="JK253" i="10" s="1"/>
  <c r="EL266" i="10"/>
  <c r="EM236" i="10"/>
  <c r="JI236" i="10" s="1"/>
  <c r="DY280" i="10"/>
  <c r="DZ250" i="10"/>
  <c r="JH250" i="10" s="1"/>
  <c r="FL280" i="10"/>
  <c r="FM250" i="10"/>
  <c r="JK250" i="10" s="1"/>
  <c r="EY280" i="10"/>
  <c r="EZ250" i="10"/>
  <c r="JJ250" i="10" s="1"/>
  <c r="EL93" i="10"/>
  <c r="EM93" i="10" s="1"/>
  <c r="JI93" i="10" s="1"/>
  <c r="EM98" i="10"/>
  <c r="JI98" i="10" s="1"/>
  <c r="S358" i="10"/>
  <c r="S414" i="10" s="1"/>
  <c r="S413" i="10" s="1"/>
  <c r="EL42" i="10"/>
  <c r="EM43" i="10"/>
  <c r="JI43" i="10" s="1"/>
  <c r="EM230" i="10"/>
  <c r="JI230" i="10" s="1"/>
  <c r="FL281" i="10"/>
  <c r="FM251" i="10"/>
  <c r="JK251" i="10" s="1"/>
  <c r="DY279" i="10"/>
  <c r="DZ249" i="10"/>
  <c r="JH249" i="10" s="1"/>
  <c r="DY283" i="10"/>
  <c r="DZ253" i="10"/>
  <c r="JH253" i="10" s="1"/>
  <c r="DY267" i="10"/>
  <c r="DZ237" i="10"/>
  <c r="JH237" i="10" s="1"/>
  <c r="EZ230" i="10"/>
  <c r="JJ230" i="10" s="1"/>
  <c r="EY270" i="10"/>
  <c r="EZ240" i="10"/>
  <c r="JJ240" i="10" s="1"/>
  <c r="DY282" i="10"/>
  <c r="DZ252" i="10"/>
  <c r="JH252" i="10" s="1"/>
  <c r="EY93" i="10"/>
  <c r="EZ98" i="10"/>
  <c r="JJ98" i="10" s="1"/>
  <c r="EL278" i="10"/>
  <c r="EL247" i="10"/>
  <c r="EM248" i="10"/>
  <c r="JI248" i="10" s="1"/>
  <c r="EA425" i="10"/>
  <c r="EA412" i="10"/>
  <c r="FA425" i="10"/>
  <c r="DN425" i="10"/>
  <c r="DN411" i="10" s="1"/>
  <c r="DN355" i="10"/>
  <c r="BK358" i="10"/>
  <c r="BK414" i="10" s="1"/>
  <c r="BK413" i="10" s="1"/>
  <c r="CA371" i="10"/>
  <c r="CA427" i="10" s="1"/>
  <c r="CA426" i="10" s="1"/>
  <c r="CJ371" i="10"/>
  <c r="CJ427" i="10" s="1"/>
  <c r="CJ426" i="10" s="1"/>
  <c r="CF313" i="10"/>
  <c r="V313" i="10"/>
  <c r="V299" i="10" s="1"/>
  <c r="AT371" i="10"/>
  <c r="AT370" i="10" s="1"/>
  <c r="AT362" i="10"/>
  <c r="AT418" i="10" s="1"/>
  <c r="AT417" i="10" s="1"/>
  <c r="CB273" i="10"/>
  <c r="BY418" i="10"/>
  <c r="BY417" i="10" s="1"/>
  <c r="BT371" i="10"/>
  <c r="BT427" i="10" s="1"/>
  <c r="BT426" i="10" s="1"/>
  <c r="BZ362" i="10"/>
  <c r="BZ418" i="10" s="1"/>
  <c r="BZ417" i="10" s="1"/>
  <c r="CL371" i="10"/>
  <c r="CL427" i="10" s="1"/>
  <c r="CL426" i="10" s="1"/>
  <c r="V371" i="10"/>
  <c r="V370" i="10" s="1"/>
  <c r="AE258" i="10"/>
  <c r="AR299" i="10"/>
  <c r="BP363" i="10"/>
  <c r="BP419" i="10" s="1"/>
  <c r="CB419" i="10" s="1"/>
  <c r="CN258" i="10"/>
  <c r="BN375" i="10"/>
  <c r="BN374" i="10" s="1"/>
  <c r="BH300" i="10"/>
  <c r="BH299" i="10" s="1"/>
  <c r="AD258" i="10"/>
  <c r="AY259" i="10"/>
  <c r="AY258" i="10" s="1"/>
  <c r="BN371" i="10"/>
  <c r="BN427" i="10" s="1"/>
  <c r="BN426" i="10" s="1"/>
  <c r="BD375" i="10"/>
  <c r="BD431" i="10" s="1"/>
  <c r="BD430" i="10" s="1"/>
  <c r="BH362" i="10"/>
  <c r="BH361" i="10" s="1"/>
  <c r="CB264" i="10"/>
  <c r="CB319" i="10"/>
  <c r="CH414" i="10"/>
  <c r="CH413" i="10" s="1"/>
  <c r="Z375" i="10"/>
  <c r="Z431" i="10" s="1"/>
  <c r="Z430" i="10" s="1"/>
  <c r="X371" i="10"/>
  <c r="X427" i="10" s="1"/>
  <c r="X426" i="10" s="1"/>
  <c r="AU375" i="10"/>
  <c r="AU431" i="10" s="1"/>
  <c r="AU430" i="10" s="1"/>
  <c r="AP360" i="10"/>
  <c r="AP416" i="10" s="1"/>
  <c r="BB416" i="10" s="1"/>
  <c r="BL299" i="10"/>
  <c r="BP373" i="10"/>
  <c r="BP429" i="10" s="1"/>
  <c r="CB429" i="10" s="1"/>
  <c r="BX358" i="10"/>
  <c r="BX414" i="10" s="1"/>
  <c r="BX413" i="10" s="1"/>
  <c r="CC305" i="10"/>
  <c r="CO319" i="10"/>
  <c r="AW299" i="10"/>
  <c r="AA362" i="10"/>
  <c r="AA361" i="10" s="1"/>
  <c r="Z358" i="10"/>
  <c r="Z357" i="10" s="1"/>
  <c r="CC318" i="10"/>
  <c r="CC377" i="10"/>
  <c r="CO377" i="10" s="1"/>
  <c r="AL375" i="10"/>
  <c r="AL374" i="10" s="1"/>
  <c r="AL358" i="10"/>
  <c r="AL414" i="10" s="1"/>
  <c r="AL413" i="10" s="1"/>
  <c r="AC382" i="10"/>
  <c r="AC438" i="10" s="1"/>
  <c r="AO438" i="10" s="1"/>
  <c r="AU358" i="10"/>
  <c r="AU357" i="10" s="1"/>
  <c r="BJ358" i="10"/>
  <c r="BJ414" i="10" s="1"/>
  <c r="BJ413" i="10" s="1"/>
  <c r="BW358" i="10"/>
  <c r="BW357" i="10" s="1"/>
  <c r="BQ371" i="10"/>
  <c r="BQ370" i="10" s="1"/>
  <c r="BX313" i="10"/>
  <c r="BU375" i="10"/>
  <c r="BU431" i="10" s="1"/>
  <c r="BU430" i="10" s="1"/>
  <c r="CJ258" i="10"/>
  <c r="CN375" i="10"/>
  <c r="CN431" i="10" s="1"/>
  <c r="CN430" i="10" s="1"/>
  <c r="T375" i="10"/>
  <c r="T374" i="10" s="1"/>
  <c r="R371" i="10"/>
  <c r="R427" i="10" s="1"/>
  <c r="R426" i="10" s="1"/>
  <c r="AH362" i="10"/>
  <c r="AH418" i="10" s="1"/>
  <c r="AH417" i="10" s="1"/>
  <c r="AH412" i="10" s="1"/>
  <c r="AP379" i="10"/>
  <c r="BB379" i="10" s="1"/>
  <c r="AP378" i="10"/>
  <c r="BB378" i="10" s="1"/>
  <c r="AS358" i="10"/>
  <c r="AS357" i="10" s="1"/>
  <c r="BC364" i="10"/>
  <c r="BC420" i="10" s="1"/>
  <c r="BO420" i="10" s="1"/>
  <c r="BY375" i="10"/>
  <c r="BY431" i="10" s="1"/>
  <c r="BY430" i="10" s="1"/>
  <c r="BV375" i="10"/>
  <c r="BV374" i="10" s="1"/>
  <c r="CC368" i="10"/>
  <c r="CC424" i="10" s="1"/>
  <c r="CO424" i="10" s="1"/>
  <c r="CG362" i="10"/>
  <c r="CG361" i="10" s="1"/>
  <c r="CO277" i="10"/>
  <c r="AA258" i="10"/>
  <c r="R375" i="10"/>
  <c r="R431" i="10" s="1"/>
  <c r="R430" i="10" s="1"/>
  <c r="Y358" i="10"/>
  <c r="Y414" i="10" s="1"/>
  <c r="Y413" i="10" s="1"/>
  <c r="W362" i="10"/>
  <c r="W361" i="10" s="1"/>
  <c r="AO229" i="10"/>
  <c r="AH313" i="10"/>
  <c r="AH299" i="10" s="1"/>
  <c r="AF375" i="10"/>
  <c r="AF431" i="10" s="1"/>
  <c r="AF430" i="10" s="1"/>
  <c r="AI300" i="10"/>
  <c r="AI299" i="10" s="1"/>
  <c r="AW375" i="10"/>
  <c r="AW374" i="10" s="1"/>
  <c r="BB277" i="10"/>
  <c r="AQ358" i="10"/>
  <c r="AQ357" i="10" s="1"/>
  <c r="AS371" i="10"/>
  <c r="AS370" i="10" s="1"/>
  <c r="AS375" i="10"/>
  <c r="AS431" i="10" s="1"/>
  <c r="AS430" i="10" s="1"/>
  <c r="BF313" i="10"/>
  <c r="BF299" i="10" s="1"/>
  <c r="BC372" i="10"/>
  <c r="BC428" i="10" s="1"/>
  <c r="BO428" i="10" s="1"/>
  <c r="BG362" i="10"/>
  <c r="BG361" i="10" s="1"/>
  <c r="BD300" i="10"/>
  <c r="BD299" i="10" s="1"/>
  <c r="BI313" i="10"/>
  <c r="BL371" i="10"/>
  <c r="BL370" i="10" s="1"/>
  <c r="BW375" i="10"/>
  <c r="BW431" i="10" s="1"/>
  <c r="BW430" i="10" s="1"/>
  <c r="BV362" i="10"/>
  <c r="BV361" i="10" s="1"/>
  <c r="BV313" i="10"/>
  <c r="CK358" i="10"/>
  <c r="CK357" i="10" s="1"/>
  <c r="CF258" i="10"/>
  <c r="P368" i="10"/>
  <c r="P424" i="10" s="1"/>
  <c r="AB424" i="10" s="1"/>
  <c r="W371" i="10"/>
  <c r="W370" i="10" s="1"/>
  <c r="AO228" i="10"/>
  <c r="AC365" i="10"/>
  <c r="AO365" i="10" s="1"/>
  <c r="AI375" i="10"/>
  <c r="AI431" i="10" s="1"/>
  <c r="AI430" i="10" s="1"/>
  <c r="AF313" i="10"/>
  <c r="AF299" i="10" s="1"/>
  <c r="AZ299" i="10"/>
  <c r="BF371" i="10"/>
  <c r="BF427" i="10" s="1"/>
  <c r="BF426" i="10" s="1"/>
  <c r="BH358" i="10"/>
  <c r="BH357" i="10" s="1"/>
  <c r="BY313" i="10"/>
  <c r="BY299" i="10" s="1"/>
  <c r="CO264" i="10"/>
  <c r="CG272" i="10"/>
  <c r="CG258" i="10" s="1"/>
  <c r="AR371" i="10"/>
  <c r="AR427" i="10" s="1"/>
  <c r="AR426" i="10" s="1"/>
  <c r="AP365" i="10"/>
  <c r="AP421" i="10" s="1"/>
  <c r="BB421" i="10" s="1"/>
  <c r="AU362" i="10"/>
  <c r="AU418" i="10" s="1"/>
  <c r="AU417" i="10" s="1"/>
  <c r="AZ358" i="10"/>
  <c r="AZ414" i="10" s="1"/>
  <c r="AZ413" i="10" s="1"/>
  <c r="AZ412" i="10" s="1"/>
  <c r="BD358" i="10"/>
  <c r="BD357" i="10" s="1"/>
  <c r="CB277" i="10"/>
  <c r="X362" i="10"/>
  <c r="X361" i="10" s="1"/>
  <c r="X258" i="10"/>
  <c r="T300" i="10"/>
  <c r="T299" i="10" s="1"/>
  <c r="Z371" i="10"/>
  <c r="Z427" i="10" s="1"/>
  <c r="Z426" i="10" s="1"/>
  <c r="AC377" i="10"/>
  <c r="AO377" i="10" s="1"/>
  <c r="AG259" i="10"/>
  <c r="AG258" i="10" s="1"/>
  <c r="AC368" i="10"/>
  <c r="AC424" i="10" s="1"/>
  <c r="AO424" i="10" s="1"/>
  <c r="AY358" i="10"/>
  <c r="AY414" i="10" s="1"/>
  <c r="AY413" i="10" s="1"/>
  <c r="AY371" i="10"/>
  <c r="AY427" i="10" s="1"/>
  <c r="AY426" i="10" s="1"/>
  <c r="BG371" i="10"/>
  <c r="BG370" i="10" s="1"/>
  <c r="BN362" i="10"/>
  <c r="BN418" i="10" s="1"/>
  <c r="BN417" i="10" s="1"/>
  <c r="BG300" i="10"/>
  <c r="BG299" i="10" s="1"/>
  <c r="BP366" i="10"/>
  <c r="BP422" i="10" s="1"/>
  <c r="CB422" i="10" s="1"/>
  <c r="BT375" i="10"/>
  <c r="BT374" i="10" s="1"/>
  <c r="BX375" i="10"/>
  <c r="BX374" i="10" s="1"/>
  <c r="BP367" i="10"/>
  <c r="BP423" i="10" s="1"/>
  <c r="CB423" i="10" s="1"/>
  <c r="CI362" i="10"/>
  <c r="CI418" i="10" s="1"/>
  <c r="CI417" i="10" s="1"/>
  <c r="CI412" i="10" s="1"/>
  <c r="CO359" i="10"/>
  <c r="CC415" i="10"/>
  <c r="CO415" i="10" s="1"/>
  <c r="CI318" i="10"/>
  <c r="CI313" i="10" s="1"/>
  <c r="CI299" i="10" s="1"/>
  <c r="CC423" i="10"/>
  <c r="CO423" i="10" s="1"/>
  <c r="CO367" i="10"/>
  <c r="CO310" i="10"/>
  <c r="CE314" i="10"/>
  <c r="CE313" i="10" s="1"/>
  <c r="CE299" i="10" s="1"/>
  <c r="CN301" i="10"/>
  <c r="CN300" i="10" s="1"/>
  <c r="CC414" i="10"/>
  <c r="CO304" i="10"/>
  <c r="CO325" i="10"/>
  <c r="CD418" i="10"/>
  <c r="CM358" i="10"/>
  <c r="CC78" i="10"/>
  <c r="CO78" i="10" s="1"/>
  <c r="CO79" i="10"/>
  <c r="CF301" i="10"/>
  <c r="CF300" i="10" s="1"/>
  <c r="CC364" i="10"/>
  <c r="CJ305" i="10"/>
  <c r="CJ300" i="10" s="1"/>
  <c r="CJ299" i="10" s="1"/>
  <c r="CH427" i="10"/>
  <c r="CH426" i="10" s="1"/>
  <c r="CH370" i="10"/>
  <c r="CM314" i="10"/>
  <c r="CM313" i="10" s="1"/>
  <c r="CM299" i="10" s="1"/>
  <c r="CO273" i="10"/>
  <c r="JK273" i="10" s="1"/>
  <c r="CC272" i="10"/>
  <c r="CC363" i="10"/>
  <c r="CO307" i="10"/>
  <c r="CF371" i="10"/>
  <c r="CO317" i="10"/>
  <c r="JK317" i="10" s="1"/>
  <c r="CK318" i="10"/>
  <c r="CO306" i="10"/>
  <c r="CO309" i="10"/>
  <c r="CH305" i="10"/>
  <c r="CH300" i="10" s="1"/>
  <c r="CH299" i="10" s="1"/>
  <c r="CK314" i="10"/>
  <c r="CO260" i="10"/>
  <c r="CM375" i="10"/>
  <c r="CG371" i="10"/>
  <c r="CG318" i="10"/>
  <c r="CG313" i="10" s="1"/>
  <c r="CE375" i="10"/>
  <c r="CC380" i="10"/>
  <c r="CJ431" i="10"/>
  <c r="CJ430" i="10" s="1"/>
  <c r="CJ374" i="10"/>
  <c r="CD301" i="10"/>
  <c r="CO229" i="10"/>
  <c r="CC228" i="10"/>
  <c r="CC314" i="10"/>
  <c r="CO315" i="10"/>
  <c r="JK315" i="10" s="1"/>
  <c r="CN313" i="10"/>
  <c r="CE358" i="10"/>
  <c r="CO320" i="10"/>
  <c r="CC362" i="10"/>
  <c r="CG300" i="10"/>
  <c r="CL431" i="10"/>
  <c r="CL430" i="10" s="1"/>
  <c r="CL374" i="10"/>
  <c r="CO302" i="10"/>
  <c r="CL301" i="10"/>
  <c r="CL300" i="10" s="1"/>
  <c r="CL299" i="10" s="1"/>
  <c r="CD305" i="10"/>
  <c r="CN371" i="10"/>
  <c r="CC378" i="10"/>
  <c r="CH375" i="10"/>
  <c r="CK418" i="10"/>
  <c r="CK417" i="10" s="1"/>
  <c r="CK361" i="10"/>
  <c r="CO323" i="10"/>
  <c r="CC431" i="10"/>
  <c r="CF375" i="10"/>
  <c r="CI258" i="10"/>
  <c r="CG358" i="10"/>
  <c r="CD371" i="10"/>
  <c r="BT362" i="10"/>
  <c r="BP379" i="10"/>
  <c r="CB272" i="10"/>
  <c r="BP381" i="10"/>
  <c r="BS362" i="10"/>
  <c r="CA318" i="10"/>
  <c r="CA313" i="10" s="1"/>
  <c r="CA299" i="10" s="1"/>
  <c r="BQ299" i="10"/>
  <c r="BT301" i="10"/>
  <c r="BT300" i="10" s="1"/>
  <c r="BX300" i="10"/>
  <c r="BP259" i="10"/>
  <c r="CA414" i="10"/>
  <c r="CA413" i="10" s="1"/>
  <c r="CA357" i="10"/>
  <c r="BX258" i="10"/>
  <c r="BS318" i="10"/>
  <c r="BS313" i="10" s="1"/>
  <c r="BS299" i="10" s="1"/>
  <c r="BT313" i="10"/>
  <c r="BP431" i="10"/>
  <c r="BP378" i="10"/>
  <c r="CB260" i="10"/>
  <c r="CB242" i="10"/>
  <c r="CB79" i="10"/>
  <c r="BP78" i="10"/>
  <c r="CB78" i="10" s="1"/>
  <c r="CB359" i="10"/>
  <c r="BP415" i="10"/>
  <c r="CB415" i="10" s="1"/>
  <c r="BP436" i="10"/>
  <c r="CB436" i="10" s="1"/>
  <c r="CB380" i="10"/>
  <c r="BQ431" i="10"/>
  <c r="BQ430" i="10" s="1"/>
  <c r="BQ374" i="10"/>
  <c r="BQ358" i="10"/>
  <c r="BW313" i="10"/>
  <c r="BW299" i="10" s="1"/>
  <c r="BZ427" i="10"/>
  <c r="BZ426" i="10" s="1"/>
  <c r="BZ370" i="10"/>
  <c r="BU314" i="10"/>
  <c r="BU313" i="10" s="1"/>
  <c r="BU299" i="10" s="1"/>
  <c r="BZ358" i="10"/>
  <c r="BV301" i="10"/>
  <c r="BV300" i="10" s="1"/>
  <c r="BU414" i="10"/>
  <c r="BU413" i="10" s="1"/>
  <c r="BU357" i="10"/>
  <c r="BP357" i="10"/>
  <c r="BP414" i="10"/>
  <c r="BV258" i="10"/>
  <c r="CB326" i="10"/>
  <c r="BP365" i="10"/>
  <c r="BP376" i="10"/>
  <c r="BW371" i="10"/>
  <c r="BY358" i="10"/>
  <c r="BR305" i="10"/>
  <c r="BR300" i="10" s="1"/>
  <c r="BR299" i="10" s="1"/>
  <c r="BV371" i="10"/>
  <c r="CB321" i="10"/>
  <c r="BW418" i="10"/>
  <c r="BW417" i="10" s="1"/>
  <c r="BW361" i="10"/>
  <c r="BP371" i="10"/>
  <c r="BS371" i="10"/>
  <c r="BR375" i="10"/>
  <c r="CB302" i="10"/>
  <c r="CB229" i="10"/>
  <c r="BP228" i="10"/>
  <c r="CB228" i="10" s="1"/>
  <c r="BP372" i="10"/>
  <c r="BX362" i="10"/>
  <c r="BY371" i="10"/>
  <c r="BZ431" i="10"/>
  <c r="BZ430" i="10" s="1"/>
  <c r="BZ374" i="10"/>
  <c r="BU362" i="10"/>
  <c r="CB306" i="10"/>
  <c r="BP305" i="10"/>
  <c r="BP318" i="10"/>
  <c r="CA362" i="10"/>
  <c r="BR358" i="10"/>
  <c r="BC431" i="10"/>
  <c r="BC414" i="10"/>
  <c r="BC357" i="10"/>
  <c r="BE313" i="10"/>
  <c r="BE299" i="10" s="1"/>
  <c r="BJ362" i="10"/>
  <c r="BO321" i="10"/>
  <c r="BC418" i="10"/>
  <c r="BI375" i="10"/>
  <c r="BJ371" i="10"/>
  <c r="BO228" i="10"/>
  <c r="BO277" i="10"/>
  <c r="BH431" i="10"/>
  <c r="BH430" i="10" s="1"/>
  <c r="BH425" i="10" s="1"/>
  <c r="BH374" i="10"/>
  <c r="BF375" i="10"/>
  <c r="BC380" i="10"/>
  <c r="BO79" i="10"/>
  <c r="BC78" i="10"/>
  <c r="BO78" i="10" s="1"/>
  <c r="BC432" i="10"/>
  <c r="BO432" i="10" s="1"/>
  <c r="BO376" i="10"/>
  <c r="BO272" i="10"/>
  <c r="BC416" i="10"/>
  <c r="BO416" i="10" s="1"/>
  <c r="BO360" i="10"/>
  <c r="BM313" i="10"/>
  <c r="BM299" i="10" s="1"/>
  <c r="BG358" i="10"/>
  <c r="BC365" i="10"/>
  <c r="BD427" i="10"/>
  <c r="BD426" i="10" s="1"/>
  <c r="BD370" i="10"/>
  <c r="BO314" i="10"/>
  <c r="BC379" i="10"/>
  <c r="BD362" i="10"/>
  <c r="BO326" i="10"/>
  <c r="BI418" i="10"/>
  <c r="BI417" i="10" s="1"/>
  <c r="BI361" i="10"/>
  <c r="BL431" i="10"/>
  <c r="BL430" i="10" s="1"/>
  <c r="BL374" i="10"/>
  <c r="BN313" i="10"/>
  <c r="BN299" i="10" s="1"/>
  <c r="BF362" i="10"/>
  <c r="BM371" i="10"/>
  <c r="BC378" i="10"/>
  <c r="BC363" i="10"/>
  <c r="BK427" i="10"/>
  <c r="BK426" i="10" s="1"/>
  <c r="BK370" i="10"/>
  <c r="BC424" i="10"/>
  <c r="BO424" i="10" s="1"/>
  <c r="BO368" i="10"/>
  <c r="BJ258" i="10"/>
  <c r="BC300" i="10"/>
  <c r="BC373" i="10"/>
  <c r="BL414" i="10"/>
  <c r="BL413" i="10" s="1"/>
  <c r="BL357" i="10"/>
  <c r="BC371" i="10"/>
  <c r="BC381" i="10"/>
  <c r="BN414" i="10"/>
  <c r="BN413" i="10" s="1"/>
  <c r="BN357" i="10"/>
  <c r="BC258" i="10"/>
  <c r="BO259" i="10"/>
  <c r="BE375" i="10"/>
  <c r="BJ318" i="10"/>
  <c r="BJ313" i="10" s="1"/>
  <c r="BE371" i="10"/>
  <c r="BM375" i="10"/>
  <c r="BI371" i="10"/>
  <c r="BI301" i="10"/>
  <c r="BI300" i="10" s="1"/>
  <c r="AP418" i="10"/>
  <c r="AP381" i="10"/>
  <c r="AX375" i="10"/>
  <c r="BA375" i="10"/>
  <c r="AR358" i="10"/>
  <c r="AP368" i="10"/>
  <c r="AX371" i="10"/>
  <c r="AP359" i="10"/>
  <c r="AX358" i="10"/>
  <c r="AP414" i="10"/>
  <c r="BA313" i="10"/>
  <c r="BA299" i="10" s="1"/>
  <c r="AT301" i="10"/>
  <c r="AT300" i="10" s="1"/>
  <c r="AP432" i="10"/>
  <c r="AP371" i="10"/>
  <c r="AP314" i="10"/>
  <c r="BB315" i="10"/>
  <c r="AP366" i="10"/>
  <c r="AP375" i="10"/>
  <c r="AP318" i="10"/>
  <c r="BB319" i="10"/>
  <c r="AZ371" i="10"/>
  <c r="AS313" i="10"/>
  <c r="AS299" i="10" s="1"/>
  <c r="AQ362" i="10"/>
  <c r="BB326" i="10"/>
  <c r="AW414" i="10"/>
  <c r="AW413" i="10" s="1"/>
  <c r="AW357" i="10"/>
  <c r="AR374" i="10"/>
  <c r="AR431" i="10"/>
  <c r="AR430" i="10" s="1"/>
  <c r="BA371" i="10"/>
  <c r="AP367" i="10"/>
  <c r="BB307" i="10"/>
  <c r="AY318" i="10"/>
  <c r="AY313" i="10" s="1"/>
  <c r="BA358" i="10"/>
  <c r="AY305" i="10"/>
  <c r="AY300" i="10" s="1"/>
  <c r="AP228" i="10"/>
  <c r="BB228" i="10" s="1"/>
  <c r="AV418" i="10"/>
  <c r="AV417" i="10" s="1"/>
  <c r="AV412" i="10" s="1"/>
  <c r="AV361" i="10"/>
  <c r="AU300" i="10"/>
  <c r="AU299" i="10" s="1"/>
  <c r="AX305" i="10"/>
  <c r="AP272" i="10"/>
  <c r="BB272" i="10" s="1"/>
  <c r="BB273" i="10"/>
  <c r="AP380" i="10"/>
  <c r="BB377" i="10"/>
  <c r="AP433" i="10"/>
  <c r="BB433" i="10" s="1"/>
  <c r="AT375" i="10"/>
  <c r="AP373" i="10"/>
  <c r="AS418" i="10"/>
  <c r="AS417" i="10" s="1"/>
  <c r="AS361" i="10"/>
  <c r="BB306" i="10"/>
  <c r="AP300" i="10"/>
  <c r="AQ371" i="10"/>
  <c r="AX313" i="10"/>
  <c r="AC418" i="10"/>
  <c r="AC427" i="10"/>
  <c r="AO314" i="10"/>
  <c r="AM375" i="10"/>
  <c r="AN371" i="10"/>
  <c r="AC378" i="10"/>
  <c r="AG358" i="10"/>
  <c r="AG375" i="10"/>
  <c r="AM362" i="10"/>
  <c r="AD375" i="10"/>
  <c r="AN431" i="10"/>
  <c r="AN430" i="10" s="1"/>
  <c r="AN374" i="10"/>
  <c r="AJ362" i="10"/>
  <c r="AC373" i="10"/>
  <c r="AC370" i="10" s="1"/>
  <c r="AF371" i="10"/>
  <c r="AL371" i="10"/>
  <c r="AE375" i="10"/>
  <c r="AF418" i="10"/>
  <c r="AF417" i="10" s="1"/>
  <c r="AF361" i="10"/>
  <c r="AH371" i="10"/>
  <c r="AD313" i="10"/>
  <c r="AD299" i="10" s="1"/>
  <c r="AO304" i="10"/>
  <c r="AC428" i="10"/>
  <c r="AO428" i="10" s="1"/>
  <c r="AO372" i="10"/>
  <c r="AK431" i="10"/>
  <c r="AN358" i="10"/>
  <c r="AO260" i="10"/>
  <c r="AC259" i="10"/>
  <c r="AM371" i="10"/>
  <c r="AC363" i="10"/>
  <c r="AJ375" i="10"/>
  <c r="AE371" i="10"/>
  <c r="AD371" i="10"/>
  <c r="AE300" i="10"/>
  <c r="AJ313" i="10"/>
  <c r="AJ299" i="10" s="1"/>
  <c r="AD418" i="10"/>
  <c r="AD417" i="10" s="1"/>
  <c r="AD361" i="10"/>
  <c r="AC379" i="10"/>
  <c r="AC367" i="10"/>
  <c r="AC420" i="10"/>
  <c r="AO420" i="10" s="1"/>
  <c r="AO364" i="10"/>
  <c r="AO272" i="10"/>
  <c r="AI358" i="10"/>
  <c r="AC359" i="10"/>
  <c r="AN299" i="10"/>
  <c r="AE362" i="10"/>
  <c r="AC358" i="10"/>
  <c r="AH375" i="10"/>
  <c r="AG313" i="10"/>
  <c r="AM300" i="10"/>
  <c r="AN418" i="10"/>
  <c r="AN417" i="10" s="1"/>
  <c r="AN361" i="10"/>
  <c r="AC431" i="10"/>
  <c r="AC366" i="10"/>
  <c r="AK371" i="10"/>
  <c r="AO325" i="10"/>
  <c r="AO79" i="10"/>
  <c r="AC78" i="10"/>
  <c r="AO78" i="10" s="1"/>
  <c r="AK362" i="10"/>
  <c r="AI427" i="10"/>
  <c r="AI426" i="10" s="1"/>
  <c r="AI370" i="10"/>
  <c r="AD358" i="10"/>
  <c r="AE358" i="10"/>
  <c r="AJ371" i="10"/>
  <c r="AI362" i="10"/>
  <c r="AC376" i="10"/>
  <c r="AG305" i="10"/>
  <c r="AG300" i="10" s="1"/>
  <c r="AC318" i="10"/>
  <c r="AO318" i="10" s="1"/>
  <c r="AG371" i="10"/>
  <c r="AL313" i="10"/>
  <c r="AL299" i="10" s="1"/>
  <c r="AM358" i="10"/>
  <c r="AB79" i="10"/>
  <c r="P78" i="10"/>
  <c r="AB78" i="10" s="1"/>
  <c r="V362" i="10"/>
  <c r="Q418" i="10"/>
  <c r="Q417" i="10" s="1"/>
  <c r="Q361" i="10"/>
  <c r="AA358" i="10"/>
  <c r="P365" i="10"/>
  <c r="Z313" i="10"/>
  <c r="Z299" i="10" s="1"/>
  <c r="S300" i="10"/>
  <c r="V375" i="10"/>
  <c r="Q358" i="10"/>
  <c r="AB260" i="10"/>
  <c r="P259" i="10"/>
  <c r="W414" i="10"/>
  <c r="W413" i="10" s="1"/>
  <c r="W357" i="10"/>
  <c r="R313" i="10"/>
  <c r="R299" i="10" s="1"/>
  <c r="AB229" i="10"/>
  <c r="P228" i="10"/>
  <c r="AB228" i="10" s="1"/>
  <c r="W375" i="10"/>
  <c r="P380" i="10"/>
  <c r="AB321" i="10"/>
  <c r="AB323" i="10"/>
  <c r="P376" i="10"/>
  <c r="AB320" i="10"/>
  <c r="P318" i="10"/>
  <c r="X301" i="10"/>
  <c r="X300" i="10" s="1"/>
  <c r="AB306" i="10"/>
  <c r="P305" i="10"/>
  <c r="AB305" i="10" s="1"/>
  <c r="P428" i="10"/>
  <c r="AB428" i="10" s="1"/>
  <c r="AB372" i="10"/>
  <c r="P301" i="10"/>
  <c r="AB302" i="10"/>
  <c r="AB322" i="10"/>
  <c r="U318" i="10"/>
  <c r="U313" i="10" s="1"/>
  <c r="U299" i="10" s="1"/>
  <c r="S362" i="10"/>
  <c r="P360" i="10"/>
  <c r="AB307" i="10"/>
  <c r="Y314" i="10"/>
  <c r="Y313" i="10" s="1"/>
  <c r="Y299" i="10" s="1"/>
  <c r="S375" i="10"/>
  <c r="Q314" i="10"/>
  <c r="Q313" i="10" s="1"/>
  <c r="Q431" i="10"/>
  <c r="Q430" i="10" s="1"/>
  <c r="Q374" i="10"/>
  <c r="U427" i="10"/>
  <c r="U426" i="10" s="1"/>
  <c r="U370" i="10"/>
  <c r="AB367" i="10"/>
  <c r="P423" i="10"/>
  <c r="AB423" i="10" s="1"/>
  <c r="AB273" i="10"/>
  <c r="P272" i="10"/>
  <c r="AB272" i="10" s="1"/>
  <c r="AA371" i="10"/>
  <c r="W313" i="10"/>
  <c r="W299" i="10" s="1"/>
  <c r="Z418" i="10"/>
  <c r="Z417" i="10" s="1"/>
  <c r="Z361" i="10"/>
  <c r="X313" i="10"/>
  <c r="P381" i="10"/>
  <c r="S371" i="10"/>
  <c r="AA300" i="10"/>
  <c r="T362" i="10"/>
  <c r="P366" i="10"/>
  <c r="T358" i="10"/>
  <c r="U362" i="10"/>
  <c r="P371" i="10"/>
  <c r="P314" i="10"/>
  <c r="AB315" i="10"/>
  <c r="P373" i="10"/>
  <c r="I251" i="10"/>
  <c r="I281" i="10" s="1"/>
  <c r="I322" i="10" s="1"/>
  <c r="I350" i="10" s="1"/>
  <c r="F251" i="10"/>
  <c r="F281" i="10" s="1"/>
  <c r="F322" i="10" s="1"/>
  <c r="F350" i="10" s="1"/>
  <c r="H240" i="10"/>
  <c r="H270" i="10" s="1"/>
  <c r="H311" i="10" s="1"/>
  <c r="H339" i="10" s="1"/>
  <c r="E250" i="10"/>
  <c r="E280" i="10" s="1"/>
  <c r="E321" i="10" s="1"/>
  <c r="E349" i="10" s="1"/>
  <c r="N237" i="10"/>
  <c r="N267" i="10" s="1"/>
  <c r="N308" i="10" s="1"/>
  <c r="N336" i="10" s="1"/>
  <c r="D238" i="10"/>
  <c r="D268" i="10" s="1"/>
  <c r="D309" i="10" s="1"/>
  <c r="D337" i="10" s="1"/>
  <c r="J237" i="10"/>
  <c r="J267" i="10" s="1"/>
  <c r="J308" i="10" s="1"/>
  <c r="J336" i="10" s="1"/>
  <c r="F239" i="10"/>
  <c r="F269" i="10" s="1"/>
  <c r="F310" i="10" s="1"/>
  <c r="F338" i="10" s="1"/>
  <c r="I255" i="10"/>
  <c r="I285" i="10" s="1"/>
  <c r="I326" i="10" s="1"/>
  <c r="I354" i="10" s="1"/>
  <c r="N246" i="10"/>
  <c r="N276" i="10" s="1"/>
  <c r="N317" i="10" s="1"/>
  <c r="N345" i="10" s="1"/>
  <c r="N250" i="10"/>
  <c r="N280" i="10" s="1"/>
  <c r="N321" i="10" s="1"/>
  <c r="N349" i="10" s="1"/>
  <c r="D251" i="10"/>
  <c r="D281" i="10" s="1"/>
  <c r="D322" i="10" s="1"/>
  <c r="D350" i="10" s="1"/>
  <c r="L237" i="10"/>
  <c r="L267" i="10" s="1"/>
  <c r="L308" i="10" s="1"/>
  <c r="L336" i="10" s="1"/>
  <c r="L251" i="10"/>
  <c r="L281" i="10" s="1"/>
  <c r="L322" i="10" s="1"/>
  <c r="L350" i="10" s="1"/>
  <c r="M238" i="10"/>
  <c r="M268" i="10" s="1"/>
  <c r="M309" i="10" s="1"/>
  <c r="M337" i="10" s="1"/>
  <c r="M239" i="10"/>
  <c r="M269" i="10" s="1"/>
  <c r="M310" i="10" s="1"/>
  <c r="M338" i="10" s="1"/>
  <c r="N233" i="10"/>
  <c r="N263" i="10" s="1"/>
  <c r="N304" i="10" s="1"/>
  <c r="N332" i="10" s="1"/>
  <c r="M251" i="10"/>
  <c r="M281" i="10" s="1"/>
  <c r="M322" i="10" s="1"/>
  <c r="M350" i="10" s="1"/>
  <c r="N239" i="10"/>
  <c r="N269" i="10" s="1"/>
  <c r="N310" i="10" s="1"/>
  <c r="N338" i="10" s="1"/>
  <c r="L246" i="10"/>
  <c r="L276" i="10" s="1"/>
  <c r="L317" i="10" s="1"/>
  <c r="L345" i="10" s="1"/>
  <c r="L118" i="10"/>
  <c r="L231" i="10"/>
  <c r="K238" i="10"/>
  <c r="K268" i="10" s="1"/>
  <c r="K309" i="10" s="1"/>
  <c r="K337" i="10" s="1"/>
  <c r="F252" i="10"/>
  <c r="F282" i="10" s="1"/>
  <c r="F323" i="10" s="1"/>
  <c r="F351" i="10" s="1"/>
  <c r="L252" i="10"/>
  <c r="L282" i="10" s="1"/>
  <c r="L323" i="10" s="1"/>
  <c r="L351" i="10" s="1"/>
  <c r="D255" i="10"/>
  <c r="D285" i="10" s="1"/>
  <c r="D326" i="10" s="1"/>
  <c r="D354" i="10" s="1"/>
  <c r="I233" i="10"/>
  <c r="I263" i="10" s="1"/>
  <c r="I304" i="10" s="1"/>
  <c r="I332" i="10" s="1"/>
  <c r="G131" i="10"/>
  <c r="G244" i="10"/>
  <c r="J250" i="10"/>
  <c r="J280" i="10" s="1"/>
  <c r="J321" i="10" s="1"/>
  <c r="J349" i="10" s="1"/>
  <c r="H254" i="10"/>
  <c r="H284" i="10" s="1"/>
  <c r="H325" i="10" s="1"/>
  <c r="H353" i="10" s="1"/>
  <c r="O80" i="10"/>
  <c r="C79" i="10"/>
  <c r="F236" i="10"/>
  <c r="F266" i="10" s="1"/>
  <c r="F307" i="10" s="1"/>
  <c r="F335" i="10" s="1"/>
  <c r="E236" i="10"/>
  <c r="E266" i="10" s="1"/>
  <c r="E307" i="10" s="1"/>
  <c r="E335" i="10" s="1"/>
  <c r="L249" i="10"/>
  <c r="L279" i="10" s="1"/>
  <c r="L320" i="10" s="1"/>
  <c r="L348" i="10" s="1"/>
  <c r="G232" i="10"/>
  <c r="G262" i="10" s="1"/>
  <c r="G303" i="10" s="1"/>
  <c r="G331" i="10" s="1"/>
  <c r="M253" i="10"/>
  <c r="M283" i="10" s="1"/>
  <c r="M324" i="10" s="1"/>
  <c r="M352" i="10" s="1"/>
  <c r="O141" i="10"/>
  <c r="C253" i="10"/>
  <c r="M241" i="10"/>
  <c r="M271" i="10" s="1"/>
  <c r="M312" i="10" s="1"/>
  <c r="M340" i="10" s="1"/>
  <c r="K241" i="10"/>
  <c r="K271" i="10" s="1"/>
  <c r="K312" i="10" s="1"/>
  <c r="K340" i="10" s="1"/>
  <c r="D122" i="10"/>
  <c r="D235" i="10"/>
  <c r="F372" i="10"/>
  <c r="F428" i="10" s="1"/>
  <c r="G122" i="10"/>
  <c r="G235" i="10"/>
  <c r="I122" i="10"/>
  <c r="I235" i="10"/>
  <c r="H135" i="10"/>
  <c r="H248" i="10"/>
  <c r="J122" i="10"/>
  <c r="J235" i="10"/>
  <c r="M237" i="10"/>
  <c r="M267" i="10" s="1"/>
  <c r="M308" i="10" s="1"/>
  <c r="M336" i="10" s="1"/>
  <c r="O125" i="10"/>
  <c r="C237" i="10"/>
  <c r="J251" i="10"/>
  <c r="J281" i="10" s="1"/>
  <c r="J322" i="10" s="1"/>
  <c r="J350" i="10" s="1"/>
  <c r="N251" i="10"/>
  <c r="N281" i="10" s="1"/>
  <c r="N322" i="10" s="1"/>
  <c r="N350" i="10" s="1"/>
  <c r="L135" i="10"/>
  <c r="L248" i="10"/>
  <c r="I135" i="10"/>
  <c r="I248" i="10"/>
  <c r="G239" i="10"/>
  <c r="G269" i="10" s="1"/>
  <c r="G310" i="10" s="1"/>
  <c r="G338" i="10" s="1"/>
  <c r="D239" i="10"/>
  <c r="D269" i="10" s="1"/>
  <c r="D310" i="10" s="1"/>
  <c r="D338" i="10" s="1"/>
  <c r="F240" i="10"/>
  <c r="F270" i="10" s="1"/>
  <c r="F311" i="10" s="1"/>
  <c r="F339" i="10" s="1"/>
  <c r="I118" i="10"/>
  <c r="I231" i="10"/>
  <c r="G252" i="10"/>
  <c r="G282" i="10" s="1"/>
  <c r="G323" i="10" s="1"/>
  <c r="G351" i="10" s="1"/>
  <c r="E252" i="10"/>
  <c r="E282" i="10" s="1"/>
  <c r="E323" i="10" s="1"/>
  <c r="E351" i="10" s="1"/>
  <c r="M255" i="10"/>
  <c r="M285" i="10" s="1"/>
  <c r="M326" i="10" s="1"/>
  <c r="M354" i="10" s="1"/>
  <c r="K233" i="10"/>
  <c r="K263" i="10" s="1"/>
  <c r="K304" i="10" s="1"/>
  <c r="K332" i="10" s="1"/>
  <c r="F233" i="10"/>
  <c r="F263" i="10" s="1"/>
  <c r="F304" i="10" s="1"/>
  <c r="F332" i="10" s="1"/>
  <c r="H131" i="10"/>
  <c r="H244" i="10"/>
  <c r="D131" i="10"/>
  <c r="D244" i="10"/>
  <c r="O138" i="10"/>
  <c r="C250" i="10"/>
  <c r="D254" i="10"/>
  <c r="D284" i="10" s="1"/>
  <c r="D325" i="10" s="1"/>
  <c r="D353" i="10" s="1"/>
  <c r="I254" i="10"/>
  <c r="I284" i="10" s="1"/>
  <c r="I325" i="10" s="1"/>
  <c r="I353" i="10" s="1"/>
  <c r="H236" i="10"/>
  <c r="H266" i="10" s="1"/>
  <c r="H307" i="10" s="1"/>
  <c r="H335" i="10" s="1"/>
  <c r="M236" i="10"/>
  <c r="M266" i="10" s="1"/>
  <c r="M307" i="10" s="1"/>
  <c r="M335" i="10" s="1"/>
  <c r="E249" i="10"/>
  <c r="E279" i="10" s="1"/>
  <c r="E320" i="10" s="1"/>
  <c r="E348" i="10" s="1"/>
  <c r="L232" i="10"/>
  <c r="L262" i="10" s="1"/>
  <c r="L303" i="10" s="1"/>
  <c r="L331" i="10" s="1"/>
  <c r="J232" i="10"/>
  <c r="J262" i="10" s="1"/>
  <c r="J303" i="10" s="1"/>
  <c r="J331" i="10" s="1"/>
  <c r="F253" i="10"/>
  <c r="F283" i="10" s="1"/>
  <c r="F324" i="10" s="1"/>
  <c r="F352" i="10" s="1"/>
  <c r="K253" i="10"/>
  <c r="K283" i="10" s="1"/>
  <c r="K324" i="10" s="1"/>
  <c r="K352" i="10" s="1"/>
  <c r="O129" i="10"/>
  <c r="C241" i="10"/>
  <c r="L241" i="10"/>
  <c r="L271" i="10" s="1"/>
  <c r="L312" i="10" s="1"/>
  <c r="L340" i="10" s="1"/>
  <c r="O133" i="10"/>
  <c r="C245" i="10"/>
  <c r="O123" i="10"/>
  <c r="C122" i="10"/>
  <c r="C235" i="10"/>
  <c r="N372" i="10"/>
  <c r="N428" i="10" s="1"/>
  <c r="N122" i="10"/>
  <c r="N235" i="10"/>
  <c r="D135" i="10"/>
  <c r="D248" i="10"/>
  <c r="G372" i="10"/>
  <c r="G428" i="10" s="1"/>
  <c r="K122" i="10"/>
  <c r="K235" i="10"/>
  <c r="E237" i="10"/>
  <c r="E267" i="10" s="1"/>
  <c r="E308" i="10" s="1"/>
  <c r="E336" i="10" s="1"/>
  <c r="K237" i="10"/>
  <c r="K267" i="10" s="1"/>
  <c r="K308" i="10" s="1"/>
  <c r="K336" i="10" s="1"/>
  <c r="O139" i="10"/>
  <c r="C251" i="10"/>
  <c r="E135" i="10"/>
  <c r="E248" i="10"/>
  <c r="H239" i="10"/>
  <c r="H269" i="10" s="1"/>
  <c r="H310" i="10" s="1"/>
  <c r="H338" i="10" s="1"/>
  <c r="L239" i="10"/>
  <c r="L269" i="10" s="1"/>
  <c r="L310" i="10" s="1"/>
  <c r="L338" i="10" s="1"/>
  <c r="G240" i="10"/>
  <c r="G270" i="10" s="1"/>
  <c r="G311" i="10" s="1"/>
  <c r="G339" i="10" s="1"/>
  <c r="I240" i="10"/>
  <c r="I270" i="10" s="1"/>
  <c r="I311" i="10" s="1"/>
  <c r="I339" i="10" s="1"/>
  <c r="F118" i="10"/>
  <c r="F231" i="10"/>
  <c r="J118" i="10"/>
  <c r="J231" i="10"/>
  <c r="F238" i="10"/>
  <c r="F268" i="10" s="1"/>
  <c r="F309" i="10" s="1"/>
  <c r="F337" i="10" s="1"/>
  <c r="H252" i="10"/>
  <c r="H282" i="10" s="1"/>
  <c r="H323" i="10" s="1"/>
  <c r="H351" i="10" s="1"/>
  <c r="M252" i="10"/>
  <c r="M282" i="10" s="1"/>
  <c r="M323" i="10" s="1"/>
  <c r="M351" i="10" s="1"/>
  <c r="E255" i="10"/>
  <c r="E285" i="10" s="1"/>
  <c r="E326" i="10" s="1"/>
  <c r="E354" i="10" s="1"/>
  <c r="D246" i="10"/>
  <c r="D276" i="10" s="1"/>
  <c r="D317" i="10" s="1"/>
  <c r="D345" i="10" s="1"/>
  <c r="G246" i="10"/>
  <c r="G276" i="10" s="1"/>
  <c r="G317" i="10" s="1"/>
  <c r="G345" i="10" s="1"/>
  <c r="L233" i="10"/>
  <c r="L263" i="10" s="1"/>
  <c r="L304" i="10" s="1"/>
  <c r="L332" i="10" s="1"/>
  <c r="J233" i="10"/>
  <c r="J263" i="10" s="1"/>
  <c r="J304" i="10" s="1"/>
  <c r="J332" i="10" s="1"/>
  <c r="I131" i="10"/>
  <c r="I244" i="10"/>
  <c r="L131" i="10"/>
  <c r="L244" i="10"/>
  <c r="K250" i="10"/>
  <c r="K280" i="10" s="1"/>
  <c r="K321" i="10" s="1"/>
  <c r="K349" i="10" s="1"/>
  <c r="G250" i="10"/>
  <c r="G280" i="10" s="1"/>
  <c r="G321" i="10" s="1"/>
  <c r="G349" i="10" s="1"/>
  <c r="L254" i="10"/>
  <c r="L284" i="10" s="1"/>
  <c r="L325" i="10" s="1"/>
  <c r="L353" i="10" s="1"/>
  <c r="J254" i="10"/>
  <c r="J284" i="10" s="1"/>
  <c r="J325" i="10" s="1"/>
  <c r="J353" i="10" s="1"/>
  <c r="I236" i="10"/>
  <c r="I266" i="10" s="1"/>
  <c r="I307" i="10" s="1"/>
  <c r="I335" i="10" s="1"/>
  <c r="M249" i="10"/>
  <c r="M279" i="10" s="1"/>
  <c r="M320" i="10" s="1"/>
  <c r="M348" i="10" s="1"/>
  <c r="M232" i="10"/>
  <c r="M262" i="10" s="1"/>
  <c r="M303" i="10" s="1"/>
  <c r="M331" i="10" s="1"/>
  <c r="O120" i="10"/>
  <c r="C232" i="10"/>
  <c r="N253" i="10"/>
  <c r="N283" i="10" s="1"/>
  <c r="N324" i="10" s="1"/>
  <c r="N352" i="10" s="1"/>
  <c r="D253" i="10"/>
  <c r="D283" i="10" s="1"/>
  <c r="D324" i="10" s="1"/>
  <c r="D352" i="10" s="1"/>
  <c r="N241" i="10"/>
  <c r="N271" i="10" s="1"/>
  <c r="N312" i="10" s="1"/>
  <c r="N340" i="10" s="1"/>
  <c r="J241" i="10"/>
  <c r="J271" i="10" s="1"/>
  <c r="J312" i="10" s="1"/>
  <c r="J340" i="10" s="1"/>
  <c r="F122" i="10"/>
  <c r="F235" i="10"/>
  <c r="K367" i="10"/>
  <c r="K423" i="10" s="1"/>
  <c r="E245" i="10"/>
  <c r="E275" i="10" s="1"/>
  <c r="E316" i="10" s="1"/>
  <c r="E344" i="10" s="1"/>
  <c r="I245" i="10"/>
  <c r="I275" i="10" s="1"/>
  <c r="I316" i="10" s="1"/>
  <c r="I344" i="10" s="1"/>
  <c r="L122" i="10"/>
  <c r="L235" i="10"/>
  <c r="G237" i="10"/>
  <c r="G267" i="10" s="1"/>
  <c r="G308" i="10" s="1"/>
  <c r="G336" i="10" s="1"/>
  <c r="D237" i="10"/>
  <c r="D267" i="10" s="1"/>
  <c r="D308" i="10" s="1"/>
  <c r="D336" i="10" s="1"/>
  <c r="K251" i="10"/>
  <c r="K281" i="10" s="1"/>
  <c r="K322" i="10" s="1"/>
  <c r="K350" i="10" s="1"/>
  <c r="M135" i="10"/>
  <c r="M248" i="10"/>
  <c r="K239" i="10"/>
  <c r="K269" i="10" s="1"/>
  <c r="K310" i="10" s="1"/>
  <c r="K338" i="10" s="1"/>
  <c r="I239" i="10"/>
  <c r="I269" i="10" s="1"/>
  <c r="I310" i="10" s="1"/>
  <c r="I338" i="10" s="1"/>
  <c r="J240" i="10"/>
  <c r="J270" i="10" s="1"/>
  <c r="J311" i="10" s="1"/>
  <c r="J339" i="10" s="1"/>
  <c r="G118" i="10"/>
  <c r="G117" i="10" s="1"/>
  <c r="G231" i="10"/>
  <c r="G238" i="10"/>
  <c r="G268" i="10" s="1"/>
  <c r="G309" i="10" s="1"/>
  <c r="G337" i="10" s="1"/>
  <c r="I252" i="10"/>
  <c r="I282" i="10" s="1"/>
  <c r="I323" i="10" s="1"/>
  <c r="I351" i="10" s="1"/>
  <c r="G255" i="10"/>
  <c r="G285" i="10" s="1"/>
  <c r="G326" i="10" s="1"/>
  <c r="G354" i="10" s="1"/>
  <c r="I246" i="10"/>
  <c r="I276" i="10" s="1"/>
  <c r="I317" i="10" s="1"/>
  <c r="I345" i="10" s="1"/>
  <c r="H246" i="10"/>
  <c r="H276" i="10" s="1"/>
  <c r="H317" i="10" s="1"/>
  <c r="H345" i="10" s="1"/>
  <c r="M233" i="10"/>
  <c r="M263" i="10" s="1"/>
  <c r="M304" i="10" s="1"/>
  <c r="M332" i="10" s="1"/>
  <c r="G233" i="10"/>
  <c r="G263" i="10" s="1"/>
  <c r="G304" i="10" s="1"/>
  <c r="G332" i="10" s="1"/>
  <c r="J131" i="10"/>
  <c r="J244" i="10"/>
  <c r="E131" i="10"/>
  <c r="E244" i="10"/>
  <c r="D250" i="10"/>
  <c r="D280" i="10" s="1"/>
  <c r="D321" i="10" s="1"/>
  <c r="D349" i="10" s="1"/>
  <c r="E254" i="10"/>
  <c r="E284" i="10" s="1"/>
  <c r="E325" i="10" s="1"/>
  <c r="E353" i="10" s="1"/>
  <c r="J236" i="10"/>
  <c r="J266" i="10" s="1"/>
  <c r="J307" i="10" s="1"/>
  <c r="J335" i="10" s="1"/>
  <c r="I249" i="10"/>
  <c r="I279" i="10" s="1"/>
  <c r="I320" i="10" s="1"/>
  <c r="I348" i="10" s="1"/>
  <c r="F249" i="10"/>
  <c r="F279" i="10" s="1"/>
  <c r="F320" i="10" s="1"/>
  <c r="F348" i="10" s="1"/>
  <c r="N232" i="10"/>
  <c r="N262" i="10" s="1"/>
  <c r="N303" i="10" s="1"/>
  <c r="N331" i="10" s="1"/>
  <c r="K232" i="10"/>
  <c r="K262" i="10" s="1"/>
  <c r="K303" i="10" s="1"/>
  <c r="K331" i="10" s="1"/>
  <c r="L253" i="10"/>
  <c r="L283" i="10" s="1"/>
  <c r="L324" i="10" s="1"/>
  <c r="L352" i="10" s="1"/>
  <c r="D241" i="10"/>
  <c r="D271" i="10" s="1"/>
  <c r="D312" i="10" s="1"/>
  <c r="D340" i="10" s="1"/>
  <c r="G241" i="10"/>
  <c r="G271" i="10" s="1"/>
  <c r="G312" i="10" s="1"/>
  <c r="G340" i="10" s="1"/>
  <c r="C41" i="10"/>
  <c r="O41" i="10" s="1"/>
  <c r="O42" i="10"/>
  <c r="H372" i="10"/>
  <c r="H428" i="10" s="1"/>
  <c r="H237" i="10"/>
  <c r="H267" i="10" s="1"/>
  <c r="H308" i="10" s="1"/>
  <c r="H336" i="10" s="1"/>
  <c r="J135" i="10"/>
  <c r="J248" i="10"/>
  <c r="F135" i="10"/>
  <c r="F248" i="10"/>
  <c r="J239" i="10"/>
  <c r="J269" i="10" s="1"/>
  <c r="J310" i="10" s="1"/>
  <c r="J338" i="10" s="1"/>
  <c r="L367" i="10"/>
  <c r="L423" i="10" s="1"/>
  <c r="H118" i="10"/>
  <c r="H231" i="10"/>
  <c r="H238" i="10"/>
  <c r="H268" i="10" s="1"/>
  <c r="H309" i="10" s="1"/>
  <c r="H337" i="10" s="1"/>
  <c r="E238" i="10"/>
  <c r="E268" i="10" s="1"/>
  <c r="E309" i="10" s="1"/>
  <c r="E337" i="10" s="1"/>
  <c r="J252" i="10"/>
  <c r="J282" i="10" s="1"/>
  <c r="J323" i="10" s="1"/>
  <c r="J351" i="10" s="1"/>
  <c r="J255" i="10"/>
  <c r="J285" i="10" s="1"/>
  <c r="J326" i="10" s="1"/>
  <c r="J354" i="10" s="1"/>
  <c r="H255" i="10"/>
  <c r="H285" i="10" s="1"/>
  <c r="H326" i="10" s="1"/>
  <c r="H354" i="10" s="1"/>
  <c r="J246" i="10"/>
  <c r="J276" i="10" s="1"/>
  <c r="J317" i="10" s="1"/>
  <c r="J345" i="10" s="1"/>
  <c r="O121" i="10"/>
  <c r="C233" i="10"/>
  <c r="H233" i="10"/>
  <c r="H263" i="10" s="1"/>
  <c r="H304" i="10" s="1"/>
  <c r="H332" i="10" s="1"/>
  <c r="K131" i="10"/>
  <c r="K244" i="10"/>
  <c r="M131" i="10"/>
  <c r="M244" i="10"/>
  <c r="L250" i="10"/>
  <c r="L280" i="10" s="1"/>
  <c r="L321" i="10" s="1"/>
  <c r="L349" i="10" s="1"/>
  <c r="M254" i="10"/>
  <c r="M284" i="10" s="1"/>
  <c r="M325" i="10" s="1"/>
  <c r="M353" i="10" s="1"/>
  <c r="O142" i="10"/>
  <c r="C254" i="10"/>
  <c r="K236" i="10"/>
  <c r="K266" i="10" s="1"/>
  <c r="K307" i="10" s="1"/>
  <c r="K335" i="10" s="1"/>
  <c r="J249" i="10"/>
  <c r="J279" i="10" s="1"/>
  <c r="J320" i="10" s="1"/>
  <c r="J348" i="10" s="1"/>
  <c r="N249" i="10"/>
  <c r="N279" i="10" s="1"/>
  <c r="N320" i="10" s="1"/>
  <c r="N348" i="10" s="1"/>
  <c r="D232" i="10"/>
  <c r="D262" i="10" s="1"/>
  <c r="D303" i="10" s="1"/>
  <c r="D331" i="10" s="1"/>
  <c r="H232" i="10"/>
  <c r="H262" i="10" s="1"/>
  <c r="H303" i="10" s="1"/>
  <c r="H331" i="10" s="1"/>
  <c r="G253" i="10"/>
  <c r="G283" i="10" s="1"/>
  <c r="G324" i="10" s="1"/>
  <c r="G352" i="10" s="1"/>
  <c r="E241" i="10"/>
  <c r="E271" i="10" s="1"/>
  <c r="E312" i="10" s="1"/>
  <c r="E340" i="10" s="1"/>
  <c r="H241" i="10"/>
  <c r="H271" i="10" s="1"/>
  <c r="H312" i="10" s="1"/>
  <c r="H340" i="10" s="1"/>
  <c r="K372" i="10"/>
  <c r="K428" i="10" s="1"/>
  <c r="E122" i="10"/>
  <c r="E235" i="10"/>
  <c r="M367" i="10"/>
  <c r="M423" i="10" s="1"/>
  <c r="N118" i="10"/>
  <c r="N231" i="10"/>
  <c r="K118" i="10"/>
  <c r="K231" i="10"/>
  <c r="I238" i="10"/>
  <c r="I268" i="10" s="1"/>
  <c r="I309" i="10" s="1"/>
  <c r="I337" i="10" s="1"/>
  <c r="O140" i="10"/>
  <c r="C252" i="10"/>
  <c r="K255" i="10"/>
  <c r="K285" i="10" s="1"/>
  <c r="K326" i="10" s="1"/>
  <c r="K354" i="10" s="1"/>
  <c r="E246" i="10"/>
  <c r="E276" i="10" s="1"/>
  <c r="E317" i="10" s="1"/>
  <c r="E345" i="10" s="1"/>
  <c r="O134" i="10"/>
  <c r="C246" i="10"/>
  <c r="N131" i="10"/>
  <c r="N244" i="10"/>
  <c r="F254" i="10"/>
  <c r="F284" i="10" s="1"/>
  <c r="F325" i="10" s="1"/>
  <c r="F353" i="10" s="1"/>
  <c r="K254" i="10"/>
  <c r="K284" i="10" s="1"/>
  <c r="K325" i="10" s="1"/>
  <c r="K353" i="10" s="1"/>
  <c r="N236" i="10"/>
  <c r="N266" i="10" s="1"/>
  <c r="N307" i="10" s="1"/>
  <c r="N335" i="10" s="1"/>
  <c r="G236" i="10"/>
  <c r="G266" i="10" s="1"/>
  <c r="G307" i="10" s="1"/>
  <c r="G335" i="10" s="1"/>
  <c r="O137" i="10"/>
  <c r="C249" i="10"/>
  <c r="E232" i="10"/>
  <c r="E262" i="10" s="1"/>
  <c r="E303" i="10" s="1"/>
  <c r="E331" i="10" s="1"/>
  <c r="I232" i="10"/>
  <c r="I262" i="10" s="1"/>
  <c r="I303" i="10" s="1"/>
  <c r="I331" i="10" s="1"/>
  <c r="H253" i="10"/>
  <c r="H283" i="10" s="1"/>
  <c r="H324" i="10" s="1"/>
  <c r="H352" i="10" s="1"/>
  <c r="H122" i="10"/>
  <c r="H235" i="10"/>
  <c r="J372" i="10"/>
  <c r="J428" i="10" s="1"/>
  <c r="I237" i="10"/>
  <c r="I267" i="10" s="1"/>
  <c r="I308" i="10" s="1"/>
  <c r="I336" i="10" s="1"/>
  <c r="N135" i="10"/>
  <c r="N248" i="10"/>
  <c r="M245" i="10"/>
  <c r="M275" i="10" s="1"/>
  <c r="M316" i="10" s="1"/>
  <c r="M344" i="10" s="1"/>
  <c r="D372" i="10"/>
  <c r="D428" i="10" s="1"/>
  <c r="M122" i="10"/>
  <c r="M235" i="10"/>
  <c r="F237" i="10"/>
  <c r="F267" i="10" s="1"/>
  <c r="F308" i="10" s="1"/>
  <c r="F336" i="10" s="1"/>
  <c r="G251" i="10"/>
  <c r="G281" i="10" s="1"/>
  <c r="G322" i="10" s="1"/>
  <c r="G350" i="10" s="1"/>
  <c r="E251" i="10"/>
  <c r="E281" i="10" s="1"/>
  <c r="E322" i="10" s="1"/>
  <c r="E350" i="10" s="1"/>
  <c r="O136" i="10"/>
  <c r="C135" i="10"/>
  <c r="C248" i="10"/>
  <c r="O127" i="10"/>
  <c r="C239" i="10"/>
  <c r="D240" i="10"/>
  <c r="D270" i="10" s="1"/>
  <c r="D311" i="10" s="1"/>
  <c r="D339" i="10" s="1"/>
  <c r="N367" i="10"/>
  <c r="N423" i="10" s="1"/>
  <c r="C118" i="10"/>
  <c r="O119" i="10"/>
  <c r="C231" i="10"/>
  <c r="M118" i="10"/>
  <c r="M231" i="10"/>
  <c r="L238" i="10"/>
  <c r="L268" i="10" s="1"/>
  <c r="L309" i="10" s="1"/>
  <c r="L337" i="10" s="1"/>
  <c r="J238" i="10"/>
  <c r="J268" i="10" s="1"/>
  <c r="J309" i="10" s="1"/>
  <c r="J337" i="10" s="1"/>
  <c r="N252" i="10"/>
  <c r="N282" i="10" s="1"/>
  <c r="N323" i="10" s="1"/>
  <c r="N351" i="10" s="1"/>
  <c r="K252" i="10"/>
  <c r="K282" i="10" s="1"/>
  <c r="K323" i="10" s="1"/>
  <c r="K351" i="10" s="1"/>
  <c r="O143" i="10"/>
  <c r="C255" i="10"/>
  <c r="F255" i="10"/>
  <c r="F285" i="10" s="1"/>
  <c r="F326" i="10" s="1"/>
  <c r="F354" i="10" s="1"/>
  <c r="M246" i="10"/>
  <c r="M276" i="10" s="1"/>
  <c r="M317" i="10" s="1"/>
  <c r="M345" i="10" s="1"/>
  <c r="K246" i="10"/>
  <c r="K276" i="10" s="1"/>
  <c r="K317" i="10" s="1"/>
  <c r="K345" i="10" s="1"/>
  <c r="D233" i="10"/>
  <c r="D263" i="10" s="1"/>
  <c r="D304" i="10" s="1"/>
  <c r="D332" i="10" s="1"/>
  <c r="H250" i="10"/>
  <c r="H280" i="10" s="1"/>
  <c r="H321" i="10" s="1"/>
  <c r="H349" i="10" s="1"/>
  <c r="M250" i="10"/>
  <c r="M280" i="10" s="1"/>
  <c r="M321" i="10" s="1"/>
  <c r="M349" i="10" s="1"/>
  <c r="N254" i="10"/>
  <c r="N284" i="10" s="1"/>
  <c r="N325" i="10" s="1"/>
  <c r="N353" i="10" s="1"/>
  <c r="O124" i="10"/>
  <c r="C236" i="10"/>
  <c r="D236" i="10"/>
  <c r="D266" i="10" s="1"/>
  <c r="D307" i="10" s="1"/>
  <c r="D335" i="10" s="1"/>
  <c r="K249" i="10"/>
  <c r="K279" i="10" s="1"/>
  <c r="K320" i="10" s="1"/>
  <c r="K348" i="10" s="1"/>
  <c r="G249" i="10"/>
  <c r="G279" i="10" s="1"/>
  <c r="G320" i="10" s="1"/>
  <c r="G348" i="10" s="1"/>
  <c r="I253" i="10"/>
  <c r="I283" i="10" s="1"/>
  <c r="I324" i="10" s="1"/>
  <c r="I352" i="10" s="1"/>
  <c r="F241" i="10"/>
  <c r="F271" i="10" s="1"/>
  <c r="F312" i="10" s="1"/>
  <c r="F340" i="10" s="1"/>
  <c r="L372" i="10"/>
  <c r="L428" i="10" s="1"/>
  <c r="H251" i="10"/>
  <c r="H281" i="10" s="1"/>
  <c r="H322" i="10" s="1"/>
  <c r="H350" i="10" s="1"/>
  <c r="K135" i="10"/>
  <c r="K248" i="10"/>
  <c r="G135" i="10"/>
  <c r="G248" i="10"/>
  <c r="E239" i="10"/>
  <c r="E269" i="10" s="1"/>
  <c r="E310" i="10" s="1"/>
  <c r="E338" i="10" s="1"/>
  <c r="E367" i="10"/>
  <c r="E423" i="10" s="1"/>
  <c r="O128" i="10"/>
  <c r="C240" i="10"/>
  <c r="C4" i="10"/>
  <c r="O4" i="10" s="1"/>
  <c r="O5" i="10"/>
  <c r="E118" i="10"/>
  <c r="E231" i="10"/>
  <c r="D118" i="10"/>
  <c r="D231" i="10"/>
  <c r="N238" i="10"/>
  <c r="N268" i="10" s="1"/>
  <c r="N309" i="10" s="1"/>
  <c r="N337" i="10" s="1"/>
  <c r="O126" i="10"/>
  <c r="C238" i="10"/>
  <c r="D252" i="10"/>
  <c r="D282" i="10" s="1"/>
  <c r="D323" i="10" s="1"/>
  <c r="D351" i="10" s="1"/>
  <c r="L255" i="10"/>
  <c r="L285" i="10" s="1"/>
  <c r="L326" i="10" s="1"/>
  <c r="L354" i="10" s="1"/>
  <c r="N255" i="10"/>
  <c r="N285" i="10" s="1"/>
  <c r="N326" i="10" s="1"/>
  <c r="N354" i="10" s="1"/>
  <c r="F246" i="10"/>
  <c r="F276" i="10" s="1"/>
  <c r="F317" i="10" s="1"/>
  <c r="F345" i="10" s="1"/>
  <c r="E233" i="10"/>
  <c r="E263" i="10" s="1"/>
  <c r="E304" i="10" s="1"/>
  <c r="E332" i="10" s="1"/>
  <c r="F131" i="10"/>
  <c r="F244" i="10"/>
  <c r="O132" i="10"/>
  <c r="C131" i="10"/>
  <c r="C244" i="10"/>
  <c r="I250" i="10"/>
  <c r="I280" i="10" s="1"/>
  <c r="I321" i="10" s="1"/>
  <c r="I349" i="10" s="1"/>
  <c r="F250" i="10"/>
  <c r="F280" i="10" s="1"/>
  <c r="F321" i="10" s="1"/>
  <c r="F349" i="10" s="1"/>
  <c r="G254" i="10"/>
  <c r="G284" i="10" s="1"/>
  <c r="G325" i="10" s="1"/>
  <c r="G353" i="10" s="1"/>
  <c r="L236" i="10"/>
  <c r="L266" i="10" s="1"/>
  <c r="L307" i="10" s="1"/>
  <c r="L335" i="10" s="1"/>
  <c r="D249" i="10"/>
  <c r="D279" i="10" s="1"/>
  <c r="D320" i="10" s="1"/>
  <c r="D348" i="10" s="1"/>
  <c r="H249" i="10"/>
  <c r="H279" i="10" s="1"/>
  <c r="H320" i="10" s="1"/>
  <c r="H348" i="10" s="1"/>
  <c r="F232" i="10"/>
  <c r="F262" i="10" s="1"/>
  <c r="F303" i="10" s="1"/>
  <c r="F331" i="10" s="1"/>
  <c r="E253" i="10"/>
  <c r="E283" i="10" s="1"/>
  <c r="E324" i="10" s="1"/>
  <c r="E352" i="10" s="1"/>
  <c r="J253" i="10"/>
  <c r="J283" i="10" s="1"/>
  <c r="J324" i="10" s="1"/>
  <c r="J352" i="10" s="1"/>
  <c r="I241" i="10"/>
  <c r="I271" i="10" s="1"/>
  <c r="I312" i="10" s="1"/>
  <c r="I340" i="10" s="1"/>
  <c r="I198" i="2"/>
  <c r="CX198" i="10" s="1"/>
  <c r="I123" i="2"/>
  <c r="CX123" i="10" s="1"/>
  <c r="I209" i="2"/>
  <c r="CX209" i="10" s="1"/>
  <c r="I204" i="2"/>
  <c r="CX204" i="10" s="1"/>
  <c r="I154" i="2"/>
  <c r="CX154" i="10" s="1"/>
  <c r="I164" i="2"/>
  <c r="CX164" i="10" s="1"/>
  <c r="I141" i="2"/>
  <c r="I165" i="2"/>
  <c r="CX165" i="10" s="1"/>
  <c r="I127" i="2"/>
  <c r="CX127" i="10" s="1"/>
  <c r="I203" i="2"/>
  <c r="CX203" i="10" s="1"/>
  <c r="I139" i="2"/>
  <c r="I223" i="2"/>
  <c r="CX223" i="10" s="1"/>
  <c r="I182" i="2"/>
  <c r="CX182" i="10" s="1"/>
  <c r="I195" i="2"/>
  <c r="CX195" i="10" s="1"/>
  <c r="I4" i="2"/>
  <c r="CX4" i="10" s="1"/>
  <c r="G161" i="2"/>
  <c r="CV161" i="10" s="1"/>
  <c r="I217" i="2"/>
  <c r="CX217" i="10" s="1"/>
  <c r="I148" i="2"/>
  <c r="CX148" i="10" s="1"/>
  <c r="I192" i="2"/>
  <c r="CX192" i="10" s="1"/>
  <c r="I136" i="2"/>
  <c r="I210" i="2"/>
  <c r="CX210" i="10" s="1"/>
  <c r="I180" i="2"/>
  <c r="I134" i="2"/>
  <c r="I133" i="2"/>
  <c r="CX133" i="10" s="1"/>
  <c r="I167" i="2"/>
  <c r="CX167" i="10" s="1"/>
  <c r="I137" i="2"/>
  <c r="CX137" i="10" s="1"/>
  <c r="I129" i="2"/>
  <c r="CX129" i="10" s="1"/>
  <c r="I126" i="2"/>
  <c r="I189" i="2"/>
  <c r="I147" i="2"/>
  <c r="I221" i="2"/>
  <c r="CX221" i="10" s="1"/>
  <c r="I119" i="2"/>
  <c r="CX119" i="10" s="1"/>
  <c r="I169" i="2"/>
  <c r="CX169" i="10" s="1"/>
  <c r="I142" i="2"/>
  <c r="CX142" i="10" s="1"/>
  <c r="I185" i="2"/>
  <c r="CX185" i="10" s="1"/>
  <c r="I193" i="2"/>
  <c r="CX193" i="10" s="1"/>
  <c r="I216" i="2"/>
  <c r="CX216" i="10" s="1"/>
  <c r="I151" i="2"/>
  <c r="I120" i="2"/>
  <c r="I143" i="2"/>
  <c r="CX143" i="10" s="1"/>
  <c r="I125" i="2"/>
  <c r="CX125" i="10" s="1"/>
  <c r="I140" i="2"/>
  <c r="CX140" i="10" s="1"/>
  <c r="I170" i="2"/>
  <c r="CX170" i="10" s="1"/>
  <c r="I177" i="2"/>
  <c r="I208" i="2"/>
  <c r="CX208" i="10" s="1"/>
  <c r="I207" i="2"/>
  <c r="CX207" i="10" s="1"/>
  <c r="I184" i="2"/>
  <c r="CX184" i="10" s="1"/>
  <c r="I194" i="2"/>
  <c r="CX194" i="10" s="1"/>
  <c r="I124" i="2"/>
  <c r="CX124" i="10" s="1"/>
  <c r="I190" i="2"/>
  <c r="CX190" i="10" s="1"/>
  <c r="I196" i="2"/>
  <c r="CX196" i="10" s="1"/>
  <c r="I227" i="2"/>
  <c r="CX227" i="10" s="1"/>
  <c r="I168" i="2"/>
  <c r="CX168" i="10" s="1"/>
  <c r="I156" i="2"/>
  <c r="H119" i="2"/>
  <c r="CW119" i="10" s="1"/>
  <c r="I197" i="2"/>
  <c r="CX197" i="10" s="1"/>
  <c r="I179" i="2"/>
  <c r="CX179" i="10" s="1"/>
  <c r="I171" i="2"/>
  <c r="CX171" i="10" s="1"/>
  <c r="I213" i="2"/>
  <c r="CX213" i="10" s="1"/>
  <c r="I160" i="2"/>
  <c r="CX160" i="10" s="1"/>
  <c r="I153" i="2"/>
  <c r="CX153" i="10" s="1"/>
  <c r="I138" i="2"/>
  <c r="I222" i="2"/>
  <c r="CX222" i="10" s="1"/>
  <c r="H125" i="2"/>
  <c r="CW125" i="10" s="1"/>
  <c r="H138" i="2"/>
  <c r="CW138" i="10" s="1"/>
  <c r="H203" i="2"/>
  <c r="CW203" i="10" s="1"/>
  <c r="H156" i="2"/>
  <c r="CW156" i="10" s="1"/>
  <c r="H171" i="2"/>
  <c r="CW171" i="10" s="1"/>
  <c r="H152" i="2"/>
  <c r="CW152" i="10" s="1"/>
  <c r="H217" i="2"/>
  <c r="CW217" i="10" s="1"/>
  <c r="H79" i="2"/>
  <c r="H78" i="2" s="1"/>
  <c r="H176" i="2"/>
  <c r="CW176" i="10" s="1"/>
  <c r="H137" i="2"/>
  <c r="CW137" i="10" s="1"/>
  <c r="H185" i="2"/>
  <c r="CW185" i="10" s="1"/>
  <c r="G123" i="2"/>
  <c r="CV123" i="10" s="1"/>
  <c r="G138" i="2"/>
  <c r="CV138" i="10" s="1"/>
  <c r="H165" i="2"/>
  <c r="CW165" i="10" s="1"/>
  <c r="H149" i="2"/>
  <c r="CW149" i="10" s="1"/>
  <c r="H181" i="2"/>
  <c r="CW181" i="10" s="1"/>
  <c r="I79" i="2"/>
  <c r="I78" i="2" s="1"/>
  <c r="G152" i="2"/>
  <c r="CV152" i="10" s="1"/>
  <c r="H121" i="2"/>
  <c r="CW121" i="10" s="1"/>
  <c r="H160" i="2"/>
  <c r="CW160" i="10" s="1"/>
  <c r="H154" i="2"/>
  <c r="CW154" i="10" s="1"/>
  <c r="I239" i="2"/>
  <c r="H167" i="2"/>
  <c r="CW167" i="10" s="1"/>
  <c r="H157" i="2"/>
  <c r="CW157" i="10" s="1"/>
  <c r="H223" i="2"/>
  <c r="CW223" i="10" s="1"/>
  <c r="H210" i="2"/>
  <c r="CW210" i="10" s="1"/>
  <c r="H162" i="2"/>
  <c r="CW162" i="10" s="1"/>
  <c r="H132" i="2"/>
  <c r="CW132" i="10" s="1"/>
  <c r="G205" i="2"/>
  <c r="CV205" i="10" s="1"/>
  <c r="H212" i="2"/>
  <c r="CW212" i="10" s="1"/>
  <c r="H168" i="2"/>
  <c r="CW168" i="10" s="1"/>
  <c r="H170" i="2"/>
  <c r="CW170" i="10" s="1"/>
  <c r="H216" i="2"/>
  <c r="CW216" i="10" s="1"/>
  <c r="G124" i="2"/>
  <c r="CV124" i="10" s="1"/>
  <c r="G169" i="2"/>
  <c r="CV169" i="10" s="1"/>
  <c r="G154" i="2"/>
  <c r="CV154" i="10" s="1"/>
  <c r="H169" i="2"/>
  <c r="CW169" i="10" s="1"/>
  <c r="H196" i="2"/>
  <c r="CW196" i="10" s="1"/>
  <c r="H141" i="2"/>
  <c r="CW141" i="10" s="1"/>
  <c r="H195" i="2"/>
  <c r="CW195" i="10" s="1"/>
  <c r="H222" i="2"/>
  <c r="CW222" i="10" s="1"/>
  <c r="H140" i="2"/>
  <c r="CW140" i="10" s="1"/>
  <c r="H151" i="2"/>
  <c r="CW151" i="10" s="1"/>
  <c r="H4" i="2"/>
  <c r="CW4" i="10" s="1"/>
  <c r="H189" i="2"/>
  <c r="CW189" i="10" s="1"/>
  <c r="H220" i="2"/>
  <c r="CW220" i="10" s="1"/>
  <c r="G175" i="2"/>
  <c r="CV175" i="10" s="1"/>
  <c r="G126" i="2"/>
  <c r="CV126" i="10" s="1"/>
  <c r="H198" i="2"/>
  <c r="CW198" i="10" s="1"/>
  <c r="H133" i="2"/>
  <c r="CW133" i="10" s="1"/>
  <c r="G204" i="2"/>
  <c r="CV204" i="10" s="1"/>
  <c r="G170" i="2"/>
  <c r="CV170" i="10" s="1"/>
  <c r="G190" i="2"/>
  <c r="CV190" i="10" s="1"/>
  <c r="G203" i="2"/>
  <c r="CV203" i="10" s="1"/>
  <c r="G181" i="2"/>
  <c r="CV181" i="10" s="1"/>
  <c r="G168" i="2"/>
  <c r="CV168" i="10" s="1"/>
  <c r="H128" i="2"/>
  <c r="CW128" i="10" s="1"/>
  <c r="H142" i="2"/>
  <c r="CW142" i="10" s="1"/>
  <c r="H192" i="2"/>
  <c r="CW192" i="10" s="1"/>
  <c r="H227" i="2"/>
  <c r="CW227" i="10" s="1"/>
  <c r="H123" i="2"/>
  <c r="CW123" i="10" s="1"/>
  <c r="H153" i="2"/>
  <c r="CW153" i="10" s="1"/>
  <c r="H190" i="2"/>
  <c r="CW190" i="10" s="1"/>
  <c r="H155" i="2"/>
  <c r="CW155" i="10" s="1"/>
  <c r="H161" i="2"/>
  <c r="CW161" i="10" s="1"/>
  <c r="H134" i="2"/>
  <c r="CW134" i="10" s="1"/>
  <c r="G155" i="2"/>
  <c r="CV155" i="10" s="1"/>
  <c r="G139" i="2"/>
  <c r="CV139" i="10" s="1"/>
  <c r="G208" i="2"/>
  <c r="CV208" i="10" s="1"/>
  <c r="G120" i="2"/>
  <c r="CV120" i="10" s="1"/>
  <c r="G156" i="2"/>
  <c r="CV156" i="10" s="1"/>
  <c r="G217" i="2"/>
  <c r="CV217" i="10" s="1"/>
  <c r="H129" i="2"/>
  <c r="CW129" i="10" s="1"/>
  <c r="H175" i="2"/>
  <c r="CW175" i="10" s="1"/>
  <c r="H213" i="2"/>
  <c r="CW213" i="10" s="1"/>
  <c r="H199" i="2"/>
  <c r="CW199" i="10" s="1"/>
  <c r="H164" i="2"/>
  <c r="CW164" i="10" s="1"/>
  <c r="G224" i="2"/>
  <c r="CV224" i="10" s="1"/>
  <c r="G153" i="2"/>
  <c r="CV153" i="10" s="1"/>
  <c r="G128" i="2"/>
  <c r="CV128" i="10" s="1"/>
  <c r="G147" i="2"/>
  <c r="CV147" i="10" s="1"/>
  <c r="H182" i="2"/>
  <c r="CW182" i="10" s="1"/>
  <c r="H226" i="2"/>
  <c r="CW226" i="10" s="1"/>
  <c r="H218" i="2"/>
  <c r="CW218" i="10" s="1"/>
  <c r="H208" i="2"/>
  <c r="CW208" i="10" s="1"/>
  <c r="H166" i="2"/>
  <c r="CW166" i="10" s="1"/>
  <c r="H179" i="2"/>
  <c r="CW179" i="10" s="1"/>
  <c r="H224" i="2"/>
  <c r="CW224" i="10" s="1"/>
  <c r="H136" i="2"/>
  <c r="CW136" i="10" s="1"/>
  <c r="H193" i="2"/>
  <c r="CW193" i="10" s="1"/>
  <c r="H207" i="2"/>
  <c r="CW207" i="10" s="1"/>
  <c r="G119" i="2"/>
  <c r="CV119" i="10" s="1"/>
  <c r="G149" i="2"/>
  <c r="CV149" i="10" s="1"/>
  <c r="G223" i="2"/>
  <c r="CV223" i="10" s="1"/>
  <c r="G222" i="2"/>
  <c r="CV222" i="10" s="1"/>
  <c r="H120" i="2"/>
  <c r="CW120" i="10" s="1"/>
  <c r="H180" i="2"/>
  <c r="CW180" i="10" s="1"/>
  <c r="H127" i="2"/>
  <c r="CW127" i="10" s="1"/>
  <c r="H184" i="2"/>
  <c r="CW184" i="10" s="1"/>
  <c r="G227" i="2"/>
  <c r="CV227" i="10" s="1"/>
  <c r="G212" i="2"/>
  <c r="CV212" i="10" s="1"/>
  <c r="G176" i="2"/>
  <c r="CV176" i="10" s="1"/>
  <c r="G195" i="2"/>
  <c r="CV195" i="10" s="1"/>
  <c r="H221" i="2"/>
  <c r="CW221" i="10" s="1"/>
  <c r="H183" i="2"/>
  <c r="CW183" i="10" s="1"/>
  <c r="H204" i="2"/>
  <c r="CW204" i="10" s="1"/>
  <c r="H139" i="2"/>
  <c r="CW139" i="10" s="1"/>
  <c r="H126" i="2"/>
  <c r="CW126" i="10" s="1"/>
  <c r="H211" i="2"/>
  <c r="CW211" i="10" s="1"/>
  <c r="H225" i="2"/>
  <c r="CW225" i="10" s="1"/>
  <c r="H124" i="2"/>
  <c r="CW124" i="10" s="1"/>
  <c r="H194" i="2"/>
  <c r="CW194" i="10" s="1"/>
  <c r="H209" i="2"/>
  <c r="CW209" i="10" s="1"/>
  <c r="H205" i="2"/>
  <c r="CW205" i="10" s="1"/>
  <c r="H188" i="2"/>
  <c r="CW188" i="10" s="1"/>
  <c r="H147" i="2"/>
  <c r="CW147" i="10" s="1"/>
  <c r="H177" i="2"/>
  <c r="CW177" i="10" s="1"/>
  <c r="G127" i="2"/>
  <c r="CV127" i="10" s="1"/>
  <c r="G4" i="2"/>
  <c r="CV4" i="10" s="1"/>
  <c r="G129" i="2"/>
  <c r="CV129" i="10" s="1"/>
  <c r="G192" i="2"/>
  <c r="CV192" i="10" s="1"/>
  <c r="G182" i="2"/>
  <c r="CV182" i="10" s="1"/>
  <c r="G177" i="2"/>
  <c r="CV177" i="10" s="1"/>
  <c r="G226" i="2"/>
  <c r="CV226" i="10" s="1"/>
  <c r="G221" i="2"/>
  <c r="CV221" i="10" s="1"/>
  <c r="G143" i="2"/>
  <c r="CV143" i="10" s="1"/>
  <c r="G165" i="2"/>
  <c r="CV165" i="10" s="1"/>
  <c r="G193" i="2"/>
  <c r="CV193" i="10" s="1"/>
  <c r="G125" i="2"/>
  <c r="CV125" i="10" s="1"/>
  <c r="G188" i="2"/>
  <c r="CV188" i="10" s="1"/>
  <c r="G141" i="2"/>
  <c r="CV141" i="10" s="1"/>
  <c r="G166" i="2"/>
  <c r="CV166" i="10" s="1"/>
  <c r="G198" i="2"/>
  <c r="CV198" i="10" s="1"/>
  <c r="G211" i="2"/>
  <c r="CV211" i="10" s="1"/>
  <c r="G148" i="2"/>
  <c r="CV148" i="10" s="1"/>
  <c r="G132" i="2"/>
  <c r="CV132" i="10" s="1"/>
  <c r="G213" i="2"/>
  <c r="CV213" i="10" s="1"/>
  <c r="G137" i="2"/>
  <c r="CV137" i="10" s="1"/>
  <c r="G194" i="2"/>
  <c r="CV194" i="10" s="1"/>
  <c r="G142" i="2"/>
  <c r="CV142" i="10" s="1"/>
  <c r="G136" i="2"/>
  <c r="CV136" i="10" s="1"/>
  <c r="G216" i="2"/>
  <c r="CV216" i="10" s="1"/>
  <c r="G151" i="2"/>
  <c r="CV151" i="10" s="1"/>
  <c r="G197" i="2"/>
  <c r="CV197" i="10" s="1"/>
  <c r="G185" i="2"/>
  <c r="CV185" i="10" s="1"/>
  <c r="G164" i="2"/>
  <c r="CV164" i="10" s="1"/>
  <c r="G196" i="2"/>
  <c r="CV196" i="10" s="1"/>
  <c r="G189" i="2"/>
  <c r="CV189" i="10" s="1"/>
  <c r="G199" i="2"/>
  <c r="CV199" i="10" s="1"/>
  <c r="G179" i="2"/>
  <c r="CV179" i="10" s="1"/>
  <c r="G220" i="2"/>
  <c r="CV220" i="10" s="1"/>
  <c r="G162" i="2"/>
  <c r="CV162" i="10" s="1"/>
  <c r="G225" i="2"/>
  <c r="CV225" i="10" s="1"/>
  <c r="G171" i="2"/>
  <c r="CV171" i="10" s="1"/>
  <c r="G207" i="2"/>
  <c r="CV207" i="10" s="1"/>
  <c r="G160" i="2"/>
  <c r="CV160" i="10" s="1"/>
  <c r="G180" i="2"/>
  <c r="CV180" i="10" s="1"/>
  <c r="G218" i="2"/>
  <c r="CV218" i="10" s="1"/>
  <c r="G157" i="2"/>
  <c r="CV157" i="10" s="1"/>
  <c r="G121" i="2"/>
  <c r="CV121" i="10" s="1"/>
  <c r="G184" i="2"/>
  <c r="CV184" i="10" s="1"/>
  <c r="G210" i="2"/>
  <c r="CV210" i="10" s="1"/>
  <c r="G167" i="2"/>
  <c r="CV167" i="10" s="1"/>
  <c r="G209" i="2"/>
  <c r="CV209" i="10" s="1"/>
  <c r="G134" i="2"/>
  <c r="CV134" i="10" s="1"/>
  <c r="G133" i="2"/>
  <c r="CV133" i="10" s="1"/>
  <c r="G183" i="2"/>
  <c r="CV183" i="10" s="1"/>
  <c r="G79" i="2"/>
  <c r="G78" i="2" s="1"/>
  <c r="CG327" i="10" l="1"/>
  <c r="AV356" i="10"/>
  <c r="I146" i="2"/>
  <c r="CX146" i="10" s="1"/>
  <c r="CF327" i="10"/>
  <c r="BV327" i="10"/>
  <c r="JH260" i="10"/>
  <c r="CN327" i="10"/>
  <c r="BO305" i="10"/>
  <c r="BM418" i="10"/>
  <c r="BM417" i="10" s="1"/>
  <c r="BM412" i="10" s="1"/>
  <c r="BX327" i="10"/>
  <c r="CB347" i="10"/>
  <c r="CC346" i="10"/>
  <c r="CB330" i="10"/>
  <c r="CC333" i="10"/>
  <c r="CO333" i="10" s="1"/>
  <c r="CB334" i="10"/>
  <c r="BB333" i="10"/>
  <c r="AK430" i="10"/>
  <c r="AK374" i="10"/>
  <c r="CK341" i="10"/>
  <c r="CK327" i="10" s="1"/>
  <c r="CB346" i="10"/>
  <c r="CC300" i="10"/>
  <c r="CO334" i="10"/>
  <c r="R357" i="10"/>
  <c r="R356" i="10" s="1"/>
  <c r="CO345" i="10"/>
  <c r="JK345" i="10" s="1"/>
  <c r="CO343" i="10"/>
  <c r="JK343" i="10" s="1"/>
  <c r="CO330" i="10"/>
  <c r="P328" i="10"/>
  <c r="AB328" i="10" s="1"/>
  <c r="JF328" i="10" s="1"/>
  <c r="CO347" i="10"/>
  <c r="AS427" i="10"/>
  <c r="AS426" i="10" s="1"/>
  <c r="AS425" i="10" s="1"/>
  <c r="CO353" i="10"/>
  <c r="CD329" i="10"/>
  <c r="CD328" i="10" s="1"/>
  <c r="CD327" i="10" s="1"/>
  <c r="EY353" i="10"/>
  <c r="EZ353" i="10" s="1"/>
  <c r="JJ353" i="10" s="1"/>
  <c r="CI346" i="10"/>
  <c r="CI341" i="10" s="1"/>
  <c r="CI327" i="10" s="1"/>
  <c r="BB259" i="10"/>
  <c r="CB333" i="10"/>
  <c r="CB349" i="10"/>
  <c r="DY331" i="10"/>
  <c r="AC341" i="10"/>
  <c r="AO341" i="10" s="1"/>
  <c r="JG341" i="10" s="1"/>
  <c r="FL353" i="10"/>
  <c r="FM353" i="10" s="1"/>
  <c r="CO335" i="10"/>
  <c r="FL331" i="10"/>
  <c r="FL329" i="10" s="1"/>
  <c r="FM329" i="10" s="1"/>
  <c r="AL412" i="10"/>
  <c r="BT329" i="10"/>
  <c r="EL331" i="10"/>
  <c r="EM331" i="10" s="1"/>
  <c r="JI331" i="10" s="1"/>
  <c r="CE342" i="10"/>
  <c r="CE341" i="10" s="1"/>
  <c r="CE327" i="10" s="1"/>
  <c r="DY332" i="10"/>
  <c r="DZ332" i="10" s="1"/>
  <c r="JH332" i="10" s="1"/>
  <c r="EY332" i="10"/>
  <c r="EZ332" i="10" s="1"/>
  <c r="JJ332" i="10" s="1"/>
  <c r="BB328" i="10"/>
  <c r="P341" i="10"/>
  <c r="AB341" i="10" s="1"/>
  <c r="JF341" i="10" s="1"/>
  <c r="FL337" i="10"/>
  <c r="FM337" i="10" s="1"/>
  <c r="JK337" i="10" s="1"/>
  <c r="EL332" i="10"/>
  <c r="EM332" i="10" s="1"/>
  <c r="JI332" i="10" s="1"/>
  <c r="EY331" i="10"/>
  <c r="BB342" i="10"/>
  <c r="JH342" i="10" s="1"/>
  <c r="AP341" i="10"/>
  <c r="BB341" i="10" s="1"/>
  <c r="AC328" i="10"/>
  <c r="AO329" i="10"/>
  <c r="JG329" i="10" s="1"/>
  <c r="CC433" i="10"/>
  <c r="CO433" i="10" s="1"/>
  <c r="AI374" i="10"/>
  <c r="AI369" i="10" s="1"/>
  <c r="AA374" i="10"/>
  <c r="AO382" i="10"/>
  <c r="JG382" i="10" s="1"/>
  <c r="CF299" i="10"/>
  <c r="AO301" i="10"/>
  <c r="JG301" i="10" s="1"/>
  <c r="R374" i="10"/>
  <c r="AW431" i="10"/>
  <c r="AW430" i="10" s="1"/>
  <c r="AW425" i="10" s="1"/>
  <c r="L373" i="10"/>
  <c r="L429" i="10" s="1"/>
  <c r="BB360" i="10"/>
  <c r="BH369" i="10"/>
  <c r="AC421" i="10"/>
  <c r="AO421" i="10" s="1"/>
  <c r="JG421" i="10" s="1"/>
  <c r="AW418" i="10"/>
  <c r="AW417" i="10" s="1"/>
  <c r="AW412" i="10" s="1"/>
  <c r="N360" i="10"/>
  <c r="N416" i="10" s="1"/>
  <c r="D365" i="10"/>
  <c r="D421" i="10" s="1"/>
  <c r="FM330" i="10"/>
  <c r="BO349" i="10"/>
  <c r="BC346" i="10"/>
  <c r="M366" i="10"/>
  <c r="M422" i="10" s="1"/>
  <c r="M365" i="10"/>
  <c r="M421" i="10" s="1"/>
  <c r="I378" i="10"/>
  <c r="I434" i="10" s="1"/>
  <c r="EM330" i="10"/>
  <c r="N364" i="10"/>
  <c r="N420" i="10" s="1"/>
  <c r="H367" i="10"/>
  <c r="H423" i="10" s="1"/>
  <c r="L378" i="10"/>
  <c r="L434" i="10" s="1"/>
  <c r="BU342" i="10"/>
  <c r="CB343" i="10"/>
  <c r="JJ343" i="10" s="1"/>
  <c r="F378" i="10"/>
  <c r="F434" i="10" s="1"/>
  <c r="L364" i="10"/>
  <c r="L420" i="10" s="1"/>
  <c r="EZ330" i="10"/>
  <c r="D378" i="10"/>
  <c r="D434" i="10" s="1"/>
  <c r="JK304" i="10"/>
  <c r="BJ346" i="10"/>
  <c r="BJ341" i="10" s="1"/>
  <c r="BJ327" i="10" s="1"/>
  <c r="BO347" i="10"/>
  <c r="N377" i="10"/>
  <c r="N433" i="10" s="1"/>
  <c r="V427" i="10"/>
  <c r="V426" i="10" s="1"/>
  <c r="E377" i="10"/>
  <c r="E433" i="10" s="1"/>
  <c r="N373" i="10"/>
  <c r="N429" i="10" s="1"/>
  <c r="BP341" i="10"/>
  <c r="BP328" i="10"/>
  <c r="I382" i="10"/>
  <c r="I438" i="10" s="1"/>
  <c r="BX299" i="10"/>
  <c r="BG369" i="10"/>
  <c r="BI329" i="10"/>
  <c r="BO330" i="10"/>
  <c r="N366" i="10"/>
  <c r="N422" i="10" s="1"/>
  <c r="AA299" i="10"/>
  <c r="DZ330" i="10"/>
  <c r="JH330" i="10" s="1"/>
  <c r="T369" i="10"/>
  <c r="F366" i="10"/>
  <c r="F422" i="10" s="1"/>
  <c r="JK260" i="10"/>
  <c r="CO332" i="10"/>
  <c r="JK332" i="10" s="1"/>
  <c r="CC329" i="10"/>
  <c r="M378" i="10"/>
  <c r="M434" i="10" s="1"/>
  <c r="CC341" i="10"/>
  <c r="J364" i="10"/>
  <c r="J420" i="10" s="1"/>
  <c r="AU425" i="10"/>
  <c r="BK333" i="10"/>
  <c r="BO334" i="10"/>
  <c r="Y412" i="10"/>
  <c r="AC433" i="10"/>
  <c r="AO433" i="10" s="1"/>
  <c r="JG433" i="10" s="1"/>
  <c r="AP434" i="10"/>
  <c r="BB434" i="10" s="1"/>
  <c r="CB366" i="10"/>
  <c r="BL427" i="10"/>
  <c r="BL426" i="10" s="1"/>
  <c r="BL425" i="10" s="1"/>
  <c r="AO368" i="10"/>
  <c r="JG368" i="10" s="1"/>
  <c r="JE4" i="10"/>
  <c r="AU414" i="10"/>
  <c r="AU413" i="10" s="1"/>
  <c r="AU412" i="10" s="1"/>
  <c r="BX427" i="10"/>
  <c r="BX426" i="10" s="1"/>
  <c r="AA418" i="10"/>
  <c r="AA417" i="10" s="1"/>
  <c r="Q299" i="10"/>
  <c r="T431" i="10"/>
  <c r="T430" i="10" s="1"/>
  <c r="T425" i="10" s="1"/>
  <c r="BH418" i="10"/>
  <c r="BH417" i="10" s="1"/>
  <c r="BT370" i="10"/>
  <c r="BT369" i="10" s="1"/>
  <c r="CJ370" i="10"/>
  <c r="CJ369" i="10" s="1"/>
  <c r="AM299" i="10"/>
  <c r="CO228" i="10"/>
  <c r="R412" i="10"/>
  <c r="CB364" i="10"/>
  <c r="AK300" i="10"/>
  <c r="AK299" i="10" s="1"/>
  <c r="W418" i="10"/>
  <c r="W417" i="10" s="1"/>
  <c r="W412" i="10" s="1"/>
  <c r="CB363" i="10"/>
  <c r="S357" i="10"/>
  <c r="AB368" i="10"/>
  <c r="JF368" i="10" s="1"/>
  <c r="X418" i="10"/>
  <c r="X417" i="10" s="1"/>
  <c r="AR370" i="10"/>
  <c r="AR369" i="10" s="1"/>
  <c r="AW369" i="10"/>
  <c r="AV374" i="10"/>
  <c r="AV369" i="10" s="1"/>
  <c r="AV355" i="10" s="1"/>
  <c r="AY370" i="10"/>
  <c r="BD374" i="10"/>
  <c r="BD369" i="10" s="1"/>
  <c r="BK357" i="10"/>
  <c r="BK431" i="10"/>
  <c r="BK430" i="10" s="1"/>
  <c r="BK425" i="10" s="1"/>
  <c r="CN374" i="10"/>
  <c r="AV425" i="10"/>
  <c r="AV411" i="10" s="1"/>
  <c r="AK358" i="10"/>
  <c r="AK414" i="10" s="1"/>
  <c r="AK413" i="10" s="1"/>
  <c r="AU374" i="10"/>
  <c r="AU369" i="10" s="1"/>
  <c r="BM356" i="10"/>
  <c r="BF370" i="10"/>
  <c r="BY374" i="10"/>
  <c r="BU374" i="10"/>
  <c r="CO272" i="10"/>
  <c r="AS414" i="10"/>
  <c r="AS413" i="10" s="1"/>
  <c r="AS412" i="10" s="1"/>
  <c r="Z374" i="10"/>
  <c r="R370" i="10"/>
  <c r="BZ361" i="10"/>
  <c r="I202" i="2"/>
  <c r="CX202" i="10" s="1"/>
  <c r="AL431" i="10"/>
  <c r="AL430" i="10" s="1"/>
  <c r="BT431" i="10"/>
  <c r="BT430" i="10" s="1"/>
  <c r="BT425" i="10" s="1"/>
  <c r="BD414" i="10"/>
  <c r="BD413" i="10" s="1"/>
  <c r="CK414" i="10"/>
  <c r="CK413" i="10" s="1"/>
  <c r="CK412" i="10" s="1"/>
  <c r="BL418" i="10"/>
  <c r="BL417" i="10" s="1"/>
  <c r="BL412" i="10" s="1"/>
  <c r="AO380" i="10"/>
  <c r="JG380" i="10" s="1"/>
  <c r="I269" i="2"/>
  <c r="CX239" i="10"/>
  <c r="I118" i="2"/>
  <c r="CX118" i="10" s="1"/>
  <c r="CX120" i="10"/>
  <c r="I246" i="2"/>
  <c r="CX134" i="10"/>
  <c r="I253" i="2"/>
  <c r="CX141" i="10"/>
  <c r="I250" i="2"/>
  <c r="CX138" i="10"/>
  <c r="I240" i="2"/>
  <c r="CX156" i="10"/>
  <c r="I235" i="2"/>
  <c r="CX151" i="10"/>
  <c r="I231" i="2"/>
  <c r="CX231" i="10" s="1"/>
  <c r="CX147" i="10"/>
  <c r="I178" i="2"/>
  <c r="CX178" i="10" s="1"/>
  <c r="CX180" i="10"/>
  <c r="I245" i="2"/>
  <c r="CX189" i="10"/>
  <c r="I251" i="2"/>
  <c r="CX139" i="10"/>
  <c r="I174" i="2"/>
  <c r="CX174" i="10" s="1"/>
  <c r="CX177" i="10"/>
  <c r="I122" i="2"/>
  <c r="CX122" i="10" s="1"/>
  <c r="CX126" i="10"/>
  <c r="I248" i="2"/>
  <c r="CX136" i="10"/>
  <c r="JE141" i="10"/>
  <c r="JG424" i="10"/>
  <c r="JJ273" i="10"/>
  <c r="JF364" i="10"/>
  <c r="JE132" i="10"/>
  <c r="JE42" i="10"/>
  <c r="JF307" i="10"/>
  <c r="Y357" i="10"/>
  <c r="Y356" i="10" s="1"/>
  <c r="JF320" i="10"/>
  <c r="JG325" i="10"/>
  <c r="AY357" i="10"/>
  <c r="JJ326" i="10"/>
  <c r="CW78" i="10"/>
  <c r="JF273" i="10"/>
  <c r="JF229" i="10"/>
  <c r="JG79" i="10"/>
  <c r="JE126" i="10"/>
  <c r="JE124" i="10"/>
  <c r="JE140" i="10"/>
  <c r="JE41" i="10"/>
  <c r="JE123" i="10"/>
  <c r="JE138" i="10"/>
  <c r="JF302" i="10"/>
  <c r="JG314" i="10"/>
  <c r="JI314" i="10"/>
  <c r="CW79" i="10"/>
  <c r="JF277" i="10"/>
  <c r="JE128" i="10"/>
  <c r="JE143" i="10"/>
  <c r="JE119" i="10"/>
  <c r="JE136" i="10"/>
  <c r="X370" i="10"/>
  <c r="X369" i="10" s="1"/>
  <c r="JF423" i="10"/>
  <c r="JF305" i="10"/>
  <c r="JF78" i="10"/>
  <c r="JG272" i="10"/>
  <c r="JG372" i="10"/>
  <c r="BI299" i="10"/>
  <c r="JG377" i="10"/>
  <c r="JG365" i="10"/>
  <c r="JF438" i="10"/>
  <c r="JE133" i="10"/>
  <c r="JF367" i="10"/>
  <c r="JF306" i="10"/>
  <c r="JF323" i="10"/>
  <c r="JF79" i="10"/>
  <c r="JG364" i="10"/>
  <c r="JG260" i="10"/>
  <c r="JG428" i="10"/>
  <c r="AQ414" i="10"/>
  <c r="AQ413" i="10" s="1"/>
  <c r="AT299" i="10"/>
  <c r="JI326" i="10"/>
  <c r="JI428" i="10"/>
  <c r="JJ429" i="10"/>
  <c r="JE137" i="10"/>
  <c r="JE142" i="10"/>
  <c r="JE139" i="10"/>
  <c r="JF260" i="10"/>
  <c r="JG318" i="10"/>
  <c r="JG420" i="10"/>
  <c r="JG304" i="10"/>
  <c r="JH273" i="10"/>
  <c r="JH315" i="10"/>
  <c r="BN370" i="10"/>
  <c r="BN369" i="10" s="1"/>
  <c r="CV78" i="10"/>
  <c r="CA370" i="10"/>
  <c r="JG228" i="10"/>
  <c r="JG436" i="10"/>
  <c r="JE5" i="10"/>
  <c r="JE127" i="10"/>
  <c r="JF428" i="10"/>
  <c r="JE134" i="10"/>
  <c r="JE121" i="10"/>
  <c r="JE120" i="10"/>
  <c r="JF315" i="10"/>
  <c r="BO364" i="10"/>
  <c r="CV79" i="10"/>
  <c r="JJ260" i="10"/>
  <c r="JG229" i="10"/>
  <c r="JH428" i="10"/>
  <c r="JE125" i="10"/>
  <c r="JF322" i="10"/>
  <c r="JG438" i="10"/>
  <c r="JE129" i="10"/>
  <c r="JE80" i="10"/>
  <c r="JF272" i="10"/>
  <c r="JF372" i="10"/>
  <c r="JF321" i="10"/>
  <c r="JF228" i="10"/>
  <c r="JF424" i="10"/>
  <c r="JG78" i="10"/>
  <c r="AL357" i="10"/>
  <c r="AL356" i="10" s="1"/>
  <c r="JH326" i="10"/>
  <c r="CV115" i="10"/>
  <c r="D117" i="10"/>
  <c r="BJ357" i="10"/>
  <c r="S299" i="10"/>
  <c r="CK371" i="10"/>
  <c r="CK427" i="10" s="1"/>
  <c r="CK426" i="10" s="1"/>
  <c r="BN431" i="10"/>
  <c r="BN430" i="10" s="1"/>
  <c r="BN425" i="10" s="1"/>
  <c r="CL370" i="10"/>
  <c r="CL369" i="10" s="1"/>
  <c r="Z414" i="10"/>
  <c r="Z413" i="10" s="1"/>
  <c r="Z412" i="10" s="1"/>
  <c r="X431" i="10"/>
  <c r="X430" i="10" s="1"/>
  <c r="X425" i="10" s="1"/>
  <c r="AF357" i="10"/>
  <c r="AF356" i="10" s="1"/>
  <c r="AE299" i="10"/>
  <c r="BG418" i="10"/>
  <c r="BG417" i="10" s="1"/>
  <c r="BV299" i="10"/>
  <c r="CO259" i="10"/>
  <c r="AB382" i="10"/>
  <c r="AP435" i="10"/>
  <c r="BB435" i="10" s="1"/>
  <c r="CB373" i="10"/>
  <c r="BO372" i="10"/>
  <c r="BJ299" i="10"/>
  <c r="EY229" i="10"/>
  <c r="EZ229" i="10" s="1"/>
  <c r="JJ229" i="10" s="1"/>
  <c r="R425" i="10"/>
  <c r="BC361" i="10"/>
  <c r="BC356" i="10" s="1"/>
  <c r="AY362" i="10"/>
  <c r="AY418" i="10" s="1"/>
  <c r="AY417" i="10" s="1"/>
  <c r="AY412" i="10" s="1"/>
  <c r="AP363" i="10"/>
  <c r="AP361" i="10" s="1"/>
  <c r="DY229" i="10"/>
  <c r="DZ229" i="10" s="1"/>
  <c r="JH229" i="10" s="1"/>
  <c r="FL229" i="10"/>
  <c r="FM229" i="10" s="1"/>
  <c r="JK229" i="10" s="1"/>
  <c r="Y371" i="10"/>
  <c r="Y427" i="10" s="1"/>
  <c r="Y426" i="10" s="1"/>
  <c r="Y425" i="10" s="1"/>
  <c r="BI358" i="10"/>
  <c r="BO358" i="10" s="1"/>
  <c r="EY311" i="10"/>
  <c r="EZ270" i="10"/>
  <c r="JJ270" i="10" s="1"/>
  <c r="DY320" i="10"/>
  <c r="DZ279" i="10"/>
  <c r="JH279" i="10" s="1"/>
  <c r="EM260" i="10"/>
  <c r="JI260" i="10" s="1"/>
  <c r="EY310" i="10"/>
  <c r="EZ269" i="10"/>
  <c r="JJ269" i="10" s="1"/>
  <c r="EZ325" i="10"/>
  <c r="JJ325" i="10" s="1"/>
  <c r="EL309" i="10"/>
  <c r="EM268" i="10"/>
  <c r="JI268" i="10" s="1"/>
  <c r="EZ304" i="10"/>
  <c r="JJ304" i="10" s="1"/>
  <c r="FL320" i="10"/>
  <c r="FM279" i="10"/>
  <c r="JK279" i="10" s="1"/>
  <c r="EL308" i="10"/>
  <c r="EM267" i="10"/>
  <c r="JI267" i="10" s="1"/>
  <c r="AF412" i="10"/>
  <c r="CB305" i="10"/>
  <c r="EL242" i="10"/>
  <c r="EM242" i="10" s="1"/>
  <c r="JI242" i="10" s="1"/>
  <c r="EM247" i="10"/>
  <c r="JI247" i="10" s="1"/>
  <c r="EY321" i="10"/>
  <c r="EZ280" i="10"/>
  <c r="JJ280" i="10" s="1"/>
  <c r="FL324" i="10"/>
  <c r="FM283" i="10"/>
  <c r="JK283" i="10" s="1"/>
  <c r="EL358" i="10"/>
  <c r="EM302" i="10"/>
  <c r="JI302" i="10" s="1"/>
  <c r="EL301" i="10"/>
  <c r="EL322" i="10"/>
  <c r="EM281" i="10"/>
  <c r="JI281" i="10" s="1"/>
  <c r="FM325" i="10"/>
  <c r="JK325" i="10" s="1"/>
  <c r="EY324" i="10"/>
  <c r="EZ283" i="10"/>
  <c r="JJ283" i="10" s="1"/>
  <c r="EL321" i="10"/>
  <c r="EM280" i="10"/>
  <c r="JI280" i="10" s="1"/>
  <c r="EY309" i="10"/>
  <c r="EZ268" i="10"/>
  <c r="JJ268" i="10" s="1"/>
  <c r="FL312" i="10"/>
  <c r="FM271" i="10"/>
  <c r="JK271" i="10" s="1"/>
  <c r="EY312" i="10"/>
  <c r="EZ271" i="10"/>
  <c r="JJ271" i="10" s="1"/>
  <c r="EY308" i="10"/>
  <c r="EZ267" i="10"/>
  <c r="JJ267" i="10" s="1"/>
  <c r="EL319" i="10"/>
  <c r="EL347" i="10" s="1"/>
  <c r="EL277" i="10"/>
  <c r="EM278" i="10"/>
  <c r="JI278" i="10" s="1"/>
  <c r="FL322" i="10"/>
  <c r="FM281" i="10"/>
  <c r="JK281" i="10" s="1"/>
  <c r="EL323" i="10"/>
  <c r="EM282" i="10"/>
  <c r="JI282" i="10" s="1"/>
  <c r="EL320" i="10"/>
  <c r="EM279" i="10"/>
  <c r="JI279" i="10" s="1"/>
  <c r="DY358" i="10"/>
  <c r="DY301" i="10"/>
  <c r="DZ301" i="10" s="1"/>
  <c r="DZ302" i="10"/>
  <c r="JH302" i="10" s="1"/>
  <c r="DY79" i="10"/>
  <c r="DZ93" i="10"/>
  <c r="JH93" i="10" s="1"/>
  <c r="FL360" i="10"/>
  <c r="EY323" i="10"/>
  <c r="EZ282" i="10"/>
  <c r="JJ282" i="10" s="1"/>
  <c r="FL115" i="10"/>
  <c r="FM115" i="10" s="1"/>
  <c r="JK115" i="10" s="1"/>
  <c r="FM144" i="10"/>
  <c r="JK144" i="10" s="1"/>
  <c r="EY322" i="10"/>
  <c r="EZ281" i="10"/>
  <c r="JJ281" i="10" s="1"/>
  <c r="FL358" i="10"/>
  <c r="FL301" i="10"/>
  <c r="FM302" i="10"/>
  <c r="JK302" i="10" s="1"/>
  <c r="EL325" i="10"/>
  <c r="EM284" i="10"/>
  <c r="JI284" i="10" s="1"/>
  <c r="BZ425" i="10"/>
  <c r="FL321" i="10"/>
  <c r="FM280" i="10"/>
  <c r="JK280" i="10" s="1"/>
  <c r="FM303" i="10"/>
  <c r="JK303" i="10" s="1"/>
  <c r="EY41" i="10"/>
  <c r="EZ41" i="10" s="1"/>
  <c r="JJ41" i="10" s="1"/>
  <c r="EZ42" i="10"/>
  <c r="JJ42" i="10" s="1"/>
  <c r="EY307" i="10"/>
  <c r="EZ266" i="10"/>
  <c r="JJ266" i="10" s="1"/>
  <c r="FL79" i="10"/>
  <c r="FM80" i="10"/>
  <c r="JK80" i="10" s="1"/>
  <c r="FM309" i="10"/>
  <c r="JK309" i="10" s="1"/>
  <c r="DY438" i="10"/>
  <c r="DZ438" i="10" s="1"/>
  <c r="DZ382" i="10"/>
  <c r="EL438" i="10"/>
  <c r="EM438" i="10" s="1"/>
  <c r="EM382" i="10"/>
  <c r="EL115" i="10"/>
  <c r="EM115" i="10" s="1"/>
  <c r="JI115" i="10" s="1"/>
  <c r="EM144" i="10"/>
  <c r="JI144" i="10" s="1"/>
  <c r="EL79" i="10"/>
  <c r="EM80" i="10"/>
  <c r="JI80" i="10" s="1"/>
  <c r="EY242" i="10"/>
  <c r="EZ242" i="10" s="1"/>
  <c r="JJ242" i="10" s="1"/>
  <c r="EZ247" i="10"/>
  <c r="JJ247" i="10" s="1"/>
  <c r="BC382" i="10"/>
  <c r="BO382" i="10" s="1"/>
  <c r="EY79" i="10"/>
  <c r="EZ93" i="10"/>
  <c r="JJ93" i="10" s="1"/>
  <c r="DY308" i="10"/>
  <c r="DZ267" i="10"/>
  <c r="JH267" i="10" s="1"/>
  <c r="EL229" i="10"/>
  <c r="EL311" i="10"/>
  <c r="EM270" i="10"/>
  <c r="JI270" i="10" s="1"/>
  <c r="FL310" i="10"/>
  <c r="FM269" i="10"/>
  <c r="JK269" i="10" s="1"/>
  <c r="FL41" i="10"/>
  <c r="FM41" i="10" s="1"/>
  <c r="JK41" i="10" s="1"/>
  <c r="FM42" i="10"/>
  <c r="JK42" i="10" s="1"/>
  <c r="EM304" i="10"/>
  <c r="JI304" i="10" s="1"/>
  <c r="EY438" i="10"/>
  <c r="EZ438" i="10" s="1"/>
  <c r="EZ382" i="10"/>
  <c r="EZ303" i="10"/>
  <c r="JJ303" i="10" s="1"/>
  <c r="DY306" i="10"/>
  <c r="DY334" i="10" s="1"/>
  <c r="DY264" i="10"/>
  <c r="DZ265" i="10"/>
  <c r="JH265" i="10" s="1"/>
  <c r="EM265" i="10"/>
  <c r="JI265" i="10" s="1"/>
  <c r="EL306" i="10"/>
  <c r="EL334" i="10" s="1"/>
  <c r="EL264" i="10"/>
  <c r="EM264" i="10" s="1"/>
  <c r="JI264" i="10" s="1"/>
  <c r="EZ278" i="10"/>
  <c r="JJ278" i="10" s="1"/>
  <c r="EY319" i="10"/>
  <c r="EY347" i="10" s="1"/>
  <c r="EY277" i="10"/>
  <c r="FL323" i="10"/>
  <c r="FM282" i="10"/>
  <c r="JK282" i="10" s="1"/>
  <c r="DY321" i="10"/>
  <c r="DZ280" i="10"/>
  <c r="JH280" i="10" s="1"/>
  <c r="EL324" i="10"/>
  <c r="EM283" i="10"/>
  <c r="JI283" i="10" s="1"/>
  <c r="DZ304" i="10"/>
  <c r="JH304" i="10" s="1"/>
  <c r="EM303" i="10"/>
  <c r="JI303" i="10" s="1"/>
  <c r="FL307" i="10"/>
  <c r="FM266" i="10"/>
  <c r="JK266" i="10" s="1"/>
  <c r="DY115" i="10"/>
  <c r="DZ115" i="10" s="1"/>
  <c r="JH115" i="10" s="1"/>
  <c r="DZ144" i="10"/>
  <c r="JH144" i="10" s="1"/>
  <c r="DY310" i="10"/>
  <c r="DZ269" i="10"/>
  <c r="JH269" i="10" s="1"/>
  <c r="EL312" i="10"/>
  <c r="EM271" i="10"/>
  <c r="JI271" i="10" s="1"/>
  <c r="DY325" i="10"/>
  <c r="DZ284" i="10"/>
  <c r="JH284" i="10" s="1"/>
  <c r="CX79" i="10"/>
  <c r="DY323" i="10"/>
  <c r="DZ282" i="10"/>
  <c r="JH282" i="10" s="1"/>
  <c r="DY324" i="10"/>
  <c r="DZ283" i="10"/>
  <c r="JH283" i="10" s="1"/>
  <c r="EL41" i="10"/>
  <c r="EM41" i="10" s="1"/>
  <c r="JI41" i="10" s="1"/>
  <c r="EM42" i="10"/>
  <c r="JI42" i="10" s="1"/>
  <c r="FL438" i="10"/>
  <c r="FM438" i="10" s="1"/>
  <c r="JK438" i="10" s="1"/>
  <c r="FM382" i="10"/>
  <c r="JK382" i="10" s="1"/>
  <c r="DY319" i="10"/>
  <c r="DY347" i="10" s="1"/>
  <c r="DY277" i="10"/>
  <c r="DZ278" i="10"/>
  <c r="JH278" i="10" s="1"/>
  <c r="DY311" i="10"/>
  <c r="DZ270" i="10"/>
  <c r="JH270" i="10" s="1"/>
  <c r="FL242" i="10"/>
  <c r="FM242" i="10" s="1"/>
  <c r="JK242" i="10" s="1"/>
  <c r="FM247" i="10"/>
  <c r="JK247" i="10" s="1"/>
  <c r="DY307" i="10"/>
  <c r="DZ266" i="10"/>
  <c r="JH266" i="10" s="1"/>
  <c r="DY312" i="10"/>
  <c r="DZ271" i="10"/>
  <c r="JH271" i="10" s="1"/>
  <c r="DZ303" i="10"/>
  <c r="JH303" i="10" s="1"/>
  <c r="FL306" i="10"/>
  <c r="FL334" i="10" s="1"/>
  <c r="FM265" i="10"/>
  <c r="JK265" i="10" s="1"/>
  <c r="FL264" i="10"/>
  <c r="DY41" i="10"/>
  <c r="DZ41" i="10" s="1"/>
  <c r="JH41" i="10" s="1"/>
  <c r="DZ42" i="10"/>
  <c r="JH42" i="10" s="1"/>
  <c r="EY115" i="10"/>
  <c r="EZ115" i="10" s="1"/>
  <c r="JJ115" i="10" s="1"/>
  <c r="EZ144" i="10"/>
  <c r="JJ144" i="10" s="1"/>
  <c r="EY320" i="10"/>
  <c r="EZ279" i="10"/>
  <c r="JJ279" i="10" s="1"/>
  <c r="CX78" i="10"/>
  <c r="EL307" i="10"/>
  <c r="EM266" i="10"/>
  <c r="JI266" i="10" s="1"/>
  <c r="EL310" i="10"/>
  <c r="EM269" i="10"/>
  <c r="JI269" i="10" s="1"/>
  <c r="FL308" i="10"/>
  <c r="FM267" i="10"/>
  <c r="JK267" i="10" s="1"/>
  <c r="DY242" i="10"/>
  <c r="DZ247" i="10"/>
  <c r="JH247" i="10" s="1"/>
  <c r="FL319" i="10"/>
  <c r="FL347" i="10" s="1"/>
  <c r="FL277" i="10"/>
  <c r="FM278" i="10"/>
  <c r="JK278" i="10" s="1"/>
  <c r="DY309" i="10"/>
  <c r="DZ268" i="10"/>
  <c r="JH268" i="10" s="1"/>
  <c r="FL311" i="10"/>
  <c r="FM270" i="10"/>
  <c r="JK270" i="10" s="1"/>
  <c r="DY322" i="10"/>
  <c r="DZ281" i="10"/>
  <c r="JH281" i="10" s="1"/>
  <c r="EY358" i="10"/>
  <c r="EY301" i="10"/>
  <c r="EZ301" i="10" s="1"/>
  <c r="EZ302" i="10"/>
  <c r="JJ302" i="10" s="1"/>
  <c r="EZ265" i="10"/>
  <c r="JJ265" i="10" s="1"/>
  <c r="EY306" i="10"/>
  <c r="EY334" i="10" s="1"/>
  <c r="EY264" i="10"/>
  <c r="FA411" i="10"/>
  <c r="EA411" i="10"/>
  <c r="CC366" i="10"/>
  <c r="CC422" i="10" s="1"/>
  <c r="CO422" i="10" s="1"/>
  <c r="AF374" i="10"/>
  <c r="AZ357" i="10"/>
  <c r="AZ356" i="10" s="1"/>
  <c r="AW356" i="10"/>
  <c r="BK369" i="10"/>
  <c r="BN361" i="10"/>
  <c r="BN356" i="10" s="1"/>
  <c r="BV418" i="10"/>
  <c r="BV417" i="10" s="1"/>
  <c r="CG418" i="10"/>
  <c r="CG417" i="10" s="1"/>
  <c r="CO368" i="10"/>
  <c r="BH356" i="10"/>
  <c r="M130" i="10"/>
  <c r="BW374" i="10"/>
  <c r="AH361" i="10"/>
  <c r="AH356" i="10" s="1"/>
  <c r="BG427" i="10"/>
  <c r="BG426" i="10" s="1"/>
  <c r="BG425" i="10" s="1"/>
  <c r="CB367" i="10"/>
  <c r="BX357" i="10"/>
  <c r="Z370" i="10"/>
  <c r="BB305" i="10"/>
  <c r="AT427" i="10"/>
  <c r="AT426" i="10" s="1"/>
  <c r="AU361" i="10"/>
  <c r="AU356" i="10" s="1"/>
  <c r="AT361" i="10"/>
  <c r="BJ375" i="10"/>
  <c r="BO375" i="10" s="1"/>
  <c r="BQ427" i="10"/>
  <c r="BQ426" i="10" s="1"/>
  <c r="BQ425" i="10" s="1"/>
  <c r="CL358" i="10"/>
  <c r="CL414" i="10" s="1"/>
  <c r="CL413" i="10" s="1"/>
  <c r="CL412" i="10" s="1"/>
  <c r="CI361" i="10"/>
  <c r="CI356" i="10" s="1"/>
  <c r="H130" i="10"/>
  <c r="CJ425" i="10"/>
  <c r="CC258" i="10"/>
  <c r="CO258" i="10" s="1"/>
  <c r="CJ362" i="10"/>
  <c r="CJ361" i="10" s="1"/>
  <c r="CJ356" i="10" s="1"/>
  <c r="P378" i="10"/>
  <c r="P434" i="10" s="1"/>
  <c r="AB434" i="10" s="1"/>
  <c r="AI425" i="10"/>
  <c r="AY376" i="10"/>
  <c r="BB376" i="10" s="1"/>
  <c r="BX431" i="10"/>
  <c r="BX430" i="10" s="1"/>
  <c r="BP382" i="10"/>
  <c r="CB382" i="10" s="1"/>
  <c r="BW414" i="10"/>
  <c r="BW413" i="10" s="1"/>
  <c r="BW412" i="10" s="1"/>
  <c r="CH362" i="10"/>
  <c r="CH361" i="10" s="1"/>
  <c r="CH356" i="10" s="1"/>
  <c r="AX300" i="10"/>
  <c r="BB300" i="10" s="1"/>
  <c r="BH414" i="10"/>
  <c r="BH413" i="10" s="1"/>
  <c r="BV431" i="10"/>
  <c r="BV430" i="10" s="1"/>
  <c r="CC365" i="10"/>
  <c r="W356" i="10"/>
  <c r="AG299" i="10"/>
  <c r="AY299" i="10"/>
  <c r="BR362" i="10"/>
  <c r="BR418" i="10" s="1"/>
  <c r="BR417" i="10" s="1"/>
  <c r="K117" i="10"/>
  <c r="AG362" i="10"/>
  <c r="AG418" i="10" s="1"/>
  <c r="AG417" i="10" s="1"/>
  <c r="AO371" i="10"/>
  <c r="BB301" i="10"/>
  <c r="AR425" i="10"/>
  <c r="W427" i="10"/>
  <c r="W426" i="10" s="1"/>
  <c r="AS374" i="10"/>
  <c r="AS369" i="10" s="1"/>
  <c r="BB365" i="10"/>
  <c r="BO318" i="10"/>
  <c r="CC376" i="10"/>
  <c r="CO376" i="10" s="1"/>
  <c r="CG375" i="10"/>
  <c r="CG431" i="10" s="1"/>
  <c r="CG430" i="10" s="1"/>
  <c r="CK375" i="10"/>
  <c r="CK431" i="10" s="1"/>
  <c r="CK430" i="10" s="1"/>
  <c r="CK356" i="10"/>
  <c r="BL369" i="10"/>
  <c r="CC419" i="10"/>
  <c r="CF431" i="10"/>
  <c r="CF430" i="10" s="1"/>
  <c r="CF374" i="10"/>
  <c r="CM374" i="10"/>
  <c r="CM431" i="10"/>
  <c r="CM430" i="10" s="1"/>
  <c r="CH431" i="10"/>
  <c r="CH430" i="10" s="1"/>
  <c r="CH425" i="10" s="1"/>
  <c r="CH374" i="10"/>
  <c r="CH369" i="10" s="1"/>
  <c r="CG299" i="10"/>
  <c r="CE414" i="10"/>
  <c r="CE413" i="10" s="1"/>
  <c r="CE412" i="10" s="1"/>
  <c r="CE357" i="10"/>
  <c r="CE356" i="10" s="1"/>
  <c r="CD300" i="10"/>
  <c r="CD299" i="10" s="1"/>
  <c r="CC373" i="10"/>
  <c r="CF358" i="10"/>
  <c r="CL425" i="10"/>
  <c r="CC360" i="10"/>
  <c r="CC434" i="10"/>
  <c r="CO434" i="10" s="1"/>
  <c r="CO378" i="10"/>
  <c r="CC418" i="10"/>
  <c r="CD358" i="10"/>
  <c r="CE371" i="10"/>
  <c r="CN427" i="10"/>
  <c r="CN426" i="10" s="1"/>
  <c r="CN425" i="10" s="1"/>
  <c r="CN370" i="10"/>
  <c r="CO314" i="10"/>
  <c r="JK314" i="10" s="1"/>
  <c r="CC313" i="10"/>
  <c r="CK313" i="10"/>
  <c r="CK299" i="10" s="1"/>
  <c r="CF427" i="10"/>
  <c r="CF426" i="10" s="1"/>
  <c r="CF370" i="10"/>
  <c r="CD427" i="10"/>
  <c r="CD426" i="10" s="1"/>
  <c r="CD425" i="10" s="1"/>
  <c r="CD370" i="10"/>
  <c r="CD369" i="10" s="1"/>
  <c r="CC420" i="10"/>
  <c r="CO420" i="10" s="1"/>
  <c r="CO364" i="10"/>
  <c r="CO318" i="10"/>
  <c r="CG414" i="10"/>
  <c r="CG413" i="10" s="1"/>
  <c r="CG357" i="10"/>
  <c r="CG356" i="10" s="1"/>
  <c r="CC379" i="10"/>
  <c r="CD363" i="10"/>
  <c r="CC371" i="10"/>
  <c r="CC436" i="10"/>
  <c r="CO436" i="10" s="1"/>
  <c r="CO380" i="10"/>
  <c r="CM371" i="10"/>
  <c r="CC381" i="10"/>
  <c r="CN299" i="10"/>
  <c r="CI375" i="10"/>
  <c r="CO301" i="10"/>
  <c r="CE374" i="10"/>
  <c r="CE431" i="10"/>
  <c r="CE430" i="10" s="1"/>
  <c r="CG370" i="10"/>
  <c r="CG427" i="10"/>
  <c r="CG426" i="10" s="1"/>
  <c r="CM414" i="10"/>
  <c r="CM413" i="10" s="1"/>
  <c r="CM412" i="10" s="1"/>
  <c r="CM357" i="10"/>
  <c r="CM356" i="10" s="1"/>
  <c r="CN358" i="10"/>
  <c r="CO305" i="10"/>
  <c r="BT361" i="10"/>
  <c r="BT418" i="10"/>
  <c r="BT417" i="10" s="1"/>
  <c r="BU418" i="10"/>
  <c r="BU417" i="10" s="1"/>
  <c r="BU412" i="10" s="1"/>
  <c r="BU361" i="10"/>
  <c r="BU356" i="10" s="1"/>
  <c r="BS427" i="10"/>
  <c r="BS426" i="10" s="1"/>
  <c r="BS370" i="10"/>
  <c r="BP300" i="10"/>
  <c r="BP413" i="10"/>
  <c r="BV358" i="10"/>
  <c r="BP428" i="10"/>
  <c r="CB428" i="10" s="1"/>
  <c r="CB372" i="10"/>
  <c r="BP427" i="10"/>
  <c r="BP370" i="10"/>
  <c r="CB301" i="10"/>
  <c r="BY414" i="10"/>
  <c r="BY413" i="10" s="1"/>
  <c r="BY412" i="10" s="1"/>
  <c r="BY357" i="10"/>
  <c r="BY356" i="10" s="1"/>
  <c r="BZ357" i="10"/>
  <c r="BZ414" i="10"/>
  <c r="BZ413" i="10" s="1"/>
  <c r="BZ412" i="10" s="1"/>
  <c r="BW356" i="10"/>
  <c r="CA375" i="10"/>
  <c r="BY427" i="10"/>
  <c r="BY426" i="10" s="1"/>
  <c r="BY425" i="10" s="1"/>
  <c r="BY370" i="10"/>
  <c r="BP377" i="10"/>
  <c r="BP374" i="10" s="1"/>
  <c r="BW370" i="10"/>
  <c r="BW427" i="10"/>
  <c r="BW426" i="10" s="1"/>
  <c r="BW425" i="10" s="1"/>
  <c r="BQ357" i="10"/>
  <c r="BQ356" i="10" s="1"/>
  <c r="BQ414" i="10"/>
  <c r="BQ413" i="10" s="1"/>
  <c r="BQ412" i="10" s="1"/>
  <c r="BQ369" i="10"/>
  <c r="BS418" i="10"/>
  <c r="BS417" i="10" s="1"/>
  <c r="BS412" i="10" s="1"/>
  <c r="BS361" i="10"/>
  <c r="BS356" i="10" s="1"/>
  <c r="BR414" i="10"/>
  <c r="BR413" i="10" s="1"/>
  <c r="BR357" i="10"/>
  <c r="BX418" i="10"/>
  <c r="BX417" i="10" s="1"/>
  <c r="BX412" i="10" s="1"/>
  <c r="BX361" i="10"/>
  <c r="BV427" i="10"/>
  <c r="BV426" i="10" s="1"/>
  <c r="BV370" i="10"/>
  <c r="BV369" i="10" s="1"/>
  <c r="CB376" i="10"/>
  <c r="BP432" i="10"/>
  <c r="CB432" i="10" s="1"/>
  <c r="BP437" i="10"/>
  <c r="CB437" i="10" s="1"/>
  <c r="CB381" i="10"/>
  <c r="CA418" i="10"/>
  <c r="CA417" i="10" s="1"/>
  <c r="CA412" i="10" s="1"/>
  <c r="CA361" i="10"/>
  <c r="CA356" i="10" s="1"/>
  <c r="BX369" i="10"/>
  <c r="BU371" i="10"/>
  <c r="CB371" i="10" s="1"/>
  <c r="CB314" i="10"/>
  <c r="BP434" i="10"/>
  <c r="CB434" i="10" s="1"/>
  <c r="CB378" i="10"/>
  <c r="BT299" i="10"/>
  <c r="CB318" i="10"/>
  <c r="BP362" i="10"/>
  <c r="BR431" i="10"/>
  <c r="BR430" i="10" s="1"/>
  <c r="BR425" i="10" s="1"/>
  <c r="BR374" i="10"/>
  <c r="BR369" i="10" s="1"/>
  <c r="BP421" i="10"/>
  <c r="CB421" i="10" s="1"/>
  <c r="CB365" i="10"/>
  <c r="BZ369" i="10"/>
  <c r="BP313" i="10"/>
  <c r="CB313" i="10" s="1"/>
  <c r="BS375" i="10"/>
  <c r="CB259" i="10"/>
  <c r="BP258" i="10"/>
  <c r="CB258" i="10" s="1"/>
  <c r="BT358" i="10"/>
  <c r="CB379" i="10"/>
  <c r="BP435" i="10"/>
  <c r="CB435" i="10" s="1"/>
  <c r="BO258" i="10"/>
  <c r="BC437" i="10"/>
  <c r="BO437" i="10" s="1"/>
  <c r="BO381" i="10"/>
  <c r="BC429" i="10"/>
  <c r="BO429" i="10" s="1"/>
  <c r="BO373" i="10"/>
  <c r="BD418" i="10"/>
  <c r="BD417" i="10" s="1"/>
  <c r="BD412" i="10" s="1"/>
  <c r="BD361" i="10"/>
  <c r="BD356" i="10" s="1"/>
  <c r="BG414" i="10"/>
  <c r="BG413" i="10" s="1"/>
  <c r="BG357" i="10"/>
  <c r="BG356" i="10" s="1"/>
  <c r="BJ370" i="10"/>
  <c r="BJ427" i="10"/>
  <c r="BJ426" i="10" s="1"/>
  <c r="BO362" i="10"/>
  <c r="BE427" i="10"/>
  <c r="BE426" i="10" s="1"/>
  <c r="BE370" i="10"/>
  <c r="BO371" i="10"/>
  <c r="BC370" i="10"/>
  <c r="BC427" i="10"/>
  <c r="BO300" i="10"/>
  <c r="BC299" i="10"/>
  <c r="BO379" i="10"/>
  <c r="BC435" i="10"/>
  <c r="BO435" i="10" s="1"/>
  <c r="BF431" i="10"/>
  <c r="BF430" i="10" s="1"/>
  <c r="BF425" i="10" s="1"/>
  <c r="BF374" i="10"/>
  <c r="BC377" i="10"/>
  <c r="BO301" i="10"/>
  <c r="BK418" i="10"/>
  <c r="BK417" i="10" s="1"/>
  <c r="BK412" i="10" s="1"/>
  <c r="BK361" i="10"/>
  <c r="BC413" i="10"/>
  <c r="BC436" i="10"/>
  <c r="BO436" i="10" s="1"/>
  <c r="BO380" i="10"/>
  <c r="BO313" i="10"/>
  <c r="BN412" i="10"/>
  <c r="BC419" i="10"/>
  <c r="BO419" i="10" s="1"/>
  <c r="BO363" i="10"/>
  <c r="BJ418" i="10"/>
  <c r="BJ417" i="10" s="1"/>
  <c r="BJ412" i="10" s="1"/>
  <c r="BJ361" i="10"/>
  <c r="BF418" i="10"/>
  <c r="BF417" i="10" s="1"/>
  <c r="BF412" i="10" s="1"/>
  <c r="BF361" i="10"/>
  <c r="BF356" i="10" s="1"/>
  <c r="BC421" i="10"/>
  <c r="BO421" i="10" s="1"/>
  <c r="BO365" i="10"/>
  <c r="BC434" i="10"/>
  <c r="BO434" i="10" s="1"/>
  <c r="BO378" i="10"/>
  <c r="BI431" i="10"/>
  <c r="BI430" i="10" s="1"/>
  <c r="BI374" i="10"/>
  <c r="BM431" i="10"/>
  <c r="BM430" i="10" s="1"/>
  <c r="BM374" i="10"/>
  <c r="BI427" i="10"/>
  <c r="BI426" i="10" s="1"/>
  <c r="BI370" i="10"/>
  <c r="BE431" i="10"/>
  <c r="BE430" i="10" s="1"/>
  <c r="BE374" i="10"/>
  <c r="BL356" i="10"/>
  <c r="BM427" i="10"/>
  <c r="BM426" i="10" s="1"/>
  <c r="BM370" i="10"/>
  <c r="BD425" i="10"/>
  <c r="AS356" i="10"/>
  <c r="AP422" i="10"/>
  <c r="BB422" i="10" s="1"/>
  <c r="BB366" i="10"/>
  <c r="AX427" i="10"/>
  <c r="AX426" i="10" s="1"/>
  <c r="AX370" i="10"/>
  <c r="BA431" i="10"/>
  <c r="BA430" i="10" s="1"/>
  <c r="BA374" i="10"/>
  <c r="AP415" i="10"/>
  <c r="BB415" i="10" s="1"/>
  <c r="BB359" i="10"/>
  <c r="AX362" i="10"/>
  <c r="AZ427" i="10"/>
  <c r="AZ426" i="10" s="1"/>
  <c r="AZ425" i="10" s="1"/>
  <c r="AZ411" i="10" s="1"/>
  <c r="AZ370" i="10"/>
  <c r="AZ369" i="10" s="1"/>
  <c r="AT358" i="10"/>
  <c r="AX374" i="10"/>
  <c r="AX431" i="10"/>
  <c r="AX430" i="10" s="1"/>
  <c r="AQ427" i="10"/>
  <c r="AQ426" i="10" s="1"/>
  <c r="AQ425" i="10" s="1"/>
  <c r="AQ370" i="10"/>
  <c r="AQ369" i="10" s="1"/>
  <c r="AP382" i="10"/>
  <c r="AP424" i="10"/>
  <c r="BB424" i="10" s="1"/>
  <c r="BB368" i="10"/>
  <c r="AP437" i="10"/>
  <c r="BB437" i="10" s="1"/>
  <c r="BB381" i="10"/>
  <c r="BA414" i="10"/>
  <c r="BA413" i="10" s="1"/>
  <c r="BA412" i="10" s="1"/>
  <c r="BA357" i="10"/>
  <c r="BA356" i="10" s="1"/>
  <c r="BB367" i="10"/>
  <c r="AP423" i="10"/>
  <c r="BB423" i="10" s="1"/>
  <c r="AP374" i="10"/>
  <c r="AP431" i="10"/>
  <c r="BB375" i="10"/>
  <c r="AP436" i="10"/>
  <c r="BB436" i="10" s="1"/>
  <c r="BB380" i="10"/>
  <c r="AR414" i="10"/>
  <c r="AR413" i="10" s="1"/>
  <c r="AR412" i="10" s="1"/>
  <c r="AR357" i="10"/>
  <c r="AR356" i="10" s="1"/>
  <c r="AP313" i="10"/>
  <c r="BB313" i="10" s="1"/>
  <c r="BB314" i="10"/>
  <c r="AP429" i="10"/>
  <c r="BB429" i="10" s="1"/>
  <c r="BB373" i="10"/>
  <c r="AP258" i="10"/>
  <c r="BB258" i="10" s="1"/>
  <c r="BB318" i="10"/>
  <c r="AP357" i="10"/>
  <c r="AT431" i="10"/>
  <c r="AT430" i="10" s="1"/>
  <c r="AT374" i="10"/>
  <c r="AT369" i="10" s="1"/>
  <c r="BA427" i="10"/>
  <c r="BA426" i="10" s="1"/>
  <c r="BA370" i="10"/>
  <c r="AQ361" i="10"/>
  <c r="AQ356" i="10" s="1"/>
  <c r="AQ418" i="10"/>
  <c r="AQ417" i="10" s="1"/>
  <c r="AP427" i="10"/>
  <c r="AP370" i="10"/>
  <c r="BB371" i="10"/>
  <c r="AX414" i="10"/>
  <c r="AX413" i="10" s="1"/>
  <c r="AX357" i="10"/>
  <c r="AI418" i="10"/>
  <c r="AI417" i="10" s="1"/>
  <c r="AI361" i="10"/>
  <c r="AK427" i="10"/>
  <c r="AK426" i="10" s="1"/>
  <c r="AK370" i="10"/>
  <c r="AC414" i="10"/>
  <c r="AI414" i="10"/>
  <c r="AI413" i="10" s="1"/>
  <c r="AI357" i="10"/>
  <c r="AJ431" i="10"/>
  <c r="AJ430" i="10" s="1"/>
  <c r="AJ374" i="10"/>
  <c r="AN414" i="10"/>
  <c r="AN413" i="10" s="1"/>
  <c r="AN412" i="10" s="1"/>
  <c r="AN357" i="10"/>
  <c r="AN356" i="10" s="1"/>
  <c r="AG414" i="10"/>
  <c r="AG413" i="10" s="1"/>
  <c r="AG357" i="10"/>
  <c r="AC422" i="10"/>
  <c r="AO422" i="10" s="1"/>
  <c r="AO366" i="10"/>
  <c r="AC419" i="10"/>
  <c r="AO419" i="10" s="1"/>
  <c r="AO363" i="10"/>
  <c r="AO373" i="10"/>
  <c r="AC429" i="10"/>
  <c r="AO429" i="10" s="1"/>
  <c r="AM370" i="10"/>
  <c r="AM427" i="10"/>
  <c r="AM426" i="10" s="1"/>
  <c r="AE418" i="10"/>
  <c r="AE417" i="10" s="1"/>
  <c r="AE361" i="10"/>
  <c r="AO259" i="10"/>
  <c r="AC258" i="10"/>
  <c r="AO258" i="10" s="1"/>
  <c r="AO305" i="10"/>
  <c r="AC434" i="10"/>
  <c r="AO434" i="10" s="1"/>
  <c r="AO378" i="10"/>
  <c r="AM414" i="10"/>
  <c r="AM413" i="10" s="1"/>
  <c r="AM357" i="10"/>
  <c r="AJ427" i="10"/>
  <c r="AJ426" i="10" s="1"/>
  <c r="AJ370" i="10"/>
  <c r="AO375" i="10"/>
  <c r="AO367" i="10"/>
  <c r="AC423" i="10"/>
  <c r="AO423" i="10" s="1"/>
  <c r="AD370" i="10"/>
  <c r="AD427" i="10"/>
  <c r="AD426" i="10" s="1"/>
  <c r="AK418" i="10"/>
  <c r="AK417" i="10" s="1"/>
  <c r="AK361" i="10"/>
  <c r="AJ418" i="10"/>
  <c r="AJ417" i="10" s="1"/>
  <c r="AJ412" i="10" s="1"/>
  <c r="AJ361" i="10"/>
  <c r="AJ356" i="10" s="1"/>
  <c r="AE357" i="10"/>
  <c r="AE414" i="10"/>
  <c r="AE413" i="10" s="1"/>
  <c r="AC415" i="10"/>
  <c r="AO415" i="10" s="1"/>
  <c r="AO359" i="10"/>
  <c r="AC435" i="10"/>
  <c r="AO435" i="10" s="1"/>
  <c r="AO379" i="10"/>
  <c r="AE370" i="10"/>
  <c r="AE427" i="10"/>
  <c r="AE426" i="10" s="1"/>
  <c r="AD431" i="10"/>
  <c r="AD430" i="10" s="1"/>
  <c r="AD374" i="10"/>
  <c r="AN427" i="10"/>
  <c r="AN426" i="10" s="1"/>
  <c r="AN425" i="10" s="1"/>
  <c r="AN370" i="10"/>
  <c r="AN369" i="10" s="1"/>
  <c r="AG370" i="10"/>
  <c r="AG427" i="10"/>
  <c r="AG426" i="10" s="1"/>
  <c r="AD414" i="10"/>
  <c r="AD413" i="10" s="1"/>
  <c r="AD412" i="10" s="1"/>
  <c r="AD357" i="10"/>
  <c r="AD356" i="10" s="1"/>
  <c r="AE431" i="10"/>
  <c r="AE430" i="10" s="1"/>
  <c r="AE374" i="10"/>
  <c r="AM418" i="10"/>
  <c r="AM417" i="10" s="1"/>
  <c r="AM361" i="10"/>
  <c r="AM431" i="10"/>
  <c r="AM430" i="10" s="1"/>
  <c r="AM374" i="10"/>
  <c r="AC361" i="10"/>
  <c r="AH427" i="10"/>
  <c r="AH426" i="10" s="1"/>
  <c r="AH370" i="10"/>
  <c r="AC432" i="10"/>
  <c r="AO432" i="10" s="1"/>
  <c r="AO376" i="10"/>
  <c r="AC381" i="10"/>
  <c r="AH374" i="10"/>
  <c r="AH431" i="10"/>
  <c r="AH430" i="10" s="1"/>
  <c r="AC360" i="10"/>
  <c r="AL370" i="10"/>
  <c r="AL369" i="10" s="1"/>
  <c r="AL427" i="10"/>
  <c r="AL426" i="10" s="1"/>
  <c r="AF427" i="10"/>
  <c r="AF426" i="10" s="1"/>
  <c r="AF425" i="10" s="1"/>
  <c r="AF370" i="10"/>
  <c r="AG431" i="10"/>
  <c r="AG430" i="10" s="1"/>
  <c r="AG374" i="10"/>
  <c r="AC313" i="10"/>
  <c r="AO313" i="10" s="1"/>
  <c r="P427" i="10"/>
  <c r="P370" i="10"/>
  <c r="P437" i="10"/>
  <c r="AB437" i="10" s="1"/>
  <c r="AB381" i="10"/>
  <c r="S431" i="10"/>
  <c r="S430" i="10" s="1"/>
  <c r="S374" i="10"/>
  <c r="P300" i="10"/>
  <c r="AB301" i="10"/>
  <c r="AB318" i="10"/>
  <c r="P436" i="10"/>
  <c r="AB436" i="10" s="1"/>
  <c r="AB380" i="10"/>
  <c r="AB259" i="10"/>
  <c r="P258" i="10"/>
  <c r="AB258" i="10" s="1"/>
  <c r="V418" i="10"/>
  <c r="V417" i="10" s="1"/>
  <c r="V412" i="10" s="1"/>
  <c r="V361" i="10"/>
  <c r="V356" i="10" s="1"/>
  <c r="S418" i="10"/>
  <c r="S417" i="10" s="1"/>
  <c r="S412" i="10" s="1"/>
  <c r="S361" i="10"/>
  <c r="P358" i="10"/>
  <c r="P377" i="10"/>
  <c r="Z425" i="10"/>
  <c r="Z356" i="10"/>
  <c r="T414" i="10"/>
  <c r="T413" i="10" s="1"/>
  <c r="T357" i="10"/>
  <c r="P432" i="10"/>
  <c r="AB376" i="10"/>
  <c r="P422" i="10"/>
  <c r="AB422" i="10" s="1"/>
  <c r="AB366" i="10"/>
  <c r="Q371" i="10"/>
  <c r="P362" i="10"/>
  <c r="Q357" i="10"/>
  <c r="Q356" i="10" s="1"/>
  <c r="Q414" i="10"/>
  <c r="Q413" i="10" s="1"/>
  <c r="Q412" i="10" s="1"/>
  <c r="P421" i="10"/>
  <c r="AB421" i="10" s="1"/>
  <c r="AB365" i="10"/>
  <c r="T418" i="10"/>
  <c r="T417" i="10" s="1"/>
  <c r="T361" i="10"/>
  <c r="AA427" i="10"/>
  <c r="AA426" i="10" s="1"/>
  <c r="AA425" i="10" s="1"/>
  <c r="AA370" i="10"/>
  <c r="U375" i="10"/>
  <c r="AA414" i="10"/>
  <c r="AA413" i="10" s="1"/>
  <c r="AA412" i="10" s="1"/>
  <c r="AA357" i="10"/>
  <c r="AA356" i="10" s="1"/>
  <c r="P429" i="10"/>
  <c r="AB429" i="10" s="1"/>
  <c r="AB373" i="10"/>
  <c r="AB314" i="10"/>
  <c r="P313" i="10"/>
  <c r="AB313" i="10" s="1"/>
  <c r="U418" i="10"/>
  <c r="U417" i="10" s="1"/>
  <c r="U412" i="10" s="1"/>
  <c r="U361" i="10"/>
  <c r="U356" i="10" s="1"/>
  <c r="P363" i="10"/>
  <c r="X299" i="10"/>
  <c r="P379" i="10"/>
  <c r="W431" i="10"/>
  <c r="W430" i="10" s="1"/>
  <c r="W374" i="10"/>
  <c r="W369" i="10" s="1"/>
  <c r="V431" i="10"/>
  <c r="V430" i="10" s="1"/>
  <c r="V374" i="10"/>
  <c r="V369" i="10" s="1"/>
  <c r="S427" i="10"/>
  <c r="S426" i="10" s="1"/>
  <c r="S370" i="10"/>
  <c r="AB360" i="10"/>
  <c r="P416" i="10"/>
  <c r="AB416" i="10" s="1"/>
  <c r="X358" i="10"/>
  <c r="L130" i="10"/>
  <c r="N117" i="10"/>
  <c r="J117" i="10"/>
  <c r="I117" i="10"/>
  <c r="E117" i="10"/>
  <c r="M117" i="10"/>
  <c r="M116" i="10" s="1"/>
  <c r="M115" i="10" s="1"/>
  <c r="E130" i="10"/>
  <c r="D376" i="10"/>
  <c r="D432" i="10" s="1"/>
  <c r="F274" i="10"/>
  <c r="F243" i="10"/>
  <c r="C268" i="10"/>
  <c r="O238" i="10"/>
  <c r="C266" i="10"/>
  <c r="O236" i="10"/>
  <c r="H377" i="10"/>
  <c r="H433" i="10" s="1"/>
  <c r="L365" i="10"/>
  <c r="L421" i="10" s="1"/>
  <c r="M265" i="10"/>
  <c r="M234" i="10"/>
  <c r="M372" i="10"/>
  <c r="M428" i="10" s="1"/>
  <c r="H380" i="10"/>
  <c r="H436" i="10" s="1"/>
  <c r="N130" i="10"/>
  <c r="E373" i="10"/>
  <c r="E429" i="10" s="1"/>
  <c r="K261" i="10"/>
  <c r="K230" i="10"/>
  <c r="M381" i="10"/>
  <c r="M437" i="10" s="1"/>
  <c r="H382" i="10"/>
  <c r="H438" i="10" s="1"/>
  <c r="H261" i="10"/>
  <c r="H230" i="10"/>
  <c r="D368" i="10"/>
  <c r="D424" i="10" s="1"/>
  <c r="E381" i="10"/>
  <c r="E437" i="10" s="1"/>
  <c r="M360" i="10"/>
  <c r="M416" i="10" s="1"/>
  <c r="G364" i="10"/>
  <c r="G420" i="10" s="1"/>
  <c r="N380" i="10"/>
  <c r="N436" i="10" s="1"/>
  <c r="J381" i="10"/>
  <c r="J437" i="10" s="1"/>
  <c r="D373" i="10"/>
  <c r="D429" i="10" s="1"/>
  <c r="E364" i="10"/>
  <c r="E420" i="10" s="1"/>
  <c r="C275" i="10"/>
  <c r="O245" i="10"/>
  <c r="D274" i="10"/>
  <c r="D243" i="10"/>
  <c r="E379" i="10"/>
  <c r="E435" i="10" s="1"/>
  <c r="C267" i="10"/>
  <c r="O237" i="10"/>
  <c r="H278" i="10"/>
  <c r="H247" i="10"/>
  <c r="I368" i="10"/>
  <c r="I424" i="10" s="1"/>
  <c r="L363" i="10"/>
  <c r="L419" i="10" s="1"/>
  <c r="F130" i="10"/>
  <c r="F373" i="10"/>
  <c r="F429" i="10" s="1"/>
  <c r="C270" i="10"/>
  <c r="O240" i="10"/>
  <c r="F368" i="10"/>
  <c r="F424" i="10" s="1"/>
  <c r="K379" i="10"/>
  <c r="K435" i="10" s="1"/>
  <c r="M261" i="10"/>
  <c r="M230" i="10"/>
  <c r="C278" i="10"/>
  <c r="O248" i="10"/>
  <c r="C247" i="10"/>
  <c r="N247" i="10"/>
  <c r="N278" i="10"/>
  <c r="I359" i="10"/>
  <c r="I415" i="10" s="1"/>
  <c r="K381" i="10"/>
  <c r="K437" i="10" s="1"/>
  <c r="L377" i="10"/>
  <c r="L433" i="10" s="1"/>
  <c r="J382" i="10"/>
  <c r="J438" i="10" s="1"/>
  <c r="H117" i="10"/>
  <c r="D377" i="10"/>
  <c r="D433" i="10" s="1"/>
  <c r="H373" i="10"/>
  <c r="H429" i="10" s="1"/>
  <c r="M278" i="10"/>
  <c r="M247" i="10"/>
  <c r="C262" i="10"/>
  <c r="O232" i="10"/>
  <c r="L381" i="10"/>
  <c r="L437" i="10" s="1"/>
  <c r="E382" i="10"/>
  <c r="E438" i="10" s="1"/>
  <c r="K265" i="10"/>
  <c r="K234" i="10"/>
  <c r="L368" i="10"/>
  <c r="L424" i="10" s="1"/>
  <c r="D130" i="10"/>
  <c r="D116" i="10" s="1"/>
  <c r="G379" i="10"/>
  <c r="G435" i="10" s="1"/>
  <c r="C283" i="10"/>
  <c r="O253" i="10"/>
  <c r="D382" i="10"/>
  <c r="D438" i="10" s="1"/>
  <c r="L261" i="10"/>
  <c r="L230" i="10"/>
  <c r="G381" i="10"/>
  <c r="G437" i="10" s="1"/>
  <c r="N382" i="10"/>
  <c r="N438" i="10" s="1"/>
  <c r="N365" i="10"/>
  <c r="N421" i="10" s="1"/>
  <c r="N379" i="10"/>
  <c r="N435" i="10" s="1"/>
  <c r="O135" i="10"/>
  <c r="E359" i="10"/>
  <c r="E415" i="10" s="1"/>
  <c r="F381" i="10"/>
  <c r="F437" i="10" s="1"/>
  <c r="N261" i="10"/>
  <c r="N230" i="10"/>
  <c r="H359" i="10"/>
  <c r="H415" i="10" s="1"/>
  <c r="M274" i="10"/>
  <c r="M243" i="10"/>
  <c r="H360" i="10"/>
  <c r="H416" i="10" s="1"/>
  <c r="J379" i="10"/>
  <c r="J435" i="10" s="1"/>
  <c r="E274" i="10"/>
  <c r="E243" i="10"/>
  <c r="I373" i="10"/>
  <c r="I429" i="10" s="1"/>
  <c r="J368" i="10"/>
  <c r="J424" i="10" s="1"/>
  <c r="G377" i="10"/>
  <c r="G433" i="10" s="1"/>
  <c r="M379" i="10"/>
  <c r="M435" i="10" s="1"/>
  <c r="O241" i="10"/>
  <c r="C271" i="10"/>
  <c r="J359" i="10"/>
  <c r="J415" i="10" s="1"/>
  <c r="H274" i="10"/>
  <c r="H243" i="10"/>
  <c r="F367" i="10"/>
  <c r="F423" i="10" s="1"/>
  <c r="I247" i="10"/>
  <c r="I278" i="10"/>
  <c r="M364" i="10"/>
  <c r="M420" i="10" s="1"/>
  <c r="G265" i="10"/>
  <c r="G234" i="10"/>
  <c r="D265" i="10"/>
  <c r="D234" i="10"/>
  <c r="L376" i="10"/>
  <c r="L432" i="10" s="1"/>
  <c r="J377" i="10"/>
  <c r="J433" i="10" s="1"/>
  <c r="L379" i="10"/>
  <c r="L435" i="10" s="1"/>
  <c r="L117" i="10"/>
  <c r="F377" i="10"/>
  <c r="F433" i="10" s="1"/>
  <c r="L382" i="10"/>
  <c r="L438" i="10" s="1"/>
  <c r="D261" i="10"/>
  <c r="D230" i="10"/>
  <c r="H378" i="10"/>
  <c r="H434" i="10" s="1"/>
  <c r="D360" i="10"/>
  <c r="D416" i="10" s="1"/>
  <c r="C261" i="10"/>
  <c r="O231" i="10"/>
  <c r="C230" i="10"/>
  <c r="D367" i="10"/>
  <c r="D423" i="10" s="1"/>
  <c r="C279" i="10"/>
  <c r="O249" i="10"/>
  <c r="K382" i="10"/>
  <c r="K438" i="10" s="1"/>
  <c r="H368" i="10"/>
  <c r="H424" i="10" s="1"/>
  <c r="D359" i="10"/>
  <c r="D415" i="10" s="1"/>
  <c r="C263" i="10"/>
  <c r="O233" i="10"/>
  <c r="L380" i="10"/>
  <c r="L436" i="10" s="1"/>
  <c r="K359" i="10"/>
  <c r="K415" i="10" s="1"/>
  <c r="G382" i="10"/>
  <c r="G438" i="10" s="1"/>
  <c r="N368" i="10"/>
  <c r="N424" i="10" s="1"/>
  <c r="M359" i="10"/>
  <c r="M415" i="10" s="1"/>
  <c r="K377" i="10"/>
  <c r="K433" i="10" s="1"/>
  <c r="H379" i="10"/>
  <c r="H435" i="10" s="1"/>
  <c r="F365" i="10"/>
  <c r="F421" i="10" s="1"/>
  <c r="I367" i="10"/>
  <c r="I423" i="10" s="1"/>
  <c r="E278" i="10"/>
  <c r="E247" i="10"/>
  <c r="L359" i="10"/>
  <c r="L415" i="10" s="1"/>
  <c r="F360" i="10"/>
  <c r="F416" i="10" s="1"/>
  <c r="D366" i="10"/>
  <c r="D422" i="10" s="1"/>
  <c r="M380" i="10"/>
  <c r="M436" i="10" s="1"/>
  <c r="E363" i="10"/>
  <c r="E419" i="10" s="1"/>
  <c r="G274" i="10"/>
  <c r="G243" i="10"/>
  <c r="F379" i="10"/>
  <c r="F435" i="10" s="1"/>
  <c r="I377" i="10"/>
  <c r="I433" i="10" s="1"/>
  <c r="D379" i="10"/>
  <c r="D435" i="10" s="1"/>
  <c r="I380" i="10"/>
  <c r="I436" i="10" s="1"/>
  <c r="K373" i="10"/>
  <c r="K429" i="10" s="1"/>
  <c r="O239" i="10"/>
  <c r="C269" i="10"/>
  <c r="E378" i="10"/>
  <c r="E434" i="10" s="1"/>
  <c r="C282" i="10"/>
  <c r="O252" i="10"/>
  <c r="E368" i="10"/>
  <c r="E424" i="10" s="1"/>
  <c r="N376" i="10"/>
  <c r="N432" i="10" s="1"/>
  <c r="K243" i="10"/>
  <c r="K274" i="10"/>
  <c r="J366" i="10"/>
  <c r="J422" i="10" s="1"/>
  <c r="N359" i="10"/>
  <c r="N415" i="10" s="1"/>
  <c r="J274" i="10"/>
  <c r="J243" i="10"/>
  <c r="G365" i="10"/>
  <c r="G421" i="10" s="1"/>
  <c r="M376" i="10"/>
  <c r="M432" i="10" s="1"/>
  <c r="L274" i="10"/>
  <c r="L243" i="10"/>
  <c r="J261" i="10"/>
  <c r="J230" i="10"/>
  <c r="G367" i="10"/>
  <c r="G423" i="10" s="1"/>
  <c r="D278" i="10"/>
  <c r="D247" i="10"/>
  <c r="E376" i="10"/>
  <c r="E432" i="10" s="1"/>
  <c r="I381" i="10"/>
  <c r="I437" i="10" s="1"/>
  <c r="K360" i="10"/>
  <c r="K416" i="10" s="1"/>
  <c r="G366" i="10"/>
  <c r="G422" i="10" s="1"/>
  <c r="L278" i="10"/>
  <c r="L247" i="10"/>
  <c r="F363" i="10"/>
  <c r="F419" i="10" s="1"/>
  <c r="G130" i="10"/>
  <c r="G116" i="10" s="1"/>
  <c r="G115" i="10" s="1"/>
  <c r="J380" i="10"/>
  <c r="J436" i="10" s="1"/>
  <c r="C243" i="10"/>
  <c r="C274" i="10"/>
  <c r="O244" i="10"/>
  <c r="E261" i="10"/>
  <c r="E230" i="10"/>
  <c r="E366" i="10"/>
  <c r="E422" i="10" s="1"/>
  <c r="G247" i="10"/>
  <c r="G278" i="10"/>
  <c r="G376" i="10"/>
  <c r="G432" i="10" s="1"/>
  <c r="N381" i="10"/>
  <c r="N437" i="10" s="1"/>
  <c r="M373" i="10"/>
  <c r="M429" i="10" s="1"/>
  <c r="C117" i="10"/>
  <c r="O118" i="10"/>
  <c r="G378" i="10"/>
  <c r="G434" i="10" s="1"/>
  <c r="I364" i="10"/>
  <c r="I420" i="10" s="1"/>
  <c r="G363" i="10"/>
  <c r="G419" i="10" s="1"/>
  <c r="J376" i="10"/>
  <c r="J432" i="10" s="1"/>
  <c r="K130" i="10"/>
  <c r="J373" i="10"/>
  <c r="J429" i="10" s="1"/>
  <c r="F247" i="10"/>
  <c r="F278" i="10"/>
  <c r="H364" i="10"/>
  <c r="H420" i="10" s="1"/>
  <c r="F376" i="10"/>
  <c r="F432" i="10" s="1"/>
  <c r="J130" i="10"/>
  <c r="J367" i="10"/>
  <c r="J423" i="10" s="1"/>
  <c r="I372" i="10"/>
  <c r="I428" i="10" s="1"/>
  <c r="J360" i="10"/>
  <c r="J416" i="10" s="1"/>
  <c r="L366" i="10"/>
  <c r="L422" i="10" s="1"/>
  <c r="C281" i="10"/>
  <c r="O251" i="10"/>
  <c r="C265" i="10"/>
  <c r="C234" i="10"/>
  <c r="O235" i="10"/>
  <c r="M363" i="10"/>
  <c r="M419" i="10" s="1"/>
  <c r="D381" i="10"/>
  <c r="D437" i="10" s="1"/>
  <c r="O79" i="10"/>
  <c r="C78" i="10"/>
  <c r="O78" i="10" s="1"/>
  <c r="H381" i="10"/>
  <c r="H437" i="10" s="1"/>
  <c r="E380" i="10"/>
  <c r="E436" i="10" s="1"/>
  <c r="F359" i="10"/>
  <c r="F415" i="10" s="1"/>
  <c r="O131" i="10"/>
  <c r="C130" i="10"/>
  <c r="E360" i="10"/>
  <c r="E416" i="10" s="1"/>
  <c r="K376" i="10"/>
  <c r="K432" i="10" s="1"/>
  <c r="F382" i="10"/>
  <c r="F438" i="10" s="1"/>
  <c r="F364" i="10"/>
  <c r="F420" i="10" s="1"/>
  <c r="H265" i="10"/>
  <c r="H234" i="10"/>
  <c r="N363" i="10"/>
  <c r="N419" i="10" s="1"/>
  <c r="C276" i="10"/>
  <c r="O246" i="10"/>
  <c r="E265" i="10"/>
  <c r="E234" i="10"/>
  <c r="K363" i="10"/>
  <c r="K419" i="10" s="1"/>
  <c r="O254" i="10"/>
  <c r="C284" i="10"/>
  <c r="E365" i="10"/>
  <c r="E421" i="10" s="1"/>
  <c r="I376" i="10"/>
  <c r="I432" i="10" s="1"/>
  <c r="I379" i="10"/>
  <c r="I435" i="10" s="1"/>
  <c r="I366" i="10"/>
  <c r="I422" i="10" s="1"/>
  <c r="K378" i="10"/>
  <c r="K434" i="10" s="1"/>
  <c r="E372" i="10"/>
  <c r="E428" i="10" s="1"/>
  <c r="I274" i="10"/>
  <c r="I243" i="10"/>
  <c r="L360" i="10"/>
  <c r="L416" i="10" s="1"/>
  <c r="F261" i="10"/>
  <c r="F230" i="10"/>
  <c r="H366" i="10"/>
  <c r="H422" i="10" s="1"/>
  <c r="O122" i="10"/>
  <c r="K380" i="10"/>
  <c r="K436" i="10" s="1"/>
  <c r="H363" i="10"/>
  <c r="H419" i="10" s="1"/>
  <c r="C280" i="10"/>
  <c r="O250" i="10"/>
  <c r="N378" i="10"/>
  <c r="N434" i="10" s="1"/>
  <c r="K368" i="10"/>
  <c r="K424" i="10" s="1"/>
  <c r="I360" i="10"/>
  <c r="I416" i="10" s="1"/>
  <c r="K365" i="10"/>
  <c r="K421" i="10" s="1"/>
  <c r="H376" i="10"/>
  <c r="H432" i="10" s="1"/>
  <c r="K278" i="10"/>
  <c r="K247" i="10"/>
  <c r="D363" i="10"/>
  <c r="D419" i="10" s="1"/>
  <c r="M377" i="10"/>
  <c r="M433" i="10" s="1"/>
  <c r="C285" i="10"/>
  <c r="O255" i="10"/>
  <c r="J365" i="10"/>
  <c r="J421" i="10" s="1"/>
  <c r="N274" i="10"/>
  <c r="N243" i="10"/>
  <c r="I365" i="10"/>
  <c r="I421" i="10" s="1"/>
  <c r="G380" i="10"/>
  <c r="G436" i="10" s="1"/>
  <c r="H365" i="10"/>
  <c r="H421" i="10" s="1"/>
  <c r="J278" i="10"/>
  <c r="J247" i="10"/>
  <c r="G368" i="10"/>
  <c r="G424" i="10" s="1"/>
  <c r="J363" i="10"/>
  <c r="J419" i="10" s="1"/>
  <c r="G360" i="10"/>
  <c r="G416" i="10" s="1"/>
  <c r="G261" i="10"/>
  <c r="G230" i="10"/>
  <c r="K366" i="10"/>
  <c r="K422" i="10" s="1"/>
  <c r="D364" i="10"/>
  <c r="D420" i="10" s="1"/>
  <c r="L265" i="10"/>
  <c r="L234" i="10"/>
  <c r="F265" i="10"/>
  <c r="F234" i="10"/>
  <c r="D380" i="10"/>
  <c r="D436" i="10" s="1"/>
  <c r="I363" i="10"/>
  <c r="I419" i="10" s="1"/>
  <c r="I130" i="10"/>
  <c r="G373" i="10"/>
  <c r="G429" i="10" s="1"/>
  <c r="F117" i="10"/>
  <c r="K364" i="10"/>
  <c r="K420" i="10" s="1"/>
  <c r="N265" i="10"/>
  <c r="N234" i="10"/>
  <c r="F380" i="10"/>
  <c r="F436" i="10" s="1"/>
  <c r="M382" i="10"/>
  <c r="M438" i="10" s="1"/>
  <c r="I261" i="10"/>
  <c r="I230" i="10"/>
  <c r="J378" i="10"/>
  <c r="J434" i="10" s="1"/>
  <c r="J265" i="10"/>
  <c r="J234" i="10"/>
  <c r="I265" i="10"/>
  <c r="I234" i="10"/>
  <c r="M368" i="10"/>
  <c r="M424" i="10" s="1"/>
  <c r="G359" i="10"/>
  <c r="G415" i="10" s="1"/>
  <c r="I237" i="2"/>
  <c r="I236" i="2"/>
  <c r="I241" i="2"/>
  <c r="I191" i="2"/>
  <c r="CX191" i="10" s="1"/>
  <c r="I244" i="2"/>
  <c r="I232" i="2"/>
  <c r="I255" i="2"/>
  <c r="I254" i="2"/>
  <c r="I249" i="2"/>
  <c r="I131" i="2"/>
  <c r="CX131" i="10" s="1"/>
  <c r="I163" i="2"/>
  <c r="CX163" i="10" s="1"/>
  <c r="I159" i="2"/>
  <c r="I219" i="2"/>
  <c r="I150" i="2"/>
  <c r="I252" i="2"/>
  <c r="I206" i="2"/>
  <c r="I215" i="2"/>
  <c r="CX215" i="10" s="1"/>
  <c r="I187" i="2"/>
  <c r="CX187" i="10" s="1"/>
  <c r="G159" i="2"/>
  <c r="CV159" i="10" s="1"/>
  <c r="H146" i="2"/>
  <c r="H244" i="2"/>
  <c r="I135" i="2"/>
  <c r="CX135" i="10" s="1"/>
  <c r="I233" i="2"/>
  <c r="I238" i="2"/>
  <c r="H174" i="2"/>
  <c r="CW174" i="10" s="1"/>
  <c r="H206" i="2"/>
  <c r="CW206" i="10" s="1"/>
  <c r="G246" i="2"/>
  <c r="H250" i="2"/>
  <c r="H236" i="2"/>
  <c r="G240" i="2"/>
  <c r="H159" i="2"/>
  <c r="CW159" i="10" s="1"/>
  <c r="H254" i="2"/>
  <c r="H252" i="2"/>
  <c r="H150" i="2"/>
  <c r="CW150" i="10" s="1"/>
  <c r="G254" i="2"/>
  <c r="H238" i="2"/>
  <c r="H215" i="2"/>
  <c r="CW215" i="10" s="1"/>
  <c r="H255" i="2"/>
  <c r="H246" i="2"/>
  <c r="G163" i="2"/>
  <c r="CV163" i="10" s="1"/>
  <c r="G187" i="2"/>
  <c r="CV187" i="10" s="1"/>
  <c r="H237" i="2"/>
  <c r="G202" i="2"/>
  <c r="CV202" i="10" s="1"/>
  <c r="G236" i="2"/>
  <c r="G235" i="2"/>
  <c r="H248" i="2"/>
  <c r="H131" i="2"/>
  <c r="CW131" i="10" s="1"/>
  <c r="G245" i="2"/>
  <c r="G146" i="2"/>
  <c r="CV146" i="10" s="1"/>
  <c r="H241" i="2"/>
  <c r="G131" i="2"/>
  <c r="CV131" i="10" s="1"/>
  <c r="G255" i="2"/>
  <c r="G249" i="2"/>
  <c r="G251" i="2"/>
  <c r="G118" i="2"/>
  <c r="CV118" i="10" s="1"/>
  <c r="H240" i="2"/>
  <c r="H187" i="2"/>
  <c r="CW187" i="10" s="1"/>
  <c r="H122" i="2"/>
  <c r="CW122" i="10" s="1"/>
  <c r="G178" i="2"/>
  <c r="CV178" i="10" s="1"/>
  <c r="G150" i="2"/>
  <c r="CV150" i="10" s="1"/>
  <c r="G206" i="2"/>
  <c r="CV206" i="10" s="1"/>
  <c r="H239" i="2"/>
  <c r="G244" i="2"/>
  <c r="CV244" i="10" s="1"/>
  <c r="G122" i="2"/>
  <c r="CV122" i="10" s="1"/>
  <c r="H178" i="2"/>
  <c r="CW178" i="10" s="1"/>
  <c r="H235" i="2"/>
  <c r="G239" i="2"/>
  <c r="G231" i="2"/>
  <c r="G237" i="2"/>
  <c r="H135" i="2"/>
  <c r="CW135" i="10" s="1"/>
  <c r="H251" i="2"/>
  <c r="G248" i="2"/>
  <c r="H249" i="2"/>
  <c r="H232" i="2"/>
  <c r="G215" i="2"/>
  <c r="CV215" i="10" s="1"/>
  <c r="H191" i="2"/>
  <c r="CW191" i="10" s="1"/>
  <c r="H253" i="2"/>
  <c r="H245" i="2"/>
  <c r="H202" i="2"/>
  <c r="CW202" i="10" s="1"/>
  <c r="G232" i="2"/>
  <c r="H163" i="2"/>
  <c r="CW163" i="10" s="1"/>
  <c r="H118" i="2"/>
  <c r="G252" i="2"/>
  <c r="G253" i="2"/>
  <c r="G233" i="2"/>
  <c r="H219" i="2"/>
  <c r="CW219" i="10" s="1"/>
  <c r="H233" i="2"/>
  <c r="G219" i="2"/>
  <c r="CV219" i="10" s="1"/>
  <c r="H231" i="2"/>
  <c r="G174" i="2"/>
  <c r="CV174" i="10" s="1"/>
  <c r="G191" i="2"/>
  <c r="CV191" i="10" s="1"/>
  <c r="G241" i="2"/>
  <c r="G135" i="2"/>
  <c r="CV135" i="10" s="1"/>
  <c r="G250" i="2"/>
  <c r="G238" i="2"/>
  <c r="JJ330" i="10" l="1"/>
  <c r="I117" i="2"/>
  <c r="CX117" i="10" s="1"/>
  <c r="I173" i="2"/>
  <c r="CX173" i="10" s="1"/>
  <c r="I261" i="2"/>
  <c r="AA369" i="10"/>
  <c r="AA355" i="10" s="1"/>
  <c r="AK369" i="10"/>
  <c r="AK425" i="10"/>
  <c r="JI330" i="10"/>
  <c r="DY329" i="10"/>
  <c r="DZ329" i="10" s="1"/>
  <c r="JH329" i="10" s="1"/>
  <c r="AW411" i="10"/>
  <c r="EY329" i="10"/>
  <c r="EZ329" i="10" s="1"/>
  <c r="JK353" i="10"/>
  <c r="P327" i="10"/>
  <c r="AB327" i="10" s="1"/>
  <c r="JF327" i="10" s="1"/>
  <c r="AO358" i="10"/>
  <c r="JG358" i="10" s="1"/>
  <c r="JK330" i="10"/>
  <c r="DZ331" i="10"/>
  <c r="JH331" i="10" s="1"/>
  <c r="FL338" i="10"/>
  <c r="FM338" i="10" s="1"/>
  <c r="JK338" i="10" s="1"/>
  <c r="AO328" i="10"/>
  <c r="JG328" i="10" s="1"/>
  <c r="AC327" i="10"/>
  <c r="AO327" i="10" s="1"/>
  <c r="JG327" i="10" s="1"/>
  <c r="FL335" i="10"/>
  <c r="FM335" i="10" s="1"/>
  <c r="JK335" i="10" s="1"/>
  <c r="EL353" i="10"/>
  <c r="EM353" i="10" s="1"/>
  <c r="JI353" i="10" s="1"/>
  <c r="EL335" i="10"/>
  <c r="DY352" i="10"/>
  <c r="DZ352" i="10" s="1"/>
  <c r="JH352" i="10" s="1"/>
  <c r="EL337" i="10"/>
  <c r="EM337" i="10" s="1"/>
  <c r="JI337" i="10" s="1"/>
  <c r="EL329" i="10"/>
  <c r="EM329" i="10" s="1"/>
  <c r="EZ331" i="10"/>
  <c r="JJ331" i="10" s="1"/>
  <c r="FL348" i="10"/>
  <c r="FM348" i="10" s="1"/>
  <c r="JK348" i="10" s="1"/>
  <c r="DY340" i="10"/>
  <c r="DZ340" i="10" s="1"/>
  <c r="JH340" i="10" s="1"/>
  <c r="FL339" i="10"/>
  <c r="FM339" i="10" s="1"/>
  <c r="JK339" i="10" s="1"/>
  <c r="DY335" i="10"/>
  <c r="DZ335" i="10" s="1"/>
  <c r="JH335" i="10" s="1"/>
  <c r="DY336" i="10"/>
  <c r="FL340" i="10"/>
  <c r="FM340" i="10" s="1"/>
  <c r="JK340" i="10" s="1"/>
  <c r="FL352" i="10"/>
  <c r="FM352" i="10" s="1"/>
  <c r="JK352" i="10" s="1"/>
  <c r="BT328" i="10"/>
  <c r="BT327" i="10" s="1"/>
  <c r="CB329" i="10"/>
  <c r="EY336" i="10"/>
  <c r="EZ336" i="10" s="1"/>
  <c r="JJ336" i="10" s="1"/>
  <c r="EL338" i="10"/>
  <c r="EM338" i="10" s="1"/>
  <c r="JI338" i="10" s="1"/>
  <c r="DY351" i="10"/>
  <c r="DZ351" i="10" s="1"/>
  <c r="JH351" i="10" s="1"/>
  <c r="EL348" i="10"/>
  <c r="EL339" i="10"/>
  <c r="EM339" i="10" s="1"/>
  <c r="JI339" i="10" s="1"/>
  <c r="DY337" i="10"/>
  <c r="DZ337" i="10" s="1"/>
  <c r="JH337" i="10" s="1"/>
  <c r="EY348" i="10"/>
  <c r="EZ348" i="10" s="1"/>
  <c r="JJ348" i="10" s="1"/>
  <c r="EL352" i="10"/>
  <c r="EM352" i="10" s="1"/>
  <c r="JI352" i="10" s="1"/>
  <c r="EY337" i="10"/>
  <c r="EZ337" i="10" s="1"/>
  <c r="JJ337" i="10" s="1"/>
  <c r="EY349" i="10"/>
  <c r="EZ349" i="10" s="1"/>
  <c r="JJ349" i="10" s="1"/>
  <c r="EY338" i="10"/>
  <c r="EZ338" i="10" s="1"/>
  <c r="JJ338" i="10" s="1"/>
  <c r="DY350" i="10"/>
  <c r="DZ350" i="10" s="1"/>
  <c r="JH350" i="10" s="1"/>
  <c r="EY340" i="10"/>
  <c r="EZ340" i="10" s="1"/>
  <c r="JJ340" i="10" s="1"/>
  <c r="EY350" i="10"/>
  <c r="EZ350" i="10" s="1"/>
  <c r="JJ350" i="10" s="1"/>
  <c r="EL351" i="10"/>
  <c r="EM351" i="10" s="1"/>
  <c r="JI351" i="10" s="1"/>
  <c r="FM331" i="10"/>
  <c r="JK331" i="10" s="1"/>
  <c r="EL350" i="10"/>
  <c r="EM350" i="10" s="1"/>
  <c r="JI350" i="10" s="1"/>
  <c r="DY339" i="10"/>
  <c r="DZ339" i="10" s="1"/>
  <c r="JH339" i="10" s="1"/>
  <c r="DY353" i="10"/>
  <c r="DZ353" i="10" s="1"/>
  <c r="JH353" i="10" s="1"/>
  <c r="DY349" i="10"/>
  <c r="DZ349" i="10" s="1"/>
  <c r="JH349" i="10" s="1"/>
  <c r="EY335" i="10"/>
  <c r="EZ335" i="10" s="1"/>
  <c r="JJ335" i="10" s="1"/>
  <c r="EL349" i="10"/>
  <c r="EM349" i="10" s="1"/>
  <c r="JI349" i="10" s="1"/>
  <c r="CO341" i="10"/>
  <c r="FL350" i="10"/>
  <c r="FM350" i="10" s="1"/>
  <c r="JK350" i="10" s="1"/>
  <c r="DY348" i="10"/>
  <c r="DZ348" i="10" s="1"/>
  <c r="JH348" i="10" s="1"/>
  <c r="CO342" i="10"/>
  <c r="JK342" i="10" s="1"/>
  <c r="FL336" i="10"/>
  <c r="FM336" i="10" s="1"/>
  <c r="JK336" i="10" s="1"/>
  <c r="EL340" i="10"/>
  <c r="EM340" i="10" s="1"/>
  <c r="JI340" i="10" s="1"/>
  <c r="FL351" i="10"/>
  <c r="FM351" i="10" s="1"/>
  <c r="JK351" i="10" s="1"/>
  <c r="EY352" i="10"/>
  <c r="EZ352" i="10" s="1"/>
  <c r="JJ352" i="10" s="1"/>
  <c r="AP327" i="10"/>
  <c r="BB327" i="10" s="1"/>
  <c r="FL349" i="10"/>
  <c r="FM349" i="10" s="1"/>
  <c r="JK349" i="10" s="1"/>
  <c r="EY351" i="10"/>
  <c r="EZ351" i="10" s="1"/>
  <c r="JJ351" i="10" s="1"/>
  <c r="EY339" i="10"/>
  <c r="EZ339" i="10" s="1"/>
  <c r="JJ339" i="10" s="1"/>
  <c r="CO346" i="10"/>
  <c r="DY338" i="10"/>
  <c r="DZ338" i="10" s="1"/>
  <c r="JH338" i="10" s="1"/>
  <c r="EL336" i="10"/>
  <c r="EM336" i="10" s="1"/>
  <c r="JI336" i="10" s="1"/>
  <c r="CN369" i="10"/>
  <c r="BJ374" i="10"/>
  <c r="BJ369" i="10" s="1"/>
  <c r="BH355" i="10"/>
  <c r="Y370" i="10"/>
  <c r="Y369" i="10" s="1"/>
  <c r="Y355" i="10" s="1"/>
  <c r="S356" i="10"/>
  <c r="R369" i="10"/>
  <c r="R355" i="10" s="1"/>
  <c r="V425" i="10"/>
  <c r="V411" i="10" s="1"/>
  <c r="R411" i="10"/>
  <c r="BH412" i="10"/>
  <c r="BH411" i="10" s="1"/>
  <c r="BP438" i="10"/>
  <c r="CB438" i="10" s="1"/>
  <c r="JJ438" i="10" s="1"/>
  <c r="Z369" i="10"/>
  <c r="Z355" i="10" s="1"/>
  <c r="BK356" i="10"/>
  <c r="BK355" i="10" s="1"/>
  <c r="CB358" i="10"/>
  <c r="Y411" i="10"/>
  <c r="BG355" i="10"/>
  <c r="AU411" i="10"/>
  <c r="BP327" i="10"/>
  <c r="CB328" i="10"/>
  <c r="AY361" i="10"/>
  <c r="AY356" i="10" s="1"/>
  <c r="FM334" i="10"/>
  <c r="JK334" i="10" s="1"/>
  <c r="DZ334" i="10"/>
  <c r="JH334" i="10" s="1"/>
  <c r="CO329" i="10"/>
  <c r="JK329" i="10" s="1"/>
  <c r="CC328" i="10"/>
  <c r="EM334" i="10"/>
  <c r="JI334" i="10" s="1"/>
  <c r="AO300" i="10"/>
  <c r="JG300" i="10" s="1"/>
  <c r="BI328" i="10"/>
  <c r="BO329" i="10"/>
  <c r="BB362" i="10"/>
  <c r="FM347" i="10"/>
  <c r="JK347" i="10" s="1"/>
  <c r="AK357" i="10"/>
  <c r="AK356" i="10" s="1"/>
  <c r="EZ334" i="10"/>
  <c r="JJ334" i="10" s="1"/>
  <c r="BU341" i="10"/>
  <c r="BU327" i="10" s="1"/>
  <c r="CB342" i="10"/>
  <c r="JJ342" i="10" s="1"/>
  <c r="BO346" i="10"/>
  <c r="BC341" i="10"/>
  <c r="AL425" i="10"/>
  <c r="AL411" i="10" s="1"/>
  <c r="DZ347" i="10"/>
  <c r="JH347" i="10" s="1"/>
  <c r="BK328" i="10"/>
  <c r="BK327" i="10" s="1"/>
  <c r="BO333" i="10"/>
  <c r="BX425" i="10"/>
  <c r="BX411" i="10" s="1"/>
  <c r="AU355" i="10"/>
  <c r="EZ347" i="10"/>
  <c r="JJ347" i="10" s="1"/>
  <c r="EM347" i="10"/>
  <c r="JI347" i="10" s="1"/>
  <c r="BI357" i="10"/>
  <c r="BI356" i="10" s="1"/>
  <c r="BI414" i="10"/>
  <c r="BI413" i="10" s="1"/>
  <c r="BI412" i="10" s="1"/>
  <c r="BW369" i="10"/>
  <c r="BW355" i="10" s="1"/>
  <c r="BY369" i="10"/>
  <c r="BY355" i="10" s="1"/>
  <c r="AW355" i="10"/>
  <c r="AL355" i="10"/>
  <c r="BX356" i="10"/>
  <c r="BX355" i="10" s="1"/>
  <c r="I230" i="2"/>
  <c r="CX230" i="10" s="1"/>
  <c r="BZ356" i="10"/>
  <c r="BZ355" i="10" s="1"/>
  <c r="AR411" i="10"/>
  <c r="AP419" i="10"/>
  <c r="BB419" i="10" s="1"/>
  <c r="BD355" i="10"/>
  <c r="CK374" i="10"/>
  <c r="BB363" i="10"/>
  <c r="H116" i="10"/>
  <c r="H115" i="10" s="1"/>
  <c r="AX299" i="10"/>
  <c r="AZ355" i="10"/>
  <c r="BJ356" i="10"/>
  <c r="BF369" i="10"/>
  <c r="BF355" i="10" s="1"/>
  <c r="CJ418" i="10"/>
  <c r="CJ417" i="10" s="1"/>
  <c r="CJ412" i="10" s="1"/>
  <c r="CJ411" i="10" s="1"/>
  <c r="AO362" i="10"/>
  <c r="JG362" i="10" s="1"/>
  <c r="BL411" i="10"/>
  <c r="BG412" i="10"/>
  <c r="BG411" i="10" s="1"/>
  <c r="BZ411" i="10"/>
  <c r="CK370" i="10"/>
  <c r="AF369" i="10"/>
  <c r="AF355" i="10" s="1"/>
  <c r="AQ412" i="10"/>
  <c r="AQ411" i="10" s="1"/>
  <c r="AF411" i="10"/>
  <c r="I186" i="2"/>
  <c r="CX186" i="10" s="1"/>
  <c r="P374" i="10"/>
  <c r="P369" i="10" s="1"/>
  <c r="AB378" i="10"/>
  <c r="JF378" i="10" s="1"/>
  <c r="AS411" i="10"/>
  <c r="BK411" i="10"/>
  <c r="CF369" i="10"/>
  <c r="AY374" i="10"/>
  <c r="AY369" i="10" s="1"/>
  <c r="BV425" i="10"/>
  <c r="BR361" i="10"/>
  <c r="BR356" i="10" s="1"/>
  <c r="BR355" i="10" s="1"/>
  <c r="AY432" i="10"/>
  <c r="AY430" i="10" s="1"/>
  <c r="AY425" i="10" s="1"/>
  <c r="AY411" i="10" s="1"/>
  <c r="BR412" i="10"/>
  <c r="BR411" i="10" s="1"/>
  <c r="CG374" i="10"/>
  <c r="CG369" i="10" s="1"/>
  <c r="CG355" i="10" s="1"/>
  <c r="I274" i="2"/>
  <c r="CX244" i="10"/>
  <c r="I280" i="2"/>
  <c r="CX250" i="10"/>
  <c r="I276" i="2"/>
  <c r="CX246" i="10"/>
  <c r="H267" i="2"/>
  <c r="CW237" i="10"/>
  <c r="H275" i="2"/>
  <c r="CW245" i="10"/>
  <c r="H282" i="2"/>
  <c r="CW252" i="10"/>
  <c r="G275" i="2"/>
  <c r="CV245" i="10"/>
  <c r="H284" i="2"/>
  <c r="CW254" i="10"/>
  <c r="G280" i="2"/>
  <c r="CV250" i="10"/>
  <c r="G263" i="2"/>
  <c r="CV233" i="10"/>
  <c r="I302" i="2"/>
  <c r="CX261" i="10"/>
  <c r="H269" i="2"/>
  <c r="CW239" i="10"/>
  <c r="G271" i="2"/>
  <c r="CV241" i="10"/>
  <c r="G283" i="2"/>
  <c r="CV253" i="10"/>
  <c r="H283" i="2"/>
  <c r="CW253" i="10"/>
  <c r="G267" i="2"/>
  <c r="CV237" i="10"/>
  <c r="G281" i="2"/>
  <c r="CV251" i="10"/>
  <c r="H276" i="2"/>
  <c r="CW246" i="10"/>
  <c r="I268" i="2"/>
  <c r="CX238" i="10"/>
  <c r="I279" i="2"/>
  <c r="CX249" i="10"/>
  <c r="I271" i="2"/>
  <c r="CX241" i="10"/>
  <c r="I278" i="2"/>
  <c r="CX248" i="10"/>
  <c r="G268" i="2"/>
  <c r="CV238" i="10"/>
  <c r="H263" i="2"/>
  <c r="CW233" i="10"/>
  <c r="G278" i="2"/>
  <c r="CV248" i="10"/>
  <c r="H270" i="2"/>
  <c r="CW240" i="10"/>
  <c r="H145" i="2"/>
  <c r="CW145" i="10" s="1"/>
  <c r="CW146" i="10"/>
  <c r="G282" i="2"/>
  <c r="CV252" i="10"/>
  <c r="G261" i="2"/>
  <c r="CV231" i="10"/>
  <c r="G279" i="2"/>
  <c r="CV249" i="10"/>
  <c r="H278" i="2"/>
  <c r="CW248" i="10"/>
  <c r="H285" i="2"/>
  <c r="CW255" i="10"/>
  <c r="G270" i="2"/>
  <c r="CV240" i="10"/>
  <c r="I201" i="2"/>
  <c r="CX201" i="10" s="1"/>
  <c r="CX206" i="10"/>
  <c r="I284" i="2"/>
  <c r="CX254" i="10"/>
  <c r="I266" i="2"/>
  <c r="CX236" i="10"/>
  <c r="H271" i="2"/>
  <c r="CW241" i="10"/>
  <c r="H117" i="2"/>
  <c r="CW117" i="10" s="1"/>
  <c r="CW118" i="10"/>
  <c r="G269" i="2"/>
  <c r="CV239" i="10"/>
  <c r="G285" i="2"/>
  <c r="CV255" i="10"/>
  <c r="G265" i="2"/>
  <c r="CV235" i="10"/>
  <c r="H266" i="2"/>
  <c r="CW236" i="10"/>
  <c r="I263" i="2"/>
  <c r="CX233" i="10"/>
  <c r="I282" i="2"/>
  <c r="CX252" i="10"/>
  <c r="I285" i="2"/>
  <c r="CX255" i="10"/>
  <c r="I267" i="2"/>
  <c r="CX237" i="10"/>
  <c r="I281" i="2"/>
  <c r="CX251" i="10"/>
  <c r="I265" i="2"/>
  <c r="CX235" i="10"/>
  <c r="I310" i="2"/>
  <c r="I338" i="2" s="1"/>
  <c r="CX269" i="10"/>
  <c r="I158" i="2"/>
  <c r="CX158" i="10" s="1"/>
  <c r="CX159" i="10"/>
  <c r="H281" i="2"/>
  <c r="CW251" i="10"/>
  <c r="H261" i="2"/>
  <c r="CW231" i="10"/>
  <c r="H262" i="2"/>
  <c r="CW232" i="10"/>
  <c r="H265" i="2"/>
  <c r="CW265" i="10" s="1"/>
  <c r="CW235" i="10"/>
  <c r="G266" i="2"/>
  <c r="CV236" i="10"/>
  <c r="H268" i="2"/>
  <c r="CW238" i="10"/>
  <c r="H280" i="2"/>
  <c r="CW250" i="10"/>
  <c r="I145" i="2"/>
  <c r="CX145" i="10" s="1"/>
  <c r="CX150" i="10"/>
  <c r="I262" i="2"/>
  <c r="CX232" i="10"/>
  <c r="I275" i="2"/>
  <c r="CX245" i="10"/>
  <c r="G262" i="2"/>
  <c r="CV232" i="10"/>
  <c r="H279" i="2"/>
  <c r="CW249" i="10"/>
  <c r="G284" i="2"/>
  <c r="CV254" i="10"/>
  <c r="G276" i="2"/>
  <c r="CV246" i="10"/>
  <c r="H274" i="2"/>
  <c r="CW244" i="10"/>
  <c r="I214" i="2"/>
  <c r="CX214" i="10" s="1"/>
  <c r="CX219" i="10"/>
  <c r="I270" i="2"/>
  <c r="CX240" i="10"/>
  <c r="I283" i="2"/>
  <c r="CX253" i="10"/>
  <c r="JG415" i="10"/>
  <c r="JE246" i="10"/>
  <c r="JE244" i="10"/>
  <c r="JE240" i="10"/>
  <c r="JE237" i="10"/>
  <c r="JF422" i="10"/>
  <c r="JF258" i="10"/>
  <c r="JG419" i="10"/>
  <c r="CJ355" i="10"/>
  <c r="JI372" i="10"/>
  <c r="JF429" i="10"/>
  <c r="JG363" i="10"/>
  <c r="JE239" i="10"/>
  <c r="JF365" i="10"/>
  <c r="JF376" i="10"/>
  <c r="JF259" i="10"/>
  <c r="JG366" i="10"/>
  <c r="JJ314" i="10"/>
  <c r="CC361" i="10"/>
  <c r="JJ382" i="10"/>
  <c r="JI382" i="10"/>
  <c r="JJ373" i="10"/>
  <c r="JF434" i="10"/>
  <c r="JE250" i="10"/>
  <c r="JE131" i="10"/>
  <c r="JE235" i="10"/>
  <c r="JE233" i="10"/>
  <c r="JE248" i="10"/>
  <c r="JF421" i="10"/>
  <c r="JF381" i="10"/>
  <c r="JG376" i="10"/>
  <c r="JG423" i="10"/>
  <c r="JG378" i="10"/>
  <c r="JG422" i="10"/>
  <c r="BO299" i="10"/>
  <c r="JI373" i="10"/>
  <c r="JJ371" i="10"/>
  <c r="JH314" i="10"/>
  <c r="JJ428" i="10"/>
  <c r="JG371" i="10"/>
  <c r="JE231" i="10"/>
  <c r="JE241" i="10"/>
  <c r="JE135" i="10"/>
  <c r="JE253" i="10"/>
  <c r="JF380" i="10"/>
  <c r="JF437" i="10"/>
  <c r="JG432" i="10"/>
  <c r="JG367" i="10"/>
  <c r="JG434" i="10"/>
  <c r="JI429" i="10"/>
  <c r="JJ301" i="10"/>
  <c r="JF382" i="10"/>
  <c r="JE79" i="10"/>
  <c r="JE254" i="10"/>
  <c r="JE232" i="10"/>
  <c r="JF313" i="10"/>
  <c r="JF436" i="10"/>
  <c r="JG379" i="10"/>
  <c r="JG375" i="10"/>
  <c r="JG305" i="10"/>
  <c r="JH371" i="10"/>
  <c r="JH373" i="10"/>
  <c r="JE255" i="10"/>
  <c r="JE238" i="10"/>
  <c r="JF366" i="10"/>
  <c r="JE251" i="10"/>
  <c r="JE252" i="10"/>
  <c r="JE245" i="10"/>
  <c r="JE236" i="10"/>
  <c r="JF416" i="10"/>
  <c r="JF314" i="10"/>
  <c r="JF318" i="10"/>
  <c r="JG435" i="10"/>
  <c r="JG258" i="10"/>
  <c r="JG429" i="10"/>
  <c r="JH429" i="10"/>
  <c r="JE249" i="10"/>
  <c r="JE122" i="10"/>
  <c r="JE78" i="10"/>
  <c r="JE118" i="10"/>
  <c r="JF360" i="10"/>
  <c r="JF373" i="10"/>
  <c r="JF301" i="10"/>
  <c r="JG313" i="10"/>
  <c r="JG359" i="10"/>
  <c r="JG259" i="10"/>
  <c r="JG373" i="10"/>
  <c r="JI371" i="10"/>
  <c r="JJ372" i="10"/>
  <c r="JH301" i="10"/>
  <c r="BC438" i="10"/>
  <c r="BO438" i="10" s="1"/>
  <c r="K116" i="10"/>
  <c r="K115" i="10" s="1"/>
  <c r="Z411" i="10"/>
  <c r="AE356" i="10"/>
  <c r="CL357" i="10"/>
  <c r="CL356" i="10" s="1"/>
  <c r="CL355" i="10" s="1"/>
  <c r="N242" i="10"/>
  <c r="CO366" i="10"/>
  <c r="W355" i="10"/>
  <c r="BA425" i="10"/>
  <c r="BA411" i="10" s="1"/>
  <c r="CO365" i="10"/>
  <c r="CC421" i="10"/>
  <c r="CO421" i="10" s="1"/>
  <c r="EY360" i="10"/>
  <c r="EY416" i="10" s="1"/>
  <c r="EZ416" i="10" s="1"/>
  <c r="JJ416" i="10" s="1"/>
  <c r="CH418" i="10"/>
  <c r="CH417" i="10" s="1"/>
  <c r="CH412" i="10" s="1"/>
  <c r="CH411" i="10" s="1"/>
  <c r="F116" i="10"/>
  <c r="F115" i="10" s="1"/>
  <c r="W425" i="10"/>
  <c r="W411" i="10" s="1"/>
  <c r="AT425" i="10"/>
  <c r="CC432" i="10"/>
  <c r="CO432" i="10" s="1"/>
  <c r="AC426" i="10"/>
  <c r="AO426" i="10" s="1"/>
  <c r="BA369" i="10"/>
  <c r="BA355" i="10" s="1"/>
  <c r="FL228" i="10"/>
  <c r="FM228" i="10" s="1"/>
  <c r="JK228" i="10" s="1"/>
  <c r="EL259" i="10"/>
  <c r="EM259" i="10" s="1"/>
  <c r="JI259" i="10" s="1"/>
  <c r="EY414" i="10"/>
  <c r="EZ358" i="10"/>
  <c r="DY414" i="10"/>
  <c r="DZ358" i="10"/>
  <c r="AR355" i="10"/>
  <c r="FL362" i="10"/>
  <c r="FL305" i="10"/>
  <c r="FM305" i="10" s="1"/>
  <c r="JK305" i="10" s="1"/>
  <c r="FM306" i="10"/>
  <c r="JK306" i="10" s="1"/>
  <c r="EM312" i="10"/>
  <c r="JI312" i="10" s="1"/>
  <c r="EL359" i="10"/>
  <c r="EY359" i="10"/>
  <c r="FM310" i="10"/>
  <c r="JK310" i="10" s="1"/>
  <c r="EL78" i="10"/>
  <c r="EM78" i="10" s="1"/>
  <c r="JI78" i="10" s="1"/>
  <c r="EM79" i="10"/>
  <c r="JI79" i="10" s="1"/>
  <c r="EM325" i="10"/>
  <c r="JI325" i="10" s="1"/>
  <c r="FM322" i="10"/>
  <c r="JK322" i="10" s="1"/>
  <c r="EZ308" i="10"/>
  <c r="JJ308" i="10" s="1"/>
  <c r="EM321" i="10"/>
  <c r="JI321" i="10" s="1"/>
  <c r="EM301" i="10"/>
  <c r="JI301" i="10" s="1"/>
  <c r="FM308" i="10"/>
  <c r="JK308" i="10" s="1"/>
  <c r="EZ320" i="10"/>
  <c r="JJ320" i="10" s="1"/>
  <c r="EY228" i="10"/>
  <c r="EZ228" i="10" s="1"/>
  <c r="JJ228" i="10" s="1"/>
  <c r="EM309" i="10"/>
  <c r="JI309" i="10" s="1"/>
  <c r="DZ320" i="10"/>
  <c r="JH320" i="10" s="1"/>
  <c r="DZ309" i="10"/>
  <c r="JH309" i="10" s="1"/>
  <c r="DZ310" i="10"/>
  <c r="JH310" i="10" s="1"/>
  <c r="DY360" i="10"/>
  <c r="EM306" i="10"/>
  <c r="JI306" i="10" s="1"/>
  <c r="EL362" i="10"/>
  <c r="EL305" i="10"/>
  <c r="EM305" i="10" s="1"/>
  <c r="JI305" i="10" s="1"/>
  <c r="EM311" i="10"/>
  <c r="JI311" i="10" s="1"/>
  <c r="FL365" i="10"/>
  <c r="FL359" i="10"/>
  <c r="FL357" i="10" s="1"/>
  <c r="FL414" i="10"/>
  <c r="FM358" i="10"/>
  <c r="EZ323" i="10"/>
  <c r="JJ323" i="10" s="1"/>
  <c r="EZ312" i="10"/>
  <c r="JJ312" i="10" s="1"/>
  <c r="EZ324" i="10"/>
  <c r="JJ324" i="10" s="1"/>
  <c r="EM308" i="10"/>
  <c r="JI308" i="10" s="1"/>
  <c r="BD411" i="10"/>
  <c r="EM310" i="10"/>
  <c r="JI310" i="10" s="1"/>
  <c r="DY359" i="10"/>
  <c r="DZ311" i="10"/>
  <c r="JH311" i="10" s="1"/>
  <c r="EL228" i="10"/>
  <c r="EM228" i="10" s="1"/>
  <c r="JI228" i="10" s="1"/>
  <c r="EM229" i="10"/>
  <c r="JI229" i="10" s="1"/>
  <c r="FM301" i="10"/>
  <c r="JK301" i="10" s="1"/>
  <c r="EL414" i="10"/>
  <c r="EM358" i="10"/>
  <c r="JI358" i="10" s="1"/>
  <c r="EY381" i="10"/>
  <c r="EZ311" i="10"/>
  <c r="JJ311" i="10" s="1"/>
  <c r="AN355" i="10"/>
  <c r="FL272" i="10"/>
  <c r="FM272" i="10" s="1"/>
  <c r="JK272" i="10" s="1"/>
  <c r="FM277" i="10"/>
  <c r="JK277" i="10" s="1"/>
  <c r="DZ324" i="10"/>
  <c r="JH324" i="10" s="1"/>
  <c r="EM324" i="10"/>
  <c r="JI324" i="10" s="1"/>
  <c r="EL360" i="10"/>
  <c r="FL78" i="10"/>
  <c r="FM78" i="10" s="1"/>
  <c r="JK78" i="10" s="1"/>
  <c r="FM79" i="10"/>
  <c r="JK79" i="10" s="1"/>
  <c r="FM321" i="10"/>
  <c r="JK321" i="10" s="1"/>
  <c r="FL416" i="10"/>
  <c r="FM416" i="10" s="1"/>
  <c r="FM360" i="10"/>
  <c r="EM320" i="10"/>
  <c r="JI320" i="10" s="1"/>
  <c r="EL272" i="10"/>
  <c r="EM272" i="10" s="1"/>
  <c r="JI272" i="10" s="1"/>
  <c r="EM277" i="10"/>
  <c r="JI277" i="10" s="1"/>
  <c r="FM312" i="10"/>
  <c r="JK312" i="10" s="1"/>
  <c r="FM320" i="10"/>
  <c r="JK320" i="10" s="1"/>
  <c r="AJ425" i="10"/>
  <c r="AJ411" i="10" s="1"/>
  <c r="EY259" i="10"/>
  <c r="EZ259" i="10" s="1"/>
  <c r="JJ259" i="10" s="1"/>
  <c r="EZ264" i="10"/>
  <c r="JJ264" i="10" s="1"/>
  <c r="DZ322" i="10"/>
  <c r="JH322" i="10" s="1"/>
  <c r="FM319" i="10"/>
  <c r="JK319" i="10" s="1"/>
  <c r="FL375" i="10"/>
  <c r="FL318" i="10"/>
  <c r="EM307" i="10"/>
  <c r="JI307" i="10" s="1"/>
  <c r="DZ312" i="10"/>
  <c r="JH312" i="10" s="1"/>
  <c r="DY272" i="10"/>
  <c r="DZ272" i="10" s="1"/>
  <c r="JH272" i="10" s="1"/>
  <c r="DZ277" i="10"/>
  <c r="JH277" i="10" s="1"/>
  <c r="FM323" i="10"/>
  <c r="JK323" i="10" s="1"/>
  <c r="DY259" i="10"/>
  <c r="DZ264" i="10"/>
  <c r="JH264" i="10" s="1"/>
  <c r="DZ308" i="10"/>
  <c r="JH308" i="10" s="1"/>
  <c r="EL375" i="10"/>
  <c r="EL318" i="10"/>
  <c r="EM319" i="10"/>
  <c r="JI319" i="10" s="1"/>
  <c r="FL381" i="10"/>
  <c r="FM324" i="10"/>
  <c r="JK324" i="10" s="1"/>
  <c r="EZ310" i="10"/>
  <c r="JJ310" i="10" s="1"/>
  <c r="EY362" i="10"/>
  <c r="EY305" i="10"/>
  <c r="EZ306" i="10"/>
  <c r="JJ306" i="10" s="1"/>
  <c r="FL259" i="10"/>
  <c r="FM264" i="10"/>
  <c r="JK264" i="10" s="1"/>
  <c r="DZ319" i="10"/>
  <c r="JH319" i="10" s="1"/>
  <c r="DY375" i="10"/>
  <c r="DY318" i="10"/>
  <c r="DZ323" i="10"/>
  <c r="JH323" i="10" s="1"/>
  <c r="DZ325" i="10"/>
  <c r="JH325" i="10" s="1"/>
  <c r="FM307" i="10"/>
  <c r="JK307" i="10" s="1"/>
  <c r="DZ321" i="10"/>
  <c r="JH321" i="10" s="1"/>
  <c r="EY272" i="10"/>
  <c r="EZ277" i="10"/>
  <c r="JJ277" i="10" s="1"/>
  <c r="DY362" i="10"/>
  <c r="DY305" i="10"/>
  <c r="DZ306" i="10"/>
  <c r="JH306" i="10" s="1"/>
  <c r="EZ307" i="10"/>
  <c r="JJ307" i="10" s="1"/>
  <c r="EZ322" i="10"/>
  <c r="JJ322" i="10" s="1"/>
  <c r="DY78" i="10"/>
  <c r="DZ78" i="10" s="1"/>
  <c r="JH78" i="10" s="1"/>
  <c r="DZ79" i="10"/>
  <c r="JH79" i="10" s="1"/>
  <c r="EM323" i="10"/>
  <c r="JI323" i="10" s="1"/>
  <c r="EZ309" i="10"/>
  <c r="JJ309" i="10" s="1"/>
  <c r="FM311" i="10"/>
  <c r="JK311" i="10" s="1"/>
  <c r="DY228" i="10"/>
  <c r="DZ228" i="10" s="1"/>
  <c r="JH228" i="10" s="1"/>
  <c r="DZ242" i="10"/>
  <c r="JH242" i="10" s="1"/>
  <c r="DZ307" i="10"/>
  <c r="JH307" i="10" s="1"/>
  <c r="EZ319" i="10"/>
  <c r="JJ319" i="10" s="1"/>
  <c r="EY375" i="10"/>
  <c r="EY318" i="10"/>
  <c r="EY78" i="10"/>
  <c r="EZ78" i="10" s="1"/>
  <c r="JJ78" i="10" s="1"/>
  <c r="EZ79" i="10"/>
  <c r="JJ79" i="10" s="1"/>
  <c r="EM322" i="10"/>
  <c r="JI322" i="10" s="1"/>
  <c r="EZ321" i="10"/>
  <c r="JJ321" i="10" s="1"/>
  <c r="BJ431" i="10"/>
  <c r="BJ430" i="10" s="1"/>
  <c r="BJ425" i="10" s="1"/>
  <c r="BJ411" i="10" s="1"/>
  <c r="AN411" i="10"/>
  <c r="CO375" i="10"/>
  <c r="CK425" i="10"/>
  <c r="CK411" i="10" s="1"/>
  <c r="BW411" i="10"/>
  <c r="AG425" i="10"/>
  <c r="AK412" i="10"/>
  <c r="AK411" i="10" s="1"/>
  <c r="AI356" i="10"/>
  <c r="AI355" i="10" s="1"/>
  <c r="BN355" i="10"/>
  <c r="CG412" i="10"/>
  <c r="S369" i="10"/>
  <c r="J116" i="10"/>
  <c r="J115" i="10" s="1"/>
  <c r="AG361" i="10"/>
  <c r="AG356" i="10" s="1"/>
  <c r="AI412" i="10"/>
  <c r="AI411" i="10" s="1"/>
  <c r="AP413" i="10"/>
  <c r="BL355" i="10"/>
  <c r="BO361" i="10"/>
  <c r="L116" i="10"/>
  <c r="L115" i="10" s="1"/>
  <c r="N116" i="10"/>
  <c r="N115" i="10" s="1"/>
  <c r="AE412" i="10"/>
  <c r="AJ369" i="10"/>
  <c r="AJ355" i="10" s="1"/>
  <c r="BQ411" i="10"/>
  <c r="BY411" i="10"/>
  <c r="CG425" i="10"/>
  <c r="T356" i="10"/>
  <c r="T355" i="10" s="1"/>
  <c r="AH369" i="10"/>
  <c r="AH355" i="10" s="1"/>
  <c r="BQ355" i="10"/>
  <c r="I242" i="10"/>
  <c r="T412" i="10"/>
  <c r="T411" i="10" s="1"/>
  <c r="AC417" i="10"/>
  <c r="AO417" i="10" s="1"/>
  <c r="AO370" i="10"/>
  <c r="BI369" i="10"/>
  <c r="CO362" i="10"/>
  <c r="AX369" i="10"/>
  <c r="BN411" i="10"/>
  <c r="CC435" i="10"/>
  <c r="CO379" i="10"/>
  <c r="CC374" i="10"/>
  <c r="CL411" i="10"/>
  <c r="CC437" i="10"/>
  <c r="CO437" i="10" s="1"/>
  <c r="CO381" i="10"/>
  <c r="CE427" i="10"/>
  <c r="CE426" i="10" s="1"/>
  <c r="CE425" i="10" s="1"/>
  <c r="CE411" i="10" s="1"/>
  <c r="CE370" i="10"/>
  <c r="CE369" i="10" s="1"/>
  <c r="CE355" i="10" s="1"/>
  <c r="CH355" i="10"/>
  <c r="CC429" i="10"/>
  <c r="CO429" i="10" s="1"/>
  <c r="JK429" i="10" s="1"/>
  <c r="CO373" i="10"/>
  <c r="JK373" i="10" s="1"/>
  <c r="CN414" i="10"/>
  <c r="CN413" i="10" s="1"/>
  <c r="CN412" i="10" s="1"/>
  <c r="CN411" i="10" s="1"/>
  <c r="CN357" i="10"/>
  <c r="CN356" i="10" s="1"/>
  <c r="CM427" i="10"/>
  <c r="CM426" i="10" s="1"/>
  <c r="CM425" i="10" s="1"/>
  <c r="CM411" i="10" s="1"/>
  <c r="CM370" i="10"/>
  <c r="CM369" i="10" s="1"/>
  <c r="CM355" i="10" s="1"/>
  <c r="CI431" i="10"/>
  <c r="CI430" i="10" s="1"/>
  <c r="CI425" i="10" s="1"/>
  <c r="CI411" i="10" s="1"/>
  <c r="CI374" i="10"/>
  <c r="CI369" i="10" s="1"/>
  <c r="CI355" i="10" s="1"/>
  <c r="CD419" i="10"/>
  <c r="CD417" i="10" s="1"/>
  <c r="CD361" i="10"/>
  <c r="CF425" i="10"/>
  <c r="CC416" i="10"/>
  <c r="CO360" i="10"/>
  <c r="CC357" i="10"/>
  <c r="CO363" i="10"/>
  <c r="CD414" i="10"/>
  <c r="CD357" i="10"/>
  <c r="CO358" i="10"/>
  <c r="CO313" i="10"/>
  <c r="CF414" i="10"/>
  <c r="CF413" i="10" s="1"/>
  <c r="CF412" i="10" s="1"/>
  <c r="CF357" i="10"/>
  <c r="CF356" i="10" s="1"/>
  <c r="CC299" i="10"/>
  <c r="CO299" i="10" s="1"/>
  <c r="CC427" i="10"/>
  <c r="CC370" i="10"/>
  <c r="CO371" i="10"/>
  <c r="JK371" i="10" s="1"/>
  <c r="CO300" i="10"/>
  <c r="BS374" i="10"/>
  <c r="BS369" i="10" s="1"/>
  <c r="BS355" i="10" s="1"/>
  <c r="BS431" i="10"/>
  <c r="BS430" i="10" s="1"/>
  <c r="BS425" i="10" s="1"/>
  <c r="BS411" i="10" s="1"/>
  <c r="CB375" i="10"/>
  <c r="BP426" i="10"/>
  <c r="CB300" i="10"/>
  <c r="BP299" i="10"/>
  <c r="CB299" i="10" s="1"/>
  <c r="BU427" i="10"/>
  <c r="BU426" i="10" s="1"/>
  <c r="BU425" i="10" s="1"/>
  <c r="BU411" i="10" s="1"/>
  <c r="BU370" i="10"/>
  <c r="BU369" i="10" s="1"/>
  <c r="BU355" i="10" s="1"/>
  <c r="BP418" i="10"/>
  <c r="CB362" i="10"/>
  <c r="BP361" i="10"/>
  <c r="CA374" i="10"/>
  <c r="CA369" i="10" s="1"/>
  <c r="CA355" i="10" s="1"/>
  <c r="CA431" i="10"/>
  <c r="CA430" i="10" s="1"/>
  <c r="CA425" i="10" s="1"/>
  <c r="CA411" i="10" s="1"/>
  <c r="BT414" i="10"/>
  <c r="BT357" i="10"/>
  <c r="BT356" i="10" s="1"/>
  <c r="BT355" i="10" s="1"/>
  <c r="BV414" i="10"/>
  <c r="BV413" i="10" s="1"/>
  <c r="BV412" i="10" s="1"/>
  <c r="BV357" i="10"/>
  <c r="BV356" i="10" s="1"/>
  <c r="BV355" i="10" s="1"/>
  <c r="BP433" i="10"/>
  <c r="CB377" i="10"/>
  <c r="BP369" i="10"/>
  <c r="BM369" i="10"/>
  <c r="BM355" i="10" s="1"/>
  <c r="BC417" i="10"/>
  <c r="BO417" i="10" s="1"/>
  <c r="BC426" i="10"/>
  <c r="BO427" i="10"/>
  <c r="BM425" i="10"/>
  <c r="BM411" i="10" s="1"/>
  <c r="BO370" i="10"/>
  <c r="BI425" i="10"/>
  <c r="BF411" i="10"/>
  <c r="BE369" i="10"/>
  <c r="BE355" i="10" s="1"/>
  <c r="BE425" i="10"/>
  <c r="BE411" i="10" s="1"/>
  <c r="BC433" i="10"/>
  <c r="BO377" i="10"/>
  <c r="BC374" i="10"/>
  <c r="BO418" i="10"/>
  <c r="BB370" i="10"/>
  <c r="AP369" i="10"/>
  <c r="AP426" i="10"/>
  <c r="BB427" i="10"/>
  <c r="AS355" i="10"/>
  <c r="AQ355" i="10"/>
  <c r="AX418" i="10"/>
  <c r="AX417" i="10" s="1"/>
  <c r="AX361" i="10"/>
  <c r="BB431" i="10"/>
  <c r="AP430" i="10"/>
  <c r="AP356" i="10"/>
  <c r="AX425" i="10"/>
  <c r="AP299" i="10"/>
  <c r="AP438" i="10"/>
  <c r="BB438" i="10" s="1"/>
  <c r="BB382" i="10"/>
  <c r="AT414" i="10"/>
  <c r="AT357" i="10"/>
  <c r="AT356" i="10" s="1"/>
  <c r="AT355" i="10" s="1"/>
  <c r="BB358" i="10"/>
  <c r="AO427" i="10"/>
  <c r="AO414" i="10"/>
  <c r="AO418" i="10"/>
  <c r="AC416" i="10"/>
  <c r="AO416" i="10" s="1"/>
  <c r="AO360" i="10"/>
  <c r="AE425" i="10"/>
  <c r="AH425" i="10"/>
  <c r="AH411" i="10" s="1"/>
  <c r="AG369" i="10"/>
  <c r="AE369" i="10"/>
  <c r="AC299" i="10"/>
  <c r="AO299" i="10" s="1"/>
  <c r="AM425" i="10"/>
  <c r="AC437" i="10"/>
  <c r="AO437" i="10" s="1"/>
  <c r="AO381" i="10"/>
  <c r="AD425" i="10"/>
  <c r="AD411" i="10" s="1"/>
  <c r="AM356" i="10"/>
  <c r="AM369" i="10"/>
  <c r="AD369" i="10"/>
  <c r="AD355" i="10" s="1"/>
  <c r="AM412" i="10"/>
  <c r="AO431" i="10"/>
  <c r="AG412" i="10"/>
  <c r="AC357" i="10"/>
  <c r="AC374" i="10"/>
  <c r="U431" i="10"/>
  <c r="U430" i="10" s="1"/>
  <c r="U425" i="10" s="1"/>
  <c r="U411" i="10" s="1"/>
  <c r="U374" i="10"/>
  <c r="U369" i="10" s="1"/>
  <c r="U355" i="10" s="1"/>
  <c r="AB375" i="10"/>
  <c r="P357" i="10"/>
  <c r="P414" i="10"/>
  <c r="AB358" i="10"/>
  <c r="P418" i="10"/>
  <c r="AB362" i="10"/>
  <c r="P361" i="10"/>
  <c r="AB361" i="10" s="1"/>
  <c r="AB432" i="10"/>
  <c r="S425" i="10"/>
  <c r="S411" i="10" s="1"/>
  <c r="P435" i="10"/>
  <c r="AB435" i="10" s="1"/>
  <c r="AB379" i="10"/>
  <c r="Q427" i="10"/>
  <c r="Q426" i="10" s="1"/>
  <c r="Q425" i="10" s="1"/>
  <c r="Q411" i="10" s="1"/>
  <c r="Q370" i="10"/>
  <c r="Q369" i="10" s="1"/>
  <c r="Q355" i="10" s="1"/>
  <c r="X357" i="10"/>
  <c r="X356" i="10" s="1"/>
  <c r="X355" i="10" s="1"/>
  <c r="X414" i="10"/>
  <c r="X413" i="10" s="1"/>
  <c r="X412" i="10" s="1"/>
  <c r="X411" i="10" s="1"/>
  <c r="P433" i="10"/>
  <c r="AB433" i="10" s="1"/>
  <c r="AB377" i="10"/>
  <c r="AB371" i="10"/>
  <c r="AB363" i="10"/>
  <c r="P419" i="10"/>
  <c r="AB419" i="10" s="1"/>
  <c r="AA411" i="10"/>
  <c r="V355" i="10"/>
  <c r="P299" i="10"/>
  <c r="AB299" i="10" s="1"/>
  <c r="AB300" i="10"/>
  <c r="P426" i="10"/>
  <c r="M242" i="10"/>
  <c r="D229" i="10"/>
  <c r="G229" i="10"/>
  <c r="I116" i="10"/>
  <c r="I115" i="10" s="1"/>
  <c r="H242" i="10"/>
  <c r="I229" i="10"/>
  <c r="M229" i="10"/>
  <c r="K229" i="10"/>
  <c r="L242" i="10"/>
  <c r="E116" i="10"/>
  <c r="E115" i="10" s="1"/>
  <c r="J319" i="10"/>
  <c r="J277" i="10"/>
  <c r="F229" i="10"/>
  <c r="C322" i="10"/>
  <c r="O281" i="10"/>
  <c r="L319" i="10"/>
  <c r="L277" i="10"/>
  <c r="C323" i="10"/>
  <c r="O282" i="10"/>
  <c r="C310" i="10"/>
  <c r="O269" i="10"/>
  <c r="G273" i="10"/>
  <c r="G315" i="10"/>
  <c r="C302" i="10"/>
  <c r="C330" i="10" s="1"/>
  <c r="O261" i="10"/>
  <c r="C260" i="10"/>
  <c r="D306" i="10"/>
  <c r="D264" i="10"/>
  <c r="C312" i="10"/>
  <c r="O271" i="10"/>
  <c r="E315" i="10"/>
  <c r="E273" i="10"/>
  <c r="L302" i="10"/>
  <c r="L260" i="10"/>
  <c r="C324" i="10"/>
  <c r="O283" i="10"/>
  <c r="K306" i="10"/>
  <c r="K264" i="10"/>
  <c r="C303" i="10"/>
  <c r="O262" i="10"/>
  <c r="C319" i="10"/>
  <c r="C347" i="10" s="1"/>
  <c r="C277" i="10"/>
  <c r="O278" i="10"/>
  <c r="I306" i="10"/>
  <c r="I264" i="10"/>
  <c r="F306" i="10"/>
  <c r="F264" i="10"/>
  <c r="N315" i="10"/>
  <c r="N273" i="10"/>
  <c r="K319" i="10"/>
  <c r="K277" i="10"/>
  <c r="F302" i="10"/>
  <c r="F260" i="10"/>
  <c r="I315" i="10"/>
  <c r="I273" i="10"/>
  <c r="O130" i="10"/>
  <c r="C315" i="10"/>
  <c r="C343" i="10" s="1"/>
  <c r="C273" i="10"/>
  <c r="O274" i="10"/>
  <c r="J229" i="10"/>
  <c r="J242" i="10"/>
  <c r="C304" i="10"/>
  <c r="O263" i="10"/>
  <c r="M315" i="10"/>
  <c r="M273" i="10"/>
  <c r="M319" i="10"/>
  <c r="M277" i="10"/>
  <c r="C307" i="10"/>
  <c r="O266" i="10"/>
  <c r="N306" i="10"/>
  <c r="N264" i="10"/>
  <c r="C326" i="10"/>
  <c r="O285" i="10"/>
  <c r="H306" i="10"/>
  <c r="H264" i="10"/>
  <c r="E229" i="10"/>
  <c r="C242" i="10"/>
  <c r="O243" i="10"/>
  <c r="J302" i="10"/>
  <c r="J260" i="10"/>
  <c r="J315" i="10"/>
  <c r="J273" i="10"/>
  <c r="D302" i="10"/>
  <c r="D260" i="10"/>
  <c r="G306" i="10"/>
  <c r="G264" i="10"/>
  <c r="H315" i="10"/>
  <c r="H273" i="10"/>
  <c r="N229" i="10"/>
  <c r="M302" i="10"/>
  <c r="M260" i="10"/>
  <c r="C311" i="10"/>
  <c r="O270" i="10"/>
  <c r="H319" i="10"/>
  <c r="H277" i="10"/>
  <c r="M306" i="10"/>
  <c r="M264" i="10"/>
  <c r="E306" i="10"/>
  <c r="E264" i="10"/>
  <c r="C317" i="10"/>
  <c r="O276" i="10"/>
  <c r="O234" i="10"/>
  <c r="E302" i="10"/>
  <c r="E260" i="10"/>
  <c r="D115" i="10"/>
  <c r="N302" i="10"/>
  <c r="N260" i="10"/>
  <c r="H229" i="10"/>
  <c r="I302" i="10"/>
  <c r="I260" i="10"/>
  <c r="C306" i="10"/>
  <c r="C334" i="10" s="1"/>
  <c r="C264" i="10"/>
  <c r="O265" i="10"/>
  <c r="G319" i="10"/>
  <c r="G277" i="10"/>
  <c r="D319" i="10"/>
  <c r="D277" i="10"/>
  <c r="K315" i="10"/>
  <c r="K273" i="10"/>
  <c r="N319" i="10"/>
  <c r="N277" i="10"/>
  <c r="H302" i="10"/>
  <c r="H260" i="10"/>
  <c r="J264" i="10"/>
  <c r="J306" i="10"/>
  <c r="C325" i="10"/>
  <c r="O284" i="10"/>
  <c r="F319" i="10"/>
  <c r="F277" i="10"/>
  <c r="L315" i="10"/>
  <c r="L273" i="10"/>
  <c r="K242" i="10"/>
  <c r="E319" i="10"/>
  <c r="E277" i="10"/>
  <c r="C308" i="10"/>
  <c r="O267" i="10"/>
  <c r="G302" i="10"/>
  <c r="G260" i="10"/>
  <c r="O230" i="10"/>
  <c r="C229" i="10"/>
  <c r="I319" i="10"/>
  <c r="I277" i="10"/>
  <c r="O247" i="10"/>
  <c r="D242" i="10"/>
  <c r="C309" i="10"/>
  <c r="O268" i="10"/>
  <c r="F242" i="10"/>
  <c r="L306" i="10"/>
  <c r="L264" i="10"/>
  <c r="C321" i="10"/>
  <c r="O280" i="10"/>
  <c r="O117" i="10"/>
  <c r="C116" i="10"/>
  <c r="G242" i="10"/>
  <c r="C320" i="10"/>
  <c r="O279" i="10"/>
  <c r="E242" i="10"/>
  <c r="L229" i="10"/>
  <c r="D315" i="10"/>
  <c r="D273" i="10"/>
  <c r="C316" i="10"/>
  <c r="O275" i="10"/>
  <c r="K302" i="10"/>
  <c r="K260" i="10"/>
  <c r="F315" i="10"/>
  <c r="F273" i="10"/>
  <c r="H173" i="2"/>
  <c r="CW173" i="10" s="1"/>
  <c r="I243" i="2"/>
  <c r="H158" i="2"/>
  <c r="CW158" i="10" s="1"/>
  <c r="I130" i="2"/>
  <c r="CX130" i="10" s="1"/>
  <c r="I273" i="2"/>
  <c r="H201" i="2"/>
  <c r="CW201" i="10" s="1"/>
  <c r="I247" i="2"/>
  <c r="CX247" i="10" s="1"/>
  <c r="G158" i="2"/>
  <c r="CV158" i="10" s="1"/>
  <c r="G201" i="2"/>
  <c r="CV201" i="10" s="1"/>
  <c r="I234" i="2"/>
  <c r="H214" i="2"/>
  <c r="CW214" i="10" s="1"/>
  <c r="G243" i="2"/>
  <c r="CV243" i="10" s="1"/>
  <c r="G173" i="2"/>
  <c r="CV173" i="10" s="1"/>
  <c r="G117" i="2"/>
  <c r="CV117" i="10" s="1"/>
  <c r="G274" i="2"/>
  <c r="H186" i="2"/>
  <c r="CW186" i="10" s="1"/>
  <c r="G186" i="2"/>
  <c r="CV186" i="10" s="1"/>
  <c r="H247" i="2"/>
  <c r="CW247" i="10" s="1"/>
  <c r="G145" i="2"/>
  <c r="CV145" i="10" s="1"/>
  <c r="G214" i="2"/>
  <c r="CV214" i="10" s="1"/>
  <c r="H230" i="2"/>
  <c r="CW230" i="10" s="1"/>
  <c r="H130" i="2"/>
  <c r="CW130" i="10" s="1"/>
  <c r="H234" i="2"/>
  <c r="CW234" i="10" s="1"/>
  <c r="G130" i="2"/>
  <c r="CV130" i="10" s="1"/>
  <c r="G230" i="2"/>
  <c r="CV230" i="10" s="1"/>
  <c r="H243" i="2"/>
  <c r="CW243" i="10" s="1"/>
  <c r="G234" i="2"/>
  <c r="CV234" i="10" s="1"/>
  <c r="G247" i="2"/>
  <c r="CV247" i="10" s="1"/>
  <c r="G260" i="2" l="1"/>
  <c r="CV260" i="10" s="1"/>
  <c r="AK355" i="10"/>
  <c r="H306" i="2"/>
  <c r="H334" i="2" s="1"/>
  <c r="FL346" i="10"/>
  <c r="FL341" i="10" s="1"/>
  <c r="FM341" i="10" s="1"/>
  <c r="JK341" i="10" s="1"/>
  <c r="EY346" i="10"/>
  <c r="BO374" i="10"/>
  <c r="JI329" i="10"/>
  <c r="EL346" i="10"/>
  <c r="EL341" i="10" s="1"/>
  <c r="EM341" i="10" s="1"/>
  <c r="EL333" i="10"/>
  <c r="EM333" i="10" s="1"/>
  <c r="JI333" i="10" s="1"/>
  <c r="DY333" i="10"/>
  <c r="DZ333" i="10" s="1"/>
  <c r="JH333" i="10" s="1"/>
  <c r="JJ329" i="10"/>
  <c r="S355" i="10"/>
  <c r="FL333" i="10"/>
  <c r="FL328" i="10" s="1"/>
  <c r="F343" i="10"/>
  <c r="F342" i="10" s="1"/>
  <c r="EM335" i="10"/>
  <c r="JI335" i="10" s="1"/>
  <c r="L334" i="10"/>
  <c r="L333" i="10" s="1"/>
  <c r="N347" i="10"/>
  <c r="N346" i="10" s="1"/>
  <c r="N330" i="10"/>
  <c r="N329" i="10" s="1"/>
  <c r="C339" i="10"/>
  <c r="O339" i="10" s="1"/>
  <c r="JE339" i="10" s="1"/>
  <c r="M343" i="10"/>
  <c r="M342" i="10" s="1"/>
  <c r="K347" i="10"/>
  <c r="K346" i="10" s="1"/>
  <c r="EM348" i="10"/>
  <c r="JI348" i="10" s="1"/>
  <c r="C336" i="10"/>
  <c r="O336" i="10" s="1"/>
  <c r="JE336" i="10" s="1"/>
  <c r="C344" i="10"/>
  <c r="O344" i="10" s="1"/>
  <c r="JE344" i="10" s="1"/>
  <c r="E347" i="10"/>
  <c r="E346" i="10" s="1"/>
  <c r="C352" i="10"/>
  <c r="O352" i="10" s="1"/>
  <c r="JE352" i="10" s="1"/>
  <c r="M334" i="10"/>
  <c r="M333" i="10" s="1"/>
  <c r="G330" i="10"/>
  <c r="G329" i="10" s="1"/>
  <c r="C331" i="10"/>
  <c r="O331" i="10" s="1"/>
  <c r="JE331" i="10" s="1"/>
  <c r="K343" i="10"/>
  <c r="K342" i="10" s="1"/>
  <c r="M330" i="10"/>
  <c r="M329" i="10" s="1"/>
  <c r="C332" i="10"/>
  <c r="O332" i="10" s="1"/>
  <c r="JE332" i="10" s="1"/>
  <c r="N343" i="10"/>
  <c r="N342" i="10" s="1"/>
  <c r="C338" i="10"/>
  <c r="H347" i="10"/>
  <c r="H346" i="10" s="1"/>
  <c r="D343" i="10"/>
  <c r="D342" i="10" s="1"/>
  <c r="C337" i="10"/>
  <c r="O337" i="10" s="1"/>
  <c r="JE337" i="10" s="1"/>
  <c r="E330" i="10"/>
  <c r="E329" i="10" s="1"/>
  <c r="L330" i="10"/>
  <c r="L329" i="10" s="1"/>
  <c r="DY346" i="10"/>
  <c r="DY341" i="10" s="1"/>
  <c r="EY333" i="10"/>
  <c r="EZ333" i="10" s="1"/>
  <c r="JJ333" i="10" s="1"/>
  <c r="K334" i="10"/>
  <c r="K333" i="10" s="1"/>
  <c r="L343" i="10"/>
  <c r="L342" i="10" s="1"/>
  <c r="F334" i="10"/>
  <c r="F333" i="10" s="1"/>
  <c r="DZ336" i="10"/>
  <c r="JH336" i="10" s="1"/>
  <c r="D347" i="10"/>
  <c r="D346" i="10" s="1"/>
  <c r="C335" i="10"/>
  <c r="O335" i="10" s="1"/>
  <c r="JE335" i="10" s="1"/>
  <c r="J347" i="10"/>
  <c r="J346" i="10" s="1"/>
  <c r="M347" i="10"/>
  <c r="M346" i="10" s="1"/>
  <c r="C345" i="10"/>
  <c r="C354" i="10"/>
  <c r="O354" i="10" s="1"/>
  <c r="JE354" i="10" s="1"/>
  <c r="I334" i="10"/>
  <c r="I333" i="10" s="1"/>
  <c r="L347" i="10"/>
  <c r="L346" i="10" s="1"/>
  <c r="I343" i="10"/>
  <c r="I342" i="10" s="1"/>
  <c r="H330" i="10"/>
  <c r="H329" i="10" s="1"/>
  <c r="J330" i="10"/>
  <c r="J329" i="10" s="1"/>
  <c r="C351" i="10"/>
  <c r="O351" i="10" s="1"/>
  <c r="JE351" i="10" s="1"/>
  <c r="H343" i="10"/>
  <c r="H342" i="10" s="1"/>
  <c r="I347" i="10"/>
  <c r="I346" i="10" s="1"/>
  <c r="G334" i="10"/>
  <c r="G333" i="10" s="1"/>
  <c r="C340" i="10"/>
  <c r="O340" i="10" s="1"/>
  <c r="JE340" i="10" s="1"/>
  <c r="I330" i="10"/>
  <c r="I329" i="10" s="1"/>
  <c r="K330" i="10"/>
  <c r="K329" i="10" s="1"/>
  <c r="F347" i="10"/>
  <c r="C348" i="10"/>
  <c r="O348" i="10" s="1"/>
  <c r="JE348" i="10" s="1"/>
  <c r="C353" i="10"/>
  <c r="O353" i="10" s="1"/>
  <c r="JE353" i="10" s="1"/>
  <c r="E334" i="10"/>
  <c r="N334" i="10"/>
  <c r="N333" i="10" s="1"/>
  <c r="C350" i="10"/>
  <c r="O350" i="10" s="1"/>
  <c r="JE350" i="10" s="1"/>
  <c r="J343" i="10"/>
  <c r="C349" i="10"/>
  <c r="F330" i="10"/>
  <c r="F329" i="10" s="1"/>
  <c r="G343" i="10"/>
  <c r="G342" i="10" s="1"/>
  <c r="H334" i="10"/>
  <c r="H333" i="10" s="1"/>
  <c r="E343" i="10"/>
  <c r="E342" i="10" s="1"/>
  <c r="G347" i="10"/>
  <c r="G346" i="10" s="1"/>
  <c r="J334" i="10"/>
  <c r="J333" i="10" s="1"/>
  <c r="D330" i="10"/>
  <c r="D329" i="10" s="1"/>
  <c r="D334" i="10"/>
  <c r="D333" i="10" s="1"/>
  <c r="CN355" i="10"/>
  <c r="CX302" i="10"/>
  <c r="I330" i="2"/>
  <c r="I260" i="2"/>
  <c r="CX260" i="10" s="1"/>
  <c r="BO413" i="10"/>
  <c r="JJ358" i="10"/>
  <c r="BJ355" i="10"/>
  <c r="BB361" i="10"/>
  <c r="BO356" i="10"/>
  <c r="CC417" i="10"/>
  <c r="CO417" i="10" s="1"/>
  <c r="CB341" i="10"/>
  <c r="BO341" i="10"/>
  <c r="BC327" i="10"/>
  <c r="BI327" i="10"/>
  <c r="BO328" i="10"/>
  <c r="EY341" i="10"/>
  <c r="EZ341" i="10" s="1"/>
  <c r="EZ346" i="10"/>
  <c r="JJ346" i="10" s="1"/>
  <c r="BI411" i="10"/>
  <c r="BI355" i="10"/>
  <c r="CO328" i="10"/>
  <c r="CC327" i="10"/>
  <c r="CO327" i="10" s="1"/>
  <c r="BO414" i="10"/>
  <c r="N228" i="10"/>
  <c r="BO357" i="10"/>
  <c r="CB327" i="10"/>
  <c r="EY357" i="10"/>
  <c r="EZ357" i="10" s="1"/>
  <c r="AP417" i="10"/>
  <c r="BB417" i="10" s="1"/>
  <c r="AY355" i="10"/>
  <c r="G277" i="2"/>
  <c r="CV277" i="10" s="1"/>
  <c r="CO418" i="10"/>
  <c r="BB374" i="10"/>
  <c r="BV411" i="10"/>
  <c r="H260" i="2"/>
  <c r="CW260" i="10" s="1"/>
  <c r="H264" i="2"/>
  <c r="CW264" i="10" s="1"/>
  <c r="BB432" i="10"/>
  <c r="BB430" i="10"/>
  <c r="BB299" i="10"/>
  <c r="CK369" i="10"/>
  <c r="CK355" i="10" s="1"/>
  <c r="CO361" i="10"/>
  <c r="JK360" i="10"/>
  <c r="JK358" i="10"/>
  <c r="AE355" i="10"/>
  <c r="CF355" i="10"/>
  <c r="AE411" i="10"/>
  <c r="EZ360" i="10"/>
  <c r="JJ360" i="10" s="1"/>
  <c r="I277" i="2"/>
  <c r="CX277" i="10" s="1"/>
  <c r="BO431" i="10"/>
  <c r="G309" i="2"/>
  <c r="G337" i="2" s="1"/>
  <c r="CV268" i="10"/>
  <c r="I228" i="10"/>
  <c r="G325" i="2"/>
  <c r="G353" i="2" s="1"/>
  <c r="CV284" i="10"/>
  <c r="CW306" i="10"/>
  <c r="H324" i="2"/>
  <c r="H352" i="2" s="1"/>
  <c r="CW283" i="10"/>
  <c r="I322" i="2"/>
  <c r="I350" i="2" s="1"/>
  <c r="CX281" i="10"/>
  <c r="I304" i="2"/>
  <c r="I332" i="2" s="1"/>
  <c r="CX263" i="10"/>
  <c r="G310" i="2"/>
  <c r="G338" i="2" s="1"/>
  <c r="CV269" i="10"/>
  <c r="G320" i="2"/>
  <c r="G348" i="2" s="1"/>
  <c r="CV279" i="10"/>
  <c r="H311" i="2"/>
  <c r="H339" i="2" s="1"/>
  <c r="CW270" i="10"/>
  <c r="CX278" i="10"/>
  <c r="I319" i="2"/>
  <c r="I347" i="2" s="1"/>
  <c r="H317" i="2"/>
  <c r="H345" i="2" s="1"/>
  <c r="CW276" i="10"/>
  <c r="G324" i="2"/>
  <c r="G352" i="2" s="1"/>
  <c r="CV283" i="10"/>
  <c r="G304" i="2"/>
  <c r="G332" i="2" s="1"/>
  <c r="CV263" i="10"/>
  <c r="H325" i="2"/>
  <c r="H353" i="2" s="1"/>
  <c r="CW284" i="10"/>
  <c r="H308" i="2"/>
  <c r="H336" i="2" s="1"/>
  <c r="CW267" i="10"/>
  <c r="I311" i="2"/>
  <c r="I339" i="2" s="1"/>
  <c r="CX270" i="10"/>
  <c r="I303" i="2"/>
  <c r="CX262" i="10"/>
  <c r="G307" i="2"/>
  <c r="G335" i="2" s="1"/>
  <c r="CV266" i="10"/>
  <c r="H322" i="2"/>
  <c r="H350" i="2" s="1"/>
  <c r="CW281" i="10"/>
  <c r="CX265" i="10"/>
  <c r="I306" i="2"/>
  <c r="I334" i="2" s="1"/>
  <c r="I323" i="2"/>
  <c r="I351" i="2" s="1"/>
  <c r="CX282" i="10"/>
  <c r="G326" i="2"/>
  <c r="G354" i="2" s="1"/>
  <c r="CV285" i="10"/>
  <c r="I325" i="2"/>
  <c r="I353" i="2" s="1"/>
  <c r="CX284" i="10"/>
  <c r="H319" i="2"/>
  <c r="H347" i="2" s="1"/>
  <c r="CW278" i="10"/>
  <c r="H316" i="2"/>
  <c r="H344" i="2" s="1"/>
  <c r="CW275" i="10"/>
  <c r="H273" i="2"/>
  <c r="CW273" i="10" s="1"/>
  <c r="H320" i="2"/>
  <c r="H348" i="2" s="1"/>
  <c r="CW279" i="10"/>
  <c r="I316" i="2"/>
  <c r="I344" i="2" s="1"/>
  <c r="CX275" i="10"/>
  <c r="I321" i="2"/>
  <c r="I349" i="2" s="1"/>
  <c r="CX280" i="10"/>
  <c r="G264" i="2"/>
  <c r="CV264" i="10" s="1"/>
  <c r="G315" i="2"/>
  <c r="G343" i="2" s="1"/>
  <c r="CV274" i="10"/>
  <c r="I229" i="2"/>
  <c r="CX229" i="10" s="1"/>
  <c r="CX234" i="10"/>
  <c r="CX273" i="10"/>
  <c r="H321" i="2"/>
  <c r="H349" i="2" s="1"/>
  <c r="CW280" i="10"/>
  <c r="H303" i="2"/>
  <c r="H331" i="2" s="1"/>
  <c r="CW262" i="10"/>
  <c r="I308" i="2"/>
  <c r="I336" i="2" s="1"/>
  <c r="CX267" i="10"/>
  <c r="H307" i="2"/>
  <c r="H335" i="2" s="1"/>
  <c r="CW266" i="10"/>
  <c r="G311" i="2"/>
  <c r="G339" i="2" s="1"/>
  <c r="CV270" i="10"/>
  <c r="G302" i="2"/>
  <c r="G330" i="2" s="1"/>
  <c r="CV261" i="10"/>
  <c r="G319" i="2"/>
  <c r="G347" i="2" s="1"/>
  <c r="CV278" i="10"/>
  <c r="I312" i="2"/>
  <c r="I340" i="2" s="1"/>
  <c r="CX271" i="10"/>
  <c r="G322" i="2"/>
  <c r="G350" i="2" s="1"/>
  <c r="CV281" i="10"/>
  <c r="G312" i="2"/>
  <c r="G340" i="2" s="1"/>
  <c r="CV271" i="10"/>
  <c r="G321" i="2"/>
  <c r="G349" i="2" s="1"/>
  <c r="CV280" i="10"/>
  <c r="G316" i="2"/>
  <c r="G344" i="2" s="1"/>
  <c r="CV275" i="10"/>
  <c r="I309" i="2"/>
  <c r="I337" i="2" s="1"/>
  <c r="CX268" i="10"/>
  <c r="H277" i="2"/>
  <c r="CW277" i="10" s="1"/>
  <c r="H315" i="2"/>
  <c r="H343" i="2" s="1"/>
  <c r="CW274" i="10"/>
  <c r="G303" i="2"/>
  <c r="G331" i="2" s="1"/>
  <c r="CV262" i="10"/>
  <c r="CX310" i="10"/>
  <c r="I264" i="2"/>
  <c r="CX264" i="10" s="1"/>
  <c r="I324" i="2"/>
  <c r="I352" i="2" s="1"/>
  <c r="CX283" i="10"/>
  <c r="H309" i="2"/>
  <c r="H337" i="2" s="1"/>
  <c r="CW268" i="10"/>
  <c r="H302" i="2"/>
  <c r="H330" i="2" s="1"/>
  <c r="CW261" i="10"/>
  <c r="I326" i="2"/>
  <c r="I354" i="2" s="1"/>
  <c r="CX285" i="10"/>
  <c r="G306" i="2"/>
  <c r="G334" i="2" s="1"/>
  <c r="CV265" i="10"/>
  <c r="I307" i="2"/>
  <c r="I335" i="2" s="1"/>
  <c r="CX266" i="10"/>
  <c r="H326" i="2"/>
  <c r="H354" i="2" s="1"/>
  <c r="CW285" i="10"/>
  <c r="G323" i="2"/>
  <c r="G351" i="2" s="1"/>
  <c r="CV282" i="10"/>
  <c r="H304" i="2"/>
  <c r="H332" i="2" s="1"/>
  <c r="CW263" i="10"/>
  <c r="I320" i="2"/>
  <c r="I348" i="2" s="1"/>
  <c r="CX279" i="10"/>
  <c r="G308" i="2"/>
  <c r="G336" i="2" s="1"/>
  <c r="CV267" i="10"/>
  <c r="H310" i="2"/>
  <c r="H338" i="2" s="1"/>
  <c r="CW269" i="10"/>
  <c r="H323" i="2"/>
  <c r="H351" i="2" s="1"/>
  <c r="CW282" i="10"/>
  <c r="I317" i="2"/>
  <c r="I345" i="2" s="1"/>
  <c r="CX276" i="10"/>
  <c r="I242" i="2"/>
  <c r="CX242" i="10" s="1"/>
  <c r="CX243" i="10"/>
  <c r="K259" i="10"/>
  <c r="G317" i="2"/>
  <c r="G345" i="2" s="1"/>
  <c r="CV276" i="10"/>
  <c r="H312" i="2"/>
  <c r="H340" i="2" s="1"/>
  <c r="CW271" i="10"/>
  <c r="I315" i="2"/>
  <c r="I343" i="2" s="1"/>
  <c r="CX274" i="10"/>
  <c r="JE117" i="10"/>
  <c r="JE267" i="10"/>
  <c r="JE265" i="10"/>
  <c r="JE274" i="10"/>
  <c r="JE278" i="10"/>
  <c r="JE282" i="10"/>
  <c r="JG418" i="10"/>
  <c r="JI427" i="10"/>
  <c r="JE284" i="10"/>
  <c r="JF432" i="10"/>
  <c r="JI438" i="10"/>
  <c r="JE280" i="10"/>
  <c r="JE247" i="10"/>
  <c r="JF419" i="10"/>
  <c r="JF358" i="10"/>
  <c r="JG414" i="10"/>
  <c r="JG370" i="10"/>
  <c r="JH382" i="10"/>
  <c r="JE130" i="10"/>
  <c r="JE262" i="10"/>
  <c r="JF371" i="10"/>
  <c r="JF361" i="10"/>
  <c r="JG431" i="10"/>
  <c r="JH438" i="10"/>
  <c r="JG417" i="10"/>
  <c r="JE279" i="10"/>
  <c r="JE263" i="10"/>
  <c r="JE281" i="10"/>
  <c r="JF377" i="10"/>
  <c r="JF362" i="10"/>
  <c r="JF375" i="10"/>
  <c r="JG381" i="10"/>
  <c r="JG426" i="10"/>
  <c r="JH370" i="10"/>
  <c r="JE230" i="10"/>
  <c r="JE234" i="10"/>
  <c r="JE243" i="10"/>
  <c r="JE271" i="10"/>
  <c r="JF300" i="10"/>
  <c r="JF433" i="10"/>
  <c r="JG437" i="10"/>
  <c r="JH358" i="10"/>
  <c r="JI370" i="10"/>
  <c r="JF363" i="10"/>
  <c r="JG427" i="10"/>
  <c r="JE275" i="10"/>
  <c r="JE268" i="10"/>
  <c r="JE276" i="10"/>
  <c r="JE270" i="10"/>
  <c r="JE266" i="10"/>
  <c r="JE269" i="10"/>
  <c r="JF299" i="10"/>
  <c r="JF379" i="10"/>
  <c r="JG360" i="10"/>
  <c r="JE285" i="10"/>
  <c r="JE261" i="10"/>
  <c r="JE283" i="10"/>
  <c r="JF435" i="10"/>
  <c r="JG299" i="10"/>
  <c r="JG416" i="10"/>
  <c r="JH427" i="10"/>
  <c r="EL258" i="10"/>
  <c r="EM258" i="10" s="1"/>
  <c r="JI258" i="10" s="1"/>
  <c r="DY379" i="10"/>
  <c r="DY435" i="10" s="1"/>
  <c r="DZ435" i="10" s="1"/>
  <c r="JH435" i="10" s="1"/>
  <c r="EL380" i="10"/>
  <c r="EM380" i="10" s="1"/>
  <c r="JI380" i="10" s="1"/>
  <c r="EL363" i="10"/>
  <c r="EM363" i="10" s="1"/>
  <c r="JI363" i="10" s="1"/>
  <c r="DY357" i="10"/>
  <c r="DZ357" i="10" s="1"/>
  <c r="FL376" i="10"/>
  <c r="FL432" i="10" s="1"/>
  <c r="FM432" i="10" s="1"/>
  <c r="JK432" i="10" s="1"/>
  <c r="FL377" i="10"/>
  <c r="FL433" i="10" s="1"/>
  <c r="FM433" i="10" s="1"/>
  <c r="JK433" i="10" s="1"/>
  <c r="FL300" i="10"/>
  <c r="FM300" i="10" s="1"/>
  <c r="JK300" i="10" s="1"/>
  <c r="EY380" i="10"/>
  <c r="EY436" i="10" s="1"/>
  <c r="EZ436" i="10" s="1"/>
  <c r="JJ436" i="10" s="1"/>
  <c r="EY378" i="10"/>
  <c r="EZ378" i="10" s="1"/>
  <c r="JJ378" i="10" s="1"/>
  <c r="EY365" i="10"/>
  <c r="EZ365" i="10" s="1"/>
  <c r="JJ365" i="10" s="1"/>
  <c r="DY381" i="10"/>
  <c r="DZ381" i="10" s="1"/>
  <c r="JH381" i="10" s="1"/>
  <c r="DY418" i="10"/>
  <c r="DZ362" i="10"/>
  <c r="JH362" i="10" s="1"/>
  <c r="FL431" i="10"/>
  <c r="FM375" i="10"/>
  <c r="JK375" i="10" s="1"/>
  <c r="FL418" i="10"/>
  <c r="FM362" i="10"/>
  <c r="JK362" i="10" s="1"/>
  <c r="EZ362" i="10"/>
  <c r="JJ362" i="10" s="1"/>
  <c r="EY418" i="10"/>
  <c r="EL378" i="10"/>
  <c r="DY363" i="10"/>
  <c r="EY366" i="10"/>
  <c r="EL366" i="10"/>
  <c r="EL364" i="10"/>
  <c r="EY368" i="10"/>
  <c r="DY376" i="10"/>
  <c r="FL364" i="10"/>
  <c r="EL377" i="10"/>
  <c r="FL415" i="10"/>
  <c r="FM415" i="10" s="1"/>
  <c r="JK415" i="10" s="1"/>
  <c r="FM359" i="10"/>
  <c r="JK359" i="10" s="1"/>
  <c r="EL368" i="10"/>
  <c r="EY258" i="10"/>
  <c r="EZ258" i="10" s="1"/>
  <c r="JJ258" i="10" s="1"/>
  <c r="EZ272" i="10"/>
  <c r="JJ272" i="10" s="1"/>
  <c r="DY364" i="10"/>
  <c r="DY368" i="10"/>
  <c r="EY367" i="10"/>
  <c r="EY364" i="10"/>
  <c r="EY313" i="10"/>
  <c r="EZ313" i="10" s="1"/>
  <c r="JJ313" i="10" s="1"/>
  <c r="EZ318" i="10"/>
  <c r="JJ318" i="10" s="1"/>
  <c r="FL258" i="10"/>
  <c r="FM258" i="10" s="1"/>
  <c r="JK258" i="10" s="1"/>
  <c r="FM259" i="10"/>
  <c r="JK259" i="10" s="1"/>
  <c r="FL380" i="10"/>
  <c r="EL376" i="10"/>
  <c r="DY380" i="10"/>
  <c r="FL421" i="10"/>
  <c r="FM421" i="10" s="1"/>
  <c r="JK421" i="10" s="1"/>
  <c r="FM365" i="10"/>
  <c r="JK365" i="10" s="1"/>
  <c r="DY416" i="10"/>
  <c r="DZ416" i="10" s="1"/>
  <c r="JH416" i="10" s="1"/>
  <c r="DZ360" i="10"/>
  <c r="JH360" i="10" s="1"/>
  <c r="EL365" i="10"/>
  <c r="FL366" i="10"/>
  <c r="FL367" i="10"/>
  <c r="EY363" i="10"/>
  <c r="DY377" i="10"/>
  <c r="FL437" i="10"/>
  <c r="FM437" i="10" s="1"/>
  <c r="JK437" i="10" s="1"/>
  <c r="FM381" i="10"/>
  <c r="JK381" i="10" s="1"/>
  <c r="DY258" i="10"/>
  <c r="DZ258" i="10" s="1"/>
  <c r="JH258" i="10" s="1"/>
  <c r="DZ259" i="10"/>
  <c r="JH259" i="10" s="1"/>
  <c r="DY378" i="10"/>
  <c r="EY437" i="10"/>
  <c r="EZ437" i="10" s="1"/>
  <c r="JJ437" i="10" s="1"/>
  <c r="EZ381" i="10"/>
  <c r="JJ381" i="10" s="1"/>
  <c r="EY379" i="10"/>
  <c r="FL378" i="10"/>
  <c r="DZ414" i="10"/>
  <c r="AB431" i="10"/>
  <c r="AG355" i="10"/>
  <c r="EY431" i="10"/>
  <c r="EZ375" i="10"/>
  <c r="JJ375" i="10" s="1"/>
  <c r="EL379" i="10"/>
  <c r="DY367" i="10"/>
  <c r="EL367" i="10"/>
  <c r="DY366" i="10"/>
  <c r="EL300" i="10"/>
  <c r="EY415" i="10"/>
  <c r="EZ415" i="10" s="1"/>
  <c r="JJ415" i="10" s="1"/>
  <c r="EZ359" i="10"/>
  <c r="JJ359" i="10" s="1"/>
  <c r="AB374" i="10"/>
  <c r="EY377" i="10"/>
  <c r="DY300" i="10"/>
  <c r="DZ305" i="10"/>
  <c r="JH305" i="10" s="1"/>
  <c r="DY313" i="10"/>
  <c r="DZ313" i="10" s="1"/>
  <c r="JH313" i="10" s="1"/>
  <c r="DZ318" i="10"/>
  <c r="JH318" i="10" s="1"/>
  <c r="EY300" i="10"/>
  <c r="EZ305" i="10"/>
  <c r="JJ305" i="10" s="1"/>
  <c r="EL431" i="10"/>
  <c r="EM375" i="10"/>
  <c r="JI375" i="10" s="1"/>
  <c r="FL379" i="10"/>
  <c r="FL313" i="10"/>
  <c r="FM313" i="10" s="1"/>
  <c r="JK313" i="10" s="1"/>
  <c r="FM318" i="10"/>
  <c r="JK318" i="10" s="1"/>
  <c r="FL368" i="10"/>
  <c r="EL416" i="10"/>
  <c r="EM416" i="10" s="1"/>
  <c r="JI416" i="10" s="1"/>
  <c r="EM360" i="10"/>
  <c r="JI360" i="10" s="1"/>
  <c r="EL357" i="10"/>
  <c r="DY415" i="10"/>
  <c r="DZ415" i="10" s="1"/>
  <c r="JH415" i="10" s="1"/>
  <c r="DZ359" i="10"/>
  <c r="JH359" i="10" s="1"/>
  <c r="FM357" i="10"/>
  <c r="EM362" i="10"/>
  <c r="JI362" i="10" s="1"/>
  <c r="EL418" i="10"/>
  <c r="EY376" i="10"/>
  <c r="EL381" i="10"/>
  <c r="FL363" i="10"/>
  <c r="DY431" i="10"/>
  <c r="DZ375" i="10"/>
  <c r="JH375" i="10" s="1"/>
  <c r="EL313" i="10"/>
  <c r="EM313" i="10" s="1"/>
  <c r="JI313" i="10" s="1"/>
  <c r="EM318" i="10"/>
  <c r="JI318" i="10" s="1"/>
  <c r="EM414" i="10"/>
  <c r="FM414" i="10"/>
  <c r="DY365" i="10"/>
  <c r="EL415" i="10"/>
  <c r="EM415" i="10" s="1"/>
  <c r="JI415" i="10" s="1"/>
  <c r="EM359" i="10"/>
  <c r="JI359" i="10" s="1"/>
  <c r="EZ414" i="10"/>
  <c r="BB369" i="10"/>
  <c r="AB427" i="10"/>
  <c r="AO361" i="10"/>
  <c r="CG411" i="10"/>
  <c r="G228" i="10"/>
  <c r="M228" i="10"/>
  <c r="D272" i="10"/>
  <c r="D228" i="10"/>
  <c r="AG411" i="10"/>
  <c r="CB357" i="10"/>
  <c r="CF411" i="10"/>
  <c r="CO374" i="10"/>
  <c r="AM355" i="10"/>
  <c r="CD356" i="10"/>
  <c r="CD355" i="10" s="1"/>
  <c r="CB369" i="10"/>
  <c r="CO431" i="10"/>
  <c r="CO416" i="10"/>
  <c r="JK416" i="10" s="1"/>
  <c r="CC413" i="10"/>
  <c r="CO419" i="10"/>
  <c r="CD413" i="10"/>
  <c r="CD412" i="10" s="1"/>
  <c r="CD411" i="10" s="1"/>
  <c r="CO414" i="10"/>
  <c r="CO370" i="10"/>
  <c r="JK370" i="10" s="1"/>
  <c r="CC369" i="10"/>
  <c r="CO357" i="10"/>
  <c r="CC356" i="10"/>
  <c r="CC426" i="10"/>
  <c r="CO427" i="10"/>
  <c r="JK427" i="10" s="1"/>
  <c r="CO435" i="10"/>
  <c r="CC430" i="10"/>
  <c r="CO430" i="10" s="1"/>
  <c r="CB427" i="10"/>
  <c r="CB426" i="10"/>
  <c r="CB433" i="10"/>
  <c r="BP430" i="10"/>
  <c r="CB430" i="10" s="1"/>
  <c r="CB431" i="10"/>
  <c r="CB370" i="10"/>
  <c r="CB361" i="10"/>
  <c r="BP356" i="10"/>
  <c r="BT413" i="10"/>
  <c r="CB414" i="10"/>
  <c r="BP417" i="10"/>
  <c r="CB418" i="10"/>
  <c r="CB374" i="10"/>
  <c r="BC412" i="10"/>
  <c r="BO426" i="10"/>
  <c r="BC369" i="10"/>
  <c r="BO433" i="10"/>
  <c r="BC430" i="10"/>
  <c r="BO430" i="10" s="1"/>
  <c r="AX412" i="10"/>
  <c r="AX411" i="10" s="1"/>
  <c r="BB426" i="10"/>
  <c r="AP425" i="10"/>
  <c r="BB425" i="10" s="1"/>
  <c r="AP355" i="10"/>
  <c r="BB357" i="10"/>
  <c r="AX356" i="10"/>
  <c r="AX355" i="10" s="1"/>
  <c r="BB418" i="10"/>
  <c r="AT413" i="10"/>
  <c r="BB414" i="10"/>
  <c r="AC413" i="10"/>
  <c r="AC430" i="10"/>
  <c r="AM411" i="10"/>
  <c r="AO374" i="10"/>
  <c r="AC369" i="10"/>
  <c r="AO369" i="10" s="1"/>
  <c r="AO357" i="10"/>
  <c r="AC356" i="10"/>
  <c r="AB369" i="10"/>
  <c r="P430" i="10"/>
  <c r="AB430" i="10" s="1"/>
  <c r="AB426" i="10"/>
  <c r="AB370" i="10"/>
  <c r="P417" i="10"/>
  <c r="AB417" i="10" s="1"/>
  <c r="AB418" i="10"/>
  <c r="AB414" i="10"/>
  <c r="P413" i="10"/>
  <c r="P356" i="10"/>
  <c r="AB357" i="10"/>
  <c r="K228" i="10"/>
  <c r="K272" i="10"/>
  <c r="L228" i="10"/>
  <c r="H228" i="10"/>
  <c r="L272" i="10"/>
  <c r="J228" i="10"/>
  <c r="N259" i="10"/>
  <c r="G259" i="10"/>
  <c r="I259" i="10"/>
  <c r="F259" i="10"/>
  <c r="D259" i="10"/>
  <c r="E259" i="10"/>
  <c r="H272" i="10"/>
  <c r="H259" i="10"/>
  <c r="F314" i="10"/>
  <c r="K301" i="10"/>
  <c r="I318" i="10"/>
  <c r="O306" i="10"/>
  <c r="C305" i="10"/>
  <c r="O317" i="10"/>
  <c r="O277" i="10"/>
  <c r="C301" i="10"/>
  <c r="O302" i="10"/>
  <c r="G314" i="10"/>
  <c r="K314" i="10"/>
  <c r="O242" i="10"/>
  <c r="N305" i="10"/>
  <c r="F301" i="10"/>
  <c r="F305" i="10"/>
  <c r="C375" i="10"/>
  <c r="O319" i="10"/>
  <c r="C318" i="10"/>
  <c r="G272" i="10"/>
  <c r="O309" i="10"/>
  <c r="N318" i="10"/>
  <c r="E305" i="10"/>
  <c r="D301" i="10"/>
  <c r="J272" i="10"/>
  <c r="E228" i="10"/>
  <c r="O326" i="10"/>
  <c r="O303" i="10"/>
  <c r="O310" i="10"/>
  <c r="O316" i="10"/>
  <c r="E318" i="10"/>
  <c r="O325" i="10"/>
  <c r="D318" i="10"/>
  <c r="M259" i="10"/>
  <c r="J314" i="10"/>
  <c r="H305" i="10"/>
  <c r="N272" i="10"/>
  <c r="O322" i="10"/>
  <c r="F228" i="10"/>
  <c r="O320" i="10"/>
  <c r="G301" i="10"/>
  <c r="L314" i="10"/>
  <c r="H301" i="10"/>
  <c r="G318" i="10"/>
  <c r="N301" i="10"/>
  <c r="E301" i="10"/>
  <c r="M301" i="10"/>
  <c r="G305" i="10"/>
  <c r="M318" i="10"/>
  <c r="C272" i="10"/>
  <c r="O273" i="10"/>
  <c r="N314" i="10"/>
  <c r="E272" i="10"/>
  <c r="D305" i="10"/>
  <c r="O321" i="10"/>
  <c r="F318" i="10"/>
  <c r="J305" i="10"/>
  <c r="I301" i="10"/>
  <c r="M272" i="10"/>
  <c r="C371" i="10"/>
  <c r="C314" i="10"/>
  <c r="O315" i="10"/>
  <c r="K318" i="10"/>
  <c r="L259" i="10"/>
  <c r="E314" i="10"/>
  <c r="O312" i="10"/>
  <c r="J318" i="10"/>
  <c r="L305" i="10"/>
  <c r="H318" i="10"/>
  <c r="O311" i="10"/>
  <c r="J259" i="10"/>
  <c r="M314" i="10"/>
  <c r="O304" i="10"/>
  <c r="I272" i="10"/>
  <c r="L301" i="10"/>
  <c r="O260" i="10"/>
  <c r="C259" i="10"/>
  <c r="F272" i="10"/>
  <c r="D314" i="10"/>
  <c r="O116" i="10"/>
  <c r="C115" i="10"/>
  <c r="O115" i="10" s="1"/>
  <c r="O229" i="10"/>
  <c r="C228" i="10"/>
  <c r="O308" i="10"/>
  <c r="O264" i="10"/>
  <c r="M305" i="10"/>
  <c r="H314" i="10"/>
  <c r="J301" i="10"/>
  <c r="O307" i="10"/>
  <c r="I314" i="10"/>
  <c r="I305" i="10"/>
  <c r="K305" i="10"/>
  <c r="O324" i="10"/>
  <c r="O323" i="10"/>
  <c r="L318" i="10"/>
  <c r="H242" i="2"/>
  <c r="CW242" i="10" s="1"/>
  <c r="G242" i="2"/>
  <c r="CV242" i="10" s="1"/>
  <c r="H362" i="2"/>
  <c r="H259" i="2"/>
  <c r="CW259" i="10" s="1"/>
  <c r="H229" i="2"/>
  <c r="G273" i="2"/>
  <c r="G229" i="2"/>
  <c r="CV229" i="10" s="1"/>
  <c r="JJ341" i="10" l="1"/>
  <c r="FM346" i="10"/>
  <c r="JK346" i="10" s="1"/>
  <c r="EM346" i="10"/>
  <c r="JI346" i="10" s="1"/>
  <c r="JI341" i="10"/>
  <c r="DY328" i="10"/>
  <c r="DZ328" i="10" s="1"/>
  <c r="JH328" i="10" s="1"/>
  <c r="M328" i="10"/>
  <c r="O330" i="10"/>
  <c r="JE330" i="10" s="1"/>
  <c r="DZ346" i="10"/>
  <c r="JH346" i="10" s="1"/>
  <c r="FM333" i="10"/>
  <c r="JK333" i="10" s="1"/>
  <c r="C329" i="10"/>
  <c r="O329" i="10" s="1"/>
  <c r="JE329" i="10" s="1"/>
  <c r="EL328" i="10"/>
  <c r="EM328" i="10" s="1"/>
  <c r="JI328" i="10" s="1"/>
  <c r="C342" i="10"/>
  <c r="D341" i="10"/>
  <c r="H341" i="10"/>
  <c r="F328" i="10"/>
  <c r="M341" i="10"/>
  <c r="H328" i="10"/>
  <c r="K341" i="10"/>
  <c r="O347" i="10"/>
  <c r="JE347" i="10" s="1"/>
  <c r="L328" i="10"/>
  <c r="C346" i="10"/>
  <c r="O343" i="10"/>
  <c r="JE343" i="10" s="1"/>
  <c r="O334" i="10"/>
  <c r="JE334" i="10" s="1"/>
  <c r="C333" i="10"/>
  <c r="EY328" i="10"/>
  <c r="EZ328" i="10" s="1"/>
  <c r="JJ328" i="10" s="1"/>
  <c r="D328" i="10"/>
  <c r="E333" i="10"/>
  <c r="E328" i="10" s="1"/>
  <c r="N341" i="10"/>
  <c r="J328" i="10"/>
  <c r="E341" i="10"/>
  <c r="I341" i="10"/>
  <c r="L341" i="10"/>
  <c r="N328" i="10"/>
  <c r="G341" i="10"/>
  <c r="K328" i="10"/>
  <c r="G328" i="10"/>
  <c r="I328" i="10"/>
  <c r="F346" i="10"/>
  <c r="O338" i="10"/>
  <c r="JE338" i="10" s="1"/>
  <c r="J342" i="10"/>
  <c r="J341" i="10" s="1"/>
  <c r="O349" i="10"/>
  <c r="JE349" i="10" s="1"/>
  <c r="O345" i="10"/>
  <c r="JE345" i="10" s="1"/>
  <c r="I301" i="2"/>
  <c r="CX301" i="10" s="1"/>
  <c r="I331" i="2"/>
  <c r="DZ379" i="10"/>
  <c r="JH379" i="10" s="1"/>
  <c r="JI414" i="10"/>
  <c r="I313" i="10"/>
  <c r="DZ341" i="10"/>
  <c r="JH341" i="10" s="1"/>
  <c r="AP412" i="10"/>
  <c r="AP411" i="10" s="1"/>
  <c r="BO327" i="10"/>
  <c r="FL327" i="10"/>
  <c r="FM327" i="10" s="1"/>
  <c r="JK327" i="10" s="1"/>
  <c r="FM328" i="10"/>
  <c r="JK328" i="10" s="1"/>
  <c r="CO369" i="10"/>
  <c r="EY421" i="10"/>
  <c r="EZ421" i="10" s="1"/>
  <c r="JJ421" i="10" s="1"/>
  <c r="N313" i="10"/>
  <c r="K258" i="10"/>
  <c r="JK357" i="10"/>
  <c r="I272" i="2"/>
  <c r="CX272" i="10" s="1"/>
  <c r="H272" i="2"/>
  <c r="CW272" i="10" s="1"/>
  <c r="G259" i="2"/>
  <c r="CV259" i="10" s="1"/>
  <c r="H305" i="2"/>
  <c r="CW305" i="10" s="1"/>
  <c r="I228" i="2"/>
  <c r="CX228" i="10" s="1"/>
  <c r="I259" i="2"/>
  <c r="CX259" i="10" s="1"/>
  <c r="CX330" i="10"/>
  <c r="CX317" i="10"/>
  <c r="CX320" i="10"/>
  <c r="CX307" i="10"/>
  <c r="CW309" i="10"/>
  <c r="CV317" i="10"/>
  <c r="H371" i="2"/>
  <c r="CW315" i="10"/>
  <c r="H314" i="2"/>
  <c r="CV321" i="10"/>
  <c r="CV319" i="10"/>
  <c r="G318" i="2"/>
  <c r="CV318" i="10" s="1"/>
  <c r="CX308" i="10"/>
  <c r="CW316" i="10"/>
  <c r="CX323" i="10"/>
  <c r="CX303" i="10"/>
  <c r="CV304" i="10"/>
  <c r="CW311" i="10"/>
  <c r="CX304" i="10"/>
  <c r="CV303" i="10"/>
  <c r="CV316" i="10"/>
  <c r="CX312" i="10"/>
  <c r="CW307" i="10"/>
  <c r="CX321" i="10"/>
  <c r="CV310" i="10"/>
  <c r="H228" i="2"/>
  <c r="CW228" i="10" s="1"/>
  <c r="CW229" i="10"/>
  <c r="I358" i="2"/>
  <c r="CX358" i="10" s="1"/>
  <c r="CW334" i="10"/>
  <c r="CW362" i="10"/>
  <c r="I371" i="2"/>
  <c r="CX315" i="10"/>
  <c r="I314" i="2"/>
  <c r="CX314" i="10" s="1"/>
  <c r="CW323" i="10"/>
  <c r="CW304" i="10"/>
  <c r="G362" i="2"/>
  <c r="CV306" i="10"/>
  <c r="G305" i="2"/>
  <c r="CV305" i="10" s="1"/>
  <c r="CX352" i="10"/>
  <c r="CX324" i="10"/>
  <c r="CX306" i="10"/>
  <c r="I305" i="2"/>
  <c r="CW324" i="10"/>
  <c r="CV343" i="10"/>
  <c r="I366" i="2"/>
  <c r="CX338" i="10"/>
  <c r="CV312" i="10"/>
  <c r="CV302" i="10"/>
  <c r="G301" i="2"/>
  <c r="CW303" i="10"/>
  <c r="G314" i="2"/>
  <c r="CV315" i="10"/>
  <c r="CX316" i="10"/>
  <c r="CW319" i="10"/>
  <c r="H318" i="2"/>
  <c r="CW318" i="10" s="1"/>
  <c r="CX311" i="10"/>
  <c r="CV324" i="10"/>
  <c r="CV320" i="10"/>
  <c r="CX350" i="10"/>
  <c r="CX322" i="10"/>
  <c r="CV325" i="10"/>
  <c r="CV326" i="10"/>
  <c r="JK414" i="10"/>
  <c r="CW312" i="10"/>
  <c r="CW310" i="10"/>
  <c r="CV323" i="10"/>
  <c r="CX326" i="10"/>
  <c r="CV335" i="10"/>
  <c r="CV307" i="10"/>
  <c r="G272" i="2"/>
  <c r="CV272" i="10" s="1"/>
  <c r="CV273" i="10"/>
  <c r="EL436" i="10"/>
  <c r="EM436" i="10" s="1"/>
  <c r="JI436" i="10" s="1"/>
  <c r="CX309" i="10"/>
  <c r="CV322" i="10"/>
  <c r="CV311" i="10"/>
  <c r="CW321" i="10"/>
  <c r="CW320" i="10"/>
  <c r="CX325" i="10"/>
  <c r="CW322" i="10"/>
  <c r="CW308" i="10"/>
  <c r="CW317" i="10"/>
  <c r="CW325" i="10"/>
  <c r="CV308" i="10"/>
  <c r="CW326" i="10"/>
  <c r="CW302" i="10"/>
  <c r="H301" i="2"/>
  <c r="CX319" i="10"/>
  <c r="I318" i="2"/>
  <c r="CV309" i="10"/>
  <c r="JE323" i="10"/>
  <c r="CR116" i="10"/>
  <c r="JE116" i="10"/>
  <c r="JE321" i="10"/>
  <c r="JE317" i="10"/>
  <c r="JF426" i="10"/>
  <c r="JG374" i="10"/>
  <c r="JJ427" i="10"/>
  <c r="JG361" i="10"/>
  <c r="JE324" i="10"/>
  <c r="JE304" i="10"/>
  <c r="JE326" i="10"/>
  <c r="JF357" i="10"/>
  <c r="JF430" i="10"/>
  <c r="JJ357" i="10"/>
  <c r="JF427" i="10"/>
  <c r="JH357" i="10"/>
  <c r="JE308" i="10"/>
  <c r="JE316" i="10"/>
  <c r="JE309" i="10"/>
  <c r="JE306" i="10"/>
  <c r="JJ370" i="10"/>
  <c r="JF374" i="10"/>
  <c r="JE307" i="10"/>
  <c r="JE302" i="10"/>
  <c r="JF414" i="10"/>
  <c r="JE260" i="10"/>
  <c r="JE315" i="10"/>
  <c r="JE322" i="10"/>
  <c r="JE310" i="10"/>
  <c r="JF418" i="10"/>
  <c r="JH414" i="10"/>
  <c r="JH426" i="10"/>
  <c r="JF431" i="10"/>
  <c r="JE229" i="10"/>
  <c r="JE311" i="10"/>
  <c r="JE312" i="10"/>
  <c r="JE273" i="10"/>
  <c r="JF417" i="10"/>
  <c r="JG357" i="10"/>
  <c r="JE264" i="10"/>
  <c r="JE320" i="10"/>
  <c r="JF369" i="10"/>
  <c r="JI426" i="10"/>
  <c r="JE115" i="10"/>
  <c r="JE325" i="10"/>
  <c r="JE303" i="10"/>
  <c r="JE319" i="10"/>
  <c r="JE242" i="10"/>
  <c r="JE277" i="10"/>
  <c r="JF370" i="10"/>
  <c r="JG369" i="10"/>
  <c r="JJ414" i="10"/>
  <c r="JJ426" i="10"/>
  <c r="EL419" i="10"/>
  <c r="EM419" i="10" s="1"/>
  <c r="JI419" i="10" s="1"/>
  <c r="EZ380" i="10"/>
  <c r="JJ380" i="10" s="1"/>
  <c r="EY434" i="10"/>
  <c r="EZ434" i="10" s="1"/>
  <c r="JJ434" i="10" s="1"/>
  <c r="DY437" i="10"/>
  <c r="DZ437" i="10" s="1"/>
  <c r="JH437" i="10" s="1"/>
  <c r="FM377" i="10"/>
  <c r="JK377" i="10" s="1"/>
  <c r="FM376" i="10"/>
  <c r="JK376" i="10" s="1"/>
  <c r="EL374" i="10"/>
  <c r="EL369" i="10" s="1"/>
  <c r="EM369" i="10" s="1"/>
  <c r="DY374" i="10"/>
  <c r="DZ374" i="10" s="1"/>
  <c r="JH374" i="10" s="1"/>
  <c r="FL413" i="10"/>
  <c r="FM413" i="10" s="1"/>
  <c r="FL374" i="10"/>
  <c r="FL369" i="10" s="1"/>
  <c r="FM369" i="10" s="1"/>
  <c r="EY413" i="10"/>
  <c r="EZ413" i="10" s="1"/>
  <c r="EY374" i="10"/>
  <c r="EY369" i="10" s="1"/>
  <c r="EZ369" i="10" s="1"/>
  <c r="JJ369" i="10" s="1"/>
  <c r="DY413" i="10"/>
  <c r="DZ413" i="10" s="1"/>
  <c r="EM431" i="10"/>
  <c r="JI431" i="10" s="1"/>
  <c r="EY433" i="10"/>
  <c r="EZ433" i="10" s="1"/>
  <c r="JJ433" i="10" s="1"/>
  <c r="EZ377" i="10"/>
  <c r="JJ377" i="10" s="1"/>
  <c r="EL423" i="10"/>
  <c r="EM423" i="10" s="1"/>
  <c r="JI423" i="10" s="1"/>
  <c r="EM367" i="10"/>
  <c r="JI367" i="10" s="1"/>
  <c r="EL435" i="10"/>
  <c r="EM435" i="10" s="1"/>
  <c r="JI435" i="10" s="1"/>
  <c r="EM379" i="10"/>
  <c r="JI379" i="10" s="1"/>
  <c r="DY433" i="10"/>
  <c r="DZ433" i="10" s="1"/>
  <c r="JH433" i="10" s="1"/>
  <c r="DZ377" i="10"/>
  <c r="JH377" i="10" s="1"/>
  <c r="FL436" i="10"/>
  <c r="FM436" i="10" s="1"/>
  <c r="JK436" i="10" s="1"/>
  <c r="FM380" i="10"/>
  <c r="JK380" i="10" s="1"/>
  <c r="DY424" i="10"/>
  <c r="DZ424" i="10" s="1"/>
  <c r="JH424" i="10" s="1"/>
  <c r="DZ368" i="10"/>
  <c r="JH368" i="10" s="1"/>
  <c r="EL433" i="10"/>
  <c r="EM433" i="10" s="1"/>
  <c r="JI433" i="10" s="1"/>
  <c r="EM377" i="10"/>
  <c r="JI377" i="10" s="1"/>
  <c r="EL420" i="10"/>
  <c r="EM420" i="10" s="1"/>
  <c r="JI420" i="10" s="1"/>
  <c r="EM364" i="10"/>
  <c r="JI364" i="10" s="1"/>
  <c r="EL413" i="10"/>
  <c r="EM413" i="10" s="1"/>
  <c r="JI413" i="10" s="1"/>
  <c r="EL437" i="10"/>
  <c r="EM437" i="10" s="1"/>
  <c r="JI437" i="10" s="1"/>
  <c r="EM381" i="10"/>
  <c r="JI381" i="10" s="1"/>
  <c r="FL424" i="10"/>
  <c r="FM424" i="10" s="1"/>
  <c r="JK424" i="10" s="1"/>
  <c r="FM368" i="10"/>
  <c r="JK368" i="10" s="1"/>
  <c r="DY419" i="10"/>
  <c r="DZ419" i="10" s="1"/>
  <c r="JH419" i="10" s="1"/>
  <c r="DZ363" i="10"/>
  <c r="JH363" i="10" s="1"/>
  <c r="EY299" i="10"/>
  <c r="EZ299" i="10" s="1"/>
  <c r="JJ299" i="10" s="1"/>
  <c r="EZ300" i="10"/>
  <c r="JJ300" i="10" s="1"/>
  <c r="DY423" i="10"/>
  <c r="DZ423" i="10" s="1"/>
  <c r="JH423" i="10" s="1"/>
  <c r="DZ367" i="10"/>
  <c r="JH367" i="10" s="1"/>
  <c r="DY434" i="10"/>
  <c r="DZ434" i="10" s="1"/>
  <c r="JH434" i="10" s="1"/>
  <c r="DZ378" i="10"/>
  <c r="JH378" i="10" s="1"/>
  <c r="EY419" i="10"/>
  <c r="EZ419" i="10" s="1"/>
  <c r="JJ419" i="10" s="1"/>
  <c r="EZ363" i="10"/>
  <c r="JJ363" i="10" s="1"/>
  <c r="EY420" i="10"/>
  <c r="EZ420" i="10" s="1"/>
  <c r="JJ420" i="10" s="1"/>
  <c r="EZ364" i="10"/>
  <c r="JJ364" i="10" s="1"/>
  <c r="DY420" i="10"/>
  <c r="DZ420" i="10" s="1"/>
  <c r="JH420" i="10" s="1"/>
  <c r="DZ364" i="10"/>
  <c r="JH364" i="10" s="1"/>
  <c r="FL420" i="10"/>
  <c r="FM420" i="10" s="1"/>
  <c r="JK420" i="10" s="1"/>
  <c r="FM364" i="10"/>
  <c r="JK364" i="10" s="1"/>
  <c r="EL422" i="10"/>
  <c r="EM422" i="10" s="1"/>
  <c r="JI422" i="10" s="1"/>
  <c r="EM366" i="10"/>
  <c r="JI366" i="10" s="1"/>
  <c r="EY361" i="10"/>
  <c r="EY432" i="10"/>
  <c r="EZ432" i="10" s="1"/>
  <c r="JJ432" i="10" s="1"/>
  <c r="EZ376" i="10"/>
  <c r="JJ376" i="10" s="1"/>
  <c r="EZ431" i="10"/>
  <c r="JJ431" i="10" s="1"/>
  <c r="FL422" i="10"/>
  <c r="FM422" i="10" s="1"/>
  <c r="JK422" i="10" s="1"/>
  <c r="FM366" i="10"/>
  <c r="JK366" i="10" s="1"/>
  <c r="FL299" i="10"/>
  <c r="FM299" i="10" s="1"/>
  <c r="JK299" i="10" s="1"/>
  <c r="DY432" i="10"/>
  <c r="DZ432" i="10" s="1"/>
  <c r="JH432" i="10" s="1"/>
  <c r="DZ376" i="10"/>
  <c r="JH376" i="10" s="1"/>
  <c r="EL434" i="10"/>
  <c r="EM434" i="10" s="1"/>
  <c r="JI434" i="10" s="1"/>
  <c r="EM378" i="10"/>
  <c r="JI378" i="10" s="1"/>
  <c r="EZ418" i="10"/>
  <c r="JJ418" i="10" s="1"/>
  <c r="DZ431" i="10"/>
  <c r="JH431" i="10" s="1"/>
  <c r="EL361" i="10"/>
  <c r="EM361" i="10" s="1"/>
  <c r="JI361" i="10" s="1"/>
  <c r="EL299" i="10"/>
  <c r="EM299" i="10" s="1"/>
  <c r="JI299" i="10" s="1"/>
  <c r="EM300" i="10"/>
  <c r="JI300" i="10" s="1"/>
  <c r="FL423" i="10"/>
  <c r="FM423" i="10" s="1"/>
  <c r="JK423" i="10" s="1"/>
  <c r="FM367" i="10"/>
  <c r="JK367" i="10" s="1"/>
  <c r="EL421" i="10"/>
  <c r="EM421" i="10" s="1"/>
  <c r="JI421" i="10" s="1"/>
  <c r="EM365" i="10"/>
  <c r="JI365" i="10" s="1"/>
  <c r="DY436" i="10"/>
  <c r="DZ436" i="10" s="1"/>
  <c r="JH436" i="10" s="1"/>
  <c r="DZ380" i="10"/>
  <c r="JH380" i="10" s="1"/>
  <c r="EY423" i="10"/>
  <c r="EZ423" i="10" s="1"/>
  <c r="JJ423" i="10" s="1"/>
  <c r="EZ367" i="10"/>
  <c r="JJ367" i="10" s="1"/>
  <c r="FM431" i="10"/>
  <c r="JK431" i="10" s="1"/>
  <c r="DY421" i="10"/>
  <c r="DZ421" i="10" s="1"/>
  <c r="JH421" i="10" s="1"/>
  <c r="DZ365" i="10"/>
  <c r="JH365" i="10" s="1"/>
  <c r="FL419" i="10"/>
  <c r="FM419" i="10" s="1"/>
  <c r="JK419" i="10" s="1"/>
  <c r="FM363" i="10"/>
  <c r="JK363" i="10" s="1"/>
  <c r="EM418" i="10"/>
  <c r="JI418" i="10" s="1"/>
  <c r="EM357" i="10"/>
  <c r="JI357" i="10" s="1"/>
  <c r="FL435" i="10"/>
  <c r="FM435" i="10" s="1"/>
  <c r="JK435" i="10" s="1"/>
  <c r="FM379" i="10"/>
  <c r="JK379" i="10" s="1"/>
  <c r="FL434" i="10"/>
  <c r="FM434" i="10" s="1"/>
  <c r="JK434" i="10" s="1"/>
  <c r="FM378" i="10"/>
  <c r="JK378" i="10" s="1"/>
  <c r="EL432" i="10"/>
  <c r="EM432" i="10" s="1"/>
  <c r="JI432" i="10" s="1"/>
  <c r="EM376" i="10"/>
  <c r="JI376" i="10" s="1"/>
  <c r="EY422" i="10"/>
  <c r="EZ422" i="10" s="1"/>
  <c r="JJ422" i="10" s="1"/>
  <c r="EZ366" i="10"/>
  <c r="JJ366" i="10" s="1"/>
  <c r="DY299" i="10"/>
  <c r="DZ299" i="10" s="1"/>
  <c r="JH299" i="10" s="1"/>
  <c r="DZ300" i="10"/>
  <c r="JH300" i="10" s="1"/>
  <c r="DY422" i="10"/>
  <c r="DZ422" i="10" s="1"/>
  <c r="JH422" i="10" s="1"/>
  <c r="DZ366" i="10"/>
  <c r="JH366" i="10" s="1"/>
  <c r="FL361" i="10"/>
  <c r="DZ418" i="10"/>
  <c r="JH418" i="10" s="1"/>
  <c r="EY435" i="10"/>
  <c r="EZ435" i="10" s="1"/>
  <c r="JJ435" i="10" s="1"/>
  <c r="EZ379" i="10"/>
  <c r="JJ379" i="10" s="1"/>
  <c r="EL424" i="10"/>
  <c r="EM424" i="10" s="1"/>
  <c r="JI424" i="10" s="1"/>
  <c r="EM368" i="10"/>
  <c r="JI368" i="10" s="1"/>
  <c r="EY424" i="10"/>
  <c r="EZ424" i="10" s="1"/>
  <c r="JJ424" i="10" s="1"/>
  <c r="EZ368" i="10"/>
  <c r="JJ368" i="10" s="1"/>
  <c r="FM418" i="10"/>
  <c r="JK418" i="10" s="1"/>
  <c r="DY361" i="10"/>
  <c r="D258" i="10"/>
  <c r="BP425" i="10"/>
  <c r="CB425" i="10" s="1"/>
  <c r="CO426" i="10"/>
  <c r="JK426" i="10" s="1"/>
  <c r="CC425" i="10"/>
  <c r="CO425" i="10" s="1"/>
  <c r="CO356" i="10"/>
  <c r="CC355" i="10"/>
  <c r="CO355" i="10" s="1"/>
  <c r="CC412" i="10"/>
  <c r="CO413" i="10"/>
  <c r="CB417" i="10"/>
  <c r="BP412" i="10"/>
  <c r="BT412" i="10"/>
  <c r="BT411" i="10" s="1"/>
  <c r="CB413" i="10"/>
  <c r="BP355" i="10"/>
  <c r="CB355" i="10" s="1"/>
  <c r="CB356" i="10"/>
  <c r="BO369" i="10"/>
  <c r="BC355" i="10"/>
  <c r="BO355" i="10" s="1"/>
  <c r="BC425" i="10"/>
  <c r="BO425" i="10" s="1"/>
  <c r="BO412" i="10"/>
  <c r="BB356" i="10"/>
  <c r="BB355" i="10"/>
  <c r="AT412" i="10"/>
  <c r="BB413" i="10"/>
  <c r="AO356" i="10"/>
  <c r="AC355" i="10"/>
  <c r="AO355" i="10" s="1"/>
  <c r="AO430" i="10"/>
  <c r="AC425" i="10"/>
  <c r="AO425" i="10" s="1"/>
  <c r="AO413" i="10"/>
  <c r="AC412" i="10"/>
  <c r="P425" i="10"/>
  <c r="AB425" i="10" s="1"/>
  <c r="AB356" i="10"/>
  <c r="P355" i="10"/>
  <c r="AB355" i="10" s="1"/>
  <c r="AB413" i="10"/>
  <c r="P412" i="10"/>
  <c r="O228" i="10"/>
  <c r="N258" i="10"/>
  <c r="N300" i="10"/>
  <c r="G258" i="10"/>
  <c r="J371" i="10"/>
  <c r="J370" i="10" s="1"/>
  <c r="L375" i="10"/>
  <c r="L431" i="10" s="1"/>
  <c r="L430" i="10" s="1"/>
  <c r="L258" i="10"/>
  <c r="D313" i="10"/>
  <c r="F371" i="10"/>
  <c r="F427" i="10" s="1"/>
  <c r="F426" i="10" s="1"/>
  <c r="H258" i="10"/>
  <c r="F258" i="10"/>
  <c r="I258" i="10"/>
  <c r="L300" i="10"/>
  <c r="E300" i="10"/>
  <c r="E362" i="10"/>
  <c r="E418" i="10" s="1"/>
  <c r="E417" i="10" s="1"/>
  <c r="E258" i="10"/>
  <c r="I371" i="10"/>
  <c r="I427" i="10" s="1"/>
  <c r="I426" i="10" s="1"/>
  <c r="M371" i="10"/>
  <c r="M427" i="10" s="1"/>
  <c r="M426" i="10" s="1"/>
  <c r="E371" i="10"/>
  <c r="E427" i="10" s="1"/>
  <c r="E426" i="10" s="1"/>
  <c r="I358" i="10"/>
  <c r="I357" i="10" s="1"/>
  <c r="H300" i="10"/>
  <c r="G300" i="10"/>
  <c r="D375" i="10"/>
  <c r="D431" i="10" s="1"/>
  <c r="D430" i="10" s="1"/>
  <c r="C381" i="10"/>
  <c r="C437" i="10" s="1"/>
  <c r="O437" i="10" s="1"/>
  <c r="C366" i="10"/>
  <c r="O366" i="10" s="1"/>
  <c r="F300" i="10"/>
  <c r="K358" i="10"/>
  <c r="K414" i="10" s="1"/>
  <c r="K413" i="10" s="1"/>
  <c r="L358" i="10"/>
  <c r="L414" i="10" s="1"/>
  <c r="L413" i="10" s="1"/>
  <c r="J258" i="10"/>
  <c r="C382" i="10"/>
  <c r="C438" i="10" s="1"/>
  <c r="O438" i="10" s="1"/>
  <c r="K371" i="10"/>
  <c r="K370" i="10" s="1"/>
  <c r="G371" i="10"/>
  <c r="G370" i="10" s="1"/>
  <c r="J375" i="10"/>
  <c r="J431" i="10" s="1"/>
  <c r="J430" i="10" s="1"/>
  <c r="C377" i="10"/>
  <c r="C433" i="10" s="1"/>
  <c r="O433" i="10" s="1"/>
  <c r="D362" i="10"/>
  <c r="D418" i="10" s="1"/>
  <c r="D417" i="10" s="1"/>
  <c r="G362" i="10"/>
  <c r="G418" i="10" s="1"/>
  <c r="G417" i="10" s="1"/>
  <c r="C363" i="10"/>
  <c r="C419" i="10" s="1"/>
  <c r="O419" i="10" s="1"/>
  <c r="H371" i="10"/>
  <c r="H370" i="10" s="1"/>
  <c r="M362" i="10"/>
  <c r="M418" i="10" s="1"/>
  <c r="M417" i="10" s="1"/>
  <c r="C367" i="10"/>
  <c r="C423" i="10" s="1"/>
  <c r="O423" i="10" s="1"/>
  <c r="H362" i="10"/>
  <c r="H418" i="10" s="1"/>
  <c r="H417" i="10" s="1"/>
  <c r="C427" i="10"/>
  <c r="K362" i="10"/>
  <c r="J358" i="10"/>
  <c r="H313" i="10"/>
  <c r="H375" i="10"/>
  <c r="C368" i="10"/>
  <c r="K375" i="10"/>
  <c r="F375" i="10"/>
  <c r="E358" i="10"/>
  <c r="H358" i="10"/>
  <c r="C431" i="10"/>
  <c r="K313" i="10"/>
  <c r="M313" i="10"/>
  <c r="E313" i="10"/>
  <c r="C313" i="10"/>
  <c r="O314" i="10"/>
  <c r="C365" i="10"/>
  <c r="C362" i="10"/>
  <c r="C258" i="10"/>
  <c r="O259" i="10"/>
  <c r="L313" i="10"/>
  <c r="N375" i="10"/>
  <c r="N362" i="10"/>
  <c r="C300" i="10"/>
  <c r="O301" i="10"/>
  <c r="C373" i="10"/>
  <c r="I375" i="10"/>
  <c r="C364" i="10"/>
  <c r="C360" i="10"/>
  <c r="I300" i="10"/>
  <c r="G375" i="10"/>
  <c r="L371" i="10"/>
  <c r="C376" i="10"/>
  <c r="C372" i="10"/>
  <c r="F362" i="10"/>
  <c r="C358" i="10"/>
  <c r="K300" i="10"/>
  <c r="C380" i="10"/>
  <c r="I362" i="10"/>
  <c r="N371" i="10"/>
  <c r="M300" i="10"/>
  <c r="D300" i="10"/>
  <c r="O318" i="10"/>
  <c r="G313" i="10"/>
  <c r="O305" i="10"/>
  <c r="C379" i="10"/>
  <c r="J300" i="10"/>
  <c r="D371" i="10"/>
  <c r="L362" i="10"/>
  <c r="J362" i="10"/>
  <c r="O272" i="10"/>
  <c r="M375" i="10"/>
  <c r="M358" i="10"/>
  <c r="N358" i="10"/>
  <c r="G358" i="10"/>
  <c r="C378" i="10"/>
  <c r="J313" i="10"/>
  <c r="M258" i="10"/>
  <c r="E375" i="10"/>
  <c r="C359" i="10"/>
  <c r="D358" i="10"/>
  <c r="F358" i="10"/>
  <c r="F313" i="10"/>
  <c r="G228" i="2"/>
  <c r="CV228" i="10" s="1"/>
  <c r="G371" i="2"/>
  <c r="G427" i="2" s="1"/>
  <c r="H258" i="2"/>
  <c r="CW258" i="10" s="1"/>
  <c r="H418" i="2"/>
  <c r="CW418" i="10" s="1"/>
  <c r="I299" i="10" l="1"/>
  <c r="DY327" i="10"/>
  <c r="DZ327" i="10" s="1"/>
  <c r="JH327" i="10" s="1"/>
  <c r="M327" i="10"/>
  <c r="H327" i="10"/>
  <c r="N299" i="10"/>
  <c r="N327" i="10"/>
  <c r="I258" i="2"/>
  <c r="CX258" i="10" s="1"/>
  <c r="G258" i="2"/>
  <c r="CV258" i="10" s="1"/>
  <c r="D327" i="10"/>
  <c r="L327" i="10"/>
  <c r="EY327" i="10"/>
  <c r="EZ327" i="10" s="1"/>
  <c r="JJ327" i="10" s="1"/>
  <c r="C341" i="10"/>
  <c r="EL327" i="10"/>
  <c r="EM327" i="10" s="1"/>
  <c r="JI327" i="10" s="1"/>
  <c r="E327" i="10"/>
  <c r="G327" i="10"/>
  <c r="K327" i="10"/>
  <c r="O342" i="10"/>
  <c r="JE342" i="10" s="1"/>
  <c r="O333" i="10"/>
  <c r="JE333" i="10" s="1"/>
  <c r="I327" i="10"/>
  <c r="C328" i="10"/>
  <c r="O328" i="10" s="1"/>
  <c r="JE328" i="10" s="1"/>
  <c r="J327" i="10"/>
  <c r="O346" i="10"/>
  <c r="JE346" i="10" s="1"/>
  <c r="F341" i="10"/>
  <c r="F327" i="10" s="1"/>
  <c r="JK369" i="10"/>
  <c r="EM374" i="10"/>
  <c r="JI374" i="10" s="1"/>
  <c r="J427" i="10"/>
  <c r="J426" i="10" s="1"/>
  <c r="J425" i="10" s="1"/>
  <c r="JK413" i="10"/>
  <c r="I378" i="2"/>
  <c r="CX378" i="10" s="1"/>
  <c r="I414" i="2"/>
  <c r="CX414" i="10" s="1"/>
  <c r="J374" i="10"/>
  <c r="J369" i="10" s="1"/>
  <c r="I380" i="2"/>
  <c r="I436" i="2" s="1"/>
  <c r="CX436" i="10" s="1"/>
  <c r="G363" i="2"/>
  <c r="CV363" i="10" s="1"/>
  <c r="H333" i="2"/>
  <c r="CW333" i="10" s="1"/>
  <c r="G342" i="2"/>
  <c r="K357" i="10"/>
  <c r="I427" i="2"/>
  <c r="CX371" i="10"/>
  <c r="G418" i="2"/>
  <c r="CV362" i="10"/>
  <c r="I313" i="2"/>
  <c r="CX313" i="10" s="1"/>
  <c r="CX318" i="10"/>
  <c r="H373" i="2"/>
  <c r="CW345" i="10"/>
  <c r="H376" i="2"/>
  <c r="CW348" i="10"/>
  <c r="I365" i="2"/>
  <c r="CX337" i="10"/>
  <c r="H346" i="2"/>
  <c r="CW346" i="10" s="1"/>
  <c r="CW347" i="10"/>
  <c r="H375" i="2"/>
  <c r="H359" i="2"/>
  <c r="CW331" i="10"/>
  <c r="G346" i="2"/>
  <c r="CV346" i="10" s="1"/>
  <c r="CV347" i="10"/>
  <c r="G375" i="2"/>
  <c r="CW343" i="10"/>
  <c r="H342" i="2"/>
  <c r="I363" i="2"/>
  <c r="CX335" i="10"/>
  <c r="G365" i="2"/>
  <c r="CV337" i="10"/>
  <c r="I346" i="2"/>
  <c r="CX347" i="10"/>
  <c r="I375" i="2"/>
  <c r="H382" i="2"/>
  <c r="CW382" i="10" s="1"/>
  <c r="CW354" i="10"/>
  <c r="H368" i="2"/>
  <c r="CW340" i="10"/>
  <c r="G329" i="2"/>
  <c r="CV330" i="10"/>
  <c r="G358" i="2"/>
  <c r="H379" i="2"/>
  <c r="CW351" i="10"/>
  <c r="I377" i="2"/>
  <c r="CX349" i="10"/>
  <c r="G359" i="2"/>
  <c r="CV331" i="10"/>
  <c r="I359" i="2"/>
  <c r="CX331" i="10"/>
  <c r="I367" i="2"/>
  <c r="CX339" i="10"/>
  <c r="I422" i="2"/>
  <c r="CX422" i="10" s="1"/>
  <c r="CX366" i="10"/>
  <c r="H360" i="2"/>
  <c r="CW332" i="10"/>
  <c r="I364" i="2"/>
  <c r="CX336" i="10"/>
  <c r="H364" i="2"/>
  <c r="CW336" i="10"/>
  <c r="H377" i="2"/>
  <c r="CW349" i="10"/>
  <c r="CV301" i="10"/>
  <c r="G300" i="2"/>
  <c r="I376" i="2"/>
  <c r="CX348" i="10"/>
  <c r="G366" i="2"/>
  <c r="CV338" i="10"/>
  <c r="G364" i="2"/>
  <c r="CV336" i="10"/>
  <c r="I382" i="2"/>
  <c r="CX382" i="10" s="1"/>
  <c r="CX354" i="10"/>
  <c r="G376" i="2"/>
  <c r="CV348" i="10"/>
  <c r="H380" i="2"/>
  <c r="CW352" i="10"/>
  <c r="H363" i="2"/>
  <c r="CW335" i="10"/>
  <c r="I360" i="2"/>
  <c r="CX332" i="10"/>
  <c r="I379" i="2"/>
  <c r="CX351" i="10"/>
  <c r="H378" i="2"/>
  <c r="CW350" i="10"/>
  <c r="G367" i="2"/>
  <c r="CV339" i="10"/>
  <c r="G382" i="2"/>
  <c r="CV382" i="10" s="1"/>
  <c r="CV354" i="10"/>
  <c r="I372" i="2"/>
  <c r="CX344" i="10"/>
  <c r="CX305" i="10"/>
  <c r="I300" i="2"/>
  <c r="G377" i="2"/>
  <c r="CV349" i="10"/>
  <c r="G373" i="2"/>
  <c r="CV345" i="10"/>
  <c r="I373" i="2"/>
  <c r="CX345" i="10"/>
  <c r="H366" i="2"/>
  <c r="CW338" i="10"/>
  <c r="G360" i="2"/>
  <c r="CV332" i="10"/>
  <c r="CV427" i="10"/>
  <c r="CV371" i="10"/>
  <c r="H329" i="2"/>
  <c r="CW329" i="10" s="1"/>
  <c r="CW330" i="10"/>
  <c r="H358" i="2"/>
  <c r="G379" i="2"/>
  <c r="CV351" i="10"/>
  <c r="G380" i="2"/>
  <c r="CV352" i="10"/>
  <c r="G368" i="2"/>
  <c r="CV340" i="10"/>
  <c r="I333" i="2"/>
  <c r="CX333" i="10" s="1"/>
  <c r="CX334" i="10"/>
  <c r="I362" i="2"/>
  <c r="CV334" i="10"/>
  <c r="G333" i="2"/>
  <c r="CV333" i="10" s="1"/>
  <c r="I342" i="2"/>
  <c r="CX342" i="10" s="1"/>
  <c r="CX343" i="10"/>
  <c r="I368" i="2"/>
  <c r="CX340" i="10"/>
  <c r="H367" i="2"/>
  <c r="CW339" i="10"/>
  <c r="H372" i="2"/>
  <c r="H370" i="2" s="1"/>
  <c r="CW370" i="10" s="1"/>
  <c r="CW344" i="10"/>
  <c r="H427" i="2"/>
  <c r="CW371" i="10"/>
  <c r="G372" i="2"/>
  <c r="CV344" i="10"/>
  <c r="CW301" i="10"/>
  <c r="H300" i="2"/>
  <c r="H381" i="2"/>
  <c r="CW353" i="10"/>
  <c r="I381" i="2"/>
  <c r="CX353" i="10"/>
  <c r="G378" i="2"/>
  <c r="CV350" i="10"/>
  <c r="G381" i="2"/>
  <c r="CV353" i="10"/>
  <c r="CV314" i="10"/>
  <c r="G313" i="2"/>
  <c r="CV313" i="10" s="1"/>
  <c r="CW314" i="10"/>
  <c r="H313" i="2"/>
  <c r="CW313" i="10" s="1"/>
  <c r="H365" i="2"/>
  <c r="CW337" i="10"/>
  <c r="I329" i="2"/>
  <c r="JE366" i="10"/>
  <c r="JG430" i="10"/>
  <c r="JE437" i="10"/>
  <c r="JF413" i="10"/>
  <c r="JG355" i="10"/>
  <c r="JE438" i="10"/>
  <c r="JI369" i="10"/>
  <c r="JF356" i="10"/>
  <c r="JH413" i="10"/>
  <c r="JE314" i="10"/>
  <c r="JF425" i="10"/>
  <c r="JE419" i="10"/>
  <c r="JG356" i="10"/>
  <c r="JE305" i="10"/>
  <c r="JE318" i="10"/>
  <c r="JE301" i="10"/>
  <c r="JE259" i="10"/>
  <c r="JE433" i="10"/>
  <c r="JJ413" i="10"/>
  <c r="JF355" i="10"/>
  <c r="JE272" i="10"/>
  <c r="JG413" i="10"/>
  <c r="JE423" i="10"/>
  <c r="JE228" i="10"/>
  <c r="JG425" i="10"/>
  <c r="DY369" i="10"/>
  <c r="DZ369" i="10" s="1"/>
  <c r="JH369" i="10" s="1"/>
  <c r="EZ374" i="10"/>
  <c r="JJ374" i="10" s="1"/>
  <c r="FM374" i="10"/>
  <c r="JK374" i="10" s="1"/>
  <c r="FL417" i="10"/>
  <c r="FM417" i="10" s="1"/>
  <c r="JK417" i="10" s="1"/>
  <c r="EL356" i="10"/>
  <c r="DY417" i="10"/>
  <c r="FM361" i="10"/>
  <c r="JK361" i="10" s="1"/>
  <c r="FL356" i="10"/>
  <c r="EL417" i="10"/>
  <c r="EY417" i="10"/>
  <c r="EY430" i="10"/>
  <c r="DY430" i="10"/>
  <c r="FL430" i="10"/>
  <c r="DZ361" i="10"/>
  <c r="JH361" i="10" s="1"/>
  <c r="DY356" i="10"/>
  <c r="EY356" i="10"/>
  <c r="EZ361" i="10"/>
  <c r="JJ361" i="10" s="1"/>
  <c r="EL430" i="10"/>
  <c r="C422" i="10"/>
  <c r="O422" i="10" s="1"/>
  <c r="CO412" i="10"/>
  <c r="CC411" i="10"/>
  <c r="CO411" i="10" s="1"/>
  <c r="CB412" i="10"/>
  <c r="BP411" i="10"/>
  <c r="CB411" i="10" s="1"/>
  <c r="BC411" i="10"/>
  <c r="BO411" i="10" s="1"/>
  <c r="AT411" i="10"/>
  <c r="BB411" i="10" s="1"/>
  <c r="BB412" i="10"/>
  <c r="AC411" i="10"/>
  <c r="AO411" i="10" s="1"/>
  <c r="AO412" i="10"/>
  <c r="P411" i="10"/>
  <c r="AB411" i="10" s="1"/>
  <c r="AB412" i="10"/>
  <c r="G427" i="10"/>
  <c r="G426" i="10" s="1"/>
  <c r="M370" i="10"/>
  <c r="O377" i="10"/>
  <c r="H427" i="10"/>
  <c r="H426" i="10" s="1"/>
  <c r="K427" i="10"/>
  <c r="K426" i="10" s="1"/>
  <c r="L374" i="10"/>
  <c r="E370" i="10"/>
  <c r="O381" i="10"/>
  <c r="F370" i="10"/>
  <c r="F299" i="10"/>
  <c r="H361" i="10"/>
  <c r="I414" i="10"/>
  <c r="I413" i="10" s="1"/>
  <c r="O382" i="10"/>
  <c r="E361" i="10"/>
  <c r="D299" i="10"/>
  <c r="M299" i="10"/>
  <c r="L299" i="10"/>
  <c r="H299" i="10"/>
  <c r="O367" i="10"/>
  <c r="O363" i="10"/>
  <c r="M361" i="10"/>
  <c r="D361" i="10"/>
  <c r="E299" i="10"/>
  <c r="G299" i="10"/>
  <c r="L357" i="10"/>
  <c r="G361" i="10"/>
  <c r="I370" i="10"/>
  <c r="D374" i="10"/>
  <c r="G431" i="10"/>
  <c r="G430" i="10" s="1"/>
  <c r="G374" i="10"/>
  <c r="G369" i="10" s="1"/>
  <c r="C299" i="10"/>
  <c r="O300" i="10"/>
  <c r="J414" i="10"/>
  <c r="J413" i="10" s="1"/>
  <c r="J357" i="10"/>
  <c r="E431" i="10"/>
  <c r="E430" i="10" s="1"/>
  <c r="E425" i="10" s="1"/>
  <c r="E374" i="10"/>
  <c r="N414" i="10"/>
  <c r="N413" i="10" s="1"/>
  <c r="N357" i="10"/>
  <c r="J299" i="10"/>
  <c r="C435" i="10"/>
  <c r="O435" i="10" s="1"/>
  <c r="O379" i="10"/>
  <c r="C414" i="10"/>
  <c r="O358" i="10"/>
  <c r="C357" i="10"/>
  <c r="C420" i="10"/>
  <c r="O420" i="10" s="1"/>
  <c r="O364" i="10"/>
  <c r="I431" i="10"/>
  <c r="I430" i="10" s="1"/>
  <c r="I425" i="10" s="1"/>
  <c r="I374" i="10"/>
  <c r="K431" i="10"/>
  <c r="K430" i="10" s="1"/>
  <c r="K374" i="10"/>
  <c r="K369" i="10" s="1"/>
  <c r="I418" i="10"/>
  <c r="I417" i="10" s="1"/>
  <c r="I361" i="10"/>
  <c r="I356" i="10" s="1"/>
  <c r="C436" i="10"/>
  <c r="O436" i="10" s="1"/>
  <c r="O380" i="10"/>
  <c r="F414" i="10"/>
  <c r="F413" i="10" s="1"/>
  <c r="F357" i="10"/>
  <c r="C429" i="10"/>
  <c r="O429" i="10" s="1"/>
  <c r="O373" i="10"/>
  <c r="C421" i="10"/>
  <c r="O421" i="10" s="1"/>
  <c r="O365" i="10"/>
  <c r="E414" i="10"/>
  <c r="E413" i="10" s="1"/>
  <c r="E412" i="10" s="1"/>
  <c r="E357" i="10"/>
  <c r="F431" i="10"/>
  <c r="F430" i="10" s="1"/>
  <c r="F425" i="10" s="1"/>
  <c r="F374" i="10"/>
  <c r="K418" i="10"/>
  <c r="K417" i="10" s="1"/>
  <c r="K412" i="10" s="1"/>
  <c r="K361" i="10"/>
  <c r="D414" i="10"/>
  <c r="D413" i="10" s="1"/>
  <c r="D412" i="10" s="1"/>
  <c r="D357" i="10"/>
  <c r="C434" i="10"/>
  <c r="O434" i="10" s="1"/>
  <c r="O378" i="10"/>
  <c r="M414" i="10"/>
  <c r="M413" i="10" s="1"/>
  <c r="M412" i="10" s="1"/>
  <c r="M357" i="10"/>
  <c r="J418" i="10"/>
  <c r="J417" i="10" s="1"/>
  <c r="J361" i="10"/>
  <c r="C428" i="10"/>
  <c r="O428" i="10" s="1"/>
  <c r="O372" i="10"/>
  <c r="C432" i="10"/>
  <c r="O432" i="10" s="1"/>
  <c r="O376" i="10"/>
  <c r="L427" i="10"/>
  <c r="L426" i="10" s="1"/>
  <c r="L425" i="10" s="1"/>
  <c r="L370" i="10"/>
  <c r="C416" i="10"/>
  <c r="O416" i="10" s="1"/>
  <c r="O360" i="10"/>
  <c r="O258" i="10"/>
  <c r="L418" i="10"/>
  <c r="L417" i="10" s="1"/>
  <c r="L412" i="10" s="1"/>
  <c r="L361" i="10"/>
  <c r="N431" i="10"/>
  <c r="N430" i="10" s="1"/>
  <c r="N374" i="10"/>
  <c r="C370" i="10"/>
  <c r="C415" i="10"/>
  <c r="O415" i="10" s="1"/>
  <c r="O359" i="10"/>
  <c r="G414" i="10"/>
  <c r="G413" i="10" s="1"/>
  <c r="G412" i="10" s="1"/>
  <c r="G357" i="10"/>
  <c r="D427" i="10"/>
  <c r="D426" i="10" s="1"/>
  <c r="D425" i="10" s="1"/>
  <c r="D370" i="10"/>
  <c r="K299" i="10"/>
  <c r="F418" i="10"/>
  <c r="F417" i="10" s="1"/>
  <c r="F361" i="10"/>
  <c r="O375" i="10"/>
  <c r="H414" i="10"/>
  <c r="H413" i="10" s="1"/>
  <c r="H412" i="10" s="1"/>
  <c r="H357" i="10"/>
  <c r="C424" i="10"/>
  <c r="O424" i="10" s="1"/>
  <c r="O368" i="10"/>
  <c r="O371" i="10"/>
  <c r="H431" i="10"/>
  <c r="H430" i="10" s="1"/>
  <c r="H374" i="10"/>
  <c r="H369" i="10" s="1"/>
  <c r="M431" i="10"/>
  <c r="M430" i="10" s="1"/>
  <c r="M425" i="10" s="1"/>
  <c r="M374" i="10"/>
  <c r="N427" i="10"/>
  <c r="N426" i="10" s="1"/>
  <c r="N370" i="10"/>
  <c r="N418" i="10"/>
  <c r="N417" i="10" s="1"/>
  <c r="N361" i="10"/>
  <c r="C418" i="10"/>
  <c r="O362" i="10"/>
  <c r="C361" i="10"/>
  <c r="O313" i="10"/>
  <c r="C374" i="10"/>
  <c r="C327" i="10" l="1"/>
  <c r="O327" i="10" s="1"/>
  <c r="JE327" i="10" s="1"/>
  <c r="L369" i="10"/>
  <c r="O341" i="10"/>
  <c r="JE341" i="10" s="1"/>
  <c r="CX380" i="10"/>
  <c r="I434" i="2"/>
  <c r="CX434" i="10" s="1"/>
  <c r="G419" i="2"/>
  <c r="CV419" i="10" s="1"/>
  <c r="K356" i="10"/>
  <c r="K355" i="10" s="1"/>
  <c r="G341" i="2"/>
  <c r="CV341" i="10" s="1"/>
  <c r="I370" i="2"/>
  <c r="CX370" i="10" s="1"/>
  <c r="CV342" i="10"/>
  <c r="G361" i="2"/>
  <c r="CV361" i="10" s="1"/>
  <c r="H328" i="2"/>
  <c r="CW328" i="10" s="1"/>
  <c r="I424" i="2"/>
  <c r="CX424" i="10" s="1"/>
  <c r="CX368" i="10"/>
  <c r="H422" i="2"/>
  <c r="CW422" i="10" s="1"/>
  <c r="CW366" i="10"/>
  <c r="H434" i="2"/>
  <c r="CW434" i="10" s="1"/>
  <c r="CW378" i="10"/>
  <c r="H419" i="2"/>
  <c r="CW363" i="10"/>
  <c r="H361" i="2"/>
  <c r="CW361" i="10" s="1"/>
  <c r="CV300" i="10"/>
  <c r="G299" i="2"/>
  <c r="CV299" i="10" s="1"/>
  <c r="H424" i="2"/>
  <c r="CW424" i="10" s="1"/>
  <c r="CW368" i="10"/>
  <c r="H415" i="2"/>
  <c r="CW415" i="10" s="1"/>
  <c r="CW359" i="10"/>
  <c r="G428" i="2"/>
  <c r="CV372" i="10"/>
  <c r="I437" i="2"/>
  <c r="CX437" i="10" s="1"/>
  <c r="CX381" i="10"/>
  <c r="G424" i="2"/>
  <c r="CV424" i="10" s="1"/>
  <c r="CV368" i="10"/>
  <c r="H416" i="2"/>
  <c r="CW416" i="10" s="1"/>
  <c r="CW360" i="10"/>
  <c r="I433" i="2"/>
  <c r="CX433" i="10" s="1"/>
  <c r="CX377" i="10"/>
  <c r="I419" i="2"/>
  <c r="CX419" i="10" s="1"/>
  <c r="CX363" i="10"/>
  <c r="CW375" i="10"/>
  <c r="H431" i="2"/>
  <c r="H374" i="2"/>
  <c r="H429" i="2"/>
  <c r="CW429" i="10" s="1"/>
  <c r="CW373" i="10"/>
  <c r="CV418" i="10"/>
  <c r="I299" i="2"/>
  <c r="CX299" i="10" s="1"/>
  <c r="CX300" i="10"/>
  <c r="I420" i="2"/>
  <c r="CX420" i="10" s="1"/>
  <c r="CX364" i="10"/>
  <c r="H432" i="2"/>
  <c r="CW432" i="10" s="1"/>
  <c r="CW376" i="10"/>
  <c r="CW427" i="10"/>
  <c r="G370" i="2"/>
  <c r="I429" i="2"/>
  <c r="CX429" i="10" s="1"/>
  <c r="CX373" i="10"/>
  <c r="I428" i="2"/>
  <c r="CX428" i="10" s="1"/>
  <c r="CX372" i="10"/>
  <c r="H436" i="2"/>
  <c r="CW436" i="10" s="1"/>
  <c r="CW380" i="10"/>
  <c r="G420" i="2"/>
  <c r="CV420" i="10" s="1"/>
  <c r="CV364" i="10"/>
  <c r="CW342" i="10"/>
  <c r="H341" i="2"/>
  <c r="CW341" i="10" s="1"/>
  <c r="I432" i="2"/>
  <c r="CX432" i="10" s="1"/>
  <c r="CX376" i="10"/>
  <c r="G421" i="2"/>
  <c r="CV421" i="10" s="1"/>
  <c r="CV365" i="10"/>
  <c r="H437" i="2"/>
  <c r="CW437" i="10" s="1"/>
  <c r="CW381" i="10"/>
  <c r="G436" i="2"/>
  <c r="CV436" i="10" s="1"/>
  <c r="CV380" i="10"/>
  <c r="H433" i="2"/>
  <c r="CW433" i="10" s="1"/>
  <c r="CW377" i="10"/>
  <c r="H435" i="2"/>
  <c r="CW435" i="10" s="1"/>
  <c r="CW379" i="10"/>
  <c r="I374" i="2"/>
  <c r="CX374" i="10" s="1"/>
  <c r="CX375" i="10"/>
  <c r="I431" i="2"/>
  <c r="H421" i="2"/>
  <c r="CW421" i="10" s="1"/>
  <c r="CW365" i="10"/>
  <c r="G415" i="2"/>
  <c r="CV415" i="10" s="1"/>
  <c r="CV359" i="10"/>
  <c r="CW300" i="10"/>
  <c r="H299" i="2"/>
  <c r="CW299" i="10" s="1"/>
  <c r="H428" i="2"/>
  <c r="CW428" i="10" s="1"/>
  <c r="CW372" i="10"/>
  <c r="G429" i="2"/>
  <c r="CV429" i="10" s="1"/>
  <c r="CV373" i="10"/>
  <c r="I435" i="2"/>
  <c r="CX435" i="10" s="1"/>
  <c r="CX379" i="10"/>
  <c r="G432" i="2"/>
  <c r="CV432" i="10" s="1"/>
  <c r="CV376" i="10"/>
  <c r="CV358" i="10"/>
  <c r="G357" i="2"/>
  <c r="G414" i="2"/>
  <c r="G431" i="2"/>
  <c r="CV375" i="10"/>
  <c r="G374" i="2"/>
  <c r="CV374" i="10" s="1"/>
  <c r="G434" i="2"/>
  <c r="CV434" i="10" s="1"/>
  <c r="CV378" i="10"/>
  <c r="I423" i="2"/>
  <c r="CX423" i="10" s="1"/>
  <c r="CX367" i="10"/>
  <c r="CX329" i="10"/>
  <c r="I328" i="2"/>
  <c r="G437" i="2"/>
  <c r="CV437" i="10" s="1"/>
  <c r="CV381" i="10"/>
  <c r="I361" i="2"/>
  <c r="CX361" i="10" s="1"/>
  <c r="CX362" i="10"/>
  <c r="I418" i="2"/>
  <c r="G435" i="2"/>
  <c r="CV435" i="10" s="1"/>
  <c r="CV379" i="10"/>
  <c r="G422" i="2"/>
  <c r="CV422" i="10" s="1"/>
  <c r="CV366" i="10"/>
  <c r="H420" i="2"/>
  <c r="CW420" i="10" s="1"/>
  <c r="CW364" i="10"/>
  <c r="I415" i="2"/>
  <c r="CX359" i="10"/>
  <c r="I357" i="2"/>
  <c r="I341" i="2"/>
  <c r="CX341" i="10" s="1"/>
  <c r="CX346" i="10"/>
  <c r="I421" i="2"/>
  <c r="CX421" i="10" s="1"/>
  <c r="CX365" i="10"/>
  <c r="H423" i="2"/>
  <c r="CW423" i="10" s="1"/>
  <c r="CW367" i="10"/>
  <c r="CW358" i="10"/>
  <c r="H414" i="2"/>
  <c r="H357" i="2"/>
  <c r="G416" i="2"/>
  <c r="CV416" i="10" s="1"/>
  <c r="CV360" i="10"/>
  <c r="G433" i="2"/>
  <c r="CV433" i="10" s="1"/>
  <c r="CV377" i="10"/>
  <c r="G423" i="2"/>
  <c r="CV423" i="10" s="1"/>
  <c r="CV367" i="10"/>
  <c r="I416" i="2"/>
  <c r="CX416" i="10" s="1"/>
  <c r="CX360" i="10"/>
  <c r="CV329" i="10"/>
  <c r="G328" i="2"/>
  <c r="CX427" i="10"/>
  <c r="JE435" i="10"/>
  <c r="JE371" i="10"/>
  <c r="JE362" i="10"/>
  <c r="JE368" i="10"/>
  <c r="JE376" i="10"/>
  <c r="JE378" i="10"/>
  <c r="JE380" i="10"/>
  <c r="JE364" i="10"/>
  <c r="JF412" i="10"/>
  <c r="M369" i="10"/>
  <c r="JE424" i="10"/>
  <c r="JE432" i="10"/>
  <c r="JE434" i="10"/>
  <c r="JE436" i="10"/>
  <c r="JE420" i="10"/>
  <c r="JF411" i="10"/>
  <c r="JE372" i="10"/>
  <c r="JE365" i="10"/>
  <c r="JG412" i="10"/>
  <c r="JE258" i="10"/>
  <c r="JE428" i="10"/>
  <c r="JE421" i="10"/>
  <c r="JE358" i="10"/>
  <c r="JE363" i="10"/>
  <c r="JG411" i="10"/>
  <c r="JE422" i="10"/>
  <c r="JE375" i="10"/>
  <c r="JE359" i="10"/>
  <c r="JE360" i="10"/>
  <c r="JE373" i="10"/>
  <c r="JE367" i="10"/>
  <c r="JE382" i="10"/>
  <c r="JE300" i="10"/>
  <c r="JE313" i="10"/>
  <c r="JE415" i="10"/>
  <c r="JE416" i="10"/>
  <c r="JE429" i="10"/>
  <c r="JE379" i="10"/>
  <c r="JE381" i="10"/>
  <c r="JE377" i="10"/>
  <c r="FL412" i="10"/>
  <c r="FM412" i="10" s="1"/>
  <c r="JK412" i="10" s="1"/>
  <c r="DY412" i="10"/>
  <c r="DZ412" i="10" s="1"/>
  <c r="JH412" i="10" s="1"/>
  <c r="DZ417" i="10"/>
  <c r="JH417" i="10" s="1"/>
  <c r="EZ356" i="10"/>
  <c r="JJ356" i="10" s="1"/>
  <c r="EY355" i="10"/>
  <c r="EZ355" i="10" s="1"/>
  <c r="JJ355" i="10" s="1"/>
  <c r="DY355" i="10"/>
  <c r="DZ355" i="10" s="1"/>
  <c r="JH355" i="10" s="1"/>
  <c r="DZ356" i="10"/>
  <c r="JH356" i="10" s="1"/>
  <c r="EY425" i="10"/>
  <c r="EZ425" i="10" s="1"/>
  <c r="JJ425" i="10" s="1"/>
  <c r="EZ430" i="10"/>
  <c r="JJ430" i="10" s="1"/>
  <c r="EL412" i="10"/>
  <c r="EM417" i="10"/>
  <c r="JI417" i="10" s="1"/>
  <c r="FL355" i="10"/>
  <c r="FM355" i="10" s="1"/>
  <c r="JK355" i="10" s="1"/>
  <c r="FM356" i="10"/>
  <c r="JK356" i="10" s="1"/>
  <c r="EY412" i="10"/>
  <c r="EZ417" i="10"/>
  <c r="JJ417" i="10" s="1"/>
  <c r="FL425" i="10"/>
  <c r="FM425" i="10" s="1"/>
  <c r="JK425" i="10" s="1"/>
  <c r="FM430" i="10"/>
  <c r="JK430" i="10" s="1"/>
  <c r="EL425" i="10"/>
  <c r="EM425" i="10" s="1"/>
  <c r="JI425" i="10" s="1"/>
  <c r="EM430" i="10"/>
  <c r="JI430" i="10" s="1"/>
  <c r="DY425" i="10"/>
  <c r="DZ430" i="10"/>
  <c r="JH430" i="10" s="1"/>
  <c r="EL355" i="10"/>
  <c r="EM355" i="10" s="1"/>
  <c r="JI355" i="10" s="1"/>
  <c r="EM356" i="10"/>
  <c r="JI356" i="10" s="1"/>
  <c r="F369" i="10"/>
  <c r="O361" i="10"/>
  <c r="K425" i="10"/>
  <c r="K411" i="10" s="1"/>
  <c r="O299" i="10"/>
  <c r="H425" i="10"/>
  <c r="H411" i="10" s="1"/>
  <c r="G425" i="10"/>
  <c r="G411" i="10" s="1"/>
  <c r="I412" i="10"/>
  <c r="I411" i="10" s="1"/>
  <c r="E369" i="10"/>
  <c r="G356" i="10"/>
  <c r="G355" i="10" s="1"/>
  <c r="D356" i="10"/>
  <c r="L356" i="10"/>
  <c r="I369" i="10"/>
  <c r="I355" i="10" s="1"/>
  <c r="H356" i="10"/>
  <c r="H355" i="10" s="1"/>
  <c r="E356" i="10"/>
  <c r="N425" i="10"/>
  <c r="L411" i="10"/>
  <c r="M356" i="10"/>
  <c r="J356" i="10"/>
  <c r="J355" i="10" s="1"/>
  <c r="D369" i="10"/>
  <c r="N369" i="10"/>
  <c r="N356" i="10"/>
  <c r="N412" i="10"/>
  <c r="M411" i="10"/>
  <c r="J412" i="10"/>
  <c r="J411" i="10" s="1"/>
  <c r="O418" i="10"/>
  <c r="C417" i="10"/>
  <c r="O417" i="10" s="1"/>
  <c r="O370" i="10"/>
  <c r="C369" i="10"/>
  <c r="O427" i="10"/>
  <c r="O357" i="10"/>
  <c r="C356" i="10"/>
  <c r="O374" i="10"/>
  <c r="O431" i="10"/>
  <c r="E411" i="10"/>
  <c r="F356" i="10"/>
  <c r="C426" i="10"/>
  <c r="C430" i="10"/>
  <c r="O430" i="10" s="1"/>
  <c r="D411" i="10"/>
  <c r="F412" i="10"/>
  <c r="F411" i="10" s="1"/>
  <c r="O414" i="10"/>
  <c r="C413" i="10"/>
  <c r="L355" i="10" l="1"/>
  <c r="M355" i="10"/>
  <c r="I369" i="2"/>
  <c r="CX369" i="10" s="1"/>
  <c r="H327" i="2"/>
  <c r="CW327" i="10" s="1"/>
  <c r="I426" i="2"/>
  <c r="CX426" i="10" s="1"/>
  <c r="H356" i="2"/>
  <c r="CW357" i="10"/>
  <c r="CW419" i="10"/>
  <c r="H417" i="2"/>
  <c r="CW417" i="10" s="1"/>
  <c r="H413" i="2"/>
  <c r="CW414" i="10"/>
  <c r="I327" i="2"/>
  <c r="CX327" i="10" s="1"/>
  <c r="CX328" i="10"/>
  <c r="G430" i="2"/>
  <c r="CV430" i="10" s="1"/>
  <c r="CV431" i="10"/>
  <c r="H369" i="2"/>
  <c r="CW369" i="10" s="1"/>
  <c r="CW374" i="10"/>
  <c r="G413" i="2"/>
  <c r="CV414" i="10"/>
  <c r="H430" i="2"/>
  <c r="CW431" i="10"/>
  <c r="I356" i="2"/>
  <c r="CX357" i="10"/>
  <c r="G356" i="2"/>
  <c r="CV356" i="10" s="1"/>
  <c r="CV357" i="10"/>
  <c r="I430" i="2"/>
  <c r="CX431" i="10"/>
  <c r="CV428" i="10"/>
  <c r="G426" i="2"/>
  <c r="I417" i="2"/>
  <c r="CX417" i="10" s="1"/>
  <c r="CX418" i="10"/>
  <c r="CV370" i="10"/>
  <c r="G369" i="2"/>
  <c r="CX415" i="10"/>
  <c r="I413" i="2"/>
  <c r="CV328" i="10"/>
  <c r="G327" i="2"/>
  <c r="CV327" i="10" s="1"/>
  <c r="H426" i="2"/>
  <c r="CW426" i="10" s="1"/>
  <c r="G417" i="2"/>
  <c r="CV417" i="10" s="1"/>
  <c r="JE430" i="10"/>
  <c r="JE427" i="10"/>
  <c r="JE357" i="10"/>
  <c r="JE370" i="10"/>
  <c r="JE417" i="10"/>
  <c r="JE431" i="10"/>
  <c r="JE418" i="10"/>
  <c r="JE299" i="10"/>
  <c r="JE414" i="10"/>
  <c r="JE374" i="10"/>
  <c r="JE361" i="10"/>
  <c r="F355" i="10"/>
  <c r="EY411" i="10"/>
  <c r="EZ411" i="10" s="1"/>
  <c r="JJ411" i="10" s="1"/>
  <c r="EZ412" i="10"/>
  <c r="JJ412" i="10" s="1"/>
  <c r="EL411" i="10"/>
  <c r="EM411" i="10" s="1"/>
  <c r="JI411" i="10" s="1"/>
  <c r="EM412" i="10"/>
  <c r="JI412" i="10" s="1"/>
  <c r="DY411" i="10"/>
  <c r="DZ411" i="10" s="1"/>
  <c r="JH411" i="10" s="1"/>
  <c r="DZ425" i="10"/>
  <c r="JH425" i="10" s="1"/>
  <c r="FL411" i="10"/>
  <c r="FM411" i="10" s="1"/>
  <c r="JK411" i="10" s="1"/>
  <c r="O369" i="10"/>
  <c r="D355" i="10"/>
  <c r="E355" i="10"/>
  <c r="N411" i="10"/>
  <c r="N355" i="10"/>
  <c r="C412" i="10"/>
  <c r="O413" i="10"/>
  <c r="O426" i="10"/>
  <c r="C425" i="10"/>
  <c r="O425" i="10" s="1"/>
  <c r="O356" i="10"/>
  <c r="C355" i="10"/>
  <c r="G425" i="2" l="1"/>
  <c r="CV425" i="10" s="1"/>
  <c r="CV426" i="10"/>
  <c r="H425" i="2"/>
  <c r="CW425" i="10" s="1"/>
  <c r="CW430" i="10"/>
  <c r="I412" i="2"/>
  <c r="CX412" i="10" s="1"/>
  <c r="CX413" i="10"/>
  <c r="I425" i="2"/>
  <c r="CX425" i="10" s="1"/>
  <c r="CX430" i="10"/>
  <c r="G412" i="2"/>
  <c r="CV412" i="10" s="1"/>
  <c r="CV413" i="10"/>
  <c r="H412" i="2"/>
  <c r="CW412" i="10" s="1"/>
  <c r="CW413" i="10"/>
  <c r="G355" i="2"/>
  <c r="CV355" i="10" s="1"/>
  <c r="CV369" i="10"/>
  <c r="CX356" i="10"/>
  <c r="I355" i="2"/>
  <c r="CX355" i="10" s="1"/>
  <c r="CW356" i="10"/>
  <c r="H355" i="2"/>
  <c r="CW355" i="10" s="1"/>
  <c r="JE426" i="10"/>
  <c r="JE413" i="10"/>
  <c r="JE356" i="10"/>
  <c r="JE425" i="10"/>
  <c r="JE369" i="10"/>
  <c r="O355" i="10"/>
  <c r="O412" i="10"/>
  <c r="C411" i="10"/>
  <c r="O411" i="10" s="1"/>
  <c r="JE355" i="10" l="1"/>
  <c r="JE411" i="10"/>
  <c r="JE412" i="10"/>
  <c r="F61" i="2" l="1"/>
  <c r="CU61" i="10" s="1"/>
  <c r="F57" i="2"/>
  <c r="CU57" i="10" s="1"/>
  <c r="F48" i="2"/>
  <c r="CU48" i="10" s="1"/>
  <c r="F44" i="2"/>
  <c r="CU44" i="10" s="1"/>
  <c r="F24" i="2"/>
  <c r="CU24" i="10" s="1"/>
  <c r="F20" i="2"/>
  <c r="CU20" i="10" s="1"/>
  <c r="F11" i="2"/>
  <c r="CU11" i="10" s="1"/>
  <c r="F7" i="2"/>
  <c r="F297" i="2"/>
  <c r="CU297" i="10" s="1"/>
  <c r="F295" i="2"/>
  <c r="CU295" i="10" s="1"/>
  <c r="F293" i="2"/>
  <c r="CU293" i="10" s="1"/>
  <c r="F290" i="2"/>
  <c r="CU290" i="10" s="1"/>
  <c r="F287" i="2"/>
  <c r="CU287" i="10" s="1"/>
  <c r="F256" i="2"/>
  <c r="CU256" i="10" s="1"/>
  <c r="F115" i="2"/>
  <c r="CU115" i="10" s="1"/>
  <c r="F113" i="2"/>
  <c r="CU113" i="10" s="1"/>
  <c r="F111" i="2"/>
  <c r="CU111" i="10" s="1"/>
  <c r="F109" i="2"/>
  <c r="CU109" i="10" s="1"/>
  <c r="F107" i="2"/>
  <c r="CU107" i="10" s="1"/>
  <c r="F106" i="2"/>
  <c r="CU106" i="10" s="1"/>
  <c r="F105" i="2"/>
  <c r="CU105" i="10" s="1"/>
  <c r="F104" i="2"/>
  <c r="CU104" i="10" s="1"/>
  <c r="F103" i="2"/>
  <c r="CU103" i="10" s="1"/>
  <c r="F102" i="2"/>
  <c r="CU102" i="10" s="1"/>
  <c r="F101" i="2"/>
  <c r="CU101" i="10" s="1"/>
  <c r="F100" i="2"/>
  <c r="CU100" i="10" s="1"/>
  <c r="F99" i="2"/>
  <c r="CU99" i="10" s="1"/>
  <c r="F97" i="2"/>
  <c r="CU97" i="10" s="1"/>
  <c r="F96" i="2"/>
  <c r="CU96" i="10" s="1"/>
  <c r="F95" i="2"/>
  <c r="CU95" i="10" s="1"/>
  <c r="F92" i="2"/>
  <c r="CU92" i="10" s="1"/>
  <c r="F91" i="2"/>
  <c r="CU91" i="10" s="1"/>
  <c r="F90" i="2"/>
  <c r="CU90" i="10" s="1"/>
  <c r="F89" i="2"/>
  <c r="CU89" i="10" s="1"/>
  <c r="F88" i="2"/>
  <c r="CU88" i="10" s="1"/>
  <c r="F87" i="2"/>
  <c r="CU87" i="10" s="1"/>
  <c r="F86" i="2"/>
  <c r="CU86" i="10" s="1"/>
  <c r="F84" i="2"/>
  <c r="CU84" i="10" s="1"/>
  <c r="F83" i="2"/>
  <c r="CU83" i="10" s="1"/>
  <c r="F82" i="2"/>
  <c r="CU82" i="10" s="1"/>
  <c r="F76" i="2"/>
  <c r="CU76" i="10" s="1"/>
  <c r="F74" i="2"/>
  <c r="CU74" i="10" s="1"/>
  <c r="F72" i="2"/>
  <c r="CU72" i="10" s="1"/>
  <c r="F70" i="2"/>
  <c r="CU70" i="10" s="1"/>
  <c r="F39" i="2"/>
  <c r="CU39" i="10" s="1"/>
  <c r="F37" i="2"/>
  <c r="CU37" i="10" s="1"/>
  <c r="F35" i="2"/>
  <c r="CU35" i="10" s="1"/>
  <c r="F33" i="2"/>
  <c r="CU33" i="10" s="1"/>
  <c r="E106" i="2"/>
  <c r="CT106" i="10" s="1"/>
  <c r="D106" i="2"/>
  <c r="CS106" i="10" s="1"/>
  <c r="C106" i="2"/>
  <c r="CR106" i="10" s="1"/>
  <c r="E113" i="2"/>
  <c r="CT113" i="10" s="1"/>
  <c r="E111" i="2"/>
  <c r="CT111" i="10" s="1"/>
  <c r="E293" i="2"/>
  <c r="CT293" i="10" s="1"/>
  <c r="E61" i="2"/>
  <c r="CT61" i="10" s="1"/>
  <c r="E57" i="2"/>
  <c r="CT57" i="10" s="1"/>
  <c r="E48" i="2"/>
  <c r="CT48" i="10" s="1"/>
  <c r="E44" i="2"/>
  <c r="CT44" i="10" s="1"/>
  <c r="E24" i="2"/>
  <c r="CT24" i="10" s="1"/>
  <c r="E20" i="2"/>
  <c r="CT20" i="10" s="1"/>
  <c r="E11" i="2"/>
  <c r="CT11" i="10" s="1"/>
  <c r="E7" i="2"/>
  <c r="CT7" i="10" s="1"/>
  <c r="E297" i="2"/>
  <c r="CT297" i="10" s="1"/>
  <c r="E295" i="2"/>
  <c r="CT295" i="10" s="1"/>
  <c r="E290" i="2"/>
  <c r="CT290" i="10" s="1"/>
  <c r="E287" i="2"/>
  <c r="CT287" i="10" s="1"/>
  <c r="E256" i="2"/>
  <c r="CT256" i="10" s="1"/>
  <c r="E115" i="2"/>
  <c r="CT115" i="10" s="1"/>
  <c r="E107" i="2"/>
  <c r="CT107" i="10" s="1"/>
  <c r="E105" i="2"/>
  <c r="CT105" i="10" s="1"/>
  <c r="E104" i="2"/>
  <c r="CT104" i="10" s="1"/>
  <c r="E103" i="2"/>
  <c r="CT103" i="10" s="1"/>
  <c r="E102" i="2"/>
  <c r="CT102" i="10" s="1"/>
  <c r="E101" i="2"/>
  <c r="CT101" i="10" s="1"/>
  <c r="E100" i="2"/>
  <c r="CT100" i="10" s="1"/>
  <c r="E99" i="2"/>
  <c r="CT99" i="10" s="1"/>
  <c r="E97" i="2"/>
  <c r="CT97" i="10" s="1"/>
  <c r="E96" i="2"/>
  <c r="CT96" i="10" s="1"/>
  <c r="E95" i="2"/>
  <c r="CT95" i="10" s="1"/>
  <c r="E92" i="2"/>
  <c r="CT92" i="10" s="1"/>
  <c r="E91" i="2"/>
  <c r="CT91" i="10" s="1"/>
  <c r="E90" i="2"/>
  <c r="CT90" i="10" s="1"/>
  <c r="E89" i="2"/>
  <c r="CT89" i="10" s="1"/>
  <c r="E88" i="2"/>
  <c r="CT88" i="10" s="1"/>
  <c r="E87" i="2"/>
  <c r="CT87" i="10" s="1"/>
  <c r="E86" i="2"/>
  <c r="CT86" i="10" s="1"/>
  <c r="E84" i="2"/>
  <c r="CT84" i="10" s="1"/>
  <c r="E83" i="2"/>
  <c r="CT83" i="10" s="1"/>
  <c r="E82" i="2"/>
  <c r="CT82" i="10" s="1"/>
  <c r="E76" i="2"/>
  <c r="CT76" i="10" s="1"/>
  <c r="E74" i="2"/>
  <c r="CT74" i="10" s="1"/>
  <c r="E72" i="2"/>
  <c r="CT72" i="10" s="1"/>
  <c r="E70" i="2"/>
  <c r="CT70" i="10" s="1"/>
  <c r="E39" i="2"/>
  <c r="CT39" i="10" s="1"/>
  <c r="E37" i="2"/>
  <c r="CT37" i="10" s="1"/>
  <c r="E35" i="2"/>
  <c r="CT35" i="10" s="1"/>
  <c r="E33" i="2"/>
  <c r="CT33" i="10" s="1"/>
  <c r="D402" i="2"/>
  <c r="CS402" i="10" s="1"/>
  <c r="D398" i="2"/>
  <c r="CS398" i="10" s="1"/>
  <c r="D389" i="2"/>
  <c r="CS389" i="10" s="1"/>
  <c r="D385" i="2"/>
  <c r="CS385" i="10" s="1"/>
  <c r="D287" i="2"/>
  <c r="CS287" i="10" s="1"/>
  <c r="D61" i="2"/>
  <c r="CS61" i="10" s="1"/>
  <c r="D57" i="2"/>
  <c r="CS57" i="10" s="1"/>
  <c r="D48" i="2"/>
  <c r="CS48" i="10" s="1"/>
  <c r="D44" i="2"/>
  <c r="CS44" i="10" s="1"/>
  <c r="D24" i="2"/>
  <c r="CS24" i="10" s="1"/>
  <c r="D20" i="2"/>
  <c r="CS20" i="10" s="1"/>
  <c r="D11" i="2"/>
  <c r="CS11" i="10" s="1"/>
  <c r="D7" i="2"/>
  <c r="CS7" i="10" s="1"/>
  <c r="D297" i="2"/>
  <c r="CS297" i="10" s="1"/>
  <c r="D295" i="2"/>
  <c r="CS295" i="10" s="1"/>
  <c r="D290" i="2"/>
  <c r="CS290" i="10" s="1"/>
  <c r="D256" i="2"/>
  <c r="CS256" i="10" s="1"/>
  <c r="D115" i="2"/>
  <c r="CS115" i="10" s="1"/>
  <c r="D113" i="2"/>
  <c r="CS113" i="10" s="1"/>
  <c r="D111" i="2"/>
  <c r="CS111" i="10" s="1"/>
  <c r="D109" i="2"/>
  <c r="CS109" i="10" s="1"/>
  <c r="D107" i="2"/>
  <c r="CS107" i="10" s="1"/>
  <c r="D105" i="2"/>
  <c r="CS105" i="10" s="1"/>
  <c r="D104" i="2"/>
  <c r="CS104" i="10" s="1"/>
  <c r="D103" i="2"/>
  <c r="CS103" i="10" s="1"/>
  <c r="D102" i="2"/>
  <c r="CS102" i="10" s="1"/>
  <c r="D101" i="2"/>
  <c r="CS101" i="10" s="1"/>
  <c r="D100" i="2"/>
  <c r="CS100" i="10" s="1"/>
  <c r="D99" i="2"/>
  <c r="CS99" i="10" s="1"/>
  <c r="D97" i="2"/>
  <c r="CS97" i="10" s="1"/>
  <c r="D96" i="2"/>
  <c r="CS96" i="10" s="1"/>
  <c r="D95" i="2"/>
  <c r="CS95" i="10" s="1"/>
  <c r="D92" i="2"/>
  <c r="CS92" i="10" s="1"/>
  <c r="D91" i="2"/>
  <c r="CS91" i="10" s="1"/>
  <c r="D90" i="2"/>
  <c r="CS90" i="10" s="1"/>
  <c r="D89" i="2"/>
  <c r="CS89" i="10" s="1"/>
  <c r="D88" i="2"/>
  <c r="CS88" i="10" s="1"/>
  <c r="D87" i="2"/>
  <c r="CS87" i="10" s="1"/>
  <c r="D86" i="2"/>
  <c r="CS86" i="10" s="1"/>
  <c r="D84" i="2"/>
  <c r="CS84" i="10" s="1"/>
  <c r="D83" i="2"/>
  <c r="CS83" i="10" s="1"/>
  <c r="D82" i="2"/>
  <c r="CS82" i="10" s="1"/>
  <c r="D76" i="2"/>
  <c r="CS76" i="10" s="1"/>
  <c r="D74" i="2"/>
  <c r="CS74" i="10" s="1"/>
  <c r="D72" i="2"/>
  <c r="CS72" i="10" s="1"/>
  <c r="D70" i="2"/>
  <c r="CS70" i="10" s="1"/>
  <c r="D39" i="2"/>
  <c r="CS39" i="10" s="1"/>
  <c r="D37" i="2"/>
  <c r="CS37" i="10" s="1"/>
  <c r="D35" i="2"/>
  <c r="CS35" i="10" s="1"/>
  <c r="D33" i="2"/>
  <c r="CS33" i="10" s="1"/>
  <c r="C115" i="2"/>
  <c r="CR115" i="10" s="1"/>
  <c r="C256" i="2"/>
  <c r="CR256" i="10" s="1"/>
  <c r="C61" i="2"/>
  <c r="CR61" i="10" s="1"/>
  <c r="C402" i="2"/>
  <c r="CR402" i="10" s="1"/>
  <c r="C398" i="2"/>
  <c r="CR398" i="10" s="1"/>
  <c r="C57" i="2"/>
  <c r="CR57" i="10" s="1"/>
  <c r="C11" i="2"/>
  <c r="CR11" i="10" s="1"/>
  <c r="C48" i="2"/>
  <c r="CR48" i="10" s="1"/>
  <c r="C389" i="2"/>
  <c r="CR389" i="10" s="1"/>
  <c r="C385" i="2"/>
  <c r="CR385" i="10" s="1"/>
  <c r="C44" i="2"/>
  <c r="CR44" i="10" s="1"/>
  <c r="C295" i="2"/>
  <c r="CR295" i="10" s="1"/>
  <c r="C297" i="2"/>
  <c r="CR297" i="10" s="1"/>
  <c r="F6" i="2" l="1"/>
  <c r="CU6" i="10" s="1"/>
  <c r="CU7" i="10"/>
  <c r="F286" i="2"/>
  <c r="CU286" i="10" s="1"/>
  <c r="F19" i="2"/>
  <c r="F43" i="2"/>
  <c r="CU43" i="10" s="1"/>
  <c r="F56" i="2"/>
  <c r="F292" i="2"/>
  <c r="CU292" i="10" s="1"/>
  <c r="F94" i="2"/>
  <c r="CU94" i="10" s="1"/>
  <c r="F85" i="2"/>
  <c r="CU85" i="10" s="1"/>
  <c r="F98" i="2"/>
  <c r="CU98" i="10" s="1"/>
  <c r="F81" i="2"/>
  <c r="CU81" i="10" s="1"/>
  <c r="E81" i="2"/>
  <c r="CT81" i="10" s="1"/>
  <c r="E19" i="2"/>
  <c r="CT19" i="10" s="1"/>
  <c r="E43" i="2"/>
  <c r="CT43" i="10" s="1"/>
  <c r="E6" i="2"/>
  <c r="CT6" i="10" s="1"/>
  <c r="E56" i="2"/>
  <c r="CT56" i="10" s="1"/>
  <c r="E109" i="2"/>
  <c r="CT109" i="10" s="1"/>
  <c r="E292" i="2"/>
  <c r="CT292" i="10" s="1"/>
  <c r="E286" i="2"/>
  <c r="CT286" i="10" s="1"/>
  <c r="D43" i="2"/>
  <c r="CS43" i="10" s="1"/>
  <c r="E98" i="2"/>
  <c r="CT98" i="10" s="1"/>
  <c r="E85" i="2"/>
  <c r="CT85" i="10" s="1"/>
  <c r="E94" i="2"/>
  <c r="CT94" i="10" s="1"/>
  <c r="D6" i="2"/>
  <c r="CS6" i="10" s="1"/>
  <c r="D19" i="2"/>
  <c r="CS19" i="10" s="1"/>
  <c r="D397" i="2"/>
  <c r="CS397" i="10" s="1"/>
  <c r="D292" i="2"/>
  <c r="CS292" i="10" s="1"/>
  <c r="D384" i="2"/>
  <c r="CS384" i="10" s="1"/>
  <c r="D56" i="2"/>
  <c r="CS56" i="10" s="1"/>
  <c r="D286" i="2"/>
  <c r="CS286" i="10" s="1"/>
  <c r="D98" i="2"/>
  <c r="CS98" i="10" s="1"/>
  <c r="D85" i="2"/>
  <c r="CS85" i="10" s="1"/>
  <c r="D94" i="2"/>
  <c r="CS94" i="10" s="1"/>
  <c r="D81" i="2"/>
  <c r="CS81" i="10" s="1"/>
  <c r="C56" i="2"/>
  <c r="CR56" i="10" s="1"/>
  <c r="C397" i="2"/>
  <c r="CR397" i="10" s="1"/>
  <c r="C43" i="2"/>
  <c r="CR43" i="10" s="1"/>
  <c r="C384" i="2"/>
  <c r="CR384" i="10" s="1"/>
  <c r="C292" i="2"/>
  <c r="CR292" i="10" s="1"/>
  <c r="F42" i="2" l="1"/>
  <c r="CU56" i="10"/>
  <c r="F5" i="2"/>
  <c r="CU5" i="10" s="1"/>
  <c r="CU19" i="10"/>
  <c r="F80" i="2"/>
  <c r="F93" i="2"/>
  <c r="CU93" i="10" s="1"/>
  <c r="E42" i="2"/>
  <c r="E5" i="2"/>
  <c r="E80" i="2"/>
  <c r="CT80" i="10" s="1"/>
  <c r="D42" i="2"/>
  <c r="E93" i="2"/>
  <c r="CT93" i="10" s="1"/>
  <c r="D383" i="2"/>
  <c r="CS383" i="10" s="1"/>
  <c r="D5" i="2"/>
  <c r="CS5" i="10" s="1"/>
  <c r="D93" i="2"/>
  <c r="CS93" i="10" s="1"/>
  <c r="D80" i="2"/>
  <c r="CS80" i="10" s="1"/>
  <c r="C383" i="2"/>
  <c r="CR383" i="10" s="1"/>
  <c r="F147" i="2" l="1"/>
  <c r="CU147" i="10" s="1"/>
  <c r="F132" i="2"/>
  <c r="F168" i="2"/>
  <c r="CU168" i="10" s="1"/>
  <c r="F224" i="2"/>
  <c r="CU224" i="10" s="1"/>
  <c r="F183" i="2"/>
  <c r="CU183" i="10" s="1"/>
  <c r="F138" i="2"/>
  <c r="CU138" i="10" s="1"/>
  <c r="F205" i="2"/>
  <c r="CU205" i="10" s="1"/>
  <c r="F136" i="2"/>
  <c r="CU136" i="10" s="1"/>
  <c r="F207" i="2"/>
  <c r="CU207" i="10" s="1"/>
  <c r="F209" i="2"/>
  <c r="CU209" i="10" s="1"/>
  <c r="F121" i="2"/>
  <c r="CU121" i="10" s="1"/>
  <c r="F216" i="2"/>
  <c r="CU216" i="10" s="1"/>
  <c r="F190" i="2"/>
  <c r="CU190" i="10" s="1"/>
  <c r="F223" i="2"/>
  <c r="CU223" i="10" s="1"/>
  <c r="D41" i="2"/>
  <c r="CS41" i="10" s="1"/>
  <c r="CS42" i="10"/>
  <c r="F180" i="2"/>
  <c r="CU180" i="10" s="1"/>
  <c r="F155" i="2"/>
  <c r="CU155" i="10" s="1"/>
  <c r="F156" i="2"/>
  <c r="CU156" i="10" s="1"/>
  <c r="F151" i="2"/>
  <c r="CU151" i="10" s="1"/>
  <c r="F185" i="2"/>
  <c r="CU185" i="10" s="1"/>
  <c r="E41" i="2"/>
  <c r="CT41" i="10" s="1"/>
  <c r="CT42" i="10"/>
  <c r="F162" i="2"/>
  <c r="CU162" i="10" s="1"/>
  <c r="F161" i="2"/>
  <c r="CU161" i="10" s="1"/>
  <c r="F41" i="2"/>
  <c r="CU41" i="10" s="1"/>
  <c r="CU42" i="10"/>
  <c r="F177" i="2"/>
  <c r="CU177" i="10" s="1"/>
  <c r="F195" i="2"/>
  <c r="CU195" i="10" s="1"/>
  <c r="F181" i="2"/>
  <c r="CU181" i="10" s="1"/>
  <c r="F142" i="2"/>
  <c r="CU142" i="10" s="1"/>
  <c r="F189" i="2"/>
  <c r="CU189" i="10" s="1"/>
  <c r="CU132" i="10"/>
  <c r="F123" i="2"/>
  <c r="CU123" i="10" s="1"/>
  <c r="F167" i="2"/>
  <c r="CU167" i="10" s="1"/>
  <c r="F140" i="2"/>
  <c r="CU140" i="10" s="1"/>
  <c r="F194" i="2"/>
  <c r="CU194" i="10" s="1"/>
  <c r="F153" i="2"/>
  <c r="CU153" i="10" s="1"/>
  <c r="F213" i="2"/>
  <c r="CU213" i="10" s="1"/>
  <c r="F124" i="2"/>
  <c r="CU124" i="10" s="1"/>
  <c r="F211" i="2"/>
  <c r="CU211" i="10" s="1"/>
  <c r="F165" i="2"/>
  <c r="CU165" i="10" s="1"/>
  <c r="F226" i="2"/>
  <c r="CU226" i="10" s="1"/>
  <c r="F133" i="2"/>
  <c r="CU133" i="10" s="1"/>
  <c r="F120" i="2"/>
  <c r="CU120" i="10" s="1"/>
  <c r="F208" i="2"/>
  <c r="CU208" i="10" s="1"/>
  <c r="F188" i="2"/>
  <c r="CU188" i="10" s="1"/>
  <c r="F148" i="2"/>
  <c r="CU148" i="10" s="1"/>
  <c r="F175" i="2"/>
  <c r="CU175" i="10" s="1"/>
  <c r="F171" i="2"/>
  <c r="CU171" i="10" s="1"/>
  <c r="F182" i="2"/>
  <c r="CU182" i="10" s="1"/>
  <c r="F210" i="2"/>
  <c r="CU210" i="10" s="1"/>
  <c r="F128" i="2"/>
  <c r="CU128" i="10" s="1"/>
  <c r="F157" i="2"/>
  <c r="CU157" i="10" s="1"/>
  <c r="F221" i="2"/>
  <c r="CU221" i="10" s="1"/>
  <c r="F170" i="2"/>
  <c r="CU170" i="10" s="1"/>
  <c r="F176" i="2"/>
  <c r="CU176" i="10" s="1"/>
  <c r="F196" i="2"/>
  <c r="CU196" i="10" s="1"/>
  <c r="F141" i="2"/>
  <c r="CU141" i="10" s="1"/>
  <c r="F225" i="2"/>
  <c r="CU225" i="10" s="1"/>
  <c r="F198" i="2"/>
  <c r="CU198" i="10" s="1"/>
  <c r="F143" i="2"/>
  <c r="F126" i="2"/>
  <c r="CU126" i="10" s="1"/>
  <c r="F179" i="2"/>
  <c r="CU179" i="10" s="1"/>
  <c r="F154" i="2"/>
  <c r="CU154" i="10" s="1"/>
  <c r="F169" i="2"/>
  <c r="F139" i="2"/>
  <c r="CU139" i="10" s="1"/>
  <c r="F125" i="2"/>
  <c r="CU125" i="10" s="1"/>
  <c r="F149" i="2"/>
  <c r="CU149" i="10" s="1"/>
  <c r="F184" i="2"/>
  <c r="CU184" i="10" s="1"/>
  <c r="F152" i="2"/>
  <c r="CU152" i="10" s="1"/>
  <c r="F137" i="2"/>
  <c r="CU137" i="10" s="1"/>
  <c r="F217" i="2"/>
  <c r="CU217" i="10" s="1"/>
  <c r="F193" i="2"/>
  <c r="CU193" i="10" s="1"/>
  <c r="F199" i="2"/>
  <c r="CU199" i="10" s="1"/>
  <c r="F220" i="2"/>
  <c r="CU220" i="10" s="1"/>
  <c r="F79" i="2"/>
  <c r="CU80" i="10"/>
  <c r="F134" i="2"/>
  <c r="CU134" i="10" s="1"/>
  <c r="F227" i="2"/>
  <c r="CU227" i="10" s="1"/>
  <c r="F119" i="2"/>
  <c r="CU119" i="10" s="1"/>
  <c r="F222" i="2"/>
  <c r="CU222" i="10" s="1"/>
  <c r="F197" i="2"/>
  <c r="CU197" i="10" s="1"/>
  <c r="E140" i="2"/>
  <c r="CT140" i="10" s="1"/>
  <c r="CT5" i="10"/>
  <c r="F204" i="2"/>
  <c r="CU204" i="10" s="1"/>
  <c r="F127" i="2"/>
  <c r="CU127" i="10" s="1"/>
  <c r="F4" i="2"/>
  <c r="CU4" i="10" s="1"/>
  <c r="F192" i="2"/>
  <c r="CU192" i="10" s="1"/>
  <c r="F164" i="2"/>
  <c r="CU164" i="10" s="1"/>
  <c r="F203" i="2"/>
  <c r="CU203" i="10" s="1"/>
  <c r="F166" i="2"/>
  <c r="CU166" i="10" s="1"/>
  <c r="F160" i="2"/>
  <c r="CU160" i="10" s="1"/>
  <c r="F212" i="2"/>
  <c r="CU212" i="10" s="1"/>
  <c r="F129" i="2"/>
  <c r="CU129" i="10" s="1"/>
  <c r="F218" i="2"/>
  <c r="CU218" i="10" s="1"/>
  <c r="E79" i="2"/>
  <c r="E156" i="2"/>
  <c r="CT156" i="10" s="1"/>
  <c r="E120" i="2"/>
  <c r="CT120" i="10" s="1"/>
  <c r="E154" i="2"/>
  <c r="CT154" i="10" s="1"/>
  <c r="E210" i="2"/>
  <c r="CT210" i="10" s="1"/>
  <c r="E123" i="2"/>
  <c r="CT123" i="10" s="1"/>
  <c r="E208" i="2"/>
  <c r="CT208" i="10" s="1"/>
  <c r="E155" i="2"/>
  <c r="CT155" i="10" s="1"/>
  <c r="E176" i="2"/>
  <c r="CT176" i="10" s="1"/>
  <c r="E157" i="2"/>
  <c r="CT157" i="10" s="1"/>
  <c r="E196" i="2"/>
  <c r="CT196" i="10" s="1"/>
  <c r="E197" i="2"/>
  <c r="CT197" i="10" s="1"/>
  <c r="E183" i="2"/>
  <c r="CT183" i="10" s="1"/>
  <c r="E166" i="2"/>
  <c r="CT166" i="10" s="1"/>
  <c r="E121" i="2"/>
  <c r="CT121" i="10" s="1"/>
  <c r="E203" i="2"/>
  <c r="CT203" i="10" s="1"/>
  <c r="E225" i="2"/>
  <c r="CT225" i="10" s="1"/>
  <c r="E151" i="2"/>
  <c r="CT151" i="10" s="1"/>
  <c r="E170" i="2"/>
  <c r="CT170" i="10" s="1"/>
  <c r="E220" i="2"/>
  <c r="CT220" i="10" s="1"/>
  <c r="E127" i="2"/>
  <c r="CT127" i="10" s="1"/>
  <c r="E119" i="2"/>
  <c r="CT119" i="10" s="1"/>
  <c r="E192" i="2"/>
  <c r="CT192" i="10" s="1"/>
  <c r="E216" i="2"/>
  <c r="CT216" i="10" s="1"/>
  <c r="E128" i="2"/>
  <c r="CT128" i="10" s="1"/>
  <c r="E153" i="2"/>
  <c r="CT153" i="10" s="1"/>
  <c r="E149" i="2"/>
  <c r="CT149" i="10" s="1"/>
  <c r="E218" i="2"/>
  <c r="CT218" i="10" s="1"/>
  <c r="E168" i="2"/>
  <c r="CT168" i="10" s="1"/>
  <c r="E227" i="2"/>
  <c r="CT227" i="10" s="1"/>
  <c r="E224" i="2"/>
  <c r="CT224" i="10" s="1"/>
  <c r="E171" i="2"/>
  <c r="CT171" i="10" s="1"/>
  <c r="E189" i="2"/>
  <c r="CT189" i="10" s="1"/>
  <c r="E141" i="2"/>
  <c r="CT141" i="10" s="1"/>
  <c r="E124" i="2"/>
  <c r="CT124" i="10" s="1"/>
  <c r="E147" i="2"/>
  <c r="CT147" i="10" s="1"/>
  <c r="E129" i="2"/>
  <c r="CT129" i="10" s="1"/>
  <c r="E223" i="2"/>
  <c r="CT223" i="10" s="1"/>
  <c r="E185" i="2"/>
  <c r="CT185" i="10" s="1"/>
  <c r="E139" i="2"/>
  <c r="CT139" i="10" s="1"/>
  <c r="E184" i="2"/>
  <c r="CT184" i="10" s="1"/>
  <c r="E204" i="2"/>
  <c r="CT204" i="10" s="1"/>
  <c r="E181" i="2"/>
  <c r="CT181" i="10" s="1"/>
  <c r="E212" i="2"/>
  <c r="CT212" i="10" s="1"/>
  <c r="E198" i="2"/>
  <c r="CT198" i="10" s="1"/>
  <c r="E217" i="2"/>
  <c r="CT217" i="10" s="1"/>
  <c r="E162" i="2"/>
  <c r="CT162" i="10" s="1"/>
  <c r="E138" i="2"/>
  <c r="CT138" i="10" s="1"/>
  <c r="E136" i="2"/>
  <c r="CT136" i="10" s="1"/>
  <c r="E213" i="2"/>
  <c r="CT213" i="10" s="1"/>
  <c r="E164" i="2"/>
  <c r="CT164" i="10" s="1"/>
  <c r="E175" i="2"/>
  <c r="CT175" i="10" s="1"/>
  <c r="E205" i="2"/>
  <c r="CT205" i="10" s="1"/>
  <c r="E125" i="2"/>
  <c r="CT125" i="10" s="1"/>
  <c r="E226" i="2"/>
  <c r="CT226" i="10" s="1"/>
  <c r="E193" i="2"/>
  <c r="CT193" i="10" s="1"/>
  <c r="E188" i="2"/>
  <c r="CT188" i="10" s="1"/>
  <c r="E195" i="2"/>
  <c r="CT195" i="10" s="1"/>
  <c r="E132" i="2"/>
  <c r="CT132" i="10" s="1"/>
  <c r="E4" i="2"/>
  <c r="CT4" i="10" s="1"/>
  <c r="E137" i="2"/>
  <c r="CT137" i="10" s="1"/>
  <c r="E167" i="2"/>
  <c r="CT167" i="10" s="1"/>
  <c r="E133" i="2"/>
  <c r="CT133" i="10" s="1"/>
  <c r="E126" i="2"/>
  <c r="CT126" i="10" s="1"/>
  <c r="E148" i="2"/>
  <c r="CT148" i="10" s="1"/>
  <c r="E134" i="2"/>
  <c r="CT134" i="10" s="1"/>
  <c r="E199" i="2"/>
  <c r="CT199" i="10" s="1"/>
  <c r="E211" i="2"/>
  <c r="CT211" i="10" s="1"/>
  <c r="E222" i="2"/>
  <c r="CT222" i="10" s="1"/>
  <c r="E182" i="2"/>
  <c r="CT182" i="10" s="1"/>
  <c r="E142" i="2"/>
  <c r="CT142" i="10" s="1"/>
  <c r="E161" i="2"/>
  <c r="CT161" i="10" s="1"/>
  <c r="E180" i="2"/>
  <c r="CT180" i="10" s="1"/>
  <c r="E179" i="2"/>
  <c r="CT179" i="10" s="1"/>
  <c r="E152" i="2"/>
  <c r="CT152" i="10" s="1"/>
  <c r="E207" i="2"/>
  <c r="CT207" i="10" s="1"/>
  <c r="E209" i="2"/>
  <c r="CT209" i="10" s="1"/>
  <c r="E190" i="2"/>
  <c r="CT190" i="10" s="1"/>
  <c r="E143" i="2"/>
  <c r="CT143" i="10" s="1"/>
  <c r="E177" i="2"/>
  <c r="CT177" i="10" s="1"/>
  <c r="E194" i="2"/>
  <c r="CT194" i="10" s="1"/>
  <c r="E165" i="2"/>
  <c r="CT165" i="10" s="1"/>
  <c r="E221" i="2"/>
  <c r="CT221" i="10" s="1"/>
  <c r="E169" i="2"/>
  <c r="CT169" i="10" s="1"/>
  <c r="E160" i="2"/>
  <c r="CT160" i="10" s="1"/>
  <c r="D216" i="2"/>
  <c r="CS216" i="10" s="1"/>
  <c r="D133" i="2"/>
  <c r="CS133" i="10" s="1"/>
  <c r="D170" i="2"/>
  <c r="CS170" i="10" s="1"/>
  <c r="D203" i="2"/>
  <c r="CS203" i="10" s="1"/>
  <c r="D155" i="2"/>
  <c r="CS155" i="10" s="1"/>
  <c r="D148" i="2"/>
  <c r="CS148" i="10" s="1"/>
  <c r="D179" i="2"/>
  <c r="CS179" i="10" s="1"/>
  <c r="D197" i="2"/>
  <c r="CS197" i="10" s="1"/>
  <c r="D185" i="2"/>
  <c r="CS185" i="10" s="1"/>
  <c r="D217" i="2"/>
  <c r="CS217" i="10" s="1"/>
  <c r="D134" i="2"/>
  <c r="CS134" i="10" s="1"/>
  <c r="D207" i="2"/>
  <c r="CS207" i="10" s="1"/>
  <c r="D169" i="2"/>
  <c r="CS169" i="10" s="1"/>
  <c r="D147" i="2"/>
  <c r="CS147" i="10" s="1"/>
  <c r="D184" i="2"/>
  <c r="CS184" i="10" s="1"/>
  <c r="D160" i="2"/>
  <c r="CS160" i="10" s="1"/>
  <c r="D221" i="2"/>
  <c r="CS221" i="10" s="1"/>
  <c r="D120" i="2"/>
  <c r="CS120" i="10" s="1"/>
  <c r="D204" i="2"/>
  <c r="CS204" i="10" s="1"/>
  <c r="D180" i="2"/>
  <c r="CS180" i="10" s="1"/>
  <c r="D141" i="2"/>
  <c r="CS141" i="10" s="1"/>
  <c r="D164" i="2"/>
  <c r="CS164" i="10" s="1"/>
  <c r="D152" i="2"/>
  <c r="CS152" i="10" s="1"/>
  <c r="D223" i="2"/>
  <c r="CS223" i="10" s="1"/>
  <c r="D168" i="2"/>
  <c r="CS168" i="10" s="1"/>
  <c r="D139" i="2"/>
  <c r="CS139" i="10" s="1"/>
  <c r="D129" i="2"/>
  <c r="CS129" i="10" s="1"/>
  <c r="D212" i="2"/>
  <c r="CS212" i="10" s="1"/>
  <c r="D189" i="2"/>
  <c r="CS189" i="10" s="1"/>
  <c r="D209" i="2"/>
  <c r="CS209" i="10" s="1"/>
  <c r="D119" i="2"/>
  <c r="CS119" i="10" s="1"/>
  <c r="D205" i="2"/>
  <c r="CS205" i="10" s="1"/>
  <c r="D137" i="2"/>
  <c r="CS137" i="10" s="1"/>
  <c r="D161" i="2"/>
  <c r="CS161" i="10" s="1"/>
  <c r="D192" i="2"/>
  <c r="CS192" i="10" s="1"/>
  <c r="D222" i="2"/>
  <c r="CS222" i="10" s="1"/>
  <c r="D126" i="2"/>
  <c r="CS126" i="10" s="1"/>
  <c r="D167" i="2"/>
  <c r="CS167" i="10" s="1"/>
  <c r="D188" i="2"/>
  <c r="CS188" i="10" s="1"/>
  <c r="D176" i="2"/>
  <c r="CS176" i="10" s="1"/>
  <c r="D138" i="2"/>
  <c r="CS138" i="10" s="1"/>
  <c r="D171" i="2"/>
  <c r="CS171" i="10" s="1"/>
  <c r="D227" i="2"/>
  <c r="CS227" i="10" s="1"/>
  <c r="D149" i="2"/>
  <c r="CS149" i="10" s="1"/>
  <c r="D123" i="2"/>
  <c r="CS123" i="10" s="1"/>
  <c r="D193" i="2"/>
  <c r="CS193" i="10" s="1"/>
  <c r="D220" i="2"/>
  <c r="CS220" i="10" s="1"/>
  <c r="D208" i="2"/>
  <c r="CS208" i="10" s="1"/>
  <c r="D157" i="2"/>
  <c r="CS157" i="10" s="1"/>
  <c r="D226" i="2"/>
  <c r="CS226" i="10" s="1"/>
  <c r="D194" i="2"/>
  <c r="CS194" i="10" s="1"/>
  <c r="D140" i="2"/>
  <c r="CS140" i="10" s="1"/>
  <c r="D151" i="2"/>
  <c r="CS151" i="10" s="1"/>
  <c r="D181" i="2"/>
  <c r="CS181" i="10" s="1"/>
  <c r="D211" i="2"/>
  <c r="CS211" i="10" s="1"/>
  <c r="D142" i="2"/>
  <c r="CS142" i="10" s="1"/>
  <c r="D156" i="2"/>
  <c r="CS156" i="10" s="1"/>
  <c r="D166" i="2"/>
  <c r="CS166" i="10" s="1"/>
  <c r="D165" i="2"/>
  <c r="CS165" i="10" s="1"/>
  <c r="D195" i="2"/>
  <c r="CS195" i="10" s="1"/>
  <c r="D121" i="2"/>
  <c r="CS121" i="10" s="1"/>
  <c r="D183" i="2"/>
  <c r="CS183" i="10" s="1"/>
  <c r="D224" i="2"/>
  <c r="CS224" i="10" s="1"/>
  <c r="D128" i="2"/>
  <c r="CS128" i="10" s="1"/>
  <c r="D199" i="2"/>
  <c r="CS199" i="10" s="1"/>
  <c r="D177" i="2"/>
  <c r="CS177" i="10" s="1"/>
  <c r="D124" i="2"/>
  <c r="CS124" i="10" s="1"/>
  <c r="D154" i="2"/>
  <c r="CS154" i="10" s="1"/>
  <c r="D213" i="2"/>
  <c r="CS213" i="10" s="1"/>
  <c r="D132" i="2"/>
  <c r="CS132" i="10" s="1"/>
  <c r="D190" i="2"/>
  <c r="CS190" i="10" s="1"/>
  <c r="D125" i="2"/>
  <c r="CS125" i="10" s="1"/>
  <c r="D175" i="2"/>
  <c r="CS175" i="10" s="1"/>
  <c r="D4" i="2"/>
  <c r="CS4" i="10" s="1"/>
  <c r="D162" i="2"/>
  <c r="CS162" i="10" s="1"/>
  <c r="D136" i="2"/>
  <c r="CS136" i="10" s="1"/>
  <c r="D210" i="2"/>
  <c r="CS210" i="10" s="1"/>
  <c r="D218" i="2"/>
  <c r="CS218" i="10" s="1"/>
  <c r="D127" i="2"/>
  <c r="CS127" i="10" s="1"/>
  <c r="D198" i="2"/>
  <c r="CS198" i="10" s="1"/>
  <c r="D153" i="2"/>
  <c r="CS153" i="10" s="1"/>
  <c r="D225" i="2"/>
  <c r="CS225" i="10" s="1"/>
  <c r="D182" i="2"/>
  <c r="CS182" i="10" s="1"/>
  <c r="D143" i="2"/>
  <c r="CS143" i="10" s="1"/>
  <c r="D196" i="2"/>
  <c r="CS196" i="10" s="1"/>
  <c r="D79" i="2"/>
  <c r="F240" i="2" l="1"/>
  <c r="F252" i="2"/>
  <c r="F236" i="2"/>
  <c r="CU236" i="10" s="1"/>
  <c r="F239" i="2"/>
  <c r="F269" i="2" s="1"/>
  <c r="F202" i="2"/>
  <c r="CU202" i="10" s="1"/>
  <c r="F231" i="2"/>
  <c r="F261" i="2" s="1"/>
  <c r="CU261" i="10" s="1"/>
  <c r="F245" i="2"/>
  <c r="F275" i="2" s="1"/>
  <c r="F250" i="2"/>
  <c r="F280" i="2" s="1"/>
  <c r="F244" i="2"/>
  <c r="CU244" i="10" s="1"/>
  <c r="F251" i="2"/>
  <c r="F281" i="2" s="1"/>
  <c r="F233" i="2"/>
  <c r="CU233" i="10" s="1"/>
  <c r="F150" i="2"/>
  <c r="CU150" i="10" s="1"/>
  <c r="F159" i="2"/>
  <c r="CU159" i="10" s="1"/>
  <c r="F122" i="2"/>
  <c r="CU122" i="10" s="1"/>
  <c r="F254" i="2"/>
  <c r="F284" i="2" s="1"/>
  <c r="F118" i="2"/>
  <c r="CU118" i="10" s="1"/>
  <c r="F270" i="2"/>
  <c r="CU240" i="10"/>
  <c r="F163" i="2"/>
  <c r="CU163" i="10" s="1"/>
  <c r="F238" i="2"/>
  <c r="F187" i="2"/>
  <c r="CU187" i="10" s="1"/>
  <c r="F78" i="2"/>
  <c r="CU78" i="10" s="1"/>
  <c r="CU79" i="10"/>
  <c r="F266" i="2"/>
  <c r="F232" i="2"/>
  <c r="F206" i="2"/>
  <c r="CU206" i="10" s="1"/>
  <c r="F255" i="2"/>
  <c r="CU143" i="10"/>
  <c r="F248" i="2"/>
  <c r="F249" i="2"/>
  <c r="F237" i="2"/>
  <c r="F146" i="2"/>
  <c r="CU146" i="10" s="1"/>
  <c r="F178" i="2"/>
  <c r="CU178" i="10" s="1"/>
  <c r="F174" i="2"/>
  <c r="CU174" i="10" s="1"/>
  <c r="F215" i="2"/>
  <c r="CU215" i="10" s="1"/>
  <c r="E78" i="2"/>
  <c r="CT78" i="10" s="1"/>
  <c r="CT79" i="10"/>
  <c r="F241" i="2"/>
  <c r="D78" i="2"/>
  <c r="CS78" i="10" s="1"/>
  <c r="CS79" i="10"/>
  <c r="F135" i="2"/>
  <c r="CU135" i="10" s="1"/>
  <c r="F191" i="2"/>
  <c r="CU191" i="10" s="1"/>
  <c r="F246" i="2"/>
  <c r="F282" i="2"/>
  <c r="CU252" i="10"/>
  <c r="F253" i="2"/>
  <c r="CU169" i="10"/>
  <c r="F219" i="2"/>
  <c r="CU219" i="10" s="1"/>
  <c r="F131" i="2"/>
  <c r="CU131" i="10" s="1"/>
  <c r="F235" i="2"/>
  <c r="E118" i="2"/>
  <c r="CT118" i="10" s="1"/>
  <c r="E239" i="2"/>
  <c r="E248" i="2"/>
  <c r="E233" i="2"/>
  <c r="E252" i="2"/>
  <c r="E150" i="2"/>
  <c r="CT150" i="10" s="1"/>
  <c r="E174" i="2"/>
  <c r="CT174" i="10" s="1"/>
  <c r="E146" i="2"/>
  <c r="CT146" i="10" s="1"/>
  <c r="E187" i="2"/>
  <c r="CT187" i="10" s="1"/>
  <c r="E253" i="2"/>
  <c r="E238" i="2"/>
  <c r="E122" i="2"/>
  <c r="CT122" i="10" s="1"/>
  <c r="E206" i="2"/>
  <c r="CT206" i="10" s="1"/>
  <c r="E254" i="2"/>
  <c r="E231" i="2"/>
  <c r="CT231" i="10" s="1"/>
  <c r="E236" i="2"/>
  <c r="E131" i="2"/>
  <c r="CT131" i="10" s="1"/>
  <c r="E237" i="2"/>
  <c r="E159" i="2"/>
  <c r="CT159" i="10" s="1"/>
  <c r="E163" i="2"/>
  <c r="CT163" i="10" s="1"/>
  <c r="E191" i="2"/>
  <c r="CT191" i="10" s="1"/>
  <c r="E135" i="2"/>
  <c r="CT135" i="10" s="1"/>
  <c r="E251" i="2"/>
  <c r="E215" i="2"/>
  <c r="CT215" i="10" s="1"/>
  <c r="E235" i="2"/>
  <c r="E246" i="2"/>
  <c r="E255" i="2"/>
  <c r="E241" i="2"/>
  <c r="E202" i="2"/>
  <c r="CT202" i="10" s="1"/>
  <c r="E245" i="2"/>
  <c r="E244" i="2"/>
  <c r="CT244" i="10" s="1"/>
  <c r="E240" i="2"/>
  <c r="E178" i="2"/>
  <c r="CT178" i="10" s="1"/>
  <c r="E250" i="2"/>
  <c r="E219" i="2"/>
  <c r="CT219" i="10" s="1"/>
  <c r="E232" i="2"/>
  <c r="E249" i="2"/>
  <c r="D241" i="2"/>
  <c r="D245" i="2"/>
  <c r="D146" i="2"/>
  <c r="CS146" i="10" s="1"/>
  <c r="D236" i="2"/>
  <c r="D251" i="2"/>
  <c r="D255" i="2"/>
  <c r="D239" i="2"/>
  <c r="D231" i="2"/>
  <c r="D237" i="2"/>
  <c r="D240" i="2"/>
  <c r="D249" i="2"/>
  <c r="D254" i="2"/>
  <c r="D159" i="2"/>
  <c r="CS159" i="10" s="1"/>
  <c r="D219" i="2"/>
  <c r="CS219" i="10" s="1"/>
  <c r="D131" i="2"/>
  <c r="CS131" i="10" s="1"/>
  <c r="D191" i="2"/>
  <c r="CS191" i="10" s="1"/>
  <c r="D150" i="2"/>
  <c r="CS150" i="10" s="1"/>
  <c r="D253" i="2"/>
  <c r="D244" i="2"/>
  <c r="CS244" i="10" s="1"/>
  <c r="D187" i="2"/>
  <c r="CS187" i="10" s="1"/>
  <c r="D178" i="2"/>
  <c r="CS178" i="10" s="1"/>
  <c r="D163" i="2"/>
  <c r="CS163" i="10" s="1"/>
  <c r="D118" i="2"/>
  <c r="CS118" i="10" s="1"/>
  <c r="D233" i="2"/>
  <c r="D235" i="2"/>
  <c r="CS235" i="10" s="1"/>
  <c r="D122" i="2"/>
  <c r="CS122" i="10" s="1"/>
  <c r="D238" i="2"/>
  <c r="D248" i="2"/>
  <c r="CS248" i="10" s="1"/>
  <c r="D135" i="2"/>
  <c r="CS135" i="10" s="1"/>
  <c r="D252" i="2"/>
  <c r="D206" i="2"/>
  <c r="CS206" i="10" s="1"/>
  <c r="D202" i="2"/>
  <c r="CS202" i="10" s="1"/>
  <c r="D246" i="2"/>
  <c r="D232" i="2"/>
  <c r="D174" i="2"/>
  <c r="CS174" i="10" s="1"/>
  <c r="D250" i="2"/>
  <c r="D215" i="2"/>
  <c r="CS215" i="10" s="1"/>
  <c r="CU239" i="10" l="1"/>
  <c r="CU250" i="10"/>
  <c r="CU254" i="10"/>
  <c r="CU245" i="10"/>
  <c r="CU231" i="10"/>
  <c r="F274" i="2"/>
  <c r="CU274" i="10" s="1"/>
  <c r="F263" i="2"/>
  <c r="CU263" i="10" s="1"/>
  <c r="F243" i="2"/>
  <c r="CU243" i="10" s="1"/>
  <c r="CU251" i="10"/>
  <c r="F117" i="2"/>
  <c r="CU117" i="10" s="1"/>
  <c r="F186" i="2"/>
  <c r="CU186" i="10" s="1"/>
  <c r="F302" i="2"/>
  <c r="E262" i="2"/>
  <c r="CT232" i="10"/>
  <c r="E271" i="2"/>
  <c r="CT241" i="10"/>
  <c r="F285" i="2"/>
  <c r="CU255" i="10"/>
  <c r="D285" i="2"/>
  <c r="CS255" i="10"/>
  <c r="E268" i="2"/>
  <c r="CT238" i="10"/>
  <c r="F283" i="2"/>
  <c r="CU253" i="10"/>
  <c r="F311" i="2"/>
  <c r="F339" i="2" s="1"/>
  <c r="CU270" i="10"/>
  <c r="E283" i="2"/>
  <c r="CT253" i="10"/>
  <c r="D284" i="2"/>
  <c r="CS254" i="10"/>
  <c r="E265" i="2"/>
  <c r="CT235" i="10"/>
  <c r="E278" i="2"/>
  <c r="CT248" i="10"/>
  <c r="F323" i="2"/>
  <c r="F351" i="2" s="1"/>
  <c r="CU282" i="10"/>
  <c r="E266" i="2"/>
  <c r="CT236" i="10"/>
  <c r="F268" i="2"/>
  <c r="CU238" i="10"/>
  <c r="E276" i="2"/>
  <c r="CT246" i="10"/>
  <c r="D269" i="2"/>
  <c r="CS239" i="10"/>
  <c r="E282" i="2"/>
  <c r="CT252" i="10"/>
  <c r="F265" i="2"/>
  <c r="CU235" i="10"/>
  <c r="E267" i="2"/>
  <c r="CT237" i="10"/>
  <c r="F325" i="2"/>
  <c r="F353" i="2" s="1"/>
  <c r="CU284" i="10"/>
  <c r="D280" i="2"/>
  <c r="CS250" i="10"/>
  <c r="D266" i="2"/>
  <c r="CS236" i="10"/>
  <c r="E269" i="2"/>
  <c r="CT239" i="10"/>
  <c r="F310" i="2"/>
  <c r="F338" i="2" s="1"/>
  <c r="CU269" i="10"/>
  <c r="D279" i="2"/>
  <c r="CS249" i="10"/>
  <c r="E270" i="2"/>
  <c r="CT240" i="10"/>
  <c r="F276" i="2"/>
  <c r="CU246" i="10"/>
  <c r="F267" i="2"/>
  <c r="CU237" i="10"/>
  <c r="F262" i="2"/>
  <c r="CU232" i="10"/>
  <c r="D262" i="2"/>
  <c r="CS232" i="10"/>
  <c r="D283" i="2"/>
  <c r="CS253" i="10"/>
  <c r="D270" i="2"/>
  <c r="CS240" i="10"/>
  <c r="D275" i="2"/>
  <c r="CS245" i="10"/>
  <c r="F279" i="2"/>
  <c r="CU249" i="10"/>
  <c r="D271" i="2"/>
  <c r="CS241" i="10"/>
  <c r="D282" i="2"/>
  <c r="CS252" i="10"/>
  <c r="E285" i="2"/>
  <c r="CT255" i="10"/>
  <c r="D281" i="2"/>
  <c r="CS251" i="10"/>
  <c r="E280" i="2"/>
  <c r="CT250" i="10"/>
  <c r="E263" i="2"/>
  <c r="CT233" i="10"/>
  <c r="F271" i="2"/>
  <c r="CU241" i="10"/>
  <c r="D268" i="2"/>
  <c r="CS238" i="10"/>
  <c r="F130" i="2"/>
  <c r="CU130" i="10" s="1"/>
  <c r="F201" i="2"/>
  <c r="CU201" i="10" s="1"/>
  <c r="E281" i="2"/>
  <c r="CT251" i="10"/>
  <c r="F247" i="2"/>
  <c r="CU247" i="10" s="1"/>
  <c r="F234" i="2"/>
  <c r="CU234" i="10" s="1"/>
  <c r="F145" i="2"/>
  <c r="CU145" i="10" s="1"/>
  <c r="D276" i="2"/>
  <c r="CS246" i="10"/>
  <c r="D267" i="2"/>
  <c r="CS237" i="10"/>
  <c r="E275" i="2"/>
  <c r="CT245" i="10"/>
  <c r="E284" i="2"/>
  <c r="CT254" i="10"/>
  <c r="F214" i="2"/>
  <c r="CU214" i="10" s="1"/>
  <c r="F322" i="2"/>
  <c r="F350" i="2" s="1"/>
  <c r="CU281" i="10"/>
  <c r="CU248" i="10"/>
  <c r="F278" i="2"/>
  <c r="F307" i="2"/>
  <c r="F335" i="2" s="1"/>
  <c r="CU266" i="10"/>
  <c r="D263" i="2"/>
  <c r="CS233" i="10"/>
  <c r="D261" i="2"/>
  <c r="CS261" i="10" s="1"/>
  <c r="CS231" i="10"/>
  <c r="E279" i="2"/>
  <c r="CT249" i="10"/>
  <c r="F230" i="2"/>
  <c r="CU230" i="10" s="1"/>
  <c r="F173" i="2"/>
  <c r="CU173" i="10" s="1"/>
  <c r="F158" i="2"/>
  <c r="CU158" i="10" s="1"/>
  <c r="F321" i="2"/>
  <c r="F349" i="2" s="1"/>
  <c r="CU280" i="10"/>
  <c r="F316" i="2"/>
  <c r="F344" i="2" s="1"/>
  <c r="CU275" i="10"/>
  <c r="E117" i="2"/>
  <c r="CT117" i="10" s="1"/>
  <c r="E145" i="2"/>
  <c r="CT145" i="10" s="1"/>
  <c r="E173" i="2"/>
  <c r="CT173" i="10" s="1"/>
  <c r="E201" i="2"/>
  <c r="CT201" i="10" s="1"/>
  <c r="E214" i="2"/>
  <c r="CT214" i="10" s="1"/>
  <c r="E186" i="2"/>
  <c r="CT186" i="10" s="1"/>
  <c r="E230" i="2"/>
  <c r="CT230" i="10" s="1"/>
  <c r="E130" i="2"/>
  <c r="CT130" i="10" s="1"/>
  <c r="E261" i="2"/>
  <c r="E234" i="2"/>
  <c r="CT234" i="10" s="1"/>
  <c r="E247" i="2"/>
  <c r="CT247" i="10" s="1"/>
  <c r="E158" i="2"/>
  <c r="CT158" i="10" s="1"/>
  <c r="E243" i="2"/>
  <c r="CT243" i="10" s="1"/>
  <c r="E274" i="2"/>
  <c r="CT274" i="10" s="1"/>
  <c r="D130" i="2"/>
  <c r="CS130" i="10" s="1"/>
  <c r="D158" i="2"/>
  <c r="CS158" i="10" s="1"/>
  <c r="D214" i="2"/>
  <c r="CS214" i="10" s="1"/>
  <c r="D145" i="2"/>
  <c r="CS145" i="10" s="1"/>
  <c r="D201" i="2"/>
  <c r="CS201" i="10" s="1"/>
  <c r="D265" i="2"/>
  <c r="CS265" i="10" s="1"/>
  <c r="D234" i="2"/>
  <c r="CS234" i="10" s="1"/>
  <c r="D278" i="2"/>
  <c r="CS278" i="10" s="1"/>
  <c r="D247" i="2"/>
  <c r="CS247" i="10" s="1"/>
  <c r="D173" i="2"/>
  <c r="CS173" i="10" s="1"/>
  <c r="D230" i="2"/>
  <c r="CS230" i="10" s="1"/>
  <c r="D186" i="2"/>
  <c r="CS186" i="10" s="1"/>
  <c r="D274" i="2"/>
  <c r="CS274" i="10" s="1"/>
  <c r="D243" i="2"/>
  <c r="CS243" i="10" s="1"/>
  <c r="D117" i="2"/>
  <c r="CS117" i="10" s="1"/>
  <c r="F315" i="2" l="1"/>
  <c r="F343" i="2" s="1"/>
  <c r="CU302" i="10"/>
  <c r="F330" i="2"/>
  <c r="F358" i="2" s="1"/>
  <c r="CU358" i="10" s="1"/>
  <c r="F304" i="2"/>
  <c r="F332" i="2" s="1"/>
  <c r="F229" i="2"/>
  <c r="CU229" i="10" s="1"/>
  <c r="F242" i="2"/>
  <c r="CU242" i="10" s="1"/>
  <c r="CU304" i="10"/>
  <c r="D312" i="2"/>
  <c r="D340" i="2" s="1"/>
  <c r="CS271" i="10"/>
  <c r="CU310" i="10"/>
  <c r="CU325" i="10"/>
  <c r="D310" i="2"/>
  <c r="D338" i="2" s="1"/>
  <c r="CS269" i="10"/>
  <c r="D326" i="2"/>
  <c r="D354" i="2" s="1"/>
  <c r="CS285" i="10"/>
  <c r="D309" i="2"/>
  <c r="D337" i="2" s="1"/>
  <c r="CS268" i="10"/>
  <c r="D322" i="2"/>
  <c r="D350" i="2" s="1"/>
  <c r="CS281" i="10"/>
  <c r="F320" i="2"/>
  <c r="F348" i="2" s="1"/>
  <c r="CU279" i="10"/>
  <c r="D303" i="2"/>
  <c r="D331" i="2" s="1"/>
  <c r="CS262" i="10"/>
  <c r="E310" i="2"/>
  <c r="E338" i="2" s="1"/>
  <c r="CT269" i="10"/>
  <c r="E308" i="2"/>
  <c r="E336" i="2" s="1"/>
  <c r="CT267" i="10"/>
  <c r="E319" i="2"/>
  <c r="E347" i="2" s="1"/>
  <c r="CT278" i="10"/>
  <c r="CU311" i="10"/>
  <c r="F326" i="2"/>
  <c r="F354" i="2" s="1"/>
  <c r="CU285" i="10"/>
  <c r="D260" i="2"/>
  <c r="CS260" i="10" s="1"/>
  <c r="E264" i="2"/>
  <c r="CT264" i="10" s="1"/>
  <c r="E325" i="2"/>
  <c r="E353" i="2" s="1"/>
  <c r="CT284" i="10"/>
  <c r="D302" i="2"/>
  <c r="E302" i="2"/>
  <c r="E330" i="2" s="1"/>
  <c r="CT261" i="10"/>
  <c r="CU307" i="10"/>
  <c r="F312" i="2"/>
  <c r="F340" i="2" s="1"/>
  <c r="CU271" i="10"/>
  <c r="E326" i="2"/>
  <c r="E354" i="2" s="1"/>
  <c r="CT285" i="10"/>
  <c r="D316" i="2"/>
  <c r="D344" i="2" s="1"/>
  <c r="CS275" i="10"/>
  <c r="F303" i="2"/>
  <c r="F331" i="2" s="1"/>
  <c r="CU262" i="10"/>
  <c r="F260" i="2"/>
  <c r="D320" i="2"/>
  <c r="D348" i="2" s="1"/>
  <c r="CS279" i="10"/>
  <c r="D307" i="2"/>
  <c r="D335" i="2" s="1"/>
  <c r="CS266" i="10"/>
  <c r="F306" i="2"/>
  <c r="F334" i="2" s="1"/>
  <c r="CU265" i="10"/>
  <c r="F264" i="2"/>
  <c r="CU264" i="10" s="1"/>
  <c r="F309" i="2"/>
  <c r="F337" i="2" s="1"/>
  <c r="CU268" i="10"/>
  <c r="E306" i="2"/>
  <c r="E334" i="2" s="1"/>
  <c r="CT265" i="10"/>
  <c r="F324" i="2"/>
  <c r="F352" i="2" s="1"/>
  <c r="CU283" i="10"/>
  <c r="E312" i="2"/>
  <c r="E340" i="2" s="1"/>
  <c r="CT271" i="10"/>
  <c r="D308" i="2"/>
  <c r="D336" i="2" s="1"/>
  <c r="CS267" i="10"/>
  <c r="D324" i="2"/>
  <c r="D352" i="2" s="1"/>
  <c r="CS283" i="10"/>
  <c r="F317" i="2"/>
  <c r="CU276" i="10"/>
  <c r="F273" i="2"/>
  <c r="E324" i="2"/>
  <c r="E352" i="2" s="1"/>
  <c r="CT283" i="10"/>
  <c r="CU321" i="10"/>
  <c r="D317" i="2"/>
  <c r="D345" i="2" s="1"/>
  <c r="CS276" i="10"/>
  <c r="E317" i="2"/>
  <c r="E345" i="2" s="1"/>
  <c r="CT276" i="10"/>
  <c r="E277" i="2"/>
  <c r="CT277" i="10" s="1"/>
  <c r="CU316" i="10"/>
  <c r="CU278" i="10"/>
  <c r="F319" i="2"/>
  <c r="F347" i="2" s="1"/>
  <c r="F277" i="2"/>
  <c r="CU277" i="10" s="1"/>
  <c r="E316" i="2"/>
  <c r="E344" i="2" s="1"/>
  <c r="CT275" i="10"/>
  <c r="CU315" i="10"/>
  <c r="CU350" i="10"/>
  <c r="CU322" i="10"/>
  <c r="F378" i="2"/>
  <c r="E321" i="2"/>
  <c r="E349" i="2" s="1"/>
  <c r="CT280" i="10"/>
  <c r="CU323" i="10"/>
  <c r="D304" i="2"/>
  <c r="D332" i="2" s="1"/>
  <c r="CS263" i="10"/>
  <c r="E311" i="2"/>
  <c r="E339" i="2" s="1"/>
  <c r="CT270" i="10"/>
  <c r="CU330" i="10"/>
  <c r="E320" i="2"/>
  <c r="E348" i="2" s="1"/>
  <c r="CT279" i="10"/>
  <c r="E322" i="2"/>
  <c r="E350" i="2" s="1"/>
  <c r="CT281" i="10"/>
  <c r="E304" i="2"/>
  <c r="E332" i="2" s="1"/>
  <c r="CT263" i="10"/>
  <c r="D323" i="2"/>
  <c r="D351" i="2" s="1"/>
  <c r="CS282" i="10"/>
  <c r="D311" i="2"/>
  <c r="D339" i="2" s="1"/>
  <c r="CS270" i="10"/>
  <c r="F308" i="2"/>
  <c r="F336" i="2" s="1"/>
  <c r="CU267" i="10"/>
  <c r="D321" i="2"/>
  <c r="D349" i="2" s="1"/>
  <c r="CS280" i="10"/>
  <c r="E323" i="2"/>
  <c r="E351" i="2" s="1"/>
  <c r="CT282" i="10"/>
  <c r="E307" i="2"/>
  <c r="E335" i="2" s="1"/>
  <c r="CT266" i="10"/>
  <c r="D325" i="2"/>
  <c r="D353" i="2" s="1"/>
  <c r="CS284" i="10"/>
  <c r="E309" i="2"/>
  <c r="E337" i="2" s="1"/>
  <c r="CT268" i="10"/>
  <c r="E303" i="2"/>
  <c r="E331" i="2" s="1"/>
  <c r="CT262" i="10"/>
  <c r="E260" i="2"/>
  <c r="E242" i="2"/>
  <c r="CT242" i="10" s="1"/>
  <c r="E229" i="2"/>
  <c r="CT229" i="10" s="1"/>
  <c r="E315" i="2"/>
  <c r="E273" i="2"/>
  <c r="D242" i="2"/>
  <c r="CS242" i="10" s="1"/>
  <c r="D229" i="2"/>
  <c r="CS229" i="10" s="1"/>
  <c r="D319" i="2"/>
  <c r="D277" i="2"/>
  <c r="CS277" i="10" s="1"/>
  <c r="D264" i="2"/>
  <c r="D306" i="2"/>
  <c r="D273" i="2"/>
  <c r="CS273" i="10" s="1"/>
  <c r="D315" i="2"/>
  <c r="CS302" i="10" l="1"/>
  <c r="D330" i="2"/>
  <c r="CS315" i="10"/>
  <c r="D343" i="2"/>
  <c r="F314" i="2"/>
  <c r="CU314" i="10" s="1"/>
  <c r="F345" i="2"/>
  <c r="F342" i="2" s="1"/>
  <c r="CU342" i="10" s="1"/>
  <c r="CS306" i="10"/>
  <c r="D334" i="2"/>
  <c r="CT315" i="10"/>
  <c r="E343" i="2"/>
  <c r="CT343" i="10" s="1"/>
  <c r="CS319" i="10"/>
  <c r="D347" i="2"/>
  <c r="F228" i="2"/>
  <c r="CU228" i="10" s="1"/>
  <c r="E228" i="2"/>
  <c r="CT228" i="10" s="1"/>
  <c r="D301" i="2"/>
  <c r="CS301" i="10" s="1"/>
  <c r="E259" i="2"/>
  <c r="CT259" i="10" s="1"/>
  <c r="CT260" i="10"/>
  <c r="F372" i="2"/>
  <c r="CU344" i="10"/>
  <c r="CS308" i="10"/>
  <c r="CT307" i="10"/>
  <c r="CS311" i="10"/>
  <c r="F379" i="2"/>
  <c r="CU351" i="10"/>
  <c r="CT324" i="10"/>
  <c r="CS322" i="10"/>
  <c r="E272" i="2"/>
  <c r="CT272" i="10" s="1"/>
  <c r="CT273" i="10"/>
  <c r="CU303" i="10"/>
  <c r="F301" i="2"/>
  <c r="CU306" i="10"/>
  <c r="F305" i="2"/>
  <c r="CU305" i="10" s="1"/>
  <c r="F362" i="2"/>
  <c r="CT310" i="10"/>
  <c r="CS309" i="10"/>
  <c r="F366" i="2"/>
  <c r="CU338" i="10"/>
  <c r="E301" i="2"/>
  <c r="CT302" i="10"/>
  <c r="CT309" i="10"/>
  <c r="CS321" i="10"/>
  <c r="CT332" i="10"/>
  <c r="CT304" i="10"/>
  <c r="E360" i="2"/>
  <c r="CT311" i="10"/>
  <c r="CU319" i="10"/>
  <c r="F318" i="2"/>
  <c r="CS317" i="10"/>
  <c r="CS307" i="10"/>
  <c r="F367" i="2"/>
  <c r="CU339" i="10"/>
  <c r="CS303" i="10"/>
  <c r="CS326" i="10"/>
  <c r="CS312" i="10"/>
  <c r="F381" i="2"/>
  <c r="CU353" i="10"/>
  <c r="CU273" i="10"/>
  <c r="F272" i="2"/>
  <c r="CT303" i="10"/>
  <c r="CS323" i="10"/>
  <c r="CT316" i="10"/>
  <c r="F434" i="2"/>
  <c r="CU434" i="10" s="1"/>
  <c r="CU378" i="10"/>
  <c r="CU324" i="10"/>
  <c r="CS324" i="10"/>
  <c r="CT306" i="10"/>
  <c r="E305" i="2"/>
  <c r="CT305" i="10" s="1"/>
  <c r="CT326" i="10"/>
  <c r="CU309" i="10"/>
  <c r="CU260" i="10"/>
  <c r="F259" i="2"/>
  <c r="CU259" i="10" s="1"/>
  <c r="CU312" i="10"/>
  <c r="CT320" i="10"/>
  <c r="CT308" i="10"/>
  <c r="D259" i="2"/>
  <c r="CS259" i="10" s="1"/>
  <c r="CS264" i="10"/>
  <c r="CT340" i="10"/>
  <c r="CT312" i="10"/>
  <c r="F363" i="2"/>
  <c r="CU335" i="10"/>
  <c r="CT323" i="10"/>
  <c r="CT321" i="10"/>
  <c r="CT317" i="10"/>
  <c r="CU326" i="10"/>
  <c r="CU317" i="10"/>
  <c r="CS316" i="10"/>
  <c r="CS330" i="10"/>
  <c r="CS325" i="10"/>
  <c r="CU308" i="10"/>
  <c r="CT322" i="10"/>
  <c r="CS304" i="10"/>
  <c r="CU343" i="10"/>
  <c r="F371" i="2"/>
  <c r="F377" i="2"/>
  <c r="CU349" i="10"/>
  <c r="CS320" i="10"/>
  <c r="CT325" i="10"/>
  <c r="CT319" i="10"/>
  <c r="E318" i="2"/>
  <c r="CT318" i="10" s="1"/>
  <c r="CU320" i="10"/>
  <c r="CS310" i="10"/>
  <c r="F360" i="2"/>
  <c r="CU332" i="10"/>
  <c r="D228" i="2"/>
  <c r="CS228" i="10" s="1"/>
  <c r="F414" i="2"/>
  <c r="E314" i="2"/>
  <c r="D358" i="2"/>
  <c r="D272" i="2"/>
  <c r="D318" i="2"/>
  <c r="CS318" i="10" s="1"/>
  <c r="D314" i="2"/>
  <c r="CS314" i="10" s="1"/>
  <c r="D305" i="2"/>
  <c r="E368" i="2" l="1"/>
  <c r="E313" i="2"/>
  <c r="CT314" i="10"/>
  <c r="E364" i="2"/>
  <c r="CT336" i="10"/>
  <c r="F365" i="2"/>
  <c r="CU337" i="10"/>
  <c r="E359" i="2"/>
  <c r="CT331" i="10"/>
  <c r="CT301" i="10"/>
  <c r="E300" i="2"/>
  <c r="CT300" i="10" s="1"/>
  <c r="F416" i="2"/>
  <c r="CU416" i="10" s="1"/>
  <c r="CU360" i="10"/>
  <c r="F419" i="2"/>
  <c r="CU419" i="10" s="1"/>
  <c r="CU363" i="10"/>
  <c r="F333" i="2"/>
  <c r="CU333" i="10" s="1"/>
  <c r="CU334" i="10"/>
  <c r="E363" i="2"/>
  <c r="CT335" i="10"/>
  <c r="D333" i="2"/>
  <c r="CS334" i="10"/>
  <c r="D258" i="2"/>
  <c r="CS258" i="10" s="1"/>
  <c r="CS272" i="10"/>
  <c r="E381" i="2"/>
  <c r="CT353" i="10"/>
  <c r="E382" i="2"/>
  <c r="CT382" i="10" s="1"/>
  <c r="CT354" i="10"/>
  <c r="F346" i="2"/>
  <c r="CU347" i="10"/>
  <c r="F375" i="2"/>
  <c r="D300" i="2"/>
  <c r="CS300" i="10" s="1"/>
  <c r="CS305" i="10"/>
  <c r="CU414" i="10"/>
  <c r="D366" i="2"/>
  <c r="CS338" i="10"/>
  <c r="D360" i="2"/>
  <c r="CS332" i="10"/>
  <c r="E373" i="2"/>
  <c r="CT345" i="10"/>
  <c r="D359" i="2"/>
  <c r="CS331" i="10"/>
  <c r="D377" i="2"/>
  <c r="CS349" i="10"/>
  <c r="F300" i="2"/>
  <c r="CU301" i="10"/>
  <c r="D365" i="2"/>
  <c r="CS337" i="10"/>
  <c r="D346" i="2"/>
  <c r="CS346" i="10" s="1"/>
  <c r="CS347" i="10"/>
  <c r="E346" i="2"/>
  <c r="CT346" i="10" s="1"/>
  <c r="CT347" i="10"/>
  <c r="E375" i="2"/>
  <c r="F427" i="2"/>
  <c r="CU371" i="10"/>
  <c r="F364" i="2"/>
  <c r="CU336" i="10"/>
  <c r="E379" i="2"/>
  <c r="CT351" i="10"/>
  <c r="D368" i="2"/>
  <c r="CS340" i="10"/>
  <c r="E416" i="2"/>
  <c r="CT416" i="10" s="1"/>
  <c r="CT360" i="10"/>
  <c r="F382" i="2"/>
  <c r="CU382" i="10" s="1"/>
  <c r="CU354" i="10"/>
  <c r="F380" i="2"/>
  <c r="CU352" i="10"/>
  <c r="D381" i="2"/>
  <c r="CS353" i="10"/>
  <c r="D382" i="2"/>
  <c r="CS382" i="10" s="1"/>
  <c r="CS354" i="10"/>
  <c r="D373" i="2"/>
  <c r="CS345" i="10"/>
  <c r="D378" i="2"/>
  <c r="CS350" i="10"/>
  <c r="E424" i="2"/>
  <c r="CT424" i="10" s="1"/>
  <c r="CT368" i="10"/>
  <c r="E376" i="2"/>
  <c r="CT348" i="10"/>
  <c r="F258" i="2"/>
  <c r="CU258" i="10" s="1"/>
  <c r="CU272" i="10"/>
  <c r="F422" i="2"/>
  <c r="CU422" i="10" s="1"/>
  <c r="CU366" i="10"/>
  <c r="D414" i="2"/>
  <c r="CS358" i="10"/>
  <c r="D329" i="2"/>
  <c r="CS329" i="10" s="1"/>
  <c r="F313" i="2"/>
  <c r="CU313" i="10" s="1"/>
  <c r="CU318" i="10"/>
  <c r="E380" i="2"/>
  <c r="CT352" i="10"/>
  <c r="D364" i="2"/>
  <c r="CS336" i="10"/>
  <c r="D376" i="2"/>
  <c r="CS348" i="10"/>
  <c r="F368" i="2"/>
  <c r="CU340" i="10"/>
  <c r="D342" i="2"/>
  <c r="CS342" i="10" s="1"/>
  <c r="CS343" i="10"/>
  <c r="E258" i="2"/>
  <c r="CT258" i="10" s="1"/>
  <c r="F376" i="2"/>
  <c r="CU348" i="10"/>
  <c r="E378" i="2"/>
  <c r="CT350" i="10"/>
  <c r="D372" i="2"/>
  <c r="CS344" i="10"/>
  <c r="E377" i="2"/>
  <c r="CT349" i="10"/>
  <c r="CT334" i="10"/>
  <c r="E333" i="2"/>
  <c r="CT333" i="10" s="1"/>
  <c r="E362" i="2"/>
  <c r="E372" i="2"/>
  <c r="CT344" i="10"/>
  <c r="F437" i="2"/>
  <c r="CU437" i="10" s="1"/>
  <c r="CU381" i="10"/>
  <c r="F423" i="2"/>
  <c r="CU423" i="10" s="1"/>
  <c r="CU367" i="10"/>
  <c r="E365" i="2"/>
  <c r="CT337" i="10"/>
  <c r="F359" i="2"/>
  <c r="CU331" i="10"/>
  <c r="F329" i="2"/>
  <c r="F435" i="2"/>
  <c r="CU435" i="10" s="1"/>
  <c r="CU379" i="10"/>
  <c r="F428" i="2"/>
  <c r="CU428" i="10" s="1"/>
  <c r="CU372" i="10"/>
  <c r="F433" i="2"/>
  <c r="CU433" i="10" s="1"/>
  <c r="CU377" i="10"/>
  <c r="D380" i="2"/>
  <c r="CS352" i="10"/>
  <c r="D379" i="2"/>
  <c r="CS351" i="10"/>
  <c r="E367" i="2"/>
  <c r="CT339" i="10"/>
  <c r="E358" i="2"/>
  <c r="CT330" i="10"/>
  <c r="E329" i="2"/>
  <c r="E366" i="2"/>
  <c r="CT338" i="10"/>
  <c r="F373" i="2"/>
  <c r="F370" i="2" s="1"/>
  <c r="CU370" i="10" s="1"/>
  <c r="CU345" i="10"/>
  <c r="D363" i="2"/>
  <c r="CS335" i="10"/>
  <c r="CU362" i="10"/>
  <c r="F418" i="2"/>
  <c r="D367" i="2"/>
  <c r="CS339" i="10"/>
  <c r="E342" i="2"/>
  <c r="E371" i="2"/>
  <c r="CT371" i="10" s="1"/>
  <c r="D313" i="2"/>
  <c r="D375" i="2"/>
  <c r="D371" i="2"/>
  <c r="CS371" i="10" s="1"/>
  <c r="D362" i="2"/>
  <c r="CS362" i="10" s="1"/>
  <c r="F361" i="2" l="1"/>
  <c r="CU361" i="10" s="1"/>
  <c r="E433" i="2"/>
  <c r="CT433" i="10" s="1"/>
  <c r="CT377" i="10"/>
  <c r="CU418" i="10"/>
  <c r="E436" i="2"/>
  <c r="CT436" i="10" s="1"/>
  <c r="CT380" i="10"/>
  <c r="E328" i="2"/>
  <c r="CT328" i="10" s="1"/>
  <c r="CT329" i="10"/>
  <c r="D429" i="2"/>
  <c r="CS429" i="10" s="1"/>
  <c r="CS373" i="10"/>
  <c r="D415" i="2"/>
  <c r="CS415" i="10" s="1"/>
  <c r="CS359" i="10"/>
  <c r="E428" i="2"/>
  <c r="CT428" i="10" s="1"/>
  <c r="CT372" i="10"/>
  <c r="D357" i="2"/>
  <c r="CS357" i="10" s="1"/>
  <c r="E414" i="2"/>
  <c r="CT358" i="10"/>
  <c r="E357" i="2"/>
  <c r="E434" i="2"/>
  <c r="CT434" i="10" s="1"/>
  <c r="CT378" i="10"/>
  <c r="D374" i="2"/>
  <c r="CS374" i="10" s="1"/>
  <c r="CS375" i="10"/>
  <c r="D432" i="2"/>
  <c r="CS432" i="10" s="1"/>
  <c r="CS376" i="10"/>
  <c r="CU375" i="10"/>
  <c r="F374" i="2"/>
  <c r="F431" i="2"/>
  <c r="CS414" i="10"/>
  <c r="D416" i="2"/>
  <c r="CS416" i="10" s="1"/>
  <c r="CS360" i="10"/>
  <c r="E422" i="2"/>
  <c r="CT422" i="10" s="1"/>
  <c r="CT366" i="10"/>
  <c r="D436" i="2"/>
  <c r="CS436" i="10" s="1"/>
  <c r="CS380" i="10"/>
  <c r="D428" i="2"/>
  <c r="CS428" i="10" s="1"/>
  <c r="CS372" i="10"/>
  <c r="F420" i="2"/>
  <c r="CU420" i="10" s="1"/>
  <c r="CU364" i="10"/>
  <c r="F415" i="2"/>
  <c r="CU359" i="10"/>
  <c r="F357" i="2"/>
  <c r="F424" i="2"/>
  <c r="CU424" i="10" s="1"/>
  <c r="CU368" i="10"/>
  <c r="E437" i="2"/>
  <c r="CT437" i="10" s="1"/>
  <c r="CT381" i="10"/>
  <c r="E415" i="2"/>
  <c r="CT415" i="10" s="1"/>
  <c r="CT359" i="10"/>
  <c r="E361" i="2"/>
  <c r="CT361" i="10" s="1"/>
  <c r="CT362" i="10"/>
  <c r="E418" i="2"/>
  <c r="E432" i="2"/>
  <c r="CT432" i="10" s="1"/>
  <c r="CT376" i="10"/>
  <c r="D421" i="2"/>
  <c r="CS421" i="10" s="1"/>
  <c r="CS365" i="10"/>
  <c r="E429" i="2"/>
  <c r="CT429" i="10" s="1"/>
  <c r="CT373" i="10"/>
  <c r="D419" i="2"/>
  <c r="CS419" i="10" s="1"/>
  <c r="CS363" i="10"/>
  <c r="E421" i="2"/>
  <c r="CT421" i="10" s="1"/>
  <c r="CT365" i="10"/>
  <c r="CU427" i="10"/>
  <c r="F421" i="2"/>
  <c r="CU421" i="10" s="1"/>
  <c r="CU365" i="10"/>
  <c r="D341" i="2"/>
  <c r="E423" i="2"/>
  <c r="CT423" i="10" s="1"/>
  <c r="CT367" i="10"/>
  <c r="F432" i="2"/>
  <c r="CU432" i="10" s="1"/>
  <c r="CU376" i="10"/>
  <c r="D437" i="2"/>
  <c r="CS437" i="10" s="1"/>
  <c r="CS381" i="10"/>
  <c r="D424" i="2"/>
  <c r="CS424" i="10" s="1"/>
  <c r="CS368" i="10"/>
  <c r="CT375" i="10"/>
  <c r="E374" i="2"/>
  <c r="CT374" i="10" s="1"/>
  <c r="E431" i="2"/>
  <c r="CU300" i="10"/>
  <c r="F299" i="2"/>
  <c r="CU299" i="10" s="1"/>
  <c r="D299" i="2"/>
  <c r="CS299" i="10" s="1"/>
  <c r="CS313" i="10"/>
  <c r="F429" i="2"/>
  <c r="CU429" i="10" s="1"/>
  <c r="CU373" i="10"/>
  <c r="D420" i="2"/>
  <c r="CS420" i="10" s="1"/>
  <c r="CS364" i="10"/>
  <c r="F341" i="2"/>
  <c r="CU341" i="10" s="1"/>
  <c r="CU346" i="10"/>
  <c r="D328" i="2"/>
  <c r="CS328" i="10" s="1"/>
  <c r="CS333" i="10"/>
  <c r="E420" i="2"/>
  <c r="CT420" i="10" s="1"/>
  <c r="CT364" i="10"/>
  <c r="D434" i="2"/>
  <c r="CS434" i="10" s="1"/>
  <c r="CS378" i="10"/>
  <c r="F436" i="2"/>
  <c r="CU436" i="10" s="1"/>
  <c r="CU380" i="10"/>
  <c r="E435" i="2"/>
  <c r="CT435" i="10" s="1"/>
  <c r="CT379" i="10"/>
  <c r="D433" i="2"/>
  <c r="CS433" i="10" s="1"/>
  <c r="CS377" i="10"/>
  <c r="D422" i="2"/>
  <c r="CS422" i="10" s="1"/>
  <c r="CS366" i="10"/>
  <c r="D423" i="2"/>
  <c r="CS423" i="10" s="1"/>
  <c r="CS367" i="10"/>
  <c r="D435" i="2"/>
  <c r="CS435" i="10" s="1"/>
  <c r="CS379" i="10"/>
  <c r="E341" i="2"/>
  <c r="CT342" i="10"/>
  <c r="F328" i="2"/>
  <c r="CU329" i="10"/>
  <c r="E419" i="2"/>
  <c r="CT419" i="10" s="1"/>
  <c r="CT363" i="10"/>
  <c r="E299" i="2"/>
  <c r="CT299" i="10" s="1"/>
  <c r="CT313" i="10"/>
  <c r="E370" i="2"/>
  <c r="E427" i="2"/>
  <c r="D431" i="2"/>
  <c r="D427" i="2"/>
  <c r="D370" i="2"/>
  <c r="D361" i="2"/>
  <c r="D418" i="2"/>
  <c r="CU415" i="10" l="1"/>
  <c r="F413" i="2"/>
  <c r="E413" i="2"/>
  <c r="CT414" i="10"/>
  <c r="D426" i="2"/>
  <c r="CS426" i="10" s="1"/>
  <c r="CS427" i="10"/>
  <c r="CT431" i="10"/>
  <c r="E430" i="2"/>
  <c r="CT430" i="10" s="1"/>
  <c r="D413" i="2"/>
  <c r="CS413" i="10" s="1"/>
  <c r="D417" i="2"/>
  <c r="CS418" i="10"/>
  <c r="D356" i="2"/>
  <c r="CS356" i="10" s="1"/>
  <c r="CS361" i="10"/>
  <c r="D369" i="2"/>
  <c r="CS369" i="10" s="1"/>
  <c r="CS370" i="10"/>
  <c r="D430" i="2"/>
  <c r="CS430" i="10" s="1"/>
  <c r="CS431" i="10"/>
  <c r="F426" i="2"/>
  <c r="CU426" i="10" s="1"/>
  <c r="E369" i="2"/>
  <c r="CT370" i="10"/>
  <c r="CU328" i="10"/>
  <c r="F327" i="2"/>
  <c r="CU327" i="10" s="1"/>
  <c r="E417" i="2"/>
  <c r="CT417" i="10" s="1"/>
  <c r="CT418" i="10"/>
  <c r="F430" i="2"/>
  <c r="CU431" i="10"/>
  <c r="F417" i="2"/>
  <c r="CU417" i="10" s="1"/>
  <c r="E327" i="2"/>
  <c r="CT327" i="10" s="1"/>
  <c r="CT341" i="10"/>
  <c r="D327" i="2"/>
  <c r="CS327" i="10" s="1"/>
  <c r="CS341" i="10"/>
  <c r="F356" i="2"/>
  <c r="CU357" i="10"/>
  <c r="F369" i="2"/>
  <c r="CU369" i="10" s="1"/>
  <c r="CU374" i="10"/>
  <c r="E356" i="2"/>
  <c r="CT356" i="10" s="1"/>
  <c r="CT357" i="10"/>
  <c r="E426" i="2"/>
  <c r="CT427" i="10"/>
  <c r="E355" i="2" l="1"/>
  <c r="CT369" i="10"/>
  <c r="CT413" i="10"/>
  <c r="E412" i="2"/>
  <c r="CT412" i="10" s="1"/>
  <c r="CU356" i="10"/>
  <c r="F355" i="2"/>
  <c r="D412" i="2"/>
  <c r="CS412" i="10" s="1"/>
  <c r="CS417" i="10"/>
  <c r="F412" i="2"/>
  <c r="CU412" i="10" s="1"/>
  <c r="CU413" i="10"/>
  <c r="D425" i="2"/>
  <c r="CS425" i="10" s="1"/>
  <c r="D355" i="2"/>
  <c r="F425" i="2"/>
  <c r="CU425" i="10" s="1"/>
  <c r="CU430" i="10"/>
  <c r="E425" i="2"/>
  <c r="CT425" i="10" s="1"/>
  <c r="CT426" i="10"/>
  <c r="C114" i="2"/>
  <c r="CR114" i="10" s="1"/>
  <c r="C112" i="2"/>
  <c r="C110" i="2"/>
  <c r="C108" i="2"/>
  <c r="C290" i="2"/>
  <c r="CR290" i="10" s="1"/>
  <c r="C287" i="2"/>
  <c r="CR287" i="10" s="1"/>
  <c r="C105" i="2"/>
  <c r="CR105" i="10" s="1"/>
  <c r="C104" i="2"/>
  <c r="CR104" i="10" s="1"/>
  <c r="C103" i="2"/>
  <c r="CR103" i="10" s="1"/>
  <c r="C102" i="2"/>
  <c r="CR102" i="10" s="1"/>
  <c r="C101" i="2"/>
  <c r="CR101" i="10" s="1"/>
  <c r="C100" i="2"/>
  <c r="CR100" i="10" s="1"/>
  <c r="C99" i="2"/>
  <c r="CR99" i="10" s="1"/>
  <c r="C97" i="2"/>
  <c r="CR97" i="10" s="1"/>
  <c r="C96" i="2"/>
  <c r="CR96" i="10" s="1"/>
  <c r="C95" i="2"/>
  <c r="CR95" i="10" s="1"/>
  <c r="C92" i="2"/>
  <c r="CR92" i="10" s="1"/>
  <c r="C91" i="2"/>
  <c r="CR91" i="10" s="1"/>
  <c r="C90" i="2"/>
  <c r="CR90" i="10" s="1"/>
  <c r="C89" i="2"/>
  <c r="CR89" i="10" s="1"/>
  <c r="C88" i="2"/>
  <c r="CR88" i="10" s="1"/>
  <c r="C87" i="2"/>
  <c r="CR87" i="10" s="1"/>
  <c r="C86" i="2"/>
  <c r="CR86" i="10" s="1"/>
  <c r="C84" i="2"/>
  <c r="CR84" i="10" s="1"/>
  <c r="C83" i="2"/>
  <c r="CR83" i="10" s="1"/>
  <c r="C82" i="2"/>
  <c r="CR82" i="10" s="1"/>
  <c r="C76" i="2"/>
  <c r="CR76" i="10" s="1"/>
  <c r="C74" i="2"/>
  <c r="CR74" i="10" s="1"/>
  <c r="C72" i="2"/>
  <c r="CR72" i="10" s="1"/>
  <c r="C70" i="2"/>
  <c r="CR70" i="10" s="1"/>
  <c r="C33" i="2"/>
  <c r="CR33" i="10" s="1"/>
  <c r="C39" i="2"/>
  <c r="CR39" i="10" s="1"/>
  <c r="C37" i="2"/>
  <c r="CR37" i="10" s="1"/>
  <c r="C35" i="2"/>
  <c r="CR35" i="10" s="1"/>
  <c r="C24" i="2"/>
  <c r="CR24" i="10" s="1"/>
  <c r="C20" i="2"/>
  <c r="CR20" i="10" s="1"/>
  <c r="C7" i="2"/>
  <c r="CR7" i="10" s="1"/>
  <c r="C107" i="2" l="1"/>
  <c r="CR107" i="10" s="1"/>
  <c r="CR108" i="10"/>
  <c r="C109" i="2"/>
  <c r="CR109" i="10" s="1"/>
  <c r="CR110" i="10"/>
  <c r="C111" i="2"/>
  <c r="CR111" i="10" s="1"/>
  <c r="CR112" i="10"/>
  <c r="CU355" i="10"/>
  <c r="CT355" i="10"/>
  <c r="CS355" i="10"/>
  <c r="C94" i="2"/>
  <c r="CR94" i="10" s="1"/>
  <c r="C98" i="2"/>
  <c r="CR98" i="10" s="1"/>
  <c r="C81" i="2"/>
  <c r="CR81" i="10" s="1"/>
  <c r="C85" i="2"/>
  <c r="CR85" i="10" s="1"/>
  <c r="C286" i="2"/>
  <c r="CR286" i="10" s="1"/>
  <c r="C113" i="2"/>
  <c r="CR113" i="10" s="1"/>
  <c r="C6" i="2"/>
  <c r="CR6" i="10" s="1"/>
  <c r="C19" i="2"/>
  <c r="CR19" i="10" s="1"/>
  <c r="C93" i="2" l="1"/>
  <c r="CR93" i="10" s="1"/>
  <c r="C80" i="2"/>
  <c r="CR80" i="10" s="1"/>
  <c r="C42" i="2"/>
  <c r="C5" i="2"/>
  <c r="CR5" i="10" s="1"/>
  <c r="C41" i="2" l="1"/>
  <c r="CR41" i="10" s="1"/>
  <c r="CR42" i="10"/>
  <c r="C161" i="2"/>
  <c r="CR161" i="10" s="1"/>
  <c r="C162" i="2"/>
  <c r="CR162" i="10" s="1"/>
  <c r="C79" i="2"/>
  <c r="C195" i="2"/>
  <c r="CR195" i="10" s="1"/>
  <c r="C179" i="2"/>
  <c r="CR179" i="10" s="1"/>
  <c r="C194" i="2"/>
  <c r="CR194" i="10" s="1"/>
  <c r="C183" i="2"/>
  <c r="CR183" i="10" s="1"/>
  <c r="C198" i="2"/>
  <c r="CR198" i="10" s="1"/>
  <c r="C182" i="2"/>
  <c r="CR182" i="10" s="1"/>
  <c r="C197" i="2"/>
  <c r="CR197" i="10" s="1"/>
  <c r="C181" i="2"/>
  <c r="CR181" i="10" s="1"/>
  <c r="C196" i="2"/>
  <c r="CR196" i="10" s="1"/>
  <c r="C180" i="2"/>
  <c r="CR180" i="10" s="1"/>
  <c r="C193" i="2"/>
  <c r="CR193" i="10" s="1"/>
  <c r="C185" i="2"/>
  <c r="CR185" i="10" s="1"/>
  <c r="C177" i="2"/>
  <c r="CR177" i="10" s="1"/>
  <c r="C192" i="2"/>
  <c r="CR192" i="10" s="1"/>
  <c r="C184" i="2"/>
  <c r="CR184" i="10" s="1"/>
  <c r="C176" i="2"/>
  <c r="CR176" i="10" s="1"/>
  <c r="C199" i="2"/>
  <c r="CR199" i="10" s="1"/>
  <c r="C175" i="2"/>
  <c r="CR175" i="10" s="1"/>
  <c r="C190" i="2"/>
  <c r="CR190" i="10" s="1"/>
  <c r="C189" i="2"/>
  <c r="CR189" i="10" s="1"/>
  <c r="C188" i="2"/>
  <c r="CR188" i="10" s="1"/>
  <c r="C170" i="2"/>
  <c r="CR170" i="10" s="1"/>
  <c r="C154" i="2"/>
  <c r="CR154" i="10" s="1"/>
  <c r="C168" i="2"/>
  <c r="CR168" i="10" s="1"/>
  <c r="C152" i="2"/>
  <c r="CR152" i="10" s="1"/>
  <c r="C169" i="2"/>
  <c r="CR169" i="10" s="1"/>
  <c r="C153" i="2"/>
  <c r="CR153" i="10" s="1"/>
  <c r="C160" i="2"/>
  <c r="CR160" i="10" s="1"/>
  <c r="C167" i="2"/>
  <c r="CR167" i="10" s="1"/>
  <c r="C151" i="2"/>
  <c r="CR151" i="10" s="1"/>
  <c r="C171" i="2"/>
  <c r="CR171" i="10" s="1"/>
  <c r="C166" i="2"/>
  <c r="CR166" i="10" s="1"/>
  <c r="C148" i="2"/>
  <c r="CR148" i="10" s="1"/>
  <c r="C155" i="2"/>
  <c r="CR155" i="10" s="1"/>
  <c r="C165" i="2"/>
  <c r="CR165" i="10" s="1"/>
  <c r="C157" i="2"/>
  <c r="CR157" i="10" s="1"/>
  <c r="C149" i="2"/>
  <c r="CR149" i="10" s="1"/>
  <c r="C164" i="2"/>
  <c r="CR164" i="10" s="1"/>
  <c r="C156" i="2"/>
  <c r="CR156" i="10" s="1"/>
  <c r="C147" i="2"/>
  <c r="CR147" i="10" s="1"/>
  <c r="C4" i="2"/>
  <c r="CR4" i="10" s="1"/>
  <c r="C141" i="2"/>
  <c r="CR141" i="10" s="1"/>
  <c r="C133" i="2"/>
  <c r="CR133" i="10" s="1"/>
  <c r="C125" i="2"/>
  <c r="CR125" i="10" s="1"/>
  <c r="C140" i="2"/>
  <c r="CR140" i="10" s="1"/>
  <c r="C132" i="2"/>
  <c r="CR132" i="10" s="1"/>
  <c r="C124" i="2"/>
  <c r="CR124" i="10" s="1"/>
  <c r="C139" i="2"/>
  <c r="CR139" i="10" s="1"/>
  <c r="C123" i="2"/>
  <c r="CR123" i="10" s="1"/>
  <c r="C120" i="2"/>
  <c r="CR120" i="10" s="1"/>
  <c r="C119" i="2"/>
  <c r="CR119" i="10" s="1"/>
  <c r="C126" i="2"/>
  <c r="CR126" i="10" s="1"/>
  <c r="C138" i="2"/>
  <c r="CR138" i="10" s="1"/>
  <c r="C128" i="2"/>
  <c r="CR128" i="10" s="1"/>
  <c r="C127" i="2"/>
  <c r="CR127" i="10" s="1"/>
  <c r="C142" i="2"/>
  <c r="CR142" i="10" s="1"/>
  <c r="C137" i="2"/>
  <c r="CR137" i="10" s="1"/>
  <c r="C129" i="2"/>
  <c r="CR129" i="10" s="1"/>
  <c r="C121" i="2"/>
  <c r="CR121" i="10" s="1"/>
  <c r="C136" i="2"/>
  <c r="CR136" i="10" s="1"/>
  <c r="C143" i="2"/>
  <c r="CR143" i="10" s="1"/>
  <c r="C134" i="2"/>
  <c r="CR134" i="10" s="1"/>
  <c r="C78" i="2" l="1"/>
  <c r="CR78" i="10" s="1"/>
  <c r="CR79" i="10"/>
  <c r="C131" i="2"/>
  <c r="CR131" i="10" s="1"/>
  <c r="C135" i="2"/>
  <c r="CR135" i="10" s="1"/>
  <c r="C191" i="2"/>
  <c r="CR191" i="10" s="1"/>
  <c r="C187" i="2"/>
  <c r="CR187" i="10" s="1"/>
  <c r="C163" i="2"/>
  <c r="CR163" i="10" s="1"/>
  <c r="C174" i="2"/>
  <c r="CR174" i="10" s="1"/>
  <c r="C118" i="2"/>
  <c r="CR118" i="10" s="1"/>
  <c r="C122" i="2"/>
  <c r="CR122" i="10" s="1"/>
  <c r="C178" i="2"/>
  <c r="CR178" i="10" s="1"/>
  <c r="C146" i="2"/>
  <c r="CR146" i="10" s="1"/>
  <c r="C150" i="2"/>
  <c r="CR150" i="10" s="1"/>
  <c r="C186" i="2" l="1"/>
  <c r="CR186" i="10" s="1"/>
  <c r="C173" i="2"/>
  <c r="CR173" i="10" s="1"/>
  <c r="C145" i="2"/>
  <c r="CR145" i="10" s="1"/>
  <c r="C130" i="2"/>
  <c r="CR130" i="10" s="1"/>
  <c r="C117" i="2"/>
  <c r="CR117" i="10" s="1"/>
  <c r="C159" i="2" l="1"/>
  <c r="C158" i="2" l="1"/>
  <c r="CR158" i="10" s="1"/>
  <c r="CR159" i="10"/>
  <c r="C217" i="2"/>
  <c r="CR217" i="10" s="1"/>
  <c r="C212" i="2"/>
  <c r="C204" i="2"/>
  <c r="C226" i="2"/>
  <c r="C221" i="2"/>
  <c r="C218" i="2"/>
  <c r="CR218" i="10" s="1"/>
  <c r="C227" i="2"/>
  <c r="C209" i="2"/>
  <c r="C224" i="2"/>
  <c r="C223" i="2"/>
  <c r="C225" i="2"/>
  <c r="C210" i="2"/>
  <c r="C222" i="2"/>
  <c r="C208" i="2"/>
  <c r="C213" i="2"/>
  <c r="C211" i="2"/>
  <c r="C205" i="2"/>
  <c r="C216" i="2"/>
  <c r="C220" i="2"/>
  <c r="CR220" i="10" s="1"/>
  <c r="C207" i="2"/>
  <c r="C203" i="2"/>
  <c r="CR203" i="10" s="1"/>
  <c r="C255" i="2" l="1"/>
  <c r="CR227" i="10"/>
  <c r="C241" i="2"/>
  <c r="CR213" i="10"/>
  <c r="C236" i="2"/>
  <c r="CR208" i="10"/>
  <c r="C249" i="2"/>
  <c r="CR221" i="10"/>
  <c r="C235" i="2"/>
  <c r="CR235" i="10" s="1"/>
  <c r="CR207" i="10"/>
  <c r="C238" i="2"/>
  <c r="CR210" i="10"/>
  <c r="C254" i="2"/>
  <c r="CR226" i="10"/>
  <c r="C232" i="2"/>
  <c r="CR204" i="10"/>
  <c r="C250" i="2"/>
  <c r="CR222" i="10"/>
  <c r="C253" i="2"/>
  <c r="CR225" i="10"/>
  <c r="C244" i="2"/>
  <c r="CR244" i="10" s="1"/>
  <c r="CR216" i="10"/>
  <c r="C251" i="2"/>
  <c r="CR223" i="10"/>
  <c r="C240" i="2"/>
  <c r="CR212" i="10"/>
  <c r="C233" i="2"/>
  <c r="CR205" i="10"/>
  <c r="C252" i="2"/>
  <c r="CR224" i="10"/>
  <c r="C239" i="2"/>
  <c r="CR211" i="10"/>
  <c r="C237" i="2"/>
  <c r="CR209" i="10"/>
  <c r="C202" i="2"/>
  <c r="CR202" i="10" s="1"/>
  <c r="C246" i="2"/>
  <c r="C219" i="2"/>
  <c r="CR219" i="10" s="1"/>
  <c r="C245" i="2"/>
  <c r="C215" i="2"/>
  <c r="CR215" i="10" s="1"/>
  <c r="C206" i="2"/>
  <c r="CR206" i="10" s="1"/>
  <c r="C248" i="2"/>
  <c r="C231" i="2"/>
  <c r="CR231" i="10" s="1"/>
  <c r="C274" i="2" l="1"/>
  <c r="CR274" i="10" s="1"/>
  <c r="C278" i="2"/>
  <c r="CR278" i="10" s="1"/>
  <c r="CR248" i="10"/>
  <c r="C267" i="2"/>
  <c r="CR237" i="10"/>
  <c r="C280" i="2"/>
  <c r="CR250" i="10"/>
  <c r="C285" i="2"/>
  <c r="CR255" i="10"/>
  <c r="C281" i="2"/>
  <c r="CR251" i="10"/>
  <c r="C270" i="2"/>
  <c r="CR240" i="10"/>
  <c r="C269" i="2"/>
  <c r="CR239" i="10"/>
  <c r="C262" i="2"/>
  <c r="CR232" i="10"/>
  <c r="C279" i="2"/>
  <c r="CR249" i="10"/>
  <c r="C275" i="2"/>
  <c r="CR245" i="10"/>
  <c r="C282" i="2"/>
  <c r="CR252" i="10"/>
  <c r="C284" i="2"/>
  <c r="CR254" i="10"/>
  <c r="C266" i="2"/>
  <c r="CR236" i="10"/>
  <c r="C265" i="2"/>
  <c r="CR265" i="10" s="1"/>
  <c r="C276" i="2"/>
  <c r="C273" i="2" s="1"/>
  <c r="CR273" i="10" s="1"/>
  <c r="CR246" i="10"/>
  <c r="C234" i="2"/>
  <c r="CR234" i="10" s="1"/>
  <c r="C263" i="2"/>
  <c r="CR233" i="10"/>
  <c r="C283" i="2"/>
  <c r="CR253" i="10"/>
  <c r="C268" i="2"/>
  <c r="CR238" i="10"/>
  <c r="C271" i="2"/>
  <c r="CR241" i="10"/>
  <c r="C201" i="2"/>
  <c r="CR201" i="10" s="1"/>
  <c r="C214" i="2"/>
  <c r="CR214" i="10" s="1"/>
  <c r="C247" i="2"/>
  <c r="CR247" i="10" s="1"/>
  <c r="C243" i="2"/>
  <c r="CR243" i="10" s="1"/>
  <c r="C315" i="2"/>
  <c r="C343" i="2" s="1"/>
  <c r="C230" i="2"/>
  <c r="C261" i="2"/>
  <c r="CR261" i="10" s="1"/>
  <c r="C306" i="2" l="1"/>
  <c r="C264" i="2"/>
  <c r="CR264" i="10" s="1"/>
  <c r="C229" i="2"/>
  <c r="CR229" i="10" s="1"/>
  <c r="CR230" i="10"/>
  <c r="C303" i="2"/>
  <c r="C331" i="2" s="1"/>
  <c r="CR262" i="10"/>
  <c r="C304" i="2"/>
  <c r="C332" i="2" s="1"/>
  <c r="CR263" i="10"/>
  <c r="C326" i="2"/>
  <c r="C354" i="2" s="1"/>
  <c r="CR285" i="10"/>
  <c r="CR343" i="10"/>
  <c r="CR315" i="10"/>
  <c r="C312" i="2"/>
  <c r="C340" i="2" s="1"/>
  <c r="CR271" i="10"/>
  <c r="C310" i="2"/>
  <c r="C338" i="2" s="1"/>
  <c r="CR269" i="10"/>
  <c r="C317" i="2"/>
  <c r="C345" i="2" s="1"/>
  <c r="CR276" i="10"/>
  <c r="C316" i="2"/>
  <c r="C344" i="2" s="1"/>
  <c r="CR275" i="10"/>
  <c r="C311" i="2"/>
  <c r="C339" i="2" s="1"/>
  <c r="CR270" i="10"/>
  <c r="C308" i="2"/>
  <c r="C336" i="2" s="1"/>
  <c r="CR267" i="10"/>
  <c r="C324" i="2"/>
  <c r="C352" i="2" s="1"/>
  <c r="CR283" i="10"/>
  <c r="C307" i="2"/>
  <c r="C335" i="2" s="1"/>
  <c r="CR266" i="10"/>
  <c r="C320" i="2"/>
  <c r="C348" i="2" s="1"/>
  <c r="CR279" i="10"/>
  <c r="C322" i="2"/>
  <c r="C350" i="2" s="1"/>
  <c r="CR281" i="10"/>
  <c r="C325" i="2"/>
  <c r="C353" i="2" s="1"/>
  <c r="CR284" i="10"/>
  <c r="C323" i="2"/>
  <c r="C351" i="2" s="1"/>
  <c r="CR282" i="10"/>
  <c r="C321" i="2"/>
  <c r="C349" i="2" s="1"/>
  <c r="CR280" i="10"/>
  <c r="C277" i="2"/>
  <c r="CR277" i="10" s="1"/>
  <c r="C309" i="2"/>
  <c r="C337" i="2" s="1"/>
  <c r="CR268" i="10"/>
  <c r="C319" i="2"/>
  <c r="C242" i="2"/>
  <c r="CR242" i="10" s="1"/>
  <c r="C260" i="2"/>
  <c r="C302" i="2"/>
  <c r="C228" i="2" l="1"/>
  <c r="CR228" i="10" s="1"/>
  <c r="CR319" i="10"/>
  <c r="C347" i="2"/>
  <c r="CR347" i="10" s="1"/>
  <c r="CR302" i="10"/>
  <c r="C330" i="2"/>
  <c r="CR306" i="10"/>
  <c r="C334" i="2"/>
  <c r="C362" i="2" s="1"/>
  <c r="CR362" i="10" s="1"/>
  <c r="C272" i="2"/>
  <c r="CR272" i="10" s="1"/>
  <c r="C305" i="2"/>
  <c r="CR305" i="10" s="1"/>
  <c r="CR326" i="10"/>
  <c r="CR309" i="10"/>
  <c r="C371" i="2"/>
  <c r="C427" i="2" s="1"/>
  <c r="CR322" i="10"/>
  <c r="CR310" i="10"/>
  <c r="CR334" i="10"/>
  <c r="CR321" i="10"/>
  <c r="CR320" i="10"/>
  <c r="CR311" i="10"/>
  <c r="CR312" i="10"/>
  <c r="CR303" i="10"/>
  <c r="CR323" i="10"/>
  <c r="CR307" i="10"/>
  <c r="CR316" i="10"/>
  <c r="CR325" i="10"/>
  <c r="CR324" i="10"/>
  <c r="CR317" i="10"/>
  <c r="C259" i="2"/>
  <c r="CR260" i="10"/>
  <c r="CR308" i="10"/>
  <c r="CR304" i="10"/>
  <c r="C314" i="2"/>
  <c r="CR314" i="10" s="1"/>
  <c r="C318" i="2"/>
  <c r="CR318" i="10" s="1"/>
  <c r="C301" i="2"/>
  <c r="C375" i="2"/>
  <c r="CR375" i="10" s="1"/>
  <c r="C313" i="2" l="1"/>
  <c r="CR313" i="10" s="1"/>
  <c r="C366" i="2"/>
  <c r="CR338" i="10"/>
  <c r="CR371" i="10"/>
  <c r="C381" i="2"/>
  <c r="CR353" i="10"/>
  <c r="C376" i="2"/>
  <c r="CR348" i="10"/>
  <c r="CR427" i="10"/>
  <c r="C359" i="2"/>
  <c r="CR331" i="10"/>
  <c r="C377" i="2"/>
  <c r="CR349" i="10"/>
  <c r="C258" i="2"/>
  <c r="CR258" i="10" s="1"/>
  <c r="CR259" i="10"/>
  <c r="C300" i="2"/>
  <c r="CR300" i="10" s="1"/>
  <c r="CR301" i="10"/>
  <c r="C364" i="2"/>
  <c r="CR336" i="10"/>
  <c r="C346" i="2"/>
  <c r="CR346" i="10" s="1"/>
  <c r="C378" i="2"/>
  <c r="CR350" i="10"/>
  <c r="C372" i="2"/>
  <c r="CR344" i="10"/>
  <c r="C373" i="2"/>
  <c r="CR345" i="10"/>
  <c r="C363" i="2"/>
  <c r="CR335" i="10"/>
  <c r="C368" i="2"/>
  <c r="CR340" i="10"/>
  <c r="C342" i="2"/>
  <c r="C365" i="2"/>
  <c r="CR337" i="10"/>
  <c r="C329" i="2"/>
  <c r="CR330" i="10"/>
  <c r="C360" i="2"/>
  <c r="CR332" i="10"/>
  <c r="C380" i="2"/>
  <c r="CR352" i="10"/>
  <c r="C379" i="2"/>
  <c r="CR351" i="10"/>
  <c r="C367" i="2"/>
  <c r="CR339" i="10"/>
  <c r="C333" i="2"/>
  <c r="CR333" i="10" s="1"/>
  <c r="C382" i="2"/>
  <c r="CR354" i="10"/>
  <c r="C431" i="2"/>
  <c r="C358" i="2"/>
  <c r="CR358" i="10" s="1"/>
  <c r="C418" i="2"/>
  <c r="C370" i="2" l="1"/>
  <c r="CR370" i="10" s="1"/>
  <c r="C432" i="2"/>
  <c r="CR432" i="10" s="1"/>
  <c r="CR376" i="10"/>
  <c r="C416" i="2"/>
  <c r="CR416" i="10" s="1"/>
  <c r="CR360" i="10"/>
  <c r="C437" i="2"/>
  <c r="CR437" i="10" s="1"/>
  <c r="CR381" i="10"/>
  <c r="C435" i="2"/>
  <c r="CR435" i="10" s="1"/>
  <c r="CR379" i="10"/>
  <c r="C421" i="2"/>
  <c r="CR421" i="10" s="1"/>
  <c r="CR365" i="10"/>
  <c r="C299" i="2"/>
  <c r="CR299" i="10" s="1"/>
  <c r="CR342" i="10"/>
  <c r="C341" i="2"/>
  <c r="CR341" i="10" s="1"/>
  <c r="C436" i="2"/>
  <c r="CR436" i="10" s="1"/>
  <c r="CR380" i="10"/>
  <c r="C434" i="2"/>
  <c r="CR434" i="10" s="1"/>
  <c r="CR378" i="10"/>
  <c r="C361" i="2"/>
  <c r="CR361" i="10" s="1"/>
  <c r="CR418" i="10"/>
  <c r="C328" i="2"/>
  <c r="CR329" i="10"/>
  <c r="C420" i="2"/>
  <c r="CR420" i="10" s="1"/>
  <c r="CR364" i="10"/>
  <c r="C415" i="2"/>
  <c r="CR415" i="10" s="1"/>
  <c r="CR359" i="10"/>
  <c r="CR431" i="10"/>
  <c r="C428" i="2"/>
  <c r="CR372" i="10"/>
  <c r="C438" i="2"/>
  <c r="CR438" i="10" s="1"/>
  <c r="CR382" i="10"/>
  <c r="C424" i="2"/>
  <c r="CR424" i="10" s="1"/>
  <c r="CR368" i="10"/>
  <c r="C433" i="2"/>
  <c r="CR433" i="10" s="1"/>
  <c r="CR377" i="10"/>
  <c r="C419" i="2"/>
  <c r="CR419" i="10" s="1"/>
  <c r="CR363" i="10"/>
  <c r="C423" i="2"/>
  <c r="CR423" i="10" s="1"/>
  <c r="CR367" i="10"/>
  <c r="C374" i="2"/>
  <c r="C429" i="2"/>
  <c r="CR429" i="10" s="1"/>
  <c r="CR373" i="10"/>
  <c r="C422" i="2"/>
  <c r="CR422" i="10" s="1"/>
  <c r="CR366" i="10"/>
  <c r="C414" i="2"/>
  <c r="C357" i="2"/>
  <c r="CR428" i="10" l="1"/>
  <c r="C426" i="2"/>
  <c r="CR426" i="10" s="1"/>
  <c r="C356" i="2"/>
  <c r="CR357" i="10"/>
  <c r="C430" i="2"/>
  <c r="C417" i="2"/>
  <c r="CR417" i="10" s="1"/>
  <c r="C369" i="2"/>
  <c r="CR369" i="10" s="1"/>
  <c r="CR374" i="10"/>
  <c r="C413" i="2"/>
  <c r="CR414" i="10"/>
  <c r="C327" i="2"/>
  <c r="CR327" i="10" s="1"/>
  <c r="CR328" i="10"/>
  <c r="D438" i="2"/>
  <c r="F438" i="2"/>
  <c r="F383" i="2"/>
  <c r="CU383" i="10" s="1"/>
  <c r="G438" i="2"/>
  <c r="G383" i="2"/>
  <c r="CV383" i="10" s="1"/>
  <c r="H438" i="2"/>
  <c r="H383" i="2"/>
  <c r="CW383" i="10" s="1"/>
  <c r="I383" i="2"/>
  <c r="CX383" i="10" s="1"/>
  <c r="I438" i="2"/>
  <c r="E383" i="2"/>
  <c r="CT383" i="10" s="1"/>
  <c r="E438" i="2"/>
  <c r="F411" i="2" l="1"/>
  <c r="CU438" i="10"/>
  <c r="G411" i="2"/>
  <c r="CV438" i="10"/>
  <c r="E411" i="2"/>
  <c r="CT411" i="10" s="1"/>
  <c r="CT438" i="10"/>
  <c r="I411" i="2"/>
  <c r="CX438" i="10"/>
  <c r="C425" i="2"/>
  <c r="CR425" i="10" s="1"/>
  <c r="CR430" i="10"/>
  <c r="C355" i="2"/>
  <c r="CR356" i="10"/>
  <c r="H411" i="2"/>
  <c r="CW438" i="10"/>
  <c r="D411" i="2"/>
  <c r="CS438" i="10"/>
  <c r="C412" i="2"/>
  <c r="CR413" i="10"/>
  <c r="CR355" i="10" l="1"/>
  <c r="CS411" i="10"/>
  <c r="CX411" i="10"/>
  <c r="CW411" i="10"/>
  <c r="CV411" i="10"/>
  <c r="C411" i="2"/>
  <c r="CR412" i="10"/>
  <c r="CU411" i="10"/>
  <c r="CR411" i="10" l="1"/>
  <c r="D494" i="11" l="1"/>
</calcChain>
</file>

<file path=xl/sharedStrings.xml><?xml version="1.0" encoding="utf-8"?>
<sst xmlns="http://schemas.openxmlformats.org/spreadsheetml/2006/main" count="1638" uniqueCount="191">
  <si>
    <t>Отчёт о прибылях и убытках за год, тыс. руб.</t>
  </si>
  <si>
    <t>Сезонность &gt;&gt;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</si>
  <si>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</si>
  <si>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</si>
  <si>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</si>
  <si>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</si>
  <si>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</si>
  <si>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</si>
  <si>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</si>
  <si>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</si>
  <si>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</si>
  <si>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</si>
  <si>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</si>
  <si>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</si>
  <si>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Выручка от реализации</t>
  </si>
  <si>
    <t>Готовая продукция</t>
  </si>
  <si>
    <t>МАГАЗИНЫ</t>
  </si>
  <si>
    <t>Сухари</t>
  </si>
  <si>
    <t>Классика</t>
  </si>
  <si>
    <t>Острые</t>
  </si>
  <si>
    <t>ЭкстраХруст</t>
  </si>
  <si>
    <t>Соусы</t>
  </si>
  <si>
    <t>Кетчуп</t>
  </si>
  <si>
    <t>Горчица</t>
  </si>
  <si>
    <t>Сырный</t>
  </si>
  <si>
    <t>Кисло-сладкий</t>
  </si>
  <si>
    <t>Чесночный</t>
  </si>
  <si>
    <t>Коктейльный</t>
  </si>
  <si>
    <t>Медовая горчица</t>
  </si>
  <si>
    <t>РЕСТОРАНЫ</t>
  </si>
  <si>
    <t>ВНЕ НАПРАВЛЕНИЙ</t>
  </si>
  <si>
    <t>Товары для перепродажи</t>
  </si>
  <si>
    <t>Услуги</t>
  </si>
  <si>
    <t>Субаренда</t>
  </si>
  <si>
    <t>Прочая реализация</t>
  </si>
  <si>
    <t>Себестоимость реализации:</t>
  </si>
  <si>
    <t>Валовая прибыль</t>
  </si>
  <si>
    <t>Расходы на реализацию:</t>
  </si>
  <si>
    <t>Коммерческие расходы</t>
  </si>
  <si>
    <t>Маркетинговые расходы</t>
  </si>
  <si>
    <t>Транспортные расходы</t>
  </si>
  <si>
    <t>Складские расходы</t>
  </si>
  <si>
    <t>Прибыль от продаж:</t>
  </si>
  <si>
    <t xml:space="preserve">Расходы на управление </t>
  </si>
  <si>
    <t>Прибыль от хозяйственной деятельности</t>
  </si>
  <si>
    <t>Внереализационные доходы:</t>
  </si>
  <si>
    <t>Проценты полученные</t>
  </si>
  <si>
    <t>Агентское вознаграждение</t>
  </si>
  <si>
    <t>Штрафы и пени полученные</t>
  </si>
  <si>
    <t>Внереализационные расходы:</t>
  </si>
  <si>
    <t>Проценты уплаченные</t>
  </si>
  <si>
    <t>Штрафы и пени уплаченные</t>
  </si>
  <si>
    <t>Прочие расходы</t>
  </si>
  <si>
    <t>Прибыль до налогообложения</t>
  </si>
  <si>
    <t>Налог на прибыль</t>
  </si>
  <si>
    <t>Чистая прибыль</t>
  </si>
  <si>
    <t>в т. ч. амортизация</t>
  </si>
  <si>
    <t>EBITDA</t>
  </si>
  <si>
    <t>Рисковые события:</t>
  </si>
  <si>
    <t>Да</t>
  </si>
  <si>
    <t>Последовательность расчётов</t>
  </si>
  <si>
    <t>[1]</t>
  </si>
  <si>
    <t>На вкладке «1. ОПУ НС» рассчитайте данные по месяцам, исходя из вводных по сезонности, которые даны на вкладке ОПУ БС в колонках L–W.</t>
  </si>
  <si>
    <t>[2]</t>
  </si>
  <si>
    <t>Проверьте, что ячейки Check в колонках CR–CX стали зелёными. Если ваши расчёты верны, можно двигаться дальше.</t>
  </si>
  <si>
    <t>[3]</t>
  </si>
  <si>
    <t>Внесите данные в колонки corrections по всем рисковым событиям.</t>
  </si>
  <si>
    <t>[4]</t>
  </si>
  <si>
    <t>Произведите необходимые расчёты в колонках negative scenario.</t>
  </si>
  <si>
    <t>[5]</t>
  </si>
  <si>
    <t>Проверьте, что ячейки Check в колонках JE–JK стали зелёными. Если ваши расчёты верны, можно двигаться дальше.</t>
  </si>
  <si>
    <t>[6]</t>
  </si>
  <si>
    <t>[7]</t>
  </si>
  <si>
    <t>Сверьте, что ваши данные сходятся с вкладкой «1.ОПУ НС».</t>
  </si>
  <si>
    <t>[8]</t>
  </si>
  <si>
    <t>[9]</t>
  </si>
  <si>
    <t>Рассчитайте факторы рисков на накопленный показатель EBITDA margin: в абсолютах вам необходимо выйти на разницу между базовым и негативным сценариями, в процентах — рассчитать вклад каждого фактора в общее изменение по показателю EBITDA margin.</t>
  </si>
  <si>
    <t>[10]</t>
  </si>
  <si>
    <t>Постройте «водопадные» (каскадные) графики напротив каждого факторного анализа: для обоих факторников постройте «водопады» по абсолютным отклонения, а для второго факторника также постройте «водопад» по отклонению показателя EBITDA margin.</t>
  </si>
  <si>
    <t>Янв'25</t>
  </si>
  <si>
    <t>Фев'25</t>
  </si>
  <si>
    <t>Мар'25</t>
  </si>
  <si>
    <t>Апр'25</t>
  </si>
  <si>
    <t>Май'25</t>
  </si>
  <si>
    <t>Июн'25</t>
  </si>
  <si>
    <t>Июл'25</t>
  </si>
  <si>
    <t>Авг'25</t>
  </si>
  <si>
    <t>Сен'25</t>
  </si>
  <si>
    <t>Окт'25</t>
  </si>
  <si>
    <t>Ноя'25</t>
  </si>
  <si>
    <t>Дек'25</t>
  </si>
  <si>
    <t>Янв'26</t>
  </si>
  <si>
    <t>Фев'26</t>
  </si>
  <si>
    <t>Мар'26</t>
  </si>
  <si>
    <t>Апр'26</t>
  </si>
  <si>
    <t>Май'26</t>
  </si>
  <si>
    <t>Июн'26</t>
  </si>
  <si>
    <t>Июл'26</t>
  </si>
  <si>
    <t>Авг'26</t>
  </si>
  <si>
    <t>Сен'26</t>
  </si>
  <si>
    <t>Окт'26</t>
  </si>
  <si>
    <t>Ноя'26</t>
  </si>
  <si>
    <t>Дек'26</t>
  </si>
  <si>
    <t>Янв'27</t>
  </si>
  <si>
    <t>Фев'27</t>
  </si>
  <si>
    <t>Мар'27</t>
  </si>
  <si>
    <t>Апр'27</t>
  </si>
  <si>
    <t>Май'27</t>
  </si>
  <si>
    <t>Июн'27</t>
  </si>
  <si>
    <t>Июл'27</t>
  </si>
  <si>
    <t>Авг'27</t>
  </si>
  <si>
    <t>Сен'27</t>
  </si>
  <si>
    <t>Окт'27</t>
  </si>
  <si>
    <t>Ноя'27</t>
  </si>
  <si>
    <t>Дек'27</t>
  </si>
  <si>
    <t>Янв'28</t>
  </si>
  <si>
    <t>Фев'28</t>
  </si>
  <si>
    <t>Мар'28</t>
  </si>
  <si>
    <t>Апр'28</t>
  </si>
  <si>
    <t>Май'28</t>
  </si>
  <si>
    <t>Июн'28</t>
  </si>
  <si>
    <t>Июл'28</t>
  </si>
  <si>
    <t>Авг'28</t>
  </si>
  <si>
    <t>Сен'28</t>
  </si>
  <si>
    <t>Окт'28</t>
  </si>
  <si>
    <t>Ноя'28</t>
  </si>
  <si>
    <t>Дек'28</t>
  </si>
  <si>
    <t>Янв'29</t>
  </si>
  <si>
    <t>Фев'29</t>
  </si>
  <si>
    <t>Мар'29</t>
  </si>
  <si>
    <t>Апр'29</t>
  </si>
  <si>
    <t>Май'29</t>
  </si>
  <si>
    <t>Июн'29</t>
  </si>
  <si>
    <t>Июл'29</t>
  </si>
  <si>
    <t>Авг'29</t>
  </si>
  <si>
    <t>Сен'29</t>
  </si>
  <si>
    <t>Окт'29</t>
  </si>
  <si>
    <t>Ноя'29</t>
  </si>
  <si>
    <t>Дек'29</t>
  </si>
  <si>
    <t>сheck &gt;&gt;</t>
  </si>
  <si>
    <t>corrections &gt;&gt;</t>
  </si>
  <si>
    <t>negative scenario &gt;</t>
  </si>
  <si>
    <t>check &gt;&gt;</t>
  </si>
  <si>
    <t>Отчёт о прибылях и убытках, тыс. руб.</t>
  </si>
  <si>
    <t>БС</t>
  </si>
  <si>
    <t>НС</t>
  </si>
  <si>
    <t>abs</t>
  </si>
  <si>
    <t>%</t>
  </si>
  <si>
    <t>EBITDA margin, %</t>
  </si>
  <si>
    <t>EBITDA накопительно за 5 лет base scenario:</t>
  </si>
  <si>
    <t>Смена поставщика растительного масла для кетчупа из категории «Магазины»</t>
  </si>
  <si>
    <t>Смена поставщика растительного масла для остальных соусов из категории «Магазин»</t>
  </si>
  <si>
    <t>Смена поставщика растительного масла для кетчупа из категории «Рестораны»</t>
  </si>
  <si>
    <t>Смена поставщика растительного масла для остальных соусов из категории «Рестораны»</t>
  </si>
  <si>
    <t>Резерв под плохую дебиторскую задолженность</t>
  </si>
  <si>
    <t>Рост инфляции на маркетинговые расходы для сухарей линейки «Классика»</t>
  </si>
  <si>
    <t>Рост инфляции на маркетинговые расходы для остальной линейки сухарей</t>
  </si>
  <si>
    <t>EBITDA накопительно за 5 лет negative scenario:</t>
  </si>
  <si>
    <t>Факторы рисков на накопленный показатель EBITDA margin:</t>
  </si>
  <si>
    <t>Смена поставщика растительного масла для остальных соусов из категории «Магазины»</t>
  </si>
  <si>
    <t>В июне 2027 года планируется смена поставщика растительного масла «Юг-17», которое используется для производства соусов всей линейки «Микси», с ростом закупочных цен:
– доля расходов на растительное масло в себестоимости производства соусов составляет 8%;
– в июне 2027 года есть риск смены поставщика с ростом цен на данный компонент в размере 11%, и далее с увеличением цен ещё на 3% с начала каждого следующего года от текущих расходов на себестоимость;
– доля расходов на растительное масло в себестоимости производства соусов у данного поставщика начнёт сокращаться на 2 процентных пункта каждый год, начиная с 2029 года.</t>
  </si>
  <si>
    <t>К 2028 году существует риск сдвигов сроков получения оплат от контрагента — магазина «ПроВкусно», которому «Микси» поставляет часть  сухарей:
– данному контрагенту поставляют сухари линейки «Классика» и «ЭкстраХруст»;
– доля продаж «ПроВкусно» в общей доле реализации по начислениям (вы можете использовать данные из ОПУ для выполнения своих расчётов) сухарей составляет 60% в линейне «Классика» и 75% в линейке «ЭкстраХруст»;
– резерв под сомнительную дебиторскую задолженность начисляется в следующем порядке: просрочка оплат от 0 до 15 дней в размере 5% от суммы неполученного платежа, 16–30 дней в размере 15%, 31–60 дней в размере 30%, свыше 60 дней в размере 60%;
– резерв начисляется вне направлений в прочие внереализационные расходы;
– график сдигов платежей для начисления резерва под плохую дебиторскую задолженность следующий: в 2028 году в среднем «ПроВкусно» просрочит все платежи на 13 дней, начиная с сентября; в 2029 году весь год просрочки составят в среднем 27 дней; с 2030 года и далее просрочки составят 31 день.</t>
  </si>
  <si>
    <t>Существует риск, что, начиная с 2028 года, прогнозный показатель инфляции на телевизионные маркетинговые расходы будет хуже на 4 процентных пункта: 
– базовый темп инфляции, который применён в исходной модели, составляет 3,5% для всех периодов;
– телевизионная реклама откручивается только для линейки сухарей, поставляемых в магазины.</t>
  </si>
  <si>
    <t>На вкладке «2. Факторы и выводы» внесите данные по накопленному итогу EBITDA за 2027–2031 гг., рассчитайте отклонение по статьям в абсолютах и в процентах.</t>
  </si>
  <si>
    <t>Рассчитайте факторы рисков на накопленный показатель EBITDA за 2027–2031 гг.: в абсолютах вам необходимо выйти на разницу между базовым и негативным сценариями, в процентах — рассчитать вклад каждого фактора в общее изменение по абсолюту.</t>
  </si>
  <si>
    <t>Факторы рисков на накопленный показатель EBITDA (2027–2031):</t>
  </si>
  <si>
    <t>Янв'30</t>
  </si>
  <si>
    <t>Фев'30</t>
  </si>
  <si>
    <t>Мар'30</t>
  </si>
  <si>
    <t>Апр'30</t>
  </si>
  <si>
    <t>Май'30</t>
  </si>
  <si>
    <t>Июн'30</t>
  </si>
  <si>
    <t>Июл'30</t>
  </si>
  <si>
    <t>Авг'30</t>
  </si>
  <si>
    <t>Сен'30</t>
  </si>
  <si>
    <t>Окт'30</t>
  </si>
  <si>
    <t>Ноя'30</t>
  </si>
  <si>
    <t>Дек'30</t>
  </si>
  <si>
    <t>Янв'31</t>
  </si>
  <si>
    <t>Фев'31</t>
  </si>
  <si>
    <t>Мар'31</t>
  </si>
  <si>
    <t>Апр'31</t>
  </si>
  <si>
    <t>Май'31</t>
  </si>
  <si>
    <t>Июн'31</t>
  </si>
  <si>
    <t>Июл'31</t>
  </si>
  <si>
    <t>Авг'31</t>
  </si>
  <si>
    <t>Сен'31</t>
  </si>
  <si>
    <t>Окт'31</t>
  </si>
  <si>
    <t>Ноя'31</t>
  </si>
  <si>
    <t>Дек'31</t>
  </si>
  <si>
    <t>При расчете налога на прибыль важно помнить, что компания уплачивает его без привязки к направлениям бизнеса, поэтому убыток, образовавшийся по одному из направлений бизнеса уменьшает общую налогооблагаемую базу по всей компании.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</si>
</sst>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%"/>
    <numFmt numFmtId="165" formatCode="0.000000000000000%"/>
    <numFmt numFmtId="166" formatCode="0.0%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1"/>
      <color rgb="FF000000"/>
      <name val="Roboto"/>
    </font>
    <font>
      <i/>
      <sz val="11"/>
      <color theme="1"/>
      <name val="Roboto"/>
    </font>
    <font>
      <sz val="11"/>
      <color rgb="FF000000"/>
      <name val="Calibri"/>
      <family val="2"/>
      <scheme val="minor"/>
    </font>
    <font>
      <sz val="11"/>
      <color rgb="FF000000"/>
      <name val="Roboto"/>
    </font>
    <font>
      <sz val="11"/>
      <color rgb="FFFFFFFF"/>
      <name val="Roboto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rgb="FF000000"/>
      <name val="Roboto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Roboto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3C3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6" fillId="0" borderId="2" xfId="1" applyFont="1" applyBorder="1" applyAlignment="1">
      <alignment vertical="center"/>
    </xf>
    <xf numFmtId="3" fontId="4" fillId="0" borderId="3" xfId="1" applyNumberFormat="1" applyFont="1" applyBorder="1" applyAlignment="1">
      <alignment vertical="center"/>
    </xf>
    <xf numFmtId="3" fontId="5" fillId="0" borderId="3" xfId="1" applyNumberFormat="1" applyFont="1" applyBorder="1" applyAlignment="1">
      <alignment vertical="center"/>
    </xf>
    <xf numFmtId="164" fontId="1" fillId="0" borderId="0" xfId="1" applyNumberFormat="1" applyAlignment="1">
      <alignment vertical="center"/>
    </xf>
    <xf numFmtId="9" fontId="5" fillId="0" borderId="3" xfId="4" applyFont="1" applyBorder="1" applyAlignment="1">
      <alignment vertical="center"/>
    </xf>
    <xf numFmtId="9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7" fillId="0" borderId="4" xfId="1" applyFont="1" applyBorder="1" applyAlignment="1">
      <alignment horizontal="left" vertical="center"/>
    </xf>
    <xf numFmtId="3" fontId="1" fillId="0" borderId="0" xfId="1" applyNumberFormat="1" applyAlignment="1">
      <alignment vertical="center"/>
    </xf>
    <xf numFmtId="0" fontId="14" fillId="0" borderId="0" xfId="1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6" borderId="0" xfId="1" applyFont="1" applyFill="1" applyAlignment="1">
      <alignment vertical="center"/>
    </xf>
    <xf numFmtId="0" fontId="1" fillId="0" borderId="0" xfId="1" applyAlignment="1">
      <alignment horizontal="right" vertical="center"/>
    </xf>
    <xf numFmtId="3" fontId="5" fillId="6" borderId="3" xfId="1" applyNumberFormat="1" applyFont="1" applyFill="1" applyBorder="1" applyAlignment="1">
      <alignment vertical="center"/>
    </xf>
    <xf numFmtId="166" fontId="1" fillId="0" borderId="0" xfId="4" applyNumberFormat="1" applyFont="1" applyAlignment="1">
      <alignment vertical="center"/>
    </xf>
    <xf numFmtId="0" fontId="5" fillId="0" borderId="4" xfId="1" applyFont="1" applyBorder="1" applyAlignment="1">
      <alignment horizontal="left" vertical="center" indent="1"/>
    </xf>
    <xf numFmtId="0" fontId="4" fillId="3" borderId="0" xfId="1" applyFont="1" applyFill="1" applyAlignment="1">
      <alignment horizontal="left" vertical="center" wrapText="1" indent="1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right" vertical="center"/>
    </xf>
    <xf numFmtId="3" fontId="4" fillId="6" borderId="3" xfId="1" applyNumberFormat="1" applyFont="1" applyFill="1" applyBorder="1" applyAlignment="1">
      <alignment vertical="center"/>
    </xf>
    <xf numFmtId="0" fontId="13" fillId="0" borderId="2" xfId="1" applyFont="1" applyBorder="1" applyAlignment="1">
      <alignment vertical="center"/>
    </xf>
    <xf numFmtId="0" fontId="1" fillId="0" borderId="0" xfId="1" applyAlignment="1">
      <alignment horizontal="center" vertical="center"/>
    </xf>
    <xf numFmtId="9" fontId="1" fillId="0" borderId="0" xfId="4" applyFont="1" applyAlignment="1">
      <alignment horizontal="center" vertical="center"/>
    </xf>
    <xf numFmtId="9" fontId="1" fillId="0" borderId="0" xfId="4" applyFont="1" applyFill="1" applyBorder="1" applyAlignment="1">
      <alignment horizontal="center" vertical="center"/>
    </xf>
    <xf numFmtId="9" fontId="4" fillId="6" borderId="3" xfId="4" applyFont="1" applyFill="1" applyBorder="1" applyAlignment="1">
      <alignment vertical="center"/>
    </xf>
    <xf numFmtId="3" fontId="5" fillId="0" borderId="0" xfId="1" applyNumberFormat="1" applyFont="1" applyAlignment="1">
      <alignment horizontal="center" vertical="center"/>
    </xf>
    <xf numFmtId="9" fontId="4" fillId="0" borderId="3" xfId="4" applyFont="1" applyBorder="1" applyAlignment="1">
      <alignment vertical="center"/>
    </xf>
    <xf numFmtId="166" fontId="4" fillId="6" borderId="3" xfId="4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16" fillId="0" borderId="3" xfId="1" applyNumberFormat="1" applyFont="1" applyBorder="1" applyAlignment="1">
      <alignment vertical="center"/>
    </xf>
    <xf numFmtId="10" fontId="4" fillId="6" borderId="3" xfId="4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4" borderId="0" xfId="0" applyFont="1" applyFill="1" applyAlignment="1">
      <alignment vertical="center"/>
    </xf>
  </cellXfs>
  <cellStyles count="5">
    <cellStyle name="Обычный" xfId="0" builtinId="0"/>
    <cellStyle name="Процентный" xfId="4" builtinId="5"/>
    <cellStyle name="Comma 2" xfId="2" xr:uid="{AEFD6572-839B-4F6C-8975-07B9F4094B03}"/>
    <cellStyle name="Normal 2" xfId="1" xr:uid="{4DB27627-2132-4C7E-B21C-3F2279BD3252}"/>
    <cellStyle name="Percent 2" xfId="3" xr:uid="{97D1B2A7-AB17-4ADA-837E-E48656521B8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  <cx:data id="1">
      <cx:strDim type="cat">
        <cx:f>_xlchart.v1.35</cx:f>
      </cx:strDim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1" i="0" u="sng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Факторы рисков на накопленный показатель </a:t>
            </a:r>
            <a:r>
              <a:rPr lang="en" sz="1400" b="1" i="0" u="sng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EBITDA (2027–2031):</a:t>
            </a:r>
            <a:r>
              <a:rPr lang="en"/>
              <a:t> 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F0225ADA-9FF4-2246-BCF9-FB83F1721CAA}" formatIdx="0">
          <cx:tx>
            <cx:txData>
              <cx:f>_xlchart.v1.36</cx:f>
              <cx:v>abs</cx:v>
            </cx:txData>
          </cx:tx>
          <cx:dataPt idx="0"/>
          <cx:dataPt idx="8"/>
          <cx:dataLabels pos="outEnd"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  <cx:series layoutId="waterfall" hidden="1" uniqueId="{752982D7-3F97-914C-B7CA-63C2517B5B24}" formatIdx="1">
          <cx:tx>
            <cx:txData>
              <cx:f>_xlchart.v1.38</cx:f>
              <cx:v>%</cx:v>
            </cx:txData>
          </cx:tx>
          <cx:dataLabels pos="outEnd">
            <cx:visibility seriesName="0" categoryName="0" value="1"/>
            <cx:separator>, </cx:separator>
          </cx:dataLabels>
          <cx:dataId val="1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</cx:f>
      </cx:strDim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800" b="1" i="0" u="sng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Факторы рисков на накопленный показатель </a:t>
            </a:r>
            <a:r>
              <a:rPr lang="en" sz="1800" b="1" i="0" u="sng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EBITDA margin:</a:t>
            </a:r>
            <a:r>
              <a:rPr lang="en"/>
              <a:t> </a:t>
            </a:r>
            <a:endPara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B8AE3D80-FA36-3643-962B-818B5BEEDED7}" formatIdx="1">
          <cx:tx>
            <cx:txData>
              <cx:f>_xlchart.v1.46</cx:f>
              <cx:v>%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endParaRPr lang="ru-RU" sz="900" b="0" i="0" u="none" strike="noStrike" baseline="0">
                  <a:ln>
                    <a:noFill/>
                  </a:ln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|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669636</xdr:colOff>
      <xdr:row>468</xdr:row>
      <xdr:rowOff>69272</xdr:rowOff>
    </xdr:from>
    <xdr:to>
      <xdr:col>9</xdr:col>
      <xdr:colOff>127000</xdr:colOff>
      <xdr:row>480</xdr:row>
      <xdr:rowOff>92363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B2A3675C-D36A-ADA6-A39C-610B2EEBC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8272" y="118941272"/>
              <a:ext cx="5703455" cy="3071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669636</xdr:colOff>
      <xdr:row>481</xdr:row>
      <xdr:rowOff>46182</xdr:rowOff>
    </xdr:from>
    <xdr:to>
      <xdr:col>9</xdr:col>
      <xdr:colOff>150090</xdr:colOff>
      <xdr:row>493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F02D05BB-6CD5-33BD-47A1-78CF1EA319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9036" y="122220182"/>
              <a:ext cx="5728854" cy="3128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4837-C724-49B5-A376-00B2EEDF5204}">
  <sheetPr>
    <tabColor theme="0" tint="-0.14999847407452621"/>
  </sheetPr>
  <dimension ref="A1"/>
  <sheetViews>
    <sheetView showGridLines="0" workbookViewId="0">
      <selection activeCell="D13" sqref="D13"/>
    </sheetView>
  </sheetViews>
  <sheetFormatPr baseColWidth="10" defaultColWidth="8.83203125" defaultRowHeight="15" x14ac:dyDescent="0.2"/>
  <sheetData/>
  <pageMargins left="0.7" right="0.7" top="0.75" bottom="0.75" header="0.3" footer="0.3"/>
  <customProperties>
    <customPr name="SheetOption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897C-0B31-4D93-BD78-74A3038344DA}">
  <sheetPr>
    <tabColor theme="9" tint="0.79998168889431442"/>
  </sheetPr>
  <dimension ref="B1:AA501"/>
  <sheetViews>
    <sheetView showGridLines="0" zoomScaleNormal="100" workbookViewId="0">
      <pane xSplit="2" ySplit="3" topLeftCell="C35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baseColWidth="10" defaultColWidth="9" defaultRowHeight="15" customHeight="1" outlineLevelRow="1" outlineLevelCol="1" x14ac:dyDescent="0.2"/>
  <cols>
    <col min="1" max="1" width="4.6640625" style="12" customWidth="1"/>
    <col min="2" max="2" width="67.6640625" style="12" customWidth="1"/>
    <col min="3" max="9" width="13.6640625" style="12" bestFit="1" customWidth="1"/>
    <col min="10" max="11" width="14.33203125" style="12" customWidth="1"/>
    <col min="12" max="23" width="13.6640625" style="12" hidden="1" customWidth="1" outlineLevel="1"/>
    <col min="24" max="24" width="9" style="12" collapsed="1"/>
    <col min="25" max="25" width="10.6640625" style="12" bestFit="1" customWidth="1"/>
    <col min="26" max="26" width="28.83203125" style="12" customWidth="1"/>
    <col min="27" max="16384" width="9" style="12"/>
  </cols>
  <sheetData>
    <row r="1" spans="2:27" s="10" customFormat="1" ht="20" customHeight="1" x14ac:dyDescent="0.2"/>
    <row r="2" spans="2:27" ht="20" customHeight="1" thickBot="1" x14ac:dyDescent="0.25">
      <c r="B2" s="11" t="s">
        <v>0</v>
      </c>
      <c r="C2" s="11"/>
      <c r="D2" s="11"/>
      <c r="E2" s="11"/>
      <c r="F2" s="11"/>
      <c r="G2" s="11"/>
      <c r="H2" s="11"/>
      <c r="I2" s="11"/>
      <c r="K2" s="22" t="s">
        <v>1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2:27" ht="20" customHeight="1" x14ac:dyDescent="0.2">
      <c r="B3" s="1"/>
      <c r="C3" s="2">
        <v>2025</v>
      </c>
      <c r="D3" s="2">
        <v>2026</v>
      </c>
      <c r="E3" s="2">
        <v>2027</v>
      </c>
      <c r="F3" s="2">
        <v>2028</v>
      </c>
      <c r="G3" s="2">
        <v>2029</v>
      </c>
      <c r="H3" s="2">
        <v>2030</v>
      </c>
      <c r="I3" s="2">
        <v>2031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  <c r="R3" s="2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2:27" ht="20" customHeight="1" x14ac:dyDescent="0.2">
      <c r="B4" s="13" t="s">
        <v>14</v>
      </c>
      <c r="C4" s="14">
        <f t="shared" ref="C4:I4" si="0">C5+C33+C35+C37+C39</f>
        <v>848093.51429198415</v>
      </c>
      <c r="D4" s="14">
        <f t="shared" si="0"/>
        <v>1029160.5160258674</v>
      </c>
      <c r="E4" s="14">
        <f t="shared" si="0"/>
        <v>1337307.7844364115</v>
      </c>
      <c r="F4" s="14">
        <f t="shared" si="0"/>
        <v>1750307.908644388</v>
      </c>
      <c r="G4" s="14">
        <f t="shared" si="0"/>
        <v>2314273.9216482923</v>
      </c>
      <c r="H4" s="14">
        <f t="shared" si="0"/>
        <v>3061607.5244729454</v>
      </c>
      <c r="I4" s="14">
        <f t="shared" si="0"/>
        <v>4051713.7963488419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2:27" ht="20" customHeight="1" x14ac:dyDescent="0.2">
      <c r="B5" s="30" t="s">
        <v>15</v>
      </c>
      <c r="C5" s="15">
        <f t="shared" ref="C5:I5" si="1">C6+C19+C32</f>
        <v>825093.51429198415</v>
      </c>
      <c r="D5" s="15">
        <f t="shared" si="1"/>
        <v>1005125.5160258674</v>
      </c>
      <c r="E5" s="15">
        <f t="shared" si="1"/>
        <v>1312311.3844364113</v>
      </c>
      <c r="F5" s="15">
        <f t="shared" si="1"/>
        <v>1724311.6526443879</v>
      </c>
      <c r="G5" s="15">
        <f t="shared" si="1"/>
        <v>2287237.8154082922</v>
      </c>
      <c r="H5" s="15">
        <f t="shared" si="1"/>
        <v>3033489.9739833451</v>
      </c>
      <c r="I5" s="15">
        <f t="shared" si="1"/>
        <v>4022471.5438396581</v>
      </c>
      <c r="J5" s="16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2:27" ht="20" customHeight="1" outlineLevel="1" x14ac:dyDescent="0.2">
      <c r="B6" s="2" t="s">
        <v>16</v>
      </c>
      <c r="C6" s="14">
        <f t="shared" ref="C6:I6" si="2">C7+C11</f>
        <v>536737.92259383935</v>
      </c>
      <c r="D6" s="14">
        <f t="shared" si="2"/>
        <v>617702.65764984</v>
      </c>
      <c r="E6" s="14">
        <f t="shared" si="2"/>
        <v>762435.39002787869</v>
      </c>
      <c r="F6" s="14">
        <f t="shared" si="2"/>
        <v>975440.82803445403</v>
      </c>
      <c r="G6" s="14">
        <f t="shared" si="2"/>
        <v>1296452.4707681588</v>
      </c>
      <c r="H6" s="14">
        <f t="shared" si="2"/>
        <v>1766359.866011248</v>
      </c>
      <c r="I6" s="14">
        <f t="shared" si="2"/>
        <v>2432435.5267915293</v>
      </c>
      <c r="J6" s="16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2:27" ht="20" customHeight="1" outlineLevel="1" x14ac:dyDescent="0.2">
      <c r="B7" s="2" t="s">
        <v>17</v>
      </c>
      <c r="C7" s="14">
        <f t="shared" ref="C7:I7" si="3">SUM(C8:C10)</f>
        <v>431286.58225065994</v>
      </c>
      <c r="D7" s="14">
        <f t="shared" si="3"/>
        <v>499957.61131587089</v>
      </c>
      <c r="E7" s="14">
        <f t="shared" si="3"/>
        <v>620323.12413178629</v>
      </c>
      <c r="F7" s="14">
        <f t="shared" si="3"/>
        <v>803774.19064979721</v>
      </c>
      <c r="G7" s="14">
        <f t="shared" si="3"/>
        <v>1080616.7648596198</v>
      </c>
      <c r="H7" s="14">
        <f t="shared" si="3"/>
        <v>1488114.3370745925</v>
      </c>
      <c r="I7" s="14">
        <f t="shared" si="3"/>
        <v>2067087.57187509</v>
      </c>
      <c r="J7" s="16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2:27" ht="20" customHeight="1" outlineLevel="1" x14ac:dyDescent="0.2">
      <c r="B8" s="3" t="s">
        <v>18</v>
      </c>
      <c r="C8" s="15">
        <v>213143.10657206678</v>
      </c>
      <c r="D8" s="15">
        <v>250999.85112434009</v>
      </c>
      <c r="E8" s="15">
        <v>315949.42452894559</v>
      </c>
      <c r="F8" s="15">
        <v>415333.4108670553</v>
      </c>
      <c r="G8" s="15">
        <v>566503.82939834462</v>
      </c>
      <c r="H8" s="15">
        <v>791484.91882150725</v>
      </c>
      <c r="I8" s="15">
        <v>1115405.790396648</v>
      </c>
      <c r="J8" s="16"/>
      <c r="K8" s="16"/>
      <c r="L8" s="17">
        <v>0.76</v>
      </c>
      <c r="M8" s="17">
        <v>0.83</v>
      </c>
      <c r="N8" s="17">
        <v>0.93</v>
      </c>
      <c r="O8" s="17">
        <v>0.93</v>
      </c>
      <c r="P8" s="17">
        <v>0.95</v>
      </c>
      <c r="Q8" s="17">
        <v>1.01</v>
      </c>
      <c r="R8" s="17">
        <v>1.1599999999999999</v>
      </c>
      <c r="S8" s="17">
        <v>1.1299999999999999</v>
      </c>
      <c r="T8" s="17">
        <v>1.05</v>
      </c>
      <c r="U8" s="17">
        <v>0.99</v>
      </c>
      <c r="V8" s="17">
        <v>1.01</v>
      </c>
      <c r="W8" s="17">
        <v>1.25</v>
      </c>
      <c r="Y8" s="16"/>
      <c r="AA8" s="18"/>
    </row>
    <row r="9" spans="2:27" ht="20" customHeight="1" outlineLevel="1" x14ac:dyDescent="0.2">
      <c r="B9" s="3" t="s">
        <v>19</v>
      </c>
      <c r="C9" s="15">
        <v>168540.30160326362</v>
      </c>
      <c r="D9" s="15">
        <v>192462.26812444764</v>
      </c>
      <c r="E9" s="15">
        <v>235433.98936119251</v>
      </c>
      <c r="F9" s="15">
        <v>300569.75342868542</v>
      </c>
      <c r="G9" s="15">
        <v>397904.99447978887</v>
      </c>
      <c r="H9" s="15">
        <v>539255.08303417789</v>
      </c>
      <c r="I9" s="15">
        <v>736757.1544617404</v>
      </c>
      <c r="J9" s="16"/>
      <c r="K9" s="16"/>
      <c r="L9" s="17">
        <v>0.76</v>
      </c>
      <c r="M9" s="17">
        <v>0.86</v>
      </c>
      <c r="N9" s="17">
        <v>0.93</v>
      </c>
      <c r="O9" s="17">
        <v>0.93</v>
      </c>
      <c r="P9" s="17">
        <v>0.95</v>
      </c>
      <c r="Q9" s="17">
        <v>1.01</v>
      </c>
      <c r="R9" s="17">
        <v>1.1599999999999999</v>
      </c>
      <c r="S9" s="17">
        <v>1.1299999999999999</v>
      </c>
      <c r="T9" s="17">
        <v>1.05</v>
      </c>
      <c r="U9" s="17">
        <v>0.99</v>
      </c>
      <c r="V9" s="17">
        <v>0.97999999999999821</v>
      </c>
      <c r="W9" s="17">
        <v>1.25</v>
      </c>
      <c r="Y9" s="16"/>
      <c r="Z9" s="19"/>
      <c r="AA9" s="18"/>
    </row>
    <row r="10" spans="2:27" ht="20" customHeight="1" outlineLevel="1" x14ac:dyDescent="0.2">
      <c r="B10" s="3" t="s">
        <v>20</v>
      </c>
      <c r="C10" s="15">
        <v>49603.174075329589</v>
      </c>
      <c r="D10" s="15">
        <v>56495.492067083156</v>
      </c>
      <c r="E10" s="15">
        <v>68939.710241648223</v>
      </c>
      <c r="F10" s="15">
        <v>87871.026354056565</v>
      </c>
      <c r="G10" s="15">
        <v>116207.94098148639</v>
      </c>
      <c r="H10" s="15">
        <v>157374.33521890742</v>
      </c>
      <c r="I10" s="15">
        <v>214924.62701670153</v>
      </c>
      <c r="J10" s="16"/>
      <c r="K10" s="16"/>
      <c r="L10" s="17">
        <v>0.76</v>
      </c>
      <c r="M10" s="17">
        <v>0.83</v>
      </c>
      <c r="N10" s="17">
        <v>0.95</v>
      </c>
      <c r="O10" s="17">
        <v>0.93</v>
      </c>
      <c r="P10" s="17">
        <v>0.95</v>
      </c>
      <c r="Q10" s="17">
        <v>1.01</v>
      </c>
      <c r="R10" s="17">
        <v>1.1599999999999999</v>
      </c>
      <c r="S10" s="17">
        <v>1.1299999999999999</v>
      </c>
      <c r="T10" s="17">
        <v>1.05</v>
      </c>
      <c r="U10" s="17">
        <v>0.99</v>
      </c>
      <c r="V10" s="17">
        <v>0.98999999999999977</v>
      </c>
      <c r="W10" s="17">
        <v>1.25</v>
      </c>
      <c r="Y10" s="16"/>
      <c r="Z10" s="19"/>
      <c r="AA10" s="18"/>
    </row>
    <row r="11" spans="2:27" ht="20" customHeight="1" outlineLevel="1" x14ac:dyDescent="0.2">
      <c r="B11" s="2" t="s">
        <v>21</v>
      </c>
      <c r="C11" s="14">
        <f t="shared" ref="C11:I11" si="4">SUM(C12:C18)</f>
        <v>105451.34034317944</v>
      </c>
      <c r="D11" s="14">
        <f t="shared" si="4"/>
        <v>117745.04633396906</v>
      </c>
      <c r="E11" s="14">
        <f t="shared" si="4"/>
        <v>142112.2658960924</v>
      </c>
      <c r="F11" s="14">
        <f t="shared" si="4"/>
        <v>171666.63738465676</v>
      </c>
      <c r="G11" s="14">
        <f t="shared" si="4"/>
        <v>215835.70590853898</v>
      </c>
      <c r="H11" s="14">
        <f t="shared" si="4"/>
        <v>278245.52893665549</v>
      </c>
      <c r="I11" s="14">
        <f t="shared" si="4"/>
        <v>365347.95491643914</v>
      </c>
      <c r="J11" s="16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Y11" s="16"/>
      <c r="AA11" s="18"/>
    </row>
    <row r="12" spans="2:27" ht="20" customHeight="1" outlineLevel="1" x14ac:dyDescent="0.2">
      <c r="B12" s="3" t="s">
        <v>22</v>
      </c>
      <c r="C12" s="15">
        <v>35955.671911447876</v>
      </c>
      <c r="D12" s="15">
        <v>41326.003756725768</v>
      </c>
      <c r="E12" s="15">
        <v>49287.65908640741</v>
      </c>
      <c r="F12" s="15">
        <v>61118.917326748982</v>
      </c>
      <c r="G12" s="15">
        <v>78530.263820048523</v>
      </c>
      <c r="H12" s="15">
        <v>103233.3385326843</v>
      </c>
      <c r="I12" s="15">
        <v>136925.63130343592</v>
      </c>
      <c r="J12" s="16"/>
      <c r="K12" s="16"/>
      <c r="L12" s="17">
        <v>0.76</v>
      </c>
      <c r="M12" s="17">
        <v>0.83</v>
      </c>
      <c r="N12" s="17">
        <v>0.93</v>
      </c>
      <c r="O12" s="17">
        <v>0.93</v>
      </c>
      <c r="P12" s="17">
        <v>0.84</v>
      </c>
      <c r="Q12" s="17">
        <v>1.01</v>
      </c>
      <c r="R12" s="17">
        <v>1.1599999999999999</v>
      </c>
      <c r="S12" s="17">
        <v>1.1299999999999999</v>
      </c>
      <c r="T12" s="17">
        <v>1.05</v>
      </c>
      <c r="U12" s="17">
        <v>0.99</v>
      </c>
      <c r="V12" s="17">
        <v>1.1199999999999983</v>
      </c>
      <c r="W12" s="17">
        <v>1.25</v>
      </c>
      <c r="Y12" s="16"/>
      <c r="Z12" s="19"/>
      <c r="AA12" s="18"/>
    </row>
    <row r="13" spans="2:27" ht="20" customHeight="1" outlineLevel="1" x14ac:dyDescent="0.2">
      <c r="B13" s="3" t="s">
        <v>23</v>
      </c>
      <c r="C13" s="15">
        <v>18859.743271954419</v>
      </c>
      <c r="D13" s="15">
        <v>21872.280272571465</v>
      </c>
      <c r="E13" s="15">
        <v>27513.339390160661</v>
      </c>
      <c r="F13" s="15">
        <v>36222.16369180585</v>
      </c>
      <c r="G13" s="15">
        <v>49499.642950721973</v>
      </c>
      <c r="H13" s="15">
        <v>69502.329558356578</v>
      </c>
      <c r="I13" s="15">
        <v>97827.768844291524</v>
      </c>
      <c r="J13" s="16"/>
      <c r="K13" s="16"/>
      <c r="L13" s="17">
        <v>0.76</v>
      </c>
      <c r="M13" s="17">
        <v>0.83</v>
      </c>
      <c r="N13" s="17">
        <v>0.93</v>
      </c>
      <c r="O13" s="17">
        <v>0.93</v>
      </c>
      <c r="P13" s="17">
        <v>0.95</v>
      </c>
      <c r="Q13" s="17">
        <v>0.73</v>
      </c>
      <c r="R13" s="17">
        <v>1.1599999999999999</v>
      </c>
      <c r="S13" s="17">
        <v>1.1299999999999999</v>
      </c>
      <c r="T13" s="17">
        <v>1.05</v>
      </c>
      <c r="U13" s="17">
        <v>0.99</v>
      </c>
      <c r="V13" s="17">
        <v>1.2899999999999987</v>
      </c>
      <c r="W13" s="17">
        <v>1.25</v>
      </c>
      <c r="Y13" s="16"/>
      <c r="Z13" s="19"/>
      <c r="AA13" s="18"/>
    </row>
    <row r="14" spans="2:27" ht="20" customHeight="1" outlineLevel="1" x14ac:dyDescent="0.2">
      <c r="B14" s="3" t="s">
        <v>24</v>
      </c>
      <c r="C14" s="15">
        <v>30906.192099843174</v>
      </c>
      <c r="D14" s="15">
        <v>32789.260912760685</v>
      </c>
      <c r="E14" s="15">
        <v>40128.510004481686</v>
      </c>
      <c r="F14" s="15">
        <v>43846.000378401397</v>
      </c>
      <c r="G14" s="15">
        <v>49428.25961889531</v>
      </c>
      <c r="H14" s="15">
        <v>56041.055978171098</v>
      </c>
      <c r="I14" s="15">
        <v>65864.64041697784</v>
      </c>
      <c r="J14" s="16"/>
      <c r="K14" s="16"/>
      <c r="L14" s="17">
        <v>0.76</v>
      </c>
      <c r="M14" s="17">
        <v>0.83</v>
      </c>
      <c r="N14" s="17">
        <v>0.93</v>
      </c>
      <c r="O14" s="17">
        <v>0.93</v>
      </c>
      <c r="P14" s="17">
        <v>0.95</v>
      </c>
      <c r="Q14" s="17">
        <v>1.01</v>
      </c>
      <c r="R14" s="17">
        <v>1.18</v>
      </c>
      <c r="S14" s="17">
        <v>1.1299999999999999</v>
      </c>
      <c r="T14" s="17">
        <v>1.05</v>
      </c>
      <c r="U14" s="17">
        <v>0.99</v>
      </c>
      <c r="V14" s="17">
        <v>0.98999999999999977</v>
      </c>
      <c r="W14" s="17">
        <v>1.25</v>
      </c>
      <c r="Y14" s="16"/>
      <c r="Z14" s="19"/>
      <c r="AA14" s="18"/>
    </row>
    <row r="15" spans="2:27" ht="20" customHeight="1" outlineLevel="1" x14ac:dyDescent="0.2">
      <c r="B15" s="3" t="s">
        <v>25</v>
      </c>
      <c r="C15" s="15">
        <v>8274.8801931958205</v>
      </c>
      <c r="D15" s="15">
        <v>9202.7589233341951</v>
      </c>
      <c r="E15" s="15">
        <v>10683.105241807165</v>
      </c>
      <c r="F15" s="15">
        <v>12944.521870008644</v>
      </c>
      <c r="G15" s="15">
        <v>16292.427648737545</v>
      </c>
      <c r="H15" s="15">
        <v>20974.208840708154</v>
      </c>
      <c r="I15" s="15">
        <v>27382.163819660549</v>
      </c>
      <c r="J15" s="16"/>
      <c r="K15" s="16"/>
      <c r="L15" s="17">
        <v>0.76</v>
      </c>
      <c r="M15" s="17">
        <v>0.83</v>
      </c>
      <c r="N15" s="17">
        <v>0.93</v>
      </c>
      <c r="O15" s="17">
        <v>0.93</v>
      </c>
      <c r="P15" s="17">
        <v>0.95</v>
      </c>
      <c r="Q15" s="17">
        <v>1.01</v>
      </c>
      <c r="R15" s="17">
        <v>1.1599999999999999</v>
      </c>
      <c r="S15" s="17">
        <v>0.89</v>
      </c>
      <c r="T15" s="17">
        <v>1.05</v>
      </c>
      <c r="U15" s="17">
        <v>0.99</v>
      </c>
      <c r="V15" s="17">
        <v>1.2500000000000011</v>
      </c>
      <c r="W15" s="17">
        <v>1.25</v>
      </c>
      <c r="Y15" s="16"/>
      <c r="Z15" s="19"/>
      <c r="AA15" s="18"/>
    </row>
    <row r="16" spans="2:27" ht="20" customHeight="1" outlineLevel="1" x14ac:dyDescent="0.2">
      <c r="B16" s="3" t="s">
        <v>26</v>
      </c>
      <c r="C16" s="15">
        <v>5067.1018459932084</v>
      </c>
      <c r="D16" s="15">
        <v>5587.2301683964342</v>
      </c>
      <c r="E16" s="15">
        <v>6541.1412101761953</v>
      </c>
      <c r="F16" s="15">
        <v>8025.1043416633502</v>
      </c>
      <c r="G16" s="15">
        <v>10250.602750965776</v>
      </c>
      <c r="H16" s="15">
        <v>13409.065474903997</v>
      </c>
      <c r="I16" s="15">
        <v>17788.246401337332</v>
      </c>
      <c r="J16" s="16"/>
      <c r="K16" s="16"/>
      <c r="L16" s="17">
        <v>0.76</v>
      </c>
      <c r="M16" s="17">
        <v>0.83</v>
      </c>
      <c r="N16" s="17">
        <v>0.93</v>
      </c>
      <c r="O16" s="17">
        <v>0.93</v>
      </c>
      <c r="P16" s="17">
        <v>0.95</v>
      </c>
      <c r="Q16" s="17">
        <v>1.01</v>
      </c>
      <c r="R16" s="17">
        <v>1.1599999999999999</v>
      </c>
      <c r="S16" s="17">
        <v>1.1299999999999999</v>
      </c>
      <c r="T16" s="17">
        <v>0.91</v>
      </c>
      <c r="U16" s="17">
        <v>0.99</v>
      </c>
      <c r="V16" s="17">
        <v>1.1500000000000001</v>
      </c>
      <c r="W16" s="17">
        <v>1.25</v>
      </c>
      <c r="Y16" s="16"/>
      <c r="Z16" s="19"/>
      <c r="AA16" s="18"/>
    </row>
    <row r="17" spans="2:27" ht="20" customHeight="1" outlineLevel="1" x14ac:dyDescent="0.2">
      <c r="B17" s="3" t="s">
        <v>27</v>
      </c>
      <c r="C17" s="15">
        <v>5737.9697101657912</v>
      </c>
      <c r="D17" s="15">
        <v>6298.1547970653783</v>
      </c>
      <c r="E17" s="15">
        <v>7274.0340814183337</v>
      </c>
      <c r="F17" s="15">
        <v>8790.4502886377013</v>
      </c>
      <c r="G17" s="15">
        <v>11053.701542031838</v>
      </c>
      <c r="H17" s="15">
        <v>14233.76387203692</v>
      </c>
      <c r="I17" s="15">
        <v>18594.077691478069</v>
      </c>
      <c r="J17" s="16"/>
      <c r="K17" s="16"/>
      <c r="L17" s="17">
        <v>0.76</v>
      </c>
      <c r="M17" s="17">
        <v>0.83</v>
      </c>
      <c r="N17" s="17">
        <v>0.93</v>
      </c>
      <c r="O17" s="17">
        <v>0.93</v>
      </c>
      <c r="P17" s="17">
        <v>0.95</v>
      </c>
      <c r="Q17" s="17">
        <v>1.01</v>
      </c>
      <c r="R17" s="17">
        <v>1.1599999999999999</v>
      </c>
      <c r="S17" s="17">
        <v>1.1299999999999999</v>
      </c>
      <c r="T17" s="17">
        <v>1.05</v>
      </c>
      <c r="U17" s="17">
        <v>0.95</v>
      </c>
      <c r="V17" s="17">
        <v>1.0500000000000005</v>
      </c>
      <c r="W17" s="17">
        <v>1.25</v>
      </c>
      <c r="Y17" s="16"/>
      <c r="Z17" s="19"/>
      <c r="AA17" s="18"/>
    </row>
    <row r="18" spans="2:27" ht="20" customHeight="1" outlineLevel="1" x14ac:dyDescent="0.2">
      <c r="B18" s="3" t="s">
        <v>28</v>
      </c>
      <c r="C18" s="15">
        <v>649.78131057915368</v>
      </c>
      <c r="D18" s="15">
        <v>669.35750311512709</v>
      </c>
      <c r="E18" s="15">
        <v>684.47688164095621</v>
      </c>
      <c r="F18" s="15">
        <v>719.47948739082983</v>
      </c>
      <c r="G18" s="15">
        <v>780.80757713804508</v>
      </c>
      <c r="H18" s="15">
        <v>851.76667979443948</v>
      </c>
      <c r="I18" s="15">
        <v>965.42643925793061</v>
      </c>
      <c r="J18" s="16"/>
      <c r="K18" s="16"/>
      <c r="L18" s="17">
        <v>0.76</v>
      </c>
      <c r="M18" s="17">
        <v>0.83</v>
      </c>
      <c r="N18" s="17">
        <v>0.93</v>
      </c>
      <c r="O18" s="17">
        <v>0.93</v>
      </c>
      <c r="P18" s="17">
        <v>0.95</v>
      </c>
      <c r="Q18" s="17">
        <v>1.01</v>
      </c>
      <c r="R18" s="17">
        <v>1.1599999999999999</v>
      </c>
      <c r="S18" s="17">
        <v>1.1299999999999999</v>
      </c>
      <c r="T18" s="17">
        <v>1.05</v>
      </c>
      <c r="U18" s="17">
        <v>0.99</v>
      </c>
      <c r="V18" s="17">
        <v>1.0099999999999985</v>
      </c>
      <c r="W18" s="17">
        <v>1.25</v>
      </c>
      <c r="Y18" s="16"/>
      <c r="Z18" s="19"/>
      <c r="AA18" s="18"/>
    </row>
    <row r="19" spans="2:27" ht="20" customHeight="1" outlineLevel="1" x14ac:dyDescent="0.2">
      <c r="B19" s="2" t="s">
        <v>29</v>
      </c>
      <c r="C19" s="14">
        <f t="shared" ref="C19:I19" si="5">C20+C24</f>
        <v>288355.5916981448</v>
      </c>
      <c r="D19" s="14">
        <f t="shared" si="5"/>
        <v>387422.85837602743</v>
      </c>
      <c r="E19" s="14">
        <f t="shared" si="5"/>
        <v>549875.99440853263</v>
      </c>
      <c r="F19" s="14">
        <f t="shared" si="5"/>
        <v>748870.824609934</v>
      </c>
      <c r="G19" s="14">
        <f t="shared" si="5"/>
        <v>990785.3446401332</v>
      </c>
      <c r="H19" s="14">
        <f t="shared" si="5"/>
        <v>1267130.1079720971</v>
      </c>
      <c r="I19" s="14">
        <f t="shared" si="5"/>
        <v>1590036.0170481289</v>
      </c>
      <c r="J19" s="16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Y19" s="16"/>
      <c r="AA19" s="18"/>
    </row>
    <row r="20" spans="2:27" ht="20" customHeight="1" outlineLevel="1" x14ac:dyDescent="0.2">
      <c r="B20" s="2" t="s">
        <v>17</v>
      </c>
      <c r="C20" s="14">
        <f t="shared" ref="C20:I20" si="6">SUM(C21:C23)</f>
        <v>242066.6880451724</v>
      </c>
      <c r="D20" s="14">
        <f t="shared" si="6"/>
        <v>333984.13022502424</v>
      </c>
      <c r="E20" s="14">
        <f t="shared" si="6"/>
        <v>478821.70366989827</v>
      </c>
      <c r="F20" s="14">
        <f t="shared" si="6"/>
        <v>657923.11889178038</v>
      </c>
      <c r="G20" s="14">
        <f t="shared" si="6"/>
        <v>875729.66113572672</v>
      </c>
      <c r="H20" s="14">
        <f t="shared" si="6"/>
        <v>1125376.7065289293</v>
      </c>
      <c r="I20" s="14">
        <f t="shared" si="6"/>
        <v>1416140.9085680458</v>
      </c>
      <c r="J20" s="16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Y20" s="16"/>
      <c r="AA20" s="18"/>
    </row>
    <row r="21" spans="2:27" ht="20" customHeight="1" outlineLevel="1" x14ac:dyDescent="0.2">
      <c r="B21" s="3" t="s">
        <v>18</v>
      </c>
      <c r="C21" s="15">
        <v>114234.51747373346</v>
      </c>
      <c r="D21" s="15">
        <v>158773.58153232496</v>
      </c>
      <c r="E21" s="15">
        <v>234946.57189844421</v>
      </c>
      <c r="F21" s="15">
        <v>331811.83722369687</v>
      </c>
      <c r="G21" s="15">
        <v>452080.13307906024</v>
      </c>
      <c r="H21" s="15">
        <v>592906.56025554368</v>
      </c>
      <c r="I21" s="15">
        <v>760015.69627217925</v>
      </c>
      <c r="J21" s="16"/>
      <c r="K21" s="16"/>
      <c r="L21" s="17">
        <v>0.76</v>
      </c>
      <c r="M21" s="17">
        <v>0.83</v>
      </c>
      <c r="N21" s="17">
        <v>0.93</v>
      </c>
      <c r="O21" s="17">
        <v>0.93</v>
      </c>
      <c r="P21" s="17">
        <v>0.95</v>
      </c>
      <c r="Q21" s="17">
        <v>1.01</v>
      </c>
      <c r="R21" s="17">
        <v>1.1599999999999999</v>
      </c>
      <c r="S21" s="17">
        <v>1.1299999999999999</v>
      </c>
      <c r="T21" s="17">
        <v>1.05</v>
      </c>
      <c r="U21" s="17">
        <v>0.99</v>
      </c>
      <c r="V21" s="17">
        <v>1.0099999999999991</v>
      </c>
      <c r="W21" s="17">
        <v>1.25</v>
      </c>
      <c r="Y21" s="16"/>
      <c r="Z21" s="19"/>
      <c r="AA21" s="18"/>
    </row>
    <row r="22" spans="2:27" ht="20" customHeight="1" outlineLevel="1" x14ac:dyDescent="0.2">
      <c r="B22" s="3" t="s">
        <v>19</v>
      </c>
      <c r="C22" s="15">
        <v>99489.426433763627</v>
      </c>
      <c r="D22" s="15">
        <v>131998.02546140167</v>
      </c>
      <c r="E22" s="15">
        <v>177753.58574350097</v>
      </c>
      <c r="F22" s="15">
        <v>230708.40996423521</v>
      </c>
      <c r="G22" s="15">
        <v>292182.89293504681</v>
      </c>
      <c r="H22" s="15">
        <v>359006.97505612404</v>
      </c>
      <c r="I22" s="15">
        <v>436038.82608747261</v>
      </c>
      <c r="J22" s="16"/>
      <c r="K22" s="16"/>
      <c r="L22" s="17">
        <v>0.76</v>
      </c>
      <c r="M22" s="17">
        <v>0.83</v>
      </c>
      <c r="N22" s="17">
        <v>0.93</v>
      </c>
      <c r="O22" s="17">
        <v>0.93</v>
      </c>
      <c r="P22" s="17">
        <v>0.95</v>
      </c>
      <c r="Q22" s="17">
        <v>1.01</v>
      </c>
      <c r="R22" s="17">
        <v>1.1599999999999999</v>
      </c>
      <c r="S22" s="17">
        <v>1.1299999999999999</v>
      </c>
      <c r="T22" s="17">
        <v>1.05</v>
      </c>
      <c r="U22" s="17">
        <v>0.89</v>
      </c>
      <c r="V22" s="17">
        <v>1.1099999999999997</v>
      </c>
      <c r="W22" s="17">
        <v>1.25</v>
      </c>
      <c r="Y22" s="16"/>
      <c r="Z22" s="19"/>
      <c r="AA22" s="18"/>
    </row>
    <row r="23" spans="2:27" ht="20" customHeight="1" outlineLevel="1" x14ac:dyDescent="0.2">
      <c r="B23" s="3" t="s">
        <v>20</v>
      </c>
      <c r="C23" s="15">
        <v>28342.744137675301</v>
      </c>
      <c r="D23" s="15">
        <v>43212.5232312976</v>
      </c>
      <c r="E23" s="15">
        <v>66121.546027953082</v>
      </c>
      <c r="F23" s="15">
        <v>95402.871703848388</v>
      </c>
      <c r="G23" s="15">
        <v>131466.63512161971</v>
      </c>
      <c r="H23" s="15">
        <v>173463.17121726161</v>
      </c>
      <c r="I23" s="15">
        <v>220086.38620839393</v>
      </c>
      <c r="J23" s="16"/>
      <c r="K23" s="16"/>
      <c r="L23" s="17">
        <v>0.76</v>
      </c>
      <c r="M23" s="17">
        <v>0.83</v>
      </c>
      <c r="N23" s="17">
        <v>0.93</v>
      </c>
      <c r="O23" s="17">
        <v>0.93</v>
      </c>
      <c r="P23" s="17">
        <v>0.95</v>
      </c>
      <c r="Q23" s="17">
        <v>1.01</v>
      </c>
      <c r="R23" s="17">
        <v>1.1599999999999999</v>
      </c>
      <c r="S23" s="17">
        <v>1.1299999999999999</v>
      </c>
      <c r="T23" s="17">
        <v>0.67</v>
      </c>
      <c r="U23" s="17">
        <v>0.99</v>
      </c>
      <c r="V23" s="17">
        <v>1.3899999999999997</v>
      </c>
      <c r="W23" s="17">
        <v>1.25</v>
      </c>
      <c r="Y23" s="16"/>
      <c r="Z23" s="19"/>
      <c r="AA23" s="18"/>
    </row>
    <row r="24" spans="2:27" ht="20" customHeight="1" outlineLevel="1" x14ac:dyDescent="0.2">
      <c r="B24" s="2" t="s">
        <v>21</v>
      </c>
      <c r="C24" s="14">
        <f t="shared" ref="C24:I24" si="7">SUM(C25:C31)</f>
        <v>46288.903652972404</v>
      </c>
      <c r="D24" s="14">
        <f t="shared" si="7"/>
        <v>53438.728151003183</v>
      </c>
      <c r="E24" s="14">
        <f t="shared" si="7"/>
        <v>71054.290738634387</v>
      </c>
      <c r="F24" s="14">
        <f t="shared" si="7"/>
        <v>90947.705718153622</v>
      </c>
      <c r="G24" s="14">
        <f t="shared" si="7"/>
        <v>115055.68350440651</v>
      </c>
      <c r="H24" s="14">
        <f t="shared" si="7"/>
        <v>141753.40144316788</v>
      </c>
      <c r="I24" s="14">
        <f t="shared" si="7"/>
        <v>173895.10848008303</v>
      </c>
      <c r="J24" s="16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Y24" s="16"/>
      <c r="AA24" s="18"/>
    </row>
    <row r="25" spans="2:27" ht="20" customHeight="1" outlineLevel="1" x14ac:dyDescent="0.2">
      <c r="B25" s="3" t="s">
        <v>22</v>
      </c>
      <c r="C25" s="15">
        <v>19270.214508976042</v>
      </c>
      <c r="D25" s="15">
        <v>23470.152436233569</v>
      </c>
      <c r="E25" s="15">
        <v>32272.751418727825</v>
      </c>
      <c r="F25" s="15">
        <v>42908.759111724823</v>
      </c>
      <c r="G25" s="15">
        <v>55478.311626742543</v>
      </c>
      <c r="H25" s="15">
        <v>69218.867421851246</v>
      </c>
      <c r="I25" s="15">
        <v>85290.053673999035</v>
      </c>
      <c r="J25" s="16"/>
      <c r="K25" s="16"/>
      <c r="L25" s="17">
        <v>0.56999999999999995</v>
      </c>
      <c r="M25" s="17">
        <v>0.83</v>
      </c>
      <c r="N25" s="17">
        <v>0.93</v>
      </c>
      <c r="O25" s="17">
        <v>0.93</v>
      </c>
      <c r="P25" s="17">
        <v>0.95</v>
      </c>
      <c r="Q25" s="17">
        <v>1.01</v>
      </c>
      <c r="R25" s="17">
        <v>0.91</v>
      </c>
      <c r="S25" s="17">
        <v>1.1299999999999999</v>
      </c>
      <c r="T25" s="17">
        <v>1.05</v>
      </c>
      <c r="U25" s="17">
        <v>0.99</v>
      </c>
      <c r="V25" s="17">
        <v>1.4499999999999991</v>
      </c>
      <c r="W25" s="17">
        <v>1.25</v>
      </c>
      <c r="Y25" s="16"/>
      <c r="Z25" s="19"/>
      <c r="AA25" s="18"/>
    </row>
    <row r="26" spans="2:27" ht="20" customHeight="1" outlineLevel="1" x14ac:dyDescent="0.2">
      <c r="B26" s="3" t="s">
        <v>23</v>
      </c>
      <c r="C26" s="15">
        <v>8095.035364890352</v>
      </c>
      <c r="D26" s="15">
        <v>6947.5663648061927</v>
      </c>
      <c r="E26" s="15">
        <v>8218.9423339676123</v>
      </c>
      <c r="F26" s="15">
        <v>9815.9526878633533</v>
      </c>
      <c r="G26" s="15">
        <v>11730.837197651326</v>
      </c>
      <c r="H26" s="15">
        <v>13764.370908171124</v>
      </c>
      <c r="I26" s="15">
        <v>16315.872022736319</v>
      </c>
      <c r="J26" s="16"/>
      <c r="K26" s="16"/>
      <c r="L26" s="17">
        <v>0.76</v>
      </c>
      <c r="M26" s="17">
        <v>0.87</v>
      </c>
      <c r="N26" s="17">
        <v>0.93</v>
      </c>
      <c r="O26" s="17">
        <v>0.93</v>
      </c>
      <c r="P26" s="17">
        <v>0.95</v>
      </c>
      <c r="Q26" s="17">
        <v>1.01</v>
      </c>
      <c r="R26" s="17">
        <v>1.1599999999999999</v>
      </c>
      <c r="S26" s="17">
        <v>1.1299999999999999</v>
      </c>
      <c r="T26" s="17">
        <v>1.05</v>
      </c>
      <c r="U26" s="17">
        <v>0.99</v>
      </c>
      <c r="V26" s="17">
        <v>0.96999999999999953</v>
      </c>
      <c r="W26" s="17">
        <v>1.25</v>
      </c>
      <c r="Y26" s="16"/>
      <c r="Z26" s="19"/>
      <c r="AA26" s="18"/>
    </row>
    <row r="27" spans="2:27" ht="20" customHeight="1" outlineLevel="1" x14ac:dyDescent="0.2">
      <c r="B27" s="3" t="s">
        <v>24</v>
      </c>
      <c r="C27" s="15">
        <v>9427.5003239809339</v>
      </c>
      <c r="D27" s="15">
        <v>10001.904048209011</v>
      </c>
      <c r="E27" s="15">
        <v>12240.639022949807</v>
      </c>
      <c r="F27" s="15">
        <v>13374.607309670639</v>
      </c>
      <c r="G27" s="15">
        <v>15077.397178713385</v>
      </c>
      <c r="H27" s="15">
        <v>17094.537938665137</v>
      </c>
      <c r="I27" s="15">
        <v>20091.084558847917</v>
      </c>
      <c r="J27" s="16"/>
      <c r="K27" s="16"/>
      <c r="L27" s="17">
        <v>0.76</v>
      </c>
      <c r="M27" s="17">
        <v>0.83</v>
      </c>
      <c r="N27" s="17">
        <v>0.95</v>
      </c>
      <c r="O27" s="17">
        <v>0.93</v>
      </c>
      <c r="P27" s="17">
        <v>0.95</v>
      </c>
      <c r="Q27" s="17">
        <v>1.01</v>
      </c>
      <c r="R27" s="17">
        <v>1.1599999999999999</v>
      </c>
      <c r="S27" s="17">
        <v>1.1299999999999999</v>
      </c>
      <c r="T27" s="17">
        <v>1.05</v>
      </c>
      <c r="U27" s="17">
        <v>0.99</v>
      </c>
      <c r="V27" s="17">
        <v>0.98999999999999977</v>
      </c>
      <c r="W27" s="17">
        <v>1.25</v>
      </c>
      <c r="Y27" s="16"/>
      <c r="Z27" s="19"/>
      <c r="AA27" s="18"/>
    </row>
    <row r="28" spans="2:27" ht="20" customHeight="1" outlineLevel="1" x14ac:dyDescent="0.2">
      <c r="B28" s="3" t="s">
        <v>25</v>
      </c>
      <c r="C28" s="15">
        <v>3812.1718448076103</v>
      </c>
      <c r="D28" s="15">
        <v>4359.0779097221593</v>
      </c>
      <c r="E28" s="15">
        <v>5344.217426945218</v>
      </c>
      <c r="F28" s="15">
        <v>6434.476947784794</v>
      </c>
      <c r="G28" s="15">
        <v>7691.2538697934006</v>
      </c>
      <c r="H28" s="15">
        <v>8984.0904195933945</v>
      </c>
      <c r="I28" s="15">
        <v>10620.319414129886</v>
      </c>
      <c r="J28" s="16"/>
      <c r="K28" s="16"/>
      <c r="L28" s="17">
        <v>0.76</v>
      </c>
      <c r="M28" s="17">
        <v>0.83</v>
      </c>
      <c r="N28" s="17">
        <v>0.93</v>
      </c>
      <c r="O28" s="17">
        <v>0.89</v>
      </c>
      <c r="P28" s="17">
        <v>0.95</v>
      </c>
      <c r="Q28" s="17">
        <v>1.01</v>
      </c>
      <c r="R28" s="17">
        <v>1.1599999999999999</v>
      </c>
      <c r="S28" s="17">
        <v>1.1299999999999999</v>
      </c>
      <c r="T28" s="17">
        <v>1.05</v>
      </c>
      <c r="U28" s="17">
        <v>0.99</v>
      </c>
      <c r="V28" s="17">
        <v>1.0499999999999989</v>
      </c>
      <c r="W28" s="17">
        <v>1.25</v>
      </c>
      <c r="Y28" s="16"/>
      <c r="Z28" s="19"/>
      <c r="AA28" s="18"/>
    </row>
    <row r="29" spans="2:27" ht="20" customHeight="1" outlineLevel="1" x14ac:dyDescent="0.2">
      <c r="B29" s="3" t="s">
        <v>26</v>
      </c>
      <c r="C29" s="15">
        <v>2309.7683306175563</v>
      </c>
      <c r="D29" s="15">
        <v>3950.4805942520811</v>
      </c>
      <c r="E29" s="15">
        <v>6427.7060982440817</v>
      </c>
      <c r="F29" s="15">
        <v>9648.4777613421065</v>
      </c>
      <c r="G29" s="15">
        <v>13682.324086472325</v>
      </c>
      <c r="H29" s="15">
        <v>18409.145529996022</v>
      </c>
      <c r="I29" s="15">
        <v>23915.533282881952</v>
      </c>
      <c r="J29" s="16"/>
      <c r="K29" s="16"/>
      <c r="L29" s="17">
        <v>0.76</v>
      </c>
      <c r="M29" s="17">
        <v>0.83</v>
      </c>
      <c r="N29" s="17">
        <v>0.93</v>
      </c>
      <c r="O29" s="17">
        <v>0.93</v>
      </c>
      <c r="P29" s="17">
        <v>0.93</v>
      </c>
      <c r="Q29" s="17">
        <v>1.01</v>
      </c>
      <c r="R29" s="17">
        <v>1.1599999999999999</v>
      </c>
      <c r="S29" s="17">
        <v>1.1299999999999999</v>
      </c>
      <c r="T29" s="17">
        <v>1.05</v>
      </c>
      <c r="U29" s="17">
        <v>0.99</v>
      </c>
      <c r="V29" s="17">
        <v>1.0299999999999989</v>
      </c>
      <c r="W29" s="17">
        <v>1.25</v>
      </c>
      <c r="Y29" s="16"/>
      <c r="Z29" s="19"/>
      <c r="AA29" s="18"/>
    </row>
    <row r="30" spans="2:27" ht="20" customHeight="1" outlineLevel="1" x14ac:dyDescent="0.2">
      <c r="B30" s="3" t="s">
        <v>27</v>
      </c>
      <c r="C30" s="15">
        <v>2412.4702460710528</v>
      </c>
      <c r="D30" s="15">
        <v>3531.5392561433559</v>
      </c>
      <c r="E30" s="15">
        <v>5147.024493271746</v>
      </c>
      <c r="F30" s="15">
        <v>7108.383639698056</v>
      </c>
      <c r="G30" s="15">
        <v>9437.6904184804589</v>
      </c>
      <c r="H30" s="15">
        <v>12007.924761539745</v>
      </c>
      <c r="I30" s="15">
        <v>14980.662831443346</v>
      </c>
      <c r="J30" s="16"/>
      <c r="K30" s="16"/>
      <c r="L30" s="17">
        <v>0.76</v>
      </c>
      <c r="M30" s="17">
        <v>0.83</v>
      </c>
      <c r="N30" s="17">
        <v>0.93</v>
      </c>
      <c r="O30" s="17">
        <v>0.93</v>
      </c>
      <c r="P30" s="17">
        <v>0.95</v>
      </c>
      <c r="Q30" s="17">
        <v>1</v>
      </c>
      <c r="R30" s="17">
        <v>1.1599999999999999</v>
      </c>
      <c r="S30" s="17">
        <v>1.1299999999999999</v>
      </c>
      <c r="T30" s="17">
        <v>1.05</v>
      </c>
      <c r="U30" s="17">
        <v>0.99</v>
      </c>
      <c r="V30" s="17">
        <v>1.0199999999999987</v>
      </c>
      <c r="W30" s="17">
        <v>1.25</v>
      </c>
      <c r="Y30" s="16"/>
      <c r="Z30" s="19"/>
      <c r="AA30" s="18"/>
    </row>
    <row r="31" spans="2:27" ht="20" customHeight="1" outlineLevel="1" x14ac:dyDescent="0.2">
      <c r="B31" s="3" t="s">
        <v>28</v>
      </c>
      <c r="C31" s="15">
        <v>961.74303362885519</v>
      </c>
      <c r="D31" s="15">
        <v>1178.0075416368161</v>
      </c>
      <c r="E31" s="15">
        <v>1403.009944528111</v>
      </c>
      <c r="F31" s="15">
        <v>1657.0482600698442</v>
      </c>
      <c r="G31" s="15">
        <v>1957.8691265530802</v>
      </c>
      <c r="H31" s="15">
        <v>2274.4644633511957</v>
      </c>
      <c r="I31" s="15">
        <v>2681.5826960445961</v>
      </c>
      <c r="J31" s="16"/>
      <c r="K31" s="16"/>
      <c r="L31" s="17">
        <v>0.76</v>
      </c>
      <c r="M31" s="17">
        <v>0.83</v>
      </c>
      <c r="N31" s="17">
        <v>0.93</v>
      </c>
      <c r="O31" s="17">
        <v>0.93</v>
      </c>
      <c r="P31" s="17">
        <v>0.95</v>
      </c>
      <c r="Q31" s="17">
        <v>1.01</v>
      </c>
      <c r="R31" s="17">
        <v>1.01</v>
      </c>
      <c r="S31" s="17">
        <v>1.1299999999999999</v>
      </c>
      <c r="T31" s="17">
        <v>1.05</v>
      </c>
      <c r="U31" s="17">
        <v>0.99</v>
      </c>
      <c r="V31" s="17">
        <v>1.1599999999999988</v>
      </c>
      <c r="W31" s="17">
        <v>1.25</v>
      </c>
      <c r="Y31" s="16"/>
      <c r="Z31" s="19"/>
      <c r="AA31" s="18"/>
    </row>
    <row r="32" spans="2:27" ht="20" customHeight="1" outlineLevel="1" x14ac:dyDescent="0.2">
      <c r="B32" s="2" t="s">
        <v>30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6"/>
      <c r="K32" s="16"/>
      <c r="L32" s="17">
        <v>0.76</v>
      </c>
      <c r="M32" s="17">
        <v>0.83</v>
      </c>
      <c r="N32" s="17">
        <v>0.93</v>
      </c>
      <c r="O32" s="17">
        <v>0.93</v>
      </c>
      <c r="P32" s="17">
        <v>0.95</v>
      </c>
      <c r="Q32" s="17">
        <v>1.01</v>
      </c>
      <c r="R32" s="17">
        <v>1.1599999999999999</v>
      </c>
      <c r="S32" s="17">
        <v>1.18</v>
      </c>
      <c r="T32" s="17">
        <v>1.05</v>
      </c>
      <c r="U32" s="17">
        <v>0.99</v>
      </c>
      <c r="V32" s="17">
        <v>0.95999999999999819</v>
      </c>
      <c r="W32" s="17">
        <v>1.25</v>
      </c>
      <c r="Y32" s="16"/>
      <c r="Z32" s="19"/>
      <c r="AA32" s="18"/>
    </row>
    <row r="33" spans="2:25" ht="20" customHeight="1" x14ac:dyDescent="0.2">
      <c r="B33" s="30" t="s">
        <v>31</v>
      </c>
      <c r="C33" s="15">
        <f t="shared" ref="C33:I33" si="8">C34</f>
        <v>2400</v>
      </c>
      <c r="D33" s="15">
        <f t="shared" si="8"/>
        <v>2508</v>
      </c>
      <c r="E33" s="15">
        <f t="shared" si="8"/>
        <v>2608.3200000000002</v>
      </c>
      <c r="F33" s="15">
        <f t="shared" si="8"/>
        <v>2712.6528000000003</v>
      </c>
      <c r="G33" s="15">
        <f t="shared" si="8"/>
        <v>2821.1589120000003</v>
      </c>
      <c r="H33" s="15">
        <f t="shared" si="8"/>
        <v>2934.0052684800003</v>
      </c>
      <c r="I33" s="15">
        <f t="shared" si="8"/>
        <v>3051.3654792192006</v>
      </c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Y33" s="16"/>
    </row>
    <row r="34" spans="2:25" ht="20" hidden="1" customHeight="1" outlineLevel="1" x14ac:dyDescent="0.2">
      <c r="B34" s="2" t="s">
        <v>30</v>
      </c>
      <c r="C34" s="15">
        <v>2400</v>
      </c>
      <c r="D34" s="15">
        <v>2508</v>
      </c>
      <c r="E34" s="15">
        <v>2608.3200000000002</v>
      </c>
      <c r="F34" s="15">
        <v>2712.6528000000003</v>
      </c>
      <c r="G34" s="15">
        <v>2821.1589120000003</v>
      </c>
      <c r="H34" s="15">
        <v>2934.0052684800003</v>
      </c>
      <c r="I34" s="15">
        <v>3051.3654792192006</v>
      </c>
      <c r="J34" s="16"/>
      <c r="K34" s="16"/>
      <c r="L34" s="17">
        <v>0.76</v>
      </c>
      <c r="M34" s="17">
        <v>0.83</v>
      </c>
      <c r="N34" s="17">
        <v>0.93</v>
      </c>
      <c r="O34" s="17">
        <v>0.93</v>
      </c>
      <c r="P34" s="17">
        <v>0.95</v>
      </c>
      <c r="Q34" s="17">
        <v>1.01</v>
      </c>
      <c r="R34" s="17">
        <v>1.1599999999999999</v>
      </c>
      <c r="S34" s="17">
        <v>1.1299999999999999</v>
      </c>
      <c r="T34" s="17">
        <v>1.05</v>
      </c>
      <c r="U34" s="17">
        <v>0.99</v>
      </c>
      <c r="V34" s="17">
        <v>1.01</v>
      </c>
      <c r="W34" s="17">
        <v>1.25</v>
      </c>
    </row>
    <row r="35" spans="2:25" ht="20" customHeight="1" collapsed="1" x14ac:dyDescent="0.2">
      <c r="B35" s="30" t="s">
        <v>32</v>
      </c>
      <c r="C35" s="15">
        <f t="shared" ref="C35:I35" si="9">C36</f>
        <v>8000</v>
      </c>
      <c r="D35" s="15">
        <f t="shared" si="9"/>
        <v>8360</v>
      </c>
      <c r="E35" s="15">
        <f t="shared" si="9"/>
        <v>8694.4</v>
      </c>
      <c r="F35" s="15">
        <f t="shared" si="9"/>
        <v>9042.1759999999995</v>
      </c>
      <c r="G35" s="15">
        <f t="shared" si="9"/>
        <v>9403.8630400000002</v>
      </c>
      <c r="H35" s="15">
        <f t="shared" si="9"/>
        <v>9780.0175615999997</v>
      </c>
      <c r="I35" s="15">
        <f t="shared" si="9"/>
        <v>10171.218264064</v>
      </c>
      <c r="J35" s="16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2:25" ht="20" hidden="1" customHeight="1" outlineLevel="1" x14ac:dyDescent="0.2">
      <c r="B36" s="2" t="s">
        <v>30</v>
      </c>
      <c r="C36" s="15">
        <v>8000</v>
      </c>
      <c r="D36" s="15">
        <v>8360</v>
      </c>
      <c r="E36" s="15">
        <v>8694.4</v>
      </c>
      <c r="F36" s="15">
        <v>9042.1759999999995</v>
      </c>
      <c r="G36" s="15">
        <v>9403.8630400000002</v>
      </c>
      <c r="H36" s="15">
        <v>9780.0175615999997</v>
      </c>
      <c r="I36" s="15">
        <v>10171.218264064</v>
      </c>
      <c r="J36" s="16"/>
      <c r="K36" s="16"/>
      <c r="L36" s="17">
        <v>0.76</v>
      </c>
      <c r="M36" s="17">
        <v>0.83</v>
      </c>
      <c r="N36" s="17">
        <v>0.93</v>
      </c>
      <c r="O36" s="17">
        <v>0.93</v>
      </c>
      <c r="P36" s="17">
        <v>0.95</v>
      </c>
      <c r="Q36" s="17">
        <v>1.01</v>
      </c>
      <c r="R36" s="17">
        <v>1.1599999999999999</v>
      </c>
      <c r="S36" s="17">
        <v>1.1299999999999999</v>
      </c>
      <c r="T36" s="17">
        <v>1.05</v>
      </c>
      <c r="U36" s="17">
        <v>0.99</v>
      </c>
      <c r="V36" s="17">
        <v>1.01</v>
      </c>
      <c r="W36" s="17">
        <v>1.25</v>
      </c>
    </row>
    <row r="37" spans="2:25" ht="20" customHeight="1" collapsed="1" x14ac:dyDescent="0.2">
      <c r="B37" s="30" t="s">
        <v>33</v>
      </c>
      <c r="C37" s="15">
        <f t="shared" ref="C37:I37" si="10">C38</f>
        <v>5600</v>
      </c>
      <c r="D37" s="15">
        <f t="shared" si="10"/>
        <v>5852</v>
      </c>
      <c r="E37" s="15">
        <f t="shared" si="10"/>
        <v>6086.08</v>
      </c>
      <c r="F37" s="15">
        <f t="shared" si="10"/>
        <v>6329.5232000000005</v>
      </c>
      <c r="G37" s="15">
        <f t="shared" si="10"/>
        <v>6582.7041280000012</v>
      </c>
      <c r="H37" s="15">
        <f t="shared" si="10"/>
        <v>6846.0122931200012</v>
      </c>
      <c r="I37" s="15">
        <f t="shared" si="10"/>
        <v>7119.8527848448011</v>
      </c>
      <c r="J37" s="16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2:25" ht="20" hidden="1" customHeight="1" outlineLevel="1" x14ac:dyDescent="0.2">
      <c r="B38" s="2" t="s">
        <v>30</v>
      </c>
      <c r="C38" s="15">
        <v>5600</v>
      </c>
      <c r="D38" s="15">
        <v>5852</v>
      </c>
      <c r="E38" s="15">
        <v>6086.08</v>
      </c>
      <c r="F38" s="15">
        <v>6329.5232000000005</v>
      </c>
      <c r="G38" s="15">
        <v>6582.7041280000012</v>
      </c>
      <c r="H38" s="15">
        <v>6846.0122931200012</v>
      </c>
      <c r="I38" s="15">
        <v>7119.8527848448011</v>
      </c>
      <c r="J38" s="16"/>
      <c r="K38" s="16"/>
      <c r="L38" s="17">
        <v>0.76</v>
      </c>
      <c r="M38" s="17">
        <v>0.83</v>
      </c>
      <c r="N38" s="17">
        <v>0.93</v>
      </c>
      <c r="O38" s="17">
        <v>0.93</v>
      </c>
      <c r="P38" s="17">
        <v>0.95</v>
      </c>
      <c r="Q38" s="17">
        <v>1.01</v>
      </c>
      <c r="R38" s="17">
        <v>1.1599999999999999</v>
      </c>
      <c r="S38" s="17">
        <v>1.1299999999999999</v>
      </c>
      <c r="T38" s="17">
        <v>1.05</v>
      </c>
      <c r="U38" s="17">
        <v>0.99</v>
      </c>
      <c r="V38" s="17">
        <v>1.01</v>
      </c>
      <c r="W38" s="17">
        <v>1.25</v>
      </c>
    </row>
    <row r="39" spans="2:25" ht="20" customHeight="1" collapsed="1" x14ac:dyDescent="0.2">
      <c r="B39" s="30" t="s">
        <v>34</v>
      </c>
      <c r="C39" s="15">
        <f t="shared" ref="C39:I39" si="11">C40</f>
        <v>7000</v>
      </c>
      <c r="D39" s="15">
        <f t="shared" si="11"/>
        <v>7314.9999999999991</v>
      </c>
      <c r="E39" s="15">
        <f t="shared" si="11"/>
        <v>7607.5999999999995</v>
      </c>
      <c r="F39" s="15">
        <f t="shared" si="11"/>
        <v>7911.9039999999995</v>
      </c>
      <c r="G39" s="15">
        <f t="shared" si="11"/>
        <v>8228.3801600000006</v>
      </c>
      <c r="H39" s="15">
        <f t="shared" si="11"/>
        <v>8557.5153664000009</v>
      </c>
      <c r="I39" s="15">
        <f t="shared" si="11"/>
        <v>8899.815981056001</v>
      </c>
      <c r="J39" s="16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2:25" ht="20" hidden="1" customHeight="1" outlineLevel="1" x14ac:dyDescent="0.2">
      <c r="B40" s="2" t="s">
        <v>30</v>
      </c>
      <c r="C40" s="15">
        <v>7000</v>
      </c>
      <c r="D40" s="15">
        <v>7314.9999999999991</v>
      </c>
      <c r="E40" s="15">
        <v>7607.5999999999995</v>
      </c>
      <c r="F40" s="15">
        <v>7911.9039999999995</v>
      </c>
      <c r="G40" s="15">
        <v>8228.3801600000006</v>
      </c>
      <c r="H40" s="15">
        <v>8557.5153664000009</v>
      </c>
      <c r="I40" s="15">
        <v>8899.815981056001</v>
      </c>
      <c r="J40" s="16"/>
      <c r="K40" s="16"/>
      <c r="L40" s="17">
        <v>0.76</v>
      </c>
      <c r="M40" s="17">
        <v>0.83</v>
      </c>
      <c r="N40" s="17">
        <v>0.93</v>
      </c>
      <c r="O40" s="17">
        <v>0.93</v>
      </c>
      <c r="P40" s="17">
        <v>0.95</v>
      </c>
      <c r="Q40" s="17">
        <v>1.01</v>
      </c>
      <c r="R40" s="17">
        <v>1.1599999999999999</v>
      </c>
      <c r="S40" s="17">
        <v>1.1299999999999999</v>
      </c>
      <c r="T40" s="17">
        <v>1.05</v>
      </c>
      <c r="U40" s="17">
        <v>0.99</v>
      </c>
      <c r="V40" s="17">
        <v>1.01</v>
      </c>
      <c r="W40" s="17">
        <v>1.25</v>
      </c>
    </row>
    <row r="41" spans="2:25" ht="20" customHeight="1" collapsed="1" x14ac:dyDescent="0.2">
      <c r="B41" s="13" t="s">
        <v>35</v>
      </c>
      <c r="C41" s="14">
        <f t="shared" ref="C41:I41" si="12">C42+C70+C72+C74+C76</f>
        <v>597965.46000438894</v>
      </c>
      <c r="D41" s="14">
        <f t="shared" si="12"/>
        <v>724905.86121810717</v>
      </c>
      <c r="E41" s="14">
        <f t="shared" si="12"/>
        <v>940788.68910548801</v>
      </c>
      <c r="F41" s="14">
        <f t="shared" si="12"/>
        <v>1195589.4725981839</v>
      </c>
      <c r="G41" s="14">
        <f t="shared" si="12"/>
        <v>1487812.0526133068</v>
      </c>
      <c r="H41" s="14">
        <f t="shared" si="12"/>
        <v>1845033.0291720871</v>
      </c>
      <c r="I41" s="14">
        <f t="shared" si="12"/>
        <v>2198071.2402467788</v>
      </c>
      <c r="J41" s="16"/>
      <c r="K41" s="1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2:25" ht="20" customHeight="1" x14ac:dyDescent="0.2">
      <c r="B42" s="30" t="s">
        <v>15</v>
      </c>
      <c r="C42" s="15">
        <f t="shared" ref="C42:I42" si="13">C43+C56+C69</f>
        <v>577565.46000438894</v>
      </c>
      <c r="D42" s="15">
        <f t="shared" si="13"/>
        <v>703587.86121810717</v>
      </c>
      <c r="E42" s="15">
        <f t="shared" si="13"/>
        <v>918617.96910548804</v>
      </c>
      <c r="F42" s="15">
        <f t="shared" si="13"/>
        <v>1172531.9237981839</v>
      </c>
      <c r="G42" s="15">
        <f t="shared" si="13"/>
        <v>1463832.201861307</v>
      </c>
      <c r="H42" s="15">
        <f t="shared" si="13"/>
        <v>1820093.9843900073</v>
      </c>
      <c r="I42" s="15">
        <f t="shared" si="13"/>
        <v>2172134.6336734155</v>
      </c>
      <c r="J42" s="16"/>
      <c r="K42" s="1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2:25" ht="20" hidden="1" customHeight="1" outlineLevel="1" x14ac:dyDescent="0.2">
      <c r="B43" s="2" t="s">
        <v>16</v>
      </c>
      <c r="C43" s="14">
        <f t="shared" ref="C43:I43" si="14">C44+C48</f>
        <v>375716.54581568757</v>
      </c>
      <c r="D43" s="14">
        <f t="shared" si="14"/>
        <v>432391.8603548879</v>
      </c>
      <c r="E43" s="14">
        <f t="shared" si="14"/>
        <v>533704.77301951521</v>
      </c>
      <c r="F43" s="14">
        <f t="shared" si="14"/>
        <v>663299.76306342869</v>
      </c>
      <c r="G43" s="14">
        <f t="shared" si="14"/>
        <v>829729.58129162167</v>
      </c>
      <c r="H43" s="14">
        <f t="shared" si="14"/>
        <v>1059815.919606749</v>
      </c>
      <c r="I43" s="14">
        <f t="shared" si="14"/>
        <v>1313515.1844674258</v>
      </c>
      <c r="J43" s="16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2:25" ht="20" hidden="1" customHeight="1" outlineLevel="1" x14ac:dyDescent="0.2">
      <c r="B44" s="2" t="s">
        <v>17</v>
      </c>
      <c r="C44" s="14">
        <f t="shared" ref="C44:I44" si="15">SUM(C45:C47)</f>
        <v>301900.60757546197</v>
      </c>
      <c r="D44" s="14">
        <f t="shared" si="15"/>
        <v>349970.32792110957</v>
      </c>
      <c r="E44" s="14">
        <f t="shared" si="15"/>
        <v>434226.18689225049</v>
      </c>
      <c r="F44" s="14">
        <f t="shared" si="15"/>
        <v>546566.44964186207</v>
      </c>
      <c r="G44" s="14">
        <f t="shared" si="15"/>
        <v>691594.72951015667</v>
      </c>
      <c r="H44" s="14">
        <f t="shared" si="15"/>
        <v>892868.60224475572</v>
      </c>
      <c r="I44" s="14">
        <f t="shared" si="15"/>
        <v>1116227.2888125486</v>
      </c>
      <c r="J44" s="16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2:25" ht="20" hidden="1" customHeight="1" outlineLevel="1" x14ac:dyDescent="0.2">
      <c r="B45" s="3" t="s">
        <v>18</v>
      </c>
      <c r="C45" s="15">
        <v>149200.17460044674</v>
      </c>
      <c r="D45" s="15">
        <v>175699.89578703805</v>
      </c>
      <c r="E45" s="15">
        <v>221164.59717026193</v>
      </c>
      <c r="F45" s="15">
        <v>282426.71938959748</v>
      </c>
      <c r="G45" s="15">
        <v>362562.45081494056</v>
      </c>
      <c r="H45" s="15">
        <v>474890.95129290438</v>
      </c>
      <c r="I45" s="15">
        <v>602319.12681418995</v>
      </c>
      <c r="J45" s="16"/>
      <c r="K45" s="16"/>
      <c r="L45" s="17">
        <v>0.76</v>
      </c>
      <c r="M45" s="17">
        <v>0.83</v>
      </c>
      <c r="N45" s="17">
        <v>0.93</v>
      </c>
      <c r="O45" s="17">
        <v>0.93</v>
      </c>
      <c r="P45" s="17">
        <v>0.95</v>
      </c>
      <c r="Q45" s="17">
        <v>1.01</v>
      </c>
      <c r="R45" s="17">
        <v>1.1599999999999999</v>
      </c>
      <c r="S45" s="17">
        <v>1.1299999999999999</v>
      </c>
      <c r="T45" s="17">
        <v>1.05</v>
      </c>
      <c r="U45" s="17">
        <v>0.99</v>
      </c>
      <c r="V45" s="17">
        <v>1.01</v>
      </c>
      <c r="W45" s="17">
        <v>1.25</v>
      </c>
    </row>
    <row r="46" spans="2:25" ht="20" hidden="1" customHeight="1" outlineLevel="1" x14ac:dyDescent="0.2">
      <c r="B46" s="3" t="s">
        <v>19</v>
      </c>
      <c r="C46" s="15">
        <v>117978.21112228453</v>
      </c>
      <c r="D46" s="15">
        <v>134723.58768711332</v>
      </c>
      <c r="E46" s="15">
        <v>164803.79255283478</v>
      </c>
      <c r="F46" s="15">
        <v>204387.4323315061</v>
      </c>
      <c r="G46" s="15">
        <v>254659.19646706487</v>
      </c>
      <c r="H46" s="15">
        <v>323553.04982050683</v>
      </c>
      <c r="I46" s="15">
        <v>397848.8634093398</v>
      </c>
      <c r="J46" s="16"/>
      <c r="K46" s="16"/>
      <c r="L46" s="17">
        <v>0.76</v>
      </c>
      <c r="M46" s="17">
        <v>0.86</v>
      </c>
      <c r="N46" s="17">
        <v>0.93</v>
      </c>
      <c r="O46" s="17">
        <v>0.93</v>
      </c>
      <c r="P46" s="17">
        <v>0.95</v>
      </c>
      <c r="Q46" s="17">
        <v>1.01</v>
      </c>
      <c r="R46" s="17">
        <v>1.1599999999999999</v>
      </c>
      <c r="S46" s="17">
        <v>1.1299999999999999</v>
      </c>
      <c r="T46" s="17">
        <v>1.05</v>
      </c>
      <c r="U46" s="17">
        <v>0.99</v>
      </c>
      <c r="V46" s="17">
        <v>0.97999999999999821</v>
      </c>
      <c r="W46" s="17">
        <v>1.25</v>
      </c>
    </row>
    <row r="47" spans="2:25" ht="20" hidden="1" customHeight="1" outlineLevel="1" x14ac:dyDescent="0.2">
      <c r="B47" s="3" t="s">
        <v>20</v>
      </c>
      <c r="C47" s="15">
        <v>34722.221852730705</v>
      </c>
      <c r="D47" s="15">
        <v>39546.84444695821</v>
      </c>
      <c r="E47" s="15">
        <v>48257.79716915376</v>
      </c>
      <c r="F47" s="15">
        <v>59752.297920758458</v>
      </c>
      <c r="G47" s="15">
        <v>74373.082228151281</v>
      </c>
      <c r="H47" s="15">
        <v>94424.601131344461</v>
      </c>
      <c r="I47" s="15">
        <v>116059.29858901881</v>
      </c>
      <c r="J47" s="16"/>
      <c r="K47" s="16"/>
      <c r="L47" s="17">
        <v>0.76</v>
      </c>
      <c r="M47" s="17">
        <v>0.83</v>
      </c>
      <c r="N47" s="17">
        <v>0.95</v>
      </c>
      <c r="O47" s="17">
        <v>0.93</v>
      </c>
      <c r="P47" s="17">
        <v>0.95</v>
      </c>
      <c r="Q47" s="17">
        <v>1.01</v>
      </c>
      <c r="R47" s="17">
        <v>1.1599999999999999</v>
      </c>
      <c r="S47" s="17">
        <v>1.1299999999999999</v>
      </c>
      <c r="T47" s="17">
        <v>1.05</v>
      </c>
      <c r="U47" s="17">
        <v>0.99</v>
      </c>
      <c r="V47" s="17">
        <v>0.98999999999999977</v>
      </c>
      <c r="W47" s="17">
        <v>1.25</v>
      </c>
    </row>
    <row r="48" spans="2:25" ht="20" hidden="1" customHeight="1" outlineLevel="1" x14ac:dyDescent="0.2">
      <c r="B48" s="2" t="s">
        <v>21</v>
      </c>
      <c r="C48" s="14">
        <f t="shared" ref="C48:I48" si="16">SUM(C49:C55)</f>
        <v>73815.938240225601</v>
      </c>
      <c r="D48" s="14">
        <f t="shared" si="16"/>
        <v>82421.532433778324</v>
      </c>
      <c r="E48" s="14">
        <f t="shared" si="16"/>
        <v>99478.586127264702</v>
      </c>
      <c r="F48" s="14">
        <f t="shared" si="16"/>
        <v>116733.31342156656</v>
      </c>
      <c r="G48" s="14">
        <f t="shared" si="16"/>
        <v>138134.85178146497</v>
      </c>
      <c r="H48" s="14">
        <f t="shared" si="16"/>
        <v>166947.31736199328</v>
      </c>
      <c r="I48" s="14">
        <f t="shared" si="16"/>
        <v>197287.89565487718</v>
      </c>
      <c r="J48" s="16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2:23" ht="20" hidden="1" customHeight="1" outlineLevel="1" x14ac:dyDescent="0.2">
      <c r="B49" s="3" t="s">
        <v>22</v>
      </c>
      <c r="C49" s="15">
        <v>25168.970338013514</v>
      </c>
      <c r="D49" s="15">
        <v>28928.202629708034</v>
      </c>
      <c r="E49" s="15">
        <v>34501.3613604852</v>
      </c>
      <c r="F49" s="15">
        <v>41560.863782189292</v>
      </c>
      <c r="G49" s="15">
        <v>50259.368844831057</v>
      </c>
      <c r="H49" s="15">
        <v>61940.003119610577</v>
      </c>
      <c r="I49" s="15">
        <v>73939.840903855409</v>
      </c>
      <c r="J49" s="16"/>
      <c r="K49" s="16"/>
      <c r="L49" s="17">
        <v>0.76</v>
      </c>
      <c r="M49" s="17">
        <v>0.83</v>
      </c>
      <c r="N49" s="17">
        <v>0.93</v>
      </c>
      <c r="O49" s="17">
        <v>0.93</v>
      </c>
      <c r="P49" s="17">
        <v>0.84</v>
      </c>
      <c r="Q49" s="17">
        <v>1.01</v>
      </c>
      <c r="R49" s="17">
        <v>1.1599999999999999</v>
      </c>
      <c r="S49" s="17">
        <v>1.1299999999999999</v>
      </c>
      <c r="T49" s="17">
        <v>1.05</v>
      </c>
      <c r="U49" s="17">
        <v>0.99</v>
      </c>
      <c r="V49" s="17">
        <v>1.1199999999999983</v>
      </c>
      <c r="W49" s="17">
        <v>1.25</v>
      </c>
    </row>
    <row r="50" spans="2:23" ht="20" hidden="1" customHeight="1" outlineLevel="1" x14ac:dyDescent="0.2">
      <c r="B50" s="3" t="s">
        <v>23</v>
      </c>
      <c r="C50" s="15">
        <v>13201.820290368092</v>
      </c>
      <c r="D50" s="15">
        <v>15310.596190800026</v>
      </c>
      <c r="E50" s="15">
        <v>19259.337573112462</v>
      </c>
      <c r="F50" s="15">
        <v>24631.071310427975</v>
      </c>
      <c r="G50" s="15">
        <v>31679.771488462062</v>
      </c>
      <c r="H50" s="15">
        <v>41701.397735013947</v>
      </c>
      <c r="I50" s="15">
        <v>52826.995175917436</v>
      </c>
      <c r="J50" s="16"/>
      <c r="K50" s="16"/>
      <c r="L50" s="17">
        <v>0.76</v>
      </c>
      <c r="M50" s="17">
        <v>0.83</v>
      </c>
      <c r="N50" s="17">
        <v>0.93</v>
      </c>
      <c r="O50" s="17">
        <v>0.93</v>
      </c>
      <c r="P50" s="17">
        <v>0.95</v>
      </c>
      <c r="Q50" s="17">
        <v>0.73</v>
      </c>
      <c r="R50" s="17">
        <v>1.1599999999999999</v>
      </c>
      <c r="S50" s="17">
        <v>1.1299999999999999</v>
      </c>
      <c r="T50" s="17">
        <v>1.05</v>
      </c>
      <c r="U50" s="17">
        <v>0.99</v>
      </c>
      <c r="V50" s="17">
        <v>1.2899999999999987</v>
      </c>
      <c r="W50" s="17">
        <v>1.25</v>
      </c>
    </row>
    <row r="51" spans="2:23" ht="20" hidden="1" customHeight="1" outlineLevel="1" x14ac:dyDescent="0.2">
      <c r="B51" s="3" t="s">
        <v>24</v>
      </c>
      <c r="C51" s="15">
        <v>21634.334469890218</v>
      </c>
      <c r="D51" s="15">
        <v>22952.482638932477</v>
      </c>
      <c r="E51" s="15">
        <v>28089.957003137184</v>
      </c>
      <c r="F51" s="15">
        <v>29815.280257312937</v>
      </c>
      <c r="G51" s="15">
        <v>31634.086156092995</v>
      </c>
      <c r="H51" s="15">
        <v>33624.633586902659</v>
      </c>
      <c r="I51" s="15">
        <v>35566.90582516804</v>
      </c>
      <c r="J51" s="16"/>
      <c r="K51" s="16"/>
      <c r="L51" s="17">
        <v>0.76</v>
      </c>
      <c r="M51" s="17">
        <v>0.83</v>
      </c>
      <c r="N51" s="17">
        <v>0.93</v>
      </c>
      <c r="O51" s="17">
        <v>0.93</v>
      </c>
      <c r="P51" s="17">
        <v>0.95</v>
      </c>
      <c r="Q51" s="17">
        <v>1.01</v>
      </c>
      <c r="R51" s="17">
        <v>1.18</v>
      </c>
      <c r="S51" s="17">
        <v>1.1299999999999999</v>
      </c>
      <c r="T51" s="17">
        <v>1.05</v>
      </c>
      <c r="U51" s="17">
        <v>0.99</v>
      </c>
      <c r="V51" s="17">
        <v>0.98999999999999977</v>
      </c>
      <c r="W51" s="17">
        <v>1.25</v>
      </c>
    </row>
    <row r="52" spans="2:23" ht="20" hidden="1" customHeight="1" outlineLevel="1" x14ac:dyDescent="0.2">
      <c r="B52" s="3" t="s">
        <v>25</v>
      </c>
      <c r="C52" s="15">
        <v>5792.4161352370747</v>
      </c>
      <c r="D52" s="15">
        <v>6441.9312463339356</v>
      </c>
      <c r="E52" s="15">
        <v>7478.1736692650147</v>
      </c>
      <c r="F52" s="15">
        <v>8802.2748716058795</v>
      </c>
      <c r="G52" s="15">
        <v>10427.153695192028</v>
      </c>
      <c r="H52" s="15">
        <v>12584.525304424891</v>
      </c>
      <c r="I52" s="15">
        <v>14786.368462616692</v>
      </c>
      <c r="J52" s="16"/>
      <c r="K52" s="16"/>
      <c r="L52" s="17">
        <v>0.76</v>
      </c>
      <c r="M52" s="17">
        <v>0.83</v>
      </c>
      <c r="N52" s="17">
        <v>0.93</v>
      </c>
      <c r="O52" s="17">
        <v>0.93</v>
      </c>
      <c r="P52" s="17">
        <v>0.95</v>
      </c>
      <c r="Q52" s="17">
        <v>1.01</v>
      </c>
      <c r="R52" s="17">
        <v>1.1599999999999999</v>
      </c>
      <c r="S52" s="17">
        <v>0.89</v>
      </c>
      <c r="T52" s="17">
        <v>1.05</v>
      </c>
      <c r="U52" s="17">
        <v>0.99</v>
      </c>
      <c r="V52" s="17">
        <v>1.2500000000000011</v>
      </c>
      <c r="W52" s="17">
        <v>1.25</v>
      </c>
    </row>
    <row r="53" spans="2:23" ht="20" hidden="1" customHeight="1" outlineLevel="1" x14ac:dyDescent="0.2">
      <c r="B53" s="3" t="s">
        <v>26</v>
      </c>
      <c r="C53" s="15">
        <v>3546.971292195246</v>
      </c>
      <c r="D53" s="15">
        <v>3911.0611178775025</v>
      </c>
      <c r="E53" s="15">
        <v>4578.7988471233348</v>
      </c>
      <c r="F53" s="15">
        <v>5457.0709523310761</v>
      </c>
      <c r="G53" s="15">
        <v>6560.3857606180973</v>
      </c>
      <c r="H53" s="15">
        <v>8045.4392849423957</v>
      </c>
      <c r="I53" s="15">
        <v>9605.6530567221616</v>
      </c>
      <c r="J53" s="16"/>
      <c r="K53" s="16"/>
      <c r="L53" s="17">
        <v>0.76</v>
      </c>
      <c r="M53" s="17">
        <v>0.83</v>
      </c>
      <c r="N53" s="17">
        <v>0.93</v>
      </c>
      <c r="O53" s="17">
        <v>0.93</v>
      </c>
      <c r="P53" s="17">
        <v>0.95</v>
      </c>
      <c r="Q53" s="17">
        <v>1.01</v>
      </c>
      <c r="R53" s="17">
        <v>1.1599999999999999</v>
      </c>
      <c r="S53" s="17">
        <v>1.1299999999999999</v>
      </c>
      <c r="T53" s="17">
        <v>0.91</v>
      </c>
      <c r="U53" s="17">
        <v>0.99</v>
      </c>
      <c r="V53" s="17">
        <v>1.1500000000000001</v>
      </c>
      <c r="W53" s="17">
        <v>1.25</v>
      </c>
    </row>
    <row r="54" spans="2:23" ht="20" hidden="1" customHeight="1" outlineLevel="1" x14ac:dyDescent="0.2">
      <c r="B54" s="3" t="s">
        <v>27</v>
      </c>
      <c r="C54" s="15">
        <v>4016.5787971160535</v>
      </c>
      <c r="D54" s="15">
        <v>4408.7083579457649</v>
      </c>
      <c r="E54" s="15">
        <v>5091.8238569928335</v>
      </c>
      <c r="F54" s="15">
        <v>5977.5061962736363</v>
      </c>
      <c r="G54" s="15">
        <v>7074.3689869003756</v>
      </c>
      <c r="H54" s="15">
        <v>8540.2583232221496</v>
      </c>
      <c r="I54" s="15">
        <v>10040.801953398155</v>
      </c>
      <c r="J54" s="16"/>
      <c r="K54" s="16"/>
      <c r="L54" s="17">
        <v>0.76</v>
      </c>
      <c r="M54" s="17">
        <v>0.83</v>
      </c>
      <c r="N54" s="17">
        <v>0.93</v>
      </c>
      <c r="O54" s="17">
        <v>0.93</v>
      </c>
      <c r="P54" s="17">
        <v>0.95</v>
      </c>
      <c r="Q54" s="17">
        <v>1.01</v>
      </c>
      <c r="R54" s="17">
        <v>1.1599999999999999</v>
      </c>
      <c r="S54" s="17">
        <v>1.1299999999999999</v>
      </c>
      <c r="T54" s="17">
        <v>1.05</v>
      </c>
      <c r="U54" s="17">
        <v>0.95</v>
      </c>
      <c r="V54" s="17">
        <v>1.0500000000000005</v>
      </c>
      <c r="W54" s="17">
        <v>1.25</v>
      </c>
    </row>
    <row r="55" spans="2:23" ht="20" hidden="1" customHeight="1" outlineLevel="1" x14ac:dyDescent="0.2">
      <c r="B55" s="3" t="s">
        <v>28</v>
      </c>
      <c r="C55" s="15">
        <v>454.84691740540762</v>
      </c>
      <c r="D55" s="15">
        <v>468.5502521805887</v>
      </c>
      <c r="E55" s="15">
        <v>479.13381714866927</v>
      </c>
      <c r="F55" s="15">
        <v>489.24605142576416</v>
      </c>
      <c r="G55" s="15">
        <v>499.71684936834896</v>
      </c>
      <c r="H55" s="15">
        <v>511.06000787666363</v>
      </c>
      <c r="I55" s="15">
        <v>521.3302771992827</v>
      </c>
      <c r="J55" s="16"/>
      <c r="K55" s="16"/>
      <c r="L55" s="17">
        <v>0.76</v>
      </c>
      <c r="M55" s="17">
        <v>0.83</v>
      </c>
      <c r="N55" s="17">
        <v>0.93</v>
      </c>
      <c r="O55" s="17">
        <v>0.93</v>
      </c>
      <c r="P55" s="17">
        <v>0.95</v>
      </c>
      <c r="Q55" s="17">
        <v>1.01</v>
      </c>
      <c r="R55" s="17">
        <v>1.1599999999999999</v>
      </c>
      <c r="S55" s="17">
        <v>1.1299999999999999</v>
      </c>
      <c r="T55" s="17">
        <v>1.05</v>
      </c>
      <c r="U55" s="17">
        <v>0.99</v>
      </c>
      <c r="V55" s="17">
        <v>1.0099999999999985</v>
      </c>
      <c r="W55" s="17">
        <v>1.25</v>
      </c>
    </row>
    <row r="56" spans="2:23" ht="20" hidden="1" customHeight="1" outlineLevel="1" x14ac:dyDescent="0.2">
      <c r="B56" s="2" t="s">
        <v>29</v>
      </c>
      <c r="C56" s="14">
        <f t="shared" ref="C56:I56" si="17">C57+C61</f>
        <v>201848.91418870134</v>
      </c>
      <c r="D56" s="14">
        <f t="shared" si="17"/>
        <v>271196.0008632192</v>
      </c>
      <c r="E56" s="14">
        <f t="shared" si="17"/>
        <v>384913.19608597283</v>
      </c>
      <c r="F56" s="14">
        <f t="shared" si="17"/>
        <v>509232.1607347551</v>
      </c>
      <c r="G56" s="14">
        <f t="shared" si="17"/>
        <v>634102.62056968524</v>
      </c>
      <c r="H56" s="14">
        <f t="shared" si="17"/>
        <v>760278.06478325848</v>
      </c>
      <c r="I56" s="14">
        <f t="shared" si="17"/>
        <v>858619.4492059896</v>
      </c>
      <c r="J56" s="16"/>
      <c r="K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2:23" ht="20" hidden="1" customHeight="1" outlineLevel="1" x14ac:dyDescent="0.2">
      <c r="B57" s="2" t="s">
        <v>17</v>
      </c>
      <c r="C57" s="14">
        <f t="shared" ref="C57:I57" si="18">SUM(C58:C60)</f>
        <v>169446.68163162065</v>
      </c>
      <c r="D57" s="14">
        <f t="shared" si="18"/>
        <v>233788.89115751695</v>
      </c>
      <c r="E57" s="14">
        <f t="shared" si="18"/>
        <v>335175.19256892876</v>
      </c>
      <c r="F57" s="14">
        <f t="shared" si="18"/>
        <v>447387.72084641067</v>
      </c>
      <c r="G57" s="14">
        <f t="shared" si="18"/>
        <v>560466.98312686512</v>
      </c>
      <c r="H57" s="14">
        <f t="shared" si="18"/>
        <v>675226.02391735779</v>
      </c>
      <c r="I57" s="14">
        <f t="shared" si="18"/>
        <v>764716.09062674479</v>
      </c>
      <c r="J57" s="16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2:23" ht="20" hidden="1" customHeight="1" outlineLevel="1" x14ac:dyDescent="0.2">
      <c r="B58" s="3" t="s">
        <v>18</v>
      </c>
      <c r="C58" s="15">
        <v>79964.162231613416</v>
      </c>
      <c r="D58" s="15">
        <v>111141.50707262746</v>
      </c>
      <c r="E58" s="15">
        <v>164462.60032891095</v>
      </c>
      <c r="F58" s="15">
        <v>225632.04931211387</v>
      </c>
      <c r="G58" s="15">
        <v>289331.28517059854</v>
      </c>
      <c r="H58" s="15">
        <v>355743.93615332636</v>
      </c>
      <c r="I58" s="15">
        <v>410408.47598697687</v>
      </c>
      <c r="J58" s="16"/>
      <c r="K58" s="16"/>
      <c r="L58" s="17">
        <v>0.76</v>
      </c>
      <c r="M58" s="17">
        <v>0.83</v>
      </c>
      <c r="N58" s="17">
        <v>0.93</v>
      </c>
      <c r="O58" s="17">
        <v>0.93</v>
      </c>
      <c r="P58" s="17">
        <v>0.95</v>
      </c>
      <c r="Q58" s="17">
        <v>1.01</v>
      </c>
      <c r="R58" s="17">
        <v>1.1599999999999999</v>
      </c>
      <c r="S58" s="17">
        <v>1.1299999999999999</v>
      </c>
      <c r="T58" s="17">
        <v>1.05</v>
      </c>
      <c r="U58" s="17">
        <v>0.99</v>
      </c>
      <c r="V58" s="17">
        <v>1.0099999999999991</v>
      </c>
      <c r="W58" s="17">
        <v>1.25</v>
      </c>
    </row>
    <row r="59" spans="2:23" ht="20" hidden="1" customHeight="1" outlineLevel="1" x14ac:dyDescent="0.2">
      <c r="B59" s="3" t="s">
        <v>19</v>
      </c>
      <c r="C59" s="15">
        <v>69642.598503634537</v>
      </c>
      <c r="D59" s="15">
        <v>92398.617822981178</v>
      </c>
      <c r="E59" s="15">
        <v>124427.51002045066</v>
      </c>
      <c r="F59" s="15">
        <v>156881.71877567991</v>
      </c>
      <c r="G59" s="15">
        <v>186997.05147842993</v>
      </c>
      <c r="H59" s="15">
        <v>215404.18503367438</v>
      </c>
      <c r="I59" s="15">
        <v>235460.9660872352</v>
      </c>
      <c r="J59" s="16"/>
      <c r="K59" s="16"/>
      <c r="L59" s="17">
        <v>0.76</v>
      </c>
      <c r="M59" s="17">
        <v>0.83</v>
      </c>
      <c r="N59" s="17">
        <v>0.93</v>
      </c>
      <c r="O59" s="17">
        <v>0.93</v>
      </c>
      <c r="P59" s="17">
        <v>0.95</v>
      </c>
      <c r="Q59" s="17">
        <v>1.01</v>
      </c>
      <c r="R59" s="17">
        <v>1.1599999999999999</v>
      </c>
      <c r="S59" s="17">
        <v>1.1299999999999999</v>
      </c>
      <c r="T59" s="17">
        <v>1.05</v>
      </c>
      <c r="U59" s="17">
        <v>0.89</v>
      </c>
      <c r="V59" s="17">
        <v>1.1099999999999997</v>
      </c>
      <c r="W59" s="17">
        <v>1.25</v>
      </c>
    </row>
    <row r="60" spans="2:23" ht="20" hidden="1" customHeight="1" outlineLevel="1" x14ac:dyDescent="0.2">
      <c r="B60" s="3" t="s">
        <v>20</v>
      </c>
      <c r="C60" s="15">
        <v>19839.920896372707</v>
      </c>
      <c r="D60" s="15">
        <v>30248.766261908317</v>
      </c>
      <c r="E60" s="15">
        <v>46285.082219567172</v>
      </c>
      <c r="F60" s="15">
        <v>64873.952758616899</v>
      </c>
      <c r="G60" s="15">
        <v>84138.646477836635</v>
      </c>
      <c r="H60" s="15">
        <v>104077.90273035699</v>
      </c>
      <c r="I60" s="15">
        <v>118846.64855253272</v>
      </c>
      <c r="J60" s="16"/>
      <c r="K60" s="16"/>
      <c r="L60" s="17">
        <v>0.76</v>
      </c>
      <c r="M60" s="17">
        <v>0.83</v>
      </c>
      <c r="N60" s="17">
        <v>0.93</v>
      </c>
      <c r="O60" s="17">
        <v>0.93</v>
      </c>
      <c r="P60" s="17">
        <v>0.95</v>
      </c>
      <c r="Q60" s="17">
        <v>1.01</v>
      </c>
      <c r="R60" s="17">
        <v>1.1599999999999999</v>
      </c>
      <c r="S60" s="17">
        <v>1.1299999999999999</v>
      </c>
      <c r="T60" s="17">
        <v>0.67</v>
      </c>
      <c r="U60" s="17">
        <v>0.99</v>
      </c>
      <c r="V60" s="17">
        <v>1.3899999999999997</v>
      </c>
      <c r="W60" s="17">
        <v>1.25</v>
      </c>
    </row>
    <row r="61" spans="2:23" ht="20" hidden="1" customHeight="1" outlineLevel="1" x14ac:dyDescent="0.2">
      <c r="B61" s="2" t="s">
        <v>21</v>
      </c>
      <c r="C61" s="14">
        <f t="shared" ref="C61:I61" si="19">SUM(C62:C68)</f>
        <v>32402.232557080679</v>
      </c>
      <c r="D61" s="14">
        <f t="shared" si="19"/>
        <v>37407.109705702234</v>
      </c>
      <c r="E61" s="14">
        <f t="shared" si="19"/>
        <v>49738.003517044075</v>
      </c>
      <c r="F61" s="14">
        <f t="shared" si="19"/>
        <v>61844.439888344466</v>
      </c>
      <c r="G61" s="14">
        <f t="shared" si="19"/>
        <v>73635.637442820182</v>
      </c>
      <c r="H61" s="14">
        <f t="shared" si="19"/>
        <v>85052.040865900708</v>
      </c>
      <c r="I61" s="14">
        <f t="shared" si="19"/>
        <v>93903.358579244843</v>
      </c>
      <c r="J61" s="16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2:23" ht="20" hidden="1" customHeight="1" outlineLevel="1" x14ac:dyDescent="0.2">
      <c r="B62" s="3" t="s">
        <v>22</v>
      </c>
      <c r="C62" s="15">
        <v>13489.150156283227</v>
      </c>
      <c r="D62" s="15">
        <v>16429.106705363498</v>
      </c>
      <c r="E62" s="15">
        <v>22590.925993109471</v>
      </c>
      <c r="F62" s="15">
        <v>29177.956195972885</v>
      </c>
      <c r="G62" s="15">
        <v>35506.119441115232</v>
      </c>
      <c r="H62" s="15">
        <v>41531.32045311074</v>
      </c>
      <c r="I62" s="15">
        <v>46056.628983959483</v>
      </c>
      <c r="J62" s="16"/>
      <c r="K62" s="16"/>
      <c r="L62" s="17">
        <v>0.56999999999999995</v>
      </c>
      <c r="M62" s="17">
        <v>0.83</v>
      </c>
      <c r="N62" s="17">
        <v>0.93</v>
      </c>
      <c r="O62" s="17">
        <v>0.93</v>
      </c>
      <c r="P62" s="17">
        <v>0.95</v>
      </c>
      <c r="Q62" s="17">
        <v>1.01</v>
      </c>
      <c r="R62" s="17">
        <v>0.91</v>
      </c>
      <c r="S62" s="17">
        <v>1.1299999999999999</v>
      </c>
      <c r="T62" s="17">
        <v>1.05</v>
      </c>
      <c r="U62" s="17">
        <v>0.99</v>
      </c>
      <c r="V62" s="17">
        <v>1.4499999999999991</v>
      </c>
      <c r="W62" s="17">
        <v>1.25</v>
      </c>
    </row>
    <row r="63" spans="2:23" ht="20" hidden="1" customHeight="1" outlineLevel="1" x14ac:dyDescent="0.2">
      <c r="B63" s="3" t="s">
        <v>23</v>
      </c>
      <c r="C63" s="15">
        <v>5666.5247554232456</v>
      </c>
      <c r="D63" s="15">
        <v>4863.2964553643351</v>
      </c>
      <c r="E63" s="15">
        <v>5753.2596337773293</v>
      </c>
      <c r="F63" s="15">
        <v>6674.8478277470804</v>
      </c>
      <c r="G63" s="15">
        <v>7507.7358064968475</v>
      </c>
      <c r="H63" s="15">
        <v>8258.6225449026733</v>
      </c>
      <c r="I63" s="15">
        <v>8810.5708922776139</v>
      </c>
      <c r="J63" s="16"/>
      <c r="K63" s="16"/>
      <c r="L63" s="17">
        <v>0.76</v>
      </c>
      <c r="M63" s="17">
        <v>0.87</v>
      </c>
      <c r="N63" s="17">
        <v>0.93</v>
      </c>
      <c r="O63" s="17">
        <v>0.93</v>
      </c>
      <c r="P63" s="17">
        <v>0.95</v>
      </c>
      <c r="Q63" s="17">
        <v>1.01</v>
      </c>
      <c r="R63" s="17">
        <v>1.1599999999999999</v>
      </c>
      <c r="S63" s="17">
        <v>1.1299999999999999</v>
      </c>
      <c r="T63" s="17">
        <v>1.05</v>
      </c>
      <c r="U63" s="17">
        <v>0.99</v>
      </c>
      <c r="V63" s="17">
        <v>0.96999999999999953</v>
      </c>
      <c r="W63" s="17">
        <v>1.25</v>
      </c>
    </row>
    <row r="64" spans="2:23" ht="20" hidden="1" customHeight="1" outlineLevel="1" x14ac:dyDescent="0.2">
      <c r="B64" s="3" t="s">
        <v>24</v>
      </c>
      <c r="C64" s="15">
        <v>6599.250226786653</v>
      </c>
      <c r="D64" s="15">
        <v>7001.3328337463063</v>
      </c>
      <c r="E64" s="15">
        <v>8568.4473160648668</v>
      </c>
      <c r="F64" s="15">
        <v>9094.732970576033</v>
      </c>
      <c r="G64" s="15">
        <v>9649.5341943765652</v>
      </c>
      <c r="H64" s="15">
        <v>10256.722763199079</v>
      </c>
      <c r="I64" s="15">
        <v>10849.185661777876</v>
      </c>
      <c r="J64" s="16"/>
      <c r="K64" s="16"/>
      <c r="L64" s="17">
        <v>0.76</v>
      </c>
      <c r="M64" s="17">
        <v>0.83</v>
      </c>
      <c r="N64" s="17">
        <v>0.95</v>
      </c>
      <c r="O64" s="17">
        <v>0.93</v>
      </c>
      <c r="P64" s="17">
        <v>0.95</v>
      </c>
      <c r="Q64" s="17">
        <v>1.01</v>
      </c>
      <c r="R64" s="17">
        <v>1.1599999999999999</v>
      </c>
      <c r="S64" s="17">
        <v>1.1299999999999999</v>
      </c>
      <c r="T64" s="17">
        <v>1.05</v>
      </c>
      <c r="U64" s="17">
        <v>0.99</v>
      </c>
      <c r="V64" s="17">
        <v>0.98999999999999977</v>
      </c>
      <c r="W64" s="17">
        <v>1.25</v>
      </c>
    </row>
    <row r="65" spans="2:23" ht="20" hidden="1" customHeight="1" outlineLevel="1" x14ac:dyDescent="0.2">
      <c r="B65" s="3" t="s">
        <v>25</v>
      </c>
      <c r="C65" s="15">
        <v>2668.520291365327</v>
      </c>
      <c r="D65" s="15">
        <v>3051.3545368055115</v>
      </c>
      <c r="E65" s="15">
        <v>3740.9521988616534</v>
      </c>
      <c r="F65" s="15">
        <v>4375.4443244936592</v>
      </c>
      <c r="G65" s="15">
        <v>4922.4024766677767</v>
      </c>
      <c r="H65" s="15">
        <v>5390.4542517560358</v>
      </c>
      <c r="I65" s="15">
        <v>5734.9724836301375</v>
      </c>
      <c r="J65" s="16"/>
      <c r="K65" s="16"/>
      <c r="L65" s="17">
        <v>0.76</v>
      </c>
      <c r="M65" s="17">
        <v>0.83</v>
      </c>
      <c r="N65" s="17">
        <v>0.93</v>
      </c>
      <c r="O65" s="17">
        <v>0.89</v>
      </c>
      <c r="P65" s="17">
        <v>0.95</v>
      </c>
      <c r="Q65" s="17">
        <v>1.01</v>
      </c>
      <c r="R65" s="17">
        <v>1.1599999999999999</v>
      </c>
      <c r="S65" s="17">
        <v>1.1299999999999999</v>
      </c>
      <c r="T65" s="17">
        <v>1.05</v>
      </c>
      <c r="U65" s="17">
        <v>0.99</v>
      </c>
      <c r="V65" s="17">
        <v>1.0499999999999989</v>
      </c>
      <c r="W65" s="17">
        <v>1.25</v>
      </c>
    </row>
    <row r="66" spans="2:23" ht="20" hidden="1" customHeight="1" outlineLevel="1" x14ac:dyDescent="0.2">
      <c r="B66" s="3" t="s">
        <v>26</v>
      </c>
      <c r="C66" s="15">
        <v>1616.8378314322892</v>
      </c>
      <c r="D66" s="15">
        <v>2765.3364159764569</v>
      </c>
      <c r="E66" s="15">
        <v>4499.3942687708559</v>
      </c>
      <c r="F66" s="15">
        <v>6560.9648777126313</v>
      </c>
      <c r="G66" s="15">
        <v>8756.6874153422905</v>
      </c>
      <c r="H66" s="15">
        <v>11045.487317997609</v>
      </c>
      <c r="I66" s="15">
        <v>12914.387972756258</v>
      </c>
      <c r="J66" s="16"/>
      <c r="K66" s="16"/>
      <c r="L66" s="17">
        <v>0.76</v>
      </c>
      <c r="M66" s="17">
        <v>0.83</v>
      </c>
      <c r="N66" s="17">
        <v>0.93</v>
      </c>
      <c r="O66" s="17">
        <v>0.93</v>
      </c>
      <c r="P66" s="17">
        <v>0.93</v>
      </c>
      <c r="Q66" s="17">
        <v>1.01</v>
      </c>
      <c r="R66" s="17">
        <v>1.1599999999999999</v>
      </c>
      <c r="S66" s="17">
        <v>1.1299999999999999</v>
      </c>
      <c r="T66" s="17">
        <v>1.05</v>
      </c>
      <c r="U66" s="17">
        <v>0.99</v>
      </c>
      <c r="V66" s="17">
        <v>1.0299999999999989</v>
      </c>
      <c r="W66" s="17">
        <v>1.25</v>
      </c>
    </row>
    <row r="67" spans="2:23" ht="20" hidden="1" customHeight="1" outlineLevel="1" x14ac:dyDescent="0.2">
      <c r="B67" s="3" t="s">
        <v>27</v>
      </c>
      <c r="C67" s="15">
        <v>1688.7291722497366</v>
      </c>
      <c r="D67" s="15">
        <v>2472.0774793003484</v>
      </c>
      <c r="E67" s="15">
        <v>3602.9171452902219</v>
      </c>
      <c r="F67" s="15">
        <v>4833.7008749946772</v>
      </c>
      <c r="G67" s="15">
        <v>6040.1218678274954</v>
      </c>
      <c r="H67" s="15">
        <v>7204.7548569238461</v>
      </c>
      <c r="I67" s="15">
        <v>8089.557928979405</v>
      </c>
      <c r="J67" s="16"/>
      <c r="K67" s="16"/>
      <c r="L67" s="17">
        <v>0.76</v>
      </c>
      <c r="M67" s="17">
        <v>0.83</v>
      </c>
      <c r="N67" s="17">
        <v>0.93</v>
      </c>
      <c r="O67" s="17">
        <v>0.93</v>
      </c>
      <c r="P67" s="17">
        <v>0.95</v>
      </c>
      <c r="Q67" s="17">
        <v>1</v>
      </c>
      <c r="R67" s="17">
        <v>1.1599999999999999</v>
      </c>
      <c r="S67" s="17">
        <v>1.1299999999999999</v>
      </c>
      <c r="T67" s="17">
        <v>1.05</v>
      </c>
      <c r="U67" s="17">
        <v>0.99</v>
      </c>
      <c r="V67" s="17">
        <v>1.0199999999999987</v>
      </c>
      <c r="W67" s="17">
        <v>1.25</v>
      </c>
    </row>
    <row r="68" spans="2:23" ht="20" hidden="1" customHeight="1" outlineLevel="1" x14ac:dyDescent="0.2">
      <c r="B68" s="3" t="s">
        <v>28</v>
      </c>
      <c r="C68" s="15">
        <v>673.22012354019853</v>
      </c>
      <c r="D68" s="15">
        <v>824.60527914577131</v>
      </c>
      <c r="E68" s="15">
        <v>982.10696116967767</v>
      </c>
      <c r="F68" s="15">
        <v>1126.7928168474941</v>
      </c>
      <c r="G68" s="15">
        <v>1253.0362409939714</v>
      </c>
      <c r="H68" s="15">
        <v>1364.6786780107172</v>
      </c>
      <c r="I68" s="15">
        <v>1448.0546558640815</v>
      </c>
      <c r="J68" s="16"/>
      <c r="K68" s="16"/>
      <c r="L68" s="17">
        <v>0.76</v>
      </c>
      <c r="M68" s="17">
        <v>0.83</v>
      </c>
      <c r="N68" s="17">
        <v>0.93</v>
      </c>
      <c r="O68" s="17">
        <v>0.93</v>
      </c>
      <c r="P68" s="17">
        <v>0.95</v>
      </c>
      <c r="Q68" s="17">
        <v>1.01</v>
      </c>
      <c r="R68" s="17">
        <v>1.01</v>
      </c>
      <c r="S68" s="17">
        <v>1.1299999999999999</v>
      </c>
      <c r="T68" s="17">
        <v>1.05</v>
      </c>
      <c r="U68" s="17">
        <v>0.99</v>
      </c>
      <c r="V68" s="17">
        <v>1.1599999999999988</v>
      </c>
      <c r="W68" s="17">
        <v>1.25</v>
      </c>
    </row>
    <row r="69" spans="2:23" ht="20" hidden="1" customHeight="1" outlineLevel="1" x14ac:dyDescent="0.2">
      <c r="B69" s="2" t="s">
        <v>30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6"/>
      <c r="K69" s="16"/>
      <c r="L69" s="17">
        <v>0.76</v>
      </c>
      <c r="M69" s="17">
        <v>0.83</v>
      </c>
      <c r="N69" s="17">
        <v>0.93</v>
      </c>
      <c r="O69" s="17">
        <v>0.93</v>
      </c>
      <c r="P69" s="17">
        <v>0.95</v>
      </c>
      <c r="Q69" s="17">
        <v>1.01</v>
      </c>
      <c r="R69" s="17">
        <v>1.1599999999999999</v>
      </c>
      <c r="S69" s="17">
        <v>1.18</v>
      </c>
      <c r="T69" s="17">
        <v>1.05</v>
      </c>
      <c r="U69" s="17">
        <v>0.99</v>
      </c>
      <c r="V69" s="17">
        <v>0.95999999999999819</v>
      </c>
      <c r="W69" s="17">
        <v>1.25</v>
      </c>
    </row>
    <row r="70" spans="2:23" ht="20" customHeight="1" collapsed="1" x14ac:dyDescent="0.2">
      <c r="B70" s="30" t="s">
        <v>31</v>
      </c>
      <c r="C70" s="15">
        <f t="shared" ref="C70:I70" si="20">C71</f>
        <v>2000</v>
      </c>
      <c r="D70" s="15">
        <f t="shared" si="20"/>
        <v>2090</v>
      </c>
      <c r="E70" s="15">
        <f t="shared" si="20"/>
        <v>2173.6</v>
      </c>
      <c r="F70" s="15">
        <f t="shared" si="20"/>
        <v>2260.5439999999999</v>
      </c>
      <c r="G70" s="15">
        <f t="shared" si="20"/>
        <v>2350.96576</v>
      </c>
      <c r="H70" s="15">
        <f t="shared" si="20"/>
        <v>2445.0043903999999</v>
      </c>
      <c r="I70" s="15">
        <f t="shared" si="20"/>
        <v>2542.8045660160001</v>
      </c>
      <c r="J70" s="16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2:23" ht="20" hidden="1" customHeight="1" outlineLevel="1" x14ac:dyDescent="0.2">
      <c r="B71" s="2" t="s">
        <v>30</v>
      </c>
      <c r="C71" s="15">
        <v>2000</v>
      </c>
      <c r="D71" s="15">
        <v>2090</v>
      </c>
      <c r="E71" s="15">
        <v>2173.6</v>
      </c>
      <c r="F71" s="15">
        <v>2260.5439999999999</v>
      </c>
      <c r="G71" s="15">
        <v>2350.96576</v>
      </c>
      <c r="H71" s="15">
        <v>2445.0043903999999</v>
      </c>
      <c r="I71" s="15">
        <v>2542.8045660160001</v>
      </c>
      <c r="J71" s="16"/>
      <c r="K71" s="16"/>
      <c r="L71" s="17">
        <v>0.76</v>
      </c>
      <c r="M71" s="17">
        <v>0.83</v>
      </c>
      <c r="N71" s="17">
        <v>0.93</v>
      </c>
      <c r="O71" s="17">
        <v>0.93</v>
      </c>
      <c r="P71" s="17">
        <v>0.95</v>
      </c>
      <c r="Q71" s="17">
        <v>1.01</v>
      </c>
      <c r="R71" s="17">
        <v>1.1599999999999999</v>
      </c>
      <c r="S71" s="17">
        <v>1.1299999999999999</v>
      </c>
      <c r="T71" s="17">
        <v>1.05</v>
      </c>
      <c r="U71" s="17">
        <v>0.99</v>
      </c>
      <c r="V71" s="17">
        <v>1.01</v>
      </c>
      <c r="W71" s="17">
        <v>1.25</v>
      </c>
    </row>
    <row r="72" spans="2:23" ht="20" customHeight="1" collapsed="1" x14ac:dyDescent="0.2">
      <c r="B72" s="30" t="s">
        <v>32</v>
      </c>
      <c r="C72" s="15">
        <f t="shared" ref="C72:I72" si="21">C73</f>
        <v>7400</v>
      </c>
      <c r="D72" s="15">
        <f t="shared" si="21"/>
        <v>7732.9999999999991</v>
      </c>
      <c r="E72" s="15">
        <f t="shared" si="21"/>
        <v>8042.32</v>
      </c>
      <c r="F72" s="15">
        <f t="shared" si="21"/>
        <v>8364.0128000000004</v>
      </c>
      <c r="G72" s="15">
        <f t="shared" si="21"/>
        <v>8698.5733120000004</v>
      </c>
      <c r="H72" s="15">
        <f t="shared" si="21"/>
        <v>9046.5162444800008</v>
      </c>
      <c r="I72" s="15">
        <f t="shared" si="21"/>
        <v>9408.3768942592014</v>
      </c>
      <c r="J72" s="16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2:23" ht="20" hidden="1" customHeight="1" outlineLevel="1" x14ac:dyDescent="0.2">
      <c r="B73" s="2" t="s">
        <v>30</v>
      </c>
      <c r="C73" s="15">
        <v>7400</v>
      </c>
      <c r="D73" s="15">
        <v>7732.9999999999991</v>
      </c>
      <c r="E73" s="15">
        <v>8042.32</v>
      </c>
      <c r="F73" s="15">
        <v>8364.0128000000004</v>
      </c>
      <c r="G73" s="15">
        <v>8698.5733120000004</v>
      </c>
      <c r="H73" s="15">
        <v>9046.5162444800008</v>
      </c>
      <c r="I73" s="15">
        <v>9408.3768942592014</v>
      </c>
      <c r="J73" s="16"/>
      <c r="K73" s="16"/>
      <c r="L73" s="17">
        <v>0.76</v>
      </c>
      <c r="M73" s="17">
        <v>0.83</v>
      </c>
      <c r="N73" s="17">
        <v>0.93</v>
      </c>
      <c r="O73" s="17">
        <v>0.93</v>
      </c>
      <c r="P73" s="17">
        <v>0.95</v>
      </c>
      <c r="Q73" s="17">
        <v>1.01</v>
      </c>
      <c r="R73" s="17">
        <v>1.1599999999999999</v>
      </c>
      <c r="S73" s="17">
        <v>1.1299999999999999</v>
      </c>
      <c r="T73" s="17">
        <v>1.05</v>
      </c>
      <c r="U73" s="17">
        <v>0.99</v>
      </c>
      <c r="V73" s="17">
        <v>1.01</v>
      </c>
      <c r="W73" s="17">
        <v>1.25</v>
      </c>
    </row>
    <row r="74" spans="2:23" ht="20" customHeight="1" collapsed="1" x14ac:dyDescent="0.2">
      <c r="B74" s="30" t="s">
        <v>33</v>
      </c>
      <c r="C74" s="15">
        <f t="shared" ref="C74:I74" si="22">C75</f>
        <v>5000</v>
      </c>
      <c r="D74" s="15">
        <f t="shared" si="22"/>
        <v>5225</v>
      </c>
      <c r="E74" s="15">
        <f t="shared" si="22"/>
        <v>5434</v>
      </c>
      <c r="F74" s="15">
        <f t="shared" si="22"/>
        <v>5651.3600000000006</v>
      </c>
      <c r="G74" s="15">
        <f t="shared" si="22"/>
        <v>5877.4144000000006</v>
      </c>
      <c r="H74" s="15">
        <f t="shared" si="22"/>
        <v>6112.5109760000005</v>
      </c>
      <c r="I74" s="15">
        <f t="shared" si="22"/>
        <v>6357.0114150400004</v>
      </c>
      <c r="J74" s="16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2:23" ht="20" hidden="1" customHeight="1" outlineLevel="1" x14ac:dyDescent="0.2">
      <c r="B75" s="2" t="s">
        <v>30</v>
      </c>
      <c r="C75" s="15">
        <v>5000</v>
      </c>
      <c r="D75" s="15">
        <v>5225</v>
      </c>
      <c r="E75" s="15">
        <v>5434</v>
      </c>
      <c r="F75" s="15">
        <v>5651.3600000000006</v>
      </c>
      <c r="G75" s="15">
        <v>5877.4144000000006</v>
      </c>
      <c r="H75" s="15">
        <v>6112.5109760000005</v>
      </c>
      <c r="I75" s="15">
        <v>6357.0114150400004</v>
      </c>
      <c r="J75" s="16"/>
      <c r="K75" s="16"/>
      <c r="L75" s="17">
        <v>0.76</v>
      </c>
      <c r="M75" s="17">
        <v>0.83</v>
      </c>
      <c r="N75" s="17">
        <v>0.93</v>
      </c>
      <c r="O75" s="17">
        <v>0.93</v>
      </c>
      <c r="P75" s="17">
        <v>0.95</v>
      </c>
      <c r="Q75" s="17">
        <v>1.01</v>
      </c>
      <c r="R75" s="17">
        <v>1.1599999999999999</v>
      </c>
      <c r="S75" s="17">
        <v>1.1299999999999999</v>
      </c>
      <c r="T75" s="17">
        <v>1.05</v>
      </c>
      <c r="U75" s="17">
        <v>0.99</v>
      </c>
      <c r="V75" s="17">
        <v>1.01</v>
      </c>
      <c r="W75" s="17">
        <v>1.25</v>
      </c>
    </row>
    <row r="76" spans="2:23" ht="20" customHeight="1" collapsed="1" x14ac:dyDescent="0.2">
      <c r="B76" s="30" t="s">
        <v>34</v>
      </c>
      <c r="C76" s="15">
        <f t="shared" ref="C76:I76" si="23">C77</f>
        <v>6000</v>
      </c>
      <c r="D76" s="15">
        <f t="shared" si="23"/>
        <v>6270</v>
      </c>
      <c r="E76" s="15">
        <f t="shared" si="23"/>
        <v>6520.8</v>
      </c>
      <c r="F76" s="15">
        <f t="shared" si="23"/>
        <v>6781.6320000000005</v>
      </c>
      <c r="G76" s="15">
        <f t="shared" si="23"/>
        <v>7052.897280000001</v>
      </c>
      <c r="H76" s="15">
        <f t="shared" si="23"/>
        <v>7335.0131712000011</v>
      </c>
      <c r="I76" s="15">
        <f t="shared" si="23"/>
        <v>7628.4136980480016</v>
      </c>
      <c r="J76" s="16"/>
      <c r="K76" s="1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2:23" ht="20" hidden="1" customHeight="1" outlineLevel="1" x14ac:dyDescent="0.2">
      <c r="B77" s="2" t="s">
        <v>30</v>
      </c>
      <c r="C77" s="15">
        <v>6000</v>
      </c>
      <c r="D77" s="15">
        <v>6270</v>
      </c>
      <c r="E77" s="15">
        <v>6520.8</v>
      </c>
      <c r="F77" s="15">
        <v>6781.6320000000005</v>
      </c>
      <c r="G77" s="15">
        <v>7052.897280000001</v>
      </c>
      <c r="H77" s="15">
        <v>7335.0131712000011</v>
      </c>
      <c r="I77" s="15">
        <v>7628.4136980480016</v>
      </c>
      <c r="J77" s="16"/>
      <c r="K77" s="16"/>
      <c r="L77" s="17">
        <v>0.76</v>
      </c>
      <c r="M77" s="17">
        <v>0.83</v>
      </c>
      <c r="N77" s="17">
        <v>0.93</v>
      </c>
      <c r="O77" s="17">
        <v>0.93</v>
      </c>
      <c r="P77" s="17">
        <v>0.95</v>
      </c>
      <c r="Q77" s="17">
        <v>1.01</v>
      </c>
      <c r="R77" s="17">
        <v>1.1599999999999999</v>
      </c>
      <c r="S77" s="17">
        <v>1.1299999999999999</v>
      </c>
      <c r="T77" s="17">
        <v>1.05</v>
      </c>
      <c r="U77" s="17">
        <v>0.99</v>
      </c>
      <c r="V77" s="17">
        <v>1.01</v>
      </c>
      <c r="W77" s="17">
        <v>1.25</v>
      </c>
    </row>
    <row r="78" spans="2:23" ht="20" customHeight="1" collapsed="1" x14ac:dyDescent="0.2">
      <c r="B78" s="13" t="s">
        <v>36</v>
      </c>
      <c r="C78" s="14">
        <f t="shared" ref="C78:I78" si="24">C79+C107+C109+C111+C113</f>
        <v>250128.05428759533</v>
      </c>
      <c r="D78" s="14">
        <f t="shared" si="24"/>
        <v>304254.65480776026</v>
      </c>
      <c r="E78" s="14">
        <f t="shared" si="24"/>
        <v>396519.4153309234</v>
      </c>
      <c r="F78" s="14">
        <f t="shared" si="24"/>
        <v>554718.32724620425</v>
      </c>
      <c r="G78" s="14">
        <f t="shared" si="24"/>
        <v>826461.67588298512</v>
      </c>
      <c r="H78" s="14">
        <f t="shared" si="24"/>
        <v>1216574.4944227776</v>
      </c>
      <c r="I78" s="14">
        <f t="shared" si="24"/>
        <v>1853642.99518886</v>
      </c>
      <c r="J78" s="16"/>
      <c r="K78" s="1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2:23" ht="20" customHeight="1" x14ac:dyDescent="0.2">
      <c r="B79" s="30" t="s">
        <v>15</v>
      </c>
      <c r="C79" s="15">
        <f t="shared" ref="C79:I79" si="25">C80+C93+C106</f>
        <v>247528.05428759533</v>
      </c>
      <c r="D79" s="15">
        <f t="shared" si="25"/>
        <v>301537.65480776026</v>
      </c>
      <c r="E79" s="15">
        <f t="shared" si="25"/>
        <v>393693.4153309234</v>
      </c>
      <c r="F79" s="15">
        <f t="shared" si="25"/>
        <v>551779.72884620435</v>
      </c>
      <c r="G79" s="15">
        <f t="shared" si="25"/>
        <v>823405.6135469852</v>
      </c>
      <c r="H79" s="15">
        <f t="shared" si="25"/>
        <v>1213395.9895933378</v>
      </c>
      <c r="I79" s="15">
        <f t="shared" si="25"/>
        <v>1850336.9101662426</v>
      </c>
      <c r="J79" s="16"/>
      <c r="K79" s="1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2:23" ht="20" hidden="1" customHeight="1" outlineLevel="1" x14ac:dyDescent="0.2">
      <c r="B80" s="2" t="s">
        <v>16</v>
      </c>
      <c r="C80" s="14">
        <f t="shared" ref="C80:I80" si="26">C81+C85</f>
        <v>161021.37677815187</v>
      </c>
      <c r="D80" s="14">
        <f t="shared" si="26"/>
        <v>185310.79729495203</v>
      </c>
      <c r="E80" s="14">
        <f t="shared" si="26"/>
        <v>228730.61700836357</v>
      </c>
      <c r="F80" s="14">
        <f t="shared" si="26"/>
        <v>312141.06497102545</v>
      </c>
      <c r="G80" s="14">
        <f t="shared" si="26"/>
        <v>466722.88947653712</v>
      </c>
      <c r="H80" s="14">
        <f t="shared" si="26"/>
        <v>706543.94640449912</v>
      </c>
      <c r="I80" s="14">
        <f t="shared" si="26"/>
        <v>1118920.3423241035</v>
      </c>
      <c r="J80" s="16"/>
      <c r="K80" s="16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2:23" ht="20" hidden="1" customHeight="1" outlineLevel="1" x14ac:dyDescent="0.2">
      <c r="B81" s="2" t="s">
        <v>17</v>
      </c>
      <c r="C81" s="14">
        <f t="shared" ref="C81:I81" si="27">SUM(C82:C84)</f>
        <v>129385.97467519803</v>
      </c>
      <c r="D81" s="14">
        <f t="shared" si="27"/>
        <v>149987.2833947613</v>
      </c>
      <c r="E81" s="14">
        <f t="shared" si="27"/>
        <v>186096.93723953585</v>
      </c>
      <c r="F81" s="14">
        <f t="shared" si="27"/>
        <v>257207.74100793526</v>
      </c>
      <c r="G81" s="14">
        <f t="shared" si="27"/>
        <v>389022.03534946311</v>
      </c>
      <c r="H81" s="14">
        <f t="shared" si="27"/>
        <v>595245.73482983687</v>
      </c>
      <c r="I81" s="14">
        <f t="shared" si="27"/>
        <v>950860.28306254139</v>
      </c>
      <c r="J81" s="16"/>
      <c r="K81" s="16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spans="2:23" ht="20" hidden="1" customHeight="1" outlineLevel="1" x14ac:dyDescent="0.2">
      <c r="B82" s="3" t="s">
        <v>18</v>
      </c>
      <c r="C82" s="15">
        <f t="shared" ref="C82:I82" si="28">C8-C45</f>
        <v>63942.931971620041</v>
      </c>
      <c r="D82" s="15">
        <f t="shared" si="28"/>
        <v>75299.955337302032</v>
      </c>
      <c r="E82" s="15">
        <f t="shared" si="28"/>
        <v>94784.827358683659</v>
      </c>
      <c r="F82" s="15">
        <f t="shared" si="28"/>
        <v>132906.69147745782</v>
      </c>
      <c r="G82" s="15">
        <f t="shared" si="28"/>
        <v>203941.37858340406</v>
      </c>
      <c r="H82" s="15">
        <f t="shared" si="28"/>
        <v>316593.96752860287</v>
      </c>
      <c r="I82" s="15">
        <f t="shared" si="28"/>
        <v>513086.66358245804</v>
      </c>
      <c r="J82" s="16"/>
      <c r="K82" s="1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2:23" ht="20" hidden="1" customHeight="1" outlineLevel="1" x14ac:dyDescent="0.2">
      <c r="B83" s="3" t="s">
        <v>19</v>
      </c>
      <c r="C83" s="15">
        <f t="shared" ref="C83:D84" si="29">C9-C46</f>
        <v>50562.090480979095</v>
      </c>
      <c r="D83" s="15">
        <f t="shared" si="29"/>
        <v>57738.680437334318</v>
      </c>
      <c r="E83" s="15">
        <f t="shared" ref="E83:F83" si="30">E9-E46</f>
        <v>70630.196808357723</v>
      </c>
      <c r="F83" s="15">
        <f t="shared" si="30"/>
        <v>96182.321097179316</v>
      </c>
      <c r="G83" s="15">
        <f t="shared" ref="G83:H83" si="31">G9-G46</f>
        <v>143245.798012724</v>
      </c>
      <c r="H83" s="15">
        <f t="shared" si="31"/>
        <v>215702.03321367106</v>
      </c>
      <c r="I83" s="15">
        <f t="shared" ref="I83" si="32">I9-I46</f>
        <v>338908.2910524006</v>
      </c>
      <c r="J83" s="16"/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2:23" ht="20" hidden="1" customHeight="1" outlineLevel="1" x14ac:dyDescent="0.2">
      <c r="B84" s="3" t="s">
        <v>20</v>
      </c>
      <c r="C84" s="15">
        <f t="shared" si="29"/>
        <v>14880.952222598884</v>
      </c>
      <c r="D84" s="15">
        <f t="shared" si="29"/>
        <v>16948.647620124946</v>
      </c>
      <c r="E84" s="15">
        <f t="shared" ref="E84:F84" si="33">E10-E47</f>
        <v>20681.913072494463</v>
      </c>
      <c r="F84" s="15">
        <f t="shared" si="33"/>
        <v>28118.728433298107</v>
      </c>
      <c r="G84" s="15">
        <f t="shared" ref="G84:H84" si="34">G10-G47</f>
        <v>41834.858753335109</v>
      </c>
      <c r="H84" s="15">
        <f t="shared" si="34"/>
        <v>62949.73408756296</v>
      </c>
      <c r="I84" s="15">
        <f t="shared" ref="I84" si="35">I10-I47</f>
        <v>98865.328427682718</v>
      </c>
      <c r="J84" s="16"/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2:23" ht="20" hidden="1" customHeight="1" outlineLevel="1" x14ac:dyDescent="0.2">
      <c r="B85" s="2" t="s">
        <v>21</v>
      </c>
      <c r="C85" s="14">
        <f t="shared" ref="C85:I85" si="36">SUM(C86:C92)</f>
        <v>31635.402102953838</v>
      </c>
      <c r="D85" s="14">
        <f t="shared" si="36"/>
        <v>35323.513900190723</v>
      </c>
      <c r="E85" s="14">
        <f t="shared" si="36"/>
        <v>42633.679768827707</v>
      </c>
      <c r="F85" s="14">
        <f t="shared" si="36"/>
        <v>54933.323963090188</v>
      </c>
      <c r="G85" s="14">
        <f t="shared" si="36"/>
        <v>77700.854127074039</v>
      </c>
      <c r="H85" s="14">
        <f t="shared" si="36"/>
        <v>111298.21157466221</v>
      </c>
      <c r="I85" s="14">
        <f t="shared" si="36"/>
        <v>168060.05926156198</v>
      </c>
      <c r="J85" s="16"/>
      <c r="K85" s="16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spans="2:23" ht="20" hidden="1" customHeight="1" outlineLevel="1" x14ac:dyDescent="0.2">
      <c r="B86" s="3" t="s">
        <v>22</v>
      </c>
      <c r="C86" s="15">
        <f t="shared" ref="C86:I86" si="37">C12-C49</f>
        <v>10786.701573434362</v>
      </c>
      <c r="D86" s="15">
        <f t="shared" si="37"/>
        <v>12397.801127017734</v>
      </c>
      <c r="E86" s="15">
        <f t="shared" si="37"/>
        <v>14786.29772592221</v>
      </c>
      <c r="F86" s="15">
        <f t="shared" si="37"/>
        <v>19558.053544559691</v>
      </c>
      <c r="G86" s="15">
        <f t="shared" si="37"/>
        <v>28270.894975217467</v>
      </c>
      <c r="H86" s="15">
        <f t="shared" si="37"/>
        <v>41293.335413073721</v>
      </c>
      <c r="I86" s="15">
        <f t="shared" si="37"/>
        <v>62985.79039958051</v>
      </c>
      <c r="J86" s="16"/>
      <c r="K86" s="1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2:23" ht="20" hidden="1" customHeight="1" outlineLevel="1" x14ac:dyDescent="0.2">
      <c r="B87" s="3" t="s">
        <v>23</v>
      </c>
      <c r="C87" s="15">
        <f t="shared" ref="C87:D88" si="38">C13-C50</f>
        <v>5657.9229815863273</v>
      </c>
      <c r="D87" s="15">
        <f t="shared" si="38"/>
        <v>6561.6840817714383</v>
      </c>
      <c r="E87" s="15">
        <f t="shared" ref="E87:F87" si="39">E13-E50</f>
        <v>8254.0018170481999</v>
      </c>
      <c r="F87" s="15">
        <f t="shared" si="39"/>
        <v>11591.092381377875</v>
      </c>
      <c r="G87" s="15">
        <f t="shared" ref="G87:H87" si="40">G13-G50</f>
        <v>17819.871462259911</v>
      </c>
      <c r="H87" s="15">
        <f t="shared" si="40"/>
        <v>27800.931823342631</v>
      </c>
      <c r="I87" s="15">
        <f t="shared" ref="I87" si="41">I13-I50</f>
        <v>45000.773668374088</v>
      </c>
      <c r="J87" s="16"/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2:23" ht="20" hidden="1" customHeight="1" outlineLevel="1" x14ac:dyDescent="0.2">
      <c r="B88" s="3" t="s">
        <v>24</v>
      </c>
      <c r="C88" s="15">
        <f t="shared" si="38"/>
        <v>9271.8576299529559</v>
      </c>
      <c r="D88" s="15">
        <f t="shared" si="38"/>
        <v>9836.7782738282076</v>
      </c>
      <c r="E88" s="15">
        <f t="shared" ref="E88:F88" si="42">E14-E51</f>
        <v>12038.553001344502</v>
      </c>
      <c r="F88" s="15">
        <f t="shared" si="42"/>
        <v>14030.72012108846</v>
      </c>
      <c r="G88" s="15">
        <f t="shared" ref="G88:H88" si="43">G14-G51</f>
        <v>17794.173462802315</v>
      </c>
      <c r="H88" s="15">
        <f t="shared" si="43"/>
        <v>22416.422391268439</v>
      </c>
      <c r="I88" s="15">
        <f t="shared" ref="I88" si="44">I14-I51</f>
        <v>30297.7345918098</v>
      </c>
      <c r="J88" s="16"/>
      <c r="K88" s="1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2:23" ht="20" hidden="1" customHeight="1" outlineLevel="1" x14ac:dyDescent="0.2">
      <c r="B89" s="3" t="s">
        <v>25</v>
      </c>
      <c r="C89" s="15">
        <f t="shared" ref="C89:I90" si="45">C15-C52</f>
        <v>2482.4640579587458</v>
      </c>
      <c r="D89" s="15">
        <f t="shared" si="45"/>
        <v>2760.8276770002594</v>
      </c>
      <c r="E89" s="15">
        <f t="shared" si="45"/>
        <v>3204.9315725421502</v>
      </c>
      <c r="F89" s="15">
        <f t="shared" si="45"/>
        <v>4142.2469984027648</v>
      </c>
      <c r="G89" s="15">
        <f t="shared" si="45"/>
        <v>5865.2739535455166</v>
      </c>
      <c r="H89" s="15">
        <f t="shared" si="45"/>
        <v>8389.6835362832626</v>
      </c>
      <c r="I89" s="15">
        <f t="shared" si="45"/>
        <v>12595.795357043857</v>
      </c>
      <c r="J89" s="16"/>
      <c r="K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2:23" ht="20" hidden="1" customHeight="1" outlineLevel="1" x14ac:dyDescent="0.2">
      <c r="B90" s="3" t="s">
        <v>26</v>
      </c>
      <c r="C90" s="15">
        <f t="shared" si="45"/>
        <v>1520.1305537979624</v>
      </c>
      <c r="D90" s="15">
        <f t="shared" si="45"/>
        <v>1676.1690505189317</v>
      </c>
      <c r="E90" s="15">
        <f t="shared" si="45"/>
        <v>1962.3423630528605</v>
      </c>
      <c r="F90" s="15">
        <f t="shared" si="45"/>
        <v>2568.0333893322741</v>
      </c>
      <c r="G90" s="15">
        <f t="shared" si="45"/>
        <v>3690.2169903476788</v>
      </c>
      <c r="H90" s="15">
        <f t="shared" si="45"/>
        <v>5363.6261899616011</v>
      </c>
      <c r="I90" s="15">
        <f t="shared" si="45"/>
        <v>8182.5933446151703</v>
      </c>
      <c r="J90" s="16"/>
      <c r="K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2:23" ht="20" hidden="1" customHeight="1" outlineLevel="1" x14ac:dyDescent="0.2">
      <c r="B91" s="3" t="s">
        <v>27</v>
      </c>
      <c r="C91" s="15">
        <f t="shared" ref="C91:D92" si="46">C17-C54</f>
        <v>1721.3909130497377</v>
      </c>
      <c r="D91" s="15">
        <f t="shared" si="46"/>
        <v>1889.4464391196134</v>
      </c>
      <c r="E91" s="15">
        <f t="shared" ref="E91:F91" si="47">E17-E54</f>
        <v>2182.2102244255002</v>
      </c>
      <c r="F91" s="15">
        <f t="shared" si="47"/>
        <v>2812.944092364065</v>
      </c>
      <c r="G91" s="15">
        <f t="shared" ref="G91:H91" si="48">G17-G54</f>
        <v>3979.3325551314629</v>
      </c>
      <c r="H91" s="15">
        <f t="shared" si="48"/>
        <v>5693.50554881477</v>
      </c>
      <c r="I91" s="15">
        <f t="shared" ref="I91" si="49">I17-I54</f>
        <v>8553.2757380799139</v>
      </c>
      <c r="J91" s="16"/>
      <c r="K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2:23" ht="20" hidden="1" customHeight="1" outlineLevel="1" x14ac:dyDescent="0.2">
      <c r="B92" s="3" t="s">
        <v>28</v>
      </c>
      <c r="C92" s="15">
        <f t="shared" si="46"/>
        <v>194.93439317374606</v>
      </c>
      <c r="D92" s="15">
        <f t="shared" si="46"/>
        <v>200.80725093453839</v>
      </c>
      <c r="E92" s="15">
        <f t="shared" ref="E92:F92" si="50">E18-E55</f>
        <v>205.34306449228694</v>
      </c>
      <c r="F92" s="15">
        <f t="shared" si="50"/>
        <v>230.23343596506567</v>
      </c>
      <c r="G92" s="15">
        <f t="shared" ref="G92:H92" si="51">G18-G55</f>
        <v>281.09072776969612</v>
      </c>
      <c r="H92" s="15">
        <f t="shared" si="51"/>
        <v>340.70667191777585</v>
      </c>
      <c r="I92" s="15">
        <f t="shared" ref="I92" si="52">I18-I55</f>
        <v>444.09616205864791</v>
      </c>
      <c r="J92" s="16"/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2:23" ht="20" hidden="1" customHeight="1" outlineLevel="1" x14ac:dyDescent="0.2">
      <c r="B93" s="2" t="s">
        <v>29</v>
      </c>
      <c r="C93" s="14">
        <f t="shared" ref="C93:I93" si="53">C94+C98</f>
        <v>86506.677509443456</v>
      </c>
      <c r="D93" s="14">
        <f t="shared" si="53"/>
        <v>116226.85751280824</v>
      </c>
      <c r="E93" s="14">
        <f t="shared" si="53"/>
        <v>164962.7983225598</v>
      </c>
      <c r="F93" s="14">
        <f t="shared" si="53"/>
        <v>239638.66387517893</v>
      </c>
      <c r="G93" s="14">
        <f t="shared" si="53"/>
        <v>356682.72407044802</v>
      </c>
      <c r="H93" s="14">
        <f t="shared" si="53"/>
        <v>506852.04318883875</v>
      </c>
      <c r="I93" s="14">
        <f t="shared" si="53"/>
        <v>731416.56784213916</v>
      </c>
      <c r="J93" s="16"/>
      <c r="K93" s="16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2:23" ht="20" hidden="1" customHeight="1" outlineLevel="1" x14ac:dyDescent="0.2">
      <c r="B94" s="2" t="s">
        <v>17</v>
      </c>
      <c r="C94" s="14">
        <f t="shared" ref="C94:I94" si="54">SUM(C95:C97)</f>
        <v>72620.006413551731</v>
      </c>
      <c r="D94" s="14">
        <f t="shared" si="54"/>
        <v>100195.23906750728</v>
      </c>
      <c r="E94" s="14">
        <f t="shared" si="54"/>
        <v>143646.51110096948</v>
      </c>
      <c r="F94" s="14">
        <f t="shared" si="54"/>
        <v>210535.39804536977</v>
      </c>
      <c r="G94" s="14">
        <f t="shared" si="54"/>
        <v>315262.67800886167</v>
      </c>
      <c r="H94" s="14">
        <f t="shared" si="54"/>
        <v>450150.68261157157</v>
      </c>
      <c r="I94" s="14">
        <f t="shared" si="54"/>
        <v>651424.81794130092</v>
      </c>
      <c r="J94" s="16"/>
      <c r="K94" s="16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2:23" ht="20" hidden="1" customHeight="1" outlineLevel="1" x14ac:dyDescent="0.2">
      <c r="B95" s="3" t="s">
        <v>18</v>
      </c>
      <c r="C95" s="15">
        <f t="shared" ref="C95:I95" si="55">C21-C58</f>
        <v>34270.355242120044</v>
      </c>
      <c r="D95" s="15">
        <f t="shared" si="55"/>
        <v>47632.074459697498</v>
      </c>
      <c r="E95" s="15">
        <f t="shared" si="55"/>
        <v>70483.971569533256</v>
      </c>
      <c r="F95" s="15">
        <f t="shared" si="55"/>
        <v>106179.787911583</v>
      </c>
      <c r="G95" s="15">
        <f t="shared" si="55"/>
        <v>162748.8479084617</v>
      </c>
      <c r="H95" s="15">
        <f t="shared" si="55"/>
        <v>237162.62410221732</v>
      </c>
      <c r="I95" s="15">
        <f t="shared" si="55"/>
        <v>349607.22028520238</v>
      </c>
      <c r="J95" s="16"/>
      <c r="K95" s="1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2:23" ht="20" hidden="1" customHeight="1" outlineLevel="1" x14ac:dyDescent="0.2">
      <c r="B96" s="3" t="s">
        <v>19</v>
      </c>
      <c r="C96" s="15">
        <f t="shared" ref="C96:D97" si="56">C22-C59</f>
        <v>29846.82793012909</v>
      </c>
      <c r="D96" s="15">
        <f t="shared" si="56"/>
        <v>39599.407638420496</v>
      </c>
      <c r="E96" s="15">
        <f t="shared" ref="E96:F96" si="57">E22-E59</f>
        <v>53326.075723050308</v>
      </c>
      <c r="F96" s="15">
        <f t="shared" si="57"/>
        <v>73826.691188555298</v>
      </c>
      <c r="G96" s="15">
        <f t="shared" ref="G96:H96" si="58">G22-G59</f>
        <v>105185.84145661688</v>
      </c>
      <c r="H96" s="15">
        <f t="shared" si="58"/>
        <v>143602.79002244966</v>
      </c>
      <c r="I96" s="15">
        <f t="shared" ref="I96" si="59">I22-I59</f>
        <v>200577.86000023742</v>
      </c>
      <c r="J96" s="16"/>
      <c r="K96" s="1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2:23" ht="20" hidden="1" customHeight="1" outlineLevel="1" x14ac:dyDescent="0.2">
      <c r="B97" s="3" t="s">
        <v>20</v>
      </c>
      <c r="C97" s="15">
        <f t="shared" si="56"/>
        <v>8502.8232413025944</v>
      </c>
      <c r="D97" s="15">
        <f t="shared" si="56"/>
        <v>12963.756969389284</v>
      </c>
      <c r="E97" s="15">
        <f t="shared" ref="E97:F97" si="60">E23-E60</f>
        <v>19836.46380838591</v>
      </c>
      <c r="F97" s="15">
        <f t="shared" si="60"/>
        <v>30528.918945231489</v>
      </c>
      <c r="G97" s="15">
        <f t="shared" ref="G97:H97" si="61">G23-G60</f>
        <v>47327.988643783072</v>
      </c>
      <c r="H97" s="15">
        <f t="shared" si="61"/>
        <v>69385.268486904621</v>
      </c>
      <c r="I97" s="15">
        <f t="shared" ref="I97" si="62">I23-I60</f>
        <v>101239.73765586122</v>
      </c>
      <c r="J97" s="16"/>
      <c r="K97" s="1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2:23" ht="20" hidden="1" customHeight="1" outlineLevel="1" x14ac:dyDescent="0.2">
      <c r="B98" s="2" t="s">
        <v>21</v>
      </c>
      <c r="C98" s="14">
        <f t="shared" ref="C98:I98" si="63">SUM(C99:C105)</f>
        <v>13886.671095891727</v>
      </c>
      <c r="D98" s="14">
        <f t="shared" si="63"/>
        <v>16031.618445300957</v>
      </c>
      <c r="E98" s="14">
        <f t="shared" si="63"/>
        <v>21316.287221590323</v>
      </c>
      <c r="F98" s="14">
        <f t="shared" si="63"/>
        <v>29103.265829809156</v>
      </c>
      <c r="G98" s="14">
        <f t="shared" si="63"/>
        <v>41420.046061586341</v>
      </c>
      <c r="H98" s="14">
        <f t="shared" si="63"/>
        <v>56701.360577267158</v>
      </c>
      <c r="I98" s="14">
        <f t="shared" si="63"/>
        <v>79991.7499008382</v>
      </c>
      <c r="J98" s="16"/>
      <c r="K98" s="16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spans="2:23" ht="20" hidden="1" customHeight="1" outlineLevel="1" x14ac:dyDescent="0.2">
      <c r="B99" s="3" t="s">
        <v>22</v>
      </c>
      <c r="C99" s="15">
        <f t="shared" ref="C99:I99" si="64">C25-C62</f>
        <v>5781.0643526928143</v>
      </c>
      <c r="D99" s="15">
        <f t="shared" si="64"/>
        <v>7041.0457308700716</v>
      </c>
      <c r="E99" s="15">
        <f t="shared" si="64"/>
        <v>9681.8254256183536</v>
      </c>
      <c r="F99" s="15">
        <f t="shared" si="64"/>
        <v>13730.802915751938</v>
      </c>
      <c r="G99" s="15">
        <f t="shared" si="64"/>
        <v>19972.192185627311</v>
      </c>
      <c r="H99" s="15">
        <f t="shared" si="64"/>
        <v>27687.546968740506</v>
      </c>
      <c r="I99" s="15">
        <f t="shared" si="64"/>
        <v>39233.424690039552</v>
      </c>
      <c r="J99" s="16"/>
      <c r="K99" s="16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2:23" ht="20" hidden="1" customHeight="1" outlineLevel="1" x14ac:dyDescent="0.2">
      <c r="B100" s="3" t="s">
        <v>23</v>
      </c>
      <c r="C100" s="15">
        <f t="shared" ref="C100:D101" si="65">C26-C63</f>
        <v>2428.5106094671064</v>
      </c>
      <c r="D100" s="15">
        <f t="shared" si="65"/>
        <v>2084.2699094418576</v>
      </c>
      <c r="E100" s="15">
        <f t="shared" ref="E100:F100" si="66">E26-E63</f>
        <v>2465.682700190283</v>
      </c>
      <c r="F100" s="15">
        <f t="shared" si="66"/>
        <v>3141.1048601162729</v>
      </c>
      <c r="G100" s="15">
        <f t="shared" ref="G100:H100" si="67">G26-G63</f>
        <v>4223.1013911544787</v>
      </c>
      <c r="H100" s="15">
        <f t="shared" si="67"/>
        <v>5505.7483632684507</v>
      </c>
      <c r="I100" s="15">
        <f t="shared" ref="I100" si="68">I26-I63</f>
        <v>7505.3011304587053</v>
      </c>
      <c r="J100" s="16"/>
      <c r="K100" s="16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2:23" ht="20" hidden="1" customHeight="1" outlineLevel="1" x14ac:dyDescent="0.2">
      <c r="B101" s="3" t="s">
        <v>24</v>
      </c>
      <c r="C101" s="15">
        <f t="shared" si="65"/>
        <v>2828.2500971942809</v>
      </c>
      <c r="D101" s="15">
        <f t="shared" si="65"/>
        <v>3000.571214462705</v>
      </c>
      <c r="E101" s="15">
        <f t="shared" ref="E101:F101" si="69">E27-E64</f>
        <v>3672.1917068849398</v>
      </c>
      <c r="F101" s="15">
        <f t="shared" si="69"/>
        <v>4279.8743390946056</v>
      </c>
      <c r="G101" s="15">
        <f t="shared" ref="G101:H101" si="70">G27-G64</f>
        <v>5427.8629843368199</v>
      </c>
      <c r="H101" s="15">
        <f t="shared" si="70"/>
        <v>6837.8151754660576</v>
      </c>
      <c r="I101" s="15">
        <f t="shared" ref="I101" si="71">I27-I64</f>
        <v>9241.8988970700411</v>
      </c>
      <c r="J101" s="16"/>
      <c r="K101" s="16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2:23" ht="20" hidden="1" customHeight="1" outlineLevel="1" x14ac:dyDescent="0.2">
      <c r="B102" s="3" t="s">
        <v>25</v>
      </c>
      <c r="C102" s="15">
        <f t="shared" ref="C102:I103" si="72">C28-C65</f>
        <v>1143.6515534422833</v>
      </c>
      <c r="D102" s="15">
        <f t="shared" si="72"/>
        <v>1307.7233729166478</v>
      </c>
      <c r="E102" s="15">
        <f t="shared" si="72"/>
        <v>1603.2652280835646</v>
      </c>
      <c r="F102" s="15">
        <f t="shared" si="72"/>
        <v>2059.0326232911348</v>
      </c>
      <c r="G102" s="15">
        <f t="shared" si="72"/>
        <v>2768.8513931256239</v>
      </c>
      <c r="H102" s="15">
        <f t="shared" si="72"/>
        <v>3593.6361678373587</v>
      </c>
      <c r="I102" s="15">
        <f t="shared" si="72"/>
        <v>4885.3469304997489</v>
      </c>
      <c r="J102" s="16"/>
      <c r="K102" s="16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2:23" ht="20" hidden="1" customHeight="1" outlineLevel="1" x14ac:dyDescent="0.2">
      <c r="B103" s="3" t="s">
        <v>26</v>
      </c>
      <c r="C103" s="15">
        <f t="shared" si="72"/>
        <v>692.93049918526708</v>
      </c>
      <c r="D103" s="15">
        <f t="shared" si="72"/>
        <v>1185.1441782756242</v>
      </c>
      <c r="E103" s="15">
        <f t="shared" si="72"/>
        <v>1928.3118294732258</v>
      </c>
      <c r="F103" s="15">
        <f t="shared" si="72"/>
        <v>3087.5128836294753</v>
      </c>
      <c r="G103" s="15">
        <f t="shared" si="72"/>
        <v>4925.6366711300343</v>
      </c>
      <c r="H103" s="15">
        <f t="shared" si="72"/>
        <v>7363.6582119984123</v>
      </c>
      <c r="I103" s="15">
        <f t="shared" si="72"/>
        <v>11001.145310125694</v>
      </c>
      <c r="J103" s="16"/>
      <c r="K103" s="16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2:23" ht="20" hidden="1" customHeight="1" outlineLevel="1" x14ac:dyDescent="0.2">
      <c r="B104" s="3" t="s">
        <v>27</v>
      </c>
      <c r="C104" s="15">
        <f t="shared" ref="C104:E106" si="73">C30-C67</f>
        <v>723.74107382131615</v>
      </c>
      <c r="D104" s="15">
        <f t="shared" si="73"/>
        <v>1059.4617768430076</v>
      </c>
      <c r="E104" s="15">
        <f t="shared" ref="E104:F104" si="74">E30-E67</f>
        <v>1544.1073479815241</v>
      </c>
      <c r="F104" s="15">
        <f t="shared" si="74"/>
        <v>2274.6827647033788</v>
      </c>
      <c r="G104" s="15">
        <f t="shared" ref="G104:H104" si="75">G30-G67</f>
        <v>3397.5685506529635</v>
      </c>
      <c r="H104" s="15">
        <f t="shared" si="75"/>
        <v>4803.1699046158992</v>
      </c>
      <c r="I104" s="15">
        <f t="shared" ref="I104" si="76">I30-I67</f>
        <v>6891.1049024639406</v>
      </c>
      <c r="J104" s="16"/>
      <c r="K104" s="1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2:23" ht="20" hidden="1" customHeight="1" outlineLevel="1" x14ac:dyDescent="0.2">
      <c r="B105" s="3" t="s">
        <v>28</v>
      </c>
      <c r="C105" s="15">
        <f t="shared" si="73"/>
        <v>288.52291008865666</v>
      </c>
      <c r="D105" s="15">
        <f t="shared" si="73"/>
        <v>353.40226249104478</v>
      </c>
      <c r="E105" s="15">
        <f t="shared" ref="E105:F105" si="77">E31-E68</f>
        <v>420.90298335843329</v>
      </c>
      <c r="F105" s="15">
        <f t="shared" si="77"/>
        <v>530.2554432223501</v>
      </c>
      <c r="G105" s="15">
        <f t="shared" ref="G105:H105" si="78">G31-G68</f>
        <v>704.83288555910872</v>
      </c>
      <c r="H105" s="15">
        <f t="shared" si="78"/>
        <v>909.78578534047847</v>
      </c>
      <c r="I105" s="15">
        <f t="shared" ref="I105" si="79">I31-I68</f>
        <v>1233.5280401805146</v>
      </c>
      <c r="J105" s="16"/>
      <c r="K105" s="1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2:23" ht="20" hidden="1" customHeight="1" outlineLevel="1" x14ac:dyDescent="0.2">
      <c r="B106" s="2" t="s">
        <v>30</v>
      </c>
      <c r="C106" s="14">
        <f t="shared" si="73"/>
        <v>0</v>
      </c>
      <c r="D106" s="14">
        <f t="shared" si="73"/>
        <v>0</v>
      </c>
      <c r="E106" s="14">
        <f t="shared" si="73"/>
        <v>0</v>
      </c>
      <c r="F106" s="14">
        <f t="shared" ref="F106:G106" si="80">F32-F69</f>
        <v>0</v>
      </c>
      <c r="G106" s="14">
        <f t="shared" si="80"/>
        <v>0</v>
      </c>
      <c r="H106" s="14">
        <f t="shared" ref="H106:I106" si="81">H32-H69</f>
        <v>0</v>
      </c>
      <c r="I106" s="14">
        <f t="shared" si="81"/>
        <v>0</v>
      </c>
      <c r="J106" s="16"/>
      <c r="K106" s="16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spans="2:23" ht="20" customHeight="1" collapsed="1" x14ac:dyDescent="0.2">
      <c r="B107" s="30" t="s">
        <v>31</v>
      </c>
      <c r="C107" s="15">
        <f t="shared" ref="C107:I107" si="82">C108</f>
        <v>400</v>
      </c>
      <c r="D107" s="15">
        <f t="shared" si="82"/>
        <v>418</v>
      </c>
      <c r="E107" s="15">
        <f t="shared" si="82"/>
        <v>435</v>
      </c>
      <c r="F107" s="15">
        <f t="shared" si="82"/>
        <v>452</v>
      </c>
      <c r="G107" s="15">
        <f t="shared" si="82"/>
        <v>470</v>
      </c>
      <c r="H107" s="15">
        <f t="shared" si="82"/>
        <v>489</v>
      </c>
      <c r="I107" s="15">
        <f t="shared" si="82"/>
        <v>509</v>
      </c>
      <c r="J107" s="16"/>
      <c r="K107" s="16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2:23" ht="20" hidden="1" customHeight="1" outlineLevel="1" x14ac:dyDescent="0.2">
      <c r="B108" s="2" t="s">
        <v>30</v>
      </c>
      <c r="C108" s="15">
        <f>C34-C71</f>
        <v>400</v>
      </c>
      <c r="D108" s="15">
        <v>418</v>
      </c>
      <c r="E108" s="15">
        <v>435</v>
      </c>
      <c r="F108" s="15">
        <v>452</v>
      </c>
      <c r="G108" s="15">
        <v>470</v>
      </c>
      <c r="H108" s="15">
        <v>489</v>
      </c>
      <c r="I108" s="15">
        <v>509</v>
      </c>
      <c r="J108" s="16"/>
      <c r="K108" s="16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2:23" ht="20" customHeight="1" collapsed="1" x14ac:dyDescent="0.2">
      <c r="B109" s="30" t="s">
        <v>32</v>
      </c>
      <c r="C109" s="15">
        <f>C110</f>
        <v>600</v>
      </c>
      <c r="D109" s="15">
        <f>D110</f>
        <v>627</v>
      </c>
      <c r="E109" s="15">
        <f>E110</f>
        <v>652</v>
      </c>
      <c r="F109" s="15">
        <f>F110</f>
        <v>678.16319999999905</v>
      </c>
      <c r="G109" s="15">
        <f t="shared" ref="G109:I109" si="83">G110</f>
        <v>705.28972799999974</v>
      </c>
      <c r="H109" s="15">
        <f t="shared" si="83"/>
        <v>733.50131711999893</v>
      </c>
      <c r="I109" s="15">
        <f t="shared" si="83"/>
        <v>762.84136980479889</v>
      </c>
      <c r="J109" s="16"/>
      <c r="K109" s="1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2:23" ht="20" hidden="1" customHeight="1" outlineLevel="1" x14ac:dyDescent="0.2">
      <c r="B110" s="2" t="s">
        <v>30</v>
      </c>
      <c r="C110" s="15">
        <f>C36-C73</f>
        <v>600</v>
      </c>
      <c r="D110" s="15">
        <v>627</v>
      </c>
      <c r="E110" s="15">
        <v>652</v>
      </c>
      <c r="F110" s="15">
        <f>F36-F73</f>
        <v>678.16319999999905</v>
      </c>
      <c r="G110" s="15">
        <f t="shared" ref="G110:I110" si="84">G36-G73</f>
        <v>705.28972799999974</v>
      </c>
      <c r="H110" s="15">
        <f t="shared" si="84"/>
        <v>733.50131711999893</v>
      </c>
      <c r="I110" s="15">
        <f t="shared" si="84"/>
        <v>762.84136980479889</v>
      </c>
      <c r="J110" s="16"/>
      <c r="K110" s="16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2:23" ht="20" customHeight="1" collapsed="1" x14ac:dyDescent="0.2">
      <c r="B111" s="30" t="s">
        <v>33</v>
      </c>
      <c r="C111" s="15">
        <f t="shared" ref="C111:I111" si="85">C112</f>
        <v>600</v>
      </c>
      <c r="D111" s="15">
        <f t="shared" si="85"/>
        <v>627</v>
      </c>
      <c r="E111" s="15">
        <f t="shared" si="85"/>
        <v>652</v>
      </c>
      <c r="F111" s="15">
        <f t="shared" si="85"/>
        <v>678.16319999999996</v>
      </c>
      <c r="G111" s="15">
        <f t="shared" si="85"/>
        <v>705.28972800000065</v>
      </c>
      <c r="H111" s="15">
        <f t="shared" si="85"/>
        <v>733.50131712000075</v>
      </c>
      <c r="I111" s="15">
        <f t="shared" si="85"/>
        <v>762.84136980480071</v>
      </c>
      <c r="J111" s="16"/>
      <c r="K111" s="1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2:23" ht="20" hidden="1" customHeight="1" outlineLevel="1" x14ac:dyDescent="0.2">
      <c r="B112" s="2" t="s">
        <v>30</v>
      </c>
      <c r="C112" s="15">
        <f>C38-C75</f>
        <v>600</v>
      </c>
      <c r="D112" s="15">
        <v>627</v>
      </c>
      <c r="E112" s="15">
        <v>652</v>
      </c>
      <c r="F112" s="15">
        <f t="shared" ref="F112:I112" si="86">F38-F75</f>
        <v>678.16319999999996</v>
      </c>
      <c r="G112" s="15">
        <f t="shared" si="86"/>
        <v>705.28972800000065</v>
      </c>
      <c r="H112" s="15">
        <f t="shared" si="86"/>
        <v>733.50131712000075</v>
      </c>
      <c r="I112" s="15">
        <f t="shared" si="86"/>
        <v>762.84136980480071</v>
      </c>
      <c r="J112" s="16"/>
      <c r="K112" s="1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2:26" ht="20" customHeight="1" collapsed="1" x14ac:dyDescent="0.2">
      <c r="B113" s="30" t="s">
        <v>34</v>
      </c>
      <c r="C113" s="15">
        <f t="shared" ref="C113:I113" si="87">C114</f>
        <v>1000</v>
      </c>
      <c r="D113" s="15">
        <f t="shared" si="87"/>
        <v>1045</v>
      </c>
      <c r="E113" s="15">
        <f t="shared" si="87"/>
        <v>1087</v>
      </c>
      <c r="F113" s="15">
        <f t="shared" si="87"/>
        <v>1130.271999999999</v>
      </c>
      <c r="G113" s="15">
        <f t="shared" si="87"/>
        <v>1175.4828799999996</v>
      </c>
      <c r="H113" s="15">
        <f t="shared" si="87"/>
        <v>1222.5021951999997</v>
      </c>
      <c r="I113" s="15">
        <f t="shared" si="87"/>
        <v>1271.4022830079994</v>
      </c>
      <c r="J113" s="16"/>
      <c r="K113" s="16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2:26" ht="20" hidden="1" customHeight="1" outlineLevel="1" x14ac:dyDescent="0.2">
      <c r="B114" s="2" t="s">
        <v>30</v>
      </c>
      <c r="C114" s="15">
        <f>C40-C77</f>
        <v>1000</v>
      </c>
      <c r="D114" s="15">
        <v>1045</v>
      </c>
      <c r="E114" s="15">
        <v>1087</v>
      </c>
      <c r="F114" s="15">
        <f t="shared" ref="F114:I114" si="88">F40-F77</f>
        <v>1130.271999999999</v>
      </c>
      <c r="G114" s="15">
        <f t="shared" si="88"/>
        <v>1175.4828799999996</v>
      </c>
      <c r="H114" s="15">
        <f t="shared" si="88"/>
        <v>1222.5021951999997</v>
      </c>
      <c r="I114" s="15">
        <f t="shared" si="88"/>
        <v>1271.4022830079994</v>
      </c>
      <c r="J114" s="16"/>
      <c r="K114" s="16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2:26" ht="20" customHeight="1" collapsed="1" x14ac:dyDescent="0.2">
      <c r="B115" s="13" t="s">
        <v>37</v>
      </c>
      <c r="C115" s="14">
        <f t="shared" ref="C115:I115" si="89">C116+C144+C172+C200</f>
        <v>46000</v>
      </c>
      <c r="D115" s="14">
        <f t="shared" si="89"/>
        <v>48235.882352941175</v>
      </c>
      <c r="E115" s="14">
        <f t="shared" si="89"/>
        <v>49657.082352941172</v>
      </c>
      <c r="F115" s="14">
        <f t="shared" si="89"/>
        <v>51135.130352941174</v>
      </c>
      <c r="G115" s="14">
        <f t="shared" si="89"/>
        <v>52672.300272941182</v>
      </c>
      <c r="H115" s="14">
        <f t="shared" si="89"/>
        <v>54270.956989741186</v>
      </c>
      <c r="I115" s="14">
        <f t="shared" si="89"/>
        <v>55933.559975213182</v>
      </c>
      <c r="J115" s="16"/>
      <c r="K115" s="16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2:26" ht="20" customHeight="1" x14ac:dyDescent="0.2">
      <c r="B116" s="30" t="s">
        <v>38</v>
      </c>
      <c r="C116" s="15">
        <v>12000</v>
      </c>
      <c r="D116" s="15">
        <v>12540</v>
      </c>
      <c r="E116" s="15">
        <v>13041.6</v>
      </c>
      <c r="F116" s="15">
        <v>13563.264000000001</v>
      </c>
      <c r="G116" s="15">
        <v>14105.794560000002</v>
      </c>
      <c r="H116" s="15">
        <v>14670.026342400002</v>
      </c>
      <c r="I116" s="15">
        <v>15256.827396096003</v>
      </c>
      <c r="J116" s="16"/>
      <c r="K116" s="16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2:26" ht="20" hidden="1" customHeight="1" outlineLevel="1" x14ac:dyDescent="0.2">
      <c r="B117" s="2" t="s">
        <v>16</v>
      </c>
      <c r="C117" s="14">
        <f t="shared" ref="C117:I117" si="90">C118+C122</f>
        <v>7806.2122166273421</v>
      </c>
      <c r="D117" s="14">
        <f t="shared" si="90"/>
        <v>7706.4915808282449</v>
      </c>
      <c r="E117" s="14">
        <f t="shared" si="90"/>
        <v>7576.9954452219372</v>
      </c>
      <c r="F117" s="14">
        <f t="shared" si="90"/>
        <v>7672.7205587924045</v>
      </c>
      <c r="G117" s="14">
        <f t="shared" si="90"/>
        <v>7995.4485214715551</v>
      </c>
      <c r="H117" s="14">
        <f t="shared" si="90"/>
        <v>8542.1563897627766</v>
      </c>
      <c r="I117" s="14">
        <f t="shared" si="90"/>
        <v>9225.981732854123</v>
      </c>
      <c r="J117" s="16"/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2:26" ht="20" hidden="1" customHeight="1" outlineLevel="1" x14ac:dyDescent="0.2">
      <c r="B118" s="2" t="s">
        <v>17</v>
      </c>
      <c r="C118" s="14">
        <f t="shared" ref="C118:I118" si="91">SUM(C119:C121)</f>
        <v>6272.5483807117107</v>
      </c>
      <c r="D118" s="14">
        <f t="shared" si="91"/>
        <v>6237.498049686038</v>
      </c>
      <c r="E118" s="14">
        <f t="shared" si="91"/>
        <v>6164.7000488008871</v>
      </c>
      <c r="F118" s="14">
        <f t="shared" si="91"/>
        <v>6322.4078590727113</v>
      </c>
      <c r="G118" s="14">
        <f t="shared" si="91"/>
        <v>6664.352075903671</v>
      </c>
      <c r="H118" s="14">
        <f t="shared" si="91"/>
        <v>7196.554698587327</v>
      </c>
      <c r="I118" s="14">
        <f t="shared" si="91"/>
        <v>7840.2539217491994</v>
      </c>
      <c r="J118" s="16"/>
      <c r="K118" s="16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2:26" ht="20" hidden="1" customHeight="1" outlineLevel="1" x14ac:dyDescent="0.2">
      <c r="B119" s="3" t="s">
        <v>18</v>
      </c>
      <c r="C119" s="15">
        <f t="shared" ref="C119:C143" si="92">$C$116*C8/$C$5</f>
        <v>3099.9119912602732</v>
      </c>
      <c r="D119" s="15">
        <f t="shared" ref="D119:E121" si="93">D$116*D8/D$5</f>
        <v>3131.4876430002209</v>
      </c>
      <c r="E119" s="15">
        <f t="shared" si="93"/>
        <v>3139.8691376180445</v>
      </c>
      <c r="F119" s="15">
        <f t="shared" ref="F119:G119" si="94">F$116*F8/F$5</f>
        <v>3266.9713105349606</v>
      </c>
      <c r="G119" s="15">
        <f t="shared" si="94"/>
        <v>3493.7279285581753</v>
      </c>
      <c r="H119" s="15">
        <f t="shared" ref="H119:I119" si="95">H$116*H8/H$5</f>
        <v>3827.6390257776366</v>
      </c>
      <c r="I119" s="15">
        <f t="shared" si="95"/>
        <v>4230.6212574082138</v>
      </c>
      <c r="J119" s="16"/>
      <c r="K119" s="16"/>
      <c r="L119" s="17">
        <v>0.76</v>
      </c>
      <c r="M119" s="17">
        <v>0.83</v>
      </c>
      <c r="N119" s="17">
        <v>0.93</v>
      </c>
      <c r="O119" s="17">
        <v>0.93</v>
      </c>
      <c r="P119" s="17">
        <v>0.95</v>
      </c>
      <c r="Q119" s="17">
        <v>1.01</v>
      </c>
      <c r="R119" s="17">
        <v>1.1599999999999999</v>
      </c>
      <c r="S119" s="17">
        <v>1.1299999999999999</v>
      </c>
      <c r="T119" s="17">
        <v>1.05</v>
      </c>
      <c r="U119" s="17">
        <v>0.99</v>
      </c>
      <c r="V119" s="17">
        <v>1.01</v>
      </c>
      <c r="W119" s="17">
        <v>1.25</v>
      </c>
      <c r="Y119" s="16"/>
      <c r="Z119" s="19"/>
    </row>
    <row r="120" spans="2:26" ht="20" hidden="1" customHeight="1" outlineLevel="1" x14ac:dyDescent="0.2">
      <c r="B120" s="3" t="s">
        <v>19</v>
      </c>
      <c r="C120" s="15">
        <f t="shared" si="92"/>
        <v>2451.2174489393051</v>
      </c>
      <c r="D120" s="15">
        <f t="shared" si="93"/>
        <v>2401.1696089689772</v>
      </c>
      <c r="E120" s="15">
        <f t="shared" si="93"/>
        <v>2339.7159790483461</v>
      </c>
      <c r="F120" s="15">
        <f t="shared" ref="F120:G120" si="96">F$116*F9/F$5</f>
        <v>2364.2517928334864</v>
      </c>
      <c r="G120" s="15">
        <f t="shared" si="96"/>
        <v>2453.9495056957635</v>
      </c>
      <c r="H120" s="15">
        <f t="shared" ref="H120:I120" si="97">H$116*H9/H$5</f>
        <v>2607.8498169540758</v>
      </c>
      <c r="I120" s="15">
        <f t="shared" si="97"/>
        <v>2794.4453095451613</v>
      </c>
      <c r="J120" s="16"/>
      <c r="K120" s="16"/>
      <c r="L120" s="17">
        <v>0.76</v>
      </c>
      <c r="M120" s="17">
        <v>0.86</v>
      </c>
      <c r="N120" s="17">
        <v>0.93</v>
      </c>
      <c r="O120" s="17">
        <v>0.93</v>
      </c>
      <c r="P120" s="17">
        <v>0.95</v>
      </c>
      <c r="Q120" s="17">
        <v>1.01</v>
      </c>
      <c r="R120" s="17">
        <v>1.1599999999999999</v>
      </c>
      <c r="S120" s="17">
        <v>1.1299999999999999</v>
      </c>
      <c r="T120" s="17">
        <v>1.05</v>
      </c>
      <c r="U120" s="17">
        <v>0.99</v>
      </c>
      <c r="V120" s="17">
        <v>0.97999999999999821</v>
      </c>
      <c r="W120" s="17">
        <v>1.25</v>
      </c>
    </row>
    <row r="121" spans="2:26" ht="20" hidden="1" customHeight="1" outlineLevel="1" x14ac:dyDescent="0.2">
      <c r="B121" s="3" t="s">
        <v>20</v>
      </c>
      <c r="C121" s="15">
        <f t="shared" si="92"/>
        <v>721.41894051213228</v>
      </c>
      <c r="D121" s="15">
        <f t="shared" si="93"/>
        <v>704.84079771684003</v>
      </c>
      <c r="E121" s="15">
        <f t="shared" si="93"/>
        <v>685.11493213449683</v>
      </c>
      <c r="F121" s="15">
        <f t="shared" ref="F121:G121" si="98">F$116*F10/F$5</f>
        <v>691.18475570426381</v>
      </c>
      <c r="G121" s="15">
        <f t="shared" si="98"/>
        <v>716.67464164973126</v>
      </c>
      <c r="H121" s="15">
        <f t="shared" ref="H121:I121" si="99">H$116*H10/H$5</f>
        <v>761.06585585561447</v>
      </c>
      <c r="I121" s="15">
        <f t="shared" si="99"/>
        <v>815.18735479582438</v>
      </c>
      <c r="J121" s="16"/>
      <c r="K121" s="16"/>
      <c r="L121" s="17">
        <v>0.76</v>
      </c>
      <c r="M121" s="17">
        <v>0.83</v>
      </c>
      <c r="N121" s="17">
        <v>0.95</v>
      </c>
      <c r="O121" s="17">
        <v>0.93</v>
      </c>
      <c r="P121" s="17">
        <v>0.95</v>
      </c>
      <c r="Q121" s="17">
        <v>1.01</v>
      </c>
      <c r="R121" s="17">
        <v>1.1599999999999999</v>
      </c>
      <c r="S121" s="17">
        <v>1.1299999999999999</v>
      </c>
      <c r="T121" s="17">
        <v>1.05</v>
      </c>
      <c r="U121" s="17">
        <v>0.99</v>
      </c>
      <c r="V121" s="17">
        <v>0.98999999999999977</v>
      </c>
      <c r="W121" s="17">
        <v>1.25</v>
      </c>
    </row>
    <row r="122" spans="2:26" ht="20" hidden="1" customHeight="1" outlineLevel="1" x14ac:dyDescent="0.2">
      <c r="B122" s="2" t="s">
        <v>21</v>
      </c>
      <c r="C122" s="14">
        <f t="shared" ref="C122:I122" si="100">SUM(C123:C129)</f>
        <v>1533.6638359156316</v>
      </c>
      <c r="D122" s="14">
        <f t="shared" si="100"/>
        <v>1468.9935311422068</v>
      </c>
      <c r="E122" s="14">
        <f t="shared" si="100"/>
        <v>1412.2953964210501</v>
      </c>
      <c r="F122" s="14">
        <f t="shared" si="100"/>
        <v>1350.3126997196932</v>
      </c>
      <c r="G122" s="14">
        <f t="shared" si="100"/>
        <v>1331.0964455678841</v>
      </c>
      <c r="H122" s="14">
        <f t="shared" si="100"/>
        <v>1345.6016911754489</v>
      </c>
      <c r="I122" s="14">
        <f t="shared" si="100"/>
        <v>1385.7278111049243</v>
      </c>
      <c r="J122" s="16"/>
      <c r="K122" s="16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2:26" ht="20" hidden="1" customHeight="1" outlineLevel="1" x14ac:dyDescent="0.2">
      <c r="B123" s="3" t="s">
        <v>22</v>
      </c>
      <c r="C123" s="15">
        <f t="shared" si="92"/>
        <v>522.93231671760122</v>
      </c>
      <c r="D123" s="15">
        <f t="shared" ref="D123:E129" si="101">D$116*D12/D$5</f>
        <v>515.58544564498379</v>
      </c>
      <c r="E123" s="15">
        <f t="shared" si="101"/>
        <v>489.81510208977204</v>
      </c>
      <c r="F123" s="15">
        <f t="shared" ref="F123:G123" si="102">F$116*F12/F$5</f>
        <v>480.75532623442359</v>
      </c>
      <c r="G123" s="15">
        <f t="shared" si="102"/>
        <v>484.30983465113161</v>
      </c>
      <c r="H123" s="15">
        <f t="shared" ref="H123:I123" si="103">H$116*H12/H$5</f>
        <v>499.23876745164767</v>
      </c>
      <c r="I123" s="15">
        <f t="shared" si="103"/>
        <v>519.34505940690735</v>
      </c>
      <c r="J123" s="16"/>
      <c r="K123" s="16"/>
      <c r="L123" s="17">
        <v>0.76</v>
      </c>
      <c r="M123" s="17">
        <v>0.83</v>
      </c>
      <c r="N123" s="17">
        <v>0.93</v>
      </c>
      <c r="O123" s="17">
        <v>0.93</v>
      </c>
      <c r="P123" s="17">
        <v>0.84</v>
      </c>
      <c r="Q123" s="17">
        <v>1.01</v>
      </c>
      <c r="R123" s="17">
        <v>1.1599999999999999</v>
      </c>
      <c r="S123" s="17">
        <v>1.1299999999999999</v>
      </c>
      <c r="T123" s="17">
        <v>1.05</v>
      </c>
      <c r="U123" s="17">
        <v>0.99</v>
      </c>
      <c r="V123" s="17">
        <v>1.1199999999999983</v>
      </c>
      <c r="W123" s="17">
        <v>1.25</v>
      </c>
    </row>
    <row r="124" spans="2:26" ht="20" hidden="1" customHeight="1" outlineLevel="1" x14ac:dyDescent="0.2">
      <c r="B124" s="3" t="s">
        <v>23</v>
      </c>
      <c r="C124" s="15">
        <f t="shared" si="92"/>
        <v>274.29244727206037</v>
      </c>
      <c r="D124" s="15">
        <f t="shared" si="101"/>
        <v>272.87974511134337</v>
      </c>
      <c r="E124" s="15">
        <f t="shared" si="101"/>
        <v>273.42441073527544</v>
      </c>
      <c r="F124" s="15">
        <f t="shared" ref="F124:G124" si="104">F$116*F13/F$5</f>
        <v>284.91993779067639</v>
      </c>
      <c r="G124" s="15">
        <f t="shared" si="104"/>
        <v>305.27293207225847</v>
      </c>
      <c r="H124" s="15">
        <f t="shared" ref="H124:I124" si="105">H$116*H13/H$5</f>
        <v>336.11484271378549</v>
      </c>
      <c r="I124" s="15">
        <f t="shared" si="105"/>
        <v>371.05082473195711</v>
      </c>
      <c r="J124" s="16"/>
      <c r="K124" s="16"/>
      <c r="L124" s="17">
        <v>0.76</v>
      </c>
      <c r="M124" s="17">
        <v>0.83</v>
      </c>
      <c r="N124" s="17">
        <v>0.93</v>
      </c>
      <c r="O124" s="17">
        <v>0.93</v>
      </c>
      <c r="P124" s="17">
        <v>0.95</v>
      </c>
      <c r="Q124" s="17">
        <v>0.73</v>
      </c>
      <c r="R124" s="17">
        <v>1.1599999999999999</v>
      </c>
      <c r="S124" s="17">
        <v>1.1299999999999999</v>
      </c>
      <c r="T124" s="17">
        <v>1.05</v>
      </c>
      <c r="U124" s="17">
        <v>0.99</v>
      </c>
      <c r="V124" s="17">
        <v>1.2899999999999987</v>
      </c>
      <c r="W124" s="17">
        <v>1.25</v>
      </c>
    </row>
    <row r="125" spans="2:26" ht="20" hidden="1" customHeight="1" outlineLevel="1" x14ac:dyDescent="0.2">
      <c r="B125" s="3" t="s">
        <v>24</v>
      </c>
      <c r="C125" s="15">
        <f t="shared" si="92"/>
        <v>449.49366195947709</v>
      </c>
      <c r="D125" s="15">
        <f t="shared" si="101"/>
        <v>409.08058276319503</v>
      </c>
      <c r="E125" s="15">
        <f t="shared" si="101"/>
        <v>398.79252918254861</v>
      </c>
      <c r="F125" s="15">
        <f t="shared" ref="F125:G125" si="106">F$116*F14/F$5</f>
        <v>344.88827907898184</v>
      </c>
      <c r="G125" s="15">
        <f t="shared" si="106"/>
        <v>304.832698613817</v>
      </c>
      <c r="H125" s="15">
        <f t="shared" ref="H125:I125" si="107">H$116*H14/H$5</f>
        <v>271.01581825112595</v>
      </c>
      <c r="I125" s="15">
        <f t="shared" si="107"/>
        <v>249.81791403514671</v>
      </c>
      <c r="J125" s="16"/>
      <c r="K125" s="16"/>
      <c r="L125" s="17">
        <v>0.76</v>
      </c>
      <c r="M125" s="17">
        <v>0.83</v>
      </c>
      <c r="N125" s="17">
        <v>0.93</v>
      </c>
      <c r="O125" s="17">
        <v>0.93</v>
      </c>
      <c r="P125" s="17">
        <v>0.95</v>
      </c>
      <c r="Q125" s="17">
        <v>1.01</v>
      </c>
      <c r="R125" s="17">
        <v>1.18</v>
      </c>
      <c r="S125" s="17">
        <v>1.1299999999999999</v>
      </c>
      <c r="T125" s="17">
        <v>1.05</v>
      </c>
      <c r="U125" s="17">
        <v>0.99</v>
      </c>
      <c r="V125" s="17">
        <v>0.98999999999999977</v>
      </c>
      <c r="W125" s="17">
        <v>1.25</v>
      </c>
    </row>
    <row r="126" spans="2:26" ht="20" hidden="1" customHeight="1" outlineLevel="1" x14ac:dyDescent="0.2">
      <c r="B126" s="3" t="s">
        <v>25</v>
      </c>
      <c r="C126" s="15">
        <f t="shared" si="92"/>
        <v>120.34825216576611</v>
      </c>
      <c r="D126" s="15">
        <f t="shared" si="101"/>
        <v>114.81411531059058</v>
      </c>
      <c r="E126" s="15">
        <f t="shared" si="101"/>
        <v>106.1674744072933</v>
      </c>
      <c r="F126" s="15">
        <f t="shared" ref="F126:G126" si="108">F$116*F15/F$5</f>
        <v>101.82032187014946</v>
      </c>
      <c r="G126" s="15">
        <f t="shared" si="108"/>
        <v>100.47824312301832</v>
      </c>
      <c r="H126" s="15">
        <f t="shared" ref="H126:I126" si="109">H$116*H15/H$5</f>
        <v>101.43174984690982</v>
      </c>
      <c r="I126" s="15">
        <f t="shared" si="109"/>
        <v>103.85777564243686</v>
      </c>
      <c r="J126" s="16"/>
      <c r="K126" s="16"/>
      <c r="L126" s="17">
        <v>0.76</v>
      </c>
      <c r="M126" s="17">
        <v>0.83</v>
      </c>
      <c r="N126" s="17">
        <v>0.93</v>
      </c>
      <c r="O126" s="17">
        <v>0.93</v>
      </c>
      <c r="P126" s="17">
        <v>0.95</v>
      </c>
      <c r="Q126" s="17">
        <v>1.01</v>
      </c>
      <c r="R126" s="17">
        <v>1.1599999999999999</v>
      </c>
      <c r="S126" s="17">
        <v>0.89</v>
      </c>
      <c r="T126" s="17">
        <v>1.05</v>
      </c>
      <c r="U126" s="17">
        <v>0.99</v>
      </c>
      <c r="V126" s="17">
        <v>1.2500000000000011</v>
      </c>
      <c r="W126" s="17">
        <v>1.25</v>
      </c>
    </row>
    <row r="127" spans="2:26" ht="20" hidden="1" customHeight="1" outlineLevel="1" x14ac:dyDescent="0.2">
      <c r="B127" s="3" t="s">
        <v>26</v>
      </c>
      <c r="C127" s="15">
        <f t="shared" si="92"/>
        <v>73.69494620751648</v>
      </c>
      <c r="D127" s="15">
        <f t="shared" si="101"/>
        <v>69.706584097789587</v>
      </c>
      <c r="E127" s="15">
        <f t="shared" si="101"/>
        <v>65.005110996023262</v>
      </c>
      <c r="F127" s="15">
        <f t="shared" ref="F127:G127" si="110">F$116*F16/F$5</f>
        <v>63.124672762374544</v>
      </c>
      <c r="G127" s="15">
        <f t="shared" si="110"/>
        <v>63.217255130718875</v>
      </c>
      <c r="H127" s="15">
        <f t="shared" ref="H127:I127" si="111">H$116*H16/H$5</f>
        <v>64.846544880945117</v>
      </c>
      <c r="I127" s="15">
        <f t="shared" si="111"/>
        <v>67.469018007115992</v>
      </c>
      <c r="J127" s="16"/>
      <c r="K127" s="16"/>
      <c r="L127" s="17">
        <v>0.76</v>
      </c>
      <c r="M127" s="17">
        <v>0.83</v>
      </c>
      <c r="N127" s="17">
        <v>0.93</v>
      </c>
      <c r="O127" s="17">
        <v>0.93</v>
      </c>
      <c r="P127" s="17">
        <v>0.95</v>
      </c>
      <c r="Q127" s="17">
        <v>1.01</v>
      </c>
      <c r="R127" s="17">
        <v>1.1599999999999999</v>
      </c>
      <c r="S127" s="17">
        <v>1.1299999999999999</v>
      </c>
      <c r="T127" s="17">
        <v>0.91</v>
      </c>
      <c r="U127" s="17">
        <v>0.99</v>
      </c>
      <c r="V127" s="17">
        <v>1.1500000000000001</v>
      </c>
      <c r="W127" s="17">
        <v>1.25</v>
      </c>
    </row>
    <row r="128" spans="2:26" ht="20" hidden="1" customHeight="1" outlineLevel="1" x14ac:dyDescent="0.2">
      <c r="B128" s="3" t="s">
        <v>27</v>
      </c>
      <c r="C128" s="15">
        <f t="shared" si="92"/>
        <v>83.451918272651525</v>
      </c>
      <c r="D128" s="15">
        <f t="shared" si="101"/>
        <v>78.576118003124378</v>
      </c>
      <c r="E128" s="15">
        <f t="shared" si="101"/>
        <v>72.28851627844891</v>
      </c>
      <c r="F128" s="15">
        <f t="shared" ref="F128:G128" si="112">F$116*F17/F$5</f>
        <v>69.144807877870363</v>
      </c>
      <c r="G128" s="15">
        <f t="shared" si="112"/>
        <v>68.170105456053335</v>
      </c>
      <c r="H128" s="15">
        <f t="shared" ref="H128:I128" si="113">H$116*H17/H$5</f>
        <v>68.83480504143229</v>
      </c>
      <c r="I128" s="15">
        <f t="shared" si="113"/>
        <v>70.525454521347967</v>
      </c>
      <c r="J128" s="16"/>
      <c r="K128" s="16"/>
      <c r="L128" s="17">
        <v>0.76</v>
      </c>
      <c r="M128" s="17">
        <v>0.83</v>
      </c>
      <c r="N128" s="17">
        <v>0.93</v>
      </c>
      <c r="O128" s="17">
        <v>0.93</v>
      </c>
      <c r="P128" s="17">
        <v>0.95</v>
      </c>
      <c r="Q128" s="17">
        <v>1.01</v>
      </c>
      <c r="R128" s="17">
        <v>1.1599999999999999</v>
      </c>
      <c r="S128" s="17">
        <v>1.1299999999999999</v>
      </c>
      <c r="T128" s="17">
        <v>1.05</v>
      </c>
      <c r="U128" s="17">
        <v>0.95</v>
      </c>
      <c r="V128" s="17">
        <v>1.0500000000000005</v>
      </c>
      <c r="W128" s="17">
        <v>1.25</v>
      </c>
    </row>
    <row r="129" spans="2:23" ht="20" hidden="1" customHeight="1" outlineLevel="1" x14ac:dyDescent="0.2">
      <c r="B129" s="3" t="s">
        <v>28</v>
      </c>
      <c r="C129" s="15">
        <f t="shared" si="92"/>
        <v>9.4502933205587034</v>
      </c>
      <c r="D129" s="15">
        <f t="shared" si="101"/>
        <v>8.3509402111802284</v>
      </c>
      <c r="E129" s="15">
        <f t="shared" si="101"/>
        <v>6.8022527316886512</v>
      </c>
      <c r="F129" s="15">
        <f t="shared" ref="F129:G129" si="114">F$116*F18/F$5</f>
        <v>5.6593541052169831</v>
      </c>
      <c r="G129" s="15">
        <f t="shared" si="114"/>
        <v>4.8153765208864119</v>
      </c>
      <c r="H129" s="15">
        <f t="shared" ref="H129:I129" si="115">H$116*H18/H$5</f>
        <v>4.119162989602688</v>
      </c>
      <c r="I129" s="15">
        <f t="shared" si="115"/>
        <v>3.6617647600126677</v>
      </c>
      <c r="J129" s="16"/>
      <c r="K129" s="16"/>
      <c r="L129" s="17">
        <v>0.76</v>
      </c>
      <c r="M129" s="17">
        <v>0.83</v>
      </c>
      <c r="N129" s="17">
        <v>0.93</v>
      </c>
      <c r="O129" s="17">
        <v>0.93</v>
      </c>
      <c r="P129" s="17">
        <v>0.95</v>
      </c>
      <c r="Q129" s="17">
        <v>1.01</v>
      </c>
      <c r="R129" s="17">
        <v>1.1599999999999999</v>
      </c>
      <c r="S129" s="17">
        <v>1.1299999999999999</v>
      </c>
      <c r="T129" s="17">
        <v>1.05</v>
      </c>
      <c r="U129" s="17">
        <v>0.99</v>
      </c>
      <c r="V129" s="17">
        <v>1.0099999999999985</v>
      </c>
      <c r="W129" s="17">
        <v>1.25</v>
      </c>
    </row>
    <row r="130" spans="2:23" ht="20" hidden="1" customHeight="1" outlineLevel="1" x14ac:dyDescent="0.2">
      <c r="B130" s="2" t="s">
        <v>29</v>
      </c>
      <c r="C130" s="14">
        <f t="shared" ref="C130:I130" si="116">C131+C135</f>
        <v>4193.7877833726589</v>
      </c>
      <c r="D130" s="14">
        <f t="shared" si="116"/>
        <v>4833.5084191717533</v>
      </c>
      <c r="E130" s="14">
        <f t="shared" si="116"/>
        <v>5464.6045547780632</v>
      </c>
      <c r="F130" s="14">
        <f t="shared" si="116"/>
        <v>5890.5434412075992</v>
      </c>
      <c r="G130" s="14">
        <f t="shared" si="116"/>
        <v>6110.3460385284479</v>
      </c>
      <c r="H130" s="14">
        <f t="shared" si="116"/>
        <v>6127.8699526372275</v>
      </c>
      <c r="I130" s="14">
        <f t="shared" si="116"/>
        <v>6030.8456632418784</v>
      </c>
      <c r="J130" s="16"/>
      <c r="K130" s="16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2:23" ht="20" hidden="1" customHeight="1" outlineLevel="1" x14ac:dyDescent="0.2">
      <c r="B131" s="2" t="s">
        <v>17</v>
      </c>
      <c r="C131" s="14">
        <f t="shared" ref="C131:I131" si="117">SUM(C132:C134)</f>
        <v>3520.5709488998818</v>
      </c>
      <c r="D131" s="14">
        <f t="shared" si="117"/>
        <v>4166.8039724841874</v>
      </c>
      <c r="E131" s="14">
        <f t="shared" si="117"/>
        <v>4758.4751642333486</v>
      </c>
      <c r="F131" s="14">
        <f t="shared" si="117"/>
        <v>5175.1578315599054</v>
      </c>
      <c r="G131" s="14">
        <f t="shared" si="117"/>
        <v>5400.7775697228426</v>
      </c>
      <c r="H131" s="14">
        <f t="shared" si="117"/>
        <v>5442.3472869514717</v>
      </c>
      <c r="I131" s="14">
        <f t="shared" si="117"/>
        <v>5371.2791190933749</v>
      </c>
      <c r="J131" s="16"/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2:23" ht="20" hidden="1" customHeight="1" outlineLevel="1" x14ac:dyDescent="0.2">
      <c r="B132" s="3" t="s">
        <v>18</v>
      </c>
      <c r="C132" s="15">
        <f t="shared" si="92"/>
        <v>1661.4046601264372</v>
      </c>
      <c r="D132" s="15">
        <f t="shared" ref="D132:E134" si="118">D$116*D21/D$5</f>
        <v>1980.8677430532118</v>
      </c>
      <c r="E132" s="15">
        <f t="shared" si="118"/>
        <v>2334.8720802164326</v>
      </c>
      <c r="F132" s="15">
        <f t="shared" ref="F132:G132" si="119">F$116*F21/F$5</f>
        <v>2609.9989173582271</v>
      </c>
      <c r="G132" s="15">
        <f t="shared" si="119"/>
        <v>2788.0570349578375</v>
      </c>
      <c r="H132" s="15">
        <f t="shared" ref="H132:I132" si="120">H$116*H21/H$5</f>
        <v>2867.3095781190655</v>
      </c>
      <c r="I132" s="15">
        <f t="shared" si="120"/>
        <v>2882.6626043151382</v>
      </c>
      <c r="J132" s="16"/>
      <c r="K132" s="16"/>
      <c r="L132" s="17">
        <v>0.76</v>
      </c>
      <c r="M132" s="17">
        <v>0.83</v>
      </c>
      <c r="N132" s="17">
        <v>0.93</v>
      </c>
      <c r="O132" s="17">
        <v>0.93</v>
      </c>
      <c r="P132" s="17">
        <v>0.95</v>
      </c>
      <c r="Q132" s="17">
        <v>1.01</v>
      </c>
      <c r="R132" s="17">
        <v>1.1599999999999999</v>
      </c>
      <c r="S132" s="17">
        <v>1.1299999999999999</v>
      </c>
      <c r="T132" s="17">
        <v>1.05</v>
      </c>
      <c r="U132" s="17">
        <v>0.99</v>
      </c>
      <c r="V132" s="17">
        <v>1.0099999999999991</v>
      </c>
      <c r="W132" s="17">
        <v>1.25</v>
      </c>
    </row>
    <row r="133" spans="2:23" ht="20" hidden="1" customHeight="1" outlineLevel="1" x14ac:dyDescent="0.2">
      <c r="B133" s="3" t="s">
        <v>19</v>
      </c>
      <c r="C133" s="15">
        <f t="shared" si="92"/>
        <v>1446.9549166552722</v>
      </c>
      <c r="D133" s="15">
        <f t="shared" si="118"/>
        <v>1646.814465352184</v>
      </c>
      <c r="E133" s="15">
        <f t="shared" si="118"/>
        <v>1766.4947445594391</v>
      </c>
      <c r="F133" s="15">
        <f t="shared" ref="F133:G133" si="121">F$116*F22/F$5</f>
        <v>1814.7294119170999</v>
      </c>
      <c r="G133" s="15">
        <f t="shared" si="121"/>
        <v>1801.942864849201</v>
      </c>
      <c r="H133" s="15">
        <f t="shared" ref="H133:I133" si="122">H$116*H22/H$5</f>
        <v>1736.1658770419249</v>
      </c>
      <c r="I133" s="15">
        <f t="shared" si="122"/>
        <v>1653.8511298609885</v>
      </c>
      <c r="J133" s="16"/>
      <c r="K133" s="16"/>
      <c r="L133" s="17">
        <v>0.76</v>
      </c>
      <c r="M133" s="17">
        <v>0.83</v>
      </c>
      <c r="N133" s="17">
        <v>0.93</v>
      </c>
      <c r="O133" s="17">
        <v>0.93</v>
      </c>
      <c r="P133" s="17">
        <v>0.95</v>
      </c>
      <c r="Q133" s="17">
        <v>1.01</v>
      </c>
      <c r="R133" s="17">
        <v>1.1599999999999999</v>
      </c>
      <c r="S133" s="17">
        <v>1.1299999999999999</v>
      </c>
      <c r="T133" s="17">
        <v>1.05</v>
      </c>
      <c r="U133" s="17">
        <v>0.89</v>
      </c>
      <c r="V133" s="17">
        <v>1.1099999999999997</v>
      </c>
      <c r="W133" s="17">
        <v>1.25</v>
      </c>
    </row>
    <row r="134" spans="2:23" ht="20" hidden="1" customHeight="1" outlineLevel="1" x14ac:dyDescent="0.2">
      <c r="B134" s="3" t="s">
        <v>20</v>
      </c>
      <c r="C134" s="15">
        <f t="shared" si="92"/>
        <v>412.21137211817233</v>
      </c>
      <c r="D134" s="15">
        <f t="shared" si="118"/>
        <v>539.12176407879213</v>
      </c>
      <c r="E134" s="15">
        <f t="shared" si="118"/>
        <v>657.10833945747697</v>
      </c>
      <c r="F134" s="15">
        <f t="shared" ref="F134:G134" si="123">F$116*F23/F$5</f>
        <v>750.42950228457767</v>
      </c>
      <c r="G134" s="15">
        <f t="shared" si="123"/>
        <v>810.7776699158037</v>
      </c>
      <c r="H134" s="15">
        <f t="shared" ref="H134:I134" si="124">H$116*H23/H$5</f>
        <v>838.87183179048179</v>
      </c>
      <c r="I134" s="15">
        <f t="shared" si="124"/>
        <v>834.76538491724818</v>
      </c>
      <c r="J134" s="16"/>
      <c r="K134" s="16"/>
      <c r="L134" s="17">
        <v>0.76</v>
      </c>
      <c r="M134" s="17">
        <v>0.83</v>
      </c>
      <c r="N134" s="17">
        <v>0.93</v>
      </c>
      <c r="O134" s="17">
        <v>0.93</v>
      </c>
      <c r="P134" s="17">
        <v>0.95</v>
      </c>
      <c r="Q134" s="17">
        <v>1.01</v>
      </c>
      <c r="R134" s="17">
        <v>1.1599999999999999</v>
      </c>
      <c r="S134" s="17">
        <v>1.1299999999999999</v>
      </c>
      <c r="T134" s="17">
        <v>0.67</v>
      </c>
      <c r="U134" s="17">
        <v>0.99</v>
      </c>
      <c r="V134" s="17">
        <v>1.3899999999999997</v>
      </c>
      <c r="W134" s="17">
        <v>1.25</v>
      </c>
    </row>
    <row r="135" spans="2:23" ht="20" hidden="1" customHeight="1" outlineLevel="1" x14ac:dyDescent="0.2">
      <c r="B135" s="2" t="s">
        <v>21</v>
      </c>
      <c r="C135" s="14">
        <f t="shared" ref="C135:I135" si="125">SUM(C136:C142)</f>
        <v>673.21683447277735</v>
      </c>
      <c r="D135" s="14">
        <f t="shared" si="125"/>
        <v>666.70444668756568</v>
      </c>
      <c r="E135" s="14">
        <f t="shared" si="125"/>
        <v>706.12939054471508</v>
      </c>
      <c r="F135" s="14">
        <f t="shared" si="125"/>
        <v>715.38560964769351</v>
      </c>
      <c r="G135" s="14">
        <f t="shared" si="125"/>
        <v>709.56846880560522</v>
      </c>
      <c r="H135" s="14">
        <f t="shared" si="125"/>
        <v>685.52266568575533</v>
      </c>
      <c r="I135" s="14">
        <f t="shared" si="125"/>
        <v>659.56654414850311</v>
      </c>
      <c r="J135" s="16"/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2:23" ht="20" hidden="1" customHeight="1" outlineLevel="1" x14ac:dyDescent="0.2">
      <c r="B136" s="3" t="s">
        <v>22</v>
      </c>
      <c r="C136" s="15">
        <f t="shared" si="92"/>
        <v>280.26226131003176</v>
      </c>
      <c r="D136" s="15">
        <f t="shared" ref="D136:I136" si="126">D$116*D25/D$5</f>
        <v>292.81488416894848</v>
      </c>
      <c r="E136" s="15">
        <f t="shared" si="126"/>
        <v>320.72290151108962</v>
      </c>
      <c r="F136" s="15">
        <f t="shared" si="126"/>
        <v>337.51603247139576</v>
      </c>
      <c r="G136" s="15">
        <f t="shared" si="126"/>
        <v>342.14442462896886</v>
      </c>
      <c r="H136" s="15">
        <f t="shared" si="126"/>
        <v>334.74401339004601</v>
      </c>
      <c r="I136" s="15">
        <f t="shared" si="126"/>
        <v>323.49654020568926</v>
      </c>
      <c r="J136" s="16"/>
      <c r="K136" s="16"/>
      <c r="L136" s="17">
        <v>0.56999999999999995</v>
      </c>
      <c r="M136" s="17">
        <v>0.83</v>
      </c>
      <c r="N136" s="17">
        <v>0.93</v>
      </c>
      <c r="O136" s="17">
        <v>0.93</v>
      </c>
      <c r="P136" s="17">
        <v>0.95</v>
      </c>
      <c r="Q136" s="17">
        <v>1.01</v>
      </c>
      <c r="R136" s="17">
        <v>0.91</v>
      </c>
      <c r="S136" s="17">
        <v>1.1299999999999999</v>
      </c>
      <c r="T136" s="17">
        <v>1.05</v>
      </c>
      <c r="U136" s="17">
        <v>0.99</v>
      </c>
      <c r="V136" s="17">
        <v>1.4499999999999991</v>
      </c>
      <c r="W136" s="17">
        <v>1.25</v>
      </c>
    </row>
    <row r="137" spans="2:23" ht="20" hidden="1" customHeight="1" outlineLevel="1" x14ac:dyDescent="0.2">
      <c r="B137" s="3" t="s">
        <v>23</v>
      </c>
      <c r="C137" s="15">
        <f t="shared" si="92"/>
        <v>117.73262387359908</v>
      </c>
      <c r="D137" s="15">
        <f t="shared" ref="D137:E142" si="127">D$116*D26/D$5</f>
        <v>86.678211651755063</v>
      </c>
      <c r="E137" s="15">
        <f t="shared" si="127"/>
        <v>81.678906099488984</v>
      </c>
      <c r="F137" s="15">
        <f t="shared" ref="F137:G137" si="128">F$116*F26/F$5</f>
        <v>77.211307777699943</v>
      </c>
      <c r="G137" s="15">
        <f t="shared" si="128"/>
        <v>72.346119153918139</v>
      </c>
      <c r="H137" s="15">
        <f t="shared" ref="H137:I137" si="129">H$116*H26/H$5</f>
        <v>66.564810017909508</v>
      </c>
      <c r="I137" s="15">
        <f t="shared" si="129"/>
        <v>61.884451028350753</v>
      </c>
      <c r="J137" s="16"/>
      <c r="K137" s="16"/>
      <c r="L137" s="17">
        <v>0.76</v>
      </c>
      <c r="M137" s="17">
        <v>0.87</v>
      </c>
      <c r="N137" s="17">
        <v>0.93</v>
      </c>
      <c r="O137" s="17">
        <v>0.93</v>
      </c>
      <c r="P137" s="17">
        <v>0.95</v>
      </c>
      <c r="Q137" s="17">
        <v>1.01</v>
      </c>
      <c r="R137" s="17">
        <v>1.1599999999999999</v>
      </c>
      <c r="S137" s="17">
        <v>1.1299999999999999</v>
      </c>
      <c r="T137" s="17">
        <v>1.05</v>
      </c>
      <c r="U137" s="17">
        <v>0.99</v>
      </c>
      <c r="V137" s="17">
        <v>0.96999999999999953</v>
      </c>
      <c r="W137" s="17">
        <v>1.25</v>
      </c>
    </row>
    <row r="138" spans="2:23" ht="20" hidden="1" customHeight="1" outlineLevel="1" x14ac:dyDescent="0.2">
      <c r="B138" s="3" t="s">
        <v>24</v>
      </c>
      <c r="C138" s="15">
        <f t="shared" si="92"/>
        <v>137.11173573440155</v>
      </c>
      <c r="D138" s="15">
        <f t="shared" si="127"/>
        <v>124.78429287165082</v>
      </c>
      <c r="E138" s="15">
        <f t="shared" si="127"/>
        <v>121.64606645568388</v>
      </c>
      <c r="F138" s="15">
        <f t="shared" ref="F138:G138" si="130">F$116*F27/F$5</f>
        <v>105.20333117229372</v>
      </c>
      <c r="G138" s="15">
        <f t="shared" si="130"/>
        <v>92.984938282200275</v>
      </c>
      <c r="H138" s="15">
        <f t="shared" ref="H138:I138" si="131">H$116*H27/H$5</f>
        <v>82.669573337034095</v>
      </c>
      <c r="I138" s="15">
        <f t="shared" si="131"/>
        <v>76.203450036620296</v>
      </c>
      <c r="J138" s="16"/>
      <c r="K138" s="16"/>
      <c r="L138" s="17">
        <v>0.76</v>
      </c>
      <c r="M138" s="17">
        <v>0.83</v>
      </c>
      <c r="N138" s="17">
        <v>0.95</v>
      </c>
      <c r="O138" s="17">
        <v>0.93</v>
      </c>
      <c r="P138" s="17">
        <v>0.95</v>
      </c>
      <c r="Q138" s="17">
        <v>1.01</v>
      </c>
      <c r="R138" s="17">
        <v>1.1599999999999999</v>
      </c>
      <c r="S138" s="17">
        <v>1.1299999999999999</v>
      </c>
      <c r="T138" s="17">
        <v>1.05</v>
      </c>
      <c r="U138" s="17">
        <v>0.99</v>
      </c>
      <c r="V138" s="17">
        <v>0.98999999999999977</v>
      </c>
      <c r="W138" s="17">
        <v>1.25</v>
      </c>
    </row>
    <row r="139" spans="2:23" ht="20" hidden="1" customHeight="1" outlineLevel="1" x14ac:dyDescent="0.2">
      <c r="B139" s="3" t="s">
        <v>25</v>
      </c>
      <c r="C139" s="15">
        <f t="shared" si="92"/>
        <v>55.443487732352608</v>
      </c>
      <c r="D139" s="15">
        <f t="shared" si="127"/>
        <v>54.384090460707299</v>
      </c>
      <c r="E139" s="15">
        <f t="shared" si="127"/>
        <v>53.110219740401831</v>
      </c>
      <c r="F139" s="15">
        <f t="shared" ref="F139:G139" si="132">F$116*F28/F$5</f>
        <v>50.612955848717426</v>
      </c>
      <c r="G139" s="15">
        <f t="shared" si="132"/>
        <v>47.433304165069544</v>
      </c>
      <c r="H139" s="15">
        <f t="shared" ref="H139:I139" si="133">H$116*H28/H$5</f>
        <v>43.447265113216496</v>
      </c>
      <c r="I139" s="15">
        <f t="shared" si="133"/>
        <v>40.281796509147902</v>
      </c>
      <c r="J139" s="16"/>
      <c r="K139" s="16"/>
      <c r="L139" s="17">
        <v>0.76</v>
      </c>
      <c r="M139" s="17">
        <v>0.83</v>
      </c>
      <c r="N139" s="17">
        <v>0.93</v>
      </c>
      <c r="O139" s="17">
        <v>0.89</v>
      </c>
      <c r="P139" s="17">
        <v>0.95</v>
      </c>
      <c r="Q139" s="17">
        <v>1.01</v>
      </c>
      <c r="R139" s="17">
        <v>1.1599999999999999</v>
      </c>
      <c r="S139" s="17">
        <v>1.1299999999999999</v>
      </c>
      <c r="T139" s="17">
        <v>1.05</v>
      </c>
      <c r="U139" s="17">
        <v>0.99</v>
      </c>
      <c r="V139" s="17">
        <v>1.0499999999999989</v>
      </c>
      <c r="W139" s="17">
        <v>1.25</v>
      </c>
    </row>
    <row r="140" spans="2:23" ht="20" hidden="1" customHeight="1" outlineLevel="1" x14ac:dyDescent="0.2">
      <c r="B140" s="3" t="s">
        <v>26</v>
      </c>
      <c r="C140" s="15">
        <f t="shared" si="92"/>
        <v>33.592822495029459</v>
      </c>
      <c r="D140" s="15">
        <f t="shared" si="127"/>
        <v>49.286408375932808</v>
      </c>
      <c r="E140" s="15">
        <f t="shared" si="127"/>
        <v>63.877805866068002</v>
      </c>
      <c r="F140" s="15">
        <f t="shared" ref="F140:G140" si="134">F$116*F29/F$5</f>
        <v>75.893966658822322</v>
      </c>
      <c r="G140" s="15">
        <f t="shared" si="134"/>
        <v>84.381279186163724</v>
      </c>
      <c r="H140" s="15">
        <f t="shared" ref="H140:I140" si="135">H$116*H29/H$5</f>
        <v>89.027045476432363</v>
      </c>
      <c r="I140" s="15">
        <f t="shared" si="135"/>
        <v>90.709196921807631</v>
      </c>
      <c r="J140" s="16"/>
      <c r="K140" s="16"/>
      <c r="L140" s="17">
        <v>0.76</v>
      </c>
      <c r="M140" s="17">
        <v>0.83</v>
      </c>
      <c r="N140" s="17">
        <v>0.93</v>
      </c>
      <c r="O140" s="17">
        <v>0.93</v>
      </c>
      <c r="P140" s="17">
        <v>0.93</v>
      </c>
      <c r="Q140" s="17">
        <v>1.01</v>
      </c>
      <c r="R140" s="17">
        <v>1.1599999999999999</v>
      </c>
      <c r="S140" s="17">
        <v>1.1299999999999999</v>
      </c>
      <c r="T140" s="17">
        <v>1.05</v>
      </c>
      <c r="U140" s="17">
        <v>0.99</v>
      </c>
      <c r="V140" s="17">
        <v>1.0299999999999989</v>
      </c>
      <c r="W140" s="17">
        <v>1.25</v>
      </c>
    </row>
    <row r="141" spans="2:23" ht="20" hidden="1" customHeight="1" outlineLevel="1" x14ac:dyDescent="0.2">
      <c r="B141" s="3" t="s">
        <v>27</v>
      </c>
      <c r="C141" s="15">
        <f t="shared" si="92"/>
        <v>35.08649922875037</v>
      </c>
      <c r="D141" s="15">
        <f t="shared" si="127"/>
        <v>44.059673708351042</v>
      </c>
      <c r="E141" s="15">
        <f t="shared" si="127"/>
        <v>51.150538986050677</v>
      </c>
      <c r="F141" s="15">
        <f t="shared" ref="F141:G141" si="136">F$116*F30/F$5</f>
        <v>55.913838876312035</v>
      </c>
      <c r="G141" s="15">
        <f t="shared" si="136"/>
        <v>58.203882983720959</v>
      </c>
      <c r="H141" s="15">
        <f t="shared" ref="H141:I141" si="137">H$116*H30/H$5</f>
        <v>58.070596600004613</v>
      </c>
      <c r="I141" s="15">
        <f t="shared" si="137"/>
        <v>56.82013772066913</v>
      </c>
      <c r="J141" s="16"/>
      <c r="K141" s="16"/>
      <c r="L141" s="17">
        <v>0.76</v>
      </c>
      <c r="M141" s="17">
        <v>0.83</v>
      </c>
      <c r="N141" s="17">
        <v>0.93</v>
      </c>
      <c r="O141" s="17">
        <v>0.93</v>
      </c>
      <c r="P141" s="17">
        <v>0.95</v>
      </c>
      <c r="Q141" s="17">
        <v>1</v>
      </c>
      <c r="R141" s="17">
        <v>1.1599999999999999</v>
      </c>
      <c r="S141" s="17">
        <v>1.1299999999999999</v>
      </c>
      <c r="T141" s="17">
        <v>1.05</v>
      </c>
      <c r="U141" s="17">
        <v>0.99</v>
      </c>
      <c r="V141" s="17">
        <v>1.0199999999999987</v>
      </c>
      <c r="W141" s="17">
        <v>1.25</v>
      </c>
    </row>
    <row r="142" spans="2:23" ht="20" hidden="1" customHeight="1" outlineLevel="1" x14ac:dyDescent="0.2">
      <c r="B142" s="3" t="s">
        <v>28</v>
      </c>
      <c r="C142" s="15">
        <f t="shared" si="92"/>
        <v>13.987404098612465</v>
      </c>
      <c r="D142" s="15">
        <f t="shared" si="127"/>
        <v>14.696885450220231</v>
      </c>
      <c r="E142" s="15">
        <f t="shared" si="127"/>
        <v>13.942951885932089</v>
      </c>
      <c r="F142" s="15">
        <f t="shared" ref="F142:G142" si="138">F$116*F31/F$5</f>
        <v>13.034176842452197</v>
      </c>
      <c r="G142" s="15">
        <f t="shared" si="138"/>
        <v>12.074520405563712</v>
      </c>
      <c r="H142" s="15">
        <f t="shared" ref="H142:I142" si="139">H$116*H31/H$5</f>
        <v>10.999361751112193</v>
      </c>
      <c r="I142" s="15">
        <f t="shared" si="139"/>
        <v>10.170971726218136</v>
      </c>
      <c r="J142" s="16"/>
      <c r="K142" s="16"/>
      <c r="L142" s="17">
        <v>0.76</v>
      </c>
      <c r="M142" s="17">
        <v>0.83</v>
      </c>
      <c r="N142" s="17">
        <v>0.93</v>
      </c>
      <c r="O142" s="17">
        <v>0.93</v>
      </c>
      <c r="P142" s="17">
        <v>0.95</v>
      </c>
      <c r="Q142" s="17">
        <v>1.01</v>
      </c>
      <c r="R142" s="17">
        <v>1.01</v>
      </c>
      <c r="S142" s="17">
        <v>1.1299999999999999</v>
      </c>
      <c r="T142" s="17">
        <v>1.05</v>
      </c>
      <c r="U142" s="17">
        <v>0.99</v>
      </c>
      <c r="V142" s="17">
        <v>1.1599999999999988</v>
      </c>
      <c r="W142" s="17">
        <v>1.25</v>
      </c>
    </row>
    <row r="143" spans="2:23" ht="20" hidden="1" customHeight="1" outlineLevel="1" x14ac:dyDescent="0.2">
      <c r="B143" s="2" t="s">
        <v>30</v>
      </c>
      <c r="C143" s="14">
        <f t="shared" si="92"/>
        <v>0</v>
      </c>
      <c r="D143" s="14">
        <f t="shared" ref="D143:I143" si="140">D$116*D32/D$5</f>
        <v>0</v>
      </c>
      <c r="E143" s="14">
        <f t="shared" si="140"/>
        <v>0</v>
      </c>
      <c r="F143" s="14">
        <f t="shared" si="140"/>
        <v>0</v>
      </c>
      <c r="G143" s="14">
        <f t="shared" si="140"/>
        <v>0</v>
      </c>
      <c r="H143" s="14">
        <f t="shared" si="140"/>
        <v>0</v>
      </c>
      <c r="I143" s="14">
        <f t="shared" si="140"/>
        <v>0</v>
      </c>
      <c r="J143" s="16"/>
      <c r="K143" s="16"/>
      <c r="L143" s="17">
        <v>0.76</v>
      </c>
      <c r="M143" s="17">
        <v>0.83</v>
      </c>
      <c r="N143" s="17">
        <v>0.93</v>
      </c>
      <c r="O143" s="17">
        <v>0.93</v>
      </c>
      <c r="P143" s="17">
        <v>0.95</v>
      </c>
      <c r="Q143" s="17">
        <v>1.01</v>
      </c>
      <c r="R143" s="17">
        <v>1.1599999999999999</v>
      </c>
      <c r="S143" s="17">
        <v>1.18</v>
      </c>
      <c r="T143" s="17">
        <v>1.05</v>
      </c>
      <c r="U143" s="17">
        <v>0.99</v>
      </c>
      <c r="V143" s="17">
        <v>0.95999999999999819</v>
      </c>
      <c r="W143" s="17">
        <v>1.25</v>
      </c>
    </row>
    <row r="144" spans="2:23" ht="20" customHeight="1" collapsed="1" x14ac:dyDescent="0.2">
      <c r="B144" s="30" t="s">
        <v>39</v>
      </c>
      <c r="C144" s="15">
        <v>8000</v>
      </c>
      <c r="D144" s="15">
        <v>8360</v>
      </c>
      <c r="E144" s="15">
        <v>8694.4</v>
      </c>
      <c r="F144" s="15">
        <v>9042.1759999999995</v>
      </c>
      <c r="G144" s="15">
        <v>9403.8630400000002</v>
      </c>
      <c r="H144" s="15">
        <v>9780.0175615999997</v>
      </c>
      <c r="I144" s="15">
        <v>10171.218264064</v>
      </c>
      <c r="J144" s="16"/>
      <c r="K144" s="16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2:23" ht="20" hidden="1" customHeight="1" outlineLevel="1" x14ac:dyDescent="0.2">
      <c r="B145" s="2" t="s">
        <v>16</v>
      </c>
      <c r="C145" s="14">
        <f t="shared" ref="C145:I145" si="141">C146+C150</f>
        <v>5204.141477751562</v>
      </c>
      <c r="D145" s="14">
        <f t="shared" si="141"/>
        <v>5137.6610538854966</v>
      </c>
      <c r="E145" s="14">
        <f t="shared" si="141"/>
        <v>5051.3302968146254</v>
      </c>
      <c r="F145" s="14">
        <f t="shared" si="141"/>
        <v>5115.1470391949351</v>
      </c>
      <c r="G145" s="14">
        <f t="shared" si="141"/>
        <v>5330.2990143143697</v>
      </c>
      <c r="H145" s="14">
        <f t="shared" si="141"/>
        <v>5694.7709265085159</v>
      </c>
      <c r="I145" s="14">
        <f t="shared" si="141"/>
        <v>6150.6544885694157</v>
      </c>
      <c r="J145" s="16"/>
      <c r="K145" s="1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2:23" ht="20" hidden="1" customHeight="1" outlineLevel="1" x14ac:dyDescent="0.2">
      <c r="B146" s="2" t="s">
        <v>17</v>
      </c>
      <c r="C146" s="14">
        <f t="shared" ref="C146:I146" si="142">SUM(C147:C149)</f>
        <v>4181.6989204744741</v>
      </c>
      <c r="D146" s="14">
        <f t="shared" si="142"/>
        <v>4158.3320331240257</v>
      </c>
      <c r="E146" s="14">
        <f t="shared" si="142"/>
        <v>4109.8000325339253</v>
      </c>
      <c r="F146" s="14">
        <f t="shared" si="142"/>
        <v>4214.9385727151403</v>
      </c>
      <c r="G146" s="14">
        <f t="shared" si="142"/>
        <v>4442.9013839357804</v>
      </c>
      <c r="H146" s="14">
        <f t="shared" si="142"/>
        <v>4797.7031323915498</v>
      </c>
      <c r="I146" s="14">
        <f t="shared" si="142"/>
        <v>5226.8359478327993</v>
      </c>
      <c r="J146" s="16"/>
      <c r="K146" s="16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2:23" ht="20" hidden="1" customHeight="1" outlineLevel="1" x14ac:dyDescent="0.2">
      <c r="B147" s="3" t="s">
        <v>18</v>
      </c>
      <c r="C147" s="15">
        <f t="shared" ref="C147:C171" si="143">$C$144*C8/$C$5</f>
        <v>2066.6079941735156</v>
      </c>
      <c r="D147" s="15">
        <f t="shared" ref="D147:I147" si="144">D$144*D8/D$5</f>
        <v>2087.6584286668144</v>
      </c>
      <c r="E147" s="15">
        <f t="shared" si="144"/>
        <v>2093.2460917453632</v>
      </c>
      <c r="F147" s="15">
        <f t="shared" si="144"/>
        <v>2177.9808736899736</v>
      </c>
      <c r="G147" s="15">
        <f t="shared" si="144"/>
        <v>2329.1519523721167</v>
      </c>
      <c r="H147" s="15">
        <f t="shared" si="144"/>
        <v>2551.7593505184241</v>
      </c>
      <c r="I147" s="15">
        <f t="shared" si="144"/>
        <v>2820.4141716054755</v>
      </c>
      <c r="J147" s="16"/>
      <c r="K147" s="16"/>
      <c r="L147" s="17">
        <v>0.76</v>
      </c>
      <c r="M147" s="17">
        <v>0.83</v>
      </c>
      <c r="N147" s="17">
        <v>0.93</v>
      </c>
      <c r="O147" s="17">
        <v>0.93</v>
      </c>
      <c r="P147" s="17">
        <v>0.95</v>
      </c>
      <c r="Q147" s="17">
        <v>1.01</v>
      </c>
      <c r="R147" s="17">
        <v>1.1599999999999999</v>
      </c>
      <c r="S147" s="17">
        <v>1.1299999999999999</v>
      </c>
      <c r="T147" s="17">
        <v>1.05</v>
      </c>
      <c r="U147" s="17">
        <v>0.99</v>
      </c>
      <c r="V147" s="17">
        <v>1.01</v>
      </c>
      <c r="W147" s="17">
        <v>1.25</v>
      </c>
    </row>
    <row r="148" spans="2:23" ht="20" hidden="1" customHeight="1" outlineLevel="1" x14ac:dyDescent="0.2">
      <c r="B148" s="3" t="s">
        <v>19</v>
      </c>
      <c r="C148" s="15">
        <f t="shared" si="143"/>
        <v>1634.1449659595366</v>
      </c>
      <c r="D148" s="15">
        <f t="shared" ref="D148:E149" si="145">D$144*D9/D$5</f>
        <v>1600.7797393126514</v>
      </c>
      <c r="E148" s="15">
        <f t="shared" si="145"/>
        <v>1559.8106526988972</v>
      </c>
      <c r="F148" s="15">
        <f t="shared" ref="F148:G148" si="146">F$144*F9/F$5</f>
        <v>1576.1678618889905</v>
      </c>
      <c r="G148" s="15">
        <f t="shared" si="146"/>
        <v>1635.9663371305089</v>
      </c>
      <c r="H148" s="15">
        <f t="shared" ref="H148:I148" si="147">H$144*H9/H$5</f>
        <v>1738.5665446360501</v>
      </c>
      <c r="I148" s="15">
        <f t="shared" si="147"/>
        <v>1862.9635396967738</v>
      </c>
      <c r="J148" s="16"/>
      <c r="K148" s="16"/>
      <c r="L148" s="17">
        <v>0.76</v>
      </c>
      <c r="M148" s="17">
        <v>0.86</v>
      </c>
      <c r="N148" s="17">
        <v>0.93</v>
      </c>
      <c r="O148" s="17">
        <v>0.93</v>
      </c>
      <c r="P148" s="17">
        <v>0.95</v>
      </c>
      <c r="Q148" s="17">
        <v>1.01</v>
      </c>
      <c r="R148" s="17">
        <v>1.1599999999999999</v>
      </c>
      <c r="S148" s="17">
        <v>1.1299999999999999</v>
      </c>
      <c r="T148" s="17">
        <v>1.05</v>
      </c>
      <c r="U148" s="17">
        <v>0.99</v>
      </c>
      <c r="V148" s="17">
        <v>0.97999999999999821</v>
      </c>
      <c r="W148" s="17">
        <v>1.25</v>
      </c>
    </row>
    <row r="149" spans="2:23" ht="20" hidden="1" customHeight="1" outlineLevel="1" x14ac:dyDescent="0.2">
      <c r="B149" s="3" t="s">
        <v>20</v>
      </c>
      <c r="C149" s="15">
        <f t="shared" si="143"/>
        <v>480.94596034142148</v>
      </c>
      <c r="D149" s="15">
        <f t="shared" si="145"/>
        <v>469.89386514455992</v>
      </c>
      <c r="E149" s="15">
        <f t="shared" si="145"/>
        <v>456.74328808966453</v>
      </c>
      <c r="F149" s="15">
        <f t="shared" ref="F149:G149" si="148">F$144*F10/F$5</f>
        <v>460.78983713617583</v>
      </c>
      <c r="G149" s="15">
        <f t="shared" si="148"/>
        <v>477.78309443315413</v>
      </c>
      <c r="H149" s="15">
        <f t="shared" ref="H149:I149" si="149">H$144*H10/H$5</f>
        <v>507.37723723707626</v>
      </c>
      <c r="I149" s="15">
        <f t="shared" si="149"/>
        <v>543.45823653054958</v>
      </c>
      <c r="J149" s="16"/>
      <c r="K149" s="16"/>
      <c r="L149" s="17">
        <v>0.76</v>
      </c>
      <c r="M149" s="17">
        <v>0.83</v>
      </c>
      <c r="N149" s="17">
        <v>0.95</v>
      </c>
      <c r="O149" s="17">
        <v>0.93</v>
      </c>
      <c r="P149" s="17">
        <v>0.95</v>
      </c>
      <c r="Q149" s="17">
        <v>1.01</v>
      </c>
      <c r="R149" s="17">
        <v>1.1599999999999999</v>
      </c>
      <c r="S149" s="17">
        <v>1.1299999999999999</v>
      </c>
      <c r="T149" s="17">
        <v>1.05</v>
      </c>
      <c r="U149" s="17">
        <v>0.99</v>
      </c>
      <c r="V149" s="17">
        <v>0.98999999999999977</v>
      </c>
      <c r="W149" s="17">
        <v>1.25</v>
      </c>
    </row>
    <row r="150" spans="2:23" ht="20" hidden="1" customHeight="1" outlineLevel="1" x14ac:dyDescent="0.2">
      <c r="B150" s="2" t="s">
        <v>21</v>
      </c>
      <c r="C150" s="14">
        <f t="shared" ref="C150:I150" si="150">SUM(C151:C157)</f>
        <v>1022.4425572770878</v>
      </c>
      <c r="D150" s="14">
        <f t="shared" si="150"/>
        <v>979.32902076147116</v>
      </c>
      <c r="E150" s="14">
        <f t="shared" si="150"/>
        <v>941.53026428070007</v>
      </c>
      <c r="F150" s="14">
        <f t="shared" si="150"/>
        <v>900.20846647979533</v>
      </c>
      <c r="G150" s="14">
        <f t="shared" si="150"/>
        <v>887.39763037858916</v>
      </c>
      <c r="H150" s="14">
        <f t="shared" si="150"/>
        <v>897.06779411696584</v>
      </c>
      <c r="I150" s="14">
        <f t="shared" si="150"/>
        <v>923.81854073661634</v>
      </c>
      <c r="J150" s="16"/>
      <c r="K150" s="16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2:23" ht="20" hidden="1" customHeight="1" outlineLevel="1" x14ac:dyDescent="0.2">
      <c r="B151" s="3" t="s">
        <v>22</v>
      </c>
      <c r="C151" s="15">
        <f t="shared" si="143"/>
        <v>348.62154447840084</v>
      </c>
      <c r="D151" s="15">
        <f t="shared" ref="D151:E157" si="151">D$144*D12/D$5</f>
        <v>343.72363042998916</v>
      </c>
      <c r="E151" s="15">
        <f t="shared" si="151"/>
        <v>326.54340139318134</v>
      </c>
      <c r="F151" s="15">
        <f t="shared" ref="F151:G151" si="152">F$144*F12/F$5</f>
        <v>320.50355082294902</v>
      </c>
      <c r="G151" s="15">
        <f t="shared" si="152"/>
        <v>322.87322310075433</v>
      </c>
      <c r="H151" s="15">
        <f t="shared" ref="H151:I151" si="153">H$144*H12/H$5</f>
        <v>332.82584496776502</v>
      </c>
      <c r="I151" s="15">
        <f t="shared" si="153"/>
        <v>346.23003960460488</v>
      </c>
      <c r="J151" s="16"/>
      <c r="K151" s="16"/>
      <c r="L151" s="17">
        <v>0.76</v>
      </c>
      <c r="M151" s="17">
        <v>0.83</v>
      </c>
      <c r="N151" s="17">
        <v>0.93</v>
      </c>
      <c r="O151" s="17">
        <v>0.93</v>
      </c>
      <c r="P151" s="17">
        <v>0.84</v>
      </c>
      <c r="Q151" s="17">
        <v>1.01</v>
      </c>
      <c r="R151" s="17">
        <v>1.1599999999999999</v>
      </c>
      <c r="S151" s="17">
        <v>1.1299999999999999</v>
      </c>
      <c r="T151" s="17">
        <v>1.05</v>
      </c>
      <c r="U151" s="17">
        <v>0.99</v>
      </c>
      <c r="V151" s="17">
        <v>1.1199999999999983</v>
      </c>
      <c r="W151" s="17">
        <v>1.25</v>
      </c>
    </row>
    <row r="152" spans="2:23" ht="20" hidden="1" customHeight="1" outlineLevel="1" x14ac:dyDescent="0.2">
      <c r="B152" s="3" t="s">
        <v>23</v>
      </c>
      <c r="C152" s="15">
        <f t="shared" si="143"/>
        <v>182.86163151470691</v>
      </c>
      <c r="D152" s="15">
        <f t="shared" si="151"/>
        <v>181.91983007422891</v>
      </c>
      <c r="E152" s="15">
        <f t="shared" si="151"/>
        <v>182.28294049018362</v>
      </c>
      <c r="F152" s="15">
        <f t="shared" ref="F152:G152" si="154">F$144*F13/F$5</f>
        <v>189.94662519378423</v>
      </c>
      <c r="G152" s="15">
        <f t="shared" si="154"/>
        <v>203.51528804817229</v>
      </c>
      <c r="H152" s="15">
        <f t="shared" ref="H152:I152" si="155">H$144*H13/H$5</f>
        <v>224.07656180919031</v>
      </c>
      <c r="I152" s="15">
        <f t="shared" si="155"/>
        <v>247.36721648797138</v>
      </c>
      <c r="J152" s="16"/>
      <c r="K152" s="16"/>
      <c r="L152" s="17">
        <v>0.76</v>
      </c>
      <c r="M152" s="17">
        <v>0.83</v>
      </c>
      <c r="N152" s="17">
        <v>0.93</v>
      </c>
      <c r="O152" s="17">
        <v>0.93</v>
      </c>
      <c r="P152" s="17">
        <v>0.95</v>
      </c>
      <c r="Q152" s="17">
        <v>0.73</v>
      </c>
      <c r="R152" s="17">
        <v>1.1599999999999999</v>
      </c>
      <c r="S152" s="17">
        <v>1.1299999999999999</v>
      </c>
      <c r="T152" s="17">
        <v>1.05</v>
      </c>
      <c r="U152" s="17">
        <v>0.99</v>
      </c>
      <c r="V152" s="17">
        <v>1.2899999999999987</v>
      </c>
      <c r="W152" s="17">
        <v>1.25</v>
      </c>
    </row>
    <row r="153" spans="2:23" ht="20" hidden="1" customHeight="1" outlineLevel="1" x14ac:dyDescent="0.2">
      <c r="B153" s="3" t="s">
        <v>24</v>
      </c>
      <c r="C153" s="15">
        <f t="shared" si="143"/>
        <v>299.66244130631804</v>
      </c>
      <c r="D153" s="15">
        <f t="shared" si="151"/>
        <v>272.7203885087967</v>
      </c>
      <c r="E153" s="15">
        <f t="shared" si="151"/>
        <v>265.86168612169911</v>
      </c>
      <c r="F153" s="15">
        <f t="shared" ref="F153:G153" si="156">F$144*F14/F$5</f>
        <v>229.92551938598788</v>
      </c>
      <c r="G153" s="15">
        <f t="shared" si="156"/>
        <v>203.22179907587798</v>
      </c>
      <c r="H153" s="15">
        <f t="shared" ref="H153:I153" si="157">H$144*H14/H$5</f>
        <v>180.67721216741731</v>
      </c>
      <c r="I153" s="15">
        <f t="shared" si="157"/>
        <v>166.54527602343111</v>
      </c>
      <c r="J153" s="16"/>
      <c r="K153" s="16"/>
      <c r="L153" s="17">
        <v>0.76</v>
      </c>
      <c r="M153" s="17">
        <v>0.83</v>
      </c>
      <c r="N153" s="17">
        <v>0.93</v>
      </c>
      <c r="O153" s="17">
        <v>0.93</v>
      </c>
      <c r="P153" s="17">
        <v>0.95</v>
      </c>
      <c r="Q153" s="17">
        <v>1.01</v>
      </c>
      <c r="R153" s="17">
        <v>1.18</v>
      </c>
      <c r="S153" s="17">
        <v>1.1299999999999999</v>
      </c>
      <c r="T153" s="17">
        <v>1.05</v>
      </c>
      <c r="U153" s="17">
        <v>0.99</v>
      </c>
      <c r="V153" s="17">
        <v>0.98999999999999977</v>
      </c>
      <c r="W153" s="17">
        <v>1.25</v>
      </c>
    </row>
    <row r="154" spans="2:23" ht="20" hidden="1" customHeight="1" outlineLevel="1" x14ac:dyDescent="0.2">
      <c r="B154" s="3" t="s">
        <v>25</v>
      </c>
      <c r="C154" s="15">
        <f t="shared" si="143"/>
        <v>80.232168110510742</v>
      </c>
      <c r="D154" s="15">
        <f t="shared" si="151"/>
        <v>76.54274354039373</v>
      </c>
      <c r="E154" s="15">
        <f t="shared" si="151"/>
        <v>70.778316271528851</v>
      </c>
      <c r="F154" s="15">
        <f t="shared" ref="F154:G154" si="158">F$144*F15/F$5</f>
        <v>67.880214580099633</v>
      </c>
      <c r="G154" s="15">
        <f t="shared" si="158"/>
        <v>66.98549541534554</v>
      </c>
      <c r="H154" s="15">
        <f t="shared" ref="H154:I154" si="159">H$144*H15/H$5</f>
        <v>67.621166564606526</v>
      </c>
      <c r="I154" s="15">
        <f t="shared" si="159"/>
        <v>69.238517094957885</v>
      </c>
      <c r="J154" s="16"/>
      <c r="K154" s="16"/>
      <c r="L154" s="17">
        <v>0.76</v>
      </c>
      <c r="M154" s="17">
        <v>0.83</v>
      </c>
      <c r="N154" s="17">
        <v>0.93</v>
      </c>
      <c r="O154" s="17">
        <v>0.93</v>
      </c>
      <c r="P154" s="17">
        <v>0.95</v>
      </c>
      <c r="Q154" s="17">
        <v>1.01</v>
      </c>
      <c r="R154" s="17">
        <v>1.1599999999999999</v>
      </c>
      <c r="S154" s="17">
        <v>0.89</v>
      </c>
      <c r="T154" s="17">
        <v>1.05</v>
      </c>
      <c r="U154" s="17">
        <v>0.99</v>
      </c>
      <c r="V154" s="17">
        <v>1.2500000000000011</v>
      </c>
      <c r="W154" s="17">
        <v>1.25</v>
      </c>
    </row>
    <row r="155" spans="2:23" ht="20" hidden="1" customHeight="1" outlineLevel="1" x14ac:dyDescent="0.2">
      <c r="B155" s="3" t="s">
        <v>26</v>
      </c>
      <c r="C155" s="15">
        <f t="shared" si="143"/>
        <v>49.12996413834432</v>
      </c>
      <c r="D155" s="15">
        <f t="shared" si="151"/>
        <v>46.471056065193061</v>
      </c>
      <c r="E155" s="15">
        <f t="shared" si="151"/>
        <v>43.336740664015501</v>
      </c>
      <c r="F155" s="15">
        <f t="shared" ref="F155:G155" si="160">F$144*F16/F$5</f>
        <v>42.083115174916358</v>
      </c>
      <c r="G155" s="15">
        <f t="shared" si="160"/>
        <v>42.144836753812577</v>
      </c>
      <c r="H155" s="15">
        <f t="shared" ref="H155:I155" si="161">H$144*H16/H$5</f>
        <v>43.231029920630071</v>
      </c>
      <c r="I155" s="15">
        <f t="shared" si="161"/>
        <v>44.979345338077316</v>
      </c>
      <c r="J155" s="16"/>
      <c r="K155" s="16"/>
      <c r="L155" s="17">
        <v>0.76</v>
      </c>
      <c r="M155" s="17">
        <v>0.83</v>
      </c>
      <c r="N155" s="17">
        <v>0.93</v>
      </c>
      <c r="O155" s="17">
        <v>0.93</v>
      </c>
      <c r="P155" s="17">
        <v>0.95</v>
      </c>
      <c r="Q155" s="17">
        <v>1.01</v>
      </c>
      <c r="R155" s="17">
        <v>1.1599999999999999</v>
      </c>
      <c r="S155" s="17">
        <v>1.1299999999999999</v>
      </c>
      <c r="T155" s="17">
        <v>0.91</v>
      </c>
      <c r="U155" s="17">
        <v>0.99</v>
      </c>
      <c r="V155" s="17">
        <v>1.1500000000000001</v>
      </c>
      <c r="W155" s="17">
        <v>1.25</v>
      </c>
    </row>
    <row r="156" spans="2:23" ht="20" hidden="1" customHeight="1" outlineLevel="1" x14ac:dyDescent="0.2">
      <c r="B156" s="3" t="s">
        <v>27</v>
      </c>
      <c r="C156" s="15">
        <f t="shared" si="143"/>
        <v>55.634612181767686</v>
      </c>
      <c r="D156" s="15">
        <f t="shared" si="151"/>
        <v>52.384078668749588</v>
      </c>
      <c r="E156" s="15">
        <f t="shared" si="151"/>
        <v>48.192344185632606</v>
      </c>
      <c r="F156" s="15">
        <f t="shared" ref="F156:G156" si="162">F$144*F17/F$5</f>
        <v>46.096538585246904</v>
      </c>
      <c r="G156" s="15">
        <f t="shared" si="162"/>
        <v>45.446736970702219</v>
      </c>
      <c r="H156" s="15">
        <f t="shared" ref="H156:I156" si="163">H$144*H17/H$5</f>
        <v>45.889870027621519</v>
      </c>
      <c r="I156" s="15">
        <f t="shared" si="163"/>
        <v>47.016969680898633</v>
      </c>
      <c r="J156" s="16"/>
      <c r="K156" s="16"/>
      <c r="L156" s="17">
        <v>0.76</v>
      </c>
      <c r="M156" s="17">
        <v>0.83</v>
      </c>
      <c r="N156" s="17">
        <v>0.93</v>
      </c>
      <c r="O156" s="17">
        <v>0.93</v>
      </c>
      <c r="P156" s="17">
        <v>0.95</v>
      </c>
      <c r="Q156" s="17">
        <v>1.01</v>
      </c>
      <c r="R156" s="17">
        <v>1.1599999999999999</v>
      </c>
      <c r="S156" s="17">
        <v>1.1299999999999999</v>
      </c>
      <c r="T156" s="17">
        <v>1.05</v>
      </c>
      <c r="U156" s="17">
        <v>0.95</v>
      </c>
      <c r="V156" s="17">
        <v>1.0500000000000005</v>
      </c>
      <c r="W156" s="17">
        <v>1.25</v>
      </c>
    </row>
    <row r="157" spans="2:23" ht="20" hidden="1" customHeight="1" outlineLevel="1" x14ac:dyDescent="0.2">
      <c r="B157" s="3" t="s">
        <v>28</v>
      </c>
      <c r="C157" s="15">
        <f t="shared" si="143"/>
        <v>6.3001955470391353</v>
      </c>
      <c r="D157" s="15">
        <f t="shared" si="151"/>
        <v>5.5672934741201523</v>
      </c>
      <c r="E157" s="15">
        <f t="shared" si="151"/>
        <v>4.5348351544591008</v>
      </c>
      <c r="F157" s="15">
        <f t="shared" ref="F157:G157" si="164">F$144*F18/F$5</f>
        <v>3.772902736811321</v>
      </c>
      <c r="G157" s="15">
        <f t="shared" si="164"/>
        <v>3.2102510139242741</v>
      </c>
      <c r="H157" s="15">
        <f t="shared" ref="H157:I157" si="165">H$144*H18/H$5</f>
        <v>2.7461086597351247</v>
      </c>
      <c r="I157" s="15">
        <f t="shared" si="165"/>
        <v>2.4411765066751112</v>
      </c>
      <c r="J157" s="16"/>
      <c r="K157" s="16"/>
      <c r="L157" s="17">
        <v>0.76</v>
      </c>
      <c r="M157" s="17">
        <v>0.83</v>
      </c>
      <c r="N157" s="17">
        <v>0.93</v>
      </c>
      <c r="O157" s="17">
        <v>0.93</v>
      </c>
      <c r="P157" s="17">
        <v>0.95</v>
      </c>
      <c r="Q157" s="17">
        <v>1.01</v>
      </c>
      <c r="R157" s="17">
        <v>1.1599999999999999</v>
      </c>
      <c r="S157" s="17">
        <v>1.1299999999999999</v>
      </c>
      <c r="T157" s="17">
        <v>1.05</v>
      </c>
      <c r="U157" s="17">
        <v>0.99</v>
      </c>
      <c r="V157" s="17">
        <v>1.0099999999999985</v>
      </c>
      <c r="W157" s="17">
        <v>1.25</v>
      </c>
    </row>
    <row r="158" spans="2:23" ht="20" hidden="1" customHeight="1" outlineLevel="1" x14ac:dyDescent="0.2">
      <c r="B158" s="2" t="s">
        <v>29</v>
      </c>
      <c r="C158" s="14">
        <f t="shared" ref="C158:I158" si="166">C159+C163</f>
        <v>2795.8585222484389</v>
      </c>
      <c r="D158" s="14">
        <f t="shared" si="166"/>
        <v>3222.3389461145025</v>
      </c>
      <c r="E158" s="14">
        <f t="shared" si="166"/>
        <v>3643.0697031853756</v>
      </c>
      <c r="F158" s="14">
        <f t="shared" si="166"/>
        <v>3927.0289608050657</v>
      </c>
      <c r="G158" s="14">
        <f t="shared" si="166"/>
        <v>4073.5640256856309</v>
      </c>
      <c r="H158" s="14">
        <f t="shared" si="166"/>
        <v>4085.2466350914838</v>
      </c>
      <c r="I158" s="14">
        <f t="shared" si="166"/>
        <v>4020.5637754945847</v>
      </c>
      <c r="J158" s="16"/>
      <c r="K158" s="16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2:23" ht="20" hidden="1" customHeight="1" outlineLevel="1" x14ac:dyDescent="0.2">
      <c r="B159" s="2" t="s">
        <v>17</v>
      </c>
      <c r="C159" s="14">
        <f t="shared" ref="C159:I159" si="167">SUM(C160:C162)</f>
        <v>2347.0472992665873</v>
      </c>
      <c r="D159" s="14">
        <f t="shared" si="167"/>
        <v>2777.8693149894589</v>
      </c>
      <c r="E159" s="14">
        <f t="shared" si="167"/>
        <v>3172.3167761555655</v>
      </c>
      <c r="F159" s="14">
        <f t="shared" si="167"/>
        <v>3450.1052210399366</v>
      </c>
      <c r="G159" s="14">
        <f t="shared" si="167"/>
        <v>3600.5183798152275</v>
      </c>
      <c r="H159" s="14">
        <f t="shared" si="167"/>
        <v>3628.2315246343137</v>
      </c>
      <c r="I159" s="14">
        <f t="shared" si="167"/>
        <v>3580.8527460622495</v>
      </c>
      <c r="J159" s="16"/>
      <c r="K159" s="1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2:23" ht="20" hidden="1" customHeight="1" outlineLevel="1" x14ac:dyDescent="0.2">
      <c r="B160" s="3" t="s">
        <v>18</v>
      </c>
      <c r="C160" s="15">
        <f t="shared" si="143"/>
        <v>1107.603106750958</v>
      </c>
      <c r="D160" s="15">
        <f t="shared" ref="D160:E162" si="168">D$144*D21/D$5</f>
        <v>1320.578495368808</v>
      </c>
      <c r="E160" s="15">
        <f t="shared" si="168"/>
        <v>1556.5813868109549</v>
      </c>
      <c r="F160" s="15">
        <f t="shared" ref="F160:G160" si="169">F$144*F21/F$5</f>
        <v>1739.9992782388181</v>
      </c>
      <c r="G160" s="15">
        <f t="shared" si="169"/>
        <v>1858.7046899718914</v>
      </c>
      <c r="H160" s="15">
        <f t="shared" ref="H160:I160" si="170">H$144*H21/H$5</f>
        <v>1911.539718746043</v>
      </c>
      <c r="I160" s="15">
        <f t="shared" si="170"/>
        <v>1921.7750695434252</v>
      </c>
      <c r="J160" s="16"/>
      <c r="K160" s="16"/>
      <c r="L160" s="17">
        <v>0.76</v>
      </c>
      <c r="M160" s="17">
        <v>0.83</v>
      </c>
      <c r="N160" s="17">
        <v>0.93</v>
      </c>
      <c r="O160" s="17">
        <v>0.93</v>
      </c>
      <c r="P160" s="17">
        <v>0.95</v>
      </c>
      <c r="Q160" s="17">
        <v>1.01</v>
      </c>
      <c r="R160" s="17">
        <v>1.1599999999999999</v>
      </c>
      <c r="S160" s="17">
        <v>1.1299999999999999</v>
      </c>
      <c r="T160" s="17">
        <v>1.05</v>
      </c>
      <c r="U160" s="17">
        <v>0.99</v>
      </c>
      <c r="V160" s="17">
        <v>1.0099999999999991</v>
      </c>
      <c r="W160" s="17">
        <v>1.25</v>
      </c>
    </row>
    <row r="161" spans="2:23" ht="20" hidden="1" customHeight="1" outlineLevel="1" x14ac:dyDescent="0.2">
      <c r="B161" s="3" t="s">
        <v>19</v>
      </c>
      <c r="C161" s="15">
        <f t="shared" si="143"/>
        <v>964.63661110351472</v>
      </c>
      <c r="D161" s="15">
        <f t="shared" si="168"/>
        <v>1097.8763102347893</v>
      </c>
      <c r="E161" s="15">
        <f t="shared" si="168"/>
        <v>1177.6631630396259</v>
      </c>
      <c r="F161" s="15">
        <f t="shared" ref="F161:G161" si="171">F$144*F22/F$5</f>
        <v>1209.8196079447332</v>
      </c>
      <c r="G161" s="15">
        <f t="shared" si="171"/>
        <v>1201.2952432328007</v>
      </c>
      <c r="H161" s="15">
        <f t="shared" ref="H161:I161" si="172">H$144*H22/H$5</f>
        <v>1157.4439180279496</v>
      </c>
      <c r="I161" s="15">
        <f t="shared" si="172"/>
        <v>1102.5674199073255</v>
      </c>
      <c r="J161" s="16"/>
      <c r="K161" s="16"/>
      <c r="L161" s="17">
        <v>0.76</v>
      </c>
      <c r="M161" s="17">
        <v>0.83</v>
      </c>
      <c r="N161" s="17">
        <v>0.93</v>
      </c>
      <c r="O161" s="17">
        <v>0.93</v>
      </c>
      <c r="P161" s="17">
        <v>0.95</v>
      </c>
      <c r="Q161" s="17">
        <v>1.01</v>
      </c>
      <c r="R161" s="17">
        <v>1.1599999999999999</v>
      </c>
      <c r="S161" s="17">
        <v>1.1299999999999999</v>
      </c>
      <c r="T161" s="17">
        <v>1.05</v>
      </c>
      <c r="U161" s="17">
        <v>0.89</v>
      </c>
      <c r="V161" s="17">
        <v>1.1099999999999997</v>
      </c>
      <c r="W161" s="17">
        <v>1.25</v>
      </c>
    </row>
    <row r="162" spans="2:23" ht="20" hidden="1" customHeight="1" outlineLevel="1" x14ac:dyDescent="0.2">
      <c r="B162" s="3" t="s">
        <v>20</v>
      </c>
      <c r="C162" s="15">
        <f t="shared" si="143"/>
        <v>274.80758141211487</v>
      </c>
      <c r="D162" s="15">
        <f t="shared" si="168"/>
        <v>359.41450938586144</v>
      </c>
      <c r="E162" s="15">
        <f t="shared" si="168"/>
        <v>438.07222630498455</v>
      </c>
      <c r="F162" s="15">
        <f t="shared" ref="F162:G162" si="173">F$144*F23/F$5</f>
        <v>500.28633485638505</v>
      </c>
      <c r="G162" s="15">
        <f t="shared" si="173"/>
        <v>540.51844661053576</v>
      </c>
      <c r="H162" s="15">
        <f t="shared" ref="H162:I162" si="174">H$144*H23/H$5</f>
        <v>559.24788786032116</v>
      </c>
      <c r="I162" s="15">
        <f t="shared" si="174"/>
        <v>556.51025661149879</v>
      </c>
      <c r="J162" s="16"/>
      <c r="K162" s="16"/>
      <c r="L162" s="17">
        <v>0.76</v>
      </c>
      <c r="M162" s="17">
        <v>0.83</v>
      </c>
      <c r="N162" s="17">
        <v>0.93</v>
      </c>
      <c r="O162" s="17">
        <v>0.93</v>
      </c>
      <c r="P162" s="17">
        <v>0.95</v>
      </c>
      <c r="Q162" s="17">
        <v>1.01</v>
      </c>
      <c r="R162" s="17">
        <v>1.1599999999999999</v>
      </c>
      <c r="S162" s="17">
        <v>1.1299999999999999</v>
      </c>
      <c r="T162" s="17">
        <v>0.67</v>
      </c>
      <c r="U162" s="17">
        <v>0.99</v>
      </c>
      <c r="V162" s="17">
        <v>1.3899999999999997</v>
      </c>
      <c r="W162" s="17">
        <v>1.25</v>
      </c>
    </row>
    <row r="163" spans="2:23" ht="20" hidden="1" customHeight="1" outlineLevel="1" x14ac:dyDescent="0.2">
      <c r="B163" s="2" t="s">
        <v>21</v>
      </c>
      <c r="C163" s="14">
        <f t="shared" ref="C163:I163" si="175">SUM(C164:C170)</f>
        <v>448.81122298185159</v>
      </c>
      <c r="D163" s="14">
        <f t="shared" si="175"/>
        <v>444.46963112504386</v>
      </c>
      <c r="E163" s="14">
        <f t="shared" si="175"/>
        <v>470.75292702981005</v>
      </c>
      <c r="F163" s="14">
        <f t="shared" si="175"/>
        <v>476.92373976512891</v>
      </c>
      <c r="G163" s="14">
        <f t="shared" si="175"/>
        <v>473.04564587040346</v>
      </c>
      <c r="H163" s="14">
        <f t="shared" si="175"/>
        <v>457.01511045717012</v>
      </c>
      <c r="I163" s="14">
        <f t="shared" si="175"/>
        <v>439.71102943233535</v>
      </c>
      <c r="J163" s="16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2:23" ht="20" hidden="1" customHeight="1" outlineLevel="1" x14ac:dyDescent="0.2">
      <c r="B164" s="3" t="s">
        <v>22</v>
      </c>
      <c r="C164" s="15">
        <f t="shared" si="143"/>
        <v>186.84150754002118</v>
      </c>
      <c r="D164" s="15">
        <f t="shared" ref="D164:E170" si="176">D$144*D25/D$5</f>
        <v>195.20992277929901</v>
      </c>
      <c r="E164" s="15">
        <f t="shared" si="176"/>
        <v>213.81526767405973</v>
      </c>
      <c r="F164" s="15">
        <f t="shared" ref="F164:G164" si="177">F$144*F25/F$5</f>
        <v>225.0106883142638</v>
      </c>
      <c r="G164" s="15">
        <f t="shared" si="177"/>
        <v>228.09628308597922</v>
      </c>
      <c r="H164" s="15">
        <f t="shared" ref="H164:I164" si="178">H$144*H25/H$5</f>
        <v>223.16267559336396</v>
      </c>
      <c r="I164" s="15">
        <f t="shared" si="178"/>
        <v>215.66436013712615</v>
      </c>
      <c r="J164" s="16"/>
      <c r="K164" s="16"/>
      <c r="L164" s="17">
        <v>0.56999999999999995</v>
      </c>
      <c r="M164" s="17">
        <v>0.83</v>
      </c>
      <c r="N164" s="17">
        <v>0.93</v>
      </c>
      <c r="O164" s="17">
        <v>0.93</v>
      </c>
      <c r="P164" s="17">
        <v>0.95</v>
      </c>
      <c r="Q164" s="17">
        <v>1.01</v>
      </c>
      <c r="R164" s="17">
        <v>0.91</v>
      </c>
      <c r="S164" s="17">
        <v>1.1299999999999999</v>
      </c>
      <c r="T164" s="17">
        <v>1.05</v>
      </c>
      <c r="U164" s="17">
        <v>0.99</v>
      </c>
      <c r="V164" s="17">
        <v>1.4499999999999991</v>
      </c>
      <c r="W164" s="17">
        <v>1.25</v>
      </c>
    </row>
    <row r="165" spans="2:23" ht="20" hidden="1" customHeight="1" outlineLevel="1" x14ac:dyDescent="0.2">
      <c r="B165" s="3" t="s">
        <v>23</v>
      </c>
      <c r="C165" s="15">
        <f t="shared" si="143"/>
        <v>78.48841591573273</v>
      </c>
      <c r="D165" s="15">
        <f t="shared" si="176"/>
        <v>57.785474434503371</v>
      </c>
      <c r="E165" s="15">
        <f t="shared" si="176"/>
        <v>54.452604066325975</v>
      </c>
      <c r="F165" s="15">
        <f t="shared" ref="F165:G165" si="179">F$144*F26/F$5</f>
        <v>51.474205185133286</v>
      </c>
      <c r="G165" s="15">
        <f t="shared" si="179"/>
        <v>48.230746102612095</v>
      </c>
      <c r="H165" s="15">
        <f t="shared" ref="H165:I165" si="180">H$144*H26/H$5</f>
        <v>44.376540011939667</v>
      </c>
      <c r="I165" s="15">
        <f t="shared" si="180"/>
        <v>41.256300685567162</v>
      </c>
      <c r="J165" s="16"/>
      <c r="K165" s="16"/>
      <c r="L165" s="17">
        <v>0.76</v>
      </c>
      <c r="M165" s="17">
        <v>0.87</v>
      </c>
      <c r="N165" s="17">
        <v>0.93</v>
      </c>
      <c r="O165" s="17">
        <v>0.93</v>
      </c>
      <c r="P165" s="17">
        <v>0.95</v>
      </c>
      <c r="Q165" s="17">
        <v>1.01</v>
      </c>
      <c r="R165" s="17">
        <v>1.1599999999999999</v>
      </c>
      <c r="S165" s="17">
        <v>1.1299999999999999</v>
      </c>
      <c r="T165" s="17">
        <v>1.05</v>
      </c>
      <c r="U165" s="17">
        <v>0.99</v>
      </c>
      <c r="V165" s="17">
        <v>0.96999999999999953</v>
      </c>
      <c r="W165" s="17">
        <v>1.25</v>
      </c>
    </row>
    <row r="166" spans="2:23" ht="20" hidden="1" customHeight="1" outlineLevel="1" x14ac:dyDescent="0.2">
      <c r="B166" s="3" t="s">
        <v>24</v>
      </c>
      <c r="C166" s="15">
        <f t="shared" si="143"/>
        <v>91.407823822934361</v>
      </c>
      <c r="D166" s="15">
        <f t="shared" si="176"/>
        <v>83.189528581100546</v>
      </c>
      <c r="E166" s="15">
        <f t="shared" si="176"/>
        <v>81.097377637122577</v>
      </c>
      <c r="F166" s="15">
        <f t="shared" ref="F166:G166" si="181">F$144*F27/F$5</f>
        <v>70.135554114862472</v>
      </c>
      <c r="G166" s="15">
        <f t="shared" si="181"/>
        <v>61.989958854800179</v>
      </c>
      <c r="H166" s="15">
        <f t="shared" ref="H166:I166" si="182">H$144*H27/H$5</f>
        <v>55.113048891356051</v>
      </c>
      <c r="I166" s="15">
        <f t="shared" si="182"/>
        <v>50.802300024413519</v>
      </c>
      <c r="J166" s="16"/>
      <c r="K166" s="16"/>
      <c r="L166" s="17">
        <v>0.76</v>
      </c>
      <c r="M166" s="17">
        <v>0.83</v>
      </c>
      <c r="N166" s="17">
        <v>0.95</v>
      </c>
      <c r="O166" s="17">
        <v>0.93</v>
      </c>
      <c r="P166" s="17">
        <v>0.95</v>
      </c>
      <c r="Q166" s="17">
        <v>1.01</v>
      </c>
      <c r="R166" s="17">
        <v>1.1599999999999999</v>
      </c>
      <c r="S166" s="17">
        <v>1.1299999999999999</v>
      </c>
      <c r="T166" s="17">
        <v>1.05</v>
      </c>
      <c r="U166" s="17">
        <v>0.99</v>
      </c>
      <c r="V166" s="17">
        <v>0.98999999999999977</v>
      </c>
      <c r="W166" s="17">
        <v>1.25</v>
      </c>
    </row>
    <row r="167" spans="2:23" ht="20" hidden="1" customHeight="1" outlineLevel="1" x14ac:dyDescent="0.2">
      <c r="B167" s="3" t="s">
        <v>25</v>
      </c>
      <c r="C167" s="15">
        <f t="shared" si="143"/>
        <v>36.962325154901741</v>
      </c>
      <c r="D167" s="15">
        <f t="shared" si="176"/>
        <v>36.256060307138199</v>
      </c>
      <c r="E167" s="15">
        <f t="shared" si="176"/>
        <v>35.406813160267895</v>
      </c>
      <c r="F167" s="15">
        <f t="shared" ref="F167:G167" si="183">F$144*F28/F$5</f>
        <v>33.741970565811613</v>
      </c>
      <c r="G167" s="15">
        <f t="shared" si="183"/>
        <v>31.622202776713028</v>
      </c>
      <c r="H167" s="15">
        <f t="shared" ref="H167:I167" si="184">H$144*H28/H$5</f>
        <v>28.964843408810989</v>
      </c>
      <c r="I167" s="15">
        <f t="shared" si="184"/>
        <v>26.854531006098593</v>
      </c>
      <c r="J167" s="16"/>
      <c r="K167" s="16"/>
      <c r="L167" s="17">
        <v>0.76</v>
      </c>
      <c r="M167" s="17">
        <v>0.83</v>
      </c>
      <c r="N167" s="17">
        <v>0.93</v>
      </c>
      <c r="O167" s="17">
        <v>0.89</v>
      </c>
      <c r="P167" s="17">
        <v>0.95</v>
      </c>
      <c r="Q167" s="17">
        <v>1.01</v>
      </c>
      <c r="R167" s="17">
        <v>1.1599999999999999</v>
      </c>
      <c r="S167" s="17">
        <v>1.1299999999999999</v>
      </c>
      <c r="T167" s="17">
        <v>1.05</v>
      </c>
      <c r="U167" s="17">
        <v>0.99</v>
      </c>
      <c r="V167" s="17">
        <v>1.0499999999999989</v>
      </c>
      <c r="W167" s="17">
        <v>1.25</v>
      </c>
    </row>
    <row r="168" spans="2:23" ht="20" hidden="1" customHeight="1" outlineLevel="1" x14ac:dyDescent="0.2">
      <c r="B168" s="3" t="s">
        <v>26</v>
      </c>
      <c r="C168" s="15">
        <f t="shared" si="143"/>
        <v>22.395214996686306</v>
      </c>
      <c r="D168" s="15">
        <f t="shared" si="176"/>
        <v>32.857605583955205</v>
      </c>
      <c r="E168" s="15">
        <f t="shared" si="176"/>
        <v>42.585203910712004</v>
      </c>
      <c r="F168" s="15">
        <f t="shared" ref="F168:G168" si="185">F$144*F29/F$5</f>
        <v>50.59597777254821</v>
      </c>
      <c r="G168" s="15">
        <f t="shared" si="185"/>
        <v>56.25418612410914</v>
      </c>
      <c r="H168" s="15">
        <f t="shared" ref="H168:I168" si="186">H$144*H29/H$5</f>
        <v>59.351363650954902</v>
      </c>
      <c r="I168" s="15">
        <f t="shared" si="186"/>
        <v>60.472797947871747</v>
      </c>
      <c r="J168" s="16"/>
      <c r="K168" s="16"/>
      <c r="L168" s="17">
        <v>0.76</v>
      </c>
      <c r="M168" s="17">
        <v>0.83</v>
      </c>
      <c r="N168" s="17">
        <v>0.93</v>
      </c>
      <c r="O168" s="17">
        <v>0.93</v>
      </c>
      <c r="P168" s="17">
        <v>0.93</v>
      </c>
      <c r="Q168" s="17">
        <v>1.01</v>
      </c>
      <c r="R168" s="17">
        <v>1.1599999999999999</v>
      </c>
      <c r="S168" s="17">
        <v>1.1299999999999999</v>
      </c>
      <c r="T168" s="17">
        <v>1.05</v>
      </c>
      <c r="U168" s="17">
        <v>0.99</v>
      </c>
      <c r="V168" s="17">
        <v>1.0299999999999989</v>
      </c>
      <c r="W168" s="17">
        <v>1.25</v>
      </c>
    </row>
    <row r="169" spans="2:23" ht="20" hidden="1" customHeight="1" outlineLevel="1" x14ac:dyDescent="0.2">
      <c r="B169" s="3" t="s">
        <v>27</v>
      </c>
      <c r="C169" s="15">
        <f t="shared" si="143"/>
        <v>23.390999485833579</v>
      </c>
      <c r="D169" s="15">
        <f t="shared" si="176"/>
        <v>29.373115805567362</v>
      </c>
      <c r="E169" s="15">
        <f t="shared" si="176"/>
        <v>34.100359324033789</v>
      </c>
      <c r="F169" s="15">
        <f t="shared" ref="F169:G169" si="187">F$144*F30/F$5</f>
        <v>37.275892584208016</v>
      </c>
      <c r="G169" s="15">
        <f t="shared" si="187"/>
        <v>38.80258865581397</v>
      </c>
      <c r="H169" s="15">
        <f t="shared" ref="H169:I169" si="188">H$144*H30/H$5</f>
        <v>38.713731066669737</v>
      </c>
      <c r="I169" s="15">
        <f t="shared" si="188"/>
        <v>37.880091813779416</v>
      </c>
      <c r="J169" s="16"/>
      <c r="K169" s="16"/>
      <c r="L169" s="17">
        <v>0.76</v>
      </c>
      <c r="M169" s="17">
        <v>0.83</v>
      </c>
      <c r="N169" s="17">
        <v>0.93</v>
      </c>
      <c r="O169" s="17">
        <v>0.93</v>
      </c>
      <c r="P169" s="17">
        <v>0.95</v>
      </c>
      <c r="Q169" s="17">
        <v>1</v>
      </c>
      <c r="R169" s="17">
        <v>1.1599999999999999</v>
      </c>
      <c r="S169" s="17">
        <v>1.1299999999999999</v>
      </c>
      <c r="T169" s="17">
        <v>1.05</v>
      </c>
      <c r="U169" s="17">
        <v>0.99</v>
      </c>
      <c r="V169" s="17">
        <v>1.0199999999999987</v>
      </c>
      <c r="W169" s="17">
        <v>1.25</v>
      </c>
    </row>
    <row r="170" spans="2:23" ht="20" hidden="1" customHeight="1" outlineLevel="1" x14ac:dyDescent="0.2">
      <c r="B170" s="3" t="s">
        <v>28</v>
      </c>
      <c r="C170" s="15">
        <f t="shared" si="143"/>
        <v>9.3249360657416442</v>
      </c>
      <c r="D170" s="15">
        <f t="shared" si="176"/>
        <v>9.7979236334801545</v>
      </c>
      <c r="E170" s="15">
        <f t="shared" si="176"/>
        <v>9.2953012572880596</v>
      </c>
      <c r="F170" s="15">
        <f t="shared" ref="F170:G170" si="189">F$144*F31/F$5</f>
        <v>8.6894512283014631</v>
      </c>
      <c r="G170" s="15">
        <f t="shared" si="189"/>
        <v>8.0496802703758075</v>
      </c>
      <c r="H170" s="15">
        <f t="shared" ref="H170:I170" si="190">H$144*H31/H$5</f>
        <v>7.3329078340747937</v>
      </c>
      <c r="I170" s="15">
        <f t="shared" si="190"/>
        <v>6.7806478174787559</v>
      </c>
      <c r="J170" s="16"/>
      <c r="K170" s="16"/>
      <c r="L170" s="17">
        <v>0.76</v>
      </c>
      <c r="M170" s="17">
        <v>0.83</v>
      </c>
      <c r="N170" s="17">
        <v>0.93</v>
      </c>
      <c r="O170" s="17">
        <v>0.93</v>
      </c>
      <c r="P170" s="17">
        <v>0.95</v>
      </c>
      <c r="Q170" s="17">
        <v>1.01</v>
      </c>
      <c r="R170" s="17">
        <v>1.01</v>
      </c>
      <c r="S170" s="17">
        <v>1.1299999999999999</v>
      </c>
      <c r="T170" s="17">
        <v>1.05</v>
      </c>
      <c r="U170" s="17">
        <v>0.99</v>
      </c>
      <c r="V170" s="17">
        <v>1.1599999999999988</v>
      </c>
      <c r="W170" s="17">
        <v>1.25</v>
      </c>
    </row>
    <row r="171" spans="2:23" ht="20" hidden="1" customHeight="1" outlineLevel="1" x14ac:dyDescent="0.2">
      <c r="B171" s="2" t="s">
        <v>30</v>
      </c>
      <c r="C171" s="14">
        <f t="shared" si="143"/>
        <v>0</v>
      </c>
      <c r="D171" s="14">
        <f t="shared" ref="D171:I171" si="191">D$144*D32/D$5</f>
        <v>0</v>
      </c>
      <c r="E171" s="14">
        <f t="shared" si="191"/>
        <v>0</v>
      </c>
      <c r="F171" s="14">
        <f t="shared" si="191"/>
        <v>0</v>
      </c>
      <c r="G171" s="14">
        <f t="shared" si="191"/>
        <v>0</v>
      </c>
      <c r="H171" s="14">
        <f t="shared" si="191"/>
        <v>0</v>
      </c>
      <c r="I171" s="14">
        <f t="shared" si="191"/>
        <v>0</v>
      </c>
      <c r="J171" s="16"/>
      <c r="K171" s="16"/>
      <c r="L171" s="17">
        <v>0.76</v>
      </c>
      <c r="M171" s="17">
        <v>0.83</v>
      </c>
      <c r="N171" s="17">
        <v>0.93</v>
      </c>
      <c r="O171" s="17">
        <v>0.93</v>
      </c>
      <c r="P171" s="17">
        <v>0.95</v>
      </c>
      <c r="Q171" s="17">
        <v>1.01</v>
      </c>
      <c r="R171" s="17">
        <v>1.1599999999999999</v>
      </c>
      <c r="S171" s="17">
        <v>1.18</v>
      </c>
      <c r="T171" s="17">
        <v>1.05</v>
      </c>
      <c r="U171" s="17">
        <v>0.99</v>
      </c>
      <c r="V171" s="17">
        <v>0.95999999999999819</v>
      </c>
      <c r="W171" s="17">
        <v>1.25</v>
      </c>
    </row>
    <row r="172" spans="2:23" ht="20" customHeight="1" collapsed="1" x14ac:dyDescent="0.2">
      <c r="B172" s="30" t="s">
        <v>40</v>
      </c>
      <c r="C172" s="15">
        <v>12000</v>
      </c>
      <c r="D172" s="15">
        <v>12705.882352941177</v>
      </c>
      <c r="E172" s="15">
        <v>12705.882352941177</v>
      </c>
      <c r="F172" s="15">
        <v>12705.882352941177</v>
      </c>
      <c r="G172" s="15">
        <v>12705.882352941177</v>
      </c>
      <c r="H172" s="15">
        <v>12705.882352941177</v>
      </c>
      <c r="I172" s="15">
        <v>12705.882352941177</v>
      </c>
      <c r="J172" s="16"/>
      <c r="K172" s="16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2:23" ht="20" hidden="1" customHeight="1" outlineLevel="1" x14ac:dyDescent="0.2">
      <c r="B173" s="2" t="s">
        <v>16</v>
      </c>
      <c r="C173" s="14">
        <f t="shared" ref="C173:I173" si="192">C174+C178</f>
        <v>7806.2122166273421</v>
      </c>
      <c r="D173" s="14">
        <f t="shared" si="192"/>
        <v>7808.4350382723569</v>
      </c>
      <c r="E173" s="14">
        <f t="shared" si="192"/>
        <v>7381.9479753834721</v>
      </c>
      <c r="F173" s="14">
        <f t="shared" si="192"/>
        <v>7187.7008916887098</v>
      </c>
      <c r="G173" s="14">
        <f t="shared" si="192"/>
        <v>7201.9500809187339</v>
      </c>
      <c r="H173" s="14">
        <f t="shared" si="192"/>
        <v>7398.4621155761488</v>
      </c>
      <c r="I173" s="14">
        <f t="shared" si="192"/>
        <v>7683.3954691015797</v>
      </c>
      <c r="J173" s="16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2:23" ht="20" hidden="1" customHeight="1" outlineLevel="1" x14ac:dyDescent="0.2">
      <c r="B174" s="2" t="s">
        <v>17</v>
      </c>
      <c r="C174" s="14">
        <f t="shared" ref="C174:I174" si="193">SUM(C175:C177)</f>
        <v>6272.5483807117107</v>
      </c>
      <c r="D174" s="14">
        <f t="shared" si="193"/>
        <v>6320.0092819785359</v>
      </c>
      <c r="E174" s="14">
        <f t="shared" si="193"/>
        <v>6006.0079715092324</v>
      </c>
      <c r="F174" s="14">
        <f t="shared" si="193"/>
        <v>5922.7462095177507</v>
      </c>
      <c r="G174" s="14">
        <f t="shared" si="193"/>
        <v>6002.9566625852895</v>
      </c>
      <c r="H174" s="14">
        <f t="shared" si="193"/>
        <v>6233.0206648965941</v>
      </c>
      <c r="I174" s="14">
        <f t="shared" si="193"/>
        <v>6529.3616661365404</v>
      </c>
      <c r="J174" s="16"/>
      <c r="K174" s="16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2:23" ht="20" hidden="1" customHeight="1" outlineLevel="1" x14ac:dyDescent="0.2">
      <c r="B175" s="3" t="s">
        <v>18</v>
      </c>
      <c r="C175" s="15">
        <f t="shared" ref="C175:C199" si="194">$C$172*C8/$C$5</f>
        <v>3099.9119912602732</v>
      </c>
      <c r="D175" s="15">
        <f t="shared" ref="D175:I175" si="195">D$172*D8/D$5</f>
        <v>3172.9117688716005</v>
      </c>
      <c r="E175" s="15">
        <f t="shared" si="195"/>
        <v>3059.0424385202537</v>
      </c>
      <c r="F175" s="15">
        <f t="shared" si="195"/>
        <v>3060.4545574053018</v>
      </c>
      <c r="G175" s="15">
        <f t="shared" si="195"/>
        <v>3146.997203498549</v>
      </c>
      <c r="H175" s="15">
        <f t="shared" si="195"/>
        <v>3315.163178030165</v>
      </c>
      <c r="I175" s="15">
        <f t="shared" si="195"/>
        <v>3523.260411940928</v>
      </c>
      <c r="J175" s="16"/>
      <c r="K175" s="16"/>
      <c r="L175" s="17">
        <v>0.76</v>
      </c>
      <c r="M175" s="17">
        <v>0.83</v>
      </c>
      <c r="N175" s="17">
        <v>0.93</v>
      </c>
      <c r="O175" s="17">
        <v>0.93</v>
      </c>
      <c r="P175" s="17">
        <v>0.95</v>
      </c>
      <c r="Q175" s="17">
        <v>1.01</v>
      </c>
      <c r="R175" s="17">
        <v>1.1599999999999999</v>
      </c>
      <c r="S175" s="17">
        <v>1.1299999999999999</v>
      </c>
      <c r="T175" s="17">
        <v>1.05</v>
      </c>
      <c r="U175" s="17">
        <v>0.99</v>
      </c>
      <c r="V175" s="17">
        <v>1.01</v>
      </c>
      <c r="W175" s="17">
        <v>1.25</v>
      </c>
    </row>
    <row r="176" spans="2:23" ht="20" hidden="1" customHeight="1" outlineLevel="1" x14ac:dyDescent="0.2">
      <c r="B176" s="3" t="s">
        <v>19</v>
      </c>
      <c r="C176" s="15">
        <f t="shared" si="194"/>
        <v>2451.2174489393051</v>
      </c>
      <c r="D176" s="15">
        <f t="shared" ref="D176:E177" si="196">D$172*D9/D$5</f>
        <v>2432.9328996026784</v>
      </c>
      <c r="E176" s="15">
        <f t="shared" si="196"/>
        <v>2279.4868704058449</v>
      </c>
      <c r="F176" s="15">
        <f t="shared" ref="F176:G176" si="197">F$172*F9/F$5</f>
        <v>2214.7991171205199</v>
      </c>
      <c r="G176" s="15">
        <f t="shared" si="197"/>
        <v>2210.4103095223672</v>
      </c>
      <c r="H176" s="15">
        <f t="shared" ref="H176:I176" si="198">H$172*H9/H$5</f>
        <v>2258.6893980271343</v>
      </c>
      <c r="I176" s="15">
        <f t="shared" si="198"/>
        <v>2327.2134122651569</v>
      </c>
      <c r="J176" s="16"/>
      <c r="K176" s="16"/>
      <c r="L176" s="17">
        <v>0.76</v>
      </c>
      <c r="M176" s="17">
        <v>0.86</v>
      </c>
      <c r="N176" s="17">
        <v>0.93</v>
      </c>
      <c r="O176" s="17">
        <v>0.93</v>
      </c>
      <c r="P176" s="17">
        <v>0.95</v>
      </c>
      <c r="Q176" s="17">
        <v>1.01</v>
      </c>
      <c r="R176" s="17">
        <v>1.1599999999999999</v>
      </c>
      <c r="S176" s="17">
        <v>1.1299999999999999</v>
      </c>
      <c r="T176" s="17">
        <v>1.05</v>
      </c>
      <c r="U176" s="17">
        <v>0.99</v>
      </c>
      <c r="V176" s="17">
        <v>0.97999999999999821</v>
      </c>
      <c r="W176" s="17">
        <v>1.25</v>
      </c>
    </row>
    <row r="177" spans="2:23" ht="20" hidden="1" customHeight="1" outlineLevel="1" x14ac:dyDescent="0.2">
      <c r="B177" s="3" t="s">
        <v>20</v>
      </c>
      <c r="C177" s="15">
        <f t="shared" si="194"/>
        <v>721.41894051213228</v>
      </c>
      <c r="D177" s="15">
        <f t="shared" si="196"/>
        <v>714.16461350425664</v>
      </c>
      <c r="E177" s="15">
        <f t="shared" si="196"/>
        <v>667.47866258313354</v>
      </c>
      <c r="F177" s="15">
        <f t="shared" ref="F177:G177" si="199">F$172*F10/F$5</f>
        <v>647.49253499192844</v>
      </c>
      <c r="G177" s="15">
        <f t="shared" si="199"/>
        <v>645.54914956437312</v>
      </c>
      <c r="H177" s="15">
        <f t="shared" ref="H177:I177" si="200">H$172*H10/H$5</f>
        <v>659.16808883929525</v>
      </c>
      <c r="I177" s="15">
        <f t="shared" si="200"/>
        <v>678.88784193045535</v>
      </c>
      <c r="J177" s="16"/>
      <c r="K177" s="16"/>
      <c r="L177" s="17">
        <v>0.76</v>
      </c>
      <c r="M177" s="17">
        <v>0.83</v>
      </c>
      <c r="N177" s="17">
        <v>0.95</v>
      </c>
      <c r="O177" s="17">
        <v>0.93</v>
      </c>
      <c r="P177" s="17">
        <v>0.95</v>
      </c>
      <c r="Q177" s="17">
        <v>1.01</v>
      </c>
      <c r="R177" s="17">
        <v>1.1599999999999999</v>
      </c>
      <c r="S177" s="17">
        <v>1.1299999999999999</v>
      </c>
      <c r="T177" s="17">
        <v>1.05</v>
      </c>
      <c r="U177" s="17">
        <v>0.99</v>
      </c>
      <c r="V177" s="17">
        <v>0.98999999999999977</v>
      </c>
      <c r="W177" s="17">
        <v>1.25</v>
      </c>
    </row>
    <row r="178" spans="2:23" ht="20" hidden="1" customHeight="1" outlineLevel="1" x14ac:dyDescent="0.2">
      <c r="B178" s="2" t="s">
        <v>21</v>
      </c>
      <c r="C178" s="14">
        <f t="shared" ref="C178:I178" si="201">SUM(C179:C185)</f>
        <v>1533.6638359156316</v>
      </c>
      <c r="D178" s="14">
        <f t="shared" si="201"/>
        <v>1488.4257562938205</v>
      </c>
      <c r="E178" s="14">
        <f t="shared" si="201"/>
        <v>1375.9400038742397</v>
      </c>
      <c r="F178" s="14">
        <f t="shared" si="201"/>
        <v>1264.9546821709587</v>
      </c>
      <c r="G178" s="14">
        <f t="shared" si="201"/>
        <v>1198.993418333444</v>
      </c>
      <c r="H178" s="14">
        <f t="shared" si="201"/>
        <v>1165.4414506795545</v>
      </c>
      <c r="I178" s="14">
        <f t="shared" si="201"/>
        <v>1154.0338029650391</v>
      </c>
      <c r="J178" s="16"/>
      <c r="K178" s="16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2:23" ht="20" hidden="1" customHeight="1" outlineLevel="1" x14ac:dyDescent="0.2">
      <c r="B179" s="3" t="s">
        <v>22</v>
      </c>
      <c r="C179" s="15">
        <f t="shared" si="194"/>
        <v>522.93231671760122</v>
      </c>
      <c r="D179" s="15">
        <f t="shared" ref="D179:E185" si="202">D$172*D12/D$5</f>
        <v>522.40574284321463</v>
      </c>
      <c r="E179" s="15">
        <f t="shared" si="202"/>
        <v>477.2062524419178</v>
      </c>
      <c r="F179" s="15">
        <f t="shared" ref="F179:G179" si="203">F$172*F12/F$5</f>
        <v>450.36509026768488</v>
      </c>
      <c r="G179" s="15">
        <f t="shared" si="203"/>
        <v>436.24510163358508</v>
      </c>
      <c r="H179" s="15">
        <f t="shared" ref="H179:I179" si="204">H$172*H12/H$5</f>
        <v>432.39656815982516</v>
      </c>
      <c r="I179" s="15">
        <f t="shared" si="204"/>
        <v>432.51044624742434</v>
      </c>
      <c r="J179" s="16"/>
      <c r="K179" s="16"/>
      <c r="L179" s="17">
        <v>0.76</v>
      </c>
      <c r="M179" s="17">
        <v>0.83</v>
      </c>
      <c r="N179" s="17">
        <v>0.93</v>
      </c>
      <c r="O179" s="17">
        <v>0.93</v>
      </c>
      <c r="P179" s="17">
        <v>0.84</v>
      </c>
      <c r="Q179" s="17">
        <v>1.01</v>
      </c>
      <c r="R179" s="17">
        <v>1.1599999999999999</v>
      </c>
      <c r="S179" s="17">
        <v>1.1299999999999999</v>
      </c>
      <c r="T179" s="17">
        <v>1.05</v>
      </c>
      <c r="U179" s="17">
        <v>0.99</v>
      </c>
      <c r="V179" s="17">
        <v>1.1199999999999983</v>
      </c>
      <c r="W179" s="17">
        <v>1.25</v>
      </c>
    </row>
    <row r="180" spans="2:23" ht="20" hidden="1" customHeight="1" outlineLevel="1" x14ac:dyDescent="0.2">
      <c r="B180" s="3" t="s">
        <v>23</v>
      </c>
      <c r="C180" s="15">
        <f t="shared" si="194"/>
        <v>274.29244727206037</v>
      </c>
      <c r="D180" s="15">
        <f t="shared" si="202"/>
        <v>276.48946873088551</v>
      </c>
      <c r="E180" s="15">
        <f t="shared" si="202"/>
        <v>266.38590320395321</v>
      </c>
      <c r="F180" s="15">
        <f t="shared" ref="F180:G180" si="205">F$172*F13/F$5</f>
        <v>266.90914587931434</v>
      </c>
      <c r="G180" s="15">
        <f t="shared" si="205"/>
        <v>274.97649593214538</v>
      </c>
      <c r="H180" s="15">
        <f t="shared" ref="H180:I180" si="206">H$172*H13/H$5</f>
        <v>291.1130184037566</v>
      </c>
      <c r="I180" s="15">
        <f t="shared" si="206"/>
        <v>309.01104165420537</v>
      </c>
      <c r="J180" s="16"/>
      <c r="K180" s="16"/>
      <c r="L180" s="17">
        <v>0.76</v>
      </c>
      <c r="M180" s="17">
        <v>0.83</v>
      </c>
      <c r="N180" s="17">
        <v>0.93</v>
      </c>
      <c r="O180" s="17">
        <v>0.93</v>
      </c>
      <c r="P180" s="17">
        <v>0.95</v>
      </c>
      <c r="Q180" s="17">
        <v>0.73</v>
      </c>
      <c r="R180" s="17">
        <v>1.1599999999999999</v>
      </c>
      <c r="S180" s="17">
        <v>1.1299999999999999</v>
      </c>
      <c r="T180" s="17">
        <v>1.05</v>
      </c>
      <c r="U180" s="17">
        <v>0.99</v>
      </c>
      <c r="V180" s="17">
        <v>1.2899999999999987</v>
      </c>
      <c r="W180" s="17">
        <v>1.25</v>
      </c>
    </row>
    <row r="181" spans="2:23" ht="20" hidden="1" customHeight="1" outlineLevel="1" x14ac:dyDescent="0.2">
      <c r="B181" s="3" t="s">
        <v>24</v>
      </c>
      <c r="C181" s="15">
        <f t="shared" si="194"/>
        <v>449.49366195947709</v>
      </c>
      <c r="D181" s="15">
        <f t="shared" si="202"/>
        <v>414.4920061771748</v>
      </c>
      <c r="E181" s="15">
        <f t="shared" si="202"/>
        <v>388.52678804942059</v>
      </c>
      <c r="F181" s="15">
        <f t="shared" ref="F181:G181" si="207">F$172*F14/F$5</f>
        <v>323.08667728401417</v>
      </c>
      <c r="G181" s="15">
        <f t="shared" si="207"/>
        <v>274.57995290105328</v>
      </c>
      <c r="H181" s="15">
        <f t="shared" ref="H181:I181" si="208">H$172*H14/H$5</f>
        <v>234.72998767100663</v>
      </c>
      <c r="I181" s="15">
        <f t="shared" si="208"/>
        <v>208.0483014574817</v>
      </c>
      <c r="J181" s="16"/>
      <c r="K181" s="16"/>
      <c r="L181" s="17">
        <v>0.76</v>
      </c>
      <c r="M181" s="17">
        <v>0.83</v>
      </c>
      <c r="N181" s="17">
        <v>0.93</v>
      </c>
      <c r="O181" s="17">
        <v>0.93</v>
      </c>
      <c r="P181" s="17">
        <v>0.95</v>
      </c>
      <c r="Q181" s="17">
        <v>1.01</v>
      </c>
      <c r="R181" s="17">
        <v>1.18</v>
      </c>
      <c r="S181" s="17">
        <v>1.1299999999999999</v>
      </c>
      <c r="T181" s="17">
        <v>1.05</v>
      </c>
      <c r="U181" s="17">
        <v>0.99</v>
      </c>
      <c r="V181" s="17">
        <v>0.98999999999999977</v>
      </c>
      <c r="W181" s="17">
        <v>1.25</v>
      </c>
    </row>
    <row r="182" spans="2:23" ht="20" hidden="1" customHeight="1" outlineLevel="1" x14ac:dyDescent="0.2">
      <c r="B182" s="3" t="s">
        <v>25</v>
      </c>
      <c r="C182" s="15">
        <f t="shared" si="194"/>
        <v>120.34825216576611</v>
      </c>
      <c r="D182" s="15">
        <f t="shared" si="202"/>
        <v>116.33290602818073</v>
      </c>
      <c r="E182" s="15">
        <f t="shared" si="202"/>
        <v>103.4345049325207</v>
      </c>
      <c r="F182" s="15">
        <f t="shared" ref="F182:G182" si="209">F$172*F15/F$5</f>
        <v>95.383901015325108</v>
      </c>
      <c r="G182" s="15">
        <f t="shared" si="209"/>
        <v>90.506403642907685</v>
      </c>
      <c r="H182" s="15">
        <f t="shared" ref="H182:I182" si="210">H$172*H15/H$5</f>
        <v>87.851231506170024</v>
      </c>
      <c r="I182" s="15">
        <f t="shared" si="210"/>
        <v>86.492731712271308</v>
      </c>
      <c r="J182" s="16"/>
      <c r="K182" s="16"/>
      <c r="L182" s="17">
        <v>0.76</v>
      </c>
      <c r="M182" s="17">
        <v>0.83</v>
      </c>
      <c r="N182" s="17">
        <v>0.93</v>
      </c>
      <c r="O182" s="17">
        <v>0.93</v>
      </c>
      <c r="P182" s="17">
        <v>0.95</v>
      </c>
      <c r="Q182" s="17">
        <v>1.01</v>
      </c>
      <c r="R182" s="17">
        <v>1.1599999999999999</v>
      </c>
      <c r="S182" s="17">
        <v>0.89</v>
      </c>
      <c r="T182" s="17">
        <v>1.05</v>
      </c>
      <c r="U182" s="17">
        <v>0.99</v>
      </c>
      <c r="V182" s="17">
        <v>1.2500000000000011</v>
      </c>
      <c r="W182" s="17">
        <v>1.25</v>
      </c>
    </row>
    <row r="183" spans="2:23" ht="20" hidden="1" customHeight="1" outlineLevel="1" x14ac:dyDescent="0.2">
      <c r="B183" s="3" t="s">
        <v>26</v>
      </c>
      <c r="C183" s="15">
        <f t="shared" si="194"/>
        <v>73.69494620751648</v>
      </c>
      <c r="D183" s="15">
        <f t="shared" si="202"/>
        <v>70.628680763310584</v>
      </c>
      <c r="E183" s="15">
        <f t="shared" si="202"/>
        <v>63.331745541601819</v>
      </c>
      <c r="F183" s="15">
        <f t="shared" ref="F183:G183" si="211">F$172*F16/F$5</f>
        <v>59.134340059047823</v>
      </c>
      <c r="G183" s="15">
        <f t="shared" si="211"/>
        <v>56.943336509700373</v>
      </c>
      <c r="H183" s="15">
        <f t="shared" ref="H183:I183" si="212">H$172*H16/H$5</f>
        <v>56.164355197552702</v>
      </c>
      <c r="I183" s="15">
        <f t="shared" si="212"/>
        <v>56.188182707385415</v>
      </c>
      <c r="J183" s="16"/>
      <c r="K183" s="16"/>
      <c r="L183" s="17">
        <v>0.76</v>
      </c>
      <c r="M183" s="17">
        <v>0.83</v>
      </c>
      <c r="N183" s="17">
        <v>0.93</v>
      </c>
      <c r="O183" s="17">
        <v>0.93</v>
      </c>
      <c r="P183" s="17">
        <v>0.95</v>
      </c>
      <c r="Q183" s="17">
        <v>1.01</v>
      </c>
      <c r="R183" s="17">
        <v>1.1599999999999999</v>
      </c>
      <c r="S183" s="17">
        <v>1.1299999999999999</v>
      </c>
      <c r="T183" s="17">
        <v>0.91</v>
      </c>
      <c r="U183" s="17">
        <v>0.99</v>
      </c>
      <c r="V183" s="17">
        <v>1.1500000000000001</v>
      </c>
      <c r="W183" s="17">
        <v>1.25</v>
      </c>
    </row>
    <row r="184" spans="2:23" ht="20" hidden="1" customHeight="1" outlineLevel="1" x14ac:dyDescent="0.2">
      <c r="B184" s="3" t="s">
        <v>27</v>
      </c>
      <c r="C184" s="15">
        <f t="shared" si="194"/>
        <v>83.451918272651525</v>
      </c>
      <c r="D184" s="15">
        <f t="shared" si="202"/>
        <v>79.615543149802349</v>
      </c>
      <c r="E184" s="15">
        <f t="shared" si="202"/>
        <v>70.427660969715745</v>
      </c>
      <c r="F184" s="15">
        <f t="shared" ref="F184:G184" si="213">F$172*F17/F$5</f>
        <v>64.773921248818951</v>
      </c>
      <c r="G184" s="15">
        <f t="shared" si="213"/>
        <v>61.404647304902127</v>
      </c>
      <c r="H184" s="15">
        <f t="shared" ref="H184:I184" si="214">H$172*H17/H$5</f>
        <v>59.618634229459467</v>
      </c>
      <c r="I184" s="15">
        <f t="shared" si="214"/>
        <v>58.733582334768123</v>
      </c>
      <c r="J184" s="16"/>
      <c r="K184" s="16"/>
      <c r="L184" s="17">
        <v>0.76</v>
      </c>
      <c r="M184" s="17">
        <v>0.83</v>
      </c>
      <c r="N184" s="17">
        <v>0.93</v>
      </c>
      <c r="O184" s="17">
        <v>0.93</v>
      </c>
      <c r="P184" s="17">
        <v>0.95</v>
      </c>
      <c r="Q184" s="17">
        <v>1.01</v>
      </c>
      <c r="R184" s="17">
        <v>1.1599999999999999</v>
      </c>
      <c r="S184" s="17">
        <v>1.1299999999999999</v>
      </c>
      <c r="T184" s="17">
        <v>1.05</v>
      </c>
      <c r="U184" s="17">
        <v>0.95</v>
      </c>
      <c r="V184" s="17">
        <v>1.0500000000000005</v>
      </c>
      <c r="W184" s="17">
        <v>1.25</v>
      </c>
    </row>
    <row r="185" spans="2:23" ht="20" hidden="1" customHeight="1" outlineLevel="1" x14ac:dyDescent="0.2">
      <c r="B185" s="3" t="s">
        <v>28</v>
      </c>
      <c r="C185" s="15">
        <f t="shared" si="194"/>
        <v>9.4502933205587034</v>
      </c>
      <c r="D185" s="15">
        <f t="shared" si="202"/>
        <v>8.4614086012521312</v>
      </c>
      <c r="E185" s="15">
        <f t="shared" si="202"/>
        <v>6.6271487351098592</v>
      </c>
      <c r="F185" s="15">
        <f t="shared" ref="F185:G185" si="215">F$172*F18/F$5</f>
        <v>5.3016064167534944</v>
      </c>
      <c r="G185" s="15">
        <f t="shared" si="215"/>
        <v>4.337480409150233</v>
      </c>
      <c r="H185" s="15">
        <f t="shared" ref="H185:I185" si="216">H$172*H18/H$5</f>
        <v>3.5676555117840931</v>
      </c>
      <c r="I185" s="15">
        <f t="shared" si="216"/>
        <v>3.0495168515029629</v>
      </c>
      <c r="J185" s="16"/>
      <c r="K185" s="16"/>
      <c r="L185" s="17">
        <v>0.76</v>
      </c>
      <c r="M185" s="17">
        <v>0.83</v>
      </c>
      <c r="N185" s="17">
        <v>0.93</v>
      </c>
      <c r="O185" s="17">
        <v>0.93</v>
      </c>
      <c r="P185" s="17">
        <v>0.95</v>
      </c>
      <c r="Q185" s="17">
        <v>1.01</v>
      </c>
      <c r="R185" s="17">
        <v>1.1599999999999999</v>
      </c>
      <c r="S185" s="17">
        <v>1.1299999999999999</v>
      </c>
      <c r="T185" s="17">
        <v>1.05</v>
      </c>
      <c r="U185" s="17">
        <v>0.99</v>
      </c>
      <c r="V185" s="17">
        <v>1.0099999999999985</v>
      </c>
      <c r="W185" s="17">
        <v>1.25</v>
      </c>
    </row>
    <row r="186" spans="2:23" ht="20" hidden="1" customHeight="1" outlineLevel="1" x14ac:dyDescent="0.2">
      <c r="B186" s="2" t="s">
        <v>29</v>
      </c>
      <c r="C186" s="14">
        <f t="shared" ref="C186:I186" si="217">C187+C191</f>
        <v>4193.7877833726589</v>
      </c>
      <c r="D186" s="14">
        <f t="shared" si="217"/>
        <v>4897.4473146688188</v>
      </c>
      <c r="E186" s="14">
        <f t="shared" si="217"/>
        <v>5323.9343775577054</v>
      </c>
      <c r="F186" s="14">
        <f t="shared" si="217"/>
        <v>5518.1814612524695</v>
      </c>
      <c r="G186" s="14">
        <f t="shared" si="217"/>
        <v>5503.9322720224427</v>
      </c>
      <c r="H186" s="14">
        <f t="shared" si="217"/>
        <v>5307.4202373650278</v>
      </c>
      <c r="I186" s="14">
        <f t="shared" si="217"/>
        <v>5022.486883839596</v>
      </c>
      <c r="J186" s="16"/>
      <c r="K186" s="16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2:23" ht="20" hidden="1" customHeight="1" outlineLevel="1" x14ac:dyDescent="0.2">
      <c r="B187" s="2" t="s">
        <v>17</v>
      </c>
      <c r="C187" s="14">
        <f t="shared" ref="C187:I187" si="218">SUM(C188:C190)</f>
        <v>3520.5709488998818</v>
      </c>
      <c r="D187" s="14">
        <f t="shared" si="218"/>
        <v>4221.9235296771958</v>
      </c>
      <c r="E187" s="14">
        <f t="shared" si="218"/>
        <v>4635.9822120093677</v>
      </c>
      <c r="F187" s="14">
        <f t="shared" si="218"/>
        <v>4848.0178934585601</v>
      </c>
      <c r="G187" s="14">
        <f t="shared" si="218"/>
        <v>4864.7840519309239</v>
      </c>
      <c r="H187" s="14">
        <f t="shared" si="218"/>
        <v>4713.6809940138901</v>
      </c>
      <c r="I187" s="14">
        <f t="shared" si="218"/>
        <v>4473.2000172901799</v>
      </c>
      <c r="J187" s="16"/>
      <c r="K187" s="1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2:23" ht="20" hidden="1" customHeight="1" outlineLevel="1" x14ac:dyDescent="0.2">
      <c r="B188" s="3" t="s">
        <v>18</v>
      </c>
      <c r="C188" s="15">
        <f t="shared" si="194"/>
        <v>1661.4046601264372</v>
      </c>
      <c r="D188" s="15">
        <f t="shared" ref="D188:E190" si="219">D$172*D21/D$5</f>
        <v>2007.0711722464291</v>
      </c>
      <c r="E188" s="15">
        <f t="shared" si="219"/>
        <v>2274.7676635073167</v>
      </c>
      <c r="F188" s="15">
        <f t="shared" ref="F188:G188" si="220">F$172*F21/F$5</f>
        <v>2445.0117011109919</v>
      </c>
      <c r="G188" s="15">
        <f t="shared" si="220"/>
        <v>2511.3597485616779</v>
      </c>
      <c r="H188" s="15">
        <f t="shared" ref="H188:I188" si="221">H$172*H21/H$5</f>
        <v>2483.4105487422084</v>
      </c>
      <c r="I188" s="15">
        <f t="shared" si="221"/>
        <v>2400.6807550974472</v>
      </c>
      <c r="J188" s="16"/>
      <c r="K188" s="16"/>
      <c r="L188" s="17">
        <v>0.76</v>
      </c>
      <c r="M188" s="17">
        <v>0.83</v>
      </c>
      <c r="N188" s="17">
        <v>0.93</v>
      </c>
      <c r="O188" s="17">
        <v>0.93</v>
      </c>
      <c r="P188" s="17">
        <v>0.95</v>
      </c>
      <c r="Q188" s="17">
        <v>1.01</v>
      </c>
      <c r="R188" s="17">
        <v>1.1599999999999999</v>
      </c>
      <c r="S188" s="17">
        <v>1.1299999999999999</v>
      </c>
      <c r="T188" s="17">
        <v>1.05</v>
      </c>
      <c r="U188" s="17">
        <v>0.99</v>
      </c>
      <c r="V188" s="17">
        <v>1.0099999999999991</v>
      </c>
      <c r="W188" s="17">
        <v>1.25</v>
      </c>
    </row>
    <row r="189" spans="2:23" ht="20" hidden="1" customHeight="1" outlineLevel="1" x14ac:dyDescent="0.2">
      <c r="B189" s="3" t="s">
        <v>19</v>
      </c>
      <c r="C189" s="15">
        <f t="shared" si="194"/>
        <v>1446.9549166552722</v>
      </c>
      <c r="D189" s="15">
        <f t="shared" si="219"/>
        <v>1668.5989516655961</v>
      </c>
      <c r="E189" s="15">
        <f t="shared" si="219"/>
        <v>1721.0215312125129</v>
      </c>
      <c r="F189" s="15">
        <f t="shared" ref="F189:G189" si="222">F$172*F22/F$5</f>
        <v>1700.0139796910833</v>
      </c>
      <c r="G189" s="15">
        <f t="shared" si="222"/>
        <v>1623.1112646727595</v>
      </c>
      <c r="H189" s="15">
        <f t="shared" ref="H189:I189" si="223">H$172*H22/H$5</f>
        <v>1503.7136855799754</v>
      </c>
      <c r="I189" s="15">
        <f t="shared" si="223"/>
        <v>1377.3268412717073</v>
      </c>
      <c r="J189" s="16"/>
      <c r="K189" s="16"/>
      <c r="L189" s="17">
        <v>0.76</v>
      </c>
      <c r="M189" s="17">
        <v>0.83</v>
      </c>
      <c r="N189" s="17">
        <v>0.93</v>
      </c>
      <c r="O189" s="17">
        <v>0.93</v>
      </c>
      <c r="P189" s="17">
        <v>0.95</v>
      </c>
      <c r="Q189" s="17">
        <v>1.01</v>
      </c>
      <c r="R189" s="17">
        <v>1.1599999999999999</v>
      </c>
      <c r="S189" s="17">
        <v>1.1299999999999999</v>
      </c>
      <c r="T189" s="17">
        <v>1.05</v>
      </c>
      <c r="U189" s="17">
        <v>0.89</v>
      </c>
      <c r="V189" s="17">
        <v>1.1099999999999997</v>
      </c>
      <c r="W189" s="17">
        <v>1.25</v>
      </c>
    </row>
    <row r="190" spans="2:23" ht="20" hidden="1" customHeight="1" outlineLevel="1" x14ac:dyDescent="0.2">
      <c r="B190" s="3" t="s">
        <v>20</v>
      </c>
      <c r="C190" s="15">
        <f t="shared" si="194"/>
        <v>412.21137211817233</v>
      </c>
      <c r="D190" s="15">
        <f t="shared" si="219"/>
        <v>546.25340576517078</v>
      </c>
      <c r="E190" s="15">
        <f t="shared" si="219"/>
        <v>640.19301728953781</v>
      </c>
      <c r="F190" s="15">
        <f t="shared" ref="F190:G190" si="224">F$172*F23/F$5</f>
        <v>702.99221265648487</v>
      </c>
      <c r="G190" s="15">
        <f t="shared" si="224"/>
        <v>730.31303869648696</v>
      </c>
      <c r="H190" s="15">
        <f t="shared" ref="H190:I190" si="225">H$172*H23/H$5</f>
        <v>726.55675969170659</v>
      </c>
      <c r="I190" s="15">
        <f t="shared" si="225"/>
        <v>695.19242092102593</v>
      </c>
      <c r="J190" s="16"/>
      <c r="K190" s="16"/>
      <c r="L190" s="17">
        <v>0.76</v>
      </c>
      <c r="M190" s="17">
        <v>0.83</v>
      </c>
      <c r="N190" s="17">
        <v>0.93</v>
      </c>
      <c r="O190" s="17">
        <v>0.93</v>
      </c>
      <c r="P190" s="17">
        <v>0.95</v>
      </c>
      <c r="Q190" s="17">
        <v>1.01</v>
      </c>
      <c r="R190" s="17">
        <v>1.1599999999999999</v>
      </c>
      <c r="S190" s="17">
        <v>1.1299999999999999</v>
      </c>
      <c r="T190" s="17">
        <v>0.67</v>
      </c>
      <c r="U190" s="17">
        <v>0.99</v>
      </c>
      <c r="V190" s="17">
        <v>1.3899999999999997</v>
      </c>
      <c r="W190" s="17">
        <v>1.25</v>
      </c>
    </row>
    <row r="191" spans="2:23" ht="20" hidden="1" customHeight="1" outlineLevel="1" x14ac:dyDescent="0.2">
      <c r="B191" s="2" t="s">
        <v>21</v>
      </c>
      <c r="C191" s="14">
        <f t="shared" ref="C191:I191" si="226">SUM(C192:C198)</f>
        <v>673.21683447277735</v>
      </c>
      <c r="D191" s="14">
        <f t="shared" si="226"/>
        <v>675.52378499162307</v>
      </c>
      <c r="E191" s="14">
        <f t="shared" si="226"/>
        <v>687.9521655483378</v>
      </c>
      <c r="F191" s="14">
        <f t="shared" si="226"/>
        <v>670.16356779390946</v>
      </c>
      <c r="G191" s="14">
        <f t="shared" si="226"/>
        <v>639.14822009151885</v>
      </c>
      <c r="H191" s="14">
        <f t="shared" si="226"/>
        <v>593.73924335113747</v>
      </c>
      <c r="I191" s="14">
        <f t="shared" si="226"/>
        <v>549.28686654941635</v>
      </c>
      <c r="J191" s="16"/>
      <c r="K191" s="1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2:23" ht="20" hidden="1" customHeight="1" outlineLevel="1" x14ac:dyDescent="0.2">
      <c r="B192" s="3" t="s">
        <v>22</v>
      </c>
      <c r="C192" s="15">
        <f t="shared" si="194"/>
        <v>280.26226131003176</v>
      </c>
      <c r="D192" s="15">
        <f t="shared" ref="D192:E199" si="227">D$172*D25/D$5</f>
        <v>296.68831494742881</v>
      </c>
      <c r="E192" s="15">
        <f t="shared" si="227"/>
        <v>312.46683340187127</v>
      </c>
      <c r="F192" s="15">
        <f t="shared" ref="F192:G192" si="228">F$172*F25/F$5</f>
        <v>316.18045632769724</v>
      </c>
      <c r="G192" s="15">
        <f t="shared" si="228"/>
        <v>308.18872262452879</v>
      </c>
      <c r="H192" s="15">
        <f t="shared" ref="H192:I192" si="229">H$172*H25/H$5</f>
        <v>289.92572700380498</v>
      </c>
      <c r="I192" s="15">
        <f t="shared" si="229"/>
        <v>269.40784441782182</v>
      </c>
      <c r="J192" s="16"/>
      <c r="K192" s="16"/>
      <c r="L192" s="17">
        <v>0.56999999999999995</v>
      </c>
      <c r="M192" s="17">
        <v>0.83</v>
      </c>
      <c r="N192" s="17">
        <v>0.93</v>
      </c>
      <c r="O192" s="17">
        <v>0.93</v>
      </c>
      <c r="P192" s="17">
        <v>0.95</v>
      </c>
      <c r="Q192" s="17">
        <v>1.01</v>
      </c>
      <c r="R192" s="17">
        <v>0.91</v>
      </c>
      <c r="S192" s="17">
        <v>1.1299999999999999</v>
      </c>
      <c r="T192" s="17">
        <v>1.05</v>
      </c>
      <c r="U192" s="17">
        <v>0.99</v>
      </c>
      <c r="V192" s="17">
        <v>1.4499999999999991</v>
      </c>
      <c r="W192" s="17">
        <v>1.25</v>
      </c>
    </row>
    <row r="193" spans="2:23" ht="20" hidden="1" customHeight="1" outlineLevel="1" x14ac:dyDescent="0.2">
      <c r="B193" s="3" t="s">
        <v>23</v>
      </c>
      <c r="C193" s="15">
        <f t="shared" si="194"/>
        <v>117.73262387359908</v>
      </c>
      <c r="D193" s="15">
        <f t="shared" si="227"/>
        <v>87.824813382020324</v>
      </c>
      <c r="E193" s="15">
        <f t="shared" si="227"/>
        <v>79.576322814458067</v>
      </c>
      <c r="F193" s="15">
        <f t="shared" ref="F193:G193" si="230">F$172*F26/F$5</f>
        <v>72.330509303674049</v>
      </c>
      <c r="G193" s="15">
        <f t="shared" si="230"/>
        <v>65.166217666901005</v>
      </c>
      <c r="H193" s="15">
        <f t="shared" ref="H193:I193" si="231">H$172*H26/H$5</f>
        <v>57.652564841616517</v>
      </c>
      <c r="I193" s="15">
        <f t="shared" si="231"/>
        <v>51.537356609525254</v>
      </c>
      <c r="J193" s="16"/>
      <c r="K193" s="16"/>
      <c r="L193" s="17">
        <v>0.76</v>
      </c>
      <c r="M193" s="17">
        <v>0.87</v>
      </c>
      <c r="N193" s="17">
        <v>0.93</v>
      </c>
      <c r="O193" s="17">
        <v>0.93</v>
      </c>
      <c r="P193" s="17">
        <v>0.95</v>
      </c>
      <c r="Q193" s="17">
        <v>1.01</v>
      </c>
      <c r="R193" s="17">
        <v>1.1599999999999999</v>
      </c>
      <c r="S193" s="17">
        <v>1.1299999999999999</v>
      </c>
      <c r="T193" s="17">
        <v>1.05</v>
      </c>
      <c r="U193" s="17">
        <v>0.99</v>
      </c>
      <c r="V193" s="17">
        <v>0.96999999999999953</v>
      </c>
      <c r="W193" s="17">
        <v>1.25</v>
      </c>
    </row>
    <row r="194" spans="2:23" ht="20" hidden="1" customHeight="1" outlineLevel="1" x14ac:dyDescent="0.2">
      <c r="B194" s="3" t="s">
        <v>24</v>
      </c>
      <c r="C194" s="15">
        <f t="shared" si="194"/>
        <v>137.11173573440155</v>
      </c>
      <c r="D194" s="15">
        <f t="shared" si="227"/>
        <v>126.43497166843314</v>
      </c>
      <c r="E194" s="15">
        <f t="shared" si="227"/>
        <v>118.51464613881605</v>
      </c>
      <c r="F194" s="15">
        <f t="shared" ref="F194:G194" si="232">F$172*F27/F$5</f>
        <v>98.553058394548174</v>
      </c>
      <c r="G194" s="15">
        <f t="shared" si="232"/>
        <v>83.756762611544289</v>
      </c>
      <c r="H194" s="15">
        <f t="shared" ref="H194:I194" si="233">H$172*H27/H$5</f>
        <v>71.601089764393379</v>
      </c>
      <c r="I194" s="15">
        <f t="shared" si="233"/>
        <v>63.462215696382898</v>
      </c>
      <c r="J194" s="16"/>
      <c r="K194" s="16"/>
      <c r="L194" s="17">
        <v>0.76</v>
      </c>
      <c r="M194" s="17">
        <v>0.83</v>
      </c>
      <c r="N194" s="17">
        <v>0.95</v>
      </c>
      <c r="O194" s="17">
        <v>0.93</v>
      </c>
      <c r="P194" s="17">
        <v>0.95</v>
      </c>
      <c r="Q194" s="17">
        <v>1.01</v>
      </c>
      <c r="R194" s="17">
        <v>1.1599999999999999</v>
      </c>
      <c r="S194" s="17">
        <v>1.1299999999999999</v>
      </c>
      <c r="T194" s="17">
        <v>1.05</v>
      </c>
      <c r="U194" s="17">
        <v>0.99</v>
      </c>
      <c r="V194" s="17">
        <v>0.98999999999999977</v>
      </c>
      <c r="W194" s="17">
        <v>1.25</v>
      </c>
    </row>
    <row r="195" spans="2:23" ht="20" hidden="1" customHeight="1" outlineLevel="1" x14ac:dyDescent="0.2">
      <c r="B195" s="3" t="s">
        <v>25</v>
      </c>
      <c r="C195" s="15">
        <f t="shared" si="194"/>
        <v>55.443487732352608</v>
      </c>
      <c r="D195" s="15">
        <f t="shared" si="227"/>
        <v>55.103497230100281</v>
      </c>
      <c r="E195" s="15">
        <f t="shared" si="227"/>
        <v>51.743053287970788</v>
      </c>
      <c r="F195" s="15">
        <f t="shared" ref="F195:G195" si="234">F$172*F28/F$5</f>
        <v>47.413532800689396</v>
      </c>
      <c r="G195" s="15">
        <f t="shared" si="234"/>
        <v>42.725844316610278</v>
      </c>
      <c r="H195" s="15">
        <f t="shared" ref="H195:I195" si="235">H$172*H28/H$5</f>
        <v>37.630187308529514</v>
      </c>
      <c r="I195" s="15">
        <f t="shared" si="235"/>
        <v>33.546670885279589</v>
      </c>
      <c r="J195" s="16"/>
      <c r="K195" s="16"/>
      <c r="L195" s="17">
        <v>0.76</v>
      </c>
      <c r="M195" s="17">
        <v>0.83</v>
      </c>
      <c r="N195" s="17">
        <v>0.93</v>
      </c>
      <c r="O195" s="17">
        <v>0.89</v>
      </c>
      <c r="P195" s="17">
        <v>0.95</v>
      </c>
      <c r="Q195" s="17">
        <v>1.01</v>
      </c>
      <c r="R195" s="17">
        <v>1.1599999999999999</v>
      </c>
      <c r="S195" s="17">
        <v>1.1299999999999999</v>
      </c>
      <c r="T195" s="17">
        <v>1.05</v>
      </c>
      <c r="U195" s="17">
        <v>0.99</v>
      </c>
      <c r="V195" s="17">
        <v>1.0499999999999989</v>
      </c>
      <c r="W195" s="17">
        <v>1.25</v>
      </c>
    </row>
    <row r="196" spans="2:23" ht="20" hidden="1" customHeight="1" outlineLevel="1" x14ac:dyDescent="0.2">
      <c r="B196" s="3" t="s">
        <v>26</v>
      </c>
      <c r="C196" s="15">
        <f t="shared" si="194"/>
        <v>33.592822495029459</v>
      </c>
      <c r="D196" s="15">
        <f t="shared" si="227"/>
        <v>49.938381692473435</v>
      </c>
      <c r="E196" s="15">
        <f t="shared" si="227"/>
        <v>62.233459567712224</v>
      </c>
      <c r="F196" s="15">
        <f t="shared" ref="F196:G196" si="236">F$172*F29/F$5</f>
        <v>71.096441952691961</v>
      </c>
      <c r="G196" s="15">
        <f t="shared" si="236"/>
        <v>76.006963065402829</v>
      </c>
      <c r="H196" s="15">
        <f t="shared" ref="H196:I196" si="237">H$172*H29/H$5</f>
        <v>77.107371156119939</v>
      </c>
      <c r="I196" s="15">
        <f t="shared" si="237"/>
        <v>75.542598372265786</v>
      </c>
      <c r="J196" s="16"/>
      <c r="K196" s="16"/>
      <c r="L196" s="17">
        <v>0.76</v>
      </c>
      <c r="M196" s="17">
        <v>0.83</v>
      </c>
      <c r="N196" s="17">
        <v>0.93</v>
      </c>
      <c r="O196" s="17">
        <v>0.93</v>
      </c>
      <c r="P196" s="17">
        <v>0.93</v>
      </c>
      <c r="Q196" s="17">
        <v>1.01</v>
      </c>
      <c r="R196" s="17">
        <v>1.1599999999999999</v>
      </c>
      <c r="S196" s="17">
        <v>1.1299999999999999</v>
      </c>
      <c r="T196" s="17">
        <v>1.05</v>
      </c>
      <c r="U196" s="17">
        <v>0.99</v>
      </c>
      <c r="V196" s="17">
        <v>1.0299999999999989</v>
      </c>
      <c r="W196" s="17">
        <v>1.25</v>
      </c>
    </row>
    <row r="197" spans="2:23" ht="20" hidden="1" customHeight="1" outlineLevel="1" x14ac:dyDescent="0.2">
      <c r="B197" s="3" t="s">
        <v>27</v>
      </c>
      <c r="C197" s="15">
        <f t="shared" si="194"/>
        <v>35.08649922875037</v>
      </c>
      <c r="D197" s="15">
        <f t="shared" si="227"/>
        <v>44.642506431202861</v>
      </c>
      <c r="E197" s="15">
        <f t="shared" si="227"/>
        <v>49.833818752782712</v>
      </c>
      <c r="F197" s="15">
        <f t="shared" ref="F197:G197" si="238">F$172*F30/F$5</f>
        <v>52.37932835810976</v>
      </c>
      <c r="G197" s="15">
        <f t="shared" si="238"/>
        <v>52.427510306481686</v>
      </c>
      <c r="H197" s="15">
        <f t="shared" ref="H197:I197" si="239">H$172*H30/H$5</f>
        <v>50.295626697835559</v>
      </c>
      <c r="I197" s="15">
        <f t="shared" si="239"/>
        <v>47.319797649508281</v>
      </c>
      <c r="J197" s="16"/>
      <c r="K197" s="16"/>
      <c r="L197" s="17">
        <v>0.76</v>
      </c>
      <c r="M197" s="17">
        <v>0.83</v>
      </c>
      <c r="N197" s="17">
        <v>0.93</v>
      </c>
      <c r="O197" s="17">
        <v>0.93</v>
      </c>
      <c r="P197" s="17">
        <v>0.95</v>
      </c>
      <c r="Q197" s="17">
        <v>1</v>
      </c>
      <c r="R197" s="17">
        <v>1.1599999999999999</v>
      </c>
      <c r="S197" s="17">
        <v>1.1299999999999999</v>
      </c>
      <c r="T197" s="17">
        <v>1.05</v>
      </c>
      <c r="U197" s="17">
        <v>0.99</v>
      </c>
      <c r="V197" s="17">
        <v>1.0199999999999987</v>
      </c>
      <c r="W197" s="17">
        <v>1.25</v>
      </c>
    </row>
    <row r="198" spans="2:23" ht="20" hidden="1" customHeight="1" outlineLevel="1" x14ac:dyDescent="0.2">
      <c r="B198" s="3" t="s">
        <v>28</v>
      </c>
      <c r="C198" s="15">
        <f t="shared" si="194"/>
        <v>13.987404098612465</v>
      </c>
      <c r="D198" s="15">
        <f t="shared" si="227"/>
        <v>14.89129963996421</v>
      </c>
      <c r="E198" s="15">
        <f t="shared" si="227"/>
        <v>13.584031584726754</v>
      </c>
      <c r="F198" s="15">
        <f t="shared" ref="F198:G198" si="240">F$172*F31/F$5</f>
        <v>12.210240656498899</v>
      </c>
      <c r="G198" s="15">
        <f t="shared" si="240"/>
        <v>10.876199500050006</v>
      </c>
      <c r="H198" s="15">
        <f t="shared" ref="H198:I198" si="241">H$172*H31/H$5</f>
        <v>9.5266765788375896</v>
      </c>
      <c r="I198" s="15">
        <f t="shared" si="241"/>
        <v>8.4703829186326782</v>
      </c>
      <c r="J198" s="16"/>
      <c r="K198" s="16"/>
      <c r="L198" s="17">
        <v>0.76</v>
      </c>
      <c r="M198" s="17">
        <v>0.83</v>
      </c>
      <c r="N198" s="17">
        <v>0.93</v>
      </c>
      <c r="O198" s="17">
        <v>0.93</v>
      </c>
      <c r="P198" s="17">
        <v>0.95</v>
      </c>
      <c r="Q198" s="17">
        <v>1.01</v>
      </c>
      <c r="R198" s="17">
        <v>1.01</v>
      </c>
      <c r="S198" s="17">
        <v>1.1299999999999999</v>
      </c>
      <c r="T198" s="17">
        <v>1.05</v>
      </c>
      <c r="U198" s="17">
        <v>0.99</v>
      </c>
      <c r="V198" s="17">
        <v>1.1599999999999988</v>
      </c>
      <c r="W198" s="17">
        <v>1.25</v>
      </c>
    </row>
    <row r="199" spans="2:23" ht="20" hidden="1" customHeight="1" outlineLevel="1" x14ac:dyDescent="0.2">
      <c r="B199" s="2" t="s">
        <v>30</v>
      </c>
      <c r="C199" s="14">
        <f t="shared" si="194"/>
        <v>0</v>
      </c>
      <c r="D199" s="14">
        <f t="shared" si="227"/>
        <v>0</v>
      </c>
      <c r="E199" s="14">
        <f t="shared" si="227"/>
        <v>0</v>
      </c>
      <c r="F199" s="14">
        <f t="shared" ref="F199:G199" si="242">F$172*F32/F$5</f>
        <v>0</v>
      </c>
      <c r="G199" s="14">
        <f t="shared" si="242"/>
        <v>0</v>
      </c>
      <c r="H199" s="14">
        <f t="shared" ref="H199:I199" si="243">H$172*H32/H$5</f>
        <v>0</v>
      </c>
      <c r="I199" s="14">
        <f t="shared" si="243"/>
        <v>0</v>
      </c>
      <c r="J199" s="16"/>
      <c r="K199" s="16"/>
      <c r="L199" s="17">
        <v>0.76</v>
      </c>
      <c r="M199" s="17">
        <v>0.83</v>
      </c>
      <c r="N199" s="17">
        <v>0.93</v>
      </c>
      <c r="O199" s="17">
        <v>0.93</v>
      </c>
      <c r="P199" s="17">
        <v>0.95</v>
      </c>
      <c r="Q199" s="17">
        <v>1.01</v>
      </c>
      <c r="R199" s="17">
        <v>1.1599999999999999</v>
      </c>
      <c r="S199" s="17">
        <v>1.18</v>
      </c>
      <c r="T199" s="17">
        <v>1.05</v>
      </c>
      <c r="U199" s="17">
        <v>0.99</v>
      </c>
      <c r="V199" s="17">
        <v>0.95999999999999819</v>
      </c>
      <c r="W199" s="17">
        <v>1.25</v>
      </c>
    </row>
    <row r="200" spans="2:23" ht="20" customHeight="1" collapsed="1" x14ac:dyDescent="0.2">
      <c r="B200" s="30" t="s">
        <v>41</v>
      </c>
      <c r="C200" s="15">
        <v>14000</v>
      </c>
      <c r="D200" s="15">
        <v>14629.999999999998</v>
      </c>
      <c r="E200" s="15">
        <v>15215.199999999999</v>
      </c>
      <c r="F200" s="15">
        <v>15823.807999999999</v>
      </c>
      <c r="G200" s="15">
        <v>16456.760320000001</v>
      </c>
      <c r="H200" s="15">
        <v>17115.030732800002</v>
      </c>
      <c r="I200" s="15">
        <v>17799.631962112002</v>
      </c>
      <c r="J200" s="16"/>
      <c r="K200" s="16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2:23" ht="20" hidden="1" customHeight="1" outlineLevel="1" x14ac:dyDescent="0.2">
      <c r="B201" s="2" t="s">
        <v>16</v>
      </c>
      <c r="C201" s="14">
        <f t="shared" ref="C201:I201" si="244">C202+C206</f>
        <v>9107.2475860652321</v>
      </c>
      <c r="D201" s="14">
        <f t="shared" si="244"/>
        <v>8990.9068442996177</v>
      </c>
      <c r="E201" s="14">
        <f t="shared" si="244"/>
        <v>8839.8280194255931</v>
      </c>
      <c r="F201" s="14">
        <f t="shared" si="244"/>
        <v>8951.5073185911369</v>
      </c>
      <c r="G201" s="14">
        <f t="shared" si="244"/>
        <v>9328.0232750501455</v>
      </c>
      <c r="H201" s="14">
        <f t="shared" si="244"/>
        <v>9965.8491213899033</v>
      </c>
      <c r="I201" s="14">
        <f t="shared" si="244"/>
        <v>10763.645354996477</v>
      </c>
      <c r="J201" s="16"/>
      <c r="K201" s="1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2:23" ht="20" hidden="1" customHeight="1" outlineLevel="1" x14ac:dyDescent="0.2">
      <c r="B202" s="2" t="s">
        <v>17</v>
      </c>
      <c r="C202" s="14">
        <f t="shared" ref="C202:I202" si="245">SUM(C203:C205)</f>
        <v>7317.9731108303295</v>
      </c>
      <c r="D202" s="14">
        <f t="shared" si="245"/>
        <v>7277.0810579670442</v>
      </c>
      <c r="E202" s="14">
        <f t="shared" si="245"/>
        <v>7192.150056934368</v>
      </c>
      <c r="F202" s="14">
        <f t="shared" si="245"/>
        <v>7376.142502251495</v>
      </c>
      <c r="G202" s="14">
        <f t="shared" si="245"/>
        <v>7775.077421887614</v>
      </c>
      <c r="H202" s="14">
        <f t="shared" si="245"/>
        <v>8395.9804816852138</v>
      </c>
      <c r="I202" s="14">
        <f t="shared" si="245"/>
        <v>9146.962908707399</v>
      </c>
      <c r="J202" s="16"/>
      <c r="K202" s="16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2:23" ht="20" hidden="1" customHeight="1" outlineLevel="1" x14ac:dyDescent="0.2">
      <c r="B203" s="3" t="s">
        <v>18</v>
      </c>
      <c r="C203" s="15">
        <f t="shared" ref="C203:C227" si="246">$C$200*C8/$C$5</f>
        <v>3616.5639898036525</v>
      </c>
      <c r="D203" s="15">
        <f t="shared" ref="D203:I203" si="247">D$200*D8/D$5</f>
        <v>3653.4022501669242</v>
      </c>
      <c r="E203" s="15">
        <f t="shared" si="247"/>
        <v>3663.1806605543848</v>
      </c>
      <c r="F203" s="15">
        <f t="shared" si="247"/>
        <v>3811.4665289574536</v>
      </c>
      <c r="G203" s="15">
        <f t="shared" si="247"/>
        <v>4076.015916651204</v>
      </c>
      <c r="H203" s="15">
        <f t="shared" si="247"/>
        <v>4465.5788634072424</v>
      </c>
      <c r="I203" s="15">
        <f t="shared" si="247"/>
        <v>4935.7248003095829</v>
      </c>
      <c r="J203" s="16"/>
      <c r="K203" s="16"/>
      <c r="L203" s="17">
        <v>0.76</v>
      </c>
      <c r="M203" s="17">
        <v>0.83</v>
      </c>
      <c r="N203" s="17">
        <v>0.93</v>
      </c>
      <c r="O203" s="17">
        <v>0.93</v>
      </c>
      <c r="P203" s="17">
        <v>0.95</v>
      </c>
      <c r="Q203" s="17">
        <v>1.01</v>
      </c>
      <c r="R203" s="17">
        <v>1.1599999999999999</v>
      </c>
      <c r="S203" s="17">
        <v>1.1299999999999999</v>
      </c>
      <c r="T203" s="17">
        <v>1.05</v>
      </c>
      <c r="U203" s="17">
        <v>0.99</v>
      </c>
      <c r="V203" s="17">
        <v>1.01</v>
      </c>
      <c r="W203" s="17">
        <v>1.25</v>
      </c>
    </row>
    <row r="204" spans="2:23" ht="20" hidden="1" customHeight="1" outlineLevel="1" x14ac:dyDescent="0.2">
      <c r="B204" s="3" t="s">
        <v>19</v>
      </c>
      <c r="C204" s="15">
        <f t="shared" si="246"/>
        <v>2859.7536904291892</v>
      </c>
      <c r="D204" s="15">
        <f t="shared" ref="D204:E205" si="248">D$200*D9/D$5</f>
        <v>2801.36454379714</v>
      </c>
      <c r="E204" s="15">
        <f t="shared" si="248"/>
        <v>2729.6686422230696</v>
      </c>
      <c r="F204" s="15">
        <f t="shared" ref="F204:G204" si="249">F$200*F9/F$5</f>
        <v>2758.2937583057337</v>
      </c>
      <c r="G204" s="15">
        <f t="shared" si="249"/>
        <v>2862.9410899783907</v>
      </c>
      <c r="H204" s="15">
        <f t="shared" ref="H204:I204" si="250">H$200*H9/H$5</f>
        <v>3042.4914531130885</v>
      </c>
      <c r="I204" s="15">
        <f t="shared" si="250"/>
        <v>3260.1861944693542</v>
      </c>
      <c r="J204" s="16"/>
      <c r="K204" s="16"/>
      <c r="L204" s="17">
        <v>0.76</v>
      </c>
      <c r="M204" s="17">
        <v>0.86</v>
      </c>
      <c r="N204" s="17">
        <v>0.93</v>
      </c>
      <c r="O204" s="17">
        <v>0.93</v>
      </c>
      <c r="P204" s="17">
        <v>0.95</v>
      </c>
      <c r="Q204" s="17">
        <v>1.01</v>
      </c>
      <c r="R204" s="17">
        <v>1.1599999999999999</v>
      </c>
      <c r="S204" s="17">
        <v>1.1299999999999999</v>
      </c>
      <c r="T204" s="17">
        <v>1.05</v>
      </c>
      <c r="U204" s="17">
        <v>0.99</v>
      </c>
      <c r="V204" s="17">
        <v>0.97999999999999821</v>
      </c>
      <c r="W204" s="17">
        <v>1.25</v>
      </c>
    </row>
    <row r="205" spans="2:23" ht="20" hidden="1" customHeight="1" outlineLevel="1" x14ac:dyDescent="0.2">
      <c r="B205" s="3" t="s">
        <v>20</v>
      </c>
      <c r="C205" s="15">
        <f t="shared" si="246"/>
        <v>841.65543059748757</v>
      </c>
      <c r="D205" s="15">
        <f t="shared" si="248"/>
        <v>822.31426400297983</v>
      </c>
      <c r="E205" s="15">
        <f t="shared" si="248"/>
        <v>799.30075415691283</v>
      </c>
      <c r="F205" s="15">
        <f t="shared" ref="F205:G205" si="251">F$200*F10/F$5</f>
        <v>806.38221498830774</v>
      </c>
      <c r="G205" s="15">
        <f t="shared" si="251"/>
        <v>836.12041525801976</v>
      </c>
      <c r="H205" s="15">
        <f t="shared" ref="H205:I205" si="252">H$200*H10/H$5</f>
        <v>887.91016516488355</v>
      </c>
      <c r="I205" s="15">
        <f t="shared" si="252"/>
        <v>951.05191392846177</v>
      </c>
      <c r="J205" s="16"/>
      <c r="K205" s="16"/>
      <c r="L205" s="17">
        <v>0.76</v>
      </c>
      <c r="M205" s="17">
        <v>0.83</v>
      </c>
      <c r="N205" s="17">
        <v>0.95</v>
      </c>
      <c r="O205" s="17">
        <v>0.93</v>
      </c>
      <c r="P205" s="17">
        <v>0.95</v>
      </c>
      <c r="Q205" s="17">
        <v>1.01</v>
      </c>
      <c r="R205" s="17">
        <v>1.1599999999999999</v>
      </c>
      <c r="S205" s="17">
        <v>1.1299999999999999</v>
      </c>
      <c r="T205" s="17">
        <v>1.05</v>
      </c>
      <c r="U205" s="17">
        <v>0.99</v>
      </c>
      <c r="V205" s="17">
        <v>0.98999999999999977</v>
      </c>
      <c r="W205" s="17">
        <v>1.25</v>
      </c>
    </row>
    <row r="206" spans="2:23" ht="20" hidden="1" customHeight="1" outlineLevel="1" x14ac:dyDescent="0.2">
      <c r="B206" s="2" t="s">
        <v>21</v>
      </c>
      <c r="C206" s="14">
        <f t="shared" ref="C206:I206" si="253">SUM(C207:C213)</f>
        <v>1789.2744752349033</v>
      </c>
      <c r="D206" s="14">
        <f t="shared" si="253"/>
        <v>1713.8257863325744</v>
      </c>
      <c r="E206" s="14">
        <f t="shared" si="253"/>
        <v>1647.6779624912251</v>
      </c>
      <c r="F206" s="14">
        <f t="shared" si="253"/>
        <v>1575.3648163396419</v>
      </c>
      <c r="G206" s="14">
        <f t="shared" si="253"/>
        <v>1552.9458531625316</v>
      </c>
      <c r="H206" s="14">
        <f t="shared" si="253"/>
        <v>1569.8686397046904</v>
      </c>
      <c r="I206" s="14">
        <f t="shared" si="253"/>
        <v>1616.6824462890786</v>
      </c>
      <c r="J206" s="16"/>
      <c r="K206" s="16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2:23" ht="20" hidden="1" customHeight="1" outlineLevel="1" x14ac:dyDescent="0.2">
      <c r="B207" s="3" t="s">
        <v>22</v>
      </c>
      <c r="C207" s="15">
        <f t="shared" si="246"/>
        <v>610.0877028372015</v>
      </c>
      <c r="D207" s="15">
        <f t="shared" ref="D207:E213" si="254">D$200*D12/D$5</f>
        <v>601.51635325248105</v>
      </c>
      <c r="E207" s="15">
        <f t="shared" si="254"/>
        <v>571.45095243806736</v>
      </c>
      <c r="F207" s="15">
        <f t="shared" ref="F207:G207" si="255">F$200*F12/F$5</f>
        <v>560.88121394016082</v>
      </c>
      <c r="G207" s="15">
        <f t="shared" si="255"/>
        <v>565.02814042632019</v>
      </c>
      <c r="H207" s="15">
        <f t="shared" ref="H207:I207" si="256">H$200*H12/H$5</f>
        <v>582.44522869358889</v>
      </c>
      <c r="I207" s="15">
        <f t="shared" si="256"/>
        <v>605.90256930805845</v>
      </c>
      <c r="J207" s="16"/>
      <c r="K207" s="16"/>
      <c r="L207" s="17">
        <v>0.76</v>
      </c>
      <c r="M207" s="17">
        <v>0.83</v>
      </c>
      <c r="N207" s="17">
        <v>0.93</v>
      </c>
      <c r="O207" s="17">
        <v>0.93</v>
      </c>
      <c r="P207" s="17">
        <v>0.84</v>
      </c>
      <c r="Q207" s="17">
        <v>1.01</v>
      </c>
      <c r="R207" s="17">
        <v>1.1599999999999999</v>
      </c>
      <c r="S207" s="17">
        <v>1.1299999999999999</v>
      </c>
      <c r="T207" s="17">
        <v>1.05</v>
      </c>
      <c r="U207" s="17">
        <v>0.99</v>
      </c>
      <c r="V207" s="17">
        <v>1.1199999999999983</v>
      </c>
      <c r="W207" s="17">
        <v>1.25</v>
      </c>
    </row>
    <row r="208" spans="2:23" ht="20" hidden="1" customHeight="1" outlineLevel="1" x14ac:dyDescent="0.2">
      <c r="B208" s="3" t="s">
        <v>23</v>
      </c>
      <c r="C208" s="15">
        <f t="shared" si="246"/>
        <v>320.0078551507371</v>
      </c>
      <c r="D208" s="15">
        <f t="shared" si="254"/>
        <v>318.35970262990054</v>
      </c>
      <c r="E208" s="15">
        <f t="shared" si="254"/>
        <v>318.99514585782134</v>
      </c>
      <c r="F208" s="15">
        <f t="shared" ref="F208:G208" si="257">F$200*F13/F$5</f>
        <v>332.40659408912245</v>
      </c>
      <c r="G208" s="15">
        <f t="shared" si="257"/>
        <v>356.15175408430156</v>
      </c>
      <c r="H208" s="15">
        <f t="shared" ref="H208:I208" si="258">H$200*H13/H$5</f>
        <v>392.13398316608306</v>
      </c>
      <c r="I208" s="15">
        <f t="shared" si="258"/>
        <v>432.89262885394993</v>
      </c>
      <c r="J208" s="16"/>
      <c r="K208" s="16"/>
      <c r="L208" s="17">
        <v>0.76</v>
      </c>
      <c r="M208" s="17">
        <v>0.83</v>
      </c>
      <c r="N208" s="17">
        <v>0.93</v>
      </c>
      <c r="O208" s="17">
        <v>0.93</v>
      </c>
      <c r="P208" s="17">
        <v>0.95</v>
      </c>
      <c r="Q208" s="17">
        <v>0.73</v>
      </c>
      <c r="R208" s="17">
        <v>1.1599999999999999</v>
      </c>
      <c r="S208" s="17">
        <v>1.1299999999999999</v>
      </c>
      <c r="T208" s="17">
        <v>1.05</v>
      </c>
      <c r="U208" s="17">
        <v>0.99</v>
      </c>
      <c r="V208" s="17">
        <v>1.2899999999999987</v>
      </c>
      <c r="W208" s="17">
        <v>1.25</v>
      </c>
    </row>
    <row r="209" spans="2:23" ht="20" hidden="1" customHeight="1" outlineLevel="1" x14ac:dyDescent="0.2">
      <c r="B209" s="3" t="s">
        <v>24</v>
      </c>
      <c r="C209" s="15">
        <f t="shared" si="246"/>
        <v>524.40927228605653</v>
      </c>
      <c r="D209" s="15">
        <f t="shared" si="254"/>
        <v>477.2606798903941</v>
      </c>
      <c r="E209" s="15">
        <f t="shared" si="254"/>
        <v>465.25795071297341</v>
      </c>
      <c r="F209" s="15">
        <f t="shared" ref="F209:G209" si="259">F$200*F14/F$5</f>
        <v>402.36965892547875</v>
      </c>
      <c r="G209" s="15">
        <f t="shared" si="259"/>
        <v>355.63814838278648</v>
      </c>
      <c r="H209" s="15">
        <f t="shared" ref="H209:I209" si="260">H$200*H14/H$5</f>
        <v>316.18512129298028</v>
      </c>
      <c r="I209" s="15">
        <f t="shared" si="260"/>
        <v>291.4542330410045</v>
      </c>
      <c r="J209" s="16"/>
      <c r="K209" s="16"/>
      <c r="L209" s="17">
        <v>0.76</v>
      </c>
      <c r="M209" s="17">
        <v>0.83</v>
      </c>
      <c r="N209" s="17">
        <v>0.93</v>
      </c>
      <c r="O209" s="17">
        <v>0.93</v>
      </c>
      <c r="P209" s="17">
        <v>0.95</v>
      </c>
      <c r="Q209" s="17">
        <v>1.01</v>
      </c>
      <c r="R209" s="17">
        <v>1.18</v>
      </c>
      <c r="S209" s="17">
        <v>1.1299999999999999</v>
      </c>
      <c r="T209" s="17">
        <v>1.05</v>
      </c>
      <c r="U209" s="17">
        <v>0.99</v>
      </c>
      <c r="V209" s="17">
        <v>0.98999999999999977</v>
      </c>
      <c r="W209" s="17">
        <v>1.25</v>
      </c>
    </row>
    <row r="210" spans="2:23" ht="20" hidden="1" customHeight="1" outlineLevel="1" x14ac:dyDescent="0.2">
      <c r="B210" s="3" t="s">
        <v>25</v>
      </c>
      <c r="C210" s="15">
        <f t="shared" si="246"/>
        <v>140.40629419339379</v>
      </c>
      <c r="D210" s="15">
        <f t="shared" si="254"/>
        <v>133.94980119568899</v>
      </c>
      <c r="E210" s="15">
        <f t="shared" si="254"/>
        <v>123.86205347517549</v>
      </c>
      <c r="F210" s="15">
        <f t="shared" ref="F210:G210" si="261">F$200*F15/F$5</f>
        <v>118.79037551517438</v>
      </c>
      <c r="G210" s="15">
        <f t="shared" si="261"/>
        <v>117.2246169768547</v>
      </c>
      <c r="H210" s="15">
        <f t="shared" ref="H210:I210" si="262">H$200*H15/H$5</f>
        <v>118.33704148806144</v>
      </c>
      <c r="I210" s="15">
        <f t="shared" si="262"/>
        <v>121.16740491617632</v>
      </c>
      <c r="J210" s="16"/>
      <c r="K210" s="16"/>
      <c r="L210" s="17">
        <v>0.76</v>
      </c>
      <c r="M210" s="17">
        <v>0.83</v>
      </c>
      <c r="N210" s="17">
        <v>0.93</v>
      </c>
      <c r="O210" s="17">
        <v>0.93</v>
      </c>
      <c r="P210" s="17">
        <v>0.95</v>
      </c>
      <c r="Q210" s="17">
        <v>1.01</v>
      </c>
      <c r="R210" s="17">
        <v>1.1599999999999999</v>
      </c>
      <c r="S210" s="17">
        <v>0.89</v>
      </c>
      <c r="T210" s="17">
        <v>1.05</v>
      </c>
      <c r="U210" s="17">
        <v>0.99</v>
      </c>
      <c r="V210" s="17">
        <v>1.2500000000000011</v>
      </c>
      <c r="W210" s="17">
        <v>1.25</v>
      </c>
    </row>
    <row r="211" spans="2:23" ht="20" hidden="1" customHeight="1" outlineLevel="1" x14ac:dyDescent="0.2">
      <c r="B211" s="3" t="s">
        <v>26</v>
      </c>
      <c r="C211" s="15">
        <f t="shared" si="246"/>
        <v>85.977437242102553</v>
      </c>
      <c r="D211" s="15">
        <f t="shared" si="254"/>
        <v>81.32434811408784</v>
      </c>
      <c r="E211" s="15">
        <f t="shared" si="254"/>
        <v>75.839296162027125</v>
      </c>
      <c r="F211" s="15">
        <f t="shared" ref="F211:G211" si="263">F$200*F16/F$5</f>
        <v>73.645451556103623</v>
      </c>
      <c r="G211" s="15">
        <f t="shared" si="263"/>
        <v>73.753464319172025</v>
      </c>
      <c r="H211" s="15">
        <f t="shared" ref="H211:I211" si="264">H$200*H16/H$5</f>
        <v>75.654302361102637</v>
      </c>
      <c r="I211" s="15">
        <f t="shared" si="264"/>
        <v>78.713854341635312</v>
      </c>
      <c r="J211" s="16"/>
      <c r="K211" s="16"/>
      <c r="L211" s="17">
        <v>0.76</v>
      </c>
      <c r="M211" s="17">
        <v>0.83</v>
      </c>
      <c r="N211" s="17">
        <v>0.93</v>
      </c>
      <c r="O211" s="17">
        <v>0.93</v>
      </c>
      <c r="P211" s="17">
        <v>0.95</v>
      </c>
      <c r="Q211" s="17">
        <v>1.01</v>
      </c>
      <c r="R211" s="17">
        <v>1.1599999999999999</v>
      </c>
      <c r="S211" s="17">
        <v>1.1299999999999999</v>
      </c>
      <c r="T211" s="17">
        <v>0.91</v>
      </c>
      <c r="U211" s="17">
        <v>0.99</v>
      </c>
      <c r="V211" s="17">
        <v>1.1500000000000001</v>
      </c>
      <c r="W211" s="17">
        <v>1.25</v>
      </c>
    </row>
    <row r="212" spans="2:23" ht="20" hidden="1" customHeight="1" outlineLevel="1" x14ac:dyDescent="0.2">
      <c r="B212" s="3" t="s">
        <v>27</v>
      </c>
      <c r="C212" s="15">
        <f t="shared" si="246"/>
        <v>97.360571318093449</v>
      </c>
      <c r="D212" s="15">
        <f t="shared" si="254"/>
        <v>91.672137670311756</v>
      </c>
      <c r="E212" s="15">
        <f t="shared" si="254"/>
        <v>84.336602324857054</v>
      </c>
      <c r="F212" s="15">
        <f t="shared" ref="F212:G212" si="265">F$200*F17/F$5</f>
        <v>80.668942524182086</v>
      </c>
      <c r="G212" s="15">
        <f t="shared" si="265"/>
        <v>79.5317896987289</v>
      </c>
      <c r="H212" s="15">
        <f t="shared" ref="H212:I212" si="266">H$200*H17/H$5</f>
        <v>80.307272548337664</v>
      </c>
      <c r="I212" s="15">
        <f t="shared" si="266"/>
        <v>82.27969694157261</v>
      </c>
      <c r="J212" s="16"/>
      <c r="K212" s="16"/>
      <c r="L212" s="17">
        <v>0.76</v>
      </c>
      <c r="M212" s="17">
        <v>0.83</v>
      </c>
      <c r="N212" s="17">
        <v>0.93</v>
      </c>
      <c r="O212" s="17">
        <v>0.93</v>
      </c>
      <c r="P212" s="17">
        <v>0.95</v>
      </c>
      <c r="Q212" s="17">
        <v>1.01</v>
      </c>
      <c r="R212" s="17">
        <v>1.1599999999999999</v>
      </c>
      <c r="S212" s="17">
        <v>1.1299999999999999</v>
      </c>
      <c r="T212" s="17">
        <v>1.05</v>
      </c>
      <c r="U212" s="17">
        <v>0.95</v>
      </c>
      <c r="V212" s="17">
        <v>1.0500000000000005</v>
      </c>
      <c r="W212" s="17">
        <v>1.25</v>
      </c>
    </row>
    <row r="213" spans="2:23" ht="20" hidden="1" customHeight="1" outlineLevel="1" x14ac:dyDescent="0.2">
      <c r="B213" s="3" t="s">
        <v>28</v>
      </c>
      <c r="C213" s="15">
        <f t="shared" si="246"/>
        <v>11.025342207318486</v>
      </c>
      <c r="D213" s="15">
        <f t="shared" si="254"/>
        <v>9.7427635797102656</v>
      </c>
      <c r="E213" s="15">
        <f t="shared" si="254"/>
        <v>7.9359615203034251</v>
      </c>
      <c r="F213" s="15">
        <f t="shared" ref="F213:G213" si="267">F$200*F18/F$5</f>
        <v>6.6025797894198126</v>
      </c>
      <c r="G213" s="15">
        <f t="shared" si="267"/>
        <v>5.6179392743674796</v>
      </c>
      <c r="H213" s="15">
        <f t="shared" ref="H213:I213" si="268">H$200*H18/H$5</f>
        <v>4.8056901545364692</v>
      </c>
      <c r="I213" s="15">
        <f t="shared" si="268"/>
        <v>4.2720588866814451</v>
      </c>
      <c r="J213" s="16"/>
      <c r="K213" s="16"/>
      <c r="L213" s="17">
        <v>0.76</v>
      </c>
      <c r="M213" s="17">
        <v>0.83</v>
      </c>
      <c r="N213" s="17">
        <v>0.93</v>
      </c>
      <c r="O213" s="17">
        <v>0.93</v>
      </c>
      <c r="P213" s="17">
        <v>0.95</v>
      </c>
      <c r="Q213" s="17">
        <v>1.01</v>
      </c>
      <c r="R213" s="17">
        <v>1.1599999999999999</v>
      </c>
      <c r="S213" s="17">
        <v>1.1299999999999999</v>
      </c>
      <c r="T213" s="17">
        <v>1.05</v>
      </c>
      <c r="U213" s="17">
        <v>0.99</v>
      </c>
      <c r="V213" s="17">
        <v>1.0099999999999985</v>
      </c>
      <c r="W213" s="17">
        <v>1.25</v>
      </c>
    </row>
    <row r="214" spans="2:23" ht="20" hidden="1" customHeight="1" outlineLevel="1" x14ac:dyDescent="0.2">
      <c r="B214" s="2" t="s">
        <v>29</v>
      </c>
      <c r="C214" s="14">
        <f t="shared" ref="C214:I214" si="269">C215+C219</f>
        <v>4892.7524139347679</v>
      </c>
      <c r="D214" s="14">
        <f t="shared" si="269"/>
        <v>5639.0931557003787</v>
      </c>
      <c r="E214" s="14">
        <f t="shared" si="269"/>
        <v>6375.3719805744067</v>
      </c>
      <c r="F214" s="14">
        <f t="shared" si="269"/>
        <v>6872.300681408864</v>
      </c>
      <c r="G214" s="14">
        <f t="shared" si="269"/>
        <v>7128.7370449498549</v>
      </c>
      <c r="H214" s="14">
        <f t="shared" si="269"/>
        <v>7149.1816114100975</v>
      </c>
      <c r="I214" s="14">
        <f t="shared" si="269"/>
        <v>7035.9866071155247</v>
      </c>
      <c r="J214" s="16"/>
      <c r="K214" s="16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2:23" ht="20" hidden="1" customHeight="1" outlineLevel="1" x14ac:dyDescent="0.2">
      <c r="B215" s="2" t="s">
        <v>17</v>
      </c>
      <c r="C215" s="14">
        <f t="shared" ref="C215:I215" si="270">SUM(C216:C218)</f>
        <v>4107.3327737165282</v>
      </c>
      <c r="D215" s="14">
        <f t="shared" si="270"/>
        <v>4861.2713012315526</v>
      </c>
      <c r="E215" s="14">
        <f t="shared" si="270"/>
        <v>5551.5543582722394</v>
      </c>
      <c r="F215" s="14">
        <f t="shared" si="270"/>
        <v>6037.6841368198884</v>
      </c>
      <c r="G215" s="14">
        <f t="shared" si="270"/>
        <v>6300.9071646766488</v>
      </c>
      <c r="H215" s="14">
        <f t="shared" si="270"/>
        <v>6349.40516811005</v>
      </c>
      <c r="I215" s="14">
        <f t="shared" si="270"/>
        <v>6266.4923056089374</v>
      </c>
      <c r="J215" s="16"/>
      <c r="K215" s="1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spans="2:23" ht="20" hidden="1" customHeight="1" outlineLevel="1" x14ac:dyDescent="0.2">
      <c r="B216" s="3" t="s">
        <v>18</v>
      </c>
      <c r="C216" s="15">
        <f t="shared" si="246"/>
        <v>1938.3054368141766</v>
      </c>
      <c r="D216" s="15">
        <f t="shared" ref="D216:E218" si="271">D$200*D21/D$5</f>
        <v>2311.0123668954138</v>
      </c>
      <c r="E216" s="15">
        <f t="shared" si="271"/>
        <v>2724.0174269191707</v>
      </c>
      <c r="F216" s="15">
        <f t="shared" ref="F216:G216" si="272">F$200*F21/F$5</f>
        <v>3044.9987369179312</v>
      </c>
      <c r="G216" s="15">
        <f t="shared" si="272"/>
        <v>3252.7332074508104</v>
      </c>
      <c r="H216" s="15">
        <f t="shared" ref="H216:I216" si="273">H$200*H21/H$5</f>
        <v>3345.194507805576</v>
      </c>
      <c r="I216" s="15">
        <f t="shared" si="273"/>
        <v>3363.1063717009943</v>
      </c>
      <c r="J216" s="16"/>
      <c r="K216" s="16"/>
      <c r="L216" s="17">
        <v>0.76</v>
      </c>
      <c r="M216" s="17">
        <v>0.83</v>
      </c>
      <c r="N216" s="17">
        <v>0.93</v>
      </c>
      <c r="O216" s="17">
        <v>0.93</v>
      </c>
      <c r="P216" s="17">
        <v>0.95</v>
      </c>
      <c r="Q216" s="17">
        <v>1.01</v>
      </c>
      <c r="R216" s="17">
        <v>1.1599999999999999</v>
      </c>
      <c r="S216" s="17">
        <v>1.1299999999999999</v>
      </c>
      <c r="T216" s="17">
        <v>1.05</v>
      </c>
      <c r="U216" s="17">
        <v>0.99</v>
      </c>
      <c r="V216" s="17">
        <v>1.0099999999999991</v>
      </c>
      <c r="W216" s="17">
        <v>1.25</v>
      </c>
    </row>
    <row r="217" spans="2:23" ht="20" hidden="1" customHeight="1" outlineLevel="1" x14ac:dyDescent="0.2">
      <c r="B217" s="3" t="s">
        <v>19</v>
      </c>
      <c r="C217" s="15">
        <f t="shared" si="246"/>
        <v>1688.1140694311507</v>
      </c>
      <c r="D217" s="15">
        <f t="shared" si="271"/>
        <v>1921.2835429108814</v>
      </c>
      <c r="E217" s="15">
        <f t="shared" si="271"/>
        <v>2060.9105353193454</v>
      </c>
      <c r="F217" s="15">
        <f t="shared" ref="F217:G217" si="274">F$200*F22/F$5</f>
        <v>2117.1843139032831</v>
      </c>
      <c r="G217" s="15">
        <f t="shared" si="274"/>
        <v>2102.2666756574008</v>
      </c>
      <c r="H217" s="15">
        <f t="shared" ref="H217:I217" si="275">H$200*H22/H$5</f>
        <v>2025.5268565489123</v>
      </c>
      <c r="I217" s="15">
        <f t="shared" si="275"/>
        <v>1929.4929848378197</v>
      </c>
      <c r="J217" s="16"/>
      <c r="K217" s="16"/>
      <c r="L217" s="17">
        <v>0.76</v>
      </c>
      <c r="M217" s="17">
        <v>0.83</v>
      </c>
      <c r="N217" s="17">
        <v>0.93</v>
      </c>
      <c r="O217" s="17">
        <v>0.93</v>
      </c>
      <c r="P217" s="17">
        <v>0.95</v>
      </c>
      <c r="Q217" s="17">
        <v>1.01</v>
      </c>
      <c r="R217" s="17">
        <v>1.1599999999999999</v>
      </c>
      <c r="S217" s="17">
        <v>1.1299999999999999</v>
      </c>
      <c r="T217" s="17">
        <v>1.05</v>
      </c>
      <c r="U217" s="17">
        <v>0.89</v>
      </c>
      <c r="V217" s="17">
        <v>1.1099999999999997</v>
      </c>
      <c r="W217" s="17">
        <v>1.25</v>
      </c>
    </row>
    <row r="218" spans="2:23" ht="20" hidden="1" customHeight="1" outlineLevel="1" x14ac:dyDescent="0.2">
      <c r="B218" s="3" t="s">
        <v>20</v>
      </c>
      <c r="C218" s="15">
        <f t="shared" si="246"/>
        <v>480.9132674712011</v>
      </c>
      <c r="D218" s="15">
        <f t="shared" si="271"/>
        <v>628.9753914252575</v>
      </c>
      <c r="E218" s="15">
        <f t="shared" si="271"/>
        <v>766.62639603372304</v>
      </c>
      <c r="F218" s="15">
        <f t="shared" ref="F218:G218" si="276">F$200*F23/F$5</f>
        <v>875.50108599867383</v>
      </c>
      <c r="G218" s="15">
        <f t="shared" si="276"/>
        <v>945.90728156843772</v>
      </c>
      <c r="H218" s="15">
        <f t="shared" ref="H218:I218" si="277">H$200*H23/H$5</f>
        <v>978.68380375556205</v>
      </c>
      <c r="I218" s="15">
        <f t="shared" si="277"/>
        <v>973.89294907012288</v>
      </c>
      <c r="J218" s="16"/>
      <c r="K218" s="16"/>
      <c r="L218" s="17">
        <v>0.76</v>
      </c>
      <c r="M218" s="17">
        <v>0.83</v>
      </c>
      <c r="N218" s="17">
        <v>0.93</v>
      </c>
      <c r="O218" s="17">
        <v>0.93</v>
      </c>
      <c r="P218" s="17">
        <v>0.95</v>
      </c>
      <c r="Q218" s="17">
        <v>1.01</v>
      </c>
      <c r="R218" s="17">
        <v>1.1599999999999999</v>
      </c>
      <c r="S218" s="17">
        <v>1.1299999999999999</v>
      </c>
      <c r="T218" s="17">
        <v>0.67</v>
      </c>
      <c r="U218" s="17">
        <v>0.99</v>
      </c>
      <c r="V218" s="17">
        <v>1.3899999999999997</v>
      </c>
      <c r="W218" s="17">
        <v>1.25</v>
      </c>
    </row>
    <row r="219" spans="2:23" ht="20" hidden="1" customHeight="1" outlineLevel="1" x14ac:dyDescent="0.2">
      <c r="B219" s="2" t="s">
        <v>21</v>
      </c>
      <c r="C219" s="14">
        <f t="shared" ref="C219:I219" si="278">SUM(C220:C226)</f>
        <v>785.41964021824015</v>
      </c>
      <c r="D219" s="14">
        <f t="shared" si="278"/>
        <v>777.82185446882659</v>
      </c>
      <c r="E219" s="14">
        <f t="shared" si="278"/>
        <v>823.81762230216748</v>
      </c>
      <c r="F219" s="14">
        <f t="shared" si="278"/>
        <v>834.61654458897544</v>
      </c>
      <c r="G219" s="14">
        <f t="shared" si="278"/>
        <v>827.82988027320607</v>
      </c>
      <c r="H219" s="14">
        <f t="shared" si="278"/>
        <v>799.77644330004762</v>
      </c>
      <c r="I219" s="14">
        <f t="shared" si="278"/>
        <v>769.49430150658691</v>
      </c>
      <c r="J219" s="16"/>
      <c r="K219" s="1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spans="2:23" ht="20" hidden="1" customHeight="1" outlineLevel="1" x14ac:dyDescent="0.2">
      <c r="B220" s="3" t="s">
        <v>22</v>
      </c>
      <c r="C220" s="15">
        <f t="shared" si="246"/>
        <v>326.97263819503706</v>
      </c>
      <c r="D220" s="15">
        <f t="shared" ref="D220:E227" si="279">D$200*D25/D$5</f>
        <v>341.61736486377316</v>
      </c>
      <c r="E220" s="15">
        <f t="shared" si="279"/>
        <v>374.17671842960448</v>
      </c>
      <c r="F220" s="15">
        <f t="shared" ref="F220:G220" si="280">F$200*F25/F$5</f>
        <v>393.76870454996163</v>
      </c>
      <c r="G220" s="15">
        <f t="shared" si="280"/>
        <v>399.16849540046366</v>
      </c>
      <c r="H220" s="15">
        <f t="shared" ref="H220:I220" si="281">H$200*H25/H$5</f>
        <v>390.53468228838699</v>
      </c>
      <c r="I220" s="15">
        <f t="shared" si="281"/>
        <v>377.41263023997084</v>
      </c>
      <c r="J220" s="16"/>
      <c r="K220" s="16"/>
      <c r="L220" s="17">
        <v>0.56999999999999995</v>
      </c>
      <c r="M220" s="17">
        <v>0.83</v>
      </c>
      <c r="N220" s="17">
        <v>0.93</v>
      </c>
      <c r="O220" s="17">
        <v>0.93</v>
      </c>
      <c r="P220" s="17">
        <v>0.95</v>
      </c>
      <c r="Q220" s="17">
        <v>1.01</v>
      </c>
      <c r="R220" s="17">
        <v>0.91</v>
      </c>
      <c r="S220" s="17">
        <v>1.1299999999999999</v>
      </c>
      <c r="T220" s="17">
        <v>1.05</v>
      </c>
      <c r="U220" s="17">
        <v>0.99</v>
      </c>
      <c r="V220" s="17">
        <v>1.4499999999999991</v>
      </c>
      <c r="W220" s="17">
        <v>1.25</v>
      </c>
    </row>
    <row r="221" spans="2:23" ht="20" hidden="1" customHeight="1" outlineLevel="1" x14ac:dyDescent="0.2">
      <c r="B221" s="3" t="s">
        <v>23</v>
      </c>
      <c r="C221" s="15">
        <f t="shared" si="246"/>
        <v>137.35472785253228</v>
      </c>
      <c r="D221" s="15">
        <f t="shared" si="279"/>
        <v>101.12458026038088</v>
      </c>
      <c r="E221" s="15">
        <f t="shared" si="279"/>
        <v>95.292057116070453</v>
      </c>
      <c r="F221" s="15">
        <f t="shared" ref="F221:G221" si="282">F$200*F26/F$5</f>
        <v>90.079859073983258</v>
      </c>
      <c r="G221" s="15">
        <f t="shared" si="282"/>
        <v>84.403805679571164</v>
      </c>
      <c r="H221" s="15">
        <f t="shared" ref="H221:I221" si="283">H$200*H26/H$5</f>
        <v>77.658945020894421</v>
      </c>
      <c r="I221" s="15">
        <f t="shared" si="283"/>
        <v>72.198526199742531</v>
      </c>
      <c r="J221" s="16"/>
      <c r="K221" s="16"/>
      <c r="L221" s="17">
        <v>0.76</v>
      </c>
      <c r="M221" s="17">
        <v>0.87</v>
      </c>
      <c r="N221" s="17">
        <v>0.93</v>
      </c>
      <c r="O221" s="17">
        <v>0.93</v>
      </c>
      <c r="P221" s="17">
        <v>0.95</v>
      </c>
      <c r="Q221" s="17">
        <v>1.01</v>
      </c>
      <c r="R221" s="17">
        <v>1.1599999999999999</v>
      </c>
      <c r="S221" s="17">
        <v>1.1299999999999999</v>
      </c>
      <c r="T221" s="17">
        <v>1.05</v>
      </c>
      <c r="U221" s="17">
        <v>0.99</v>
      </c>
      <c r="V221" s="17">
        <v>0.96999999999999953</v>
      </c>
      <c r="W221" s="17">
        <v>1.25</v>
      </c>
    </row>
    <row r="222" spans="2:23" ht="20" hidden="1" customHeight="1" outlineLevel="1" x14ac:dyDescent="0.2">
      <c r="B222" s="3" t="s">
        <v>24</v>
      </c>
      <c r="C222" s="15">
        <f t="shared" si="246"/>
        <v>159.96369169013516</v>
      </c>
      <c r="D222" s="15">
        <f t="shared" si="279"/>
        <v>145.58167501692594</v>
      </c>
      <c r="E222" s="15">
        <f t="shared" si="279"/>
        <v>141.92041086496451</v>
      </c>
      <c r="F222" s="15">
        <f t="shared" ref="F222:G222" si="284">F$200*F27/F$5</f>
        <v>122.73721970100932</v>
      </c>
      <c r="G222" s="15">
        <f t="shared" si="284"/>
        <v>108.48242799590032</v>
      </c>
      <c r="H222" s="15">
        <f t="shared" ref="H222:I222" si="285">H$200*H27/H$5</f>
        <v>96.447835559873099</v>
      </c>
      <c r="I222" s="15">
        <f t="shared" si="285"/>
        <v>88.904025042723674</v>
      </c>
      <c r="J222" s="16"/>
      <c r="K222" s="16"/>
      <c r="L222" s="17">
        <v>0.76</v>
      </c>
      <c r="M222" s="17">
        <v>0.83</v>
      </c>
      <c r="N222" s="17">
        <v>0.95</v>
      </c>
      <c r="O222" s="17">
        <v>0.93</v>
      </c>
      <c r="P222" s="17">
        <v>0.95</v>
      </c>
      <c r="Q222" s="17">
        <v>1.01</v>
      </c>
      <c r="R222" s="17">
        <v>1.1599999999999999</v>
      </c>
      <c r="S222" s="17">
        <v>1.1299999999999999</v>
      </c>
      <c r="T222" s="17">
        <v>1.05</v>
      </c>
      <c r="U222" s="17">
        <v>0.99</v>
      </c>
      <c r="V222" s="17">
        <v>0.98999999999999977</v>
      </c>
      <c r="W222" s="17">
        <v>1.25</v>
      </c>
    </row>
    <row r="223" spans="2:23" ht="20" hidden="1" customHeight="1" outlineLevel="1" x14ac:dyDescent="0.2">
      <c r="B223" s="3" t="s">
        <v>25</v>
      </c>
      <c r="C223" s="15">
        <f t="shared" si="246"/>
        <v>64.684069021078045</v>
      </c>
      <c r="D223" s="15">
        <f t="shared" si="279"/>
        <v>63.448105537491841</v>
      </c>
      <c r="E223" s="15">
        <f t="shared" si="279"/>
        <v>61.961923030468803</v>
      </c>
      <c r="F223" s="15">
        <f t="shared" ref="F223:G223" si="286">F$200*F28/F$5</f>
        <v>59.048448490170323</v>
      </c>
      <c r="G223" s="15">
        <f t="shared" si="286"/>
        <v>55.338854859247796</v>
      </c>
      <c r="H223" s="15">
        <f t="shared" ref="H223:I223" si="287">H$200*H28/H$5</f>
        <v>50.688475965419229</v>
      </c>
      <c r="I223" s="15">
        <f t="shared" si="287"/>
        <v>46.995429260672545</v>
      </c>
      <c r="J223" s="16"/>
      <c r="K223" s="16"/>
      <c r="L223" s="17">
        <v>0.76</v>
      </c>
      <c r="M223" s="17">
        <v>0.83</v>
      </c>
      <c r="N223" s="17">
        <v>0.93</v>
      </c>
      <c r="O223" s="17">
        <v>0.89</v>
      </c>
      <c r="P223" s="17">
        <v>0.95</v>
      </c>
      <c r="Q223" s="17">
        <v>1.01</v>
      </c>
      <c r="R223" s="17">
        <v>1.1599999999999999</v>
      </c>
      <c r="S223" s="17">
        <v>1.1299999999999999</v>
      </c>
      <c r="T223" s="17">
        <v>1.05</v>
      </c>
      <c r="U223" s="17">
        <v>0.99</v>
      </c>
      <c r="V223" s="17">
        <v>1.0499999999999989</v>
      </c>
      <c r="W223" s="17">
        <v>1.25</v>
      </c>
    </row>
    <row r="224" spans="2:23" ht="20" hidden="1" customHeight="1" outlineLevel="1" x14ac:dyDescent="0.2">
      <c r="B224" s="3" t="s">
        <v>26</v>
      </c>
      <c r="C224" s="15">
        <f t="shared" si="246"/>
        <v>39.191626244201039</v>
      </c>
      <c r="D224" s="15">
        <f t="shared" si="279"/>
        <v>57.500809771921595</v>
      </c>
      <c r="E224" s="15">
        <f t="shared" si="279"/>
        <v>74.524106843745997</v>
      </c>
      <c r="F224" s="15">
        <f t="shared" ref="F224:G224" si="288">F$200*F29/F$5</f>
        <v>88.542961101959364</v>
      </c>
      <c r="G224" s="15">
        <f t="shared" si="288"/>
        <v>98.444825717190994</v>
      </c>
      <c r="H224" s="15">
        <f t="shared" ref="H224:I224" si="289">H$200*H29/H$5</f>
        <v>103.86488638917108</v>
      </c>
      <c r="I224" s="15">
        <f t="shared" si="289"/>
        <v>105.82739640877557</v>
      </c>
      <c r="J224" s="16"/>
      <c r="K224" s="16"/>
      <c r="L224" s="17">
        <v>0.76</v>
      </c>
      <c r="M224" s="17">
        <v>0.83</v>
      </c>
      <c r="N224" s="17">
        <v>0.93</v>
      </c>
      <c r="O224" s="17">
        <v>0.93</v>
      </c>
      <c r="P224" s="17">
        <v>0.93</v>
      </c>
      <c r="Q224" s="17">
        <v>1.01</v>
      </c>
      <c r="R224" s="17">
        <v>1.1599999999999999</v>
      </c>
      <c r="S224" s="17">
        <v>1.1299999999999999</v>
      </c>
      <c r="T224" s="17">
        <v>1.05</v>
      </c>
      <c r="U224" s="17">
        <v>0.99</v>
      </c>
      <c r="V224" s="17">
        <v>1.0299999999999989</v>
      </c>
      <c r="W224" s="17">
        <v>1.25</v>
      </c>
    </row>
    <row r="225" spans="2:23" ht="20" hidden="1" customHeight="1" outlineLevel="1" x14ac:dyDescent="0.2">
      <c r="B225" s="3" t="s">
        <v>27</v>
      </c>
      <c r="C225" s="15">
        <f t="shared" si="246"/>
        <v>40.934249100208767</v>
      </c>
      <c r="D225" s="15">
        <f t="shared" si="279"/>
        <v>51.402952659742873</v>
      </c>
      <c r="E225" s="15">
        <f t="shared" si="279"/>
        <v>59.67562881705912</v>
      </c>
      <c r="F225" s="15">
        <f t="shared" ref="F225:G225" si="290">F$200*F30/F$5</f>
        <v>65.23281202236403</v>
      </c>
      <c r="G225" s="15">
        <f t="shared" si="290"/>
        <v>67.90453014767445</v>
      </c>
      <c r="H225" s="15">
        <f t="shared" ref="H225:I225" si="291">H$200*H30/H$5</f>
        <v>67.749029366672048</v>
      </c>
      <c r="I225" s="15">
        <f t="shared" si="291"/>
        <v>66.290160674113977</v>
      </c>
      <c r="J225" s="16"/>
      <c r="K225" s="16"/>
      <c r="L225" s="17">
        <v>0.76</v>
      </c>
      <c r="M225" s="17">
        <v>0.83</v>
      </c>
      <c r="N225" s="17">
        <v>0.93</v>
      </c>
      <c r="O225" s="17">
        <v>0.93</v>
      </c>
      <c r="P225" s="17">
        <v>0.95</v>
      </c>
      <c r="Q225" s="17">
        <v>1</v>
      </c>
      <c r="R225" s="17">
        <v>1.1599999999999999</v>
      </c>
      <c r="S225" s="17">
        <v>1.1299999999999999</v>
      </c>
      <c r="T225" s="17">
        <v>1.05</v>
      </c>
      <c r="U225" s="17">
        <v>0.99</v>
      </c>
      <c r="V225" s="17">
        <v>1.0199999999999987</v>
      </c>
      <c r="W225" s="17">
        <v>1.25</v>
      </c>
    </row>
    <row r="226" spans="2:23" ht="20" hidden="1" customHeight="1" outlineLevel="1" x14ac:dyDescent="0.2">
      <c r="B226" s="3" t="s">
        <v>28</v>
      </c>
      <c r="C226" s="15">
        <f t="shared" si="246"/>
        <v>16.318638115047875</v>
      </c>
      <c r="D226" s="15">
        <f t="shared" si="279"/>
        <v>17.146366358590271</v>
      </c>
      <c r="E226" s="15">
        <f t="shared" si="279"/>
        <v>16.266777200254101</v>
      </c>
      <c r="F226" s="15">
        <f t="shared" ref="F226:G226" si="292">F$200*F31/F$5</f>
        <v>15.206539649527562</v>
      </c>
      <c r="G226" s="15">
        <f t="shared" si="292"/>
        <v>14.086940473157664</v>
      </c>
      <c r="H226" s="15">
        <f t="shared" ref="H226:I226" si="293">H$200*H31/H$5</f>
        <v>12.83258870963089</v>
      </c>
      <c r="I226" s="15">
        <f t="shared" si="293"/>
        <v>11.866133680587824</v>
      </c>
      <c r="J226" s="16"/>
      <c r="K226" s="16"/>
      <c r="L226" s="17">
        <v>0.76</v>
      </c>
      <c r="M226" s="17">
        <v>0.83</v>
      </c>
      <c r="N226" s="17">
        <v>0.93</v>
      </c>
      <c r="O226" s="17">
        <v>0.93</v>
      </c>
      <c r="P226" s="17">
        <v>0.95</v>
      </c>
      <c r="Q226" s="17">
        <v>1.01</v>
      </c>
      <c r="R226" s="17">
        <v>1.01</v>
      </c>
      <c r="S226" s="17">
        <v>1.1299999999999999</v>
      </c>
      <c r="T226" s="17">
        <v>1.05</v>
      </c>
      <c r="U226" s="17">
        <v>0.99</v>
      </c>
      <c r="V226" s="17">
        <v>1.1599999999999988</v>
      </c>
      <c r="W226" s="17">
        <v>1.25</v>
      </c>
    </row>
    <row r="227" spans="2:23" ht="20" hidden="1" customHeight="1" outlineLevel="1" x14ac:dyDescent="0.2">
      <c r="B227" s="2" t="s">
        <v>30</v>
      </c>
      <c r="C227" s="14">
        <f t="shared" si="246"/>
        <v>0</v>
      </c>
      <c r="D227" s="14">
        <f t="shared" si="279"/>
        <v>0</v>
      </c>
      <c r="E227" s="14">
        <f t="shared" si="279"/>
        <v>0</v>
      </c>
      <c r="F227" s="14">
        <f t="shared" ref="F227:G227" si="294">F$200*F32/F$5</f>
        <v>0</v>
      </c>
      <c r="G227" s="14">
        <f t="shared" si="294"/>
        <v>0</v>
      </c>
      <c r="H227" s="14">
        <f t="shared" ref="H227:I227" si="295">H$200*H32/H$5</f>
        <v>0</v>
      </c>
      <c r="I227" s="14">
        <f t="shared" si="295"/>
        <v>0</v>
      </c>
      <c r="J227" s="16"/>
      <c r="K227" s="16"/>
      <c r="L227" s="17">
        <v>0.76</v>
      </c>
      <c r="M227" s="17">
        <v>0.83</v>
      </c>
      <c r="N227" s="17">
        <v>0.93</v>
      </c>
      <c r="O227" s="17">
        <v>0.93</v>
      </c>
      <c r="P227" s="17">
        <v>0.95</v>
      </c>
      <c r="Q227" s="17">
        <v>1.01</v>
      </c>
      <c r="R227" s="17">
        <v>1.1599999999999999</v>
      </c>
      <c r="S227" s="17">
        <v>1.18</v>
      </c>
      <c r="T227" s="17">
        <v>1.05</v>
      </c>
      <c r="U227" s="17">
        <v>0.99</v>
      </c>
      <c r="V227" s="17">
        <v>0.95999999999999819</v>
      </c>
      <c r="W227" s="17">
        <v>1.25</v>
      </c>
    </row>
    <row r="228" spans="2:23" ht="20" customHeight="1" collapsed="1" x14ac:dyDescent="0.2">
      <c r="B228" s="13" t="s">
        <v>42</v>
      </c>
      <c r="C228" s="14">
        <f t="shared" ref="C228:I228" si="296">C229+C242+C255</f>
        <v>204128.0542875953</v>
      </c>
      <c r="D228" s="14">
        <f t="shared" si="296"/>
        <v>256018.77245481906</v>
      </c>
      <c r="E228" s="14">
        <f t="shared" si="296"/>
        <v>346862.33297798224</v>
      </c>
      <c r="F228" s="14">
        <f t="shared" si="296"/>
        <v>503583.19689326314</v>
      </c>
      <c r="G228" s="14">
        <f t="shared" si="296"/>
        <v>773789.37561004411</v>
      </c>
      <c r="H228" s="14">
        <f t="shared" si="296"/>
        <v>1162303.5374330366</v>
      </c>
      <c r="I228" s="14">
        <f t="shared" si="296"/>
        <v>1797709.4352136469</v>
      </c>
      <c r="J228" s="16"/>
      <c r="K228" s="16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spans="2:23" ht="20" hidden="1" customHeight="1" outlineLevel="1" x14ac:dyDescent="0.2">
      <c r="B229" s="2" t="s">
        <v>16</v>
      </c>
      <c r="C229" s="14">
        <f t="shared" ref="C229:I229" si="297">C230+C234</f>
        <v>131097.56328108037</v>
      </c>
      <c r="D229" s="14">
        <f t="shared" si="297"/>
        <v>155667.30277766628</v>
      </c>
      <c r="E229" s="14">
        <f t="shared" si="297"/>
        <v>199880.51527151794</v>
      </c>
      <c r="F229" s="14">
        <f t="shared" si="297"/>
        <v>283213.98916275823</v>
      </c>
      <c r="G229" s="14">
        <f t="shared" si="297"/>
        <v>436867.16858478246</v>
      </c>
      <c r="H229" s="14">
        <f t="shared" si="297"/>
        <v>674942.70785126172</v>
      </c>
      <c r="I229" s="14">
        <f t="shared" si="297"/>
        <v>1085096.6652785819</v>
      </c>
      <c r="J229" s="16"/>
      <c r="K229" s="16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2:23" ht="20" hidden="1" customHeight="1" outlineLevel="1" x14ac:dyDescent="0.2">
      <c r="B230" s="2" t="s">
        <v>17</v>
      </c>
      <c r="C230" s="14">
        <f t="shared" ref="C230:I230" si="298">SUM(C231:C233)</f>
        <v>105341.20588246977</v>
      </c>
      <c r="D230" s="14">
        <f t="shared" si="298"/>
        <v>125994.36297200563</v>
      </c>
      <c r="E230" s="14">
        <f t="shared" si="298"/>
        <v>162624.27912975746</v>
      </c>
      <c r="F230" s="14">
        <f t="shared" si="298"/>
        <v>233371.50586437812</v>
      </c>
      <c r="G230" s="14">
        <f t="shared" si="298"/>
        <v>364136.74780515087</v>
      </c>
      <c r="H230" s="14">
        <f t="shared" si="298"/>
        <v>568622.4758522762</v>
      </c>
      <c r="I230" s="14">
        <f t="shared" si="298"/>
        <v>922116.86861811555</v>
      </c>
      <c r="J230" s="16"/>
      <c r="K230" s="16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spans="2:23" ht="20" hidden="1" customHeight="1" outlineLevel="1" x14ac:dyDescent="0.2">
      <c r="B231" s="3" t="s">
        <v>18</v>
      </c>
      <c r="C231" s="15">
        <f t="shared" ref="C231:D254" si="299">C82-C119-C147-C175-C203</f>
        <v>52059.936005122319</v>
      </c>
      <c r="D231" s="15">
        <f t="shared" si="299"/>
        <v>63254.495246596474</v>
      </c>
      <c r="E231" s="15">
        <f t="shared" ref="E231:F231" si="300">E82-E119-E147-E175-E203</f>
        <v>82829.489030245619</v>
      </c>
      <c r="F231" s="15">
        <f t="shared" si="300"/>
        <v>120589.81820687013</v>
      </c>
      <c r="G231" s="15">
        <f t="shared" ref="G231:H231" si="301">G82-G119-G147-G175-G203</f>
        <v>190895.48558232401</v>
      </c>
      <c r="H231" s="15">
        <f t="shared" si="301"/>
        <v>302433.8271108694</v>
      </c>
      <c r="I231" s="15">
        <f t="shared" ref="I231" si="302">I82-I119-I147-I175-I203</f>
        <v>497576.64294119383</v>
      </c>
      <c r="J231" s="16"/>
      <c r="K231" s="1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2:23" ht="20" hidden="1" customHeight="1" outlineLevel="1" x14ac:dyDescent="0.2">
      <c r="B232" s="3" t="s">
        <v>19</v>
      </c>
      <c r="C232" s="15">
        <f t="shared" si="299"/>
        <v>41165.756926711751</v>
      </c>
      <c r="D232" s="15">
        <f t="shared" si="299"/>
        <v>48502.433645652862</v>
      </c>
      <c r="E232" s="15">
        <f t="shared" ref="E232:F232" si="303">E83-E120-E148-E176-E204</f>
        <v>61721.514663981565</v>
      </c>
      <c r="F232" s="15">
        <f t="shared" si="303"/>
        <v>87268.808567030588</v>
      </c>
      <c r="G232" s="15">
        <f t="shared" ref="G232:H232" si="304">G83-G120-G148-G176-G204</f>
        <v>134082.53077039699</v>
      </c>
      <c r="H232" s="15">
        <f t="shared" si="304"/>
        <v>206054.43600094071</v>
      </c>
      <c r="I232" s="15">
        <f t="shared" ref="I232" si="305">I83-I120-I148-I176-I204</f>
        <v>328663.48259642418</v>
      </c>
      <c r="J232" s="16"/>
      <c r="K232" s="1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2:23" ht="20" hidden="1" customHeight="1" outlineLevel="1" x14ac:dyDescent="0.2">
      <c r="B233" s="3" t="s">
        <v>20</v>
      </c>
      <c r="C233" s="15">
        <f t="shared" si="299"/>
        <v>12115.51295063571</v>
      </c>
      <c r="D233" s="15">
        <f t="shared" si="299"/>
        <v>14237.434079756307</v>
      </c>
      <c r="E233" s="15">
        <f t="shared" ref="E233:F233" si="306">E84-E121-E149-E177-E205</f>
        <v>18073.275435530257</v>
      </c>
      <c r="F233" s="15">
        <f t="shared" si="306"/>
        <v>25512.879090477429</v>
      </c>
      <c r="G233" s="15">
        <f t="shared" ref="G233:H233" si="307">G84-G121-G149-G177-G205</f>
        <v>39158.731452429834</v>
      </c>
      <c r="H233" s="15">
        <f t="shared" si="307"/>
        <v>60134.212740466093</v>
      </c>
      <c r="I233" s="15">
        <f t="shared" ref="I233" si="308">I84-I121-I149-I177-I205</f>
        <v>95876.743080497428</v>
      </c>
      <c r="J233" s="16"/>
      <c r="K233" s="1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2:23" ht="20" hidden="1" customHeight="1" outlineLevel="1" x14ac:dyDescent="0.2">
      <c r="B234" s="2" t="s">
        <v>21</v>
      </c>
      <c r="C234" s="14">
        <f t="shared" ref="C234:I234" si="309">SUM(C235:C241)</f>
        <v>25756.357398610588</v>
      </c>
      <c r="D234" s="14">
        <f t="shared" si="309"/>
        <v>29672.939805660651</v>
      </c>
      <c r="E234" s="14">
        <f t="shared" si="309"/>
        <v>37256.236141760484</v>
      </c>
      <c r="F234" s="14">
        <f t="shared" si="309"/>
        <v>49842.483298380102</v>
      </c>
      <c r="G234" s="14">
        <f t="shared" si="309"/>
        <v>72730.420779631604</v>
      </c>
      <c r="H234" s="14">
        <f t="shared" si="309"/>
        <v>106320.23199898553</v>
      </c>
      <c r="I234" s="14">
        <f t="shared" si="309"/>
        <v>162979.79666046635</v>
      </c>
      <c r="J234" s="16"/>
      <c r="K234" s="16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spans="2:23" ht="20" hidden="1" customHeight="1" outlineLevel="1" x14ac:dyDescent="0.2">
      <c r="B235" s="3" t="s">
        <v>22</v>
      </c>
      <c r="C235" s="15">
        <f t="shared" si="299"/>
        <v>8782.1276926835581</v>
      </c>
      <c r="D235" s="15">
        <f t="shared" si="299"/>
        <v>10414.569954847066</v>
      </c>
      <c r="E235" s="15">
        <f t="shared" ref="E235:F235" si="310">E86-E123-E151-E179-E207</f>
        <v>12921.282017559271</v>
      </c>
      <c r="F235" s="15">
        <f t="shared" si="310"/>
        <v>17745.548363294474</v>
      </c>
      <c r="G235" s="15">
        <f t="shared" ref="G235:H235" si="311">G86-G123-G151-G179-G207</f>
        <v>26462.43867540568</v>
      </c>
      <c r="H235" s="15">
        <f t="shared" si="311"/>
        <v>39446.429003800884</v>
      </c>
      <c r="I235" s="15">
        <f t="shared" ref="I235" si="312">I86-I123-I151-I179-I207</f>
        <v>61081.802285013517</v>
      </c>
      <c r="J235" s="16"/>
      <c r="K235" s="1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2:23" ht="20" hidden="1" customHeight="1" outlineLevel="1" x14ac:dyDescent="0.2">
      <c r="B236" s="3" t="s">
        <v>23</v>
      </c>
      <c r="C236" s="15">
        <f t="shared" si="299"/>
        <v>4606.4686003767629</v>
      </c>
      <c r="D236" s="15">
        <f t="shared" si="299"/>
        <v>5512.0353352250804</v>
      </c>
      <c r="E236" s="15">
        <f t="shared" ref="E236:F236" si="313">E87-E124-E152-E180-E208</f>
        <v>7212.9134167609654</v>
      </c>
      <c r="F236" s="15">
        <f t="shared" si="313"/>
        <v>10516.910078424977</v>
      </c>
      <c r="G236" s="15">
        <f t="shared" ref="G236:H236" si="314">G87-G124-G152-G180-G208</f>
        <v>16679.954992123035</v>
      </c>
      <c r="H236" s="15">
        <f t="shared" si="314"/>
        <v>26557.493417249814</v>
      </c>
      <c r="I236" s="15">
        <f t="shared" ref="I236" si="315">I87-I124-I152-I180-I208</f>
        <v>43640.451956646</v>
      </c>
      <c r="J236" s="16"/>
      <c r="K236" s="1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2:23" ht="20" hidden="1" customHeight="1" outlineLevel="1" x14ac:dyDescent="0.2">
      <c r="B237" s="3" t="s">
        <v>24</v>
      </c>
      <c r="C237" s="15">
        <f t="shared" si="299"/>
        <v>7548.7985924416262</v>
      </c>
      <c r="D237" s="15">
        <f t="shared" si="299"/>
        <v>8263.2246164886456</v>
      </c>
      <c r="E237" s="15">
        <f t="shared" ref="E237:F237" si="316">E88-E125-E153-E181-E209</f>
        <v>10520.114047277859</v>
      </c>
      <c r="F237" s="15">
        <f t="shared" si="316"/>
        <v>12730.449986413996</v>
      </c>
      <c r="G237" s="15">
        <f t="shared" ref="G237:H237" si="317">G88-G125-G153-G181-G209</f>
        <v>16655.900863828781</v>
      </c>
      <c r="H237" s="15">
        <f t="shared" si="317"/>
        <v>21413.814251885909</v>
      </c>
      <c r="I237" s="15">
        <f t="shared" ref="I237" si="318">I88-I125-I153-I181-I209</f>
        <v>29381.868867252739</v>
      </c>
      <c r="J237" s="16"/>
      <c r="K237" s="1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2:23" ht="20" hidden="1" customHeight="1" outlineLevel="1" x14ac:dyDescent="0.2">
      <c r="B238" s="3" t="s">
        <v>25</v>
      </c>
      <c r="C238" s="15">
        <f t="shared" si="299"/>
        <v>2021.129091323309</v>
      </c>
      <c r="D238" s="15">
        <f t="shared" si="299"/>
        <v>2319.1881109254055</v>
      </c>
      <c r="E238" s="15">
        <f t="shared" ref="E238:F238" si="319">E89-E126-E154-E182-E210</f>
        <v>2800.6892234556321</v>
      </c>
      <c r="F238" s="15">
        <f t="shared" si="319"/>
        <v>3758.3721854220162</v>
      </c>
      <c r="G238" s="15">
        <f t="shared" ref="G238:H238" si="320">G89-G126-G154-G182-G210</f>
        <v>5490.0791943873901</v>
      </c>
      <c r="H238" s="15">
        <f t="shared" si="320"/>
        <v>8014.4423468775158</v>
      </c>
      <c r="I238" s="15">
        <f t="shared" ref="I238" si="321">I89-I126-I154-I182-I210</f>
        <v>12215.038927678015</v>
      </c>
      <c r="J238" s="16"/>
      <c r="K238" s="1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2:23" ht="20" hidden="1" customHeight="1" outlineLevel="1" x14ac:dyDescent="0.2">
      <c r="B239" s="3" t="s">
        <v>26</v>
      </c>
      <c r="C239" s="15">
        <f t="shared" si="299"/>
        <v>1237.6332600024825</v>
      </c>
      <c r="D239" s="15">
        <f t="shared" si="299"/>
        <v>1408.0383814785507</v>
      </c>
      <c r="E239" s="15">
        <f t="shared" ref="E239:F239" si="322">E90-E127-E155-E183-E211</f>
        <v>1714.829469689193</v>
      </c>
      <c r="F239" s="15">
        <f t="shared" si="322"/>
        <v>2330.0458097798319</v>
      </c>
      <c r="G239" s="15">
        <f t="shared" ref="G239:H239" si="323">G90-G127-G155-G183-G211</f>
        <v>3454.1580976342748</v>
      </c>
      <c r="H239" s="15">
        <f t="shared" si="323"/>
        <v>5123.7299576013702</v>
      </c>
      <c r="I239" s="15">
        <f t="shared" ref="I239" si="324">I90-I127-I155-I183-I211</f>
        <v>7935.2429442209568</v>
      </c>
      <c r="J239" s="16"/>
      <c r="K239" s="1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2:23" ht="20" hidden="1" customHeight="1" outlineLevel="1" x14ac:dyDescent="0.2">
      <c r="B240" s="3" t="s">
        <v>27</v>
      </c>
      <c r="C240" s="15">
        <f t="shared" si="299"/>
        <v>1401.4918930045737</v>
      </c>
      <c r="D240" s="15">
        <f t="shared" si="299"/>
        <v>1587.1985616276254</v>
      </c>
      <c r="E240" s="15">
        <f t="shared" ref="E240:F240" si="325">E91-E128-E156-E184-E212</f>
        <v>1906.9651006668462</v>
      </c>
      <c r="F240" s="15">
        <f t="shared" si="325"/>
        <v>2552.2598821279466</v>
      </c>
      <c r="G240" s="15">
        <f t="shared" ref="G240:H240" si="326">G91-G128-G156-G184-G212</f>
        <v>3724.7792757010761</v>
      </c>
      <c r="H240" s="15">
        <f t="shared" si="326"/>
        <v>5438.8549669679187</v>
      </c>
      <c r="I240" s="15">
        <f t="shared" ref="I240" si="327">I91-I128-I156-I184-I212</f>
        <v>8294.7200346013269</v>
      </c>
      <c r="J240" s="16"/>
      <c r="K240" s="1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2:23" ht="20" hidden="1" customHeight="1" outlineLevel="1" x14ac:dyDescent="0.2">
      <c r="B241" s="3" t="s">
        <v>28</v>
      </c>
      <c r="C241" s="15">
        <f t="shared" si="299"/>
        <v>158.70826877827105</v>
      </c>
      <c r="D241" s="15">
        <f t="shared" si="299"/>
        <v>168.68484506827562</v>
      </c>
      <c r="E241" s="15">
        <f t="shared" ref="E241:F241" si="328">E92-E129-E157-E185-E213</f>
        <v>179.44286635072589</v>
      </c>
      <c r="F241" s="15">
        <f t="shared" si="328"/>
        <v>208.89699291686406</v>
      </c>
      <c r="G241" s="15">
        <f t="shared" ref="G241:H241" si="329">G92-G129-G157-G185-G213</f>
        <v>263.10968055136772</v>
      </c>
      <c r="H241" s="15">
        <f t="shared" si="329"/>
        <v>325.46805460211749</v>
      </c>
      <c r="I241" s="15">
        <f t="shared" ref="I241" si="330">I92-I129-I157-I185-I213</f>
        <v>430.67164505377571</v>
      </c>
      <c r="J241" s="16"/>
      <c r="K241" s="1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2:23" ht="20" hidden="1" customHeight="1" outlineLevel="1" x14ac:dyDescent="0.2">
      <c r="B242" s="2" t="s">
        <v>29</v>
      </c>
      <c r="C242" s="14">
        <f t="shared" ref="C242:I242" si="331">C243+C247</f>
        <v>70430.491006514931</v>
      </c>
      <c r="D242" s="14">
        <f t="shared" si="331"/>
        <v>97634.469677152782</v>
      </c>
      <c r="E242" s="14">
        <f t="shared" si="331"/>
        <v>144155.81770646427</v>
      </c>
      <c r="F242" s="14">
        <f t="shared" si="331"/>
        <v>217430.6093305049</v>
      </c>
      <c r="G242" s="14">
        <f t="shared" si="331"/>
        <v>333866.14468926162</v>
      </c>
      <c r="H242" s="14">
        <f t="shared" si="331"/>
        <v>484182.32475233485</v>
      </c>
      <c r="I242" s="14">
        <f t="shared" si="331"/>
        <v>709306.68491244747</v>
      </c>
      <c r="J242" s="16"/>
      <c r="K242" s="16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spans="2:23" ht="20" hidden="1" customHeight="1" outlineLevel="1" x14ac:dyDescent="0.2">
      <c r="B243" s="2" t="s">
        <v>17</v>
      </c>
      <c r="C243" s="14">
        <f t="shared" ref="C243:I243" si="332">SUM(C244:C246)</f>
        <v>59124.484442768851</v>
      </c>
      <c r="D243" s="14">
        <f t="shared" si="332"/>
        <v>84167.370949124888</v>
      </c>
      <c r="E243" s="14">
        <f t="shared" si="332"/>
        <v>125528.18259029897</v>
      </c>
      <c r="F243" s="14">
        <f t="shared" si="332"/>
        <v>191024.43296249147</v>
      </c>
      <c r="G243" s="14">
        <f t="shared" si="332"/>
        <v>295095.69084271602</v>
      </c>
      <c r="H243" s="14">
        <f t="shared" si="332"/>
        <v>430017.01763786183</v>
      </c>
      <c r="I243" s="14">
        <f t="shared" si="332"/>
        <v>631732.99375324615</v>
      </c>
      <c r="J243" s="16"/>
      <c r="K243" s="16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spans="2:23" ht="20" hidden="1" customHeight="1" outlineLevel="1" x14ac:dyDescent="0.2">
      <c r="B244" s="3" t="s">
        <v>18</v>
      </c>
      <c r="C244" s="15">
        <f t="shared" si="299"/>
        <v>27901.637378302032</v>
      </c>
      <c r="D244" s="15">
        <f t="shared" si="299"/>
        <v>40012.544682133645</v>
      </c>
      <c r="E244" s="15">
        <f t="shared" ref="E244:F244" si="333">E95-E132-E160-E188-E216</f>
        <v>61593.733012079385</v>
      </c>
      <c r="F244" s="15">
        <f t="shared" si="333"/>
        <v>96339.77927795703</v>
      </c>
      <c r="G244" s="15">
        <f t="shared" ref="G244:H244" si="334">G95-G132-G160-G188-G216</f>
        <v>152337.99322751947</v>
      </c>
      <c r="H244" s="15">
        <f t="shared" si="334"/>
        <v>226555.16974880442</v>
      </c>
      <c r="I244" s="15">
        <f t="shared" ref="I244" si="335">I95-I132-I160-I188-I216</f>
        <v>339038.99548454536</v>
      </c>
      <c r="J244" s="16"/>
      <c r="K244" s="1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2:23" ht="20" hidden="1" customHeight="1" outlineLevel="1" x14ac:dyDescent="0.2">
      <c r="B245" s="3" t="s">
        <v>19</v>
      </c>
      <c r="C245" s="15">
        <f t="shared" si="299"/>
        <v>24300.167416283883</v>
      </c>
      <c r="D245" s="15">
        <f t="shared" si="299"/>
        <v>33264.834368257048</v>
      </c>
      <c r="E245" s="15">
        <f t="shared" ref="E245:F245" si="336">E96-E133-E161-E189-E217</f>
        <v>46599.985748919389</v>
      </c>
      <c r="F245" s="15">
        <f t="shared" si="336"/>
        <v>66984.943875099096</v>
      </c>
      <c r="G245" s="15">
        <f t="shared" ref="G245:H245" si="337">G96-G133-G161-G189-G217</f>
        <v>98457.225408204715</v>
      </c>
      <c r="H245" s="15">
        <f t="shared" si="337"/>
        <v>137179.93968525089</v>
      </c>
      <c r="I245" s="15">
        <f t="shared" ref="I245" si="338">I96-I133-I161-I189-I217</f>
        <v>194514.62162435954</v>
      </c>
      <c r="J245" s="16"/>
      <c r="K245" s="1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2:23" ht="20" hidden="1" customHeight="1" outlineLevel="1" x14ac:dyDescent="0.2">
      <c r="B246" s="3" t="s">
        <v>20</v>
      </c>
      <c r="C246" s="15">
        <f t="shared" si="299"/>
        <v>6922.6796481829342</v>
      </c>
      <c r="D246" s="15">
        <f t="shared" si="299"/>
        <v>10889.991898734203</v>
      </c>
      <c r="E246" s="15">
        <f t="shared" ref="E246:F246" si="339">E97-E134-E162-E190-E218</f>
        <v>17334.463829300188</v>
      </c>
      <c r="F246" s="15">
        <f t="shared" si="339"/>
        <v>27699.709809435371</v>
      </c>
      <c r="G246" s="15">
        <f t="shared" ref="G246:H246" si="340">G97-G134-G162-G190-G218</f>
        <v>44300.472206991806</v>
      </c>
      <c r="H246" s="15">
        <f t="shared" si="340"/>
        <v>66281.908203806554</v>
      </c>
      <c r="I246" s="15">
        <f t="shared" ref="I246" si="341">I97-I134-I162-I190-I218</f>
        <v>98179.376644341319</v>
      </c>
      <c r="J246" s="16"/>
      <c r="K246" s="1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2:23" ht="20" hidden="1" customHeight="1" outlineLevel="1" x14ac:dyDescent="0.2">
      <c r="B247" s="2" t="s">
        <v>21</v>
      </c>
      <c r="C247" s="14">
        <f t="shared" ref="C247:I247" si="342">SUM(C248:C254)</f>
        <v>11306.006563746078</v>
      </c>
      <c r="D247" s="14">
        <f t="shared" si="342"/>
        <v>13467.098728027899</v>
      </c>
      <c r="E247" s="14">
        <f t="shared" si="342"/>
        <v>18627.635116165293</v>
      </c>
      <c r="F247" s="14">
        <f t="shared" si="342"/>
        <v>26406.176368013446</v>
      </c>
      <c r="G247" s="14">
        <f t="shared" si="342"/>
        <v>38770.453846545606</v>
      </c>
      <c r="H247" s="14">
        <f t="shared" si="342"/>
        <v>54165.307114473042</v>
      </c>
      <c r="I247" s="14">
        <f t="shared" si="342"/>
        <v>77573.691159201364</v>
      </c>
      <c r="J247" s="16"/>
      <c r="K247" s="16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spans="2:23" ht="20" hidden="1" customHeight="1" outlineLevel="1" x14ac:dyDescent="0.2">
      <c r="B248" s="3" t="s">
        <v>22</v>
      </c>
      <c r="C248" s="15">
        <f t="shared" si="299"/>
        <v>4706.7256843376927</v>
      </c>
      <c r="D248" s="15">
        <f t="shared" si="299"/>
        <v>5914.7152441106227</v>
      </c>
      <c r="E248" s="15">
        <f t="shared" ref="E248:F248" si="343">E99-E136-E164-E192-E220</f>
        <v>8460.643704601729</v>
      </c>
      <c r="F248" s="15">
        <f t="shared" si="343"/>
        <v>12458.327034088619</v>
      </c>
      <c r="G248" s="15">
        <f t="shared" ref="G248:H248" si="344">G99-G136-G164-G192-G220</f>
        <v>18694.594259887373</v>
      </c>
      <c r="H248" s="15">
        <f t="shared" si="344"/>
        <v>26449.179870464905</v>
      </c>
      <c r="I248" s="15">
        <f t="shared" ref="I248" si="345">I99-I136-I164-I192-I220</f>
        <v>38047.443315038945</v>
      </c>
      <c r="J248" s="16"/>
      <c r="K248" s="1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2:23" ht="20" hidden="1" customHeight="1" outlineLevel="1" x14ac:dyDescent="0.2">
      <c r="B249" s="3" t="s">
        <v>23</v>
      </c>
      <c r="C249" s="15">
        <f t="shared" si="299"/>
        <v>1977.2022179516432</v>
      </c>
      <c r="D249" s="15">
        <f t="shared" si="299"/>
        <v>1750.8568297131981</v>
      </c>
      <c r="E249" s="15">
        <f t="shared" ref="E249:F249" si="346">E100-E137-E165-E193-E221</f>
        <v>2154.6828100939401</v>
      </c>
      <c r="F249" s="15">
        <f t="shared" si="346"/>
        <v>2850.0089787757825</v>
      </c>
      <c r="G249" s="15">
        <f t="shared" ref="G249:H249" si="347">G100-G137-G165-G193-G221</f>
        <v>3952.9545025514763</v>
      </c>
      <c r="H249" s="15">
        <f t="shared" si="347"/>
        <v>5259.4955033760898</v>
      </c>
      <c r="I249" s="15">
        <f t="shared" ref="I249" si="348">I100-I137-I165-I193-I221</f>
        <v>7278.4244959355201</v>
      </c>
      <c r="J249" s="16"/>
      <c r="K249" s="1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2:23" ht="20" hidden="1" customHeight="1" outlineLevel="1" x14ac:dyDescent="0.2">
      <c r="B250" s="3" t="s">
        <v>24</v>
      </c>
      <c r="C250" s="15">
        <f t="shared" si="299"/>
        <v>2302.6551102124085</v>
      </c>
      <c r="D250" s="15">
        <f t="shared" si="299"/>
        <v>2520.5807463245942</v>
      </c>
      <c r="E250" s="15">
        <f t="shared" ref="E250:F250" si="349">E101-E138-E166-E194-E222</f>
        <v>3209.0132057883525</v>
      </c>
      <c r="F250" s="15">
        <f t="shared" si="349"/>
        <v>3883.245175711892</v>
      </c>
      <c r="G250" s="15">
        <f t="shared" ref="G250:H250" si="350">G101-G138-G166-G194-G222</f>
        <v>5080.6488965923745</v>
      </c>
      <c r="H250" s="15">
        <f t="shared" si="350"/>
        <v>6531.9836279134006</v>
      </c>
      <c r="I250" s="15">
        <f t="shared" ref="I250" si="351">I101-I138-I166-I194-I222</f>
        <v>8962.526906269899</v>
      </c>
      <c r="J250" s="16"/>
      <c r="K250" s="1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2:23" ht="20" hidden="1" customHeight="1" outlineLevel="1" x14ac:dyDescent="0.2">
      <c r="B251" s="3" t="s">
        <v>25</v>
      </c>
      <c r="C251" s="15">
        <f t="shared" si="299"/>
        <v>931.11818380159832</v>
      </c>
      <c r="D251" s="15">
        <f t="shared" si="299"/>
        <v>1098.5316193812105</v>
      </c>
      <c r="E251" s="15">
        <f t="shared" ref="E251:F251" si="352">E102-E139-E167-E195-E223</f>
        <v>1401.0432188644554</v>
      </c>
      <c r="F251" s="15">
        <f t="shared" si="352"/>
        <v>1868.215715585746</v>
      </c>
      <c r="G251" s="15">
        <f t="shared" ref="G251:H251" si="353">G102-G139-G167-G195-G223</f>
        <v>2591.7311870079834</v>
      </c>
      <c r="H251" s="15">
        <f t="shared" si="353"/>
        <v>3432.905396041383</v>
      </c>
      <c r="I251" s="15">
        <f t="shared" ref="I251" si="354">I102-I139-I167-I195-I223</f>
        <v>4737.6685028385491</v>
      </c>
      <c r="J251" s="16"/>
      <c r="K251" s="1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2:23" ht="20" hidden="1" customHeight="1" outlineLevel="1" x14ac:dyDescent="0.2">
      <c r="B252" s="3" t="s">
        <v>26</v>
      </c>
      <c r="C252" s="15">
        <f t="shared" si="299"/>
        <v>564.15801295432072</v>
      </c>
      <c r="D252" s="15">
        <f t="shared" si="299"/>
        <v>995.56097285134103</v>
      </c>
      <c r="E252" s="15">
        <f t="shared" ref="E252:F252" si="355">E103-E140-E168-E196-E224</f>
        <v>1685.0912532849875</v>
      </c>
      <c r="F252" s="15">
        <f t="shared" si="355"/>
        <v>2801.3835361434535</v>
      </c>
      <c r="G252" s="15">
        <f t="shared" ref="G252:H252" si="356">G103-G140-G168-G196-G224</f>
        <v>4610.5494170371685</v>
      </c>
      <c r="H252" s="15">
        <f t="shared" si="356"/>
        <v>7034.3075453257334</v>
      </c>
      <c r="I252" s="15">
        <f t="shared" ref="I252" si="357">I103-I140-I168-I196-I224</f>
        <v>10668.593320474974</v>
      </c>
      <c r="J252" s="16"/>
      <c r="K252" s="1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2:23" ht="20" hidden="1" customHeight="1" outlineLevel="1" x14ac:dyDescent="0.2">
      <c r="B253" s="3" t="s">
        <v>27</v>
      </c>
      <c r="C253" s="15">
        <f t="shared" si="299"/>
        <v>589.24282677777296</v>
      </c>
      <c r="D253" s="15">
        <f t="shared" si="299"/>
        <v>889.98352823814344</v>
      </c>
      <c r="E253" s="15">
        <f t="shared" ref="E253:F253" si="358">E104-E141-E169-E197-E225</f>
        <v>1349.3470021015978</v>
      </c>
      <c r="F253" s="15">
        <f t="shared" si="358"/>
        <v>2063.8808928623844</v>
      </c>
      <c r="G253" s="15">
        <f t="shared" ref="G253:H253" si="359">G104-G141-G169-G197-G225</f>
        <v>3180.2300385592725</v>
      </c>
      <c r="H253" s="15">
        <f t="shared" si="359"/>
        <v>4588.340920884717</v>
      </c>
      <c r="I253" s="15">
        <f t="shared" ref="I253" si="360">I104-I141-I169-I197-I225</f>
        <v>6682.7947146058696</v>
      </c>
      <c r="J253" s="16"/>
      <c r="K253" s="1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2:23" ht="20" hidden="1" customHeight="1" outlineLevel="1" x14ac:dyDescent="0.2">
      <c r="B254" s="3" t="s">
        <v>28</v>
      </c>
      <c r="C254" s="15">
        <f t="shared" si="299"/>
        <v>234.90452771064218</v>
      </c>
      <c r="D254" s="15">
        <f t="shared" si="299"/>
        <v>296.86978740878993</v>
      </c>
      <c r="E254" s="15">
        <f t="shared" ref="E254:F254" si="361">E105-E142-E170-E198-E226</f>
        <v>367.81392143023226</v>
      </c>
      <c r="F254" s="15">
        <f t="shared" si="361"/>
        <v>481.11503484556999</v>
      </c>
      <c r="G254" s="15">
        <f t="shared" ref="G254:H254" si="362">G105-G142-G170-G198-G226</f>
        <v>659.7455449099615</v>
      </c>
      <c r="H254" s="15">
        <f t="shared" si="362"/>
        <v>869.09425046682293</v>
      </c>
      <c r="I254" s="15">
        <f t="shared" ref="I254" si="363">I105-I142-I170-I198-I226</f>
        <v>1196.2399040375974</v>
      </c>
      <c r="J254" s="16"/>
      <c r="K254" s="1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2:23" ht="20" hidden="1" customHeight="1" outlineLevel="1" x14ac:dyDescent="0.2">
      <c r="B255" s="2" t="s">
        <v>30</v>
      </c>
      <c r="C255" s="14">
        <f t="shared" ref="C255:I255" si="364">C114+C112+C110+C108-C143-C171-C199-C227</f>
        <v>2600</v>
      </c>
      <c r="D255" s="14">
        <f t="shared" si="364"/>
        <v>2717</v>
      </c>
      <c r="E255" s="14">
        <f t="shared" si="364"/>
        <v>2826</v>
      </c>
      <c r="F255" s="14">
        <f t="shared" si="364"/>
        <v>2938.598399999998</v>
      </c>
      <c r="G255" s="14">
        <f t="shared" si="364"/>
        <v>3056.062336</v>
      </c>
      <c r="H255" s="14">
        <f t="shared" si="364"/>
        <v>3178.5048294399994</v>
      </c>
      <c r="I255" s="14">
        <f t="shared" si="364"/>
        <v>3306.085022617599</v>
      </c>
      <c r="J255" s="16"/>
      <c r="K255" s="16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spans="2:23" ht="20" customHeight="1" collapsed="1" x14ac:dyDescent="0.2">
      <c r="B256" s="13" t="s">
        <v>43</v>
      </c>
      <c r="C256" s="14">
        <f t="shared" ref="C256:I256" si="365">C257</f>
        <v>3400</v>
      </c>
      <c r="D256" s="14">
        <f t="shared" si="365"/>
        <v>3587</v>
      </c>
      <c r="E256" s="14">
        <f t="shared" si="365"/>
        <v>3766.3500000000004</v>
      </c>
      <c r="F256" s="14">
        <f t="shared" si="365"/>
        <v>3954.6675000000005</v>
      </c>
      <c r="G256" s="14">
        <f t="shared" si="365"/>
        <v>4152.4008750000003</v>
      </c>
      <c r="H256" s="14">
        <f t="shared" si="365"/>
        <v>4360.0209187500004</v>
      </c>
      <c r="I256" s="14">
        <f t="shared" si="365"/>
        <v>4578.0219646875003</v>
      </c>
      <c r="J256" s="16"/>
      <c r="K256" s="16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spans="2:23" ht="20" hidden="1" customHeight="1" outlineLevel="1" x14ac:dyDescent="0.2">
      <c r="B257" s="2" t="s">
        <v>30</v>
      </c>
      <c r="C257" s="14">
        <v>3400</v>
      </c>
      <c r="D257" s="14">
        <v>3587</v>
      </c>
      <c r="E257" s="14">
        <v>3766.3500000000004</v>
      </c>
      <c r="F257" s="14">
        <v>3954.6675000000005</v>
      </c>
      <c r="G257" s="14">
        <v>4152.4008750000003</v>
      </c>
      <c r="H257" s="14">
        <v>4360.0209187500004</v>
      </c>
      <c r="I257" s="14">
        <v>4578.0219646875003</v>
      </c>
      <c r="J257" s="16"/>
      <c r="K257" s="16"/>
      <c r="L257" s="17">
        <v>0.76</v>
      </c>
      <c r="M257" s="17">
        <v>0.83</v>
      </c>
      <c r="N257" s="17">
        <v>0.93</v>
      </c>
      <c r="O257" s="17">
        <v>0.93</v>
      </c>
      <c r="P257" s="17">
        <v>0.95</v>
      </c>
      <c r="Q257" s="17">
        <v>1.01</v>
      </c>
      <c r="R257" s="17">
        <v>1.1599999999999999</v>
      </c>
      <c r="S257" s="17">
        <v>1.1299999999999999</v>
      </c>
      <c r="T257" s="17">
        <v>1.05</v>
      </c>
      <c r="U257" s="17">
        <v>0.99</v>
      </c>
      <c r="V257" s="17">
        <v>1.01</v>
      </c>
      <c r="W257" s="17">
        <v>1.25</v>
      </c>
    </row>
    <row r="258" spans="2:23" ht="20" customHeight="1" collapsed="1" x14ac:dyDescent="0.2">
      <c r="B258" s="13" t="s">
        <v>44</v>
      </c>
      <c r="C258" s="14">
        <f t="shared" ref="C258:I258" si="366">C259+C272+C285</f>
        <v>200728.0542875953</v>
      </c>
      <c r="D258" s="14">
        <f t="shared" si="366"/>
        <v>252431.77245481906</v>
      </c>
      <c r="E258" s="14">
        <f t="shared" si="366"/>
        <v>343095.98297798226</v>
      </c>
      <c r="F258" s="14">
        <f t="shared" si="366"/>
        <v>499628.5293932631</v>
      </c>
      <c r="G258" s="14">
        <f t="shared" si="366"/>
        <v>769636.97473504406</v>
      </c>
      <c r="H258" s="14">
        <f t="shared" si="366"/>
        <v>1157943.5165142866</v>
      </c>
      <c r="I258" s="14">
        <f t="shared" si="366"/>
        <v>1793131.4132489595</v>
      </c>
      <c r="J258" s="16"/>
      <c r="K258" s="16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spans="2:23" ht="20" hidden="1" customHeight="1" outlineLevel="1" x14ac:dyDescent="0.2">
      <c r="B259" s="2" t="s">
        <v>16</v>
      </c>
      <c r="C259" s="14">
        <f t="shared" ref="C259:I259" si="367">C260+C264</f>
        <v>131097.56328108037</v>
      </c>
      <c r="D259" s="14">
        <f t="shared" si="367"/>
        <v>155667.30277766628</v>
      </c>
      <c r="E259" s="14">
        <f t="shared" si="367"/>
        <v>199880.51527151794</v>
      </c>
      <c r="F259" s="14">
        <f t="shared" si="367"/>
        <v>283213.98916275823</v>
      </c>
      <c r="G259" s="14">
        <f t="shared" si="367"/>
        <v>436867.16858478246</v>
      </c>
      <c r="H259" s="14">
        <f t="shared" si="367"/>
        <v>674942.70785126172</v>
      </c>
      <c r="I259" s="14">
        <f t="shared" si="367"/>
        <v>1085096.6652785819</v>
      </c>
      <c r="J259" s="16"/>
      <c r="K259" s="16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spans="2:23" ht="20" hidden="1" customHeight="1" outlineLevel="1" x14ac:dyDescent="0.2">
      <c r="B260" s="2" t="s">
        <v>17</v>
      </c>
      <c r="C260" s="14">
        <f t="shared" ref="C260:I260" si="368">SUM(C261:C263)</f>
        <v>105341.20588246977</v>
      </c>
      <c r="D260" s="14">
        <f t="shared" si="368"/>
        <v>125994.36297200563</v>
      </c>
      <c r="E260" s="14">
        <f t="shared" si="368"/>
        <v>162624.27912975746</v>
      </c>
      <c r="F260" s="14">
        <f t="shared" si="368"/>
        <v>233371.50586437812</v>
      </c>
      <c r="G260" s="14">
        <f t="shared" si="368"/>
        <v>364136.74780515087</v>
      </c>
      <c r="H260" s="14">
        <f t="shared" si="368"/>
        <v>568622.4758522762</v>
      </c>
      <c r="I260" s="14">
        <f t="shared" si="368"/>
        <v>922116.86861811555</v>
      </c>
      <c r="J260" s="16"/>
      <c r="K260" s="16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spans="2:23" ht="20" hidden="1" customHeight="1" outlineLevel="1" x14ac:dyDescent="0.2">
      <c r="B261" s="3" t="s">
        <v>18</v>
      </c>
      <c r="C261" s="15">
        <f t="shared" ref="C261:D284" si="369">C231</f>
        <v>52059.936005122319</v>
      </c>
      <c r="D261" s="15">
        <f t="shared" si="369"/>
        <v>63254.495246596474</v>
      </c>
      <c r="E261" s="15">
        <f t="shared" ref="E261:F261" si="370">E231</f>
        <v>82829.489030245619</v>
      </c>
      <c r="F261" s="15">
        <f t="shared" si="370"/>
        <v>120589.81820687013</v>
      </c>
      <c r="G261" s="15">
        <f t="shared" ref="G261:H261" si="371">G231</f>
        <v>190895.48558232401</v>
      </c>
      <c r="H261" s="15">
        <f t="shared" si="371"/>
        <v>302433.8271108694</v>
      </c>
      <c r="I261" s="15">
        <f t="shared" ref="I261" si="372">I231</f>
        <v>497576.64294119383</v>
      </c>
      <c r="J261" s="16"/>
      <c r="K261" s="1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2:23" ht="20" hidden="1" customHeight="1" outlineLevel="1" x14ac:dyDescent="0.2">
      <c r="B262" s="3" t="s">
        <v>19</v>
      </c>
      <c r="C262" s="15">
        <f t="shared" si="369"/>
        <v>41165.756926711751</v>
      </c>
      <c r="D262" s="15">
        <f t="shared" si="369"/>
        <v>48502.433645652862</v>
      </c>
      <c r="E262" s="15">
        <f t="shared" ref="E262:F262" si="373">E232</f>
        <v>61721.514663981565</v>
      </c>
      <c r="F262" s="15">
        <f t="shared" si="373"/>
        <v>87268.808567030588</v>
      </c>
      <c r="G262" s="15">
        <f t="shared" ref="G262:H262" si="374">G232</f>
        <v>134082.53077039699</v>
      </c>
      <c r="H262" s="15">
        <f t="shared" si="374"/>
        <v>206054.43600094071</v>
      </c>
      <c r="I262" s="15">
        <f t="shared" ref="I262" si="375">I232</f>
        <v>328663.48259642418</v>
      </c>
      <c r="J262" s="16"/>
      <c r="K262" s="1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2:23" ht="20" hidden="1" customHeight="1" outlineLevel="1" x14ac:dyDescent="0.2">
      <c r="B263" s="3" t="s">
        <v>20</v>
      </c>
      <c r="C263" s="15">
        <f t="shared" si="369"/>
        <v>12115.51295063571</v>
      </c>
      <c r="D263" s="15">
        <f t="shared" si="369"/>
        <v>14237.434079756307</v>
      </c>
      <c r="E263" s="15">
        <f t="shared" ref="E263:F263" si="376">E233</f>
        <v>18073.275435530257</v>
      </c>
      <c r="F263" s="15">
        <f t="shared" si="376"/>
        <v>25512.879090477429</v>
      </c>
      <c r="G263" s="15">
        <f t="shared" ref="G263:H263" si="377">G233</f>
        <v>39158.731452429834</v>
      </c>
      <c r="H263" s="15">
        <f t="shared" si="377"/>
        <v>60134.212740466093</v>
      </c>
      <c r="I263" s="15">
        <f t="shared" ref="I263" si="378">I233</f>
        <v>95876.743080497428</v>
      </c>
      <c r="J263" s="16"/>
      <c r="K263" s="1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2:23" ht="20" hidden="1" customHeight="1" outlineLevel="1" x14ac:dyDescent="0.2">
      <c r="B264" s="2" t="s">
        <v>21</v>
      </c>
      <c r="C264" s="14">
        <f t="shared" ref="C264:I264" si="379">SUM(C265:C271)</f>
        <v>25756.357398610588</v>
      </c>
      <c r="D264" s="14">
        <f t="shared" si="379"/>
        <v>29672.939805660651</v>
      </c>
      <c r="E264" s="14">
        <f t="shared" si="379"/>
        <v>37256.236141760484</v>
      </c>
      <c r="F264" s="14">
        <f t="shared" si="379"/>
        <v>49842.483298380102</v>
      </c>
      <c r="G264" s="14">
        <f t="shared" si="379"/>
        <v>72730.420779631604</v>
      </c>
      <c r="H264" s="14">
        <f t="shared" si="379"/>
        <v>106320.23199898553</v>
      </c>
      <c r="I264" s="14">
        <f t="shared" si="379"/>
        <v>162979.79666046635</v>
      </c>
      <c r="J264" s="16"/>
      <c r="K264" s="16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spans="2:23" ht="20" hidden="1" customHeight="1" outlineLevel="1" x14ac:dyDescent="0.2">
      <c r="B265" s="3" t="s">
        <v>22</v>
      </c>
      <c r="C265" s="15">
        <f t="shared" si="369"/>
        <v>8782.1276926835581</v>
      </c>
      <c r="D265" s="15">
        <f t="shared" si="369"/>
        <v>10414.569954847066</v>
      </c>
      <c r="E265" s="15">
        <f t="shared" ref="E265:F265" si="380">E235</f>
        <v>12921.282017559271</v>
      </c>
      <c r="F265" s="15">
        <f t="shared" si="380"/>
        <v>17745.548363294474</v>
      </c>
      <c r="G265" s="15">
        <f t="shared" ref="G265:H265" si="381">G235</f>
        <v>26462.43867540568</v>
      </c>
      <c r="H265" s="15">
        <f t="shared" si="381"/>
        <v>39446.429003800884</v>
      </c>
      <c r="I265" s="15">
        <f t="shared" ref="I265" si="382">I235</f>
        <v>61081.802285013517</v>
      </c>
      <c r="J265" s="16"/>
      <c r="K265" s="1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2:23" ht="20" hidden="1" customHeight="1" outlineLevel="1" x14ac:dyDescent="0.2">
      <c r="B266" s="3" t="s">
        <v>23</v>
      </c>
      <c r="C266" s="15">
        <f t="shared" si="369"/>
        <v>4606.4686003767629</v>
      </c>
      <c r="D266" s="15">
        <f t="shared" si="369"/>
        <v>5512.0353352250804</v>
      </c>
      <c r="E266" s="15">
        <f t="shared" ref="E266:F266" si="383">E236</f>
        <v>7212.9134167609654</v>
      </c>
      <c r="F266" s="15">
        <f t="shared" si="383"/>
        <v>10516.910078424977</v>
      </c>
      <c r="G266" s="15">
        <f t="shared" ref="G266:H266" si="384">G236</f>
        <v>16679.954992123035</v>
      </c>
      <c r="H266" s="15">
        <f t="shared" si="384"/>
        <v>26557.493417249814</v>
      </c>
      <c r="I266" s="15">
        <f t="shared" ref="I266" si="385">I236</f>
        <v>43640.451956646</v>
      </c>
      <c r="J266" s="16"/>
      <c r="K266" s="1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2:23" ht="20" hidden="1" customHeight="1" outlineLevel="1" x14ac:dyDescent="0.2">
      <c r="B267" s="3" t="s">
        <v>24</v>
      </c>
      <c r="C267" s="15">
        <f t="shared" si="369"/>
        <v>7548.7985924416262</v>
      </c>
      <c r="D267" s="15">
        <f t="shared" si="369"/>
        <v>8263.2246164886456</v>
      </c>
      <c r="E267" s="15">
        <f t="shared" ref="E267:F267" si="386">E237</f>
        <v>10520.114047277859</v>
      </c>
      <c r="F267" s="15">
        <f t="shared" si="386"/>
        <v>12730.449986413996</v>
      </c>
      <c r="G267" s="15">
        <f t="shared" ref="G267:H267" si="387">G237</f>
        <v>16655.900863828781</v>
      </c>
      <c r="H267" s="15">
        <f t="shared" si="387"/>
        <v>21413.814251885909</v>
      </c>
      <c r="I267" s="15">
        <f t="shared" ref="I267" si="388">I237</f>
        <v>29381.868867252739</v>
      </c>
      <c r="J267" s="16"/>
      <c r="K267" s="1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2:23" ht="20" hidden="1" customHeight="1" outlineLevel="1" x14ac:dyDescent="0.2">
      <c r="B268" s="3" t="s">
        <v>25</v>
      </c>
      <c r="C268" s="15">
        <f t="shared" si="369"/>
        <v>2021.129091323309</v>
      </c>
      <c r="D268" s="15">
        <f t="shared" si="369"/>
        <v>2319.1881109254055</v>
      </c>
      <c r="E268" s="15">
        <f t="shared" ref="E268:F268" si="389">E238</f>
        <v>2800.6892234556321</v>
      </c>
      <c r="F268" s="15">
        <f t="shared" si="389"/>
        <v>3758.3721854220162</v>
      </c>
      <c r="G268" s="15">
        <f t="shared" ref="G268:H268" si="390">G238</f>
        <v>5490.0791943873901</v>
      </c>
      <c r="H268" s="15">
        <f t="shared" si="390"/>
        <v>8014.4423468775158</v>
      </c>
      <c r="I268" s="15">
        <f t="shared" ref="I268" si="391">I238</f>
        <v>12215.038927678015</v>
      </c>
      <c r="J268" s="16"/>
      <c r="K268" s="1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2:23" ht="20" hidden="1" customHeight="1" outlineLevel="1" x14ac:dyDescent="0.2">
      <c r="B269" s="3" t="s">
        <v>26</v>
      </c>
      <c r="C269" s="15">
        <f t="shared" si="369"/>
        <v>1237.6332600024825</v>
      </c>
      <c r="D269" s="15">
        <f t="shared" si="369"/>
        <v>1408.0383814785507</v>
      </c>
      <c r="E269" s="15">
        <f t="shared" ref="E269:F269" si="392">E239</f>
        <v>1714.829469689193</v>
      </c>
      <c r="F269" s="15">
        <f t="shared" si="392"/>
        <v>2330.0458097798319</v>
      </c>
      <c r="G269" s="15">
        <f t="shared" ref="G269:H269" si="393">G239</f>
        <v>3454.1580976342748</v>
      </c>
      <c r="H269" s="15">
        <f t="shared" si="393"/>
        <v>5123.7299576013702</v>
      </c>
      <c r="I269" s="15">
        <f t="shared" ref="I269" si="394">I239</f>
        <v>7935.2429442209568</v>
      </c>
      <c r="J269" s="16"/>
      <c r="K269" s="1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2:23" ht="20" hidden="1" customHeight="1" outlineLevel="1" x14ac:dyDescent="0.2">
      <c r="B270" s="3" t="s">
        <v>27</v>
      </c>
      <c r="C270" s="15">
        <f t="shared" si="369"/>
        <v>1401.4918930045737</v>
      </c>
      <c r="D270" s="15">
        <f t="shared" si="369"/>
        <v>1587.1985616276254</v>
      </c>
      <c r="E270" s="15">
        <f t="shared" ref="E270:F270" si="395">E240</f>
        <v>1906.9651006668462</v>
      </c>
      <c r="F270" s="15">
        <f t="shared" si="395"/>
        <v>2552.2598821279466</v>
      </c>
      <c r="G270" s="15">
        <f t="shared" ref="G270:H270" si="396">G240</f>
        <v>3724.7792757010761</v>
      </c>
      <c r="H270" s="15">
        <f t="shared" si="396"/>
        <v>5438.8549669679187</v>
      </c>
      <c r="I270" s="15">
        <f t="shared" ref="I270" si="397">I240</f>
        <v>8294.7200346013269</v>
      </c>
      <c r="J270" s="16"/>
      <c r="K270" s="1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2:23" ht="20" hidden="1" customHeight="1" outlineLevel="1" x14ac:dyDescent="0.2">
      <c r="B271" s="3" t="s">
        <v>28</v>
      </c>
      <c r="C271" s="15">
        <f t="shared" si="369"/>
        <v>158.70826877827105</v>
      </c>
      <c r="D271" s="15">
        <f t="shared" si="369"/>
        <v>168.68484506827562</v>
      </c>
      <c r="E271" s="15">
        <f t="shared" ref="E271:F271" si="398">E241</f>
        <v>179.44286635072589</v>
      </c>
      <c r="F271" s="15">
        <f t="shared" si="398"/>
        <v>208.89699291686406</v>
      </c>
      <c r="G271" s="15">
        <f t="shared" ref="G271:H271" si="399">G241</f>
        <v>263.10968055136772</v>
      </c>
      <c r="H271" s="15">
        <f t="shared" si="399"/>
        <v>325.46805460211749</v>
      </c>
      <c r="I271" s="15">
        <f t="shared" ref="I271" si="400">I241</f>
        <v>430.67164505377571</v>
      </c>
      <c r="J271" s="16"/>
      <c r="K271" s="1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2:23" ht="20" hidden="1" customHeight="1" outlineLevel="1" x14ac:dyDescent="0.2">
      <c r="B272" s="2" t="s">
        <v>29</v>
      </c>
      <c r="C272" s="14">
        <f t="shared" ref="C272:I272" si="401">C273+C277</f>
        <v>70430.491006514931</v>
      </c>
      <c r="D272" s="14">
        <f t="shared" si="401"/>
        <v>97634.469677152782</v>
      </c>
      <c r="E272" s="14">
        <f t="shared" si="401"/>
        <v>144155.81770646427</v>
      </c>
      <c r="F272" s="14">
        <f t="shared" si="401"/>
        <v>217430.6093305049</v>
      </c>
      <c r="G272" s="14">
        <f t="shared" si="401"/>
        <v>333866.14468926162</v>
      </c>
      <c r="H272" s="14">
        <f t="shared" si="401"/>
        <v>484182.32475233485</v>
      </c>
      <c r="I272" s="14">
        <f t="shared" si="401"/>
        <v>709306.68491244747</v>
      </c>
      <c r="J272" s="16"/>
      <c r="K272" s="16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spans="2:23" ht="20" hidden="1" customHeight="1" outlineLevel="1" x14ac:dyDescent="0.2">
      <c r="B273" s="2" t="s">
        <v>17</v>
      </c>
      <c r="C273" s="14">
        <f t="shared" ref="C273:I273" si="402">SUM(C274:C276)</f>
        <v>59124.484442768851</v>
      </c>
      <c r="D273" s="14">
        <f t="shared" si="402"/>
        <v>84167.370949124888</v>
      </c>
      <c r="E273" s="14">
        <f t="shared" si="402"/>
        <v>125528.18259029897</v>
      </c>
      <c r="F273" s="14">
        <f t="shared" si="402"/>
        <v>191024.43296249147</v>
      </c>
      <c r="G273" s="14">
        <f t="shared" si="402"/>
        <v>295095.69084271602</v>
      </c>
      <c r="H273" s="14">
        <f t="shared" si="402"/>
        <v>430017.01763786183</v>
      </c>
      <c r="I273" s="14">
        <f t="shared" si="402"/>
        <v>631732.99375324615</v>
      </c>
      <c r="J273" s="16"/>
      <c r="K273" s="16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spans="2:23" ht="20" hidden="1" customHeight="1" outlineLevel="1" x14ac:dyDescent="0.2">
      <c r="B274" s="3" t="s">
        <v>18</v>
      </c>
      <c r="C274" s="15">
        <f t="shared" si="369"/>
        <v>27901.637378302032</v>
      </c>
      <c r="D274" s="15">
        <f t="shared" si="369"/>
        <v>40012.544682133645</v>
      </c>
      <c r="E274" s="15">
        <f t="shared" ref="E274:F274" si="403">E244</f>
        <v>61593.733012079385</v>
      </c>
      <c r="F274" s="15">
        <f t="shared" si="403"/>
        <v>96339.77927795703</v>
      </c>
      <c r="G274" s="15">
        <f t="shared" ref="G274:H274" si="404">G244</f>
        <v>152337.99322751947</v>
      </c>
      <c r="H274" s="15">
        <f t="shared" si="404"/>
        <v>226555.16974880442</v>
      </c>
      <c r="I274" s="15">
        <f t="shared" ref="I274" si="405">I244</f>
        <v>339038.99548454536</v>
      </c>
      <c r="J274" s="16"/>
      <c r="K274" s="1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2:23" ht="20" hidden="1" customHeight="1" outlineLevel="1" x14ac:dyDescent="0.2">
      <c r="B275" s="3" t="s">
        <v>19</v>
      </c>
      <c r="C275" s="15">
        <f t="shared" si="369"/>
        <v>24300.167416283883</v>
      </c>
      <c r="D275" s="15">
        <f t="shared" si="369"/>
        <v>33264.834368257048</v>
      </c>
      <c r="E275" s="15">
        <f t="shared" ref="E275:F275" si="406">E245</f>
        <v>46599.985748919389</v>
      </c>
      <c r="F275" s="15">
        <f t="shared" si="406"/>
        <v>66984.943875099096</v>
      </c>
      <c r="G275" s="15">
        <f t="shared" ref="G275:H275" si="407">G245</f>
        <v>98457.225408204715</v>
      </c>
      <c r="H275" s="15">
        <f t="shared" si="407"/>
        <v>137179.93968525089</v>
      </c>
      <c r="I275" s="15">
        <f t="shared" ref="I275" si="408">I245</f>
        <v>194514.62162435954</v>
      </c>
      <c r="J275" s="16"/>
      <c r="K275" s="1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2:23" ht="20" hidden="1" customHeight="1" outlineLevel="1" x14ac:dyDescent="0.2">
      <c r="B276" s="3" t="s">
        <v>20</v>
      </c>
      <c r="C276" s="15">
        <f t="shared" si="369"/>
        <v>6922.6796481829342</v>
      </c>
      <c r="D276" s="15">
        <f t="shared" si="369"/>
        <v>10889.991898734203</v>
      </c>
      <c r="E276" s="15">
        <f t="shared" ref="E276:F276" si="409">E246</f>
        <v>17334.463829300188</v>
      </c>
      <c r="F276" s="15">
        <f t="shared" si="409"/>
        <v>27699.709809435371</v>
      </c>
      <c r="G276" s="15">
        <f t="shared" ref="G276:H276" si="410">G246</f>
        <v>44300.472206991806</v>
      </c>
      <c r="H276" s="15">
        <f t="shared" si="410"/>
        <v>66281.908203806554</v>
      </c>
      <c r="I276" s="15">
        <f t="shared" ref="I276" si="411">I246</f>
        <v>98179.376644341319</v>
      </c>
      <c r="J276" s="16"/>
      <c r="K276" s="1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2:23" ht="20" hidden="1" customHeight="1" outlineLevel="1" x14ac:dyDescent="0.2">
      <c r="B277" s="2" t="s">
        <v>21</v>
      </c>
      <c r="C277" s="14">
        <f t="shared" ref="C277:I277" si="412">SUM(C278:C284)</f>
        <v>11306.006563746078</v>
      </c>
      <c r="D277" s="14">
        <f t="shared" si="412"/>
        <v>13467.098728027899</v>
      </c>
      <c r="E277" s="14">
        <f t="shared" si="412"/>
        <v>18627.635116165293</v>
      </c>
      <c r="F277" s="14">
        <f t="shared" si="412"/>
        <v>26406.176368013446</v>
      </c>
      <c r="G277" s="14">
        <f t="shared" si="412"/>
        <v>38770.453846545606</v>
      </c>
      <c r="H277" s="14">
        <f t="shared" si="412"/>
        <v>54165.307114473042</v>
      </c>
      <c r="I277" s="14">
        <f t="shared" si="412"/>
        <v>77573.691159201364</v>
      </c>
      <c r="J277" s="16"/>
      <c r="K277" s="16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spans="2:23" ht="20" hidden="1" customHeight="1" outlineLevel="1" x14ac:dyDescent="0.2">
      <c r="B278" s="3" t="s">
        <v>22</v>
      </c>
      <c r="C278" s="15">
        <f t="shared" si="369"/>
        <v>4706.7256843376927</v>
      </c>
      <c r="D278" s="15">
        <f t="shared" si="369"/>
        <v>5914.7152441106227</v>
      </c>
      <c r="E278" s="15">
        <f t="shared" ref="E278:F278" si="413">E248</f>
        <v>8460.643704601729</v>
      </c>
      <c r="F278" s="15">
        <f t="shared" si="413"/>
        <v>12458.327034088619</v>
      </c>
      <c r="G278" s="15">
        <f t="shared" ref="G278:H278" si="414">G248</f>
        <v>18694.594259887373</v>
      </c>
      <c r="H278" s="15">
        <f t="shared" si="414"/>
        <v>26449.179870464905</v>
      </c>
      <c r="I278" s="15">
        <f t="shared" ref="I278" si="415">I248</f>
        <v>38047.443315038945</v>
      </c>
      <c r="J278" s="16"/>
      <c r="K278" s="1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2:23" ht="20" hidden="1" customHeight="1" outlineLevel="1" x14ac:dyDescent="0.2">
      <c r="B279" s="3" t="s">
        <v>23</v>
      </c>
      <c r="C279" s="15">
        <f t="shared" si="369"/>
        <v>1977.2022179516432</v>
      </c>
      <c r="D279" s="15">
        <f t="shared" si="369"/>
        <v>1750.8568297131981</v>
      </c>
      <c r="E279" s="15">
        <f t="shared" ref="E279:F279" si="416">E249</f>
        <v>2154.6828100939401</v>
      </c>
      <c r="F279" s="15">
        <f t="shared" si="416"/>
        <v>2850.0089787757825</v>
      </c>
      <c r="G279" s="15">
        <f t="shared" ref="G279:H279" si="417">G249</f>
        <v>3952.9545025514763</v>
      </c>
      <c r="H279" s="15">
        <f t="shared" si="417"/>
        <v>5259.4955033760898</v>
      </c>
      <c r="I279" s="15">
        <f t="shared" ref="I279" si="418">I249</f>
        <v>7278.4244959355201</v>
      </c>
      <c r="J279" s="16"/>
      <c r="K279" s="1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2:23" ht="20" hidden="1" customHeight="1" outlineLevel="1" x14ac:dyDescent="0.2">
      <c r="B280" s="3" t="s">
        <v>24</v>
      </c>
      <c r="C280" s="15">
        <f t="shared" si="369"/>
        <v>2302.6551102124085</v>
      </c>
      <c r="D280" s="15">
        <f t="shared" si="369"/>
        <v>2520.5807463245942</v>
      </c>
      <c r="E280" s="15">
        <f t="shared" ref="E280:F280" si="419">E250</f>
        <v>3209.0132057883525</v>
      </c>
      <c r="F280" s="15">
        <f t="shared" si="419"/>
        <v>3883.245175711892</v>
      </c>
      <c r="G280" s="15">
        <f t="shared" ref="G280:H280" si="420">G250</f>
        <v>5080.6488965923745</v>
      </c>
      <c r="H280" s="15">
        <f t="shared" si="420"/>
        <v>6531.9836279134006</v>
      </c>
      <c r="I280" s="15">
        <f t="shared" ref="I280" si="421">I250</f>
        <v>8962.526906269899</v>
      </c>
      <c r="J280" s="16"/>
      <c r="K280" s="1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2:23" ht="20" hidden="1" customHeight="1" outlineLevel="1" x14ac:dyDescent="0.2">
      <c r="B281" s="3" t="s">
        <v>25</v>
      </c>
      <c r="C281" s="15">
        <f t="shared" si="369"/>
        <v>931.11818380159832</v>
      </c>
      <c r="D281" s="15">
        <f t="shared" si="369"/>
        <v>1098.5316193812105</v>
      </c>
      <c r="E281" s="15">
        <f t="shared" ref="E281:F281" si="422">E251</f>
        <v>1401.0432188644554</v>
      </c>
      <c r="F281" s="15">
        <f t="shared" si="422"/>
        <v>1868.215715585746</v>
      </c>
      <c r="G281" s="15">
        <f t="shared" ref="G281:H281" si="423">G251</f>
        <v>2591.7311870079834</v>
      </c>
      <c r="H281" s="15">
        <f t="shared" si="423"/>
        <v>3432.905396041383</v>
      </c>
      <c r="I281" s="15">
        <f t="shared" ref="I281" si="424">I251</f>
        <v>4737.6685028385491</v>
      </c>
      <c r="J281" s="16"/>
      <c r="K281" s="1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2:23" ht="20" hidden="1" customHeight="1" outlineLevel="1" x14ac:dyDescent="0.2">
      <c r="B282" s="3" t="s">
        <v>26</v>
      </c>
      <c r="C282" s="15">
        <f t="shared" si="369"/>
        <v>564.15801295432072</v>
      </c>
      <c r="D282" s="15">
        <f t="shared" si="369"/>
        <v>995.56097285134103</v>
      </c>
      <c r="E282" s="15">
        <f t="shared" ref="E282:F282" si="425">E252</f>
        <v>1685.0912532849875</v>
      </c>
      <c r="F282" s="15">
        <f t="shared" si="425"/>
        <v>2801.3835361434535</v>
      </c>
      <c r="G282" s="15">
        <f t="shared" ref="G282:H282" si="426">G252</f>
        <v>4610.5494170371685</v>
      </c>
      <c r="H282" s="15">
        <f t="shared" si="426"/>
        <v>7034.3075453257334</v>
      </c>
      <c r="I282" s="15">
        <f t="shared" ref="I282" si="427">I252</f>
        <v>10668.593320474974</v>
      </c>
      <c r="J282" s="16"/>
      <c r="K282" s="1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2:23" ht="20" hidden="1" customHeight="1" outlineLevel="1" x14ac:dyDescent="0.2">
      <c r="B283" s="3" t="s">
        <v>27</v>
      </c>
      <c r="C283" s="15">
        <f t="shared" si="369"/>
        <v>589.24282677777296</v>
      </c>
      <c r="D283" s="15">
        <f t="shared" si="369"/>
        <v>889.98352823814344</v>
      </c>
      <c r="E283" s="15">
        <f t="shared" ref="E283:F283" si="428">E253</f>
        <v>1349.3470021015978</v>
      </c>
      <c r="F283" s="15">
        <f t="shared" si="428"/>
        <v>2063.8808928623844</v>
      </c>
      <c r="G283" s="15">
        <f t="shared" ref="G283:H283" si="429">G253</f>
        <v>3180.2300385592725</v>
      </c>
      <c r="H283" s="15">
        <f t="shared" si="429"/>
        <v>4588.340920884717</v>
      </c>
      <c r="I283" s="15">
        <f t="shared" ref="I283" si="430">I253</f>
        <v>6682.7947146058696</v>
      </c>
      <c r="J283" s="16"/>
      <c r="K283" s="1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2:23" ht="20" hidden="1" customHeight="1" outlineLevel="1" x14ac:dyDescent="0.2">
      <c r="B284" s="3" t="s">
        <v>28</v>
      </c>
      <c r="C284" s="15">
        <f t="shared" si="369"/>
        <v>234.90452771064218</v>
      </c>
      <c r="D284" s="15">
        <f t="shared" si="369"/>
        <v>296.86978740878993</v>
      </c>
      <c r="E284" s="15">
        <f t="shared" ref="E284:F284" si="431">E254</f>
        <v>367.81392143023226</v>
      </c>
      <c r="F284" s="15">
        <f t="shared" si="431"/>
        <v>481.11503484556999</v>
      </c>
      <c r="G284" s="15">
        <f t="shared" ref="G284:H284" si="432">G254</f>
        <v>659.7455449099615</v>
      </c>
      <c r="H284" s="15">
        <f t="shared" si="432"/>
        <v>869.09425046682293</v>
      </c>
      <c r="I284" s="15">
        <f t="shared" ref="I284" si="433">I254</f>
        <v>1196.2399040375974</v>
      </c>
      <c r="J284" s="16"/>
      <c r="K284" s="1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2:23" ht="20" hidden="1" customHeight="1" outlineLevel="1" x14ac:dyDescent="0.2">
      <c r="B285" s="2" t="s">
        <v>30</v>
      </c>
      <c r="C285" s="14">
        <f t="shared" ref="C285:I285" si="434">C255-C257</f>
        <v>-800</v>
      </c>
      <c r="D285" s="14">
        <f t="shared" si="434"/>
        <v>-870</v>
      </c>
      <c r="E285" s="14">
        <f t="shared" si="434"/>
        <v>-940.35000000000036</v>
      </c>
      <c r="F285" s="14">
        <f t="shared" si="434"/>
        <v>-1016.0691000000024</v>
      </c>
      <c r="G285" s="14">
        <f t="shared" si="434"/>
        <v>-1096.3385390000003</v>
      </c>
      <c r="H285" s="14">
        <f t="shared" si="434"/>
        <v>-1181.516089310001</v>
      </c>
      <c r="I285" s="14">
        <f t="shared" si="434"/>
        <v>-1271.9369420699013</v>
      </c>
      <c r="J285" s="16"/>
      <c r="K285" s="16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spans="2:23" ht="20" customHeight="1" collapsed="1" x14ac:dyDescent="0.2">
      <c r="B286" s="13" t="s">
        <v>45</v>
      </c>
      <c r="C286" s="14">
        <f t="shared" ref="C286:I286" si="435">C287+C289+C290</f>
        <v>1400</v>
      </c>
      <c r="D286" s="14">
        <f t="shared" si="435"/>
        <v>1418</v>
      </c>
      <c r="E286" s="14">
        <f t="shared" si="435"/>
        <v>1434.72</v>
      </c>
      <c r="F286" s="14">
        <f t="shared" si="435"/>
        <v>1452.1088</v>
      </c>
      <c r="G286" s="14">
        <f t="shared" si="435"/>
        <v>1470.1931520000001</v>
      </c>
      <c r="H286" s="14">
        <f t="shared" si="435"/>
        <v>1489.0008780800001</v>
      </c>
      <c r="I286" s="14">
        <f t="shared" si="435"/>
        <v>1508.5609132032</v>
      </c>
      <c r="J286" s="16"/>
      <c r="K286" s="16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spans="2:23" ht="20" customHeight="1" x14ac:dyDescent="0.2">
      <c r="B287" s="30" t="s">
        <v>46</v>
      </c>
      <c r="C287" s="15">
        <f t="shared" ref="C287:I287" si="436">C288</f>
        <v>1000</v>
      </c>
      <c r="D287" s="15">
        <f t="shared" si="436"/>
        <v>1000</v>
      </c>
      <c r="E287" s="15">
        <f t="shared" si="436"/>
        <v>1000</v>
      </c>
      <c r="F287" s="15">
        <f t="shared" si="436"/>
        <v>1000</v>
      </c>
      <c r="G287" s="15">
        <f t="shared" si="436"/>
        <v>1000</v>
      </c>
      <c r="H287" s="15">
        <f t="shared" si="436"/>
        <v>1000</v>
      </c>
      <c r="I287" s="15">
        <f t="shared" si="436"/>
        <v>1000</v>
      </c>
      <c r="J287" s="16"/>
      <c r="K287" s="1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2:23" ht="20" hidden="1" customHeight="1" outlineLevel="1" x14ac:dyDescent="0.2">
      <c r="B288" s="2" t="s">
        <v>30</v>
      </c>
      <c r="C288" s="15">
        <v>1000</v>
      </c>
      <c r="D288" s="15">
        <v>1000</v>
      </c>
      <c r="E288" s="15">
        <v>1000</v>
      </c>
      <c r="F288" s="15">
        <v>1000</v>
      </c>
      <c r="G288" s="15">
        <v>1000</v>
      </c>
      <c r="H288" s="15">
        <v>1000</v>
      </c>
      <c r="I288" s="15">
        <v>1000</v>
      </c>
      <c r="J288" s="16"/>
      <c r="K288" s="16"/>
      <c r="L288" s="17">
        <v>1</v>
      </c>
      <c r="M288" s="17">
        <v>1</v>
      </c>
      <c r="N288" s="17">
        <v>1</v>
      </c>
      <c r="O288" s="17">
        <v>1</v>
      </c>
      <c r="P288" s="17">
        <v>1</v>
      </c>
      <c r="Q288" s="17">
        <v>1</v>
      </c>
      <c r="R288" s="17">
        <v>1</v>
      </c>
      <c r="S288" s="17">
        <v>1</v>
      </c>
      <c r="T288" s="17">
        <v>1</v>
      </c>
      <c r="U288" s="17">
        <v>1</v>
      </c>
      <c r="V288" s="17">
        <v>1</v>
      </c>
      <c r="W288" s="17">
        <v>1</v>
      </c>
    </row>
    <row r="289" spans="2:23" ht="20" customHeight="1" collapsed="1" x14ac:dyDescent="0.2">
      <c r="B289" s="30" t="s">
        <v>47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6"/>
      <c r="K289" s="1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2:23" ht="20" customHeight="1" x14ac:dyDescent="0.2">
      <c r="B290" s="30" t="s">
        <v>48</v>
      </c>
      <c r="C290" s="15">
        <f t="shared" ref="C290:I290" si="437">C291</f>
        <v>400</v>
      </c>
      <c r="D290" s="15">
        <f t="shared" si="437"/>
        <v>418</v>
      </c>
      <c r="E290" s="15">
        <f t="shared" si="437"/>
        <v>434.72</v>
      </c>
      <c r="F290" s="15">
        <f t="shared" si="437"/>
        <v>452.10880000000003</v>
      </c>
      <c r="G290" s="15">
        <f t="shared" si="437"/>
        <v>470.19315200000005</v>
      </c>
      <c r="H290" s="15">
        <f t="shared" si="437"/>
        <v>489.00087808000006</v>
      </c>
      <c r="I290" s="15">
        <f t="shared" si="437"/>
        <v>508.56091320320007</v>
      </c>
      <c r="J290" s="16"/>
      <c r="K290" s="1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2:23" ht="20" hidden="1" customHeight="1" outlineLevel="1" x14ac:dyDescent="0.2">
      <c r="B291" s="2" t="s">
        <v>30</v>
      </c>
      <c r="C291" s="15">
        <v>400</v>
      </c>
      <c r="D291" s="15">
        <v>418</v>
      </c>
      <c r="E291" s="15">
        <v>434.72</v>
      </c>
      <c r="F291" s="15">
        <v>452.10880000000003</v>
      </c>
      <c r="G291" s="15">
        <v>470.19315200000005</v>
      </c>
      <c r="H291" s="15">
        <v>489.00087808000006</v>
      </c>
      <c r="I291" s="15">
        <v>508.56091320320007</v>
      </c>
      <c r="J291" s="16"/>
      <c r="K291" s="16"/>
      <c r="L291" s="17">
        <v>0.76</v>
      </c>
      <c r="M291" s="17">
        <v>0.83</v>
      </c>
      <c r="N291" s="17">
        <v>0.93</v>
      </c>
      <c r="O291" s="17">
        <v>0.93</v>
      </c>
      <c r="P291" s="17">
        <v>0.95</v>
      </c>
      <c r="Q291" s="17">
        <v>1.01</v>
      </c>
      <c r="R291" s="17">
        <v>1.1599999999999999</v>
      </c>
      <c r="S291" s="17">
        <v>1.1299999999999999</v>
      </c>
      <c r="T291" s="17">
        <v>1.05</v>
      </c>
      <c r="U291" s="17">
        <v>0.99</v>
      </c>
      <c r="V291" s="17">
        <v>1.01</v>
      </c>
      <c r="W291" s="17">
        <v>1.25</v>
      </c>
    </row>
    <row r="292" spans="2:23" ht="20" customHeight="1" collapsed="1" x14ac:dyDescent="0.2">
      <c r="B292" s="13" t="s">
        <v>49</v>
      </c>
      <c r="C292" s="14">
        <f t="shared" ref="C292:I292" si="438">C293+C295+C297</f>
        <v>4600</v>
      </c>
      <c r="D292" s="14">
        <f t="shared" si="438"/>
        <v>4627</v>
      </c>
      <c r="E292" s="14">
        <f t="shared" si="438"/>
        <v>6408.08</v>
      </c>
      <c r="F292" s="14">
        <f t="shared" si="438"/>
        <v>13884.163199999999</v>
      </c>
      <c r="G292" s="14">
        <f t="shared" si="438"/>
        <v>6461.2897279999997</v>
      </c>
      <c r="H292" s="14">
        <f t="shared" si="438"/>
        <v>6489.5013171199998</v>
      </c>
      <c r="I292" s="14">
        <f t="shared" si="438"/>
        <v>6518.8413698047998</v>
      </c>
      <c r="J292" s="16"/>
      <c r="K292" s="16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spans="2:23" ht="20" customHeight="1" x14ac:dyDescent="0.2">
      <c r="B293" s="30" t="s">
        <v>50</v>
      </c>
      <c r="C293" s="15">
        <v>4000</v>
      </c>
      <c r="D293" s="15">
        <v>4000</v>
      </c>
      <c r="E293" s="15">
        <f>E294</f>
        <v>5756</v>
      </c>
      <c r="F293" s="15">
        <f>F294</f>
        <v>5756</v>
      </c>
      <c r="G293" s="15">
        <f>G294</f>
        <v>5756</v>
      </c>
      <c r="H293" s="15">
        <f>H294</f>
        <v>5756</v>
      </c>
      <c r="I293" s="15">
        <f>I294</f>
        <v>5756</v>
      </c>
      <c r="J293" s="16"/>
      <c r="K293" s="1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2:23" ht="20" hidden="1" customHeight="1" outlineLevel="1" x14ac:dyDescent="0.2">
      <c r="B294" s="2" t="s">
        <v>30</v>
      </c>
      <c r="C294" s="14">
        <v>4000</v>
      </c>
      <c r="D294" s="14">
        <v>4000</v>
      </c>
      <c r="E294" s="14">
        <v>5756</v>
      </c>
      <c r="F294" s="14">
        <v>5756</v>
      </c>
      <c r="G294" s="14">
        <v>5756</v>
      </c>
      <c r="H294" s="14">
        <v>5756</v>
      </c>
      <c r="I294" s="14">
        <v>5756</v>
      </c>
      <c r="J294" s="16"/>
      <c r="K294" s="16"/>
      <c r="L294" s="17">
        <v>1</v>
      </c>
      <c r="M294" s="17">
        <v>1</v>
      </c>
      <c r="N294" s="17">
        <v>1</v>
      </c>
      <c r="O294" s="17">
        <v>1</v>
      </c>
      <c r="P294" s="17">
        <v>1</v>
      </c>
      <c r="Q294" s="17">
        <v>1</v>
      </c>
      <c r="R294" s="17">
        <v>1</v>
      </c>
      <c r="S294" s="17">
        <v>1</v>
      </c>
      <c r="T294" s="17">
        <v>1</v>
      </c>
      <c r="U294" s="17">
        <v>1</v>
      </c>
      <c r="V294" s="17">
        <v>1</v>
      </c>
      <c r="W294" s="17">
        <v>1</v>
      </c>
    </row>
    <row r="295" spans="2:23" ht="20" customHeight="1" collapsed="1" x14ac:dyDescent="0.2">
      <c r="B295" s="30" t="s">
        <v>51</v>
      </c>
      <c r="C295" s="15">
        <f t="shared" ref="C295:I295" si="439">C296</f>
        <v>600</v>
      </c>
      <c r="D295" s="15">
        <f t="shared" si="439"/>
        <v>627</v>
      </c>
      <c r="E295" s="15">
        <f t="shared" si="439"/>
        <v>652.08000000000004</v>
      </c>
      <c r="F295" s="15">
        <f t="shared" si="439"/>
        <v>678.16320000000007</v>
      </c>
      <c r="G295" s="15">
        <f t="shared" si="439"/>
        <v>705.28972800000008</v>
      </c>
      <c r="H295" s="15">
        <f t="shared" si="439"/>
        <v>733.50131712000007</v>
      </c>
      <c r="I295" s="15">
        <f t="shared" si="439"/>
        <v>762.84136980480014</v>
      </c>
      <c r="J295" s="16"/>
      <c r="K295" s="1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spans="2:23" ht="20" hidden="1" customHeight="1" outlineLevel="1" x14ac:dyDescent="0.2">
      <c r="B296" s="2" t="s">
        <v>30</v>
      </c>
      <c r="C296" s="15">
        <v>600</v>
      </c>
      <c r="D296" s="15">
        <v>627</v>
      </c>
      <c r="E296" s="15">
        <v>652.08000000000004</v>
      </c>
      <c r="F296" s="15">
        <v>678.16320000000007</v>
      </c>
      <c r="G296" s="15">
        <v>705.28972800000008</v>
      </c>
      <c r="H296" s="15">
        <v>733.50131712000007</v>
      </c>
      <c r="I296" s="15">
        <v>762.84136980480014</v>
      </c>
      <c r="J296" s="16"/>
      <c r="K296" s="16"/>
      <c r="L296" s="17">
        <v>0.76</v>
      </c>
      <c r="M296" s="17">
        <v>0.83</v>
      </c>
      <c r="N296" s="17">
        <v>0.93</v>
      </c>
      <c r="O296" s="17">
        <v>0.93</v>
      </c>
      <c r="P296" s="17">
        <v>0.95</v>
      </c>
      <c r="Q296" s="17">
        <v>1.01</v>
      </c>
      <c r="R296" s="17">
        <v>1.1599999999999999</v>
      </c>
      <c r="S296" s="17">
        <v>1.1299999999999999</v>
      </c>
      <c r="T296" s="17">
        <v>1.05</v>
      </c>
      <c r="U296" s="17">
        <v>0.99</v>
      </c>
      <c r="V296" s="17">
        <v>1.01</v>
      </c>
      <c r="W296" s="17">
        <v>1.25</v>
      </c>
    </row>
    <row r="297" spans="2:23" ht="20" customHeight="1" collapsed="1" x14ac:dyDescent="0.2">
      <c r="B297" s="30" t="s">
        <v>52</v>
      </c>
      <c r="C297" s="15">
        <f t="shared" ref="C297:I297" si="440">C298</f>
        <v>0</v>
      </c>
      <c r="D297" s="15">
        <f t="shared" si="440"/>
        <v>0</v>
      </c>
      <c r="E297" s="15">
        <f t="shared" si="440"/>
        <v>0</v>
      </c>
      <c r="F297" s="15">
        <f t="shared" si="440"/>
        <v>7450</v>
      </c>
      <c r="G297" s="15">
        <f t="shared" si="440"/>
        <v>0</v>
      </c>
      <c r="H297" s="15">
        <f t="shared" si="440"/>
        <v>0</v>
      </c>
      <c r="I297" s="15">
        <f t="shared" si="440"/>
        <v>0</v>
      </c>
      <c r="J297" s="16"/>
      <c r="K297" s="1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2:23" ht="20" hidden="1" customHeight="1" outlineLevel="1" x14ac:dyDescent="0.2">
      <c r="B298" s="2" t="s">
        <v>30</v>
      </c>
      <c r="C298" s="15">
        <v>0</v>
      </c>
      <c r="D298" s="15">
        <v>0</v>
      </c>
      <c r="E298" s="15">
        <v>0</v>
      </c>
      <c r="F298" s="15">
        <v>7450</v>
      </c>
      <c r="G298" s="15">
        <v>0</v>
      </c>
      <c r="H298" s="15">
        <v>0</v>
      </c>
      <c r="I298" s="15">
        <v>0</v>
      </c>
      <c r="J298" s="16"/>
      <c r="K298" s="16"/>
      <c r="L298" s="17">
        <v>0.76</v>
      </c>
      <c r="M298" s="17">
        <v>0.83</v>
      </c>
      <c r="N298" s="17">
        <v>0.93</v>
      </c>
      <c r="O298" s="17">
        <v>0.93</v>
      </c>
      <c r="P298" s="17">
        <v>0.95</v>
      </c>
      <c r="Q298" s="17">
        <v>1.01</v>
      </c>
      <c r="R298" s="17">
        <v>1.1599999999999999</v>
      </c>
      <c r="S298" s="17">
        <v>1.1299999999999999</v>
      </c>
      <c r="T298" s="17">
        <v>1.05</v>
      </c>
      <c r="U298" s="17">
        <v>0.99</v>
      </c>
      <c r="V298" s="17">
        <v>1.01</v>
      </c>
      <c r="W298" s="17">
        <v>1.25</v>
      </c>
    </row>
    <row r="299" spans="2:23" ht="20" customHeight="1" collapsed="1" x14ac:dyDescent="0.2">
      <c r="B299" s="13" t="s">
        <v>53</v>
      </c>
      <c r="C299" s="14">
        <f t="shared" ref="C299:I299" si="441">C300+C313+C326</f>
        <v>197528.0542875953</v>
      </c>
      <c r="D299" s="14">
        <f t="shared" si="441"/>
        <v>249222.77245481906</v>
      </c>
      <c r="E299" s="14">
        <f t="shared" si="441"/>
        <v>338122.62297798222</v>
      </c>
      <c r="F299" s="14">
        <f t="shared" si="441"/>
        <v>487196.47499326314</v>
      </c>
      <c r="G299" s="14">
        <f t="shared" si="441"/>
        <v>764645.87815904408</v>
      </c>
      <c r="H299" s="14">
        <f t="shared" si="441"/>
        <v>1152943.0160752465</v>
      </c>
      <c r="I299" s="14">
        <f t="shared" si="441"/>
        <v>1788121.1327923578</v>
      </c>
      <c r="J299" s="16"/>
      <c r="K299" s="16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spans="2:23" ht="20" hidden="1" customHeight="1" outlineLevel="1" x14ac:dyDescent="0.2">
      <c r="B300" s="2" t="s">
        <v>16</v>
      </c>
      <c r="C300" s="14">
        <f t="shared" ref="C300:I300" si="442">C301+C305</f>
        <v>131097.56328108037</v>
      </c>
      <c r="D300" s="14">
        <f t="shared" si="442"/>
        <v>155667.30277766628</v>
      </c>
      <c r="E300" s="14">
        <f t="shared" si="442"/>
        <v>199880.51527151794</v>
      </c>
      <c r="F300" s="14">
        <f t="shared" si="442"/>
        <v>283213.98916275823</v>
      </c>
      <c r="G300" s="14">
        <f t="shared" si="442"/>
        <v>436867.16858478246</v>
      </c>
      <c r="H300" s="14">
        <f t="shared" si="442"/>
        <v>674942.70785126172</v>
      </c>
      <c r="I300" s="14">
        <f t="shared" si="442"/>
        <v>1085096.6652785819</v>
      </c>
      <c r="J300" s="16"/>
      <c r="K300" s="16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spans="2:23" ht="20" hidden="1" customHeight="1" outlineLevel="1" x14ac:dyDescent="0.2">
      <c r="B301" s="2" t="s">
        <v>17</v>
      </c>
      <c r="C301" s="14">
        <f t="shared" ref="C301:I301" si="443">SUM(C302:C304)</f>
        <v>105341.20588246977</v>
      </c>
      <c r="D301" s="14">
        <f t="shared" si="443"/>
        <v>125994.36297200563</v>
      </c>
      <c r="E301" s="14">
        <f t="shared" si="443"/>
        <v>162624.27912975746</v>
      </c>
      <c r="F301" s="14">
        <f t="shared" si="443"/>
        <v>233371.50586437812</v>
      </c>
      <c r="G301" s="14">
        <f t="shared" si="443"/>
        <v>364136.74780515087</v>
      </c>
      <c r="H301" s="14">
        <f t="shared" si="443"/>
        <v>568622.4758522762</v>
      </c>
      <c r="I301" s="14">
        <f t="shared" si="443"/>
        <v>922116.86861811555</v>
      </c>
      <c r="J301" s="16"/>
      <c r="K301" s="16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spans="2:23" ht="20" hidden="1" customHeight="1" outlineLevel="1" x14ac:dyDescent="0.2">
      <c r="B302" s="3" t="s">
        <v>18</v>
      </c>
      <c r="C302" s="15">
        <f t="shared" ref="C302:D325" si="444">C261</f>
        <v>52059.936005122319</v>
      </c>
      <c r="D302" s="15">
        <f t="shared" si="444"/>
        <v>63254.495246596474</v>
      </c>
      <c r="E302" s="15">
        <f t="shared" ref="E302:F302" si="445">E261</f>
        <v>82829.489030245619</v>
      </c>
      <c r="F302" s="15">
        <f t="shared" si="445"/>
        <v>120589.81820687013</v>
      </c>
      <c r="G302" s="15">
        <f t="shared" ref="G302:H302" si="446">G261</f>
        <v>190895.48558232401</v>
      </c>
      <c r="H302" s="15">
        <f t="shared" si="446"/>
        <v>302433.8271108694</v>
      </c>
      <c r="I302" s="15">
        <f t="shared" ref="I302" si="447">I261</f>
        <v>497576.64294119383</v>
      </c>
      <c r="J302" s="16"/>
      <c r="K302" s="1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2:23" ht="20" hidden="1" customHeight="1" outlineLevel="1" x14ac:dyDescent="0.2">
      <c r="B303" s="3" t="s">
        <v>19</v>
      </c>
      <c r="C303" s="15">
        <f t="shared" si="444"/>
        <v>41165.756926711751</v>
      </c>
      <c r="D303" s="15">
        <f t="shared" si="444"/>
        <v>48502.433645652862</v>
      </c>
      <c r="E303" s="15">
        <f t="shared" ref="E303:F303" si="448">E262</f>
        <v>61721.514663981565</v>
      </c>
      <c r="F303" s="15">
        <f t="shared" si="448"/>
        <v>87268.808567030588</v>
      </c>
      <c r="G303" s="15">
        <f t="shared" ref="G303:H303" si="449">G262</f>
        <v>134082.53077039699</v>
      </c>
      <c r="H303" s="15">
        <f t="shared" si="449"/>
        <v>206054.43600094071</v>
      </c>
      <c r="I303" s="15">
        <f t="shared" ref="I303" si="450">I262</f>
        <v>328663.48259642418</v>
      </c>
      <c r="J303" s="16"/>
      <c r="K303" s="1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2:23" ht="20" hidden="1" customHeight="1" outlineLevel="1" x14ac:dyDescent="0.2">
      <c r="B304" s="3" t="s">
        <v>20</v>
      </c>
      <c r="C304" s="15">
        <f t="shared" si="444"/>
        <v>12115.51295063571</v>
      </c>
      <c r="D304" s="15">
        <f t="shared" si="444"/>
        <v>14237.434079756307</v>
      </c>
      <c r="E304" s="15">
        <f t="shared" ref="E304:F304" si="451">E263</f>
        <v>18073.275435530257</v>
      </c>
      <c r="F304" s="15">
        <f t="shared" si="451"/>
        <v>25512.879090477429</v>
      </c>
      <c r="G304" s="15">
        <f t="shared" ref="G304:H304" si="452">G263</f>
        <v>39158.731452429834</v>
      </c>
      <c r="H304" s="15">
        <f t="shared" si="452"/>
        <v>60134.212740466093</v>
      </c>
      <c r="I304" s="15">
        <f t="shared" ref="I304" si="453">I263</f>
        <v>95876.743080497428</v>
      </c>
      <c r="J304" s="16"/>
      <c r="K304" s="1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2:23" ht="20" hidden="1" customHeight="1" outlineLevel="1" x14ac:dyDescent="0.2">
      <c r="B305" s="2" t="s">
        <v>21</v>
      </c>
      <c r="C305" s="14">
        <f t="shared" ref="C305:I305" si="454">SUM(C306:C312)</f>
        <v>25756.357398610588</v>
      </c>
      <c r="D305" s="14">
        <f t="shared" si="454"/>
        <v>29672.939805660651</v>
      </c>
      <c r="E305" s="14">
        <f t="shared" si="454"/>
        <v>37256.236141760484</v>
      </c>
      <c r="F305" s="14">
        <f t="shared" si="454"/>
        <v>49842.483298380102</v>
      </c>
      <c r="G305" s="14">
        <f t="shared" si="454"/>
        <v>72730.420779631604</v>
      </c>
      <c r="H305" s="14">
        <f t="shared" si="454"/>
        <v>106320.23199898553</v>
      </c>
      <c r="I305" s="14">
        <f t="shared" si="454"/>
        <v>162979.79666046635</v>
      </c>
      <c r="J305" s="16"/>
      <c r="K305" s="16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spans="2:23" ht="20" hidden="1" customHeight="1" outlineLevel="1" x14ac:dyDescent="0.2">
      <c r="B306" s="3" t="s">
        <v>22</v>
      </c>
      <c r="C306" s="15">
        <f t="shared" si="444"/>
        <v>8782.1276926835581</v>
      </c>
      <c r="D306" s="15">
        <f t="shared" si="444"/>
        <v>10414.569954847066</v>
      </c>
      <c r="E306" s="15">
        <f t="shared" ref="E306:F306" si="455">E265</f>
        <v>12921.282017559271</v>
      </c>
      <c r="F306" s="15">
        <f t="shared" si="455"/>
        <v>17745.548363294474</v>
      </c>
      <c r="G306" s="15">
        <f t="shared" ref="G306:H306" si="456">G265</f>
        <v>26462.43867540568</v>
      </c>
      <c r="H306" s="15">
        <f t="shared" si="456"/>
        <v>39446.429003800884</v>
      </c>
      <c r="I306" s="15">
        <f t="shared" ref="I306" si="457">I265</f>
        <v>61081.802285013517</v>
      </c>
      <c r="J306" s="16"/>
      <c r="K306" s="1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2:23" ht="20" hidden="1" customHeight="1" outlineLevel="1" x14ac:dyDescent="0.2">
      <c r="B307" s="3" t="s">
        <v>23</v>
      </c>
      <c r="C307" s="15">
        <f t="shared" si="444"/>
        <v>4606.4686003767629</v>
      </c>
      <c r="D307" s="15">
        <f t="shared" si="444"/>
        <v>5512.0353352250804</v>
      </c>
      <c r="E307" s="15">
        <f t="shared" ref="E307:F307" si="458">E266</f>
        <v>7212.9134167609654</v>
      </c>
      <c r="F307" s="15">
        <f t="shared" si="458"/>
        <v>10516.910078424977</v>
      </c>
      <c r="G307" s="15">
        <f t="shared" ref="G307:H307" si="459">G266</f>
        <v>16679.954992123035</v>
      </c>
      <c r="H307" s="15">
        <f t="shared" si="459"/>
        <v>26557.493417249814</v>
      </c>
      <c r="I307" s="15">
        <f t="shared" ref="I307" si="460">I266</f>
        <v>43640.451956646</v>
      </c>
      <c r="J307" s="16"/>
      <c r="K307" s="1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2:23" ht="20" hidden="1" customHeight="1" outlineLevel="1" x14ac:dyDescent="0.2">
      <c r="B308" s="3" t="s">
        <v>24</v>
      </c>
      <c r="C308" s="15">
        <f t="shared" si="444"/>
        <v>7548.7985924416262</v>
      </c>
      <c r="D308" s="15">
        <f t="shared" si="444"/>
        <v>8263.2246164886456</v>
      </c>
      <c r="E308" s="15">
        <f t="shared" ref="E308:F308" si="461">E267</f>
        <v>10520.114047277859</v>
      </c>
      <c r="F308" s="15">
        <f t="shared" si="461"/>
        <v>12730.449986413996</v>
      </c>
      <c r="G308" s="15">
        <f t="shared" ref="G308:H308" si="462">G267</f>
        <v>16655.900863828781</v>
      </c>
      <c r="H308" s="15">
        <f t="shared" si="462"/>
        <v>21413.814251885909</v>
      </c>
      <c r="I308" s="15">
        <f t="shared" ref="I308" si="463">I267</f>
        <v>29381.868867252739</v>
      </c>
      <c r="J308" s="16"/>
      <c r="K308" s="1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2:23" ht="20" hidden="1" customHeight="1" outlineLevel="1" x14ac:dyDescent="0.2">
      <c r="B309" s="3" t="s">
        <v>25</v>
      </c>
      <c r="C309" s="15">
        <f t="shared" si="444"/>
        <v>2021.129091323309</v>
      </c>
      <c r="D309" s="15">
        <f t="shared" si="444"/>
        <v>2319.1881109254055</v>
      </c>
      <c r="E309" s="15">
        <f t="shared" ref="E309:F309" si="464">E268</f>
        <v>2800.6892234556321</v>
      </c>
      <c r="F309" s="15">
        <f t="shared" si="464"/>
        <v>3758.3721854220162</v>
      </c>
      <c r="G309" s="15">
        <f t="shared" ref="G309:H309" si="465">G268</f>
        <v>5490.0791943873901</v>
      </c>
      <c r="H309" s="15">
        <f t="shared" si="465"/>
        <v>8014.4423468775158</v>
      </c>
      <c r="I309" s="15">
        <f t="shared" ref="I309" si="466">I268</f>
        <v>12215.038927678015</v>
      </c>
      <c r="J309" s="16"/>
      <c r="K309" s="1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2:23" ht="20" hidden="1" customHeight="1" outlineLevel="1" x14ac:dyDescent="0.2">
      <c r="B310" s="3" t="s">
        <v>26</v>
      </c>
      <c r="C310" s="15">
        <f t="shared" si="444"/>
        <v>1237.6332600024825</v>
      </c>
      <c r="D310" s="15">
        <f t="shared" si="444"/>
        <v>1408.0383814785507</v>
      </c>
      <c r="E310" s="15">
        <f t="shared" ref="E310:F310" si="467">E269</f>
        <v>1714.829469689193</v>
      </c>
      <c r="F310" s="15">
        <f t="shared" si="467"/>
        <v>2330.0458097798319</v>
      </c>
      <c r="G310" s="15">
        <f t="shared" ref="G310:H310" si="468">G269</f>
        <v>3454.1580976342748</v>
      </c>
      <c r="H310" s="15">
        <f t="shared" si="468"/>
        <v>5123.7299576013702</v>
      </c>
      <c r="I310" s="15">
        <f t="shared" ref="I310" si="469">I269</f>
        <v>7935.2429442209568</v>
      </c>
      <c r="J310" s="16"/>
      <c r="K310" s="1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2:23" ht="20" hidden="1" customHeight="1" outlineLevel="1" x14ac:dyDescent="0.2">
      <c r="B311" s="3" t="s">
        <v>27</v>
      </c>
      <c r="C311" s="15">
        <f t="shared" si="444"/>
        <v>1401.4918930045737</v>
      </c>
      <c r="D311" s="15">
        <f t="shared" si="444"/>
        <v>1587.1985616276254</v>
      </c>
      <c r="E311" s="15">
        <f t="shared" ref="E311:F311" si="470">E270</f>
        <v>1906.9651006668462</v>
      </c>
      <c r="F311" s="15">
        <f t="shared" si="470"/>
        <v>2552.2598821279466</v>
      </c>
      <c r="G311" s="15">
        <f t="shared" ref="G311:H311" si="471">G270</f>
        <v>3724.7792757010761</v>
      </c>
      <c r="H311" s="15">
        <f t="shared" si="471"/>
        <v>5438.8549669679187</v>
      </c>
      <c r="I311" s="15">
        <f t="shared" ref="I311" si="472">I270</f>
        <v>8294.7200346013269</v>
      </c>
      <c r="J311" s="16"/>
      <c r="K311" s="1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2:23" ht="20" hidden="1" customHeight="1" outlineLevel="1" x14ac:dyDescent="0.2">
      <c r="B312" s="3" t="s">
        <v>28</v>
      </c>
      <c r="C312" s="15">
        <f t="shared" si="444"/>
        <v>158.70826877827105</v>
      </c>
      <c r="D312" s="15">
        <f t="shared" si="444"/>
        <v>168.68484506827562</v>
      </c>
      <c r="E312" s="15">
        <f t="shared" ref="E312:F312" si="473">E271</f>
        <v>179.44286635072589</v>
      </c>
      <c r="F312" s="15">
        <f t="shared" si="473"/>
        <v>208.89699291686406</v>
      </c>
      <c r="G312" s="15">
        <f t="shared" ref="G312:H312" si="474">G271</f>
        <v>263.10968055136772</v>
      </c>
      <c r="H312" s="15">
        <f t="shared" si="474"/>
        <v>325.46805460211749</v>
      </c>
      <c r="I312" s="15">
        <f t="shared" ref="I312" si="475">I271</f>
        <v>430.67164505377571</v>
      </c>
      <c r="J312" s="16"/>
      <c r="K312" s="1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2:23" ht="20" hidden="1" customHeight="1" outlineLevel="1" x14ac:dyDescent="0.2">
      <c r="B313" s="2" t="s">
        <v>29</v>
      </c>
      <c r="C313" s="14">
        <f t="shared" ref="C313:I313" si="476">C314+C318</f>
        <v>70430.491006514931</v>
      </c>
      <c r="D313" s="14">
        <f t="shared" si="476"/>
        <v>97634.469677152782</v>
      </c>
      <c r="E313" s="14">
        <f t="shared" si="476"/>
        <v>144155.81770646427</v>
      </c>
      <c r="F313" s="14">
        <f t="shared" si="476"/>
        <v>217430.6093305049</v>
      </c>
      <c r="G313" s="14">
        <f t="shared" si="476"/>
        <v>333866.14468926162</v>
      </c>
      <c r="H313" s="14">
        <f t="shared" si="476"/>
        <v>484182.32475233485</v>
      </c>
      <c r="I313" s="14">
        <f t="shared" si="476"/>
        <v>709306.68491244747</v>
      </c>
      <c r="J313" s="16"/>
      <c r="K313" s="16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spans="2:23" ht="20" hidden="1" customHeight="1" outlineLevel="1" x14ac:dyDescent="0.2">
      <c r="B314" s="2" t="s">
        <v>17</v>
      </c>
      <c r="C314" s="14">
        <f t="shared" ref="C314:I314" si="477">SUM(C315:C317)</f>
        <v>59124.484442768851</v>
      </c>
      <c r="D314" s="14">
        <f t="shared" si="477"/>
        <v>84167.370949124888</v>
      </c>
      <c r="E314" s="14">
        <f t="shared" si="477"/>
        <v>125528.18259029897</v>
      </c>
      <c r="F314" s="14">
        <f t="shared" si="477"/>
        <v>191024.43296249147</v>
      </c>
      <c r="G314" s="14">
        <f t="shared" si="477"/>
        <v>295095.69084271602</v>
      </c>
      <c r="H314" s="14">
        <f t="shared" si="477"/>
        <v>430017.01763786183</v>
      </c>
      <c r="I314" s="14">
        <f t="shared" si="477"/>
        <v>631732.99375324615</v>
      </c>
      <c r="J314" s="16"/>
      <c r="K314" s="16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spans="2:23" ht="20" hidden="1" customHeight="1" outlineLevel="1" x14ac:dyDescent="0.2">
      <c r="B315" s="3" t="s">
        <v>18</v>
      </c>
      <c r="C315" s="15">
        <f t="shared" si="444"/>
        <v>27901.637378302032</v>
      </c>
      <c r="D315" s="15">
        <f t="shared" si="444"/>
        <v>40012.544682133645</v>
      </c>
      <c r="E315" s="15">
        <f t="shared" ref="E315:F315" si="478">E274</f>
        <v>61593.733012079385</v>
      </c>
      <c r="F315" s="15">
        <f t="shared" si="478"/>
        <v>96339.77927795703</v>
      </c>
      <c r="G315" s="15">
        <f t="shared" ref="G315:H315" si="479">G274</f>
        <v>152337.99322751947</v>
      </c>
      <c r="H315" s="15">
        <f t="shared" si="479"/>
        <v>226555.16974880442</v>
      </c>
      <c r="I315" s="15">
        <f t="shared" ref="I315" si="480">I274</f>
        <v>339038.99548454536</v>
      </c>
      <c r="J315" s="16"/>
      <c r="K315" s="1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2:23" ht="20" hidden="1" customHeight="1" outlineLevel="1" x14ac:dyDescent="0.2">
      <c r="B316" s="3" t="s">
        <v>19</v>
      </c>
      <c r="C316" s="15">
        <f t="shared" si="444"/>
        <v>24300.167416283883</v>
      </c>
      <c r="D316" s="15">
        <f t="shared" si="444"/>
        <v>33264.834368257048</v>
      </c>
      <c r="E316" s="15">
        <f t="shared" ref="E316:F316" si="481">E275</f>
        <v>46599.985748919389</v>
      </c>
      <c r="F316" s="15">
        <f t="shared" si="481"/>
        <v>66984.943875099096</v>
      </c>
      <c r="G316" s="15">
        <f t="shared" ref="G316:H316" si="482">G275</f>
        <v>98457.225408204715</v>
      </c>
      <c r="H316" s="15">
        <f t="shared" si="482"/>
        <v>137179.93968525089</v>
      </c>
      <c r="I316" s="15">
        <f t="shared" ref="I316" si="483">I275</f>
        <v>194514.62162435954</v>
      </c>
      <c r="J316" s="16"/>
      <c r="K316" s="1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2:23" ht="20" hidden="1" customHeight="1" outlineLevel="1" x14ac:dyDescent="0.2">
      <c r="B317" s="3" t="s">
        <v>20</v>
      </c>
      <c r="C317" s="15">
        <f t="shared" si="444"/>
        <v>6922.6796481829342</v>
      </c>
      <c r="D317" s="15">
        <f t="shared" si="444"/>
        <v>10889.991898734203</v>
      </c>
      <c r="E317" s="15">
        <f t="shared" ref="E317:F317" si="484">E276</f>
        <v>17334.463829300188</v>
      </c>
      <c r="F317" s="15">
        <f t="shared" si="484"/>
        <v>27699.709809435371</v>
      </c>
      <c r="G317" s="15">
        <f t="shared" ref="G317:H317" si="485">G276</f>
        <v>44300.472206991806</v>
      </c>
      <c r="H317" s="15">
        <f t="shared" si="485"/>
        <v>66281.908203806554</v>
      </c>
      <c r="I317" s="15">
        <f t="shared" ref="I317" si="486">I276</f>
        <v>98179.376644341319</v>
      </c>
      <c r="J317" s="16"/>
      <c r="K317" s="1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2:23" ht="20" hidden="1" customHeight="1" outlineLevel="1" x14ac:dyDescent="0.2">
      <c r="B318" s="2" t="s">
        <v>21</v>
      </c>
      <c r="C318" s="14">
        <f t="shared" ref="C318:I318" si="487">SUM(C319:C325)</f>
        <v>11306.006563746078</v>
      </c>
      <c r="D318" s="14">
        <f t="shared" si="487"/>
        <v>13467.098728027899</v>
      </c>
      <c r="E318" s="14">
        <f t="shared" si="487"/>
        <v>18627.635116165293</v>
      </c>
      <c r="F318" s="14">
        <f t="shared" si="487"/>
        <v>26406.176368013446</v>
      </c>
      <c r="G318" s="14">
        <f t="shared" si="487"/>
        <v>38770.453846545606</v>
      </c>
      <c r="H318" s="14">
        <f t="shared" si="487"/>
        <v>54165.307114473042</v>
      </c>
      <c r="I318" s="14">
        <f t="shared" si="487"/>
        <v>77573.691159201364</v>
      </c>
      <c r="J318" s="16"/>
      <c r="K318" s="16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spans="2:23" ht="20" hidden="1" customHeight="1" outlineLevel="1" x14ac:dyDescent="0.2">
      <c r="B319" s="3" t="s">
        <v>22</v>
      </c>
      <c r="C319" s="15">
        <f t="shared" si="444"/>
        <v>4706.7256843376927</v>
      </c>
      <c r="D319" s="15">
        <f t="shared" si="444"/>
        <v>5914.7152441106227</v>
      </c>
      <c r="E319" s="15">
        <f t="shared" ref="E319:F319" si="488">E278</f>
        <v>8460.643704601729</v>
      </c>
      <c r="F319" s="15">
        <f t="shared" si="488"/>
        <v>12458.327034088619</v>
      </c>
      <c r="G319" s="15">
        <f t="shared" ref="G319:H319" si="489">G278</f>
        <v>18694.594259887373</v>
      </c>
      <c r="H319" s="15">
        <f t="shared" si="489"/>
        <v>26449.179870464905</v>
      </c>
      <c r="I319" s="15">
        <f t="shared" ref="I319" si="490">I278</f>
        <v>38047.443315038945</v>
      </c>
      <c r="J319" s="16"/>
      <c r="K319" s="1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2:23" ht="20" hidden="1" customHeight="1" outlineLevel="1" x14ac:dyDescent="0.2">
      <c r="B320" s="3" t="s">
        <v>23</v>
      </c>
      <c r="C320" s="15">
        <f t="shared" si="444"/>
        <v>1977.2022179516432</v>
      </c>
      <c r="D320" s="15">
        <f t="shared" si="444"/>
        <v>1750.8568297131981</v>
      </c>
      <c r="E320" s="15">
        <f t="shared" ref="E320:F320" si="491">E279</f>
        <v>2154.6828100939401</v>
      </c>
      <c r="F320" s="15">
        <f t="shared" si="491"/>
        <v>2850.0089787757825</v>
      </c>
      <c r="G320" s="15">
        <f t="shared" ref="G320:H320" si="492">G279</f>
        <v>3952.9545025514763</v>
      </c>
      <c r="H320" s="15">
        <f t="shared" si="492"/>
        <v>5259.4955033760898</v>
      </c>
      <c r="I320" s="15">
        <f t="shared" ref="I320" si="493">I279</f>
        <v>7278.4244959355201</v>
      </c>
      <c r="J320" s="16"/>
      <c r="K320" s="1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2:23" ht="20" hidden="1" customHeight="1" outlineLevel="1" x14ac:dyDescent="0.2">
      <c r="B321" s="3" t="s">
        <v>24</v>
      </c>
      <c r="C321" s="15">
        <f t="shared" si="444"/>
        <v>2302.6551102124085</v>
      </c>
      <c r="D321" s="15">
        <f t="shared" si="444"/>
        <v>2520.5807463245942</v>
      </c>
      <c r="E321" s="15">
        <f t="shared" ref="E321:F321" si="494">E280</f>
        <v>3209.0132057883525</v>
      </c>
      <c r="F321" s="15">
        <f t="shared" si="494"/>
        <v>3883.245175711892</v>
      </c>
      <c r="G321" s="15">
        <f t="shared" ref="G321:H321" si="495">G280</f>
        <v>5080.6488965923745</v>
      </c>
      <c r="H321" s="15">
        <f t="shared" si="495"/>
        <v>6531.9836279134006</v>
      </c>
      <c r="I321" s="15">
        <f t="shared" ref="I321" si="496">I280</f>
        <v>8962.526906269899</v>
      </c>
      <c r="J321" s="16"/>
      <c r="K321" s="1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2:23" ht="20" hidden="1" customHeight="1" outlineLevel="1" x14ac:dyDescent="0.2">
      <c r="B322" s="3" t="s">
        <v>25</v>
      </c>
      <c r="C322" s="15">
        <f t="shared" si="444"/>
        <v>931.11818380159832</v>
      </c>
      <c r="D322" s="15">
        <f t="shared" si="444"/>
        <v>1098.5316193812105</v>
      </c>
      <c r="E322" s="15">
        <f t="shared" ref="E322:F322" si="497">E281</f>
        <v>1401.0432188644554</v>
      </c>
      <c r="F322" s="15">
        <f t="shared" si="497"/>
        <v>1868.215715585746</v>
      </c>
      <c r="G322" s="15">
        <f t="shared" ref="G322:H322" si="498">G281</f>
        <v>2591.7311870079834</v>
      </c>
      <c r="H322" s="15">
        <f t="shared" si="498"/>
        <v>3432.905396041383</v>
      </c>
      <c r="I322" s="15">
        <f t="shared" ref="I322" si="499">I281</f>
        <v>4737.6685028385491</v>
      </c>
      <c r="J322" s="16"/>
      <c r="K322" s="1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2:23" ht="20" hidden="1" customHeight="1" outlineLevel="1" x14ac:dyDescent="0.2">
      <c r="B323" s="3" t="s">
        <v>26</v>
      </c>
      <c r="C323" s="15">
        <f t="shared" si="444"/>
        <v>564.15801295432072</v>
      </c>
      <c r="D323" s="15">
        <f t="shared" si="444"/>
        <v>995.56097285134103</v>
      </c>
      <c r="E323" s="15">
        <f t="shared" ref="E323:F323" si="500">E282</f>
        <v>1685.0912532849875</v>
      </c>
      <c r="F323" s="15">
        <f t="shared" si="500"/>
        <v>2801.3835361434535</v>
      </c>
      <c r="G323" s="15">
        <f t="shared" ref="G323:H323" si="501">G282</f>
        <v>4610.5494170371685</v>
      </c>
      <c r="H323" s="15">
        <f t="shared" si="501"/>
        <v>7034.3075453257334</v>
      </c>
      <c r="I323" s="15">
        <f t="shared" ref="I323" si="502">I282</f>
        <v>10668.593320474974</v>
      </c>
      <c r="J323" s="16"/>
      <c r="K323" s="1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2:23" ht="20" hidden="1" customHeight="1" outlineLevel="1" x14ac:dyDescent="0.2">
      <c r="B324" s="3" t="s">
        <v>27</v>
      </c>
      <c r="C324" s="15">
        <f t="shared" si="444"/>
        <v>589.24282677777296</v>
      </c>
      <c r="D324" s="15">
        <f t="shared" si="444"/>
        <v>889.98352823814344</v>
      </c>
      <c r="E324" s="15">
        <f t="shared" ref="E324:F324" si="503">E283</f>
        <v>1349.3470021015978</v>
      </c>
      <c r="F324" s="15">
        <f t="shared" si="503"/>
        <v>2063.8808928623844</v>
      </c>
      <c r="G324" s="15">
        <f t="shared" ref="G324:H324" si="504">G283</f>
        <v>3180.2300385592725</v>
      </c>
      <c r="H324" s="15">
        <f t="shared" si="504"/>
        <v>4588.340920884717</v>
      </c>
      <c r="I324" s="15">
        <f t="shared" ref="I324" si="505">I283</f>
        <v>6682.7947146058696</v>
      </c>
      <c r="J324" s="16"/>
      <c r="K324" s="1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2:23" ht="20" hidden="1" customHeight="1" outlineLevel="1" x14ac:dyDescent="0.2">
      <c r="B325" s="3" t="s">
        <v>28</v>
      </c>
      <c r="C325" s="15">
        <f t="shared" si="444"/>
        <v>234.90452771064218</v>
      </c>
      <c r="D325" s="15">
        <f t="shared" si="444"/>
        <v>296.86978740878993</v>
      </c>
      <c r="E325" s="15">
        <f t="shared" ref="E325:F325" si="506">E284</f>
        <v>367.81392143023226</v>
      </c>
      <c r="F325" s="15">
        <f t="shared" si="506"/>
        <v>481.11503484556999</v>
      </c>
      <c r="G325" s="15">
        <f t="shared" ref="G325:H325" si="507">G284</f>
        <v>659.7455449099615</v>
      </c>
      <c r="H325" s="15">
        <f t="shared" si="507"/>
        <v>869.09425046682293</v>
      </c>
      <c r="I325" s="15">
        <f t="shared" ref="I325" si="508">I284</f>
        <v>1196.2399040375974</v>
      </c>
      <c r="J325" s="16"/>
      <c r="K325" s="1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2:23" ht="20" hidden="1" customHeight="1" outlineLevel="1" x14ac:dyDescent="0.2">
      <c r="B326" s="2" t="s">
        <v>30</v>
      </c>
      <c r="C326" s="14">
        <f t="shared" ref="C326:I326" si="509">C285+C288+C291-C294-C296-C298</f>
        <v>-4000</v>
      </c>
      <c r="D326" s="14">
        <f t="shared" si="509"/>
        <v>-4079</v>
      </c>
      <c r="E326" s="14">
        <f t="shared" si="509"/>
        <v>-5913.71</v>
      </c>
      <c r="F326" s="14">
        <f t="shared" si="509"/>
        <v>-13448.123500000002</v>
      </c>
      <c r="G326" s="14">
        <f t="shared" si="509"/>
        <v>-6087.4351150000002</v>
      </c>
      <c r="H326" s="14">
        <f t="shared" si="509"/>
        <v>-6182.016528350001</v>
      </c>
      <c r="I326" s="14">
        <f t="shared" si="509"/>
        <v>-6282.2173986715006</v>
      </c>
      <c r="J326" s="16"/>
      <c r="K326" s="16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spans="2:23" ht="20" customHeight="1" collapsed="1" x14ac:dyDescent="0.2">
      <c r="B327" s="13" t="s">
        <v>54</v>
      </c>
      <c r="C327" s="14">
        <f t="shared" ref="C327:I327" si="510">C328+C341+C354</f>
        <v>49382.013571898824</v>
      </c>
      <c r="D327" s="14">
        <f t="shared" si="510"/>
        <v>62305.693113704765</v>
      </c>
      <c r="E327" s="14">
        <f t="shared" si="510"/>
        <v>84530.655744495554</v>
      </c>
      <c r="F327" s="14">
        <f t="shared" si="510"/>
        <v>121799.11874831578</v>
      </c>
      <c r="G327" s="14">
        <f t="shared" si="510"/>
        <v>191161.46953976102</v>
      </c>
      <c r="H327" s="14">
        <f t="shared" si="510"/>
        <v>288235.75401881163</v>
      </c>
      <c r="I327" s="14">
        <f t="shared" si="510"/>
        <v>447030.28319808946</v>
      </c>
      <c r="J327" s="16"/>
      <c r="K327" s="16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spans="2:23" ht="20" hidden="1" customHeight="1" outlineLevel="1" x14ac:dyDescent="0.2">
      <c r="B328" s="2" t="s">
        <v>16</v>
      </c>
      <c r="C328" s="14">
        <f t="shared" ref="C328:I328" si="511">C329+C333</f>
        <v>32774.390820270091</v>
      </c>
      <c r="D328" s="14">
        <f t="shared" si="511"/>
        <v>38916.82569441657</v>
      </c>
      <c r="E328" s="14">
        <f t="shared" si="511"/>
        <v>49970.128817879486</v>
      </c>
      <c r="F328" s="14">
        <f t="shared" si="511"/>
        <v>70803.497290689556</v>
      </c>
      <c r="G328" s="14">
        <f t="shared" si="511"/>
        <v>109216.79214619561</v>
      </c>
      <c r="H328" s="14">
        <f t="shared" si="511"/>
        <v>168735.67696281543</v>
      </c>
      <c r="I328" s="14">
        <f t="shared" si="511"/>
        <v>271274.16631964548</v>
      </c>
      <c r="J328" s="16"/>
      <c r="K328" s="16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spans="2:23" ht="20" hidden="1" customHeight="1" outlineLevel="1" x14ac:dyDescent="0.2">
      <c r="B329" s="2" t="s">
        <v>17</v>
      </c>
      <c r="C329" s="14">
        <f t="shared" ref="C329:I329" si="512">SUM(C330:C332)</f>
        <v>26335.301470617444</v>
      </c>
      <c r="D329" s="14">
        <f t="shared" si="512"/>
        <v>31498.590743001409</v>
      </c>
      <c r="E329" s="14">
        <f t="shared" si="512"/>
        <v>40656.069782439365</v>
      </c>
      <c r="F329" s="14">
        <f t="shared" si="512"/>
        <v>58342.876466094531</v>
      </c>
      <c r="G329" s="14">
        <f t="shared" si="512"/>
        <v>91034.186951287717</v>
      </c>
      <c r="H329" s="14">
        <f t="shared" si="512"/>
        <v>142155.61896306905</v>
      </c>
      <c r="I329" s="14">
        <f t="shared" si="512"/>
        <v>230529.21715452889</v>
      </c>
      <c r="J329" s="16"/>
      <c r="K329" s="16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spans="2:23" ht="20" hidden="1" customHeight="1" outlineLevel="1" x14ac:dyDescent="0.2">
      <c r="B330" s="3" t="s">
        <v>18</v>
      </c>
      <c r="C330" s="15">
        <f>C302*25%</f>
        <v>13014.98400128058</v>
      </c>
      <c r="D330" s="15">
        <f t="shared" ref="D330:I340" si="513">D302*25%</f>
        <v>15813.623811649119</v>
      </c>
      <c r="E330" s="15">
        <f t="shared" si="513"/>
        <v>20707.372257561405</v>
      </c>
      <c r="F330" s="15">
        <f t="shared" si="513"/>
        <v>30147.454551717532</v>
      </c>
      <c r="G330" s="15">
        <f t="shared" si="513"/>
        <v>47723.871395581002</v>
      </c>
      <c r="H330" s="15">
        <f t="shared" si="513"/>
        <v>75608.456777717351</v>
      </c>
      <c r="I330" s="15">
        <f t="shared" si="513"/>
        <v>124394.16073529846</v>
      </c>
      <c r="J330" s="16"/>
      <c r="K330" s="1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2:23" ht="20" hidden="1" customHeight="1" outlineLevel="1" x14ac:dyDescent="0.2">
      <c r="B331" s="3" t="s">
        <v>19</v>
      </c>
      <c r="C331" s="15">
        <f>C303*25%</f>
        <v>10291.439231677938</v>
      </c>
      <c r="D331" s="15">
        <f t="shared" si="513"/>
        <v>12125.608411413215</v>
      </c>
      <c r="E331" s="15">
        <f t="shared" si="513"/>
        <v>15430.378665995391</v>
      </c>
      <c r="F331" s="15">
        <f t="shared" si="513"/>
        <v>21817.202141757647</v>
      </c>
      <c r="G331" s="15">
        <f t="shared" si="513"/>
        <v>33520.632692599247</v>
      </c>
      <c r="H331" s="15">
        <f t="shared" si="513"/>
        <v>51513.609000235178</v>
      </c>
      <c r="I331" s="15">
        <f t="shared" si="513"/>
        <v>82165.870649106044</v>
      </c>
      <c r="J331" s="16"/>
      <c r="K331" s="1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2:23" ht="20" hidden="1" customHeight="1" outlineLevel="1" x14ac:dyDescent="0.2">
      <c r="B332" s="3" t="s">
        <v>20</v>
      </c>
      <c r="C332" s="15">
        <f>C304*25%</f>
        <v>3028.8782376589274</v>
      </c>
      <c r="D332" s="15">
        <f t="shared" si="513"/>
        <v>3559.3585199390768</v>
      </c>
      <c r="E332" s="15">
        <f t="shared" si="513"/>
        <v>4518.3188588825642</v>
      </c>
      <c r="F332" s="15">
        <f t="shared" si="513"/>
        <v>6378.2197726193572</v>
      </c>
      <c r="G332" s="15">
        <f t="shared" si="513"/>
        <v>9789.6828631074586</v>
      </c>
      <c r="H332" s="15">
        <f t="shared" si="513"/>
        <v>15033.553185116523</v>
      </c>
      <c r="I332" s="15">
        <f t="shared" si="513"/>
        <v>23969.185770124357</v>
      </c>
      <c r="J332" s="16"/>
      <c r="K332" s="1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2:23" ht="20" hidden="1" customHeight="1" outlineLevel="1" x14ac:dyDescent="0.2">
      <c r="B333" s="2" t="s">
        <v>21</v>
      </c>
      <c r="C333" s="14">
        <f t="shared" ref="C333:I333" si="514">SUM(C334:C340)</f>
        <v>6439.0893496526469</v>
      </c>
      <c r="D333" s="14">
        <f t="shared" si="514"/>
        <v>7418.2349514151629</v>
      </c>
      <c r="E333" s="14">
        <f t="shared" si="514"/>
        <v>9314.0590354401211</v>
      </c>
      <c r="F333" s="14">
        <f t="shared" si="514"/>
        <v>12460.620824595026</v>
      </c>
      <c r="G333" s="14">
        <f t="shared" si="514"/>
        <v>18182.605194907901</v>
      </c>
      <c r="H333" s="14">
        <f t="shared" si="514"/>
        <v>26580.057999746383</v>
      </c>
      <c r="I333" s="14">
        <f t="shared" si="514"/>
        <v>40744.949165116588</v>
      </c>
      <c r="J333" s="16"/>
      <c r="K333" s="16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spans="2:23" ht="20" hidden="1" customHeight="1" outlineLevel="1" x14ac:dyDescent="0.2">
      <c r="B334" s="3" t="s">
        <v>22</v>
      </c>
      <c r="C334" s="15">
        <f t="shared" ref="C334:C340" si="515">C306*25%</f>
        <v>2195.5319231708895</v>
      </c>
      <c r="D334" s="15">
        <f t="shared" si="513"/>
        <v>2603.6424887117664</v>
      </c>
      <c r="E334" s="15">
        <f t="shared" si="513"/>
        <v>3230.3205043898179</v>
      </c>
      <c r="F334" s="15">
        <f t="shared" si="513"/>
        <v>4436.3870908236186</v>
      </c>
      <c r="G334" s="15">
        <f t="shared" si="513"/>
        <v>6615.6096688514199</v>
      </c>
      <c r="H334" s="15">
        <f t="shared" si="513"/>
        <v>9861.607250950221</v>
      </c>
      <c r="I334" s="15">
        <f t="shared" si="513"/>
        <v>15270.450571253379</v>
      </c>
      <c r="J334" s="16"/>
      <c r="K334" s="1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2:23" ht="20" hidden="1" customHeight="1" outlineLevel="1" x14ac:dyDescent="0.2">
      <c r="B335" s="3" t="s">
        <v>23</v>
      </c>
      <c r="C335" s="15">
        <f t="shared" si="515"/>
        <v>1151.6171500941907</v>
      </c>
      <c r="D335" s="15">
        <f t="shared" si="513"/>
        <v>1378.0088338062701</v>
      </c>
      <c r="E335" s="15">
        <f t="shared" si="513"/>
        <v>1803.2283541902414</v>
      </c>
      <c r="F335" s="15">
        <f t="shared" si="513"/>
        <v>2629.2275196062442</v>
      </c>
      <c r="G335" s="15">
        <f t="shared" si="513"/>
        <v>4169.9887480307589</v>
      </c>
      <c r="H335" s="15">
        <f t="shared" si="513"/>
        <v>6639.3733543124536</v>
      </c>
      <c r="I335" s="15">
        <f t="shared" si="513"/>
        <v>10910.1129891615</v>
      </c>
      <c r="J335" s="16"/>
      <c r="K335" s="1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2:23" ht="20" hidden="1" customHeight="1" outlineLevel="1" x14ac:dyDescent="0.2">
      <c r="B336" s="3" t="s">
        <v>24</v>
      </c>
      <c r="C336" s="15">
        <f t="shared" si="515"/>
        <v>1887.1996481104065</v>
      </c>
      <c r="D336" s="15">
        <f t="shared" si="513"/>
        <v>2065.8061541221614</v>
      </c>
      <c r="E336" s="15">
        <f t="shared" si="513"/>
        <v>2630.0285118194647</v>
      </c>
      <c r="F336" s="15">
        <f t="shared" si="513"/>
        <v>3182.612496603499</v>
      </c>
      <c r="G336" s="15">
        <f t="shared" si="513"/>
        <v>4163.9752159571954</v>
      </c>
      <c r="H336" s="15">
        <f t="shared" si="513"/>
        <v>5353.4535629714774</v>
      </c>
      <c r="I336" s="15">
        <f t="shared" si="513"/>
        <v>7345.4672168131847</v>
      </c>
      <c r="J336" s="16"/>
      <c r="K336" s="1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2:23" ht="20" hidden="1" customHeight="1" outlineLevel="1" x14ac:dyDescent="0.2">
      <c r="B337" s="3" t="s">
        <v>25</v>
      </c>
      <c r="C337" s="15">
        <f t="shared" si="515"/>
        <v>505.28227283082725</v>
      </c>
      <c r="D337" s="15">
        <f t="shared" si="513"/>
        <v>579.79702773135136</v>
      </c>
      <c r="E337" s="15">
        <f t="shared" si="513"/>
        <v>700.17230586390804</v>
      </c>
      <c r="F337" s="15">
        <f t="shared" si="513"/>
        <v>939.59304635550404</v>
      </c>
      <c r="G337" s="15">
        <f t="shared" si="513"/>
        <v>1372.5197985968475</v>
      </c>
      <c r="H337" s="15">
        <f t="shared" si="513"/>
        <v>2003.6105867193789</v>
      </c>
      <c r="I337" s="15">
        <f t="shared" si="513"/>
        <v>3053.7597319195038</v>
      </c>
      <c r="J337" s="16"/>
      <c r="K337" s="1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2:23" ht="20" hidden="1" customHeight="1" outlineLevel="1" x14ac:dyDescent="0.2">
      <c r="B338" s="3" t="s">
        <v>26</v>
      </c>
      <c r="C338" s="15">
        <f t="shared" si="515"/>
        <v>309.40831500062063</v>
      </c>
      <c r="D338" s="15">
        <f t="shared" si="513"/>
        <v>352.00959536963768</v>
      </c>
      <c r="E338" s="15">
        <f t="shared" si="513"/>
        <v>428.70736742229826</v>
      </c>
      <c r="F338" s="15">
        <f t="shared" si="513"/>
        <v>582.51145244495797</v>
      </c>
      <c r="G338" s="15">
        <f t="shared" si="513"/>
        <v>863.5395244085687</v>
      </c>
      <c r="H338" s="15">
        <f t="shared" si="513"/>
        <v>1280.9324894003425</v>
      </c>
      <c r="I338" s="15">
        <f t="shared" si="513"/>
        <v>1983.8107360552392</v>
      </c>
      <c r="J338" s="16"/>
      <c r="K338" s="1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2:23" ht="20" hidden="1" customHeight="1" outlineLevel="1" x14ac:dyDescent="0.2">
      <c r="B339" s="3" t="s">
        <v>27</v>
      </c>
      <c r="C339" s="15">
        <f t="shared" si="515"/>
        <v>350.37297325114343</v>
      </c>
      <c r="D339" s="15">
        <f t="shared" si="513"/>
        <v>396.79964040690635</v>
      </c>
      <c r="E339" s="15">
        <f t="shared" si="513"/>
        <v>476.74127516671155</v>
      </c>
      <c r="F339" s="15">
        <f t="shared" si="513"/>
        <v>638.06497053198666</v>
      </c>
      <c r="G339" s="15">
        <f t="shared" si="513"/>
        <v>931.19481892526903</v>
      </c>
      <c r="H339" s="15">
        <f t="shared" si="513"/>
        <v>1359.7137417419797</v>
      </c>
      <c r="I339" s="15">
        <f t="shared" si="513"/>
        <v>2073.6800086503317</v>
      </c>
      <c r="J339" s="16"/>
      <c r="K339" s="1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2:23" ht="20" hidden="1" customHeight="1" outlineLevel="1" x14ac:dyDescent="0.2">
      <c r="B340" s="3" t="s">
        <v>28</v>
      </c>
      <c r="C340" s="15">
        <f t="shared" si="515"/>
        <v>39.677067194567762</v>
      </c>
      <c r="D340" s="15">
        <f t="shared" si="513"/>
        <v>42.171211267068905</v>
      </c>
      <c r="E340" s="15">
        <f t="shared" si="513"/>
        <v>44.860716587681473</v>
      </c>
      <c r="F340" s="15">
        <f t="shared" si="513"/>
        <v>52.224248229216016</v>
      </c>
      <c r="G340" s="15">
        <f t="shared" si="513"/>
        <v>65.777420137841929</v>
      </c>
      <c r="H340" s="15">
        <f t="shared" si="513"/>
        <v>81.367013650529373</v>
      </c>
      <c r="I340" s="15">
        <f t="shared" si="513"/>
        <v>107.66791126344393</v>
      </c>
      <c r="J340" s="16"/>
      <c r="K340" s="1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2:23" ht="20" hidden="1" customHeight="1" outlineLevel="1" x14ac:dyDescent="0.2">
      <c r="B341" s="2" t="s">
        <v>29</v>
      </c>
      <c r="C341" s="14">
        <f t="shared" ref="C341:I341" si="516">C342+C346</f>
        <v>17607.622751628733</v>
      </c>
      <c r="D341" s="14">
        <f t="shared" si="516"/>
        <v>24408.617419288195</v>
      </c>
      <c r="E341" s="14">
        <f t="shared" si="516"/>
        <v>36038.954426616066</v>
      </c>
      <c r="F341" s="14">
        <f t="shared" si="516"/>
        <v>54357.652332626225</v>
      </c>
      <c r="G341" s="14">
        <f t="shared" si="516"/>
        <v>83466.536172315406</v>
      </c>
      <c r="H341" s="14">
        <f t="shared" si="516"/>
        <v>121045.58118808371</v>
      </c>
      <c r="I341" s="14">
        <f t="shared" si="516"/>
        <v>177326.67122811187</v>
      </c>
      <c r="J341" s="16"/>
      <c r="K341" s="16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spans="2:23" ht="20" hidden="1" customHeight="1" outlineLevel="1" x14ac:dyDescent="0.2">
      <c r="B342" s="2" t="s">
        <v>17</v>
      </c>
      <c r="C342" s="14">
        <f t="shared" ref="C342:I342" si="517">SUM(C343:C345)</f>
        <v>14781.121110692213</v>
      </c>
      <c r="D342" s="14">
        <f t="shared" si="517"/>
        <v>21041.842737281222</v>
      </c>
      <c r="E342" s="14">
        <f t="shared" si="517"/>
        <v>31382.045647574741</v>
      </c>
      <c r="F342" s="14">
        <f t="shared" si="517"/>
        <v>47756.108240622867</v>
      </c>
      <c r="G342" s="14">
        <f t="shared" si="517"/>
        <v>73773.922710679006</v>
      </c>
      <c r="H342" s="14">
        <f t="shared" si="517"/>
        <v>107504.25440946546</v>
      </c>
      <c r="I342" s="14">
        <f t="shared" si="517"/>
        <v>157933.24843831154</v>
      </c>
      <c r="J342" s="16"/>
      <c r="K342" s="16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spans="2:23" ht="20" hidden="1" customHeight="1" outlineLevel="1" x14ac:dyDescent="0.2">
      <c r="B343" s="3" t="s">
        <v>18</v>
      </c>
      <c r="C343" s="15">
        <f>C315*25%</f>
        <v>6975.4093445755079</v>
      </c>
      <c r="D343" s="15">
        <f t="shared" ref="D343:I345" si="518">D315*25%</f>
        <v>10003.136170533411</v>
      </c>
      <c r="E343" s="15">
        <f t="shared" si="518"/>
        <v>15398.433253019846</v>
      </c>
      <c r="F343" s="15">
        <f t="shared" si="518"/>
        <v>24084.944819489257</v>
      </c>
      <c r="G343" s="15">
        <f t="shared" si="518"/>
        <v>38084.498306879868</v>
      </c>
      <c r="H343" s="15">
        <f t="shared" si="518"/>
        <v>56638.792437201104</v>
      </c>
      <c r="I343" s="15">
        <f t="shared" si="518"/>
        <v>84759.74887113634</v>
      </c>
      <c r="J343" s="16"/>
      <c r="K343" s="1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2:23" ht="20" hidden="1" customHeight="1" outlineLevel="1" x14ac:dyDescent="0.2">
      <c r="B344" s="3" t="s">
        <v>19</v>
      </c>
      <c r="C344" s="15">
        <f>C316*25%</f>
        <v>6075.0418540709707</v>
      </c>
      <c r="D344" s="15">
        <f t="shared" si="518"/>
        <v>8316.2085920642621</v>
      </c>
      <c r="E344" s="15">
        <f t="shared" si="518"/>
        <v>11649.996437229847</v>
      </c>
      <c r="F344" s="15">
        <f t="shared" si="518"/>
        <v>16746.235968774774</v>
      </c>
      <c r="G344" s="15">
        <f t="shared" si="518"/>
        <v>24614.306352051179</v>
      </c>
      <c r="H344" s="15">
        <f t="shared" si="518"/>
        <v>34294.984921312724</v>
      </c>
      <c r="I344" s="15">
        <f t="shared" si="518"/>
        <v>48628.655406089885</v>
      </c>
      <c r="J344" s="16"/>
      <c r="K344" s="1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2:23" ht="20" hidden="1" customHeight="1" outlineLevel="1" x14ac:dyDescent="0.2">
      <c r="B345" s="3" t="s">
        <v>20</v>
      </c>
      <c r="C345" s="15">
        <f>C317*25%</f>
        <v>1730.6699120457336</v>
      </c>
      <c r="D345" s="15">
        <f t="shared" si="518"/>
        <v>2722.4979746835506</v>
      </c>
      <c r="E345" s="15">
        <f t="shared" si="518"/>
        <v>4333.615957325047</v>
      </c>
      <c r="F345" s="15">
        <f t="shared" si="518"/>
        <v>6924.9274523588429</v>
      </c>
      <c r="G345" s="15">
        <f t="shared" si="518"/>
        <v>11075.118051747952</v>
      </c>
      <c r="H345" s="15">
        <f t="shared" si="518"/>
        <v>16570.477050951638</v>
      </c>
      <c r="I345" s="15">
        <f t="shared" si="518"/>
        <v>24544.84416108533</v>
      </c>
      <c r="J345" s="16"/>
      <c r="K345" s="1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2:23" ht="20" hidden="1" customHeight="1" outlineLevel="1" x14ac:dyDescent="0.2">
      <c r="B346" s="2" t="s">
        <v>21</v>
      </c>
      <c r="C346" s="14">
        <f t="shared" ref="C346:I346" si="519">SUM(C347:C353)</f>
        <v>2826.5016409365194</v>
      </c>
      <c r="D346" s="14">
        <f t="shared" si="519"/>
        <v>3366.7746820069747</v>
      </c>
      <c r="E346" s="14">
        <f t="shared" si="519"/>
        <v>4656.9087790413232</v>
      </c>
      <c r="F346" s="14">
        <f t="shared" si="519"/>
        <v>6601.5440920033616</v>
      </c>
      <c r="G346" s="14">
        <f t="shared" si="519"/>
        <v>9692.6134616364016</v>
      </c>
      <c r="H346" s="14">
        <f t="shared" si="519"/>
        <v>13541.326778618261</v>
      </c>
      <c r="I346" s="14">
        <f t="shared" si="519"/>
        <v>19393.422789800341</v>
      </c>
      <c r="J346" s="16"/>
      <c r="K346" s="16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spans="2:23" ht="20" hidden="1" customHeight="1" outlineLevel="1" x14ac:dyDescent="0.2">
      <c r="B347" s="3" t="s">
        <v>22</v>
      </c>
      <c r="C347" s="15">
        <f t="shared" ref="C347:C354" si="520">C319*25%</f>
        <v>1176.6814210844232</v>
      </c>
      <c r="D347" s="15">
        <f t="shared" ref="D347:I354" si="521">D319*25%</f>
        <v>1478.6788110276557</v>
      </c>
      <c r="E347" s="15">
        <f t="shared" si="521"/>
        <v>2115.1609261504323</v>
      </c>
      <c r="F347" s="15">
        <f t="shared" si="521"/>
        <v>3114.5817585221548</v>
      </c>
      <c r="G347" s="15">
        <f t="shared" si="521"/>
        <v>4673.6485649718434</v>
      </c>
      <c r="H347" s="15">
        <f t="shared" si="521"/>
        <v>6612.2949676162261</v>
      </c>
      <c r="I347" s="15">
        <f t="shared" si="521"/>
        <v>9511.8608287597363</v>
      </c>
      <c r="J347" s="16"/>
      <c r="K347" s="1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2:23" ht="20" hidden="1" customHeight="1" outlineLevel="1" x14ac:dyDescent="0.2">
      <c r="B348" s="3" t="s">
        <v>23</v>
      </c>
      <c r="C348" s="15">
        <f t="shared" si="520"/>
        <v>494.3005544879108</v>
      </c>
      <c r="D348" s="15">
        <f t="shared" si="521"/>
        <v>437.71420742829952</v>
      </c>
      <c r="E348" s="15">
        <f t="shared" si="521"/>
        <v>538.67070252348503</v>
      </c>
      <c r="F348" s="15">
        <f t="shared" si="521"/>
        <v>712.50224469394561</v>
      </c>
      <c r="G348" s="15">
        <f t="shared" si="521"/>
        <v>988.23862563786906</v>
      </c>
      <c r="H348" s="15">
        <f t="shared" si="521"/>
        <v>1314.8738758440225</v>
      </c>
      <c r="I348" s="15">
        <f t="shared" si="521"/>
        <v>1819.60612398388</v>
      </c>
      <c r="J348" s="16"/>
      <c r="K348" s="1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2:23" ht="20" hidden="1" customHeight="1" outlineLevel="1" x14ac:dyDescent="0.2">
      <c r="B349" s="3" t="s">
        <v>24</v>
      </c>
      <c r="C349" s="15">
        <f t="shared" si="520"/>
        <v>575.66377755310214</v>
      </c>
      <c r="D349" s="15">
        <f t="shared" si="521"/>
        <v>630.14518658114855</v>
      </c>
      <c r="E349" s="15">
        <f t="shared" si="521"/>
        <v>802.25330144708812</v>
      </c>
      <c r="F349" s="15">
        <f t="shared" si="521"/>
        <v>970.811293927973</v>
      </c>
      <c r="G349" s="15">
        <f t="shared" si="521"/>
        <v>1270.1622241480936</v>
      </c>
      <c r="H349" s="15">
        <f t="shared" si="521"/>
        <v>1632.9959069783501</v>
      </c>
      <c r="I349" s="15">
        <f t="shared" si="521"/>
        <v>2240.6317265674747</v>
      </c>
      <c r="J349" s="16"/>
      <c r="K349" s="1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2:23" ht="20" hidden="1" customHeight="1" outlineLevel="1" x14ac:dyDescent="0.2">
      <c r="B350" s="3" t="s">
        <v>25</v>
      </c>
      <c r="C350" s="15">
        <f t="shared" si="520"/>
        <v>232.77954595039958</v>
      </c>
      <c r="D350" s="15">
        <f t="shared" si="521"/>
        <v>274.63290484530262</v>
      </c>
      <c r="E350" s="15">
        <f t="shared" si="521"/>
        <v>350.26080471611385</v>
      </c>
      <c r="F350" s="15">
        <f t="shared" si="521"/>
        <v>467.0539288964365</v>
      </c>
      <c r="G350" s="15">
        <f t="shared" si="521"/>
        <v>647.93279675199585</v>
      </c>
      <c r="H350" s="15">
        <f t="shared" si="521"/>
        <v>858.22634901034576</v>
      </c>
      <c r="I350" s="15">
        <f t="shared" si="521"/>
        <v>1184.4171257096373</v>
      </c>
      <c r="J350" s="16"/>
      <c r="K350" s="1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2:23" ht="20" hidden="1" customHeight="1" outlineLevel="1" x14ac:dyDescent="0.2">
      <c r="B351" s="3" t="s">
        <v>26</v>
      </c>
      <c r="C351" s="15">
        <f t="shared" si="520"/>
        <v>141.03950323858018</v>
      </c>
      <c r="D351" s="15">
        <f t="shared" si="521"/>
        <v>248.89024321283526</v>
      </c>
      <c r="E351" s="15">
        <f t="shared" si="521"/>
        <v>421.27281332124687</v>
      </c>
      <c r="F351" s="15">
        <f t="shared" si="521"/>
        <v>700.34588403586338</v>
      </c>
      <c r="G351" s="15">
        <f t="shared" si="521"/>
        <v>1152.6373542592921</v>
      </c>
      <c r="H351" s="15">
        <f t="shared" si="521"/>
        <v>1758.5768863314333</v>
      </c>
      <c r="I351" s="15">
        <f t="shared" si="521"/>
        <v>2667.1483301187436</v>
      </c>
      <c r="J351" s="16"/>
      <c r="K351" s="1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2:23" ht="20" hidden="1" customHeight="1" outlineLevel="1" x14ac:dyDescent="0.2">
      <c r="B352" s="3" t="s">
        <v>27</v>
      </c>
      <c r="C352" s="15">
        <f t="shared" si="520"/>
        <v>147.31070669444324</v>
      </c>
      <c r="D352" s="15">
        <f t="shared" si="521"/>
        <v>222.49588205953586</v>
      </c>
      <c r="E352" s="15">
        <f t="shared" si="521"/>
        <v>337.33675052539945</v>
      </c>
      <c r="F352" s="15">
        <f t="shared" si="521"/>
        <v>515.97022321559609</v>
      </c>
      <c r="G352" s="15">
        <f t="shared" si="521"/>
        <v>795.05750963981814</v>
      </c>
      <c r="H352" s="15">
        <f t="shared" si="521"/>
        <v>1147.0852302211792</v>
      </c>
      <c r="I352" s="15">
        <f t="shared" si="521"/>
        <v>1670.6986786514674</v>
      </c>
      <c r="J352" s="16"/>
      <c r="K352" s="1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2:23" ht="20" hidden="1" customHeight="1" outlineLevel="1" x14ac:dyDescent="0.2">
      <c r="B353" s="3" t="s">
        <v>28</v>
      </c>
      <c r="C353" s="15">
        <f t="shared" si="520"/>
        <v>58.726131927660546</v>
      </c>
      <c r="D353" s="15">
        <f t="shared" si="521"/>
        <v>74.217446852197483</v>
      </c>
      <c r="E353" s="15">
        <f t="shared" si="521"/>
        <v>91.953480357558064</v>
      </c>
      <c r="F353" s="15">
        <f t="shared" si="521"/>
        <v>120.2787587113925</v>
      </c>
      <c r="G353" s="15">
        <f t="shared" si="521"/>
        <v>164.93638622749037</v>
      </c>
      <c r="H353" s="15">
        <f t="shared" si="521"/>
        <v>217.27356261670573</v>
      </c>
      <c r="I353" s="15">
        <f t="shared" si="521"/>
        <v>299.05997600939935</v>
      </c>
      <c r="J353" s="16"/>
      <c r="K353" s="1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2:23" ht="20" hidden="1" customHeight="1" outlineLevel="1" x14ac:dyDescent="0.2">
      <c r="B354" s="2" t="s">
        <v>30</v>
      </c>
      <c r="C354" s="45">
        <f t="shared" si="520"/>
        <v>-1000</v>
      </c>
      <c r="D354" s="45">
        <f t="shared" si="521"/>
        <v>-1019.75</v>
      </c>
      <c r="E354" s="45">
        <f t="shared" si="521"/>
        <v>-1478.4275</v>
      </c>
      <c r="F354" s="45">
        <f t="shared" si="521"/>
        <v>-3362.0308750000004</v>
      </c>
      <c r="G354" s="45">
        <f t="shared" si="521"/>
        <v>-1521.8587787500001</v>
      </c>
      <c r="H354" s="45">
        <f t="shared" si="521"/>
        <v>-1545.5041320875002</v>
      </c>
      <c r="I354" s="45">
        <f t="shared" si="521"/>
        <v>-1570.5543496678752</v>
      </c>
      <c r="J354" s="16"/>
      <c r="K354" s="16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spans="2:23" ht="20" customHeight="1" collapsed="1" x14ac:dyDescent="0.2">
      <c r="B355" s="13" t="s">
        <v>55</v>
      </c>
      <c r="C355" s="14">
        <f t="shared" ref="C355:I355" si="522">C356+C369+C382</f>
        <v>148146.04071569646</v>
      </c>
      <c r="D355" s="14">
        <f t="shared" si="522"/>
        <v>186917.07934111432</v>
      </c>
      <c r="E355" s="14">
        <f t="shared" si="522"/>
        <v>253591.96723348662</v>
      </c>
      <c r="F355" s="14">
        <f t="shared" si="522"/>
        <v>365397.35624494747</v>
      </c>
      <c r="G355" s="14">
        <f t="shared" si="522"/>
        <v>573484.408619283</v>
      </c>
      <c r="H355" s="14">
        <f t="shared" si="522"/>
        <v>864707.26205643499</v>
      </c>
      <c r="I355" s="14">
        <f t="shared" si="522"/>
        <v>1341090.8495942685</v>
      </c>
      <c r="J355" s="16"/>
      <c r="K355" s="16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spans="2:23" ht="20" hidden="1" customHeight="1" outlineLevel="1" x14ac:dyDescent="0.2">
      <c r="B356" s="2" t="s">
        <v>16</v>
      </c>
      <c r="C356" s="14">
        <f t="shared" ref="C356:I356" si="523">C357+C361</f>
        <v>98323.172460810267</v>
      </c>
      <c r="D356" s="14">
        <f t="shared" si="523"/>
        <v>116750.47708324972</v>
      </c>
      <c r="E356" s="14">
        <f t="shared" si="523"/>
        <v>149910.38645363844</v>
      </c>
      <c r="F356" s="14">
        <f t="shared" si="523"/>
        <v>212410.49187206873</v>
      </c>
      <c r="G356" s="14">
        <f t="shared" si="523"/>
        <v>327650.37643858686</v>
      </c>
      <c r="H356" s="14">
        <f t="shared" si="523"/>
        <v>506207.03088844626</v>
      </c>
      <c r="I356" s="14">
        <f t="shared" si="523"/>
        <v>813822.49895893631</v>
      </c>
      <c r="J356" s="16"/>
      <c r="K356" s="16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spans="2:23" ht="20" hidden="1" customHeight="1" outlineLevel="1" x14ac:dyDescent="0.2">
      <c r="B357" s="2" t="s">
        <v>17</v>
      </c>
      <c r="C357" s="14">
        <f t="shared" ref="C357:I357" si="524">SUM(C358:C360)</f>
        <v>79005.904411852331</v>
      </c>
      <c r="D357" s="14">
        <f t="shared" si="524"/>
        <v>94495.772229004229</v>
      </c>
      <c r="E357" s="14">
        <f t="shared" si="524"/>
        <v>121968.20934731807</v>
      </c>
      <c r="F357" s="14">
        <f t="shared" si="524"/>
        <v>175028.62939828364</v>
      </c>
      <c r="G357" s="14">
        <f t="shared" si="524"/>
        <v>273102.56085386313</v>
      </c>
      <c r="H357" s="14">
        <f t="shared" si="524"/>
        <v>426466.85688920715</v>
      </c>
      <c r="I357" s="14">
        <f t="shared" si="524"/>
        <v>691587.6514635866</v>
      </c>
      <c r="J357" s="16"/>
      <c r="K357" s="16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spans="2:23" ht="20" hidden="1" customHeight="1" outlineLevel="1" x14ac:dyDescent="0.2">
      <c r="B358" s="3" t="s">
        <v>18</v>
      </c>
      <c r="C358" s="15">
        <f t="shared" ref="C358:C382" si="525">C302-C330</f>
        <v>39044.952003841739</v>
      </c>
      <c r="D358" s="15">
        <f t="shared" ref="D358:E358" si="526">D302-D330</f>
        <v>47440.871434947359</v>
      </c>
      <c r="E358" s="15">
        <f t="shared" si="526"/>
        <v>62122.11677268421</v>
      </c>
      <c r="F358" s="15">
        <f t="shared" ref="F358:G358" si="527">F302-F330</f>
        <v>90442.3636551526</v>
      </c>
      <c r="G358" s="15">
        <f t="shared" si="527"/>
        <v>143171.61418674301</v>
      </c>
      <c r="H358" s="15">
        <f t="shared" ref="H358:I358" si="528">H302-H330</f>
        <v>226825.37033315207</v>
      </c>
      <c r="I358" s="15">
        <f t="shared" si="528"/>
        <v>373182.48220589536</v>
      </c>
      <c r="J358" s="16"/>
      <c r="K358" s="1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2:23" ht="20" hidden="1" customHeight="1" outlineLevel="1" x14ac:dyDescent="0.2">
      <c r="B359" s="3" t="s">
        <v>19</v>
      </c>
      <c r="C359" s="15">
        <f t="shared" si="525"/>
        <v>30874.317695033813</v>
      </c>
      <c r="D359" s="15">
        <f t="shared" ref="D359:E359" si="529">D303-D331</f>
        <v>36376.825234239644</v>
      </c>
      <c r="E359" s="15">
        <f t="shared" si="529"/>
        <v>46291.135997986174</v>
      </c>
      <c r="F359" s="15">
        <f t="shared" ref="F359:G359" si="530">F303-F331</f>
        <v>65451.606425272941</v>
      </c>
      <c r="G359" s="15">
        <f t="shared" si="530"/>
        <v>100561.89807779774</v>
      </c>
      <c r="H359" s="15">
        <f t="shared" ref="H359:I359" si="531">H303-H331</f>
        <v>154540.82700070553</v>
      </c>
      <c r="I359" s="15">
        <f t="shared" si="531"/>
        <v>246497.61194731813</v>
      </c>
      <c r="J359" s="16"/>
      <c r="K359" s="1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2:23" ht="20" hidden="1" customHeight="1" outlineLevel="1" x14ac:dyDescent="0.2">
      <c r="B360" s="3" t="s">
        <v>20</v>
      </c>
      <c r="C360" s="15">
        <f t="shared" si="525"/>
        <v>9086.6347129767819</v>
      </c>
      <c r="D360" s="15">
        <f t="shared" ref="D360:E360" si="532">D304-D332</f>
        <v>10678.075559817231</v>
      </c>
      <c r="E360" s="15">
        <f t="shared" si="532"/>
        <v>13554.956576647692</v>
      </c>
      <c r="F360" s="15">
        <f t="shared" ref="F360:G360" si="533">F304-F332</f>
        <v>19134.659317858073</v>
      </c>
      <c r="G360" s="15">
        <f t="shared" si="533"/>
        <v>29369.048589322374</v>
      </c>
      <c r="H360" s="15">
        <f t="shared" ref="H360:I360" si="534">H304-H332</f>
        <v>45100.659555349572</v>
      </c>
      <c r="I360" s="15">
        <f t="shared" si="534"/>
        <v>71907.557310373071</v>
      </c>
      <c r="J360" s="16"/>
      <c r="K360" s="1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2:23" ht="20" hidden="1" customHeight="1" outlineLevel="1" x14ac:dyDescent="0.2">
      <c r="B361" s="2" t="s">
        <v>21</v>
      </c>
      <c r="C361" s="14">
        <f t="shared" ref="C361:I361" si="535">SUM(C362:C368)</f>
        <v>19317.268048957936</v>
      </c>
      <c r="D361" s="14">
        <f t="shared" si="535"/>
        <v>22254.704854245487</v>
      </c>
      <c r="E361" s="14">
        <f t="shared" si="535"/>
        <v>27942.177106320374</v>
      </c>
      <c r="F361" s="14">
        <f t="shared" si="535"/>
        <v>37381.862473785077</v>
      </c>
      <c r="G361" s="14">
        <f t="shared" si="535"/>
        <v>54547.815584723707</v>
      </c>
      <c r="H361" s="14">
        <f t="shared" si="535"/>
        <v>79740.173999239138</v>
      </c>
      <c r="I361" s="14">
        <f t="shared" si="535"/>
        <v>122234.84749534975</v>
      </c>
      <c r="J361" s="16"/>
      <c r="K361" s="16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spans="2:23" ht="20" hidden="1" customHeight="1" outlineLevel="1" x14ac:dyDescent="0.2">
      <c r="B362" s="3" t="s">
        <v>22</v>
      </c>
      <c r="C362" s="15">
        <f t="shared" si="525"/>
        <v>6586.595769512669</v>
      </c>
      <c r="D362" s="15">
        <f t="shared" ref="D362:E362" si="536">D306-D334</f>
        <v>7810.9274661352993</v>
      </c>
      <c r="E362" s="15">
        <f t="shared" si="536"/>
        <v>9690.9615131694536</v>
      </c>
      <c r="F362" s="15">
        <f t="shared" ref="F362:G362" si="537">F306-F334</f>
        <v>13309.161272470856</v>
      </c>
      <c r="G362" s="15">
        <f t="shared" si="537"/>
        <v>19846.829006554261</v>
      </c>
      <c r="H362" s="15">
        <f t="shared" ref="H362:I362" si="538">H306-H334</f>
        <v>29584.821752850665</v>
      </c>
      <c r="I362" s="15">
        <f t="shared" si="538"/>
        <v>45811.351713760137</v>
      </c>
      <c r="J362" s="16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2:23" ht="20" hidden="1" customHeight="1" outlineLevel="1" x14ac:dyDescent="0.2">
      <c r="B363" s="3" t="s">
        <v>23</v>
      </c>
      <c r="C363" s="15">
        <f t="shared" si="525"/>
        <v>3454.8514502825719</v>
      </c>
      <c r="D363" s="15">
        <f t="shared" ref="D363:E363" si="539">D307-D335</f>
        <v>4134.0265014188099</v>
      </c>
      <c r="E363" s="15">
        <f t="shared" si="539"/>
        <v>5409.6850625707239</v>
      </c>
      <c r="F363" s="15">
        <f t="shared" ref="F363:G363" si="540">F307-F335</f>
        <v>7887.682558818733</v>
      </c>
      <c r="G363" s="15">
        <f t="shared" si="540"/>
        <v>12509.966244092277</v>
      </c>
      <c r="H363" s="15">
        <f t="shared" ref="H363:I363" si="541">H307-H335</f>
        <v>19918.12006293736</v>
      </c>
      <c r="I363" s="15">
        <f t="shared" si="541"/>
        <v>32730.338967484502</v>
      </c>
      <c r="J363" s="16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2:23" ht="20" hidden="1" customHeight="1" outlineLevel="1" x14ac:dyDescent="0.2">
      <c r="B364" s="3" t="s">
        <v>24</v>
      </c>
      <c r="C364" s="15">
        <f t="shared" si="525"/>
        <v>5661.5989443312192</v>
      </c>
      <c r="D364" s="15">
        <f t="shared" ref="D364:E364" si="542">D308-D336</f>
        <v>6197.4184623664842</v>
      </c>
      <c r="E364" s="15">
        <f t="shared" si="542"/>
        <v>7890.0855354583946</v>
      </c>
      <c r="F364" s="15">
        <f t="shared" ref="F364:G364" si="543">F308-F336</f>
        <v>9547.8374898104976</v>
      </c>
      <c r="G364" s="15">
        <f t="shared" si="543"/>
        <v>12491.925647871587</v>
      </c>
      <c r="H364" s="15">
        <f t="shared" ref="H364:I364" si="544">H308-H336</f>
        <v>16060.360688914432</v>
      </c>
      <c r="I364" s="15">
        <f t="shared" si="544"/>
        <v>22036.401650439555</v>
      </c>
      <c r="J364" s="16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2:23" ht="20" hidden="1" customHeight="1" outlineLevel="1" x14ac:dyDescent="0.2">
      <c r="B365" s="3" t="s">
        <v>25</v>
      </c>
      <c r="C365" s="15">
        <f t="shared" si="525"/>
        <v>1515.8468184924818</v>
      </c>
      <c r="D365" s="15">
        <f t="shared" ref="D365:E365" si="545">D309-D337</f>
        <v>1739.3910831940541</v>
      </c>
      <c r="E365" s="15">
        <f t="shared" si="545"/>
        <v>2100.516917591724</v>
      </c>
      <c r="F365" s="15">
        <f t="shared" ref="F365:G365" si="546">F309-F337</f>
        <v>2818.779139066512</v>
      </c>
      <c r="G365" s="15">
        <f t="shared" si="546"/>
        <v>4117.5593957905421</v>
      </c>
      <c r="H365" s="15">
        <f t="shared" ref="H365:I365" si="547">H309-H337</f>
        <v>6010.8317601581366</v>
      </c>
      <c r="I365" s="15">
        <f t="shared" si="547"/>
        <v>9161.2791957585105</v>
      </c>
      <c r="J365" s="16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2:23" ht="20" hidden="1" customHeight="1" outlineLevel="1" x14ac:dyDescent="0.2">
      <c r="B366" s="3" t="s">
        <v>26</v>
      </c>
      <c r="C366" s="15">
        <f t="shared" si="525"/>
        <v>928.2249450018619</v>
      </c>
      <c r="D366" s="15">
        <f t="shared" ref="D366:E366" si="548">D310-D338</f>
        <v>1056.028786108913</v>
      </c>
      <c r="E366" s="15">
        <f t="shared" si="548"/>
        <v>1286.1221022668947</v>
      </c>
      <c r="F366" s="15">
        <f t="shared" ref="F366:G366" si="549">F310-F338</f>
        <v>1747.5343573348739</v>
      </c>
      <c r="G366" s="15">
        <f t="shared" si="549"/>
        <v>2590.6185732257063</v>
      </c>
      <c r="H366" s="15">
        <f t="shared" ref="H366:I366" si="550">H310-H338</f>
        <v>3842.7974682010276</v>
      </c>
      <c r="I366" s="15">
        <f t="shared" si="550"/>
        <v>5951.4322081657174</v>
      </c>
      <c r="J366" s="16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2:23" ht="20" hidden="1" customHeight="1" outlineLevel="1" x14ac:dyDescent="0.2">
      <c r="B367" s="3" t="s">
        <v>27</v>
      </c>
      <c r="C367" s="15">
        <f t="shared" si="525"/>
        <v>1051.1189197534304</v>
      </c>
      <c r="D367" s="15">
        <f t="shared" ref="D367:E367" si="551">D311-D339</f>
        <v>1190.3989212207191</v>
      </c>
      <c r="E367" s="15">
        <f t="shared" si="551"/>
        <v>1430.2238255001346</v>
      </c>
      <c r="F367" s="15">
        <f t="shared" ref="F367:G367" si="552">F311-F339</f>
        <v>1914.1949115959601</v>
      </c>
      <c r="G367" s="15">
        <f t="shared" si="552"/>
        <v>2793.5844567758072</v>
      </c>
      <c r="H367" s="15">
        <f t="shared" ref="H367:I367" si="553">H311-H339</f>
        <v>4079.1412252259388</v>
      </c>
      <c r="I367" s="15">
        <f t="shared" si="553"/>
        <v>6221.0400259509952</v>
      </c>
      <c r="J367" s="16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2:23" ht="20" hidden="1" customHeight="1" outlineLevel="1" x14ac:dyDescent="0.2">
      <c r="B368" s="3" t="s">
        <v>28</v>
      </c>
      <c r="C368" s="15">
        <f t="shared" si="525"/>
        <v>119.03120158370328</v>
      </c>
      <c r="D368" s="15">
        <f t="shared" ref="D368:E368" si="554">D312-D340</f>
        <v>126.51363380120671</v>
      </c>
      <c r="E368" s="15">
        <f t="shared" si="554"/>
        <v>134.58214976304441</v>
      </c>
      <c r="F368" s="15">
        <f t="shared" ref="F368:G368" si="555">F312-F340</f>
        <v>156.67274468764805</v>
      </c>
      <c r="G368" s="15">
        <f t="shared" si="555"/>
        <v>197.33226041352577</v>
      </c>
      <c r="H368" s="15">
        <f t="shared" ref="H368:I368" si="556">H312-H340</f>
        <v>244.10104095158812</v>
      </c>
      <c r="I368" s="15">
        <f t="shared" si="556"/>
        <v>323.00373379033181</v>
      </c>
      <c r="J368" s="16"/>
      <c r="K368" s="1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2:23" ht="20" hidden="1" customHeight="1" outlineLevel="1" x14ac:dyDescent="0.2">
      <c r="B369" s="2" t="s">
        <v>29</v>
      </c>
      <c r="C369" s="14">
        <f t="shared" ref="C369:I369" si="557">C370+C374</f>
        <v>52822.868254886198</v>
      </c>
      <c r="D369" s="14">
        <f t="shared" si="557"/>
        <v>73225.852257864593</v>
      </c>
      <c r="E369" s="14">
        <f t="shared" si="557"/>
        <v>108116.86327984818</v>
      </c>
      <c r="F369" s="14">
        <f t="shared" si="557"/>
        <v>163072.9569978787</v>
      </c>
      <c r="G369" s="14">
        <f t="shared" si="557"/>
        <v>250399.60851694623</v>
      </c>
      <c r="H369" s="14">
        <f t="shared" si="557"/>
        <v>363136.74356425123</v>
      </c>
      <c r="I369" s="14">
        <f t="shared" si="557"/>
        <v>531980.01368433563</v>
      </c>
      <c r="J369" s="16"/>
      <c r="K369" s="16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spans="2:23" ht="20" hidden="1" customHeight="1" outlineLevel="1" x14ac:dyDescent="0.2">
      <c r="B370" s="2" t="s">
        <v>17</v>
      </c>
      <c r="C370" s="14">
        <f t="shared" ref="C370:I370" si="558">SUM(C371:C373)</f>
        <v>44343.363332076638</v>
      </c>
      <c r="D370" s="14">
        <f t="shared" si="558"/>
        <v>63125.528211843666</v>
      </c>
      <c r="E370" s="14">
        <f t="shared" si="558"/>
        <v>94146.136942724217</v>
      </c>
      <c r="F370" s="14">
        <f t="shared" si="558"/>
        <v>143268.32472186862</v>
      </c>
      <c r="G370" s="14">
        <f t="shared" si="558"/>
        <v>221321.76813203702</v>
      </c>
      <c r="H370" s="14">
        <f t="shared" si="558"/>
        <v>322512.76322839642</v>
      </c>
      <c r="I370" s="14">
        <f t="shared" si="558"/>
        <v>473799.74531493464</v>
      </c>
      <c r="J370" s="16"/>
      <c r="K370" s="16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spans="2:23" ht="20" hidden="1" customHeight="1" outlineLevel="1" x14ac:dyDescent="0.2">
      <c r="B371" s="3" t="s">
        <v>18</v>
      </c>
      <c r="C371" s="15">
        <f t="shared" si="525"/>
        <v>20926.228033726526</v>
      </c>
      <c r="D371" s="15">
        <f t="shared" ref="D371:E371" si="559">D315-D343</f>
        <v>30009.408511600232</v>
      </c>
      <c r="E371" s="15">
        <f t="shared" si="559"/>
        <v>46195.299759059541</v>
      </c>
      <c r="F371" s="15">
        <f t="shared" ref="F371:G371" si="560">F315-F343</f>
        <v>72254.834458467769</v>
      </c>
      <c r="G371" s="15">
        <f t="shared" si="560"/>
        <v>114253.49492063961</v>
      </c>
      <c r="H371" s="15">
        <f t="shared" ref="H371:I371" si="561">H315-H343</f>
        <v>169916.37731160331</v>
      </c>
      <c r="I371" s="15">
        <f t="shared" si="561"/>
        <v>254279.24661340902</v>
      </c>
      <c r="J371" s="16"/>
      <c r="K371" s="1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2:23" ht="20" hidden="1" customHeight="1" outlineLevel="1" x14ac:dyDescent="0.2">
      <c r="B372" s="3" t="s">
        <v>19</v>
      </c>
      <c r="C372" s="15">
        <f t="shared" si="525"/>
        <v>18225.12556221291</v>
      </c>
      <c r="D372" s="15">
        <f t="shared" ref="D372:E372" si="562">D316-D344</f>
        <v>24948.625776192785</v>
      </c>
      <c r="E372" s="15">
        <f t="shared" si="562"/>
        <v>34949.98931168954</v>
      </c>
      <c r="F372" s="15">
        <f t="shared" ref="F372:G372" si="563">F316-F344</f>
        <v>50238.707906324322</v>
      </c>
      <c r="G372" s="15">
        <f t="shared" si="563"/>
        <v>73842.919056153536</v>
      </c>
      <c r="H372" s="15">
        <f t="shared" ref="H372:I372" si="564">H316-H344</f>
        <v>102884.95476393818</v>
      </c>
      <c r="I372" s="15">
        <f t="shared" si="564"/>
        <v>145885.96621826966</v>
      </c>
      <c r="J372" s="16"/>
      <c r="K372" s="1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2:23" ht="20" hidden="1" customHeight="1" outlineLevel="1" x14ac:dyDescent="0.2">
      <c r="B373" s="3" t="s">
        <v>20</v>
      </c>
      <c r="C373" s="15">
        <f t="shared" si="525"/>
        <v>5192.0097361372009</v>
      </c>
      <c r="D373" s="15">
        <f t="shared" ref="D373:E373" si="565">D317-D345</f>
        <v>8167.4939240506519</v>
      </c>
      <c r="E373" s="15">
        <f t="shared" si="565"/>
        <v>13000.84787197514</v>
      </c>
      <c r="F373" s="15">
        <f t="shared" ref="F373:G373" si="566">F317-F345</f>
        <v>20774.782357076529</v>
      </c>
      <c r="G373" s="15">
        <f t="shared" si="566"/>
        <v>33225.354155243855</v>
      </c>
      <c r="H373" s="15">
        <f t="shared" ref="H373:I373" si="567">H317-H345</f>
        <v>49711.431152854915</v>
      </c>
      <c r="I373" s="15">
        <f t="shared" si="567"/>
        <v>73634.532483255985</v>
      </c>
      <c r="J373" s="16"/>
      <c r="K373" s="1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2:23" ht="20" hidden="1" customHeight="1" outlineLevel="1" x14ac:dyDescent="0.2">
      <c r="B374" s="2" t="s">
        <v>21</v>
      </c>
      <c r="C374" s="14">
        <f t="shared" ref="C374:I374" si="568">SUM(C375:C381)</f>
        <v>8479.5049228095595</v>
      </c>
      <c r="D374" s="14">
        <f t="shared" si="568"/>
        <v>10100.324046020927</v>
      </c>
      <c r="E374" s="14">
        <f t="shared" si="568"/>
        <v>13970.726337123973</v>
      </c>
      <c r="F374" s="14">
        <f t="shared" si="568"/>
        <v>19804.632276010085</v>
      </c>
      <c r="G374" s="14">
        <f t="shared" si="568"/>
        <v>29077.840384909203</v>
      </c>
      <c r="H374" s="14">
        <f t="shared" si="568"/>
        <v>40623.980335854794</v>
      </c>
      <c r="I374" s="14">
        <f t="shared" si="568"/>
        <v>58180.268369401012</v>
      </c>
      <c r="J374" s="16"/>
      <c r="K374" s="16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spans="2:23" ht="20" hidden="1" customHeight="1" outlineLevel="1" x14ac:dyDescent="0.2">
      <c r="B375" s="3" t="s">
        <v>22</v>
      </c>
      <c r="C375" s="15">
        <f t="shared" si="525"/>
        <v>3530.0442632532695</v>
      </c>
      <c r="D375" s="15">
        <f t="shared" ref="D375:E375" si="569">D319-D347</f>
        <v>4436.0364330829671</v>
      </c>
      <c r="E375" s="15">
        <f t="shared" si="569"/>
        <v>6345.4827784512963</v>
      </c>
      <c r="F375" s="15">
        <f t="shared" ref="F375:G375" si="570">F319-F347</f>
        <v>9343.7452755664635</v>
      </c>
      <c r="G375" s="15">
        <f t="shared" si="570"/>
        <v>14020.94569491553</v>
      </c>
      <c r="H375" s="15">
        <f t="shared" ref="H375:I375" si="571">H319-H347</f>
        <v>19836.88490284868</v>
      </c>
      <c r="I375" s="15">
        <f t="shared" si="571"/>
        <v>28535.582486279207</v>
      </c>
      <c r="J375" s="16"/>
      <c r="K375" s="1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2:23" ht="20" hidden="1" customHeight="1" outlineLevel="1" x14ac:dyDescent="0.2">
      <c r="B376" s="3" t="s">
        <v>23</v>
      </c>
      <c r="C376" s="15">
        <f t="shared" si="525"/>
        <v>1482.9016634637323</v>
      </c>
      <c r="D376" s="15">
        <f t="shared" ref="D376:E376" si="572">D320-D348</f>
        <v>1313.1426222848986</v>
      </c>
      <c r="E376" s="15">
        <f t="shared" si="572"/>
        <v>1616.0121075704551</v>
      </c>
      <c r="F376" s="15">
        <f t="shared" ref="F376:G376" si="573">F320-F348</f>
        <v>2137.5067340818368</v>
      </c>
      <c r="G376" s="15">
        <f t="shared" si="573"/>
        <v>2964.7158769136072</v>
      </c>
      <c r="H376" s="15">
        <f t="shared" ref="H376:I376" si="574">H320-H348</f>
        <v>3944.6216275320676</v>
      </c>
      <c r="I376" s="15">
        <f t="shared" si="574"/>
        <v>5458.8183719516401</v>
      </c>
      <c r="J376" s="16"/>
      <c r="K376" s="1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2:23" ht="20" hidden="1" customHeight="1" outlineLevel="1" x14ac:dyDescent="0.2">
      <c r="B377" s="3" t="s">
        <v>24</v>
      </c>
      <c r="C377" s="15">
        <f t="shared" si="525"/>
        <v>1726.9913326593064</v>
      </c>
      <c r="D377" s="15">
        <f t="shared" ref="D377:E377" si="575">D321-D349</f>
        <v>1890.4355597434455</v>
      </c>
      <c r="E377" s="15">
        <f t="shared" si="575"/>
        <v>2406.7599043412642</v>
      </c>
      <c r="F377" s="15">
        <f t="shared" ref="F377:G377" si="576">F321-F349</f>
        <v>2912.4338817839189</v>
      </c>
      <c r="G377" s="15">
        <f t="shared" si="576"/>
        <v>3810.4866724442809</v>
      </c>
      <c r="H377" s="15">
        <f t="shared" ref="H377:I377" si="577">H321-H349</f>
        <v>4898.9877209350507</v>
      </c>
      <c r="I377" s="15">
        <f t="shared" si="577"/>
        <v>6721.8951797024238</v>
      </c>
      <c r="J377" s="16"/>
      <c r="K377" s="1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2:23" ht="20" hidden="1" customHeight="1" outlineLevel="1" x14ac:dyDescent="0.2">
      <c r="B378" s="3" t="s">
        <v>25</v>
      </c>
      <c r="C378" s="15">
        <f t="shared" si="525"/>
        <v>698.33863785119877</v>
      </c>
      <c r="D378" s="15">
        <f t="shared" ref="D378:E378" si="578">D322-D350</f>
        <v>823.89871453590786</v>
      </c>
      <c r="E378" s="15">
        <f t="shared" si="578"/>
        <v>1050.7824141483416</v>
      </c>
      <c r="F378" s="15">
        <f t="shared" ref="F378:G378" si="579">F322-F350</f>
        <v>1401.1617866893096</v>
      </c>
      <c r="G378" s="15">
        <f t="shared" si="579"/>
        <v>1943.7983902559877</v>
      </c>
      <c r="H378" s="15">
        <f t="shared" ref="H378:I378" si="580">H322-H350</f>
        <v>2574.679047031037</v>
      </c>
      <c r="I378" s="15">
        <f t="shared" si="580"/>
        <v>3553.2513771289118</v>
      </c>
      <c r="J378" s="16"/>
      <c r="K378" s="1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2:23" ht="20" hidden="1" customHeight="1" outlineLevel="1" x14ac:dyDescent="0.2">
      <c r="B379" s="3" t="s">
        <v>26</v>
      </c>
      <c r="C379" s="15">
        <f t="shared" si="525"/>
        <v>423.11850971574052</v>
      </c>
      <c r="D379" s="15">
        <f t="shared" ref="D379:E379" si="581">D323-D351</f>
        <v>746.6707296385058</v>
      </c>
      <c r="E379" s="15">
        <f t="shared" si="581"/>
        <v>1263.8184399637407</v>
      </c>
      <c r="F379" s="15">
        <f t="shared" ref="F379:G379" si="582">F323-F351</f>
        <v>2101.03765210759</v>
      </c>
      <c r="G379" s="15">
        <f t="shared" si="582"/>
        <v>3457.9120627778766</v>
      </c>
      <c r="H379" s="15">
        <f t="shared" ref="H379:I379" si="583">H323-H351</f>
        <v>5275.7306589943</v>
      </c>
      <c r="I379" s="15">
        <f t="shared" si="583"/>
        <v>8001.4449903562308</v>
      </c>
      <c r="J379" s="16"/>
      <c r="K379" s="1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2:23" ht="20" hidden="1" customHeight="1" outlineLevel="1" x14ac:dyDescent="0.2">
      <c r="B380" s="3" t="s">
        <v>27</v>
      </c>
      <c r="C380" s="15">
        <f t="shared" si="525"/>
        <v>441.93212008332972</v>
      </c>
      <c r="D380" s="15">
        <f t="shared" ref="D380:E380" si="584">D324-D352</f>
        <v>667.48764617860752</v>
      </c>
      <c r="E380" s="15">
        <f t="shared" si="584"/>
        <v>1012.0102515761984</v>
      </c>
      <c r="F380" s="15">
        <f t="shared" ref="F380:G380" si="585">F324-F352</f>
        <v>1547.9106696467884</v>
      </c>
      <c r="G380" s="15">
        <f t="shared" si="585"/>
        <v>2385.1725289194546</v>
      </c>
      <c r="H380" s="15">
        <f t="shared" ref="H380:I380" si="586">H324-H352</f>
        <v>3441.2556906635377</v>
      </c>
      <c r="I380" s="15">
        <f t="shared" si="586"/>
        <v>5012.0960359544024</v>
      </c>
      <c r="J380" s="16"/>
      <c r="K380" s="1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2:23" ht="20" hidden="1" customHeight="1" outlineLevel="1" x14ac:dyDescent="0.2">
      <c r="B381" s="3" t="s">
        <v>28</v>
      </c>
      <c r="C381" s="15">
        <f t="shared" si="525"/>
        <v>176.17839578298162</v>
      </c>
      <c r="D381" s="15">
        <f t="shared" ref="D381:E381" si="587">D325-D353</f>
        <v>222.65234055659243</v>
      </c>
      <c r="E381" s="15">
        <f t="shared" si="587"/>
        <v>275.86044107267418</v>
      </c>
      <c r="F381" s="15">
        <f t="shared" ref="F381:G381" si="588">F325-F353</f>
        <v>360.83627613417752</v>
      </c>
      <c r="G381" s="15">
        <f t="shared" si="588"/>
        <v>494.80915868247109</v>
      </c>
      <c r="H381" s="15">
        <f t="shared" ref="H381:I381" si="589">H325-H353</f>
        <v>651.82068785011722</v>
      </c>
      <c r="I381" s="15">
        <f t="shared" si="589"/>
        <v>897.17992802819799</v>
      </c>
      <c r="J381" s="16"/>
      <c r="K381" s="1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2:23" ht="20" hidden="1" customHeight="1" outlineLevel="1" x14ac:dyDescent="0.2">
      <c r="B382" s="2" t="s">
        <v>30</v>
      </c>
      <c r="C382" s="14">
        <f t="shared" si="525"/>
        <v>-3000</v>
      </c>
      <c r="D382" s="14">
        <f t="shared" ref="D382:E382" si="590">D326-D354</f>
        <v>-3059.25</v>
      </c>
      <c r="E382" s="14">
        <f t="shared" si="590"/>
        <v>-4435.2825000000003</v>
      </c>
      <c r="F382" s="14">
        <f t="shared" ref="F382:G382" si="591">F326-F354</f>
        <v>-10086.092625000001</v>
      </c>
      <c r="G382" s="14">
        <f t="shared" si="591"/>
        <v>-4565.5763362500002</v>
      </c>
      <c r="H382" s="14">
        <f t="shared" ref="H382:I382" si="592">H326-H354</f>
        <v>-4636.5123962625003</v>
      </c>
      <c r="I382" s="14">
        <f t="shared" si="592"/>
        <v>-4711.6630490036259</v>
      </c>
      <c r="J382" s="16"/>
      <c r="K382" s="16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spans="2:23" ht="20" customHeight="1" collapsed="1" x14ac:dyDescent="0.2">
      <c r="B383" s="20" t="s">
        <v>56</v>
      </c>
      <c r="C383" s="14">
        <f t="shared" ref="C383:I383" si="593">C384+C397+C410</f>
        <v>11220</v>
      </c>
      <c r="D383" s="14">
        <f t="shared" si="593"/>
        <v>11276</v>
      </c>
      <c r="E383" s="14">
        <f t="shared" si="593"/>
        <v>16236.143426546143</v>
      </c>
      <c r="F383" s="14">
        <f t="shared" si="593"/>
        <v>16645.974941671993</v>
      </c>
      <c r="G383" s="14">
        <f t="shared" si="593"/>
        <v>17076.708573212134</v>
      </c>
      <c r="H383" s="14">
        <f t="shared" si="593"/>
        <v>17529.410431026488</v>
      </c>
      <c r="I383" s="14">
        <f t="shared" si="593"/>
        <v>18005.201005074501</v>
      </c>
      <c r="J383" s="16"/>
      <c r="K383" s="1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spans="2:23" ht="20" hidden="1" customHeight="1" outlineLevel="1" x14ac:dyDescent="0.2">
      <c r="B384" s="2" t="s">
        <v>16</v>
      </c>
      <c r="C384" s="14">
        <f t="shared" ref="C384:I384" si="594">C385+C389</f>
        <v>6873.9594194383499</v>
      </c>
      <c r="D384" s="14">
        <f t="shared" si="594"/>
        <v>6633.314861166672</v>
      </c>
      <c r="E384" s="14">
        <f t="shared" si="594"/>
        <v>10126.868191932326</v>
      </c>
      <c r="F384" s="14">
        <f t="shared" si="594"/>
        <v>10282.938834041131</v>
      </c>
      <c r="G384" s="14">
        <f t="shared" si="594"/>
        <v>10576.905788568809</v>
      </c>
      <c r="H384" s="14">
        <f t="shared" si="594"/>
        <v>10991.56661462197</v>
      </c>
      <c r="I384" s="14">
        <f t="shared" si="594"/>
        <v>11464.108753465889</v>
      </c>
      <c r="J384" s="16"/>
      <c r="K384" s="16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spans="2:23" ht="20" hidden="1" customHeight="1" outlineLevel="1" x14ac:dyDescent="0.2">
      <c r="B385" s="2" t="s">
        <v>17</v>
      </c>
      <c r="C385" s="14">
        <f t="shared" ref="C385:I385" si="595">SUM(C386:C388)</f>
        <v>2556.1902130468834</v>
      </c>
      <c r="D385" s="14">
        <f t="shared" si="595"/>
        <v>2375.1741696158042</v>
      </c>
      <c r="E385" s="14">
        <f t="shared" si="595"/>
        <v>2225.410637081925</v>
      </c>
      <c r="F385" s="14">
        <f t="shared" si="595"/>
        <v>2161.9151922604533</v>
      </c>
      <c r="G385" s="14">
        <f t="shared" si="595"/>
        <v>2168.3488111458696</v>
      </c>
      <c r="H385" s="14">
        <f t="shared" si="595"/>
        <v>2233.7627340204967</v>
      </c>
      <c r="I385" s="14">
        <f t="shared" si="595"/>
        <v>2328.4997770118875</v>
      </c>
      <c r="J385" s="16"/>
      <c r="K385" s="1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2:23" ht="20" hidden="1" customHeight="1" outlineLevel="1" x14ac:dyDescent="0.2">
      <c r="B386" s="3" t="s">
        <v>18</v>
      </c>
      <c r="C386" s="15">
        <v>976.59288960253423</v>
      </c>
      <c r="D386" s="15">
        <v>918.79987007836644</v>
      </c>
      <c r="E386" s="15">
        <v>860.27878196040456</v>
      </c>
      <c r="F386" s="15">
        <v>833.84069950600804</v>
      </c>
      <c r="G386" s="15">
        <v>834.2520355717528</v>
      </c>
      <c r="H386" s="15">
        <v>857.5806743795938</v>
      </c>
      <c r="I386" s="15">
        <v>892.12408916503955</v>
      </c>
      <c r="J386" s="16"/>
      <c r="K386" s="16"/>
      <c r="L386" s="17">
        <v>0.76</v>
      </c>
      <c r="M386" s="17">
        <v>0.83</v>
      </c>
      <c r="N386" s="17">
        <v>0.93</v>
      </c>
      <c r="O386" s="17">
        <v>0.93</v>
      </c>
      <c r="P386" s="17">
        <v>0.95</v>
      </c>
      <c r="Q386" s="17">
        <v>1.01</v>
      </c>
      <c r="R386" s="17">
        <v>1.1599999999999999</v>
      </c>
      <c r="S386" s="17">
        <v>1.1299999999999999</v>
      </c>
      <c r="T386" s="17">
        <v>1.05</v>
      </c>
      <c r="U386" s="17">
        <v>0.99</v>
      </c>
      <c r="V386" s="17">
        <v>1.01</v>
      </c>
      <c r="W386" s="17">
        <v>1.25</v>
      </c>
    </row>
    <row r="387" spans="2:23" ht="20" hidden="1" customHeight="1" outlineLevel="1" x14ac:dyDescent="0.2">
      <c r="B387" s="3" t="s">
        <v>19</v>
      </c>
      <c r="C387" s="15">
        <v>943.21795666624951</v>
      </c>
      <c r="D387" s="15">
        <v>889.76496629559301</v>
      </c>
      <c r="E387" s="15">
        <v>854.69894382063001</v>
      </c>
      <c r="F387" s="15">
        <v>848.6225506874199</v>
      </c>
      <c r="G387" s="15">
        <v>864.90069251265049</v>
      </c>
      <c r="H387" s="15">
        <v>900.49737408584872</v>
      </c>
      <c r="I387" s="15">
        <v>942.30859418113153</v>
      </c>
      <c r="J387" s="16"/>
      <c r="K387" s="16"/>
      <c r="L387" s="17">
        <v>0.76</v>
      </c>
      <c r="M387" s="17">
        <v>0.86</v>
      </c>
      <c r="N387" s="17">
        <v>0.93</v>
      </c>
      <c r="O387" s="17">
        <v>0.93</v>
      </c>
      <c r="P387" s="17">
        <v>0.95</v>
      </c>
      <c r="Q387" s="17">
        <v>1.01</v>
      </c>
      <c r="R387" s="17">
        <v>1.1599999999999999</v>
      </c>
      <c r="S387" s="17">
        <v>1.1299999999999999</v>
      </c>
      <c r="T387" s="17">
        <v>1.05</v>
      </c>
      <c r="U387" s="17">
        <v>0.99</v>
      </c>
      <c r="V387" s="17">
        <v>0.97999999999999821</v>
      </c>
      <c r="W387" s="17">
        <v>1.25</v>
      </c>
    </row>
    <row r="388" spans="2:23" ht="20" hidden="1" customHeight="1" outlineLevel="1" x14ac:dyDescent="0.2">
      <c r="B388" s="3" t="s">
        <v>20</v>
      </c>
      <c r="C388" s="15">
        <v>636.37936677809955</v>
      </c>
      <c r="D388" s="15">
        <v>566.60933324184452</v>
      </c>
      <c r="E388" s="15">
        <v>510.43291130089028</v>
      </c>
      <c r="F388" s="15">
        <v>479.45194206702536</v>
      </c>
      <c r="G388" s="15">
        <v>469.19608306146603</v>
      </c>
      <c r="H388" s="15">
        <v>475.6846855550545</v>
      </c>
      <c r="I388" s="15">
        <v>494.06709366571658</v>
      </c>
      <c r="J388" s="16"/>
      <c r="K388" s="16"/>
      <c r="L388" s="17">
        <v>0.76</v>
      </c>
      <c r="M388" s="17">
        <v>0.83</v>
      </c>
      <c r="N388" s="17">
        <v>0.95</v>
      </c>
      <c r="O388" s="17">
        <v>0.93</v>
      </c>
      <c r="P388" s="17">
        <v>0.95</v>
      </c>
      <c r="Q388" s="17">
        <v>1.01</v>
      </c>
      <c r="R388" s="17">
        <v>1.1599999999999999</v>
      </c>
      <c r="S388" s="17">
        <v>1.1299999999999999</v>
      </c>
      <c r="T388" s="17">
        <v>1.05</v>
      </c>
      <c r="U388" s="17">
        <v>0.99</v>
      </c>
      <c r="V388" s="17">
        <v>0.98999999999999977</v>
      </c>
      <c r="W388" s="17">
        <v>1.25</v>
      </c>
    </row>
    <row r="389" spans="2:23" ht="20" hidden="1" customHeight="1" outlineLevel="1" x14ac:dyDescent="0.2">
      <c r="B389" s="2" t="s">
        <v>21</v>
      </c>
      <c r="C389" s="14">
        <f t="shared" ref="C389:I389" si="596">SUM(C390:C396)</f>
        <v>4317.7692063914665</v>
      </c>
      <c r="D389" s="14">
        <f t="shared" si="596"/>
        <v>4258.1406915508678</v>
      </c>
      <c r="E389" s="14">
        <f t="shared" si="596"/>
        <v>7901.4575548504008</v>
      </c>
      <c r="F389" s="14">
        <f t="shared" si="596"/>
        <v>8121.0236417806791</v>
      </c>
      <c r="G389" s="14">
        <f t="shared" si="596"/>
        <v>8408.5569774229389</v>
      </c>
      <c r="H389" s="14">
        <f t="shared" si="596"/>
        <v>8757.8038806014738</v>
      </c>
      <c r="I389" s="14">
        <f t="shared" si="596"/>
        <v>9135.6089764540011</v>
      </c>
      <c r="J389" s="16"/>
      <c r="K389" s="1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spans="2:23" ht="20" hidden="1" customHeight="1" outlineLevel="1" x14ac:dyDescent="0.2">
      <c r="B390" s="3" t="s">
        <v>22</v>
      </c>
      <c r="C390" s="15">
        <v>651.06554628610843</v>
      </c>
      <c r="D390" s="15">
        <v>637.78480367970019</v>
      </c>
      <c r="E390" s="15">
        <v>604.30861960048799</v>
      </c>
      <c r="F390" s="15">
        <v>587.52554530906184</v>
      </c>
      <c r="G390" s="15">
        <v>586.00924275349416</v>
      </c>
      <c r="H390" s="15">
        <v>598.61999422553197</v>
      </c>
      <c r="I390" s="15">
        <v>616.18346750518583</v>
      </c>
      <c r="J390" s="16"/>
      <c r="K390" s="16"/>
      <c r="L390" s="17">
        <v>0.76</v>
      </c>
      <c r="M390" s="17">
        <v>0.83</v>
      </c>
      <c r="N390" s="17">
        <v>0.93</v>
      </c>
      <c r="O390" s="17">
        <v>0.93</v>
      </c>
      <c r="P390" s="17">
        <v>0.84</v>
      </c>
      <c r="Q390" s="17">
        <v>1.01</v>
      </c>
      <c r="R390" s="17">
        <v>1.1599999999999999</v>
      </c>
      <c r="S390" s="17">
        <v>1.1299999999999999</v>
      </c>
      <c r="T390" s="17">
        <v>1.05</v>
      </c>
      <c r="U390" s="17">
        <v>0.99</v>
      </c>
      <c r="V390" s="17">
        <v>1.1199999999999983</v>
      </c>
      <c r="W390" s="17">
        <v>1.25</v>
      </c>
    </row>
    <row r="391" spans="2:23" ht="20" hidden="1" customHeight="1" outlineLevel="1" x14ac:dyDescent="0.2">
      <c r="B391" s="3" t="s">
        <v>23</v>
      </c>
      <c r="C391" s="15">
        <v>699.68088130298486</v>
      </c>
      <c r="D391" s="15">
        <v>758.93118196556929</v>
      </c>
      <c r="E391" s="15">
        <v>769.98551625048458</v>
      </c>
      <c r="F391" s="15">
        <v>786.78639658250324</v>
      </c>
      <c r="G391" s="15">
        <v>808.41507090545042</v>
      </c>
      <c r="H391" s="15">
        <v>834.69537244718572</v>
      </c>
      <c r="I391" s="15">
        <v>857.05842306411478</v>
      </c>
      <c r="J391" s="16"/>
      <c r="K391" s="16"/>
      <c r="L391" s="17">
        <v>0.76</v>
      </c>
      <c r="M391" s="17">
        <v>0.83</v>
      </c>
      <c r="N391" s="17">
        <v>0.93</v>
      </c>
      <c r="O391" s="17">
        <v>0.93</v>
      </c>
      <c r="P391" s="17">
        <v>0.95</v>
      </c>
      <c r="Q391" s="17">
        <v>0.73</v>
      </c>
      <c r="R391" s="17">
        <v>1.1599999999999999</v>
      </c>
      <c r="S391" s="17">
        <v>1.1299999999999999</v>
      </c>
      <c r="T391" s="17">
        <v>1.05</v>
      </c>
      <c r="U391" s="17">
        <v>0.99</v>
      </c>
      <c r="V391" s="17">
        <v>1.2899999999999987</v>
      </c>
      <c r="W391" s="17">
        <v>1.25</v>
      </c>
    </row>
    <row r="392" spans="2:23" ht="20" hidden="1" customHeight="1" outlineLevel="1" x14ac:dyDescent="0.2">
      <c r="B392" s="3" t="s">
        <v>24</v>
      </c>
      <c r="C392" s="15">
        <v>1532.5248070562295</v>
      </c>
      <c r="D392" s="15">
        <v>1532.5248070562293</v>
      </c>
      <c r="E392" s="15">
        <v>5291.9908560634713</v>
      </c>
      <c r="F392" s="15">
        <v>5562.7391518324548</v>
      </c>
      <c r="G392" s="15">
        <v>5847.3394442612271</v>
      </c>
      <c r="H392" s="15">
        <v>6146.5004277883509</v>
      </c>
      <c r="I392" s="15">
        <v>6460.9670550048886</v>
      </c>
      <c r="J392" s="16"/>
      <c r="K392" s="16"/>
      <c r="L392" s="17">
        <v>0.76</v>
      </c>
      <c r="M392" s="17">
        <v>0.83</v>
      </c>
      <c r="N392" s="17">
        <v>0.93</v>
      </c>
      <c r="O392" s="17">
        <v>0.93</v>
      </c>
      <c r="P392" s="17">
        <v>0.95</v>
      </c>
      <c r="Q392" s="17">
        <v>1.01</v>
      </c>
      <c r="R392" s="17">
        <v>1.18</v>
      </c>
      <c r="S392" s="17">
        <v>1.1299999999999999</v>
      </c>
      <c r="T392" s="17">
        <v>1.05</v>
      </c>
      <c r="U392" s="17">
        <v>0.99</v>
      </c>
      <c r="V392" s="17">
        <v>0.98999999999999977</v>
      </c>
      <c r="W392" s="17">
        <v>1.25</v>
      </c>
    </row>
    <row r="393" spans="2:23" ht="20" hidden="1" customHeight="1" outlineLevel="1" x14ac:dyDescent="0.2">
      <c r="B393" s="3" t="s">
        <v>25</v>
      </c>
      <c r="C393" s="15">
        <v>547.68558402352585</v>
      </c>
      <c r="D393" s="15">
        <v>542.86209377791033</v>
      </c>
      <c r="E393" s="15">
        <v>533.24465789338331</v>
      </c>
      <c r="F393" s="15">
        <v>534.37319406297593</v>
      </c>
      <c r="G393" s="15">
        <v>543.45043353412552</v>
      </c>
      <c r="H393" s="15">
        <v>560.09077574043931</v>
      </c>
      <c r="I393" s="15">
        <v>576.42893810293572</v>
      </c>
      <c r="J393" s="16"/>
      <c r="K393" s="16"/>
      <c r="L393" s="17">
        <v>0.76</v>
      </c>
      <c r="M393" s="17">
        <v>0.83</v>
      </c>
      <c r="N393" s="17">
        <v>0.93</v>
      </c>
      <c r="O393" s="17">
        <v>0.93</v>
      </c>
      <c r="P393" s="17">
        <v>0.95</v>
      </c>
      <c r="Q393" s="17">
        <v>1.01</v>
      </c>
      <c r="R393" s="17">
        <v>1.1599999999999999</v>
      </c>
      <c r="S393" s="17">
        <v>0.89</v>
      </c>
      <c r="T393" s="17">
        <v>1.05</v>
      </c>
      <c r="U393" s="17">
        <v>0.99</v>
      </c>
      <c r="V393" s="17">
        <v>1.2500000000000011</v>
      </c>
      <c r="W393" s="17">
        <v>1.25</v>
      </c>
    </row>
    <row r="394" spans="2:23" ht="20" hidden="1" customHeight="1" outlineLevel="1" x14ac:dyDescent="0.2">
      <c r="B394" s="3" t="s">
        <v>26</v>
      </c>
      <c r="C394" s="15">
        <v>343.44523657601104</v>
      </c>
      <c r="D394" s="15">
        <v>292.90205519112021</v>
      </c>
      <c r="E394" s="15">
        <v>252.18668454555834</v>
      </c>
      <c r="F394" s="15">
        <v>227.03672336743355</v>
      </c>
      <c r="G394" s="15">
        <v>214.15271981968439</v>
      </c>
      <c r="H394" s="15">
        <v>210.71369274719737</v>
      </c>
      <c r="I394" s="15">
        <v>213.26899547271023</v>
      </c>
      <c r="J394" s="16"/>
      <c r="K394" s="16"/>
      <c r="L394" s="17">
        <v>0.76</v>
      </c>
      <c r="M394" s="17">
        <v>0.83</v>
      </c>
      <c r="N394" s="17">
        <v>0.93</v>
      </c>
      <c r="O394" s="17">
        <v>0.93</v>
      </c>
      <c r="P394" s="17">
        <v>0.95</v>
      </c>
      <c r="Q394" s="17">
        <v>1.01</v>
      </c>
      <c r="R394" s="17">
        <v>1.1599999999999999</v>
      </c>
      <c r="S394" s="17">
        <v>1.1299999999999999</v>
      </c>
      <c r="T394" s="17">
        <v>0.91</v>
      </c>
      <c r="U394" s="17">
        <v>0.99</v>
      </c>
      <c r="V394" s="17">
        <v>1.1500000000000001</v>
      </c>
      <c r="W394" s="17">
        <v>1.25</v>
      </c>
    </row>
    <row r="395" spans="2:23" ht="20" hidden="1" customHeight="1" outlineLevel="1" x14ac:dyDescent="0.2">
      <c r="B395" s="3" t="s">
        <v>27</v>
      </c>
      <c r="C395" s="15">
        <v>422.40441553894334</v>
      </c>
      <c r="D395" s="15">
        <v>384.43646951612624</v>
      </c>
      <c r="E395" s="15">
        <v>351.37266462491488</v>
      </c>
      <c r="F395" s="15">
        <v>331.7394342853367</v>
      </c>
      <c r="G395" s="15">
        <v>323.65887773752257</v>
      </c>
      <c r="H395" s="15">
        <v>325.44621813303399</v>
      </c>
      <c r="I395" s="15">
        <v>332.28690501034129</v>
      </c>
      <c r="J395" s="16"/>
      <c r="K395" s="16"/>
      <c r="L395" s="17">
        <v>0.76</v>
      </c>
      <c r="M395" s="17">
        <v>0.83</v>
      </c>
      <c r="N395" s="17">
        <v>0.93</v>
      </c>
      <c r="O395" s="17">
        <v>0.93</v>
      </c>
      <c r="P395" s="17">
        <v>0.95</v>
      </c>
      <c r="Q395" s="17">
        <v>1.01</v>
      </c>
      <c r="R395" s="17">
        <v>1.1599999999999999</v>
      </c>
      <c r="S395" s="17">
        <v>1.1299999999999999</v>
      </c>
      <c r="T395" s="17">
        <v>1.05</v>
      </c>
      <c r="U395" s="17">
        <v>0.95</v>
      </c>
      <c r="V395" s="17">
        <v>1.0500000000000005</v>
      </c>
      <c r="W395" s="17">
        <v>1.25</v>
      </c>
    </row>
    <row r="396" spans="2:23" ht="20" hidden="1" customHeight="1" outlineLevel="1" x14ac:dyDescent="0.2">
      <c r="B396" s="3" t="s">
        <v>28</v>
      </c>
      <c r="C396" s="15">
        <v>120.96273560766315</v>
      </c>
      <c r="D396" s="15">
        <v>108.69928036421284</v>
      </c>
      <c r="E396" s="15">
        <v>98.368555872101098</v>
      </c>
      <c r="F396" s="15">
        <v>90.823196340913171</v>
      </c>
      <c r="G396" s="15">
        <v>85.531188411435053</v>
      </c>
      <c r="H396" s="15">
        <v>81.737399519734751</v>
      </c>
      <c r="I396" s="15">
        <v>79.415192293822997</v>
      </c>
      <c r="J396" s="16"/>
      <c r="K396" s="16"/>
      <c r="L396" s="17">
        <v>0.76</v>
      </c>
      <c r="M396" s="17">
        <v>0.83</v>
      </c>
      <c r="N396" s="17">
        <v>0.93</v>
      </c>
      <c r="O396" s="17">
        <v>0.93</v>
      </c>
      <c r="P396" s="17">
        <v>0.95</v>
      </c>
      <c r="Q396" s="17">
        <v>1.01</v>
      </c>
      <c r="R396" s="17">
        <v>1.1599999999999999</v>
      </c>
      <c r="S396" s="17">
        <v>1.1299999999999999</v>
      </c>
      <c r="T396" s="17">
        <v>1.05</v>
      </c>
      <c r="U396" s="17">
        <v>0.99</v>
      </c>
      <c r="V396" s="17">
        <v>1.0099999999999985</v>
      </c>
      <c r="W396" s="17">
        <v>1.25</v>
      </c>
    </row>
    <row r="397" spans="2:23" ht="20" hidden="1" customHeight="1" outlineLevel="1" x14ac:dyDescent="0.2">
      <c r="B397" s="2" t="s">
        <v>29</v>
      </c>
      <c r="C397" s="14">
        <f t="shared" ref="C397:I397" si="597">C398+C402</f>
        <v>3326.0405805616501</v>
      </c>
      <c r="D397" s="14">
        <f t="shared" si="597"/>
        <v>3566.685138833328</v>
      </c>
      <c r="E397" s="14">
        <f t="shared" si="597"/>
        <v>4979.3702346138152</v>
      </c>
      <c r="F397" s="14">
        <f t="shared" si="597"/>
        <v>5176.635857630863</v>
      </c>
      <c r="G397" s="14">
        <f t="shared" si="597"/>
        <v>5254.0825221433242</v>
      </c>
      <c r="H397" s="14">
        <f t="shared" si="597"/>
        <v>5229.8375407795165</v>
      </c>
      <c r="I397" s="14">
        <f t="shared" si="597"/>
        <v>5167.6856622023624</v>
      </c>
      <c r="J397" s="16"/>
      <c r="K397" s="1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spans="2:23" ht="20" hidden="1" customHeight="1" outlineLevel="1" x14ac:dyDescent="0.2">
      <c r="B398" s="2" t="s">
        <v>17</v>
      </c>
      <c r="C398" s="14">
        <f t="shared" ref="C398:I398" si="598">SUM(C399:C401)</f>
        <v>1443.8097869531166</v>
      </c>
      <c r="D398" s="14">
        <f t="shared" si="598"/>
        <v>1624.825830384196</v>
      </c>
      <c r="E398" s="14">
        <f t="shared" si="598"/>
        <v>1774.589362918075</v>
      </c>
      <c r="F398" s="14">
        <f t="shared" si="598"/>
        <v>1838.0848077395467</v>
      </c>
      <c r="G398" s="14">
        <f t="shared" si="598"/>
        <v>1831.6511888541306</v>
      </c>
      <c r="H398" s="14">
        <f t="shared" si="598"/>
        <v>1766.237265979503</v>
      </c>
      <c r="I398" s="14">
        <f t="shared" si="598"/>
        <v>1671.5002229881125</v>
      </c>
      <c r="J398" s="16"/>
      <c r="K398" s="16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spans="2:23" ht="20" hidden="1" customHeight="1" outlineLevel="1" x14ac:dyDescent="0.2">
      <c r="B399" s="3" t="s">
        <v>18</v>
      </c>
      <c r="C399" s="15">
        <v>523.40711039746577</v>
      </c>
      <c r="D399" s="15">
        <v>581.20012992163356</v>
      </c>
      <c r="E399" s="15">
        <v>639.72121803959544</v>
      </c>
      <c r="F399" s="15">
        <v>666.15930049399196</v>
      </c>
      <c r="G399" s="15">
        <v>665.7479644282472</v>
      </c>
      <c r="H399" s="15">
        <v>642.4193256204062</v>
      </c>
      <c r="I399" s="15">
        <v>607.87591083496045</v>
      </c>
      <c r="J399" s="16"/>
      <c r="K399" s="16"/>
      <c r="L399" s="17">
        <v>0.76</v>
      </c>
      <c r="M399" s="17">
        <v>0.83</v>
      </c>
      <c r="N399" s="17">
        <v>0.93</v>
      </c>
      <c r="O399" s="17">
        <v>0.93</v>
      </c>
      <c r="P399" s="17">
        <v>0.95</v>
      </c>
      <c r="Q399" s="17">
        <v>1.01</v>
      </c>
      <c r="R399" s="17">
        <v>1.1599999999999999</v>
      </c>
      <c r="S399" s="17">
        <v>1.1299999999999999</v>
      </c>
      <c r="T399" s="17">
        <v>1.05</v>
      </c>
      <c r="U399" s="17">
        <v>0.99</v>
      </c>
      <c r="V399" s="17">
        <v>1.0099999999999991</v>
      </c>
      <c r="W399" s="17">
        <v>1.25</v>
      </c>
    </row>
    <row r="400" spans="2:23" ht="20" hidden="1" customHeight="1" outlineLevel="1" x14ac:dyDescent="0.2">
      <c r="B400" s="3" t="s">
        <v>19</v>
      </c>
      <c r="C400" s="15">
        <v>556.78204333375049</v>
      </c>
      <c r="D400" s="15">
        <v>610.23503370440699</v>
      </c>
      <c r="E400" s="15">
        <v>645.30105617936999</v>
      </c>
      <c r="F400" s="15">
        <v>651.3774493125801</v>
      </c>
      <c r="G400" s="15">
        <v>635.09930748734951</v>
      </c>
      <c r="H400" s="15">
        <v>599.50262591415128</v>
      </c>
      <c r="I400" s="15">
        <v>557.69140581886847</v>
      </c>
      <c r="J400" s="16"/>
      <c r="K400" s="16"/>
      <c r="L400" s="17">
        <v>0.76</v>
      </c>
      <c r="M400" s="17">
        <v>0.83</v>
      </c>
      <c r="N400" s="17">
        <v>0.93</v>
      </c>
      <c r="O400" s="17">
        <v>0.93</v>
      </c>
      <c r="P400" s="17">
        <v>0.95</v>
      </c>
      <c r="Q400" s="17">
        <v>1.01</v>
      </c>
      <c r="R400" s="17">
        <v>1.1599999999999999</v>
      </c>
      <c r="S400" s="17">
        <v>1.1299999999999999</v>
      </c>
      <c r="T400" s="17">
        <v>1.05</v>
      </c>
      <c r="U400" s="17">
        <v>0.89</v>
      </c>
      <c r="V400" s="17">
        <v>1.1099999999999997</v>
      </c>
      <c r="W400" s="17">
        <v>1.25</v>
      </c>
    </row>
    <row r="401" spans="2:23" ht="20" hidden="1" customHeight="1" outlineLevel="1" x14ac:dyDescent="0.2">
      <c r="B401" s="3" t="s">
        <v>20</v>
      </c>
      <c r="C401" s="15">
        <v>363.62063322190045</v>
      </c>
      <c r="D401" s="15">
        <v>433.39066675815548</v>
      </c>
      <c r="E401" s="15">
        <v>489.56708869910972</v>
      </c>
      <c r="F401" s="15">
        <v>520.54805793297464</v>
      </c>
      <c r="G401" s="15">
        <v>530.80391693853403</v>
      </c>
      <c r="H401" s="15">
        <v>524.31531444494544</v>
      </c>
      <c r="I401" s="15">
        <v>505.93290633428342</v>
      </c>
      <c r="J401" s="16"/>
      <c r="K401" s="16"/>
      <c r="L401" s="17">
        <v>0.76</v>
      </c>
      <c r="M401" s="17">
        <v>0.83</v>
      </c>
      <c r="N401" s="17">
        <v>0.93</v>
      </c>
      <c r="O401" s="17">
        <v>0.93</v>
      </c>
      <c r="P401" s="17">
        <v>0.95</v>
      </c>
      <c r="Q401" s="17">
        <v>1.01</v>
      </c>
      <c r="R401" s="17">
        <v>1.1599999999999999</v>
      </c>
      <c r="S401" s="17">
        <v>1.1299999999999999</v>
      </c>
      <c r="T401" s="17">
        <v>0.67</v>
      </c>
      <c r="U401" s="17">
        <v>0.99</v>
      </c>
      <c r="V401" s="17">
        <v>1.3899999999999997</v>
      </c>
      <c r="W401" s="17">
        <v>1.25</v>
      </c>
    </row>
    <row r="402" spans="2:23" ht="20" hidden="1" customHeight="1" outlineLevel="1" x14ac:dyDescent="0.2">
      <c r="B402" s="2" t="s">
        <v>21</v>
      </c>
      <c r="C402" s="14">
        <f t="shared" ref="C402:I402" si="599">SUM(C403:C409)</f>
        <v>1882.2307936085338</v>
      </c>
      <c r="D402" s="14">
        <f t="shared" si="599"/>
        <v>1941.8593084491317</v>
      </c>
      <c r="E402" s="14">
        <f t="shared" si="599"/>
        <v>3204.7808716957402</v>
      </c>
      <c r="F402" s="14">
        <f t="shared" si="599"/>
        <v>3338.5510498913159</v>
      </c>
      <c r="G402" s="14">
        <f t="shared" si="599"/>
        <v>3422.4313332891934</v>
      </c>
      <c r="H402" s="14">
        <f t="shared" si="599"/>
        <v>3463.6002748000137</v>
      </c>
      <c r="I402" s="14">
        <f t="shared" si="599"/>
        <v>3496.18543921425</v>
      </c>
      <c r="J402" s="16"/>
      <c r="K402" s="16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spans="2:23" ht="20" hidden="1" customHeight="1" outlineLevel="1" x14ac:dyDescent="0.2">
      <c r="B403" s="3" t="s">
        <v>22</v>
      </c>
      <c r="C403" s="15">
        <v>348.93445371389157</v>
      </c>
      <c r="D403" s="15">
        <v>362.21519632029975</v>
      </c>
      <c r="E403" s="15">
        <v>395.69138039951201</v>
      </c>
      <c r="F403" s="15">
        <v>412.4744546909381</v>
      </c>
      <c r="G403" s="15">
        <v>413.99075724650584</v>
      </c>
      <c r="H403" s="15">
        <v>401.38000577446809</v>
      </c>
      <c r="I403" s="15">
        <v>383.81653249481411</v>
      </c>
      <c r="J403" s="16"/>
      <c r="K403" s="16"/>
      <c r="L403" s="17">
        <v>0.56999999999999995</v>
      </c>
      <c r="M403" s="17">
        <v>0.83</v>
      </c>
      <c r="N403" s="17">
        <v>0.93</v>
      </c>
      <c r="O403" s="17">
        <v>0.93</v>
      </c>
      <c r="P403" s="17">
        <v>0.95</v>
      </c>
      <c r="Q403" s="17">
        <v>1.01</v>
      </c>
      <c r="R403" s="17">
        <v>0.91</v>
      </c>
      <c r="S403" s="17">
        <v>1.1299999999999999</v>
      </c>
      <c r="T403" s="17">
        <v>1.05</v>
      </c>
      <c r="U403" s="17">
        <v>0.99</v>
      </c>
      <c r="V403" s="17">
        <v>1.4499999999999991</v>
      </c>
      <c r="W403" s="17">
        <v>1.25</v>
      </c>
    </row>
    <row r="404" spans="2:23" ht="20" hidden="1" customHeight="1" outlineLevel="1" x14ac:dyDescent="0.2">
      <c r="B404" s="3" t="s">
        <v>23</v>
      </c>
      <c r="C404" s="15">
        <v>300.31911869701509</v>
      </c>
      <c r="D404" s="15">
        <v>241.06881803443073</v>
      </c>
      <c r="E404" s="15">
        <v>230.01448374951536</v>
      </c>
      <c r="F404" s="15">
        <v>213.21360341749678</v>
      </c>
      <c r="G404" s="15">
        <v>191.58492909454961</v>
      </c>
      <c r="H404" s="15">
        <v>165.30462755281431</v>
      </c>
      <c r="I404" s="15">
        <v>142.94157693588525</v>
      </c>
      <c r="J404" s="16"/>
      <c r="K404" s="16"/>
      <c r="L404" s="17">
        <v>0.76</v>
      </c>
      <c r="M404" s="17">
        <v>0.87</v>
      </c>
      <c r="N404" s="17">
        <v>0.93</v>
      </c>
      <c r="O404" s="17">
        <v>0.93</v>
      </c>
      <c r="P404" s="17">
        <v>0.95</v>
      </c>
      <c r="Q404" s="17">
        <v>1.01</v>
      </c>
      <c r="R404" s="17">
        <v>1.1599999999999999</v>
      </c>
      <c r="S404" s="17">
        <v>1.1299999999999999</v>
      </c>
      <c r="T404" s="17">
        <v>1.05</v>
      </c>
      <c r="U404" s="17">
        <v>0.99</v>
      </c>
      <c r="V404" s="17">
        <v>0.96999999999999953</v>
      </c>
      <c r="W404" s="17">
        <v>1.25</v>
      </c>
    </row>
    <row r="405" spans="2:23" ht="20" hidden="1" customHeight="1" outlineLevel="1" x14ac:dyDescent="0.2">
      <c r="B405" s="3" t="s">
        <v>24</v>
      </c>
      <c r="C405" s="15">
        <v>467.47519294377042</v>
      </c>
      <c r="D405" s="15">
        <v>467.47519294377065</v>
      </c>
      <c r="E405" s="15">
        <v>1614.2475704826704</v>
      </c>
      <c r="F405" s="15">
        <v>1696.8355398395397</v>
      </c>
      <c r="G405" s="15">
        <v>1783.6488664509059</v>
      </c>
      <c r="H405" s="15">
        <v>1874.9037276131371</v>
      </c>
      <c r="I405" s="15">
        <v>1970.8273606633609</v>
      </c>
      <c r="J405" s="16"/>
      <c r="K405" s="16"/>
      <c r="L405" s="17">
        <v>0.76</v>
      </c>
      <c r="M405" s="17">
        <v>0.83</v>
      </c>
      <c r="N405" s="17">
        <v>0.95</v>
      </c>
      <c r="O405" s="17">
        <v>0.93</v>
      </c>
      <c r="P405" s="17">
        <v>0.95</v>
      </c>
      <c r="Q405" s="17">
        <v>1.01</v>
      </c>
      <c r="R405" s="17">
        <v>1.1599999999999999</v>
      </c>
      <c r="S405" s="17">
        <v>1.1299999999999999</v>
      </c>
      <c r="T405" s="17">
        <v>1.05</v>
      </c>
      <c r="U405" s="17">
        <v>0.99</v>
      </c>
      <c r="V405" s="17">
        <v>0.98999999999999977</v>
      </c>
      <c r="W405" s="17">
        <v>1.25</v>
      </c>
    </row>
    <row r="406" spans="2:23" ht="20" hidden="1" customHeight="1" outlineLevel="1" x14ac:dyDescent="0.2">
      <c r="B406" s="3" t="s">
        <v>25</v>
      </c>
      <c r="C406" s="15">
        <v>252.31441597647418</v>
      </c>
      <c r="D406" s="15">
        <v>257.13790622208967</v>
      </c>
      <c r="E406" s="15">
        <v>266.75534210661669</v>
      </c>
      <c r="F406" s="15">
        <v>265.62680593702407</v>
      </c>
      <c r="G406" s="15">
        <v>256.54956646587442</v>
      </c>
      <c r="H406" s="15">
        <v>239.90922425956069</v>
      </c>
      <c r="I406" s="15">
        <v>223.57106189706434</v>
      </c>
      <c r="J406" s="16"/>
      <c r="K406" s="16"/>
      <c r="L406" s="17">
        <v>0.76</v>
      </c>
      <c r="M406" s="17">
        <v>0.83</v>
      </c>
      <c r="N406" s="17">
        <v>0.93</v>
      </c>
      <c r="O406" s="17">
        <v>0.89</v>
      </c>
      <c r="P406" s="17">
        <v>0.95</v>
      </c>
      <c r="Q406" s="17">
        <v>1.01</v>
      </c>
      <c r="R406" s="17">
        <v>1.1599999999999999</v>
      </c>
      <c r="S406" s="17">
        <v>1.1299999999999999</v>
      </c>
      <c r="T406" s="17">
        <v>1.05</v>
      </c>
      <c r="U406" s="17">
        <v>0.99</v>
      </c>
      <c r="V406" s="17">
        <v>1.0499999999999989</v>
      </c>
      <c r="W406" s="17">
        <v>1.25</v>
      </c>
    </row>
    <row r="407" spans="2:23" ht="20" hidden="1" customHeight="1" outlineLevel="1" x14ac:dyDescent="0.2">
      <c r="B407" s="3" t="s">
        <v>26</v>
      </c>
      <c r="C407" s="15">
        <v>156.55476342398896</v>
      </c>
      <c r="D407" s="15">
        <v>207.09794480887982</v>
      </c>
      <c r="E407" s="15">
        <v>247.81331545444166</v>
      </c>
      <c r="F407" s="15">
        <v>272.96327663256648</v>
      </c>
      <c r="G407" s="15">
        <v>285.84728018031558</v>
      </c>
      <c r="H407" s="15">
        <v>289.28630725280266</v>
      </c>
      <c r="I407" s="15">
        <v>286.73100452728977</v>
      </c>
      <c r="J407" s="16"/>
      <c r="K407" s="16"/>
      <c r="L407" s="17">
        <v>0.76</v>
      </c>
      <c r="M407" s="17">
        <v>0.83</v>
      </c>
      <c r="N407" s="17">
        <v>0.93</v>
      </c>
      <c r="O407" s="17">
        <v>0.93</v>
      </c>
      <c r="P407" s="17">
        <v>0.93</v>
      </c>
      <c r="Q407" s="17">
        <v>1.01</v>
      </c>
      <c r="R407" s="17">
        <v>1.1599999999999999</v>
      </c>
      <c r="S407" s="17">
        <v>1.1299999999999999</v>
      </c>
      <c r="T407" s="17">
        <v>1.05</v>
      </c>
      <c r="U407" s="17">
        <v>0.99</v>
      </c>
      <c r="V407" s="17">
        <v>1.0299999999999989</v>
      </c>
      <c r="W407" s="17">
        <v>1.25</v>
      </c>
    </row>
    <row r="408" spans="2:23" ht="20" hidden="1" customHeight="1" outlineLevel="1" x14ac:dyDescent="0.2">
      <c r="B408" s="3" t="s">
        <v>27</v>
      </c>
      <c r="C408" s="15">
        <v>177.59558446105669</v>
      </c>
      <c r="D408" s="15">
        <v>215.56353048387373</v>
      </c>
      <c r="E408" s="15">
        <v>248.62733537508512</v>
      </c>
      <c r="F408" s="15">
        <v>268.2605657146633</v>
      </c>
      <c r="G408" s="15">
        <v>276.34112226247743</v>
      </c>
      <c r="H408" s="15">
        <v>274.55378186696601</v>
      </c>
      <c r="I408" s="15">
        <v>267.71309498965871</v>
      </c>
      <c r="J408" s="16"/>
      <c r="K408" s="16"/>
      <c r="L408" s="17">
        <v>0.76</v>
      </c>
      <c r="M408" s="17">
        <v>0.83</v>
      </c>
      <c r="N408" s="17">
        <v>0.93</v>
      </c>
      <c r="O408" s="17">
        <v>0.93</v>
      </c>
      <c r="P408" s="17">
        <v>0.95</v>
      </c>
      <c r="Q408" s="17">
        <v>1</v>
      </c>
      <c r="R408" s="17">
        <v>1.1599999999999999</v>
      </c>
      <c r="S408" s="17">
        <v>1.1299999999999999</v>
      </c>
      <c r="T408" s="17">
        <v>1.05</v>
      </c>
      <c r="U408" s="17">
        <v>0.99</v>
      </c>
      <c r="V408" s="17">
        <v>1.0199999999999987</v>
      </c>
      <c r="W408" s="17">
        <v>1.25</v>
      </c>
    </row>
    <row r="409" spans="2:23" ht="20" hidden="1" customHeight="1" outlineLevel="1" x14ac:dyDescent="0.2">
      <c r="B409" s="3" t="s">
        <v>28</v>
      </c>
      <c r="C409" s="15">
        <v>179.03726439233682</v>
      </c>
      <c r="D409" s="15">
        <v>191.30071963578715</v>
      </c>
      <c r="E409" s="15">
        <v>201.6314441278989</v>
      </c>
      <c r="F409" s="15">
        <v>209.1768036590868</v>
      </c>
      <c r="G409" s="15">
        <v>214.46881158856493</v>
      </c>
      <c r="H409" s="15">
        <v>218.26260048026523</v>
      </c>
      <c r="I409" s="15">
        <v>220.584807706177</v>
      </c>
      <c r="J409" s="16"/>
      <c r="K409" s="16"/>
      <c r="L409" s="17">
        <v>0.76</v>
      </c>
      <c r="M409" s="17">
        <v>0.83</v>
      </c>
      <c r="N409" s="17">
        <v>0.93</v>
      </c>
      <c r="O409" s="17">
        <v>0.93</v>
      </c>
      <c r="P409" s="17">
        <v>0.95</v>
      </c>
      <c r="Q409" s="17">
        <v>1.01</v>
      </c>
      <c r="R409" s="17">
        <v>1.01</v>
      </c>
      <c r="S409" s="17">
        <v>1.1299999999999999</v>
      </c>
      <c r="T409" s="17">
        <v>1.05</v>
      </c>
      <c r="U409" s="17">
        <v>0.99</v>
      </c>
      <c r="V409" s="17">
        <v>1.1599999999999988</v>
      </c>
      <c r="W409" s="17">
        <v>1.25</v>
      </c>
    </row>
    <row r="410" spans="2:23" ht="20" hidden="1" customHeight="1" outlineLevel="1" x14ac:dyDescent="0.2">
      <c r="B410" s="2" t="s">
        <v>30</v>
      </c>
      <c r="C410" s="14">
        <v>1020</v>
      </c>
      <c r="D410" s="14">
        <v>1076</v>
      </c>
      <c r="E410" s="14">
        <v>1129.9050000000016</v>
      </c>
      <c r="F410" s="14">
        <v>1186.4002499999988</v>
      </c>
      <c r="G410" s="14">
        <v>1245.7202625000009</v>
      </c>
      <c r="H410" s="14">
        <v>1308.0062756250018</v>
      </c>
      <c r="I410" s="14">
        <v>1373.4065894062496</v>
      </c>
      <c r="J410" s="16"/>
      <c r="K410" s="16"/>
      <c r="L410" s="17">
        <v>0.76</v>
      </c>
      <c r="M410" s="17">
        <v>0.83</v>
      </c>
      <c r="N410" s="17">
        <v>0.93</v>
      </c>
      <c r="O410" s="17">
        <v>0.93</v>
      </c>
      <c r="P410" s="17">
        <v>0.95</v>
      </c>
      <c r="Q410" s="17">
        <v>1.01</v>
      </c>
      <c r="R410" s="17">
        <v>1.1599999999999999</v>
      </c>
      <c r="S410" s="17">
        <v>1.18</v>
      </c>
      <c r="T410" s="17">
        <v>1.05</v>
      </c>
      <c r="U410" s="17">
        <v>0.99</v>
      </c>
      <c r="V410" s="17">
        <v>0.95999999999999819</v>
      </c>
      <c r="W410" s="17">
        <v>1.25</v>
      </c>
    </row>
    <row r="411" spans="2:23" ht="20" customHeight="1" collapsed="1" x14ac:dyDescent="0.2">
      <c r="B411" s="13" t="s">
        <v>57</v>
      </c>
      <c r="C411" s="14">
        <f t="shared" ref="C411:I411" si="600">C412+C425+C438</f>
        <v>211748.0542875953</v>
      </c>
      <c r="D411" s="14">
        <f t="shared" si="600"/>
        <v>263498.77245481906</v>
      </c>
      <c r="E411" s="14">
        <f t="shared" si="600"/>
        <v>359114.76640452835</v>
      </c>
      <c r="F411" s="14">
        <f t="shared" si="600"/>
        <v>508598.44993493526</v>
      </c>
      <c r="G411" s="14">
        <f t="shared" si="600"/>
        <v>786478.58673225623</v>
      </c>
      <c r="H411" s="14">
        <f t="shared" si="600"/>
        <v>1175228.426506273</v>
      </c>
      <c r="I411" s="14">
        <f t="shared" si="600"/>
        <v>1810882.3337974322</v>
      </c>
      <c r="J411" s="16"/>
      <c r="K411" s="16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spans="2:23" ht="20" hidden="1" customHeight="1" outlineLevel="1" x14ac:dyDescent="0.2">
      <c r="B412" s="2" t="s">
        <v>16</v>
      </c>
      <c r="C412" s="14">
        <f t="shared" ref="C412:I412" si="601">C413+C417</f>
        <v>137971.52270051872</v>
      </c>
      <c r="D412" s="14">
        <f t="shared" si="601"/>
        <v>162300.61763883295</v>
      </c>
      <c r="E412" s="14">
        <f t="shared" si="601"/>
        <v>210007.38346345024</v>
      </c>
      <c r="F412" s="14">
        <f t="shared" si="601"/>
        <v>293496.92799679941</v>
      </c>
      <c r="G412" s="14">
        <f t="shared" si="601"/>
        <v>447444.07437335124</v>
      </c>
      <c r="H412" s="14">
        <f t="shared" si="601"/>
        <v>685934.27446588373</v>
      </c>
      <c r="I412" s="14">
        <f t="shared" si="601"/>
        <v>1096560.7740320477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spans="2:23" ht="20" hidden="1" customHeight="1" outlineLevel="1" x14ac:dyDescent="0.2">
      <c r="B413" s="2" t="s">
        <v>17</v>
      </c>
      <c r="C413" s="14">
        <f t="shared" ref="C413:I413" si="602">SUM(C414:C416)</f>
        <v>107897.39609551667</v>
      </c>
      <c r="D413" s="14">
        <f t="shared" si="602"/>
        <v>128369.53714162143</v>
      </c>
      <c r="E413" s="14">
        <f t="shared" si="602"/>
        <v>164849.68976683935</v>
      </c>
      <c r="F413" s="14">
        <f t="shared" si="602"/>
        <v>235533.42105663862</v>
      </c>
      <c r="G413" s="14">
        <f t="shared" si="602"/>
        <v>366305.09661629668</v>
      </c>
      <c r="H413" s="14">
        <f t="shared" si="602"/>
        <v>570856.23858629668</v>
      </c>
      <c r="I413" s="14">
        <f t="shared" si="602"/>
        <v>924445.36839512736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spans="2:23" ht="20" hidden="1" customHeight="1" outlineLevel="1" x14ac:dyDescent="0.2">
      <c r="B414" s="3" t="s">
        <v>18</v>
      </c>
      <c r="C414" s="15">
        <f t="shared" ref="C414:C437" si="603">C358+C386+C330</f>
        <v>53036.528894724855</v>
      </c>
      <c r="D414" s="15">
        <f t="shared" ref="D414:E414" si="604">D358+D386+D330</f>
        <v>64173.295116674839</v>
      </c>
      <c r="E414" s="15">
        <f t="shared" si="604"/>
        <v>83689.767812206017</v>
      </c>
      <c r="F414" s="15">
        <f t="shared" ref="F414:G414" si="605">F358+F386+F330</f>
        <v>121423.65890637613</v>
      </c>
      <c r="G414" s="15">
        <f t="shared" si="605"/>
        <v>191729.73761789576</v>
      </c>
      <c r="H414" s="15">
        <f t="shared" ref="H414:I414" si="606">H358+H386+H330</f>
        <v>303291.407785249</v>
      </c>
      <c r="I414" s="15">
        <f t="shared" si="606"/>
        <v>498468.7670303589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2:23" ht="20" hidden="1" customHeight="1" outlineLevel="1" x14ac:dyDescent="0.2">
      <c r="B415" s="3" t="s">
        <v>19</v>
      </c>
      <c r="C415" s="15">
        <f t="shared" si="603"/>
        <v>42108.974883378003</v>
      </c>
      <c r="D415" s="15">
        <f t="shared" ref="D415:E415" si="607">D359+D387+D331</f>
        <v>49392.198611948457</v>
      </c>
      <c r="E415" s="15">
        <f t="shared" si="607"/>
        <v>62576.213607802194</v>
      </c>
      <c r="F415" s="15">
        <f t="shared" ref="F415:G415" si="608">F359+F387+F331</f>
        <v>88117.431117718006</v>
      </c>
      <c r="G415" s="15">
        <f t="shared" si="608"/>
        <v>134947.43146290962</v>
      </c>
      <c r="H415" s="15">
        <f t="shared" ref="H415:I415" si="609">H359+H387+H331</f>
        <v>206954.93337502657</v>
      </c>
      <c r="I415" s="15">
        <f t="shared" si="609"/>
        <v>329605.79119060532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2:23" ht="20" hidden="1" customHeight="1" outlineLevel="1" x14ac:dyDescent="0.2">
      <c r="B416" s="3" t="s">
        <v>20</v>
      </c>
      <c r="C416" s="15">
        <f t="shared" si="603"/>
        <v>12751.892317413809</v>
      </c>
      <c r="D416" s="15">
        <f t="shared" ref="D416:E416" si="610">D360+D388+D332</f>
        <v>14804.043412998151</v>
      </c>
      <c r="E416" s="15">
        <f t="shared" si="610"/>
        <v>18583.708346831147</v>
      </c>
      <c r="F416" s="15">
        <f t="shared" ref="F416:G416" si="611">F360+F388+F332</f>
        <v>25992.331032544455</v>
      </c>
      <c r="G416" s="15">
        <f t="shared" si="611"/>
        <v>39627.927535491297</v>
      </c>
      <c r="H416" s="15">
        <f t="shared" ref="H416:I416" si="612">H360+H388+H332</f>
        <v>60609.897426021147</v>
      </c>
      <c r="I416" s="15">
        <f t="shared" si="612"/>
        <v>96370.81017416314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2:23" ht="20" hidden="1" customHeight="1" outlineLevel="1" x14ac:dyDescent="0.2">
      <c r="B417" s="2" t="s">
        <v>21</v>
      </c>
      <c r="C417" s="14">
        <f t="shared" ref="C417:I417" si="613">SUM(C418:C424)</f>
        <v>30074.126605002049</v>
      </c>
      <c r="D417" s="14">
        <f t="shared" si="613"/>
        <v>33931.080497211515</v>
      </c>
      <c r="E417" s="14">
        <f t="shared" si="613"/>
        <v>45157.693696610891</v>
      </c>
      <c r="F417" s="14">
        <f t="shared" si="613"/>
        <v>57963.506940160791</v>
      </c>
      <c r="G417" s="14">
        <f t="shared" si="613"/>
        <v>81138.977757054541</v>
      </c>
      <c r="H417" s="14">
        <f t="shared" si="613"/>
        <v>115078.03587958701</v>
      </c>
      <c r="I417" s="14">
        <f t="shared" si="613"/>
        <v>172115.40563692033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spans="2:23" ht="20" hidden="1" customHeight="1" outlineLevel="1" x14ac:dyDescent="0.2">
      <c r="B418" s="3" t="s">
        <v>22</v>
      </c>
      <c r="C418" s="15">
        <f t="shared" si="603"/>
        <v>9433.1932389696667</v>
      </c>
      <c r="D418" s="15">
        <f t="shared" ref="D418:E418" si="614">D362+D390+D334</f>
        <v>11052.354758526766</v>
      </c>
      <c r="E418" s="15">
        <f t="shared" si="614"/>
        <v>13525.590637159759</v>
      </c>
      <c r="F418" s="15">
        <f t="shared" ref="F418:G418" si="615">F362+F390+F334</f>
        <v>18333.073908603536</v>
      </c>
      <c r="G418" s="15">
        <f t="shared" si="615"/>
        <v>27048.447918159174</v>
      </c>
      <c r="H418" s="15">
        <f t="shared" ref="H418:I418" si="616">H362+H390+H334</f>
        <v>40045.048998026417</v>
      </c>
      <c r="I418" s="15">
        <f t="shared" si="616"/>
        <v>61697.985752518704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2:23" ht="20" hidden="1" customHeight="1" outlineLevel="1" x14ac:dyDescent="0.2">
      <c r="B419" s="3" t="s">
        <v>23</v>
      </c>
      <c r="C419" s="15">
        <f t="shared" si="603"/>
        <v>5306.1494816797476</v>
      </c>
      <c r="D419" s="15">
        <f t="shared" ref="D419:E419" si="617">D363+D391+D335</f>
        <v>6270.966517190649</v>
      </c>
      <c r="E419" s="15">
        <f t="shared" si="617"/>
        <v>7982.89893301145</v>
      </c>
      <c r="F419" s="15">
        <f t="shared" ref="F419:G419" si="618">F363+F391+F335</f>
        <v>11303.69647500748</v>
      </c>
      <c r="G419" s="15">
        <f t="shared" si="618"/>
        <v>17488.370063028487</v>
      </c>
      <c r="H419" s="15">
        <f t="shared" ref="H419:I419" si="619">H363+H391+H335</f>
        <v>27392.188789697</v>
      </c>
      <c r="I419" s="15">
        <f t="shared" si="619"/>
        <v>44497.510379710118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2:23" ht="20" hidden="1" customHeight="1" outlineLevel="1" x14ac:dyDescent="0.2">
      <c r="B420" s="3" t="s">
        <v>24</v>
      </c>
      <c r="C420" s="15">
        <f t="shared" si="603"/>
        <v>9081.3233994978546</v>
      </c>
      <c r="D420" s="15">
        <f t="shared" ref="D420:E420" si="620">D364+D392+D336</f>
        <v>9795.7494235448758</v>
      </c>
      <c r="E420" s="15">
        <f t="shared" si="620"/>
        <v>15812.104903341331</v>
      </c>
      <c r="F420" s="15">
        <f t="shared" ref="F420:G420" si="621">F364+F392+F336</f>
        <v>18293.189138246453</v>
      </c>
      <c r="G420" s="15">
        <f t="shared" si="621"/>
        <v>22503.240308090008</v>
      </c>
      <c r="H420" s="15">
        <f t="shared" ref="H420:I420" si="622">H364+H392+H336</f>
        <v>27560.314679674262</v>
      </c>
      <c r="I420" s="15">
        <f t="shared" si="622"/>
        <v>35842.835922257633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2:23" ht="20" hidden="1" customHeight="1" outlineLevel="1" x14ac:dyDescent="0.2">
      <c r="B421" s="3" t="s">
        <v>25</v>
      </c>
      <c r="C421" s="15">
        <f t="shared" si="603"/>
        <v>2568.814675346835</v>
      </c>
      <c r="D421" s="15">
        <f t="shared" ref="D421:E421" si="623">D365+D393+D337</f>
        <v>2862.050204703316</v>
      </c>
      <c r="E421" s="15">
        <f t="shared" si="623"/>
        <v>3333.9338813490153</v>
      </c>
      <c r="F421" s="15">
        <f t="shared" ref="F421:G421" si="624">F365+F393+F337</f>
        <v>4292.7453794849916</v>
      </c>
      <c r="G421" s="15">
        <f t="shared" si="624"/>
        <v>6033.5296279215145</v>
      </c>
      <c r="H421" s="15">
        <f t="shared" ref="H421:I421" si="625">H365+H393+H337</f>
        <v>8574.5331226179551</v>
      </c>
      <c r="I421" s="15">
        <f t="shared" si="625"/>
        <v>12791.467865780949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2:23" ht="20" hidden="1" customHeight="1" outlineLevel="1" x14ac:dyDescent="0.2">
      <c r="B422" s="3" t="s">
        <v>26</v>
      </c>
      <c r="C422" s="15">
        <f t="shared" si="603"/>
        <v>1581.0784965784935</v>
      </c>
      <c r="D422" s="15">
        <f t="shared" ref="D422:E422" si="626">D366+D394+D338</f>
        <v>1700.9404366696708</v>
      </c>
      <c r="E422" s="15">
        <f t="shared" si="626"/>
        <v>1967.0161542347514</v>
      </c>
      <c r="F422" s="15">
        <f t="shared" ref="F422:G422" si="627">F366+F394+F338</f>
        <v>2557.0825331472652</v>
      </c>
      <c r="G422" s="15">
        <f t="shared" si="627"/>
        <v>3668.3108174539593</v>
      </c>
      <c r="H422" s="15">
        <f t="shared" ref="H422:I422" si="628">H366+H394+H338</f>
        <v>5334.4436503485676</v>
      </c>
      <c r="I422" s="15">
        <f t="shared" si="628"/>
        <v>8148.511939693667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2:23" ht="20" hidden="1" customHeight="1" outlineLevel="1" x14ac:dyDescent="0.2">
      <c r="B423" s="3" t="s">
        <v>27</v>
      </c>
      <c r="C423" s="15">
        <f t="shared" si="603"/>
        <v>1823.8963085435171</v>
      </c>
      <c r="D423" s="15">
        <f t="shared" ref="D423:E423" si="629">D367+D395+D339</f>
        <v>1971.6350311437516</v>
      </c>
      <c r="E423" s="15">
        <f t="shared" si="629"/>
        <v>2258.3377652917611</v>
      </c>
      <c r="F423" s="15">
        <f t="shared" ref="F423:G423" si="630">F367+F395+F339</f>
        <v>2883.9993164132834</v>
      </c>
      <c r="G423" s="15">
        <f t="shared" si="630"/>
        <v>4048.4381534385989</v>
      </c>
      <c r="H423" s="15">
        <f t="shared" ref="H423:I423" si="631">H367+H395+H339</f>
        <v>5764.3011851009524</v>
      </c>
      <c r="I423" s="15">
        <f t="shared" si="631"/>
        <v>8627.0069396116669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2:23" ht="20" hidden="1" customHeight="1" outlineLevel="1" x14ac:dyDescent="0.2">
      <c r="B424" s="3" t="s">
        <v>28</v>
      </c>
      <c r="C424" s="15">
        <f t="shared" si="603"/>
        <v>279.67100438593417</v>
      </c>
      <c r="D424" s="15">
        <f t="shared" ref="D424:E424" si="632">D368+D396+D340</f>
        <v>277.38412543248842</v>
      </c>
      <c r="E424" s="15">
        <f t="shared" si="632"/>
        <v>277.81142222282699</v>
      </c>
      <c r="F424" s="15">
        <f t="shared" ref="F424:G424" si="633">F368+F396+F340</f>
        <v>299.72018925777724</v>
      </c>
      <c r="G424" s="15">
        <f t="shared" si="633"/>
        <v>348.64086896280276</v>
      </c>
      <c r="H424" s="15">
        <f t="shared" ref="H424:I424" si="634">H368+H396+H340</f>
        <v>407.20545412185226</v>
      </c>
      <c r="I424" s="15">
        <f t="shared" si="634"/>
        <v>510.0868373475987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2:23" ht="20" hidden="1" customHeight="1" outlineLevel="1" x14ac:dyDescent="0.2">
      <c r="B425" s="2" t="s">
        <v>29</v>
      </c>
      <c r="C425" s="14">
        <f t="shared" ref="C425:I425" si="635">C426+C430</f>
        <v>73756.531587076577</v>
      </c>
      <c r="D425" s="14">
        <f t="shared" si="635"/>
        <v>101201.15481598611</v>
      </c>
      <c r="E425" s="14">
        <f t="shared" si="635"/>
        <v>149135.18794107807</v>
      </c>
      <c r="F425" s="14">
        <f t="shared" si="635"/>
        <v>222607.24518813583</v>
      </c>
      <c r="G425" s="14">
        <f t="shared" si="635"/>
        <v>339120.22721140494</v>
      </c>
      <c r="H425" s="14">
        <f t="shared" si="635"/>
        <v>489412.16229311441</v>
      </c>
      <c r="I425" s="14">
        <f t="shared" si="635"/>
        <v>714474.37057464989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spans="2:23" ht="20" hidden="1" customHeight="1" outlineLevel="1" x14ac:dyDescent="0.2">
      <c r="B426" s="2" t="s">
        <v>17</v>
      </c>
      <c r="C426" s="14">
        <f t="shared" ref="C426:I426" si="636">SUM(C427:C429)</f>
        <v>60568.294229721971</v>
      </c>
      <c r="D426" s="14">
        <f t="shared" si="636"/>
        <v>85792.19677950909</v>
      </c>
      <c r="E426" s="14">
        <f t="shared" si="636"/>
        <v>127302.77195321704</v>
      </c>
      <c r="F426" s="14">
        <f t="shared" si="636"/>
        <v>192862.51777023106</v>
      </c>
      <c r="G426" s="14">
        <f t="shared" si="636"/>
        <v>296927.34203157015</v>
      </c>
      <c r="H426" s="14">
        <f t="shared" si="636"/>
        <v>431783.25490384136</v>
      </c>
      <c r="I426" s="14">
        <f t="shared" si="636"/>
        <v>633404.49397623434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spans="2:23" ht="20" hidden="1" customHeight="1" outlineLevel="1" x14ac:dyDescent="0.2">
      <c r="B427" s="3" t="s">
        <v>18</v>
      </c>
      <c r="C427" s="15">
        <f t="shared" si="603"/>
        <v>28425.044488699503</v>
      </c>
      <c r="D427" s="15">
        <f t="shared" ref="D427:E427" si="637">D371+D399+D343</f>
        <v>40593.74481205528</v>
      </c>
      <c r="E427" s="15">
        <f t="shared" si="637"/>
        <v>62233.454230118979</v>
      </c>
      <c r="F427" s="15">
        <f t="shared" ref="F427:G427" si="638">F371+F399+F343</f>
        <v>97005.938578451023</v>
      </c>
      <c r="G427" s="15">
        <f t="shared" si="638"/>
        <v>153003.74119194772</v>
      </c>
      <c r="H427" s="15">
        <f t="shared" ref="H427:I427" si="639">H371+H399+H343</f>
        <v>227197.58907442482</v>
      </c>
      <c r="I427" s="15">
        <f t="shared" si="639"/>
        <v>339646.87139538035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2:23" ht="20" hidden="1" customHeight="1" outlineLevel="1" x14ac:dyDescent="0.2">
      <c r="B428" s="3" t="s">
        <v>19</v>
      </c>
      <c r="C428" s="15">
        <f t="shared" si="603"/>
        <v>24856.94945961763</v>
      </c>
      <c r="D428" s="15">
        <f t="shared" ref="D428:E428" si="640">D372+D400+D344</f>
        <v>33875.069401961453</v>
      </c>
      <c r="E428" s="15">
        <f t="shared" si="640"/>
        <v>47245.28680509876</v>
      </c>
      <c r="F428" s="15">
        <f t="shared" ref="F428:G428" si="641">F372+F400+F344</f>
        <v>67636.321324411678</v>
      </c>
      <c r="G428" s="15">
        <f t="shared" si="641"/>
        <v>99092.32471569207</v>
      </c>
      <c r="H428" s="15">
        <f t="shared" ref="H428:I428" si="642">H372+H400+H344</f>
        <v>137779.44231116504</v>
      </c>
      <c r="I428" s="15">
        <f t="shared" si="642"/>
        <v>195072.3130301784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2:23" ht="20" hidden="1" customHeight="1" outlineLevel="1" x14ac:dyDescent="0.2">
      <c r="B429" s="3" t="s">
        <v>20</v>
      </c>
      <c r="C429" s="15">
        <f t="shared" si="603"/>
        <v>7286.300281404835</v>
      </c>
      <c r="D429" s="15">
        <f t="shared" ref="D429:E429" si="643">D373+D401+D345</f>
        <v>11323.382565492358</v>
      </c>
      <c r="E429" s="15">
        <f t="shared" si="643"/>
        <v>17824.030917999298</v>
      </c>
      <c r="F429" s="15">
        <f t="shared" ref="F429:G429" si="644">F373+F401+F345</f>
        <v>28220.257867368346</v>
      </c>
      <c r="G429" s="15">
        <f t="shared" si="644"/>
        <v>44831.276123930344</v>
      </c>
      <c r="H429" s="15">
        <f t="shared" ref="H429:I429" si="645">H373+H401+H345</f>
        <v>66806.2235182515</v>
      </c>
      <c r="I429" s="15">
        <f t="shared" si="645"/>
        <v>98685.309550675607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2:23" ht="20" hidden="1" customHeight="1" outlineLevel="1" x14ac:dyDescent="0.2">
      <c r="B430" s="2" t="s">
        <v>21</v>
      </c>
      <c r="C430" s="14">
        <f t="shared" ref="C430:I430" si="646">SUM(C431:C437)</f>
        <v>13188.237357354614</v>
      </c>
      <c r="D430" s="14">
        <f t="shared" si="646"/>
        <v>15408.95803647703</v>
      </c>
      <c r="E430" s="14">
        <f t="shared" si="646"/>
        <v>21832.415987861033</v>
      </c>
      <c r="F430" s="14">
        <f t="shared" si="646"/>
        <v>29744.727417904764</v>
      </c>
      <c r="G430" s="14">
        <f t="shared" si="646"/>
        <v>42192.885179834797</v>
      </c>
      <c r="H430" s="14">
        <f t="shared" si="646"/>
        <v>57628.907389273067</v>
      </c>
      <c r="I430" s="14">
        <f t="shared" si="646"/>
        <v>81069.876598415591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spans="2:23" ht="20" hidden="1" customHeight="1" outlineLevel="1" x14ac:dyDescent="0.2">
      <c r="B431" s="3" t="s">
        <v>22</v>
      </c>
      <c r="C431" s="15">
        <f t="shared" si="603"/>
        <v>5055.660138051584</v>
      </c>
      <c r="D431" s="15">
        <f t="shared" ref="D431:E431" si="647">D375+D403+D347</f>
        <v>6276.9304404309223</v>
      </c>
      <c r="E431" s="15">
        <f t="shared" si="647"/>
        <v>8856.3350850012412</v>
      </c>
      <c r="F431" s="15">
        <f t="shared" ref="F431:G431" si="648">F375+F403+F347</f>
        <v>12870.801488779558</v>
      </c>
      <c r="G431" s="15">
        <f t="shared" si="648"/>
        <v>19108.585017133879</v>
      </c>
      <c r="H431" s="15">
        <f t="shared" ref="H431:I431" si="649">H375+H403+H347</f>
        <v>26850.559876239371</v>
      </c>
      <c r="I431" s="15">
        <f t="shared" si="649"/>
        <v>38431.259847533758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2:23" ht="20" hidden="1" customHeight="1" outlineLevel="1" x14ac:dyDescent="0.2">
      <c r="B432" s="3" t="s">
        <v>23</v>
      </c>
      <c r="C432" s="15">
        <f t="shared" si="603"/>
        <v>2277.5213366486582</v>
      </c>
      <c r="D432" s="15">
        <f t="shared" ref="D432:E432" si="650">D376+D404+D348</f>
        <v>1991.9256477476288</v>
      </c>
      <c r="E432" s="15">
        <f t="shared" si="650"/>
        <v>2384.6972938434556</v>
      </c>
      <c r="F432" s="15">
        <f t="shared" ref="F432:G432" si="651">F376+F404+F348</f>
        <v>3063.2225821932793</v>
      </c>
      <c r="G432" s="15">
        <f t="shared" si="651"/>
        <v>4144.5394316460261</v>
      </c>
      <c r="H432" s="15">
        <f t="shared" ref="H432:I432" si="652">H376+H404+H348</f>
        <v>5424.8001309289039</v>
      </c>
      <c r="I432" s="15">
        <f t="shared" si="652"/>
        <v>7421.3660728714058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2:23" ht="20" hidden="1" customHeight="1" outlineLevel="1" x14ac:dyDescent="0.2">
      <c r="B433" s="3" t="s">
        <v>24</v>
      </c>
      <c r="C433" s="15">
        <f t="shared" si="603"/>
        <v>2770.1303031561788</v>
      </c>
      <c r="D433" s="15">
        <f t="shared" ref="D433:E433" si="653">D377+D405+D349</f>
        <v>2988.0559392683649</v>
      </c>
      <c r="E433" s="15">
        <f t="shared" si="653"/>
        <v>4823.2607762710231</v>
      </c>
      <c r="F433" s="15">
        <f t="shared" ref="F433:G433" si="654">F377+F405+F349</f>
        <v>5580.0807155514312</v>
      </c>
      <c r="G433" s="15">
        <f t="shared" si="654"/>
        <v>6864.2977630432806</v>
      </c>
      <c r="H433" s="15">
        <f t="shared" ref="H433:I433" si="655">H377+H405+H349</f>
        <v>8406.8873555265382</v>
      </c>
      <c r="I433" s="15">
        <f t="shared" si="655"/>
        <v>10933.35426693326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2:23" ht="20" hidden="1" customHeight="1" outlineLevel="1" x14ac:dyDescent="0.2">
      <c r="B434" s="3" t="s">
        <v>25</v>
      </c>
      <c r="C434" s="15">
        <f t="shared" si="603"/>
        <v>1183.4325997780725</v>
      </c>
      <c r="D434" s="15">
        <f t="shared" ref="D434:E434" si="656">D378+D406+D350</f>
        <v>1355.6695256033001</v>
      </c>
      <c r="E434" s="15">
        <f t="shared" si="656"/>
        <v>1667.7985609710722</v>
      </c>
      <c r="F434" s="15">
        <f t="shared" ref="F434:G434" si="657">F378+F406+F350</f>
        <v>2133.8425215227703</v>
      </c>
      <c r="G434" s="15">
        <f t="shared" si="657"/>
        <v>2848.2807534738577</v>
      </c>
      <c r="H434" s="15">
        <f t="shared" ref="H434:I434" si="658">H378+H406+H350</f>
        <v>3672.8146203009437</v>
      </c>
      <c r="I434" s="15">
        <f t="shared" si="658"/>
        <v>4961.2395647356134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2:23" ht="20" hidden="1" customHeight="1" outlineLevel="1" x14ac:dyDescent="0.2">
      <c r="B435" s="3" t="s">
        <v>26</v>
      </c>
      <c r="C435" s="15">
        <f t="shared" si="603"/>
        <v>720.71277637830963</v>
      </c>
      <c r="D435" s="15">
        <f t="shared" ref="D435:E435" si="659">D379+D407+D351</f>
        <v>1202.6589176602208</v>
      </c>
      <c r="E435" s="15">
        <f t="shared" si="659"/>
        <v>1932.9045687394291</v>
      </c>
      <c r="F435" s="15">
        <f t="shared" ref="F435:G435" si="660">F379+F407+F351</f>
        <v>3074.3468127760198</v>
      </c>
      <c r="G435" s="15">
        <f t="shared" si="660"/>
        <v>4896.396697217484</v>
      </c>
      <c r="H435" s="15">
        <f t="shared" ref="H435:I435" si="661">H379+H407+H351</f>
        <v>7323.5938525785359</v>
      </c>
      <c r="I435" s="15">
        <f t="shared" si="661"/>
        <v>10955.324325002264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2:23" ht="20" hidden="1" customHeight="1" outlineLevel="1" x14ac:dyDescent="0.2">
      <c r="B436" s="3" t="s">
        <v>27</v>
      </c>
      <c r="C436" s="15">
        <f t="shared" si="603"/>
        <v>766.83841123882962</v>
      </c>
      <c r="D436" s="15">
        <f t="shared" ref="D436:E436" si="662">D380+D408+D352</f>
        <v>1105.547058722017</v>
      </c>
      <c r="E436" s="15">
        <f t="shared" si="662"/>
        <v>1597.9743374766831</v>
      </c>
      <c r="F436" s="15">
        <f t="shared" ref="F436:G436" si="663">F380+F408+F352</f>
        <v>2332.1414585770476</v>
      </c>
      <c r="G436" s="15">
        <f t="shared" si="663"/>
        <v>3456.5711608217498</v>
      </c>
      <c r="H436" s="15">
        <f t="shared" ref="H436:I436" si="664">H380+H408+H352</f>
        <v>4862.8947027516824</v>
      </c>
      <c r="I436" s="15">
        <f t="shared" si="664"/>
        <v>6950.5078095955287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2:23" ht="20" hidden="1" customHeight="1" outlineLevel="1" x14ac:dyDescent="0.2">
      <c r="B437" s="3" t="s">
        <v>28</v>
      </c>
      <c r="C437" s="15">
        <f t="shared" si="603"/>
        <v>413.94179210297904</v>
      </c>
      <c r="D437" s="15">
        <f t="shared" ref="D437:E437" si="665">D381+D409+D353</f>
        <v>488.17050704457705</v>
      </c>
      <c r="E437" s="15">
        <f t="shared" si="665"/>
        <v>569.44536555813113</v>
      </c>
      <c r="F437" s="15">
        <f t="shared" ref="F437:G437" si="666">F381+F409+F353</f>
        <v>690.29183850465677</v>
      </c>
      <c r="G437" s="15">
        <f t="shared" si="666"/>
        <v>874.2143564985264</v>
      </c>
      <c r="H437" s="15">
        <f t="shared" ref="H437:I437" si="667">H381+H409+H353</f>
        <v>1087.3568509470881</v>
      </c>
      <c r="I437" s="15">
        <f t="shared" si="667"/>
        <v>1416.8247117437743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2:23" ht="20" hidden="1" customHeight="1" outlineLevel="1" x14ac:dyDescent="0.2">
      <c r="B438" s="2" t="s">
        <v>30</v>
      </c>
      <c r="C438" s="14">
        <f t="shared" ref="C438:I438" si="668">C382+C410+C354+C294-C288</f>
        <v>20</v>
      </c>
      <c r="D438" s="14">
        <f t="shared" si="668"/>
        <v>-3</v>
      </c>
      <c r="E438" s="14">
        <f t="shared" si="668"/>
        <v>-27.804999999998472</v>
      </c>
      <c r="F438" s="14">
        <f t="shared" si="668"/>
        <v>-7505.7232500000027</v>
      </c>
      <c r="G438" s="14">
        <f t="shared" si="668"/>
        <v>-85.714852499999324</v>
      </c>
      <c r="H438" s="14">
        <f t="shared" si="668"/>
        <v>-118.01025272499828</v>
      </c>
      <c r="I438" s="14">
        <f t="shared" si="668"/>
        <v>-152.81080926525101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spans="2:23" ht="20" customHeight="1" collapsed="1" x14ac:dyDescent="0.2"/>
    <row r="440" spans="2:23" ht="20" customHeight="1" x14ac:dyDescent="0.2">
      <c r="C440" s="21"/>
      <c r="D440" s="21"/>
      <c r="E440" s="21"/>
      <c r="F440" s="21"/>
      <c r="G440" s="21"/>
      <c r="H440" s="21"/>
      <c r="I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</row>
    <row r="441" spans="2:23" ht="20" customHeight="1" x14ac:dyDescent="0.2">
      <c r="C441" s="21"/>
      <c r="D441" s="21"/>
      <c r="E441" s="21"/>
      <c r="F441" s="21"/>
      <c r="G441" s="21"/>
      <c r="H441" s="21"/>
      <c r="I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</row>
    <row r="442" spans="2:23" ht="20" customHeight="1" x14ac:dyDescent="0.2">
      <c r="C442" s="21"/>
      <c r="D442" s="21"/>
      <c r="E442" s="21"/>
      <c r="F442" s="21"/>
      <c r="G442" s="21"/>
      <c r="H442" s="21"/>
      <c r="I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</row>
    <row r="443" spans="2:23" ht="20" customHeight="1" x14ac:dyDescent="0.2"/>
    <row r="444" spans="2:23" ht="20" customHeight="1" x14ac:dyDescent="0.2"/>
    <row r="445" spans="2:23" ht="20" customHeight="1" x14ac:dyDescent="0.2"/>
    <row r="446" spans="2:23" ht="20" customHeight="1" x14ac:dyDescent="0.2"/>
    <row r="447" spans="2:23" ht="20" customHeight="1" x14ac:dyDescent="0.2"/>
    <row r="448" spans="2:23" ht="20" customHeight="1" x14ac:dyDescent="0.2"/>
    <row r="449" ht="20" customHeight="1" x14ac:dyDescent="0.2"/>
    <row r="450" ht="20" customHeight="1" x14ac:dyDescent="0.2"/>
    <row r="451" ht="20" customHeight="1" x14ac:dyDescent="0.2"/>
    <row r="452" ht="20" customHeight="1" x14ac:dyDescent="0.2"/>
    <row r="453" ht="20" customHeight="1" x14ac:dyDescent="0.2"/>
    <row r="454" ht="20" customHeight="1" x14ac:dyDescent="0.2"/>
    <row r="455" ht="20" customHeight="1" x14ac:dyDescent="0.2"/>
    <row r="456" ht="20" customHeight="1" x14ac:dyDescent="0.2"/>
    <row r="457" ht="20" customHeight="1" x14ac:dyDescent="0.2"/>
    <row r="458" ht="20" customHeight="1" x14ac:dyDescent="0.2"/>
    <row r="459" ht="20" customHeight="1" x14ac:dyDescent="0.2"/>
    <row r="460" ht="20" customHeight="1" x14ac:dyDescent="0.2"/>
    <row r="461" ht="20" customHeight="1" x14ac:dyDescent="0.2"/>
    <row r="462" ht="20" customHeight="1" x14ac:dyDescent="0.2"/>
    <row r="463" ht="20" customHeight="1" x14ac:dyDescent="0.2"/>
    <row r="464" ht="20" customHeight="1" x14ac:dyDescent="0.2"/>
    <row r="465" ht="20" customHeight="1" x14ac:dyDescent="0.2"/>
    <row r="466" ht="20" customHeight="1" x14ac:dyDescent="0.2"/>
    <row r="467" ht="20" customHeight="1" x14ac:dyDescent="0.2"/>
    <row r="468" ht="20" customHeight="1" x14ac:dyDescent="0.2"/>
    <row r="469" ht="20" customHeight="1" x14ac:dyDescent="0.2"/>
    <row r="470" ht="20" customHeight="1" x14ac:dyDescent="0.2"/>
    <row r="471" ht="20" customHeight="1" x14ac:dyDescent="0.2"/>
    <row r="472" ht="20" customHeight="1" x14ac:dyDescent="0.2"/>
    <row r="473" ht="20" customHeight="1" x14ac:dyDescent="0.2"/>
    <row r="474" ht="20" customHeight="1" x14ac:dyDescent="0.2"/>
    <row r="475" ht="20" customHeight="1" x14ac:dyDescent="0.2"/>
    <row r="476" ht="20" customHeight="1" x14ac:dyDescent="0.2"/>
    <row r="477" ht="20" customHeight="1" x14ac:dyDescent="0.2"/>
    <row r="478" ht="20" customHeight="1" x14ac:dyDescent="0.2"/>
    <row r="479" ht="20" customHeight="1" x14ac:dyDescent="0.2"/>
    <row r="480" ht="20" customHeight="1" x14ac:dyDescent="0.2"/>
    <row r="481" ht="20" customHeight="1" x14ac:dyDescent="0.2"/>
    <row r="482" ht="20" customHeight="1" x14ac:dyDescent="0.2"/>
    <row r="483" ht="20" customHeight="1" x14ac:dyDescent="0.2"/>
    <row r="484" ht="20" customHeight="1" x14ac:dyDescent="0.2"/>
    <row r="485" ht="20" customHeight="1" x14ac:dyDescent="0.2"/>
    <row r="486" ht="20" customHeight="1" x14ac:dyDescent="0.2"/>
    <row r="487" ht="20" customHeight="1" x14ac:dyDescent="0.2"/>
    <row r="488" ht="20" customHeight="1" x14ac:dyDescent="0.2"/>
    <row r="489" ht="20" customHeight="1" x14ac:dyDescent="0.2"/>
    <row r="490" ht="20" customHeight="1" x14ac:dyDescent="0.2"/>
    <row r="491" ht="20" customHeight="1" x14ac:dyDescent="0.2"/>
    <row r="492" ht="20" customHeight="1" x14ac:dyDescent="0.2"/>
    <row r="493" ht="20" customHeight="1" x14ac:dyDescent="0.2"/>
    <row r="494" ht="20" customHeight="1" x14ac:dyDescent="0.2"/>
    <row r="495" ht="20" customHeight="1" x14ac:dyDescent="0.2"/>
    <row r="496" ht="20" customHeight="1" x14ac:dyDescent="0.2"/>
    <row r="497" ht="20" customHeight="1" x14ac:dyDescent="0.2"/>
    <row r="498" ht="20" customHeight="1" x14ac:dyDescent="0.2"/>
    <row r="499" ht="20" customHeight="1" x14ac:dyDescent="0.2"/>
    <row r="500" ht="20" customHeight="1" x14ac:dyDescent="0.2"/>
    <row r="501" ht="20" customHeight="1" x14ac:dyDescent="0.2"/>
  </sheetData>
  <phoneticPr fontId="11" type="noConversion"/>
  <pageMargins left="0.7" right="0.7" top="0.75" bottom="0.75" header="0.3" footer="0.3"/>
  <customProperties>
    <customPr name="SheetOptions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01C2-ED1B-4970-A4FB-63F46A54D169}">
  <sheetPr>
    <tabColor theme="0" tint="-0.14999847407452621"/>
  </sheetPr>
  <dimension ref="A1"/>
  <sheetViews>
    <sheetView showGridLines="0" workbookViewId="0">
      <selection activeCell="I19" sqref="I19"/>
    </sheetView>
  </sheetViews>
  <sheetFormatPr baseColWidth="10" defaultColWidth="8.83203125" defaultRowHeight="15" x14ac:dyDescent="0.2"/>
  <sheetData/>
  <pageMargins left="0.7" right="0.7" top="0.75" bottom="0.75" header="0.3" footer="0.3"/>
  <customProperties>
    <customPr name="SheetOptions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81FE-B7D8-4D61-A8E2-804DA97DC9DE}">
  <dimension ref="A1:L9"/>
  <sheetViews>
    <sheetView showGridLines="0" topLeftCell="A4" zoomScale="130" zoomScaleNormal="130" workbookViewId="0">
      <selection activeCell="C9" sqref="C9"/>
    </sheetView>
  </sheetViews>
  <sheetFormatPr baseColWidth="10" defaultColWidth="8.83203125" defaultRowHeight="14" x14ac:dyDescent="0.2"/>
  <cols>
    <col min="1" max="1" width="8.83203125" style="8"/>
    <col min="2" max="2" width="9" style="9"/>
    <col min="3" max="3" width="133.83203125" style="8" customWidth="1"/>
    <col min="4" max="16384" width="8.83203125" style="8"/>
  </cols>
  <sheetData>
    <row r="1" spans="1:12" x14ac:dyDescent="0.2">
      <c r="A1" s="47"/>
      <c r="B1" s="47"/>
      <c r="C1" s="47"/>
      <c r="D1" s="43"/>
      <c r="E1" s="43"/>
      <c r="F1" s="43"/>
      <c r="G1" s="43"/>
      <c r="H1" s="43"/>
      <c r="I1" s="43"/>
      <c r="J1" s="43"/>
      <c r="K1" s="43"/>
      <c r="L1" s="43"/>
    </row>
    <row r="2" spans="1:12" ht="14.25" customHeight="1" x14ac:dyDescent="0.2">
      <c r="A2" s="43"/>
      <c r="B2" s="48" t="s">
        <v>58</v>
      </c>
      <c r="C2" s="48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2">
      <c r="A3" s="47"/>
      <c r="B3" s="47"/>
      <c r="C3" s="47"/>
      <c r="D3" s="43"/>
      <c r="E3" s="43"/>
      <c r="F3" s="43"/>
      <c r="G3" s="43"/>
      <c r="H3" s="43"/>
      <c r="I3" s="43"/>
      <c r="J3" s="43"/>
      <c r="K3" s="43"/>
      <c r="L3" s="7" t="s">
        <v>59</v>
      </c>
    </row>
    <row r="4" spans="1:12" ht="122" customHeight="1" x14ac:dyDescent="0.2">
      <c r="A4" s="43"/>
      <c r="B4" s="5">
        <v>1</v>
      </c>
      <c r="C4" s="4" t="s">
        <v>160</v>
      </c>
      <c r="D4" s="43"/>
      <c r="E4" s="43"/>
      <c r="F4" s="43"/>
      <c r="G4" s="43"/>
      <c r="H4" s="43"/>
      <c r="I4" s="43"/>
      <c r="J4" s="43"/>
      <c r="K4" s="43"/>
      <c r="L4" s="43"/>
    </row>
    <row r="5" spans="1:12" x14ac:dyDescent="0.2">
      <c r="A5" s="47"/>
      <c r="B5" s="47"/>
      <c r="C5" s="47"/>
      <c r="D5" s="43"/>
      <c r="E5" s="43"/>
      <c r="F5" s="43"/>
      <c r="G5" s="43"/>
      <c r="H5" s="43"/>
      <c r="I5" s="43"/>
      <c r="J5" s="43"/>
      <c r="K5" s="43"/>
      <c r="L5" s="7" t="s">
        <v>59</v>
      </c>
    </row>
    <row r="6" spans="1:12" ht="165" x14ac:dyDescent="0.2">
      <c r="A6" s="43"/>
      <c r="B6" s="5">
        <v>2</v>
      </c>
      <c r="C6" s="4" t="s">
        <v>161</v>
      </c>
      <c r="D6" s="43"/>
      <c r="E6" s="43"/>
      <c r="F6" s="43"/>
      <c r="G6" s="43"/>
      <c r="H6" s="43"/>
      <c r="I6" s="43"/>
      <c r="J6" s="43"/>
      <c r="K6" s="43"/>
      <c r="L6" s="43"/>
    </row>
    <row r="7" spans="1:12" x14ac:dyDescent="0.2">
      <c r="A7" s="47"/>
      <c r="B7" s="47"/>
      <c r="C7" s="47"/>
      <c r="D7" s="43"/>
      <c r="E7" s="43"/>
      <c r="F7" s="43"/>
      <c r="G7" s="43"/>
      <c r="H7" s="43"/>
      <c r="I7" s="43"/>
      <c r="J7" s="43"/>
      <c r="K7" s="43"/>
      <c r="L7" s="7" t="s">
        <v>59</v>
      </c>
    </row>
    <row r="8" spans="1:12" ht="75" x14ac:dyDescent="0.2">
      <c r="A8" s="43"/>
      <c r="B8" s="5">
        <v>3</v>
      </c>
      <c r="C8" s="4" t="s">
        <v>162</v>
      </c>
      <c r="D8" s="43"/>
      <c r="E8" s="43"/>
      <c r="F8" s="43"/>
      <c r="G8" s="43"/>
      <c r="H8" s="43"/>
      <c r="I8" s="43"/>
      <c r="J8" s="43"/>
      <c r="K8" s="43"/>
      <c r="L8" s="43"/>
    </row>
    <row r="9" spans="1:12" ht="30" x14ac:dyDescent="0.2">
      <c r="B9" s="5">
        <v>4</v>
      </c>
      <c r="C9" s="4" t="s">
        <v>190</v>
      </c>
    </row>
  </sheetData>
  <mergeCells count="5">
    <mergeCell ref="A5:C5"/>
    <mergeCell ref="A7:C7"/>
    <mergeCell ref="B2:C2"/>
    <mergeCell ref="A3:C3"/>
    <mergeCell ref="A1:C1"/>
  </mergeCells>
  <pageMargins left="0.7" right="0.7" top="0.75" bottom="0.75" header="0.3" footer="0.3"/>
  <customProperties>
    <customPr name="SheetOptions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C487-1C05-4CAE-B201-F56B0E41DC62}">
  <dimension ref="A1:C27"/>
  <sheetViews>
    <sheetView showGridLines="0" zoomScale="130" zoomScaleNormal="130" workbookViewId="0">
      <selection activeCell="C12" sqref="C12"/>
    </sheetView>
  </sheetViews>
  <sheetFormatPr baseColWidth="10" defaultColWidth="8.83203125" defaultRowHeight="15" x14ac:dyDescent="0.2"/>
  <cols>
    <col min="1" max="2" width="8.83203125" style="6"/>
    <col min="3" max="3" width="119.33203125" style="25" customWidth="1"/>
    <col min="4" max="16384" width="8.83203125" style="6"/>
  </cols>
  <sheetData>
    <row r="1" spans="1:3" x14ac:dyDescent="0.2">
      <c r="A1" s="49"/>
      <c r="B1" s="49"/>
      <c r="C1" s="23"/>
    </row>
    <row r="2" spans="1:3" x14ac:dyDescent="0.2">
      <c r="A2" s="44"/>
      <c r="B2" s="50" t="s">
        <v>60</v>
      </c>
      <c r="C2" s="50"/>
    </row>
    <row r="3" spans="1:3" ht="44" customHeight="1" x14ac:dyDescent="0.2">
      <c r="A3" s="44"/>
      <c r="B3" s="5" t="s">
        <v>61</v>
      </c>
      <c r="C3" s="4" t="s">
        <v>62</v>
      </c>
    </row>
    <row r="4" spans="1:3" ht="44" customHeight="1" x14ac:dyDescent="0.2">
      <c r="A4" s="44"/>
      <c r="B4" s="5" t="s">
        <v>63</v>
      </c>
      <c r="C4" s="4" t="s">
        <v>64</v>
      </c>
    </row>
    <row r="5" spans="1:3" ht="44" customHeight="1" x14ac:dyDescent="0.2">
      <c r="A5" s="44"/>
      <c r="B5" s="5" t="s">
        <v>65</v>
      </c>
      <c r="C5" s="4" t="s">
        <v>66</v>
      </c>
    </row>
    <row r="6" spans="1:3" ht="44" customHeight="1" x14ac:dyDescent="0.2">
      <c r="A6" s="44"/>
      <c r="B6" s="5" t="s">
        <v>67</v>
      </c>
      <c r="C6" s="4" t="s">
        <v>68</v>
      </c>
    </row>
    <row r="7" spans="1:3" ht="44" customHeight="1" x14ac:dyDescent="0.2">
      <c r="A7" s="44"/>
      <c r="B7" s="5" t="s">
        <v>69</v>
      </c>
      <c r="C7" s="4" t="s">
        <v>70</v>
      </c>
    </row>
    <row r="8" spans="1:3" ht="44" customHeight="1" x14ac:dyDescent="0.2">
      <c r="A8" s="44"/>
      <c r="B8" s="5" t="s">
        <v>71</v>
      </c>
      <c r="C8" s="4" t="s">
        <v>163</v>
      </c>
    </row>
    <row r="9" spans="1:3" ht="44" customHeight="1" x14ac:dyDescent="0.2">
      <c r="A9" s="44"/>
      <c r="B9" s="5" t="s">
        <v>72</v>
      </c>
      <c r="C9" s="4" t="s">
        <v>73</v>
      </c>
    </row>
    <row r="10" spans="1:3" ht="44" customHeight="1" x14ac:dyDescent="0.2">
      <c r="A10" s="44"/>
      <c r="B10" s="5" t="s">
        <v>74</v>
      </c>
      <c r="C10" s="4" t="s">
        <v>164</v>
      </c>
    </row>
    <row r="11" spans="1:3" ht="44" customHeight="1" x14ac:dyDescent="0.2">
      <c r="A11" s="44"/>
      <c r="B11" s="5" t="s">
        <v>75</v>
      </c>
      <c r="C11" s="4" t="s">
        <v>76</v>
      </c>
    </row>
    <row r="12" spans="1:3" ht="44" customHeight="1" x14ac:dyDescent="0.2">
      <c r="A12" s="44"/>
      <c r="B12" s="5" t="s">
        <v>77</v>
      </c>
      <c r="C12" s="4" t="s">
        <v>78</v>
      </c>
    </row>
    <row r="13" spans="1:3" ht="44" customHeight="1" x14ac:dyDescent="0.2">
      <c r="A13" s="49"/>
      <c r="B13" s="49"/>
      <c r="C13" s="4"/>
    </row>
    <row r="14" spans="1:3" x14ac:dyDescent="0.2">
      <c r="A14" s="49"/>
      <c r="B14" s="49"/>
      <c r="C14" s="4"/>
    </row>
    <row r="15" spans="1:3" x14ac:dyDescent="0.2">
      <c r="A15" s="49"/>
      <c r="B15" s="49"/>
      <c r="C15" s="4"/>
    </row>
    <row r="16" spans="1:3" x14ac:dyDescent="0.2">
      <c r="A16" s="49"/>
      <c r="B16" s="49"/>
      <c r="C16" s="4"/>
    </row>
    <row r="17" spans="1:3" x14ac:dyDescent="0.2">
      <c r="A17" s="49"/>
      <c r="B17" s="49"/>
      <c r="C17" s="24"/>
    </row>
    <row r="18" spans="1:3" x14ac:dyDescent="0.2">
      <c r="A18" s="49"/>
      <c r="B18" s="49"/>
      <c r="C18" s="4"/>
    </row>
    <row r="19" spans="1:3" x14ac:dyDescent="0.2">
      <c r="A19" s="49"/>
      <c r="B19" s="49"/>
      <c r="C19" s="24"/>
    </row>
    <row r="20" spans="1:3" x14ac:dyDescent="0.2">
      <c r="A20" s="49"/>
      <c r="B20" s="49"/>
      <c r="C20" s="4"/>
    </row>
    <row r="21" spans="1:3" x14ac:dyDescent="0.2">
      <c r="A21" s="49"/>
      <c r="B21" s="49"/>
      <c r="C21" s="23"/>
    </row>
    <row r="22" spans="1:3" x14ac:dyDescent="0.2">
      <c r="A22" s="49"/>
      <c r="B22" s="49"/>
      <c r="C22" s="23"/>
    </row>
    <row r="23" spans="1:3" x14ac:dyDescent="0.2">
      <c r="A23" s="49"/>
      <c r="B23" s="49"/>
      <c r="C23" s="23"/>
    </row>
    <row r="24" spans="1:3" x14ac:dyDescent="0.2">
      <c r="A24" s="49"/>
      <c r="B24" s="49"/>
      <c r="C24" s="23"/>
    </row>
    <row r="25" spans="1:3" x14ac:dyDescent="0.2">
      <c r="A25" s="49"/>
      <c r="B25" s="49"/>
      <c r="C25" s="23"/>
    </row>
    <row r="26" spans="1:3" x14ac:dyDescent="0.2">
      <c r="A26" s="49"/>
      <c r="B26" s="49"/>
      <c r="C26" s="23"/>
    </row>
    <row r="27" spans="1:3" x14ac:dyDescent="0.2">
      <c r="A27" s="49"/>
      <c r="B27" s="49"/>
      <c r="C27" s="23"/>
    </row>
  </sheetData>
  <mergeCells count="17">
    <mergeCell ref="A27:B27"/>
    <mergeCell ref="A21:B21"/>
    <mergeCell ref="A22:B22"/>
    <mergeCell ref="A23:B23"/>
    <mergeCell ref="A24:B24"/>
    <mergeCell ref="A25:B25"/>
    <mergeCell ref="A26:B26"/>
    <mergeCell ref="A20:B20"/>
    <mergeCell ref="A1:B1"/>
    <mergeCell ref="B2:C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customProperties>
    <customPr name="SheetOptions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E007-BA4D-4A0F-8CEC-3C72E71DED54}">
  <sheetPr>
    <tabColor theme="9" tint="0.79998168889431442"/>
  </sheetPr>
  <dimension ref="B1:JK501"/>
  <sheetViews>
    <sheetView showGridLines="0" zoomScaleNormal="100" workbookViewId="0">
      <pane xSplit="2" ySplit="3" topLeftCell="O13" activePane="bottomRight" state="frozen"/>
      <selection pane="topRight" activeCell="C1" sqref="C1"/>
      <selection pane="bottomLeft" activeCell="A4" sqref="A4"/>
      <selection pane="bottomRight" activeCell="AO17" sqref="AO17"/>
    </sheetView>
  </sheetViews>
  <sheetFormatPr baseColWidth="10" defaultColWidth="9" defaultRowHeight="15" customHeight="1" outlineLevelRow="1" outlineLevelCol="1" x14ac:dyDescent="0.2"/>
  <cols>
    <col min="1" max="1" width="4.6640625" style="12" customWidth="1"/>
    <col min="2" max="2" width="67.6640625" style="12" customWidth="1"/>
    <col min="3" max="14" width="13.6640625" style="12" hidden="1" customWidth="1" outlineLevel="1"/>
    <col min="15" max="15" width="13.6640625" style="12" bestFit="1" customWidth="1" collapsed="1"/>
    <col min="16" max="27" width="13.6640625" style="12" hidden="1" customWidth="1" outlineLevel="1"/>
    <col min="28" max="28" width="13.6640625" style="12" bestFit="1" customWidth="1" collapsed="1"/>
    <col min="29" max="40" width="13.6640625" style="12" hidden="1" customWidth="1" outlineLevel="1"/>
    <col min="41" max="41" width="13.6640625" style="12" bestFit="1" customWidth="1" collapsed="1"/>
    <col min="42" max="53" width="13.6640625" style="12" hidden="1" customWidth="1" outlineLevel="1"/>
    <col min="54" max="54" width="13.6640625" style="12" bestFit="1" customWidth="1" collapsed="1"/>
    <col min="55" max="66" width="13.6640625" style="12" hidden="1" customWidth="1" outlineLevel="1"/>
    <col min="67" max="67" width="13.6640625" style="12" bestFit="1" customWidth="1" collapsed="1"/>
    <col min="68" max="79" width="13.6640625" style="12" hidden="1" customWidth="1" outlineLevel="1"/>
    <col min="80" max="80" width="13.6640625" style="12" bestFit="1" customWidth="1" collapsed="1"/>
    <col min="81" max="92" width="13.6640625" style="12" hidden="1" customWidth="1" outlineLevel="1"/>
    <col min="93" max="93" width="13.6640625" style="12" bestFit="1" customWidth="1" collapsed="1"/>
    <col min="94" max="95" width="9" style="12"/>
    <col min="96" max="96" width="9.5" style="12" bestFit="1" customWidth="1"/>
    <col min="97" max="102" width="11.1640625" style="12" bestFit="1" customWidth="1"/>
    <col min="103" max="103" width="9" style="12"/>
    <col min="104" max="104" width="12.6640625" style="12" bestFit="1" customWidth="1"/>
    <col min="105" max="116" width="16.6640625" style="12" hidden="1" customWidth="1" outlineLevel="1"/>
    <col min="117" max="117" width="16.6640625" style="12" customWidth="1" collapsed="1"/>
    <col min="118" max="129" width="16.6640625" style="12" hidden="1" customWidth="1" outlineLevel="1"/>
    <col min="130" max="130" width="16.6640625" style="12" customWidth="1" collapsed="1"/>
    <col min="131" max="142" width="16.6640625" style="12" hidden="1" customWidth="1" outlineLevel="1"/>
    <col min="143" max="143" width="16.6640625" style="12" customWidth="1" collapsed="1"/>
    <col min="144" max="155" width="16.6640625" style="12" hidden="1" customWidth="1" outlineLevel="1"/>
    <col min="156" max="156" width="16.6640625" style="12" customWidth="1" collapsed="1"/>
    <col min="157" max="168" width="16.6640625" style="12" hidden="1" customWidth="1" outlineLevel="1"/>
    <col min="169" max="169" width="16.6640625" style="12" customWidth="1" collapsed="1"/>
    <col min="170" max="171" width="9" style="12"/>
    <col min="172" max="183" width="13.6640625" style="12" hidden="1" customWidth="1" outlineLevel="1"/>
    <col min="184" max="184" width="13.6640625" style="12" bestFit="1" customWidth="1" collapsed="1"/>
    <col min="185" max="196" width="13.6640625" style="12" hidden="1" customWidth="1" outlineLevel="1"/>
    <col min="197" max="197" width="13.6640625" style="12" bestFit="1" customWidth="1" collapsed="1"/>
    <col min="198" max="209" width="13.6640625" style="12" hidden="1" customWidth="1" outlineLevel="1"/>
    <col min="210" max="210" width="13.6640625" style="12" bestFit="1" customWidth="1" collapsed="1"/>
    <col min="211" max="222" width="13.6640625" style="12" hidden="1" customWidth="1" outlineLevel="1"/>
    <col min="223" max="223" width="13.6640625" style="12" bestFit="1" customWidth="1" collapsed="1"/>
    <col min="224" max="235" width="13.6640625" style="12" hidden="1" customWidth="1" outlineLevel="1"/>
    <col min="236" max="236" width="13.6640625" style="12" bestFit="1" customWidth="1" collapsed="1"/>
    <col min="237" max="248" width="13.6640625" style="12" hidden="1" customWidth="1" outlineLevel="1"/>
    <col min="249" max="249" width="13.6640625" style="12" bestFit="1" customWidth="1" collapsed="1"/>
    <col min="250" max="261" width="13.6640625" style="12" hidden="1" customWidth="1" outlineLevel="1"/>
    <col min="262" max="262" width="13.6640625" style="12" bestFit="1" customWidth="1" collapsed="1"/>
    <col min="263" max="264" width="9" style="12"/>
    <col min="265" max="271" width="10.5" style="12" bestFit="1" customWidth="1"/>
    <col min="272" max="16384" width="9" style="12"/>
  </cols>
  <sheetData>
    <row r="1" spans="2:271" s="10" customFormat="1" ht="20" customHeight="1" x14ac:dyDescent="0.2"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</row>
    <row r="2" spans="2:271" ht="20" customHeight="1" thickBot="1" x14ac:dyDescent="0.2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</row>
    <row r="3" spans="2:271" ht="20" customHeight="1" x14ac:dyDescent="0.2">
      <c r="B3" s="1"/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  <c r="L3" s="2" t="s">
        <v>88</v>
      </c>
      <c r="M3" s="2" t="s">
        <v>89</v>
      </c>
      <c r="N3" s="2" t="s">
        <v>90</v>
      </c>
      <c r="O3" s="2">
        <v>2025</v>
      </c>
      <c r="P3" s="2" t="s">
        <v>91</v>
      </c>
      <c r="Q3" s="2" t="s">
        <v>92</v>
      </c>
      <c r="R3" s="2" t="s">
        <v>93</v>
      </c>
      <c r="S3" s="2" t="s">
        <v>94</v>
      </c>
      <c r="T3" s="2" t="s">
        <v>95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100</v>
      </c>
      <c r="Z3" s="2" t="s">
        <v>101</v>
      </c>
      <c r="AA3" s="2" t="s">
        <v>102</v>
      </c>
      <c r="AB3" s="2">
        <v>2026</v>
      </c>
      <c r="AC3" s="2" t="s">
        <v>103</v>
      </c>
      <c r="AD3" s="2" t="s">
        <v>104</v>
      </c>
      <c r="AE3" s="2" t="s">
        <v>105</v>
      </c>
      <c r="AF3" s="2" t="s">
        <v>106</v>
      </c>
      <c r="AG3" s="2" t="s">
        <v>107</v>
      </c>
      <c r="AH3" s="2" t="s">
        <v>108</v>
      </c>
      <c r="AI3" s="2" t="s">
        <v>109</v>
      </c>
      <c r="AJ3" s="2" t="s">
        <v>110</v>
      </c>
      <c r="AK3" s="2" t="s">
        <v>111</v>
      </c>
      <c r="AL3" s="2" t="s">
        <v>112</v>
      </c>
      <c r="AM3" s="2" t="s">
        <v>113</v>
      </c>
      <c r="AN3" s="2" t="s">
        <v>114</v>
      </c>
      <c r="AO3" s="2">
        <v>2027</v>
      </c>
      <c r="AP3" s="2" t="s">
        <v>115</v>
      </c>
      <c r="AQ3" s="2" t="s">
        <v>116</v>
      </c>
      <c r="AR3" s="2" t="s">
        <v>117</v>
      </c>
      <c r="AS3" s="2" t="s">
        <v>118</v>
      </c>
      <c r="AT3" s="2" t="s">
        <v>119</v>
      </c>
      <c r="AU3" s="2" t="s">
        <v>120</v>
      </c>
      <c r="AV3" s="2" t="s">
        <v>121</v>
      </c>
      <c r="AW3" s="2" t="s">
        <v>122</v>
      </c>
      <c r="AX3" s="2" t="s">
        <v>123</v>
      </c>
      <c r="AY3" s="2" t="s">
        <v>124</v>
      </c>
      <c r="AZ3" s="2" t="s">
        <v>125</v>
      </c>
      <c r="BA3" s="2" t="s">
        <v>126</v>
      </c>
      <c r="BB3" s="2">
        <v>2028</v>
      </c>
      <c r="BC3" s="2" t="s">
        <v>127</v>
      </c>
      <c r="BD3" s="2" t="s">
        <v>128</v>
      </c>
      <c r="BE3" s="2" t="s">
        <v>129</v>
      </c>
      <c r="BF3" s="2" t="s">
        <v>130</v>
      </c>
      <c r="BG3" s="2" t="s">
        <v>131</v>
      </c>
      <c r="BH3" s="2" t="s">
        <v>132</v>
      </c>
      <c r="BI3" s="2" t="s">
        <v>133</v>
      </c>
      <c r="BJ3" s="2" t="s">
        <v>134</v>
      </c>
      <c r="BK3" s="2" t="s">
        <v>135</v>
      </c>
      <c r="BL3" s="2" t="s">
        <v>136</v>
      </c>
      <c r="BM3" s="2" t="s">
        <v>137</v>
      </c>
      <c r="BN3" s="2" t="s">
        <v>138</v>
      </c>
      <c r="BO3" s="2">
        <v>2029</v>
      </c>
      <c r="BP3" s="2" t="s">
        <v>166</v>
      </c>
      <c r="BQ3" s="2" t="s">
        <v>167</v>
      </c>
      <c r="BR3" s="2" t="s">
        <v>168</v>
      </c>
      <c r="BS3" s="2" t="s">
        <v>169</v>
      </c>
      <c r="BT3" s="2" t="s">
        <v>170</v>
      </c>
      <c r="BU3" s="2" t="s">
        <v>171</v>
      </c>
      <c r="BV3" s="2" t="s">
        <v>172</v>
      </c>
      <c r="BW3" s="2" t="s">
        <v>173</v>
      </c>
      <c r="BX3" s="2" t="s">
        <v>174</v>
      </c>
      <c r="BY3" s="2" t="s">
        <v>175</v>
      </c>
      <c r="BZ3" s="2" t="s">
        <v>176</v>
      </c>
      <c r="CA3" s="2" t="s">
        <v>177</v>
      </c>
      <c r="CB3" s="2">
        <v>2030</v>
      </c>
      <c r="CC3" s="2" t="s">
        <v>178</v>
      </c>
      <c r="CD3" s="2" t="s">
        <v>179</v>
      </c>
      <c r="CE3" s="2" t="s">
        <v>180</v>
      </c>
      <c r="CF3" s="2" t="s">
        <v>181</v>
      </c>
      <c r="CG3" s="2" t="s">
        <v>182</v>
      </c>
      <c r="CH3" s="2" t="s">
        <v>183</v>
      </c>
      <c r="CI3" s="2" t="s">
        <v>184</v>
      </c>
      <c r="CJ3" s="2" t="s">
        <v>185</v>
      </c>
      <c r="CK3" s="2" t="s">
        <v>186</v>
      </c>
      <c r="CL3" s="2" t="s">
        <v>187</v>
      </c>
      <c r="CM3" s="2" t="s">
        <v>188</v>
      </c>
      <c r="CN3" s="2" t="s">
        <v>189</v>
      </c>
      <c r="CO3" s="2">
        <v>2031</v>
      </c>
      <c r="CP3" s="32"/>
      <c r="CQ3" s="32" t="s">
        <v>139</v>
      </c>
      <c r="CR3" s="2">
        <v>2025</v>
      </c>
      <c r="CS3" s="2">
        <v>2026</v>
      </c>
      <c r="CT3" s="2">
        <v>2027</v>
      </c>
      <c r="CU3" s="2">
        <v>2028</v>
      </c>
      <c r="CV3" s="2">
        <v>2029</v>
      </c>
      <c r="CW3" s="2">
        <v>2030</v>
      </c>
      <c r="CX3" s="2">
        <v>2031</v>
      </c>
      <c r="CZ3" s="32" t="s">
        <v>140</v>
      </c>
      <c r="DA3" s="2" t="s">
        <v>103</v>
      </c>
      <c r="DB3" s="2" t="s">
        <v>104</v>
      </c>
      <c r="DC3" s="2" t="s">
        <v>105</v>
      </c>
      <c r="DD3" s="2" t="s">
        <v>106</v>
      </c>
      <c r="DE3" s="2" t="s">
        <v>107</v>
      </c>
      <c r="DF3" s="2" t="s">
        <v>108</v>
      </c>
      <c r="DG3" s="2" t="s">
        <v>109</v>
      </c>
      <c r="DH3" s="2" t="s">
        <v>110</v>
      </c>
      <c r="DI3" s="2" t="s">
        <v>111</v>
      </c>
      <c r="DJ3" s="2" t="s">
        <v>112</v>
      </c>
      <c r="DK3" s="2" t="s">
        <v>113</v>
      </c>
      <c r="DL3" s="2" t="s">
        <v>114</v>
      </c>
      <c r="DM3" s="2">
        <v>2027</v>
      </c>
      <c r="DN3" s="2" t="s">
        <v>115</v>
      </c>
      <c r="DO3" s="2" t="s">
        <v>116</v>
      </c>
      <c r="DP3" s="2" t="s">
        <v>117</v>
      </c>
      <c r="DQ3" s="2" t="s">
        <v>118</v>
      </c>
      <c r="DR3" s="2" t="s">
        <v>119</v>
      </c>
      <c r="DS3" s="2" t="s">
        <v>120</v>
      </c>
      <c r="DT3" s="2" t="s">
        <v>121</v>
      </c>
      <c r="DU3" s="2" t="s">
        <v>122</v>
      </c>
      <c r="DV3" s="2" t="s">
        <v>123</v>
      </c>
      <c r="DW3" s="2" t="s">
        <v>124</v>
      </c>
      <c r="DX3" s="2" t="s">
        <v>125</v>
      </c>
      <c r="DY3" s="2" t="s">
        <v>126</v>
      </c>
      <c r="DZ3" s="2">
        <v>2028</v>
      </c>
      <c r="EA3" s="2" t="s">
        <v>127</v>
      </c>
      <c r="EB3" s="2" t="s">
        <v>128</v>
      </c>
      <c r="EC3" s="2" t="s">
        <v>129</v>
      </c>
      <c r="ED3" s="2" t="s">
        <v>130</v>
      </c>
      <c r="EE3" s="2" t="s">
        <v>131</v>
      </c>
      <c r="EF3" s="2" t="s">
        <v>132</v>
      </c>
      <c r="EG3" s="2" t="s">
        <v>133</v>
      </c>
      <c r="EH3" s="2" t="s">
        <v>134</v>
      </c>
      <c r="EI3" s="2" t="s">
        <v>135</v>
      </c>
      <c r="EJ3" s="2" t="s">
        <v>136</v>
      </c>
      <c r="EK3" s="2" t="s">
        <v>137</v>
      </c>
      <c r="EL3" s="2" t="s">
        <v>138</v>
      </c>
      <c r="EM3" s="2">
        <v>2029</v>
      </c>
      <c r="EN3" s="2" t="s">
        <v>166</v>
      </c>
      <c r="EO3" s="2" t="s">
        <v>167</v>
      </c>
      <c r="EP3" s="2" t="s">
        <v>168</v>
      </c>
      <c r="EQ3" s="2" t="s">
        <v>169</v>
      </c>
      <c r="ER3" s="2" t="s">
        <v>170</v>
      </c>
      <c r="ES3" s="2" t="s">
        <v>171</v>
      </c>
      <c r="ET3" s="2" t="s">
        <v>172</v>
      </c>
      <c r="EU3" s="2" t="s">
        <v>173</v>
      </c>
      <c r="EV3" s="2" t="s">
        <v>174</v>
      </c>
      <c r="EW3" s="2" t="s">
        <v>175</v>
      </c>
      <c r="EX3" s="2" t="s">
        <v>176</v>
      </c>
      <c r="EY3" s="2" t="s">
        <v>177</v>
      </c>
      <c r="EZ3" s="2">
        <v>2030</v>
      </c>
      <c r="FA3" s="2" t="s">
        <v>178</v>
      </c>
      <c r="FB3" s="2" t="s">
        <v>179</v>
      </c>
      <c r="FC3" s="2" t="s">
        <v>180</v>
      </c>
      <c r="FD3" s="2" t="s">
        <v>181</v>
      </c>
      <c r="FE3" s="2" t="s">
        <v>182</v>
      </c>
      <c r="FF3" s="2" t="s">
        <v>183</v>
      </c>
      <c r="FG3" s="2" t="s">
        <v>184</v>
      </c>
      <c r="FH3" s="2" t="s">
        <v>185</v>
      </c>
      <c r="FI3" s="2" t="s">
        <v>186</v>
      </c>
      <c r="FJ3" s="2" t="s">
        <v>187</v>
      </c>
      <c r="FK3" s="2" t="s">
        <v>188</v>
      </c>
      <c r="FL3" s="2" t="s">
        <v>189</v>
      </c>
      <c r="FM3" s="2">
        <v>2031</v>
      </c>
      <c r="FN3" s="27"/>
      <c r="FO3" s="33" t="s">
        <v>141</v>
      </c>
      <c r="FP3" s="2" t="s">
        <v>79</v>
      </c>
      <c r="FQ3" s="2" t="s">
        <v>80</v>
      </c>
      <c r="FR3" s="2" t="s">
        <v>81</v>
      </c>
      <c r="FS3" s="2" t="s">
        <v>82</v>
      </c>
      <c r="FT3" s="2" t="s">
        <v>83</v>
      </c>
      <c r="FU3" s="2" t="s">
        <v>84</v>
      </c>
      <c r="FV3" s="2" t="s">
        <v>85</v>
      </c>
      <c r="FW3" s="2" t="s">
        <v>86</v>
      </c>
      <c r="FX3" s="2" t="s">
        <v>87</v>
      </c>
      <c r="FY3" s="2" t="s">
        <v>88</v>
      </c>
      <c r="FZ3" s="2" t="s">
        <v>89</v>
      </c>
      <c r="GA3" s="2" t="s">
        <v>90</v>
      </c>
      <c r="GB3" s="2">
        <v>2025</v>
      </c>
      <c r="GC3" s="2" t="s">
        <v>91</v>
      </c>
      <c r="GD3" s="2" t="s">
        <v>92</v>
      </c>
      <c r="GE3" s="2" t="s">
        <v>93</v>
      </c>
      <c r="GF3" s="2" t="s">
        <v>94</v>
      </c>
      <c r="GG3" s="2" t="s">
        <v>95</v>
      </c>
      <c r="GH3" s="2" t="s">
        <v>96</v>
      </c>
      <c r="GI3" s="2" t="s">
        <v>97</v>
      </c>
      <c r="GJ3" s="2" t="s">
        <v>98</v>
      </c>
      <c r="GK3" s="2" t="s">
        <v>99</v>
      </c>
      <c r="GL3" s="2" t="s">
        <v>100</v>
      </c>
      <c r="GM3" s="2" t="s">
        <v>101</v>
      </c>
      <c r="GN3" s="2" t="s">
        <v>102</v>
      </c>
      <c r="GO3" s="2">
        <v>2026</v>
      </c>
      <c r="GP3" s="2" t="s">
        <v>103</v>
      </c>
      <c r="GQ3" s="2" t="s">
        <v>104</v>
      </c>
      <c r="GR3" s="2" t="s">
        <v>105</v>
      </c>
      <c r="GS3" s="2" t="s">
        <v>106</v>
      </c>
      <c r="GT3" s="2" t="s">
        <v>107</v>
      </c>
      <c r="GU3" s="2" t="s">
        <v>108</v>
      </c>
      <c r="GV3" s="2" t="s">
        <v>109</v>
      </c>
      <c r="GW3" s="2" t="s">
        <v>110</v>
      </c>
      <c r="GX3" s="2" t="s">
        <v>111</v>
      </c>
      <c r="GY3" s="2" t="s">
        <v>112</v>
      </c>
      <c r="GZ3" s="2" t="s">
        <v>113</v>
      </c>
      <c r="HA3" s="2" t="s">
        <v>114</v>
      </c>
      <c r="HB3" s="2">
        <v>2027</v>
      </c>
      <c r="HC3" s="2" t="s">
        <v>115</v>
      </c>
      <c r="HD3" s="2" t="s">
        <v>116</v>
      </c>
      <c r="HE3" s="2" t="s">
        <v>117</v>
      </c>
      <c r="HF3" s="2" t="s">
        <v>118</v>
      </c>
      <c r="HG3" s="2" t="s">
        <v>119</v>
      </c>
      <c r="HH3" s="2" t="s">
        <v>120</v>
      </c>
      <c r="HI3" s="2" t="s">
        <v>121</v>
      </c>
      <c r="HJ3" s="2" t="s">
        <v>122</v>
      </c>
      <c r="HK3" s="2" t="s">
        <v>123</v>
      </c>
      <c r="HL3" s="2" t="s">
        <v>124</v>
      </c>
      <c r="HM3" s="2" t="s">
        <v>125</v>
      </c>
      <c r="HN3" s="2" t="s">
        <v>126</v>
      </c>
      <c r="HO3" s="2">
        <v>2028</v>
      </c>
      <c r="HP3" s="2" t="s">
        <v>127</v>
      </c>
      <c r="HQ3" s="2" t="s">
        <v>128</v>
      </c>
      <c r="HR3" s="2" t="s">
        <v>129</v>
      </c>
      <c r="HS3" s="2" t="s">
        <v>130</v>
      </c>
      <c r="HT3" s="2" t="s">
        <v>131</v>
      </c>
      <c r="HU3" s="2" t="s">
        <v>132</v>
      </c>
      <c r="HV3" s="2" t="s">
        <v>133</v>
      </c>
      <c r="HW3" s="2" t="s">
        <v>134</v>
      </c>
      <c r="HX3" s="2" t="s">
        <v>135</v>
      </c>
      <c r="HY3" s="2" t="s">
        <v>136</v>
      </c>
      <c r="HZ3" s="2" t="s">
        <v>137</v>
      </c>
      <c r="IA3" s="2" t="s">
        <v>138</v>
      </c>
      <c r="IB3" s="2">
        <v>2029</v>
      </c>
      <c r="IC3" s="2" t="s">
        <v>166</v>
      </c>
      <c r="ID3" s="2" t="s">
        <v>167</v>
      </c>
      <c r="IE3" s="2" t="s">
        <v>168</v>
      </c>
      <c r="IF3" s="2" t="s">
        <v>169</v>
      </c>
      <c r="IG3" s="2" t="s">
        <v>170</v>
      </c>
      <c r="IH3" s="2" t="s">
        <v>171</v>
      </c>
      <c r="II3" s="2" t="s">
        <v>172</v>
      </c>
      <c r="IJ3" s="2" t="s">
        <v>173</v>
      </c>
      <c r="IK3" s="2" t="s">
        <v>174</v>
      </c>
      <c r="IL3" s="2" t="s">
        <v>175</v>
      </c>
      <c r="IM3" s="2" t="s">
        <v>176</v>
      </c>
      <c r="IN3" s="2" t="s">
        <v>177</v>
      </c>
      <c r="IO3" s="2">
        <v>2030</v>
      </c>
      <c r="IP3" s="2" t="s">
        <v>178</v>
      </c>
      <c r="IQ3" s="2" t="s">
        <v>179</v>
      </c>
      <c r="IR3" s="2" t="s">
        <v>180</v>
      </c>
      <c r="IS3" s="2" t="s">
        <v>181</v>
      </c>
      <c r="IT3" s="2" t="s">
        <v>182</v>
      </c>
      <c r="IU3" s="2" t="s">
        <v>183</v>
      </c>
      <c r="IV3" s="2" t="s">
        <v>184</v>
      </c>
      <c r="IW3" s="2" t="s">
        <v>185</v>
      </c>
      <c r="IX3" s="2" t="s">
        <v>186</v>
      </c>
      <c r="IY3" s="2" t="s">
        <v>187</v>
      </c>
      <c r="IZ3" s="2" t="s">
        <v>188</v>
      </c>
      <c r="JA3" s="2" t="s">
        <v>189</v>
      </c>
      <c r="JB3" s="2">
        <v>2031</v>
      </c>
      <c r="JD3" s="32" t="s">
        <v>142</v>
      </c>
      <c r="JE3" s="2">
        <v>2025</v>
      </c>
      <c r="JF3" s="2">
        <v>2026</v>
      </c>
      <c r="JG3" s="2">
        <v>2027</v>
      </c>
      <c r="JH3" s="2">
        <v>2028</v>
      </c>
      <c r="JI3" s="2">
        <v>2029</v>
      </c>
      <c r="JJ3" s="2">
        <v>2030</v>
      </c>
      <c r="JK3" s="2">
        <v>2031</v>
      </c>
    </row>
    <row r="4" spans="2:271" ht="20" customHeight="1" x14ac:dyDescent="0.2">
      <c r="B4" s="13" t="s">
        <v>14</v>
      </c>
      <c r="C4" s="14">
        <f t="shared" ref="C4:N4" si="0">C5+C33+C35+C37+C39</f>
        <v>53407.477508766875</v>
      </c>
      <c r="D4" s="14">
        <f t="shared" si="0"/>
        <v>59108.135610420039</v>
      </c>
      <c r="E4" s="14">
        <f t="shared" si="0"/>
        <v>65825.631814960958</v>
      </c>
      <c r="F4" s="14">
        <f t="shared" si="0"/>
        <v>65714.540118146077</v>
      </c>
      <c r="G4" s="14">
        <f t="shared" si="0"/>
        <v>66807.293275042786</v>
      </c>
      <c r="H4" s="14">
        <f t="shared" si="0"/>
        <v>70939.133051358003</v>
      </c>
      <c r="I4" s="14">
        <f t="shared" si="0"/>
        <v>81620.398778200848</v>
      </c>
      <c r="J4" s="14">
        <f t="shared" si="0"/>
        <v>79696.641658631241</v>
      </c>
      <c r="K4" s="14">
        <f t="shared" si="0"/>
        <v>73251.546081318986</v>
      </c>
      <c r="L4" s="14">
        <f t="shared" si="0"/>
        <v>69119.509809773444</v>
      </c>
      <c r="M4" s="14">
        <f t="shared" si="0"/>
        <v>74260.132179949855</v>
      </c>
      <c r="N4" s="14">
        <f t="shared" si="0"/>
        <v>88343.074405415013</v>
      </c>
      <c r="O4" s="14">
        <f>SUM(C4:N4)</f>
        <v>848093.51429198403</v>
      </c>
      <c r="P4" s="14">
        <f t="shared" ref="P4:AA4" si="1">P5+P33+P35+P37+P39</f>
        <v>64808.555268064563</v>
      </c>
      <c r="Q4" s="14">
        <f t="shared" si="1"/>
        <v>71687.916583316299</v>
      </c>
      <c r="R4" s="14">
        <f t="shared" si="1"/>
        <v>79870.768985530201</v>
      </c>
      <c r="S4" s="14">
        <f t="shared" si="1"/>
        <v>79745.409732305649</v>
      </c>
      <c r="T4" s="14">
        <f t="shared" si="1"/>
        <v>81089.801683287427</v>
      </c>
      <c r="U4" s="14">
        <f t="shared" si="1"/>
        <v>86107.713943103707</v>
      </c>
      <c r="V4" s="14">
        <f t="shared" si="1"/>
        <v>99036.478713996446</v>
      </c>
      <c r="W4" s="14">
        <f t="shared" si="1"/>
        <v>96728.560080635827</v>
      </c>
      <c r="X4" s="14">
        <f t="shared" si="1"/>
        <v>88617.964231307677</v>
      </c>
      <c r="Y4" s="14">
        <f t="shared" si="1"/>
        <v>83784.765177298817</v>
      </c>
      <c r="Z4" s="14">
        <f t="shared" si="1"/>
        <v>90478.361207659473</v>
      </c>
      <c r="AA4" s="14">
        <f t="shared" si="1"/>
        <v>107204.22041936118</v>
      </c>
      <c r="AB4" s="14">
        <f>SUM(P4:AA4)</f>
        <v>1029160.5160258673</v>
      </c>
      <c r="AC4" s="14">
        <f t="shared" ref="AC4:AN4" si="2">AC5+AC33+AC35+AC37+AC39</f>
        <v>84185.174450176215</v>
      </c>
      <c r="AD4" s="14">
        <f t="shared" si="2"/>
        <v>93113.103204701329</v>
      </c>
      <c r="AE4" s="14">
        <f t="shared" si="2"/>
        <v>103776.65387592954</v>
      </c>
      <c r="AF4" s="14">
        <f t="shared" si="2"/>
        <v>103623.53923573208</v>
      </c>
      <c r="AG4" s="14">
        <f t="shared" si="2"/>
        <v>105407.68321609341</v>
      </c>
      <c r="AH4" s="14">
        <f t="shared" si="2"/>
        <v>111910.47141721648</v>
      </c>
      <c r="AI4" s="14">
        <f t="shared" si="2"/>
        <v>128650.08006666381</v>
      </c>
      <c r="AJ4" s="14">
        <f t="shared" si="2"/>
        <v>125716.15426292592</v>
      </c>
      <c r="AK4" s="14">
        <f t="shared" si="2"/>
        <v>114844.26886651543</v>
      </c>
      <c r="AL4" s="14">
        <f t="shared" si="2"/>
        <v>108822.36555453669</v>
      </c>
      <c r="AM4" s="14">
        <f t="shared" si="2"/>
        <v>117955.39607379421</v>
      </c>
      <c r="AN4" s="14">
        <f t="shared" si="2"/>
        <v>139302.89421212621</v>
      </c>
      <c r="AO4" s="14">
        <f>SUM(AC4:AN4)</f>
        <v>1337307.7844364115</v>
      </c>
      <c r="AP4" s="14">
        <f t="shared" ref="AP4:BA4" si="3">AP5+AP33+AP35+AP37+AP39</f>
        <v>110173.44552820893</v>
      </c>
      <c r="AQ4" s="14">
        <f t="shared" si="3"/>
        <v>121847.10790710141</v>
      </c>
      <c r="AR4" s="14">
        <f t="shared" si="3"/>
        <v>135817.60564271297</v>
      </c>
      <c r="AS4" s="14">
        <f t="shared" si="3"/>
        <v>135627.41466344747</v>
      </c>
      <c r="AT4" s="14">
        <f t="shared" si="3"/>
        <v>137989.70522924996</v>
      </c>
      <c r="AU4" s="14">
        <f t="shared" si="3"/>
        <v>146466.47483839415</v>
      </c>
      <c r="AV4" s="14">
        <f t="shared" si="3"/>
        <v>168354.86225150968</v>
      </c>
      <c r="AW4" s="14">
        <f t="shared" si="3"/>
        <v>164561.77095994639</v>
      </c>
      <c r="AX4" s="14">
        <f t="shared" si="3"/>
        <v>150037.22485177603</v>
      </c>
      <c r="AY4" s="14">
        <f t="shared" si="3"/>
        <v>142448.53087916458</v>
      </c>
      <c r="AZ4" s="14">
        <f t="shared" si="3"/>
        <v>154660.02540908605</v>
      </c>
      <c r="BA4" s="14">
        <f t="shared" si="3"/>
        <v>182323.74048379046</v>
      </c>
      <c r="BB4" s="14">
        <f>SUM(AP4:BA4)</f>
        <v>1750307.9086443882</v>
      </c>
      <c r="BC4" s="14">
        <f t="shared" ref="BC4:BN4" si="4">BC5+BC33+BC35+BC37+BC39</f>
        <v>145692.2751036351</v>
      </c>
      <c r="BD4" s="14">
        <f t="shared" si="4"/>
        <v>161104.47819086519</v>
      </c>
      <c r="BE4" s="14">
        <f t="shared" si="4"/>
        <v>179575.03782467634</v>
      </c>
      <c r="BF4" s="14">
        <f t="shared" si="4"/>
        <v>179330.59141484337</v>
      </c>
      <c r="BG4" s="14">
        <f t="shared" si="4"/>
        <v>182470.68750532856</v>
      </c>
      <c r="BH4" s="14">
        <f t="shared" si="4"/>
        <v>193621.86532786564</v>
      </c>
      <c r="BI4" s="14">
        <f t="shared" si="4"/>
        <v>222615.25466906067</v>
      </c>
      <c r="BJ4" s="14">
        <f t="shared" si="4"/>
        <v>217601.61240223938</v>
      </c>
      <c r="BK4" s="14">
        <f t="shared" si="4"/>
        <v>198216.26766661301</v>
      </c>
      <c r="BL4" s="14">
        <f t="shared" si="4"/>
        <v>188455.89542305196</v>
      </c>
      <c r="BM4" s="14">
        <f t="shared" si="4"/>
        <v>204519.75594841572</v>
      </c>
      <c r="BN4" s="14">
        <f t="shared" si="4"/>
        <v>241070.20017169713</v>
      </c>
      <c r="BO4" s="14">
        <f>SUM(BC4:BN4)</f>
        <v>2314273.9216482919</v>
      </c>
      <c r="BP4" s="14">
        <f t="shared" ref="BP4:CA4" si="5">BP5+BP33+BP35+BP37+BP39</f>
        <v>192805.8444824405</v>
      </c>
      <c r="BQ4" s="14">
        <f t="shared" si="5"/>
        <v>213155.20605332471</v>
      </c>
      <c r="BR4" s="14">
        <f t="shared" si="5"/>
        <v>237565.36460191591</v>
      </c>
      <c r="BS4" s="14">
        <f t="shared" si="5"/>
        <v>237244.63617858794</v>
      </c>
      <c r="BT4" s="14">
        <f t="shared" si="5"/>
        <v>241400.27484167521</v>
      </c>
      <c r="BU4" s="14">
        <f t="shared" si="5"/>
        <v>256053.5723494766</v>
      </c>
      <c r="BV4" s="14">
        <f t="shared" si="5"/>
        <v>294578.30524860119</v>
      </c>
      <c r="BW4" s="14">
        <f t="shared" si="5"/>
        <v>287881.89104438823</v>
      </c>
      <c r="BX4" s="14">
        <f t="shared" si="5"/>
        <v>262241.21887229552</v>
      </c>
      <c r="BY4" s="14">
        <f t="shared" si="5"/>
        <v>249543.45009731018</v>
      </c>
      <c r="BZ4" s="14">
        <f t="shared" si="5"/>
        <v>270220.31023699726</v>
      </c>
      <c r="CA4" s="14">
        <f t="shared" si="5"/>
        <v>318917.45046593179</v>
      </c>
      <c r="CB4" s="14">
        <f>SUM(BP4:CA4)</f>
        <v>3061607.5244729454</v>
      </c>
      <c r="CC4" s="14">
        <f t="shared" ref="CC4:CN4" si="6">CC5+CC33+CC35+CC37+CC39</f>
        <v>255258.11458558834</v>
      </c>
      <c r="CD4" s="14">
        <f t="shared" si="6"/>
        <v>282139.81670702511</v>
      </c>
      <c r="CE4" s="14">
        <f t="shared" si="6"/>
        <v>314399.51206966117</v>
      </c>
      <c r="CF4" s="14">
        <f t="shared" si="6"/>
        <v>313972.41815232154</v>
      </c>
      <c r="CG4" s="14">
        <f t="shared" si="6"/>
        <v>319465.66470186366</v>
      </c>
      <c r="CH4" s="14">
        <f t="shared" si="6"/>
        <v>338724.11270063452</v>
      </c>
      <c r="CI4" s="14">
        <f t="shared" si="6"/>
        <v>389965.04547917418</v>
      </c>
      <c r="CJ4" s="14">
        <f t="shared" si="6"/>
        <v>380988.73921312275</v>
      </c>
      <c r="CK4" s="14">
        <f t="shared" si="6"/>
        <v>347348.02540924225</v>
      </c>
      <c r="CL4" s="14">
        <f t="shared" si="6"/>
        <v>330570.75105574564</v>
      </c>
      <c r="CM4" s="14">
        <f t="shared" si="6"/>
        <v>356828.07582145836</v>
      </c>
      <c r="CN4" s="14">
        <f t="shared" si="6"/>
        <v>422053.52045300452</v>
      </c>
      <c r="CO4" s="14">
        <f>SUM(CC4:CN4)</f>
        <v>4051713.7963488423</v>
      </c>
      <c r="CR4" s="21">
        <f>O4-'ОПУ БС'!C4</f>
        <v>0</v>
      </c>
      <c r="CS4" s="21">
        <f>AB4-'ОПУ БС'!D4</f>
        <v>0</v>
      </c>
      <c r="CT4" s="21">
        <f>AO4-'ОПУ БС'!E4</f>
        <v>0</v>
      </c>
      <c r="CU4" s="21">
        <f>BB4-'ОПУ БС'!F4</f>
        <v>0</v>
      </c>
      <c r="CV4" s="21">
        <f>BO4-'ОПУ БС'!G4</f>
        <v>0</v>
      </c>
      <c r="CW4" s="21">
        <f>CB4-'ОПУ БС'!H4</f>
        <v>0</v>
      </c>
      <c r="CX4" s="21">
        <f>CO4-'ОПУ БС'!I4</f>
        <v>0</v>
      </c>
      <c r="DA4" s="14">
        <f t="shared" ref="DA4:DL4" si="7">DA5+DA33+DA35+DA37+DA39</f>
        <v>0</v>
      </c>
      <c r="DB4" s="14">
        <f t="shared" si="7"/>
        <v>0</v>
      </c>
      <c r="DC4" s="14">
        <f t="shared" si="7"/>
        <v>0</v>
      </c>
      <c r="DD4" s="14">
        <f t="shared" si="7"/>
        <v>0</v>
      </c>
      <c r="DE4" s="14">
        <f t="shared" si="7"/>
        <v>0</v>
      </c>
      <c r="DF4" s="14">
        <f t="shared" si="7"/>
        <v>0</v>
      </c>
      <c r="DG4" s="14">
        <f t="shared" si="7"/>
        <v>0</v>
      </c>
      <c r="DH4" s="14">
        <f t="shared" si="7"/>
        <v>0</v>
      </c>
      <c r="DI4" s="14">
        <f t="shared" si="7"/>
        <v>0</v>
      </c>
      <c r="DJ4" s="14">
        <f t="shared" si="7"/>
        <v>0</v>
      </c>
      <c r="DK4" s="14">
        <f t="shared" si="7"/>
        <v>0</v>
      </c>
      <c r="DL4" s="14">
        <f t="shared" si="7"/>
        <v>0</v>
      </c>
      <c r="DM4" s="14">
        <f>SUM(DA4:DL4)</f>
        <v>0</v>
      </c>
      <c r="DN4" s="14">
        <f t="shared" ref="DN4:DY4" si="8">DN5+DN33+DN35+DN37+DN39</f>
        <v>0</v>
      </c>
      <c r="DO4" s="14">
        <f t="shared" si="8"/>
        <v>0</v>
      </c>
      <c r="DP4" s="14">
        <f t="shared" si="8"/>
        <v>0</v>
      </c>
      <c r="DQ4" s="14">
        <f t="shared" si="8"/>
        <v>0</v>
      </c>
      <c r="DR4" s="14">
        <f t="shared" si="8"/>
        <v>0</v>
      </c>
      <c r="DS4" s="14">
        <f t="shared" si="8"/>
        <v>0</v>
      </c>
      <c r="DT4" s="14">
        <f t="shared" si="8"/>
        <v>0</v>
      </c>
      <c r="DU4" s="14">
        <f t="shared" si="8"/>
        <v>0</v>
      </c>
      <c r="DV4" s="14">
        <f t="shared" si="8"/>
        <v>0</v>
      </c>
      <c r="DW4" s="14">
        <f t="shared" si="8"/>
        <v>0</v>
      </c>
      <c r="DX4" s="14">
        <f t="shared" si="8"/>
        <v>0</v>
      </c>
      <c r="DY4" s="14">
        <f t="shared" si="8"/>
        <v>0</v>
      </c>
      <c r="DZ4" s="14">
        <f>SUM(DN4:DY4)</f>
        <v>0</v>
      </c>
      <c r="EA4" s="14">
        <f t="shared" ref="EA4:EL4" si="9">EA5+EA33+EA35+EA37+EA39</f>
        <v>0</v>
      </c>
      <c r="EB4" s="14">
        <f t="shared" si="9"/>
        <v>0</v>
      </c>
      <c r="EC4" s="14">
        <f t="shared" si="9"/>
        <v>0</v>
      </c>
      <c r="ED4" s="14">
        <f t="shared" si="9"/>
        <v>0</v>
      </c>
      <c r="EE4" s="14">
        <f t="shared" si="9"/>
        <v>0</v>
      </c>
      <c r="EF4" s="14">
        <f t="shared" si="9"/>
        <v>0</v>
      </c>
      <c r="EG4" s="14">
        <f t="shared" si="9"/>
        <v>0</v>
      </c>
      <c r="EH4" s="14">
        <f t="shared" si="9"/>
        <v>0</v>
      </c>
      <c r="EI4" s="14">
        <f t="shared" si="9"/>
        <v>0</v>
      </c>
      <c r="EJ4" s="14">
        <f t="shared" si="9"/>
        <v>0</v>
      </c>
      <c r="EK4" s="14">
        <f t="shared" si="9"/>
        <v>0</v>
      </c>
      <c r="EL4" s="14">
        <f t="shared" si="9"/>
        <v>0</v>
      </c>
      <c r="EM4" s="14">
        <f>SUM(EA4:EL4)</f>
        <v>0</v>
      </c>
      <c r="EN4" s="14">
        <f t="shared" ref="EN4:EY4" si="10">EN5+EN33+EN35+EN37+EN39</f>
        <v>0</v>
      </c>
      <c r="EO4" s="14">
        <f t="shared" si="10"/>
        <v>0</v>
      </c>
      <c r="EP4" s="14">
        <f t="shared" si="10"/>
        <v>0</v>
      </c>
      <c r="EQ4" s="14">
        <f t="shared" si="10"/>
        <v>0</v>
      </c>
      <c r="ER4" s="14">
        <f t="shared" si="10"/>
        <v>0</v>
      </c>
      <c r="ES4" s="14">
        <f t="shared" si="10"/>
        <v>0</v>
      </c>
      <c r="ET4" s="14">
        <f t="shared" si="10"/>
        <v>0</v>
      </c>
      <c r="EU4" s="14">
        <f t="shared" si="10"/>
        <v>0</v>
      </c>
      <c r="EV4" s="14">
        <f t="shared" si="10"/>
        <v>0</v>
      </c>
      <c r="EW4" s="14">
        <f t="shared" si="10"/>
        <v>0</v>
      </c>
      <c r="EX4" s="14">
        <f t="shared" si="10"/>
        <v>0</v>
      </c>
      <c r="EY4" s="14">
        <f t="shared" si="10"/>
        <v>0</v>
      </c>
      <c r="EZ4" s="14">
        <f>SUM(EN4:EY4)</f>
        <v>0</v>
      </c>
      <c r="FA4" s="14">
        <f t="shared" ref="FA4:FL4" si="11">FA5+FA33+FA35+FA37+FA39</f>
        <v>0</v>
      </c>
      <c r="FB4" s="14">
        <f t="shared" si="11"/>
        <v>0</v>
      </c>
      <c r="FC4" s="14">
        <f t="shared" si="11"/>
        <v>0</v>
      </c>
      <c r="FD4" s="14">
        <f t="shared" si="11"/>
        <v>0</v>
      </c>
      <c r="FE4" s="14">
        <f t="shared" si="11"/>
        <v>0</v>
      </c>
      <c r="FF4" s="14">
        <f t="shared" si="11"/>
        <v>0</v>
      </c>
      <c r="FG4" s="14">
        <f t="shared" si="11"/>
        <v>0</v>
      </c>
      <c r="FH4" s="14">
        <f t="shared" si="11"/>
        <v>0</v>
      </c>
      <c r="FI4" s="14">
        <f t="shared" si="11"/>
        <v>0</v>
      </c>
      <c r="FJ4" s="14">
        <f t="shared" si="11"/>
        <v>0</v>
      </c>
      <c r="FK4" s="14">
        <f t="shared" si="11"/>
        <v>0</v>
      </c>
      <c r="FL4" s="14">
        <f t="shared" si="11"/>
        <v>0</v>
      </c>
      <c r="FM4" s="14">
        <f>SUM(FA4:FL4)</f>
        <v>0</v>
      </c>
      <c r="FP4" s="14">
        <f t="shared" ref="FP4:GA4" si="12">FP5+FP33+FP35+FP37+FP39</f>
        <v>53407.477508766875</v>
      </c>
      <c r="FQ4" s="14">
        <f t="shared" si="12"/>
        <v>59108.135610420039</v>
      </c>
      <c r="FR4" s="14">
        <f t="shared" si="12"/>
        <v>65825.631814960958</v>
      </c>
      <c r="FS4" s="14">
        <f t="shared" si="12"/>
        <v>65714.540118146077</v>
      </c>
      <c r="FT4" s="14">
        <f t="shared" si="12"/>
        <v>66807.293275042786</v>
      </c>
      <c r="FU4" s="14">
        <f t="shared" si="12"/>
        <v>70939.133051358003</v>
      </c>
      <c r="FV4" s="14">
        <f t="shared" si="12"/>
        <v>81620.398778200848</v>
      </c>
      <c r="FW4" s="14">
        <f t="shared" si="12"/>
        <v>79696.641658631241</v>
      </c>
      <c r="FX4" s="14">
        <f t="shared" si="12"/>
        <v>73251.546081318986</v>
      </c>
      <c r="FY4" s="14">
        <f t="shared" si="12"/>
        <v>69119.509809773444</v>
      </c>
      <c r="FZ4" s="14">
        <f t="shared" si="12"/>
        <v>74260.132179949855</v>
      </c>
      <c r="GA4" s="14">
        <f t="shared" si="12"/>
        <v>88343.074405415013</v>
      </c>
      <c r="GB4" s="14">
        <v>0</v>
      </c>
      <c r="GC4" s="14">
        <f t="shared" ref="GC4:GN4" si="13">GC5+GC33+GC35+GC37+GC39</f>
        <v>64808.555268064563</v>
      </c>
      <c r="GD4" s="14">
        <f t="shared" si="13"/>
        <v>71687.916583316299</v>
      </c>
      <c r="GE4" s="14">
        <f t="shared" si="13"/>
        <v>79870.768985530201</v>
      </c>
      <c r="GF4" s="14">
        <f t="shared" si="13"/>
        <v>79745.409732305649</v>
      </c>
      <c r="GG4" s="14">
        <f t="shared" si="13"/>
        <v>81089.801683287427</v>
      </c>
      <c r="GH4" s="14">
        <f t="shared" si="13"/>
        <v>86107.713943103707</v>
      </c>
      <c r="GI4" s="14">
        <f t="shared" si="13"/>
        <v>99036.478713996446</v>
      </c>
      <c r="GJ4" s="14">
        <f t="shared" si="13"/>
        <v>96728.560080635827</v>
      </c>
      <c r="GK4" s="14">
        <f t="shared" si="13"/>
        <v>88617.964231307677</v>
      </c>
      <c r="GL4" s="14">
        <f t="shared" si="13"/>
        <v>83784.765177298817</v>
      </c>
      <c r="GM4" s="14">
        <f t="shared" si="13"/>
        <v>90478.361207659473</v>
      </c>
      <c r="GN4" s="14">
        <f t="shared" si="13"/>
        <v>107204.22041936118</v>
      </c>
      <c r="GO4" s="14">
        <v>0</v>
      </c>
      <c r="GP4" s="14">
        <f t="shared" ref="GP4:HA4" si="14">GP5+GP33+GP35+GP37+GP39</f>
        <v>84185.174450176215</v>
      </c>
      <c r="GQ4" s="14">
        <f t="shared" si="14"/>
        <v>93113.103204701329</v>
      </c>
      <c r="GR4" s="14">
        <f t="shared" si="14"/>
        <v>103776.65387592954</v>
      </c>
      <c r="GS4" s="14">
        <f t="shared" si="14"/>
        <v>103623.53923573208</v>
      </c>
      <c r="GT4" s="14">
        <f t="shared" si="14"/>
        <v>105407.68321609341</v>
      </c>
      <c r="GU4" s="14">
        <f t="shared" si="14"/>
        <v>111910.47141721648</v>
      </c>
      <c r="GV4" s="14">
        <f t="shared" si="14"/>
        <v>128650.08006666381</v>
      </c>
      <c r="GW4" s="14">
        <f t="shared" si="14"/>
        <v>125716.15426292592</v>
      </c>
      <c r="GX4" s="14">
        <f t="shared" si="14"/>
        <v>114844.26886651543</v>
      </c>
      <c r="GY4" s="14">
        <f t="shared" si="14"/>
        <v>108822.36555453669</v>
      </c>
      <c r="GZ4" s="14">
        <f t="shared" si="14"/>
        <v>117955.39607379421</v>
      </c>
      <c r="HA4" s="14">
        <f t="shared" si="14"/>
        <v>139302.89421212621</v>
      </c>
      <c r="HB4" s="14">
        <v>0</v>
      </c>
      <c r="HC4" s="14">
        <f t="shared" ref="HC4:HN4" si="15">HC5+HC33+HC35+HC37+HC39</f>
        <v>110173.44552820893</v>
      </c>
      <c r="HD4" s="14">
        <f t="shared" si="15"/>
        <v>121847.10790710141</v>
      </c>
      <c r="HE4" s="14">
        <f t="shared" si="15"/>
        <v>135817.60564271297</v>
      </c>
      <c r="HF4" s="14">
        <f t="shared" si="15"/>
        <v>135627.41466344747</v>
      </c>
      <c r="HG4" s="14">
        <f t="shared" si="15"/>
        <v>137989.70522924996</v>
      </c>
      <c r="HH4" s="14">
        <f t="shared" si="15"/>
        <v>146466.47483839415</v>
      </c>
      <c r="HI4" s="14">
        <f t="shared" si="15"/>
        <v>168354.86225150968</v>
      </c>
      <c r="HJ4" s="14">
        <f t="shared" si="15"/>
        <v>164561.77095994639</v>
      </c>
      <c r="HK4" s="14">
        <f t="shared" si="15"/>
        <v>150037.22485177603</v>
      </c>
      <c r="HL4" s="14">
        <f t="shared" si="15"/>
        <v>142448.53087916458</v>
      </c>
      <c r="HM4" s="14">
        <f t="shared" si="15"/>
        <v>154660.02540908605</v>
      </c>
      <c r="HN4" s="14">
        <f t="shared" si="15"/>
        <v>182323.74048379046</v>
      </c>
      <c r="HO4" s="14">
        <f>SUM(HC4:HN4)</f>
        <v>1750307.9086443882</v>
      </c>
      <c r="HP4" s="14">
        <f t="shared" ref="HP4:IA4" si="16">HP5+HP33+HP35+HP37+HP39</f>
        <v>145692.2751036351</v>
      </c>
      <c r="HQ4" s="14">
        <f t="shared" si="16"/>
        <v>161104.47819086519</v>
      </c>
      <c r="HR4" s="14">
        <f t="shared" si="16"/>
        <v>179575.03782467634</v>
      </c>
      <c r="HS4" s="14">
        <f t="shared" si="16"/>
        <v>179330.59141484337</v>
      </c>
      <c r="HT4" s="14">
        <f t="shared" si="16"/>
        <v>182470.68750532856</v>
      </c>
      <c r="HU4" s="14">
        <f t="shared" si="16"/>
        <v>193621.86532786564</v>
      </c>
      <c r="HV4" s="14">
        <f t="shared" si="16"/>
        <v>222615.25466906067</v>
      </c>
      <c r="HW4" s="14">
        <f t="shared" si="16"/>
        <v>217601.61240223938</v>
      </c>
      <c r="HX4" s="14">
        <f t="shared" si="16"/>
        <v>198216.26766661301</v>
      </c>
      <c r="HY4" s="14">
        <f t="shared" si="16"/>
        <v>188455.89542305196</v>
      </c>
      <c r="HZ4" s="14">
        <f t="shared" si="16"/>
        <v>204519.75594841572</v>
      </c>
      <c r="IA4" s="14">
        <f t="shared" si="16"/>
        <v>241070.20017169713</v>
      </c>
      <c r="IB4" s="14">
        <f>SUM(HP4:IA4)</f>
        <v>2314273.9216482919</v>
      </c>
      <c r="IC4" s="14">
        <f t="shared" ref="IC4:IN4" si="17">IC5+IC33+IC35+IC37+IC39</f>
        <v>192805.8444824405</v>
      </c>
      <c r="ID4" s="14">
        <f t="shared" si="17"/>
        <v>213155.20605332471</v>
      </c>
      <c r="IE4" s="14">
        <f t="shared" si="17"/>
        <v>237565.36460191591</v>
      </c>
      <c r="IF4" s="14">
        <f t="shared" si="17"/>
        <v>237244.63617858794</v>
      </c>
      <c r="IG4" s="14">
        <f t="shared" si="17"/>
        <v>241400.27484167521</v>
      </c>
      <c r="IH4" s="14">
        <f t="shared" si="17"/>
        <v>256053.5723494766</v>
      </c>
      <c r="II4" s="14">
        <f t="shared" si="17"/>
        <v>294578.30524860119</v>
      </c>
      <c r="IJ4" s="14">
        <f t="shared" si="17"/>
        <v>287881.89104438823</v>
      </c>
      <c r="IK4" s="14">
        <f t="shared" si="17"/>
        <v>262241.21887229552</v>
      </c>
      <c r="IL4" s="14">
        <f t="shared" si="17"/>
        <v>249543.45009731018</v>
      </c>
      <c r="IM4" s="14">
        <f t="shared" si="17"/>
        <v>270220.31023699726</v>
      </c>
      <c r="IN4" s="14">
        <f t="shared" si="17"/>
        <v>318917.45046593179</v>
      </c>
      <c r="IO4" s="14">
        <f>SUM(IC4:IN4)</f>
        <v>3061607.5244729454</v>
      </c>
      <c r="IP4" s="14">
        <f t="shared" ref="IP4:JA4" si="18">IP5+IP33+IP35+IP37+IP39</f>
        <v>255258.11458558834</v>
      </c>
      <c r="IQ4" s="14">
        <f t="shared" si="18"/>
        <v>282139.81670702511</v>
      </c>
      <c r="IR4" s="14">
        <f t="shared" si="18"/>
        <v>314399.51206966117</v>
      </c>
      <c r="IS4" s="14">
        <f t="shared" si="18"/>
        <v>313972.41815232154</v>
      </c>
      <c r="IT4" s="14">
        <f t="shared" si="18"/>
        <v>319465.66470186366</v>
      </c>
      <c r="IU4" s="14">
        <f t="shared" si="18"/>
        <v>338724.11270063452</v>
      </c>
      <c r="IV4" s="14">
        <f t="shared" si="18"/>
        <v>389965.04547917418</v>
      </c>
      <c r="IW4" s="14">
        <f t="shared" si="18"/>
        <v>380988.73921312275</v>
      </c>
      <c r="IX4" s="14">
        <f t="shared" si="18"/>
        <v>347348.02540924225</v>
      </c>
      <c r="IY4" s="14">
        <f t="shared" si="18"/>
        <v>330570.75105574564</v>
      </c>
      <c r="IZ4" s="14">
        <f t="shared" si="18"/>
        <v>356828.07582145836</v>
      </c>
      <c r="JA4" s="14">
        <f t="shared" si="18"/>
        <v>422053.52045300452</v>
      </c>
      <c r="JB4" s="14">
        <f>SUM(IP4:JA4)</f>
        <v>4051713.7963488423</v>
      </c>
      <c r="JE4" s="21">
        <f>O4-GB4</f>
        <v>848093.51429198403</v>
      </c>
      <c r="JF4" s="21">
        <f>AB4-GO4</f>
        <v>1029160.5160258673</v>
      </c>
      <c r="JG4" s="21">
        <f>AO4+DM4-HB4</f>
        <v>1337307.7844364115</v>
      </c>
      <c r="JH4" s="21">
        <f>BB4+DZ4-HO4</f>
        <v>0</v>
      </c>
      <c r="JI4" s="21">
        <f>BO4+EM4-IB4</f>
        <v>0</v>
      </c>
      <c r="JJ4" s="21">
        <f>CB4+EZ4-IO4</f>
        <v>0</v>
      </c>
      <c r="JK4" s="21">
        <f>CO4+FM4-JB4</f>
        <v>0</v>
      </c>
    </row>
    <row r="5" spans="2:271" ht="20" customHeight="1" x14ac:dyDescent="0.2">
      <c r="B5" s="30" t="s">
        <v>15</v>
      </c>
      <c r="C5" s="15">
        <f t="shared" ref="C5:N5" si="19">C6+C19+C32</f>
        <v>51950.810842100211</v>
      </c>
      <c r="D5" s="15">
        <f t="shared" si="19"/>
        <v>57517.302277086703</v>
      </c>
      <c r="E5" s="15">
        <f t="shared" si="19"/>
        <v>64043.131814960958</v>
      </c>
      <c r="F5" s="15">
        <f t="shared" si="19"/>
        <v>63932.040118146077</v>
      </c>
      <c r="G5" s="15">
        <f t="shared" si="19"/>
        <v>64986.459941709458</v>
      </c>
      <c r="H5" s="15">
        <f t="shared" si="19"/>
        <v>69003.299718024675</v>
      </c>
      <c r="I5" s="15">
        <f t="shared" si="19"/>
        <v>79397.06544486752</v>
      </c>
      <c r="J5" s="15">
        <f t="shared" si="19"/>
        <v>77530.808325297912</v>
      </c>
      <c r="K5" s="15">
        <f t="shared" si="19"/>
        <v>71239.046081318986</v>
      </c>
      <c r="L5" s="15">
        <f t="shared" si="19"/>
        <v>67222.009809773444</v>
      </c>
      <c r="M5" s="15">
        <f t="shared" si="19"/>
        <v>72324.298846616526</v>
      </c>
      <c r="N5" s="15">
        <f t="shared" si="19"/>
        <v>85947.241072081684</v>
      </c>
      <c r="O5" s="15">
        <f t="shared" ref="O5:O68" si="20">SUM(C5:N5)</f>
        <v>825093.51429198415</v>
      </c>
      <c r="P5" s="15">
        <f t="shared" ref="P5:AA5" si="21">P6+P19+P32</f>
        <v>63286.338601397903</v>
      </c>
      <c r="Q5" s="15">
        <f t="shared" si="21"/>
        <v>70025.495749982962</v>
      </c>
      <c r="R5" s="15">
        <f t="shared" si="21"/>
        <v>78008.056485530207</v>
      </c>
      <c r="S5" s="15">
        <f t="shared" si="21"/>
        <v>77882.697232305654</v>
      </c>
      <c r="T5" s="15">
        <f t="shared" si="21"/>
        <v>79187.030849954084</v>
      </c>
      <c r="U5" s="15">
        <f t="shared" si="21"/>
        <v>84084.768109770375</v>
      </c>
      <c r="V5" s="15">
        <f t="shared" si="21"/>
        <v>96713.095380663115</v>
      </c>
      <c r="W5" s="15">
        <f t="shared" si="21"/>
        <v>94465.26424730249</v>
      </c>
      <c r="X5" s="15">
        <f t="shared" si="21"/>
        <v>86514.901731307677</v>
      </c>
      <c r="Y5" s="15">
        <f t="shared" si="21"/>
        <v>81801.87767729882</v>
      </c>
      <c r="Z5" s="15">
        <f t="shared" si="21"/>
        <v>88455.415374326141</v>
      </c>
      <c r="AA5" s="15">
        <f t="shared" si="21"/>
        <v>104700.57458602785</v>
      </c>
      <c r="AB5" s="15">
        <f t="shared" ref="AB5:AB68" si="22">SUM(P5:AA5)</f>
        <v>1005125.5160258673</v>
      </c>
      <c r="AC5" s="15">
        <f t="shared" ref="AC5:AN5" si="23">AC6+AC19+AC32</f>
        <v>82602.069116842875</v>
      </c>
      <c r="AD5" s="15">
        <f t="shared" si="23"/>
        <v>91384.185538034653</v>
      </c>
      <c r="AE5" s="15">
        <f t="shared" si="23"/>
        <v>101839.43287592955</v>
      </c>
      <c r="AF5" s="15">
        <f t="shared" si="23"/>
        <v>101686.31823573208</v>
      </c>
      <c r="AG5" s="15">
        <f t="shared" si="23"/>
        <v>103428.80154942675</v>
      </c>
      <c r="AH5" s="15">
        <f t="shared" si="23"/>
        <v>109806.60775054983</v>
      </c>
      <c r="AI5" s="15">
        <f t="shared" si="23"/>
        <v>126233.76139999714</v>
      </c>
      <c r="AJ5" s="15">
        <f t="shared" si="23"/>
        <v>123362.32659625926</v>
      </c>
      <c r="AK5" s="15">
        <f t="shared" si="23"/>
        <v>112657.08386651543</v>
      </c>
      <c r="AL5" s="15">
        <f t="shared" si="23"/>
        <v>106760.1625545367</v>
      </c>
      <c r="AM5" s="15">
        <f t="shared" si="23"/>
        <v>115851.53240712755</v>
      </c>
      <c r="AN5" s="15">
        <f t="shared" si="23"/>
        <v>136699.10254545952</v>
      </c>
      <c r="AO5" s="15">
        <f t="shared" ref="AO5:AO68" si="24">SUM(AC5:AN5)</f>
        <v>1312311.3844364113</v>
      </c>
      <c r="AP5" s="15">
        <f t="shared" ref="AP5:BA5" si="25">AP6+AP19+AP32</f>
        <v>108527.01598154227</v>
      </c>
      <c r="AQ5" s="15">
        <f t="shared" si="25"/>
        <v>120049.03353376809</v>
      </c>
      <c r="AR5" s="15">
        <f t="shared" si="25"/>
        <v>133802.89580271297</v>
      </c>
      <c r="AS5" s="15">
        <f t="shared" si="25"/>
        <v>133612.70482344748</v>
      </c>
      <c r="AT5" s="15">
        <f t="shared" si="25"/>
        <v>135931.66829591664</v>
      </c>
      <c r="AU5" s="15">
        <f t="shared" si="25"/>
        <v>144278.45662506079</v>
      </c>
      <c r="AV5" s="15">
        <f t="shared" si="25"/>
        <v>165841.89083817636</v>
      </c>
      <c r="AW5" s="15">
        <f t="shared" si="25"/>
        <v>162113.79018661304</v>
      </c>
      <c r="AX5" s="15">
        <f t="shared" si="25"/>
        <v>147762.55245177605</v>
      </c>
      <c r="AY5" s="15">
        <f t="shared" si="25"/>
        <v>140303.83975916461</v>
      </c>
      <c r="AZ5" s="15">
        <f t="shared" si="25"/>
        <v>152472.0071957527</v>
      </c>
      <c r="BA5" s="15">
        <f t="shared" si="25"/>
        <v>179615.7971504571</v>
      </c>
      <c r="BB5" s="15">
        <f t="shared" ref="BB5:BB68" si="26">SUM(AP5:BA5)</f>
        <v>1724311.6526443881</v>
      </c>
      <c r="BC5" s="15">
        <f t="shared" ref="BC5:BN5" si="27">BC6+BC19+BC32</f>
        <v>143979.98837510176</v>
      </c>
      <c r="BD5" s="15">
        <f t="shared" si="27"/>
        <v>159234.48084259851</v>
      </c>
      <c r="BE5" s="15">
        <f t="shared" si="27"/>
        <v>177479.73959107633</v>
      </c>
      <c r="BF5" s="15">
        <f t="shared" si="27"/>
        <v>177235.29318124335</v>
      </c>
      <c r="BG5" s="15">
        <f t="shared" si="27"/>
        <v>180330.32909466189</v>
      </c>
      <c r="BH5" s="15">
        <f t="shared" si="27"/>
        <v>191346.32638599898</v>
      </c>
      <c r="BI5" s="15">
        <f t="shared" si="27"/>
        <v>220001.76439919398</v>
      </c>
      <c r="BJ5" s="15">
        <f t="shared" si="27"/>
        <v>215055.7123979727</v>
      </c>
      <c r="BK5" s="15">
        <f t="shared" si="27"/>
        <v>195850.60837061302</v>
      </c>
      <c r="BL5" s="15">
        <f t="shared" si="27"/>
        <v>186225.41665825195</v>
      </c>
      <c r="BM5" s="15">
        <f t="shared" si="27"/>
        <v>202244.21700654906</v>
      </c>
      <c r="BN5" s="15">
        <f t="shared" si="27"/>
        <v>238253.93910503044</v>
      </c>
      <c r="BO5" s="15">
        <f t="shared" ref="BO5:BO68" si="28">SUM(BC5:BN5)</f>
        <v>2287237.8154082922</v>
      </c>
      <c r="BP5" s="15">
        <f t="shared" ref="BP5:CA5" si="29">BP6+BP19+BP32</f>
        <v>191025.06628476587</v>
      </c>
      <c r="BQ5" s="15">
        <f t="shared" si="29"/>
        <v>211210.40881112739</v>
      </c>
      <c r="BR5" s="15">
        <f t="shared" si="29"/>
        <v>235386.25443897193</v>
      </c>
      <c r="BS5" s="15">
        <f t="shared" si="29"/>
        <v>235065.52601564396</v>
      </c>
      <c r="BT5" s="15">
        <f t="shared" si="29"/>
        <v>239174.30209458189</v>
      </c>
      <c r="BU5" s="15">
        <f t="shared" si="29"/>
        <v>253687.01184993528</v>
      </c>
      <c r="BV5" s="15">
        <f t="shared" si="29"/>
        <v>291860.27536793984</v>
      </c>
      <c r="BW5" s="15">
        <f t="shared" si="29"/>
        <v>285234.15503995086</v>
      </c>
      <c r="BX5" s="15">
        <f t="shared" si="29"/>
        <v>259780.93320445556</v>
      </c>
      <c r="BY5" s="15">
        <f t="shared" si="29"/>
        <v>247223.75218191819</v>
      </c>
      <c r="BZ5" s="15">
        <f t="shared" si="29"/>
        <v>267853.74973745592</v>
      </c>
      <c r="CA5" s="15">
        <f t="shared" si="29"/>
        <v>315988.5389565985</v>
      </c>
      <c r="CB5" s="15">
        <f t="shared" ref="CB5:CB68" si="30">SUM(BP5:CA5)</f>
        <v>3033489.9739833451</v>
      </c>
      <c r="CC5" s="15">
        <f t="shared" ref="CC5:CN5" si="31">CC6+CC19+CC32</f>
        <v>253406.10526000668</v>
      </c>
      <c r="CD5" s="15">
        <f t="shared" si="31"/>
        <v>280117.22757513984</v>
      </c>
      <c r="CE5" s="15">
        <f t="shared" si="31"/>
        <v>312133.23750019941</v>
      </c>
      <c r="CF5" s="15">
        <f t="shared" si="31"/>
        <v>311706.14358285978</v>
      </c>
      <c r="CG5" s="15">
        <f t="shared" si="31"/>
        <v>317150.65304488665</v>
      </c>
      <c r="CH5" s="15">
        <f t="shared" si="31"/>
        <v>336262.88978111156</v>
      </c>
      <c r="CI5" s="15">
        <f t="shared" si="31"/>
        <v>387138.29440328642</v>
      </c>
      <c r="CJ5" s="15">
        <f t="shared" si="31"/>
        <v>378235.09376850788</v>
      </c>
      <c r="CK5" s="15">
        <f t="shared" si="31"/>
        <v>344789.3283146887</v>
      </c>
      <c r="CL5" s="15">
        <f t="shared" si="31"/>
        <v>328158.26522373792</v>
      </c>
      <c r="CM5" s="15">
        <f t="shared" si="31"/>
        <v>354366.8529019354</v>
      </c>
      <c r="CN5" s="15">
        <f t="shared" si="31"/>
        <v>419007.45248329779</v>
      </c>
      <c r="CO5" s="15">
        <f t="shared" ref="CO5:CO68" si="32">SUM(CC5:CN5)</f>
        <v>4022471.5438396577</v>
      </c>
      <c r="CR5" s="21">
        <f>O5-'ОПУ БС'!C5</f>
        <v>0</v>
      </c>
      <c r="CS5" s="21">
        <f>AB5-'ОПУ БС'!D5</f>
        <v>0</v>
      </c>
      <c r="CT5" s="21">
        <f>AO5-'ОПУ БС'!E5</f>
        <v>0</v>
      </c>
      <c r="CU5" s="21">
        <f>BB5-'ОПУ БС'!F5</f>
        <v>0</v>
      </c>
      <c r="CV5" s="21">
        <f>BO5-'ОПУ БС'!G5</f>
        <v>0</v>
      </c>
      <c r="CW5" s="21">
        <f>CB5-'ОПУ БС'!H5</f>
        <v>0</v>
      </c>
      <c r="CX5" s="21">
        <f>CO5-'ОПУ БС'!I5</f>
        <v>0</v>
      </c>
      <c r="DA5" s="15">
        <f t="shared" ref="DA5:DL5" si="33">DA6+DA19+DA32</f>
        <v>0</v>
      </c>
      <c r="DB5" s="15">
        <f t="shared" si="33"/>
        <v>0</v>
      </c>
      <c r="DC5" s="15">
        <f t="shared" si="33"/>
        <v>0</v>
      </c>
      <c r="DD5" s="15">
        <f t="shared" si="33"/>
        <v>0</v>
      </c>
      <c r="DE5" s="15">
        <f t="shared" si="33"/>
        <v>0</v>
      </c>
      <c r="DF5" s="15">
        <f t="shared" si="33"/>
        <v>0</v>
      </c>
      <c r="DG5" s="15">
        <f t="shared" si="33"/>
        <v>0</v>
      </c>
      <c r="DH5" s="15">
        <f t="shared" si="33"/>
        <v>0</v>
      </c>
      <c r="DI5" s="15">
        <f t="shared" si="33"/>
        <v>0</v>
      </c>
      <c r="DJ5" s="15">
        <f t="shared" si="33"/>
        <v>0</v>
      </c>
      <c r="DK5" s="15">
        <f t="shared" si="33"/>
        <v>0</v>
      </c>
      <c r="DL5" s="15">
        <f t="shared" si="33"/>
        <v>0</v>
      </c>
      <c r="DM5" s="15">
        <f t="shared" ref="DM5:DM68" si="34">SUM(DA5:DL5)</f>
        <v>0</v>
      </c>
      <c r="DN5" s="15">
        <f t="shared" ref="DN5:DY5" si="35">DN6+DN19+DN32</f>
        <v>0</v>
      </c>
      <c r="DO5" s="15">
        <f t="shared" si="35"/>
        <v>0</v>
      </c>
      <c r="DP5" s="15">
        <f t="shared" si="35"/>
        <v>0</v>
      </c>
      <c r="DQ5" s="15">
        <f t="shared" si="35"/>
        <v>0</v>
      </c>
      <c r="DR5" s="15">
        <f t="shared" si="35"/>
        <v>0</v>
      </c>
      <c r="DS5" s="15">
        <f t="shared" si="35"/>
        <v>0</v>
      </c>
      <c r="DT5" s="15">
        <f t="shared" si="35"/>
        <v>0</v>
      </c>
      <c r="DU5" s="15">
        <f t="shared" si="35"/>
        <v>0</v>
      </c>
      <c r="DV5" s="15">
        <f t="shared" si="35"/>
        <v>0</v>
      </c>
      <c r="DW5" s="15">
        <f t="shared" si="35"/>
        <v>0</v>
      </c>
      <c r="DX5" s="15">
        <f t="shared" si="35"/>
        <v>0</v>
      </c>
      <c r="DY5" s="15">
        <f t="shared" si="35"/>
        <v>0</v>
      </c>
      <c r="DZ5" s="15">
        <f t="shared" ref="DZ5:DZ68" si="36">SUM(DN5:DY5)</f>
        <v>0</v>
      </c>
      <c r="EA5" s="15">
        <f t="shared" ref="EA5:EL5" si="37">EA6+EA19+EA32</f>
        <v>0</v>
      </c>
      <c r="EB5" s="15">
        <f t="shared" si="37"/>
        <v>0</v>
      </c>
      <c r="EC5" s="15">
        <f t="shared" si="37"/>
        <v>0</v>
      </c>
      <c r="ED5" s="15">
        <f t="shared" si="37"/>
        <v>0</v>
      </c>
      <c r="EE5" s="15">
        <f t="shared" si="37"/>
        <v>0</v>
      </c>
      <c r="EF5" s="15">
        <f t="shared" si="37"/>
        <v>0</v>
      </c>
      <c r="EG5" s="15">
        <f t="shared" si="37"/>
        <v>0</v>
      </c>
      <c r="EH5" s="15">
        <f t="shared" si="37"/>
        <v>0</v>
      </c>
      <c r="EI5" s="15">
        <f t="shared" si="37"/>
        <v>0</v>
      </c>
      <c r="EJ5" s="15">
        <f t="shared" si="37"/>
        <v>0</v>
      </c>
      <c r="EK5" s="15">
        <f t="shared" si="37"/>
        <v>0</v>
      </c>
      <c r="EL5" s="15">
        <f t="shared" si="37"/>
        <v>0</v>
      </c>
      <c r="EM5" s="15">
        <f t="shared" ref="EM5:EM68" si="38">SUM(EA5:EL5)</f>
        <v>0</v>
      </c>
      <c r="EN5" s="15">
        <f t="shared" ref="EN5:EY5" si="39">EN6+EN19+EN32</f>
        <v>0</v>
      </c>
      <c r="EO5" s="15">
        <f t="shared" si="39"/>
        <v>0</v>
      </c>
      <c r="EP5" s="15">
        <f t="shared" si="39"/>
        <v>0</v>
      </c>
      <c r="EQ5" s="15">
        <f t="shared" si="39"/>
        <v>0</v>
      </c>
      <c r="ER5" s="15">
        <f t="shared" si="39"/>
        <v>0</v>
      </c>
      <c r="ES5" s="15">
        <f t="shared" si="39"/>
        <v>0</v>
      </c>
      <c r="ET5" s="15">
        <f t="shared" si="39"/>
        <v>0</v>
      </c>
      <c r="EU5" s="15">
        <f t="shared" si="39"/>
        <v>0</v>
      </c>
      <c r="EV5" s="15">
        <f t="shared" si="39"/>
        <v>0</v>
      </c>
      <c r="EW5" s="15">
        <f t="shared" si="39"/>
        <v>0</v>
      </c>
      <c r="EX5" s="15">
        <f t="shared" si="39"/>
        <v>0</v>
      </c>
      <c r="EY5" s="15">
        <f t="shared" si="39"/>
        <v>0</v>
      </c>
      <c r="EZ5" s="15">
        <f t="shared" ref="EZ5:EZ68" si="40">SUM(EN5:EY5)</f>
        <v>0</v>
      </c>
      <c r="FA5" s="15">
        <f t="shared" ref="FA5:FL5" si="41">FA6+FA19+FA32</f>
        <v>0</v>
      </c>
      <c r="FB5" s="15">
        <f t="shared" si="41"/>
        <v>0</v>
      </c>
      <c r="FC5" s="15">
        <f t="shared" si="41"/>
        <v>0</v>
      </c>
      <c r="FD5" s="15">
        <f t="shared" si="41"/>
        <v>0</v>
      </c>
      <c r="FE5" s="15">
        <f t="shared" si="41"/>
        <v>0</v>
      </c>
      <c r="FF5" s="15">
        <f t="shared" si="41"/>
        <v>0</v>
      </c>
      <c r="FG5" s="15">
        <f t="shared" si="41"/>
        <v>0</v>
      </c>
      <c r="FH5" s="15">
        <f t="shared" si="41"/>
        <v>0</v>
      </c>
      <c r="FI5" s="15">
        <f t="shared" si="41"/>
        <v>0</v>
      </c>
      <c r="FJ5" s="15">
        <f t="shared" si="41"/>
        <v>0</v>
      </c>
      <c r="FK5" s="15">
        <f t="shared" si="41"/>
        <v>0</v>
      </c>
      <c r="FL5" s="15">
        <f t="shared" si="41"/>
        <v>0</v>
      </c>
      <c r="FM5" s="15">
        <f t="shared" ref="FM5:FM68" si="42">SUM(FA5:FL5)</f>
        <v>0</v>
      </c>
      <c r="FP5" s="15">
        <f t="shared" ref="FP5:GA5" si="43">FP6+FP19+FP32</f>
        <v>51950.810842100211</v>
      </c>
      <c r="FQ5" s="15">
        <f t="shared" si="43"/>
        <v>57517.302277086703</v>
      </c>
      <c r="FR5" s="15">
        <f t="shared" si="43"/>
        <v>64043.131814960958</v>
      </c>
      <c r="FS5" s="15">
        <f t="shared" si="43"/>
        <v>63932.040118146077</v>
      </c>
      <c r="FT5" s="15">
        <f t="shared" si="43"/>
        <v>64986.459941709458</v>
      </c>
      <c r="FU5" s="15">
        <f t="shared" si="43"/>
        <v>69003.299718024675</v>
      </c>
      <c r="FV5" s="15">
        <f t="shared" si="43"/>
        <v>79397.06544486752</v>
      </c>
      <c r="FW5" s="15">
        <f t="shared" si="43"/>
        <v>77530.808325297912</v>
      </c>
      <c r="FX5" s="15">
        <f t="shared" si="43"/>
        <v>71239.046081318986</v>
      </c>
      <c r="FY5" s="15">
        <f t="shared" si="43"/>
        <v>67222.009809773444</v>
      </c>
      <c r="FZ5" s="15">
        <f t="shared" si="43"/>
        <v>72324.298846616526</v>
      </c>
      <c r="GA5" s="15">
        <f t="shared" si="43"/>
        <v>85947.241072081684</v>
      </c>
      <c r="GB5" s="15">
        <f t="shared" ref="GB5:GB68" si="44">SUM(FP5:GA5)</f>
        <v>825093.51429198415</v>
      </c>
      <c r="GC5" s="15">
        <f t="shared" ref="GC5:GN5" si="45">GC6+GC19+GC32</f>
        <v>63286.338601397903</v>
      </c>
      <c r="GD5" s="15">
        <f t="shared" si="45"/>
        <v>70025.495749982962</v>
      </c>
      <c r="GE5" s="15">
        <f t="shared" si="45"/>
        <v>78008.056485530207</v>
      </c>
      <c r="GF5" s="15">
        <f t="shared" si="45"/>
        <v>77882.697232305654</v>
      </c>
      <c r="GG5" s="15">
        <f t="shared" si="45"/>
        <v>79187.030849954084</v>
      </c>
      <c r="GH5" s="15">
        <f t="shared" si="45"/>
        <v>84084.768109770375</v>
      </c>
      <c r="GI5" s="15">
        <f t="shared" si="45"/>
        <v>96713.095380663115</v>
      </c>
      <c r="GJ5" s="15">
        <f t="shared" si="45"/>
        <v>94465.26424730249</v>
      </c>
      <c r="GK5" s="15">
        <f t="shared" si="45"/>
        <v>86514.901731307677</v>
      </c>
      <c r="GL5" s="15">
        <f t="shared" si="45"/>
        <v>81801.87767729882</v>
      </c>
      <c r="GM5" s="15">
        <f t="shared" si="45"/>
        <v>88455.415374326141</v>
      </c>
      <c r="GN5" s="15">
        <f t="shared" si="45"/>
        <v>104700.57458602785</v>
      </c>
      <c r="GO5" s="15">
        <f t="shared" ref="GO5:GO68" si="46">SUM(GC5:GN5)</f>
        <v>1005125.5160258673</v>
      </c>
      <c r="GP5" s="15">
        <f t="shared" ref="GP5:HA5" si="47">GP6+GP19+GP32</f>
        <v>82602.069116842875</v>
      </c>
      <c r="GQ5" s="15">
        <f t="shared" si="47"/>
        <v>91384.185538034653</v>
      </c>
      <c r="GR5" s="15">
        <f t="shared" si="47"/>
        <v>101839.43287592955</v>
      </c>
      <c r="GS5" s="15">
        <f t="shared" si="47"/>
        <v>101686.31823573208</v>
      </c>
      <c r="GT5" s="15">
        <f t="shared" si="47"/>
        <v>103428.80154942675</v>
      </c>
      <c r="GU5" s="15">
        <f t="shared" si="47"/>
        <v>109806.60775054983</v>
      </c>
      <c r="GV5" s="15">
        <f t="shared" si="47"/>
        <v>126233.76139999714</v>
      </c>
      <c r="GW5" s="15">
        <f t="shared" si="47"/>
        <v>123362.32659625926</v>
      </c>
      <c r="GX5" s="15">
        <f t="shared" si="47"/>
        <v>112657.08386651543</v>
      </c>
      <c r="GY5" s="15">
        <f t="shared" si="47"/>
        <v>106760.1625545367</v>
      </c>
      <c r="GZ5" s="15">
        <f t="shared" si="47"/>
        <v>115851.53240712755</v>
      </c>
      <c r="HA5" s="15">
        <f t="shared" si="47"/>
        <v>136699.10254545952</v>
      </c>
      <c r="HB5" s="15">
        <f t="shared" ref="HB5:HB68" si="48">SUM(GP5:HA5)</f>
        <v>1312311.3844364113</v>
      </c>
      <c r="HC5" s="15">
        <f t="shared" ref="HC5:HN5" si="49">HC6+HC19+HC32</f>
        <v>108527.01598154227</v>
      </c>
      <c r="HD5" s="15">
        <f t="shared" si="49"/>
        <v>120049.03353376809</v>
      </c>
      <c r="HE5" s="15">
        <f t="shared" si="49"/>
        <v>133802.89580271297</v>
      </c>
      <c r="HF5" s="15">
        <f t="shared" si="49"/>
        <v>133612.70482344748</v>
      </c>
      <c r="HG5" s="15">
        <f t="shared" si="49"/>
        <v>135931.66829591664</v>
      </c>
      <c r="HH5" s="15">
        <f t="shared" si="49"/>
        <v>144278.45662506079</v>
      </c>
      <c r="HI5" s="15">
        <f t="shared" si="49"/>
        <v>165841.89083817636</v>
      </c>
      <c r="HJ5" s="15">
        <f t="shared" si="49"/>
        <v>162113.79018661304</v>
      </c>
      <c r="HK5" s="15">
        <f t="shared" si="49"/>
        <v>147762.55245177605</v>
      </c>
      <c r="HL5" s="15">
        <f t="shared" si="49"/>
        <v>140303.83975916461</v>
      </c>
      <c r="HM5" s="15">
        <f t="shared" si="49"/>
        <v>152472.0071957527</v>
      </c>
      <c r="HN5" s="15">
        <f t="shared" si="49"/>
        <v>179615.7971504571</v>
      </c>
      <c r="HO5" s="15">
        <f t="shared" ref="HO5:HO68" si="50">SUM(HC5:HN5)</f>
        <v>1724311.6526443881</v>
      </c>
      <c r="HP5" s="15">
        <f t="shared" ref="HP5:IA5" si="51">HP6+HP19+HP32</f>
        <v>143979.98837510176</v>
      </c>
      <c r="HQ5" s="15">
        <f t="shared" si="51"/>
        <v>159234.48084259851</v>
      </c>
      <c r="HR5" s="15">
        <f t="shared" si="51"/>
        <v>177479.73959107633</v>
      </c>
      <c r="HS5" s="15">
        <f t="shared" si="51"/>
        <v>177235.29318124335</v>
      </c>
      <c r="HT5" s="15">
        <f t="shared" si="51"/>
        <v>180330.32909466189</v>
      </c>
      <c r="HU5" s="15">
        <f t="shared" si="51"/>
        <v>191346.32638599898</v>
      </c>
      <c r="HV5" s="15">
        <f t="shared" si="51"/>
        <v>220001.76439919398</v>
      </c>
      <c r="HW5" s="15">
        <f t="shared" si="51"/>
        <v>215055.7123979727</v>
      </c>
      <c r="HX5" s="15">
        <f t="shared" si="51"/>
        <v>195850.60837061302</v>
      </c>
      <c r="HY5" s="15">
        <f t="shared" si="51"/>
        <v>186225.41665825195</v>
      </c>
      <c r="HZ5" s="15">
        <f t="shared" si="51"/>
        <v>202244.21700654906</v>
      </c>
      <c r="IA5" s="15">
        <f t="shared" si="51"/>
        <v>238253.93910503044</v>
      </c>
      <c r="IB5" s="15">
        <f t="shared" ref="IB5:IB68" si="52">SUM(HP5:IA5)</f>
        <v>2287237.8154082922</v>
      </c>
      <c r="IC5" s="15">
        <f t="shared" ref="IC5:IN5" si="53">IC6+IC19+IC32</f>
        <v>191025.06628476587</v>
      </c>
      <c r="ID5" s="15">
        <f t="shared" si="53"/>
        <v>211210.40881112739</v>
      </c>
      <c r="IE5" s="15">
        <f t="shared" si="53"/>
        <v>235386.25443897193</v>
      </c>
      <c r="IF5" s="15">
        <f t="shared" si="53"/>
        <v>235065.52601564396</v>
      </c>
      <c r="IG5" s="15">
        <f t="shared" si="53"/>
        <v>239174.30209458189</v>
      </c>
      <c r="IH5" s="15">
        <f t="shared" si="53"/>
        <v>253687.01184993528</v>
      </c>
      <c r="II5" s="15">
        <f t="shared" si="53"/>
        <v>291860.27536793984</v>
      </c>
      <c r="IJ5" s="15">
        <f t="shared" si="53"/>
        <v>285234.15503995086</v>
      </c>
      <c r="IK5" s="15">
        <f t="shared" si="53"/>
        <v>259780.93320445556</v>
      </c>
      <c r="IL5" s="15">
        <f t="shared" si="53"/>
        <v>247223.75218191819</v>
      </c>
      <c r="IM5" s="15">
        <f t="shared" si="53"/>
        <v>267853.74973745592</v>
      </c>
      <c r="IN5" s="15">
        <f t="shared" si="53"/>
        <v>315988.5389565985</v>
      </c>
      <c r="IO5" s="15">
        <f t="shared" ref="IO5:IO68" si="54">SUM(IC5:IN5)</f>
        <v>3033489.9739833451</v>
      </c>
      <c r="IP5" s="15">
        <f t="shared" ref="IP5:JA5" si="55">IP6+IP19+IP32</f>
        <v>253406.10526000668</v>
      </c>
      <c r="IQ5" s="15">
        <f t="shared" si="55"/>
        <v>280117.22757513984</v>
      </c>
      <c r="IR5" s="15">
        <f t="shared" si="55"/>
        <v>312133.23750019941</v>
      </c>
      <c r="IS5" s="15">
        <f t="shared" si="55"/>
        <v>311706.14358285978</v>
      </c>
      <c r="IT5" s="15">
        <f t="shared" si="55"/>
        <v>317150.65304488665</v>
      </c>
      <c r="IU5" s="15">
        <f t="shared" si="55"/>
        <v>336262.88978111156</v>
      </c>
      <c r="IV5" s="15">
        <f t="shared" si="55"/>
        <v>387138.29440328642</v>
      </c>
      <c r="IW5" s="15">
        <f t="shared" si="55"/>
        <v>378235.09376850788</v>
      </c>
      <c r="IX5" s="15">
        <f t="shared" si="55"/>
        <v>344789.3283146887</v>
      </c>
      <c r="IY5" s="15">
        <f t="shared" si="55"/>
        <v>328158.26522373792</v>
      </c>
      <c r="IZ5" s="15">
        <f t="shared" si="55"/>
        <v>354366.8529019354</v>
      </c>
      <c r="JA5" s="15">
        <f t="shared" si="55"/>
        <v>419007.45248329779</v>
      </c>
      <c r="JB5" s="15">
        <f t="shared" ref="JB5:JB68" si="56">SUM(IP5:JA5)</f>
        <v>4022471.5438396577</v>
      </c>
      <c r="JE5" s="21">
        <f t="shared" ref="JE5:JE68" si="57">O5-GB5</f>
        <v>0</v>
      </c>
      <c r="JF5" s="21">
        <f t="shared" ref="JF5:JF68" si="58">AB5-GO5</f>
        <v>0</v>
      </c>
      <c r="JG5" s="21">
        <f t="shared" ref="JG5:JG68" si="59">AO5+DM5-HB5</f>
        <v>0</v>
      </c>
      <c r="JH5" s="21">
        <f t="shared" ref="JH5:JH68" si="60">BB5+DZ5-HO5</f>
        <v>0</v>
      </c>
      <c r="JI5" s="21">
        <f t="shared" ref="JI5:JI68" si="61">BO5+EM5-IB5</f>
        <v>0</v>
      </c>
      <c r="JJ5" s="21">
        <f t="shared" ref="JJ5:JJ68" si="62">CB5+EZ5-IO5</f>
        <v>0</v>
      </c>
      <c r="JK5" s="21">
        <f t="shared" ref="JK5:JK68" si="63">CO5+FM5-JB5</f>
        <v>0</v>
      </c>
    </row>
    <row r="6" spans="2:271" ht="20" customHeight="1" outlineLevel="1" x14ac:dyDescent="0.2">
      <c r="B6" s="2" t="s">
        <v>16</v>
      </c>
      <c r="C6" s="14">
        <f t="shared" ref="C6:N6" si="64">C7+C11</f>
        <v>33993.401764276496</v>
      </c>
      <c r="D6" s="14">
        <f t="shared" si="64"/>
        <v>37545.723733415391</v>
      </c>
      <c r="E6" s="14">
        <f t="shared" si="64"/>
        <v>41679.860957814773</v>
      </c>
      <c r="F6" s="14">
        <f t="shared" si="64"/>
        <v>41597.189001022554</v>
      </c>
      <c r="G6" s="14">
        <f t="shared" si="64"/>
        <v>42162.158546157356</v>
      </c>
      <c r="H6" s="14">
        <f t="shared" si="64"/>
        <v>44735.381141969221</v>
      </c>
      <c r="I6" s="14">
        <f t="shared" si="64"/>
        <v>51936.176170904218</v>
      </c>
      <c r="J6" s="14">
        <f t="shared" si="64"/>
        <v>50377.323440389286</v>
      </c>
      <c r="K6" s="14">
        <f t="shared" si="64"/>
        <v>46905.452038757699</v>
      </c>
      <c r="L6" s="14">
        <f t="shared" si="64"/>
        <v>44261.7520482912</v>
      </c>
      <c r="M6" s="14">
        <f t="shared" si="64"/>
        <v>45633.303480649614</v>
      </c>
      <c r="N6" s="14">
        <f t="shared" si="64"/>
        <v>55910.200270191606</v>
      </c>
      <c r="O6" s="14">
        <f t="shared" si="20"/>
        <v>536737.92259383935</v>
      </c>
      <c r="P6" s="14">
        <f t="shared" ref="P6:AA6" si="65">P7+P11</f>
        <v>39121.168317823198</v>
      </c>
      <c r="Q6" s="14">
        <f t="shared" si="65"/>
        <v>43205.589491091712</v>
      </c>
      <c r="R6" s="14">
        <f t="shared" si="65"/>
        <v>47966.115121307725</v>
      </c>
      <c r="S6" s="14">
        <f t="shared" si="65"/>
        <v>47871.955967862596</v>
      </c>
      <c r="T6" s="14">
        <f t="shared" si="65"/>
        <v>48522.638696175665</v>
      </c>
      <c r="U6" s="14">
        <f t="shared" si="65"/>
        <v>51479.620479168188</v>
      </c>
      <c r="V6" s="14">
        <f t="shared" si="65"/>
        <v>59765.905674339127</v>
      </c>
      <c r="W6" s="14">
        <f t="shared" si="65"/>
        <v>57982.945083559905</v>
      </c>
      <c r="X6" s="14">
        <f t="shared" si="65"/>
        <v>53983.798192396367</v>
      </c>
      <c r="Y6" s="14">
        <f t="shared" si="65"/>
        <v>50939.475406788246</v>
      </c>
      <c r="Z6" s="14">
        <f t="shared" si="65"/>
        <v>52519.418380802148</v>
      </c>
      <c r="AA6" s="14">
        <f t="shared" si="65"/>
        <v>64344.026838524995</v>
      </c>
      <c r="AB6" s="14">
        <f t="shared" si="22"/>
        <v>617702.65764983976</v>
      </c>
      <c r="AC6" s="14">
        <f t="shared" ref="AC6:AN6" si="66">AC7+AC11</f>
        <v>48287.574701765654</v>
      </c>
      <c r="AD6" s="14">
        <f t="shared" si="66"/>
        <v>53323.69945033126</v>
      </c>
      <c r="AE6" s="14">
        <f t="shared" si="66"/>
        <v>59203.642244230017</v>
      </c>
      <c r="AF6" s="14">
        <f t="shared" si="66"/>
        <v>59088.742727160607</v>
      </c>
      <c r="AG6" s="14">
        <f t="shared" si="66"/>
        <v>59907.664835581658</v>
      </c>
      <c r="AH6" s="14">
        <f t="shared" si="66"/>
        <v>63529.667408242713</v>
      </c>
      <c r="AI6" s="14">
        <f t="shared" si="66"/>
        <v>73768.968552702412</v>
      </c>
      <c r="AJ6" s="14">
        <f t="shared" si="66"/>
        <v>71582.337122789104</v>
      </c>
      <c r="AK6" s="14">
        <f t="shared" si="66"/>
        <v>66636.783313320673</v>
      </c>
      <c r="AL6" s="14">
        <f t="shared" si="66"/>
        <v>62876.672897028599</v>
      </c>
      <c r="AM6" s="14">
        <f t="shared" si="66"/>
        <v>64809.283646821961</v>
      </c>
      <c r="AN6" s="14">
        <f t="shared" si="66"/>
        <v>79420.353127904033</v>
      </c>
      <c r="AO6" s="14">
        <f t="shared" si="24"/>
        <v>762435.39002787869</v>
      </c>
      <c r="AP6" s="14">
        <f t="shared" ref="AP6:BA6" si="67">AP7+AP11</f>
        <v>61777.919108848757</v>
      </c>
      <c r="AQ6" s="14">
        <f t="shared" si="67"/>
        <v>68219.414989288111</v>
      </c>
      <c r="AR6" s="14">
        <f t="shared" si="67"/>
        <v>75743.115883260296</v>
      </c>
      <c r="AS6" s="14">
        <f t="shared" si="67"/>
        <v>75596.664172670193</v>
      </c>
      <c r="AT6" s="14">
        <f t="shared" si="67"/>
        <v>76662.14214389908</v>
      </c>
      <c r="AU6" s="14">
        <f t="shared" si="67"/>
        <v>81254.419206757753</v>
      </c>
      <c r="AV6" s="14">
        <f t="shared" si="67"/>
        <v>94365.690043961222</v>
      </c>
      <c r="AW6" s="14">
        <f t="shared" si="67"/>
        <v>91595.120869177568</v>
      </c>
      <c r="AX6" s="14">
        <f t="shared" si="67"/>
        <v>85257.44623569533</v>
      </c>
      <c r="AY6" s="14">
        <f t="shared" si="67"/>
        <v>80444.56681188033</v>
      </c>
      <c r="AZ6" s="14">
        <f t="shared" si="67"/>
        <v>82915.908982093053</v>
      </c>
      <c r="BA6" s="14">
        <f t="shared" si="67"/>
        <v>101608.4195869223</v>
      </c>
      <c r="BB6" s="14">
        <f t="shared" si="26"/>
        <v>975440.82803445414</v>
      </c>
      <c r="BC6" s="14">
        <f t="shared" ref="BC6:BN6" si="68">BC7+BC11</f>
        <v>82108.656481983402</v>
      </c>
      <c r="BD6" s="14">
        <f t="shared" si="68"/>
        <v>90666.058380997129</v>
      </c>
      <c r="BE6" s="14">
        <f t="shared" si="68"/>
        <v>100668.74638616813</v>
      </c>
      <c r="BF6" s="14">
        <f t="shared" si="68"/>
        <v>100475.06648453232</v>
      </c>
      <c r="BG6" s="14">
        <f t="shared" si="68"/>
        <v>101915.95985079547</v>
      </c>
      <c r="BH6" s="14">
        <f t="shared" si="68"/>
        <v>107963.09128746984</v>
      </c>
      <c r="BI6" s="14">
        <f t="shared" si="68"/>
        <v>125406.11927362018</v>
      </c>
      <c r="BJ6" s="14">
        <f t="shared" si="68"/>
        <v>121756.75911102685</v>
      </c>
      <c r="BK6" s="14">
        <f t="shared" si="68"/>
        <v>113320.00082678597</v>
      </c>
      <c r="BL6" s="14">
        <f t="shared" si="68"/>
        <v>106920.48316656634</v>
      </c>
      <c r="BM6" s="14">
        <f t="shared" si="68"/>
        <v>110204.39714652993</v>
      </c>
      <c r="BN6" s="14">
        <f t="shared" si="68"/>
        <v>135047.13237168323</v>
      </c>
      <c r="BO6" s="14">
        <f t="shared" si="28"/>
        <v>1296452.4707681588</v>
      </c>
      <c r="BP6" s="14">
        <f t="shared" ref="BP6:CA6" si="69">BP7+BP11</f>
        <v>111869.45818071236</v>
      </c>
      <c r="BQ6" s="14">
        <f t="shared" si="69"/>
        <v>123521.36177336343</v>
      </c>
      <c r="BR6" s="14">
        <f t="shared" si="69"/>
        <v>137155.18017456992</v>
      </c>
      <c r="BS6" s="14">
        <f t="shared" si="69"/>
        <v>136892.88961587174</v>
      </c>
      <c r="BT6" s="14">
        <f t="shared" si="69"/>
        <v>138890.51712267418</v>
      </c>
      <c r="BU6" s="14">
        <f t="shared" si="69"/>
        <v>147046.90103291839</v>
      </c>
      <c r="BV6" s="14">
        <f t="shared" si="69"/>
        <v>170841.52214105093</v>
      </c>
      <c r="BW6" s="14">
        <f t="shared" si="69"/>
        <v>165912.73653924503</v>
      </c>
      <c r="BX6" s="14">
        <f t="shared" si="69"/>
        <v>154400.049178777</v>
      </c>
      <c r="BY6" s="14">
        <f t="shared" si="69"/>
        <v>145677.24306635451</v>
      </c>
      <c r="BZ6" s="14">
        <f t="shared" si="69"/>
        <v>150156.18780953879</v>
      </c>
      <c r="CA6" s="14">
        <f t="shared" si="69"/>
        <v>183995.81937617168</v>
      </c>
      <c r="CB6" s="14">
        <f t="shared" si="30"/>
        <v>1766359.866011248</v>
      </c>
      <c r="CC6" s="14">
        <f t="shared" ref="CC6:CN6" si="70">CC7+CC11</f>
        <v>154054.25003013018</v>
      </c>
      <c r="CD6" s="14">
        <f t="shared" si="70"/>
        <v>170085.35015590177</v>
      </c>
      <c r="CE6" s="14">
        <f t="shared" si="70"/>
        <v>188871.96103803802</v>
      </c>
      <c r="CF6" s="14">
        <f t="shared" si="70"/>
        <v>188513.75332634352</v>
      </c>
      <c r="CG6" s="14">
        <f t="shared" si="70"/>
        <v>191312.66091738123</v>
      </c>
      <c r="CH6" s="14">
        <f t="shared" si="70"/>
        <v>202447.34223192025</v>
      </c>
      <c r="CI6" s="14">
        <f t="shared" si="70"/>
        <v>235245.20865720947</v>
      </c>
      <c r="CJ6" s="14">
        <f t="shared" si="70"/>
        <v>228506.70216314244</v>
      </c>
      <c r="CK6" s="14">
        <f t="shared" si="70"/>
        <v>212630.57905290989</v>
      </c>
      <c r="CL6" s="14">
        <f t="shared" si="70"/>
        <v>200613.9507013296</v>
      </c>
      <c r="CM6" s="14">
        <f t="shared" si="70"/>
        <v>206775.0678097718</v>
      </c>
      <c r="CN6" s="14">
        <f t="shared" si="70"/>
        <v>253378.70070745097</v>
      </c>
      <c r="CO6" s="14">
        <f t="shared" si="32"/>
        <v>2432435.5267915293</v>
      </c>
      <c r="CR6" s="21">
        <f>O6-'ОПУ БС'!C6</f>
        <v>0</v>
      </c>
      <c r="CS6" s="21">
        <f>AB6-'ОПУ БС'!D6</f>
        <v>0</v>
      </c>
      <c r="CT6" s="21">
        <f>AO6-'ОПУ БС'!E6</f>
        <v>0</v>
      </c>
      <c r="CU6" s="21">
        <f>BB6-'ОПУ БС'!F6</f>
        <v>0</v>
      </c>
      <c r="CV6" s="21">
        <f>BO6-'ОПУ БС'!G6</f>
        <v>0</v>
      </c>
      <c r="CW6" s="21">
        <f>CB6-'ОПУ БС'!H6</f>
        <v>0</v>
      </c>
      <c r="CX6" s="21">
        <f>CO6-'ОПУ БС'!I6</f>
        <v>0</v>
      </c>
      <c r="DA6" s="14">
        <f t="shared" ref="DA6:DL6" si="71">DA7+DA11</f>
        <v>0</v>
      </c>
      <c r="DB6" s="14">
        <f t="shared" si="71"/>
        <v>0</v>
      </c>
      <c r="DC6" s="14">
        <f t="shared" si="71"/>
        <v>0</v>
      </c>
      <c r="DD6" s="14">
        <f t="shared" si="71"/>
        <v>0</v>
      </c>
      <c r="DE6" s="14">
        <f t="shared" si="71"/>
        <v>0</v>
      </c>
      <c r="DF6" s="14">
        <f t="shared" si="71"/>
        <v>0</v>
      </c>
      <c r="DG6" s="14">
        <f t="shared" si="71"/>
        <v>0</v>
      </c>
      <c r="DH6" s="14">
        <f t="shared" si="71"/>
        <v>0</v>
      </c>
      <c r="DI6" s="14">
        <f t="shared" si="71"/>
        <v>0</v>
      </c>
      <c r="DJ6" s="14">
        <f t="shared" si="71"/>
        <v>0</v>
      </c>
      <c r="DK6" s="14">
        <f t="shared" si="71"/>
        <v>0</v>
      </c>
      <c r="DL6" s="14">
        <f t="shared" si="71"/>
        <v>0</v>
      </c>
      <c r="DM6" s="14">
        <f t="shared" si="34"/>
        <v>0</v>
      </c>
      <c r="DN6" s="14">
        <f t="shared" ref="DN6:DY6" si="72">DN7+DN11</f>
        <v>0</v>
      </c>
      <c r="DO6" s="14">
        <f t="shared" si="72"/>
        <v>0</v>
      </c>
      <c r="DP6" s="14">
        <f t="shared" si="72"/>
        <v>0</v>
      </c>
      <c r="DQ6" s="14">
        <f t="shared" si="72"/>
        <v>0</v>
      </c>
      <c r="DR6" s="14">
        <f t="shared" si="72"/>
        <v>0</v>
      </c>
      <c r="DS6" s="14">
        <f t="shared" si="72"/>
        <v>0</v>
      </c>
      <c r="DT6" s="14">
        <f t="shared" si="72"/>
        <v>0</v>
      </c>
      <c r="DU6" s="14">
        <f t="shared" si="72"/>
        <v>0</v>
      </c>
      <c r="DV6" s="14">
        <f t="shared" si="72"/>
        <v>0</v>
      </c>
      <c r="DW6" s="14">
        <f t="shared" si="72"/>
        <v>0</v>
      </c>
      <c r="DX6" s="14">
        <f t="shared" si="72"/>
        <v>0</v>
      </c>
      <c r="DY6" s="14">
        <f t="shared" si="72"/>
        <v>0</v>
      </c>
      <c r="DZ6" s="14">
        <f t="shared" si="36"/>
        <v>0</v>
      </c>
      <c r="EA6" s="14">
        <f t="shared" ref="EA6:EL6" si="73">EA7+EA11</f>
        <v>0</v>
      </c>
      <c r="EB6" s="14">
        <f t="shared" si="73"/>
        <v>0</v>
      </c>
      <c r="EC6" s="14">
        <f t="shared" si="73"/>
        <v>0</v>
      </c>
      <c r="ED6" s="14">
        <f t="shared" si="73"/>
        <v>0</v>
      </c>
      <c r="EE6" s="14">
        <f t="shared" si="73"/>
        <v>0</v>
      </c>
      <c r="EF6" s="14">
        <f t="shared" si="73"/>
        <v>0</v>
      </c>
      <c r="EG6" s="14">
        <f t="shared" si="73"/>
        <v>0</v>
      </c>
      <c r="EH6" s="14">
        <f t="shared" si="73"/>
        <v>0</v>
      </c>
      <c r="EI6" s="14">
        <f t="shared" si="73"/>
        <v>0</v>
      </c>
      <c r="EJ6" s="14">
        <f t="shared" si="73"/>
        <v>0</v>
      </c>
      <c r="EK6" s="14">
        <f t="shared" si="73"/>
        <v>0</v>
      </c>
      <c r="EL6" s="14">
        <f t="shared" si="73"/>
        <v>0</v>
      </c>
      <c r="EM6" s="14">
        <f t="shared" si="38"/>
        <v>0</v>
      </c>
      <c r="EN6" s="14">
        <f t="shared" ref="EN6:EY6" si="74">EN7+EN11</f>
        <v>0</v>
      </c>
      <c r="EO6" s="14">
        <f t="shared" si="74"/>
        <v>0</v>
      </c>
      <c r="EP6" s="14">
        <f t="shared" si="74"/>
        <v>0</v>
      </c>
      <c r="EQ6" s="14">
        <f t="shared" si="74"/>
        <v>0</v>
      </c>
      <c r="ER6" s="14">
        <f t="shared" si="74"/>
        <v>0</v>
      </c>
      <c r="ES6" s="14">
        <f t="shared" si="74"/>
        <v>0</v>
      </c>
      <c r="ET6" s="14">
        <f t="shared" si="74"/>
        <v>0</v>
      </c>
      <c r="EU6" s="14">
        <f t="shared" si="74"/>
        <v>0</v>
      </c>
      <c r="EV6" s="14">
        <f t="shared" si="74"/>
        <v>0</v>
      </c>
      <c r="EW6" s="14">
        <f t="shared" si="74"/>
        <v>0</v>
      </c>
      <c r="EX6" s="14">
        <f t="shared" si="74"/>
        <v>0</v>
      </c>
      <c r="EY6" s="14">
        <f t="shared" si="74"/>
        <v>0</v>
      </c>
      <c r="EZ6" s="14">
        <f t="shared" si="40"/>
        <v>0</v>
      </c>
      <c r="FA6" s="14">
        <f t="shared" ref="FA6:FL6" si="75">FA7+FA11</f>
        <v>0</v>
      </c>
      <c r="FB6" s="14">
        <f t="shared" si="75"/>
        <v>0</v>
      </c>
      <c r="FC6" s="14">
        <f t="shared" si="75"/>
        <v>0</v>
      </c>
      <c r="FD6" s="14">
        <f t="shared" si="75"/>
        <v>0</v>
      </c>
      <c r="FE6" s="14">
        <f t="shared" si="75"/>
        <v>0</v>
      </c>
      <c r="FF6" s="14">
        <f t="shared" si="75"/>
        <v>0</v>
      </c>
      <c r="FG6" s="14">
        <f t="shared" si="75"/>
        <v>0</v>
      </c>
      <c r="FH6" s="14">
        <f t="shared" si="75"/>
        <v>0</v>
      </c>
      <c r="FI6" s="14">
        <f t="shared" si="75"/>
        <v>0</v>
      </c>
      <c r="FJ6" s="14">
        <f t="shared" si="75"/>
        <v>0</v>
      </c>
      <c r="FK6" s="14">
        <f t="shared" si="75"/>
        <v>0</v>
      </c>
      <c r="FL6" s="14">
        <f t="shared" si="75"/>
        <v>0</v>
      </c>
      <c r="FM6" s="14">
        <f t="shared" si="42"/>
        <v>0</v>
      </c>
      <c r="FP6" s="14">
        <f t="shared" ref="FP6:GA6" si="76">FP7+FP11</f>
        <v>33993.401764276496</v>
      </c>
      <c r="FQ6" s="14">
        <f t="shared" si="76"/>
        <v>37545.723733415391</v>
      </c>
      <c r="FR6" s="14">
        <f t="shared" si="76"/>
        <v>41679.860957814773</v>
      </c>
      <c r="FS6" s="14">
        <f t="shared" si="76"/>
        <v>41597.189001022554</v>
      </c>
      <c r="FT6" s="14">
        <f t="shared" si="76"/>
        <v>42162.158546157356</v>
      </c>
      <c r="FU6" s="14">
        <f t="shared" si="76"/>
        <v>44735.381141969221</v>
      </c>
      <c r="FV6" s="14">
        <f t="shared" si="76"/>
        <v>51936.176170904218</v>
      </c>
      <c r="FW6" s="14">
        <f t="shared" si="76"/>
        <v>50377.323440389286</v>
      </c>
      <c r="FX6" s="14">
        <f t="shared" si="76"/>
        <v>46905.452038757699</v>
      </c>
      <c r="FY6" s="14">
        <f t="shared" si="76"/>
        <v>44261.7520482912</v>
      </c>
      <c r="FZ6" s="14">
        <f t="shared" si="76"/>
        <v>45633.303480649614</v>
      </c>
      <c r="GA6" s="14">
        <f t="shared" si="76"/>
        <v>55910.200270191606</v>
      </c>
      <c r="GB6" s="14">
        <f t="shared" si="44"/>
        <v>536737.92259383935</v>
      </c>
      <c r="GC6" s="14">
        <f t="shared" ref="GC6:GN6" si="77">GC7+GC11</f>
        <v>39121.168317823198</v>
      </c>
      <c r="GD6" s="14">
        <f t="shared" si="77"/>
        <v>43205.589491091712</v>
      </c>
      <c r="GE6" s="14">
        <f t="shared" si="77"/>
        <v>47966.115121307725</v>
      </c>
      <c r="GF6" s="14">
        <f t="shared" si="77"/>
        <v>47871.955967862596</v>
      </c>
      <c r="GG6" s="14">
        <f t="shared" si="77"/>
        <v>48522.638696175665</v>
      </c>
      <c r="GH6" s="14">
        <f t="shared" si="77"/>
        <v>51479.620479168188</v>
      </c>
      <c r="GI6" s="14">
        <f t="shared" si="77"/>
        <v>59765.905674339127</v>
      </c>
      <c r="GJ6" s="14">
        <f t="shared" si="77"/>
        <v>57982.945083559905</v>
      </c>
      <c r="GK6" s="14">
        <f t="shared" si="77"/>
        <v>53983.798192396367</v>
      </c>
      <c r="GL6" s="14">
        <f t="shared" si="77"/>
        <v>50939.475406788246</v>
      </c>
      <c r="GM6" s="14">
        <f t="shared" si="77"/>
        <v>52519.418380802148</v>
      </c>
      <c r="GN6" s="14">
        <f t="shared" si="77"/>
        <v>64344.026838524995</v>
      </c>
      <c r="GO6" s="14">
        <f t="shared" si="46"/>
        <v>617702.65764983976</v>
      </c>
      <c r="GP6" s="14">
        <f t="shared" ref="GP6:HA6" si="78">GP7+GP11</f>
        <v>48287.574701765654</v>
      </c>
      <c r="GQ6" s="14">
        <f t="shared" si="78"/>
        <v>53323.69945033126</v>
      </c>
      <c r="GR6" s="14">
        <f t="shared" si="78"/>
        <v>59203.642244230017</v>
      </c>
      <c r="GS6" s="14">
        <f t="shared" si="78"/>
        <v>59088.742727160607</v>
      </c>
      <c r="GT6" s="14">
        <f t="shared" si="78"/>
        <v>59907.664835581658</v>
      </c>
      <c r="GU6" s="14">
        <f t="shared" si="78"/>
        <v>63529.667408242713</v>
      </c>
      <c r="GV6" s="14">
        <f t="shared" si="78"/>
        <v>73768.968552702412</v>
      </c>
      <c r="GW6" s="14">
        <f t="shared" si="78"/>
        <v>71582.337122789104</v>
      </c>
      <c r="GX6" s="14">
        <f t="shared" si="78"/>
        <v>66636.783313320673</v>
      </c>
      <c r="GY6" s="14">
        <f t="shared" si="78"/>
        <v>62876.672897028599</v>
      </c>
      <c r="GZ6" s="14">
        <f t="shared" si="78"/>
        <v>64809.283646821961</v>
      </c>
      <c r="HA6" s="14">
        <f t="shared" si="78"/>
        <v>79420.353127904033</v>
      </c>
      <c r="HB6" s="14">
        <f t="shared" si="48"/>
        <v>762435.39002787869</v>
      </c>
      <c r="HC6" s="14">
        <f t="shared" ref="HC6:HN6" si="79">HC7+HC11</f>
        <v>61777.919108848757</v>
      </c>
      <c r="HD6" s="14">
        <f t="shared" si="79"/>
        <v>68219.414989288111</v>
      </c>
      <c r="HE6" s="14">
        <f t="shared" si="79"/>
        <v>75743.115883260296</v>
      </c>
      <c r="HF6" s="14">
        <f t="shared" si="79"/>
        <v>75596.664172670193</v>
      </c>
      <c r="HG6" s="14">
        <f t="shared" si="79"/>
        <v>76662.14214389908</v>
      </c>
      <c r="HH6" s="14">
        <f t="shared" si="79"/>
        <v>81254.419206757753</v>
      </c>
      <c r="HI6" s="14">
        <f t="shared" si="79"/>
        <v>94365.690043961222</v>
      </c>
      <c r="HJ6" s="14">
        <f t="shared" si="79"/>
        <v>91595.120869177568</v>
      </c>
      <c r="HK6" s="14">
        <f t="shared" si="79"/>
        <v>85257.44623569533</v>
      </c>
      <c r="HL6" s="14">
        <f t="shared" si="79"/>
        <v>80444.56681188033</v>
      </c>
      <c r="HM6" s="14">
        <f t="shared" si="79"/>
        <v>82915.908982093053</v>
      </c>
      <c r="HN6" s="14">
        <f t="shared" si="79"/>
        <v>101608.4195869223</v>
      </c>
      <c r="HO6" s="14">
        <f t="shared" si="50"/>
        <v>975440.82803445414</v>
      </c>
      <c r="HP6" s="14">
        <f t="shared" ref="HP6:IA6" si="80">HP7+HP11</f>
        <v>82108.656481983402</v>
      </c>
      <c r="HQ6" s="14">
        <f t="shared" si="80"/>
        <v>90666.058380997129</v>
      </c>
      <c r="HR6" s="14">
        <f t="shared" si="80"/>
        <v>100668.74638616813</v>
      </c>
      <c r="HS6" s="14">
        <f t="shared" si="80"/>
        <v>100475.06648453232</v>
      </c>
      <c r="HT6" s="14">
        <f t="shared" si="80"/>
        <v>101915.95985079547</v>
      </c>
      <c r="HU6" s="14">
        <f t="shared" si="80"/>
        <v>107963.09128746984</v>
      </c>
      <c r="HV6" s="14">
        <f t="shared" si="80"/>
        <v>125406.11927362018</v>
      </c>
      <c r="HW6" s="14">
        <f t="shared" si="80"/>
        <v>121756.75911102685</v>
      </c>
      <c r="HX6" s="14">
        <f t="shared" si="80"/>
        <v>113320.00082678597</v>
      </c>
      <c r="HY6" s="14">
        <f t="shared" si="80"/>
        <v>106920.48316656634</v>
      </c>
      <c r="HZ6" s="14">
        <f t="shared" si="80"/>
        <v>110204.39714652993</v>
      </c>
      <c r="IA6" s="14">
        <f t="shared" si="80"/>
        <v>135047.13237168323</v>
      </c>
      <c r="IB6" s="14">
        <f t="shared" si="52"/>
        <v>1296452.4707681588</v>
      </c>
      <c r="IC6" s="14">
        <f t="shared" ref="IC6:IN6" si="81">IC7+IC11</f>
        <v>111869.45818071236</v>
      </c>
      <c r="ID6" s="14">
        <f t="shared" si="81"/>
        <v>123521.36177336343</v>
      </c>
      <c r="IE6" s="14">
        <f t="shared" si="81"/>
        <v>137155.18017456992</v>
      </c>
      <c r="IF6" s="14">
        <f t="shared" si="81"/>
        <v>136892.88961587174</v>
      </c>
      <c r="IG6" s="14">
        <f t="shared" si="81"/>
        <v>138890.51712267418</v>
      </c>
      <c r="IH6" s="14">
        <f t="shared" si="81"/>
        <v>147046.90103291839</v>
      </c>
      <c r="II6" s="14">
        <f t="shared" si="81"/>
        <v>170841.52214105093</v>
      </c>
      <c r="IJ6" s="14">
        <f t="shared" si="81"/>
        <v>165912.73653924503</v>
      </c>
      <c r="IK6" s="14">
        <f t="shared" si="81"/>
        <v>154400.049178777</v>
      </c>
      <c r="IL6" s="14">
        <f t="shared" si="81"/>
        <v>145677.24306635451</v>
      </c>
      <c r="IM6" s="14">
        <f t="shared" si="81"/>
        <v>150156.18780953879</v>
      </c>
      <c r="IN6" s="14">
        <f t="shared" si="81"/>
        <v>183995.81937617168</v>
      </c>
      <c r="IO6" s="14">
        <f t="shared" si="54"/>
        <v>1766359.866011248</v>
      </c>
      <c r="IP6" s="14">
        <f t="shared" ref="IP6:JA6" si="82">IP7+IP11</f>
        <v>154054.25003013018</v>
      </c>
      <c r="IQ6" s="14">
        <f t="shared" si="82"/>
        <v>170085.35015590177</v>
      </c>
      <c r="IR6" s="14">
        <f t="shared" si="82"/>
        <v>188871.96103803802</v>
      </c>
      <c r="IS6" s="14">
        <f t="shared" si="82"/>
        <v>188513.75332634352</v>
      </c>
      <c r="IT6" s="14">
        <f t="shared" si="82"/>
        <v>191312.66091738123</v>
      </c>
      <c r="IU6" s="14">
        <f t="shared" si="82"/>
        <v>202447.34223192025</v>
      </c>
      <c r="IV6" s="14">
        <f t="shared" si="82"/>
        <v>235245.20865720947</v>
      </c>
      <c r="IW6" s="14">
        <f t="shared" si="82"/>
        <v>228506.70216314244</v>
      </c>
      <c r="IX6" s="14">
        <f t="shared" si="82"/>
        <v>212630.57905290989</v>
      </c>
      <c r="IY6" s="14">
        <f t="shared" si="82"/>
        <v>200613.9507013296</v>
      </c>
      <c r="IZ6" s="14">
        <f t="shared" si="82"/>
        <v>206775.0678097718</v>
      </c>
      <c r="JA6" s="14">
        <f t="shared" si="82"/>
        <v>253378.70070745097</v>
      </c>
      <c r="JB6" s="14">
        <f t="shared" si="56"/>
        <v>2432435.5267915293</v>
      </c>
      <c r="JE6" s="21">
        <f t="shared" si="57"/>
        <v>0</v>
      </c>
      <c r="JF6" s="21">
        <f t="shared" si="58"/>
        <v>0</v>
      </c>
      <c r="JG6" s="21">
        <f t="shared" si="59"/>
        <v>0</v>
      </c>
      <c r="JH6" s="21">
        <f t="shared" si="60"/>
        <v>0</v>
      </c>
      <c r="JI6" s="21">
        <f t="shared" si="61"/>
        <v>0</v>
      </c>
      <c r="JJ6" s="21">
        <f t="shared" si="62"/>
        <v>0</v>
      </c>
      <c r="JK6" s="21">
        <f t="shared" si="63"/>
        <v>0</v>
      </c>
    </row>
    <row r="7" spans="2:271" ht="20" customHeight="1" outlineLevel="1" x14ac:dyDescent="0.2">
      <c r="B7" s="2" t="s">
        <v>17</v>
      </c>
      <c r="C7" s="14">
        <f t="shared" ref="C7:N7" si="83">SUM(C8:C10)</f>
        <v>27314.816875875131</v>
      </c>
      <c r="D7" s="14">
        <f t="shared" si="83"/>
        <v>30252.006026345476</v>
      </c>
      <c r="E7" s="14">
        <f t="shared" si="83"/>
        <v>33507.382081218369</v>
      </c>
      <c r="F7" s="14">
        <f t="shared" si="83"/>
        <v>33424.71012442615</v>
      </c>
      <c r="G7" s="14">
        <f t="shared" si="83"/>
        <v>34143.52109484392</v>
      </c>
      <c r="H7" s="14">
        <f t="shared" si="83"/>
        <v>36299.954006097221</v>
      </c>
      <c r="I7" s="14">
        <f t="shared" si="83"/>
        <v>41691.036284230468</v>
      </c>
      <c r="J7" s="14">
        <f t="shared" si="83"/>
        <v>40612.81982860381</v>
      </c>
      <c r="K7" s="14">
        <f t="shared" si="83"/>
        <v>37737.575946932753</v>
      </c>
      <c r="L7" s="14">
        <f t="shared" si="83"/>
        <v>35581.143035679452</v>
      </c>
      <c r="M7" s="14">
        <f t="shared" si="83"/>
        <v>35795.931295296818</v>
      </c>
      <c r="N7" s="14">
        <f t="shared" si="83"/>
        <v>44925.685651110412</v>
      </c>
      <c r="O7" s="14">
        <f t="shared" si="20"/>
        <v>431286.58225066005</v>
      </c>
      <c r="P7" s="14">
        <f t="shared" ref="P7:AA7" si="84">SUM(P8:P10)</f>
        <v>31663.982050005157</v>
      </c>
      <c r="Q7" s="14">
        <f t="shared" si="84"/>
        <v>35061.55711965885</v>
      </c>
      <c r="R7" s="14">
        <f t="shared" si="84"/>
        <v>38840.874030425126</v>
      </c>
      <c r="S7" s="14">
        <f t="shared" si="84"/>
        <v>38746.71487697999</v>
      </c>
      <c r="T7" s="14">
        <f t="shared" si="84"/>
        <v>39579.977562506436</v>
      </c>
      <c r="U7" s="14">
        <f t="shared" si="84"/>
        <v>42079.765619085796</v>
      </c>
      <c r="V7" s="14">
        <f t="shared" si="84"/>
        <v>48329.235760534182</v>
      </c>
      <c r="W7" s="14">
        <f t="shared" si="84"/>
        <v>47079.341732244502</v>
      </c>
      <c r="X7" s="14">
        <f t="shared" si="84"/>
        <v>43746.290990138703</v>
      </c>
      <c r="Y7" s="14">
        <f t="shared" si="84"/>
        <v>41246.50293355935</v>
      </c>
      <c r="Z7" s="14">
        <f t="shared" si="84"/>
        <v>41504.450795329511</v>
      </c>
      <c r="AA7" s="14">
        <f t="shared" si="84"/>
        <v>52078.917845403215</v>
      </c>
      <c r="AB7" s="14">
        <f t="shared" si="22"/>
        <v>499957.61131587083</v>
      </c>
      <c r="AC7" s="14">
        <f t="shared" ref="AC7:AN7" si="85">SUM(AC8:AC10)</f>
        <v>39287.131195013135</v>
      </c>
      <c r="AD7" s="14">
        <f t="shared" si="85"/>
        <v>43494.267725851532</v>
      </c>
      <c r="AE7" s="14">
        <f t="shared" si="85"/>
        <v>48189.941637282856</v>
      </c>
      <c r="AF7" s="14">
        <f t="shared" si="85"/>
        <v>48075.042120213446</v>
      </c>
      <c r="AG7" s="14">
        <f t="shared" si="85"/>
        <v>49108.913993766415</v>
      </c>
      <c r="AH7" s="14">
        <f t="shared" si="85"/>
        <v>52210.529614425352</v>
      </c>
      <c r="AI7" s="14">
        <f t="shared" si="85"/>
        <v>59964.568666072671</v>
      </c>
      <c r="AJ7" s="14">
        <f t="shared" si="85"/>
        <v>58413.76085574321</v>
      </c>
      <c r="AK7" s="14">
        <f t="shared" si="85"/>
        <v>54278.273361531305</v>
      </c>
      <c r="AL7" s="14">
        <f t="shared" si="85"/>
        <v>51176.657740872368</v>
      </c>
      <c r="AM7" s="14">
        <f t="shared" si="85"/>
        <v>51507.045123952921</v>
      </c>
      <c r="AN7" s="14">
        <f t="shared" si="85"/>
        <v>64616.992097061076</v>
      </c>
      <c r="AO7" s="14">
        <f t="shared" si="24"/>
        <v>620323.12413178629</v>
      </c>
      <c r="AP7" s="14">
        <f t="shared" ref="AP7:BA7" si="86">SUM(AP8:AP10)</f>
        <v>50905.698741153828</v>
      </c>
      <c r="AQ7" s="14">
        <f t="shared" si="86"/>
        <v>56345.805903516026</v>
      </c>
      <c r="AR7" s="14">
        <f t="shared" si="86"/>
        <v>62438.951485949394</v>
      </c>
      <c r="AS7" s="14">
        <f t="shared" si="86"/>
        <v>62292.499775359298</v>
      </c>
      <c r="AT7" s="14">
        <f t="shared" si="86"/>
        <v>63632.123426442289</v>
      </c>
      <c r="AU7" s="14">
        <f t="shared" si="86"/>
        <v>67650.99437969127</v>
      </c>
      <c r="AV7" s="14">
        <f t="shared" si="86"/>
        <v>77698.171762813727</v>
      </c>
      <c r="AW7" s="14">
        <f t="shared" si="86"/>
        <v>75688.736286189232</v>
      </c>
      <c r="AX7" s="14">
        <f t="shared" si="86"/>
        <v>70330.241681857267</v>
      </c>
      <c r="AY7" s="14">
        <f t="shared" si="86"/>
        <v>66311.370728608279</v>
      </c>
      <c r="AZ7" s="14">
        <f t="shared" si="86"/>
        <v>66753.118285529417</v>
      </c>
      <c r="BA7" s="14">
        <f t="shared" si="86"/>
        <v>83726.478192687224</v>
      </c>
      <c r="BB7" s="14">
        <f t="shared" si="26"/>
        <v>803774.19064979733</v>
      </c>
      <c r="BC7" s="14">
        <f t="shared" ref="BC7:BN7" si="87">SUM(BC8:BC10)</f>
        <v>68439.061774442598</v>
      </c>
      <c r="BD7" s="14">
        <f t="shared" si="87"/>
        <v>75737.422055656512</v>
      </c>
      <c r="BE7" s="14">
        <f t="shared" si="87"/>
        <v>83941.479178256355</v>
      </c>
      <c r="BF7" s="14">
        <f t="shared" si="87"/>
        <v>83747.799276620543</v>
      </c>
      <c r="BG7" s="14">
        <f t="shared" si="87"/>
        <v>85548.827218053237</v>
      </c>
      <c r="BH7" s="14">
        <f t="shared" si="87"/>
        <v>90951.911042351319</v>
      </c>
      <c r="BI7" s="14">
        <f t="shared" si="87"/>
        <v>104459.62060309658</v>
      </c>
      <c r="BJ7" s="14">
        <f t="shared" si="87"/>
        <v>101758.07869094751</v>
      </c>
      <c r="BK7" s="14">
        <f t="shared" si="87"/>
        <v>94553.966925216737</v>
      </c>
      <c r="BL7" s="14">
        <f t="shared" si="87"/>
        <v>89150.88310091864</v>
      </c>
      <c r="BM7" s="14">
        <f t="shared" si="87"/>
        <v>89763.468654515978</v>
      </c>
      <c r="BN7" s="14">
        <f t="shared" si="87"/>
        <v>112564.24633954374</v>
      </c>
      <c r="BO7" s="14">
        <f t="shared" si="28"/>
        <v>1080616.7648596198</v>
      </c>
      <c r="BP7" s="14">
        <f t="shared" ref="BP7:CA7" si="88">SUM(BP8:BP10)</f>
        <v>94247.24134805752</v>
      </c>
      <c r="BQ7" s="14">
        <f t="shared" si="88"/>
        <v>104276.04602191143</v>
      </c>
      <c r="BR7" s="14">
        <f t="shared" si="88"/>
        <v>115591.15168197911</v>
      </c>
      <c r="BS7" s="14">
        <f t="shared" si="88"/>
        <v>115328.86112328093</v>
      </c>
      <c r="BT7" s="14">
        <f t="shared" si="88"/>
        <v>117809.0516850719</v>
      </c>
      <c r="BU7" s="14">
        <f t="shared" si="88"/>
        <v>125249.62337044488</v>
      </c>
      <c r="BV7" s="14">
        <f t="shared" si="88"/>
        <v>143851.05258387729</v>
      </c>
      <c r="BW7" s="14">
        <f t="shared" si="88"/>
        <v>140130.7667411908</v>
      </c>
      <c r="BX7" s="14">
        <f t="shared" si="88"/>
        <v>130210.00449402686</v>
      </c>
      <c r="BY7" s="14">
        <f t="shared" si="88"/>
        <v>122769.43280865389</v>
      </c>
      <c r="BZ7" s="14">
        <f t="shared" si="88"/>
        <v>123639.19510416118</v>
      </c>
      <c r="CA7" s="14">
        <f t="shared" si="88"/>
        <v>155011.91011193674</v>
      </c>
      <c r="CB7" s="14">
        <f t="shared" si="30"/>
        <v>1488114.3370745925</v>
      </c>
      <c r="CC7" s="14">
        <f t="shared" ref="CC7:CN7" si="89">SUM(CC8:CC10)</f>
        <v>130915.5462187557</v>
      </c>
      <c r="CD7" s="14">
        <f t="shared" si="89"/>
        <v>144815.44994084808</v>
      </c>
      <c r="CE7" s="14">
        <f t="shared" si="89"/>
        <v>160557.49453201398</v>
      </c>
      <c r="CF7" s="14">
        <f t="shared" si="89"/>
        <v>160199.28682031948</v>
      </c>
      <c r="CG7" s="14">
        <f t="shared" si="89"/>
        <v>163644.43277344463</v>
      </c>
      <c r="CH7" s="14">
        <f t="shared" si="89"/>
        <v>173979.87063282009</v>
      </c>
      <c r="CI7" s="14">
        <f t="shared" si="89"/>
        <v>199818.46528125872</v>
      </c>
      <c r="CJ7" s="14">
        <f t="shared" si="89"/>
        <v>194650.74635157097</v>
      </c>
      <c r="CK7" s="14">
        <f t="shared" si="89"/>
        <v>180870.16253907038</v>
      </c>
      <c r="CL7" s="14">
        <f t="shared" si="89"/>
        <v>170534.72467969495</v>
      </c>
      <c r="CM7" s="14">
        <f t="shared" si="89"/>
        <v>171779.77003497112</v>
      </c>
      <c r="CN7" s="14">
        <f t="shared" si="89"/>
        <v>215321.6220703219</v>
      </c>
      <c r="CO7" s="14">
        <f t="shared" si="32"/>
        <v>2067087.5718750902</v>
      </c>
      <c r="CR7" s="21">
        <f>O7-'ОПУ БС'!C7</f>
        <v>0</v>
      </c>
      <c r="CS7" s="21">
        <f>AB7-'ОПУ БС'!D7</f>
        <v>0</v>
      </c>
      <c r="CT7" s="21">
        <f>AO7-'ОПУ БС'!E7</f>
        <v>0</v>
      </c>
      <c r="CU7" s="21">
        <f>BB7-'ОПУ БС'!F7</f>
        <v>0</v>
      </c>
      <c r="CV7" s="21">
        <f>BO7-'ОПУ БС'!G7</f>
        <v>0</v>
      </c>
      <c r="CW7" s="21">
        <f>CB7-'ОПУ БС'!H7</f>
        <v>0</v>
      </c>
      <c r="CX7" s="21">
        <f>CO7-'ОПУ БС'!I7</f>
        <v>0</v>
      </c>
      <c r="DA7" s="14">
        <f t="shared" ref="DA7:DL7" si="90">SUM(DA8:DA10)</f>
        <v>0</v>
      </c>
      <c r="DB7" s="14">
        <f t="shared" si="90"/>
        <v>0</v>
      </c>
      <c r="DC7" s="14">
        <f t="shared" si="90"/>
        <v>0</v>
      </c>
      <c r="DD7" s="14">
        <f t="shared" si="90"/>
        <v>0</v>
      </c>
      <c r="DE7" s="14">
        <f t="shared" si="90"/>
        <v>0</v>
      </c>
      <c r="DF7" s="14">
        <f t="shared" si="90"/>
        <v>0</v>
      </c>
      <c r="DG7" s="14">
        <f t="shared" si="90"/>
        <v>0</v>
      </c>
      <c r="DH7" s="14">
        <f t="shared" si="90"/>
        <v>0</v>
      </c>
      <c r="DI7" s="14">
        <f t="shared" si="90"/>
        <v>0</v>
      </c>
      <c r="DJ7" s="14">
        <f t="shared" si="90"/>
        <v>0</v>
      </c>
      <c r="DK7" s="14">
        <f t="shared" si="90"/>
        <v>0</v>
      </c>
      <c r="DL7" s="14">
        <f t="shared" si="90"/>
        <v>0</v>
      </c>
      <c r="DM7" s="14">
        <f t="shared" si="34"/>
        <v>0</v>
      </c>
      <c r="DN7" s="14">
        <f t="shared" ref="DN7:DY7" si="91">SUM(DN8:DN10)</f>
        <v>0</v>
      </c>
      <c r="DO7" s="14">
        <f t="shared" si="91"/>
        <v>0</v>
      </c>
      <c r="DP7" s="14">
        <f t="shared" si="91"/>
        <v>0</v>
      </c>
      <c r="DQ7" s="14">
        <f t="shared" si="91"/>
        <v>0</v>
      </c>
      <c r="DR7" s="14">
        <f t="shared" si="91"/>
        <v>0</v>
      </c>
      <c r="DS7" s="14">
        <f t="shared" si="91"/>
        <v>0</v>
      </c>
      <c r="DT7" s="14">
        <f t="shared" si="91"/>
        <v>0</v>
      </c>
      <c r="DU7" s="14">
        <f t="shared" si="91"/>
        <v>0</v>
      </c>
      <c r="DV7" s="14">
        <f t="shared" si="91"/>
        <v>0</v>
      </c>
      <c r="DW7" s="14">
        <f t="shared" si="91"/>
        <v>0</v>
      </c>
      <c r="DX7" s="14">
        <f t="shared" si="91"/>
        <v>0</v>
      </c>
      <c r="DY7" s="14">
        <f t="shared" si="91"/>
        <v>0</v>
      </c>
      <c r="DZ7" s="14">
        <f t="shared" si="36"/>
        <v>0</v>
      </c>
      <c r="EA7" s="14">
        <f t="shared" ref="EA7:EL7" si="92">SUM(EA8:EA10)</f>
        <v>0</v>
      </c>
      <c r="EB7" s="14">
        <f t="shared" si="92"/>
        <v>0</v>
      </c>
      <c r="EC7" s="14">
        <f t="shared" si="92"/>
        <v>0</v>
      </c>
      <c r="ED7" s="14">
        <f t="shared" si="92"/>
        <v>0</v>
      </c>
      <c r="EE7" s="14">
        <f t="shared" si="92"/>
        <v>0</v>
      </c>
      <c r="EF7" s="14">
        <f t="shared" si="92"/>
        <v>0</v>
      </c>
      <c r="EG7" s="14">
        <f t="shared" si="92"/>
        <v>0</v>
      </c>
      <c r="EH7" s="14">
        <f t="shared" si="92"/>
        <v>0</v>
      </c>
      <c r="EI7" s="14">
        <f t="shared" si="92"/>
        <v>0</v>
      </c>
      <c r="EJ7" s="14">
        <f t="shared" si="92"/>
        <v>0</v>
      </c>
      <c r="EK7" s="14">
        <f t="shared" si="92"/>
        <v>0</v>
      </c>
      <c r="EL7" s="14">
        <f t="shared" si="92"/>
        <v>0</v>
      </c>
      <c r="EM7" s="14">
        <f t="shared" si="38"/>
        <v>0</v>
      </c>
      <c r="EN7" s="14">
        <f t="shared" ref="EN7:EY7" si="93">SUM(EN8:EN10)</f>
        <v>0</v>
      </c>
      <c r="EO7" s="14">
        <f t="shared" si="93"/>
        <v>0</v>
      </c>
      <c r="EP7" s="14">
        <f t="shared" si="93"/>
        <v>0</v>
      </c>
      <c r="EQ7" s="14">
        <f t="shared" si="93"/>
        <v>0</v>
      </c>
      <c r="ER7" s="14">
        <f t="shared" si="93"/>
        <v>0</v>
      </c>
      <c r="ES7" s="14">
        <f t="shared" si="93"/>
        <v>0</v>
      </c>
      <c r="ET7" s="14">
        <f t="shared" si="93"/>
        <v>0</v>
      </c>
      <c r="EU7" s="14">
        <f t="shared" si="93"/>
        <v>0</v>
      </c>
      <c r="EV7" s="14">
        <f t="shared" si="93"/>
        <v>0</v>
      </c>
      <c r="EW7" s="14">
        <f t="shared" si="93"/>
        <v>0</v>
      </c>
      <c r="EX7" s="14">
        <f t="shared" si="93"/>
        <v>0</v>
      </c>
      <c r="EY7" s="14">
        <f t="shared" si="93"/>
        <v>0</v>
      </c>
      <c r="EZ7" s="14">
        <f t="shared" si="40"/>
        <v>0</v>
      </c>
      <c r="FA7" s="14">
        <f t="shared" ref="FA7:FL7" si="94">SUM(FA8:FA10)</f>
        <v>0</v>
      </c>
      <c r="FB7" s="14">
        <f t="shared" si="94"/>
        <v>0</v>
      </c>
      <c r="FC7" s="14">
        <f t="shared" si="94"/>
        <v>0</v>
      </c>
      <c r="FD7" s="14">
        <f t="shared" si="94"/>
        <v>0</v>
      </c>
      <c r="FE7" s="14">
        <f t="shared" si="94"/>
        <v>0</v>
      </c>
      <c r="FF7" s="14">
        <f t="shared" si="94"/>
        <v>0</v>
      </c>
      <c r="FG7" s="14">
        <f t="shared" si="94"/>
        <v>0</v>
      </c>
      <c r="FH7" s="14">
        <f t="shared" si="94"/>
        <v>0</v>
      </c>
      <c r="FI7" s="14">
        <f t="shared" si="94"/>
        <v>0</v>
      </c>
      <c r="FJ7" s="14">
        <f t="shared" si="94"/>
        <v>0</v>
      </c>
      <c r="FK7" s="14">
        <f t="shared" si="94"/>
        <v>0</v>
      </c>
      <c r="FL7" s="14">
        <f t="shared" si="94"/>
        <v>0</v>
      </c>
      <c r="FM7" s="14">
        <f t="shared" si="42"/>
        <v>0</v>
      </c>
      <c r="FP7" s="14">
        <f t="shared" ref="FP7:GA7" si="95">SUM(FP8:FP10)</f>
        <v>27314.816875875131</v>
      </c>
      <c r="FQ7" s="14">
        <f t="shared" si="95"/>
        <v>30252.006026345476</v>
      </c>
      <c r="FR7" s="14">
        <f t="shared" si="95"/>
        <v>33507.382081218369</v>
      </c>
      <c r="FS7" s="14">
        <f t="shared" si="95"/>
        <v>33424.71012442615</v>
      </c>
      <c r="FT7" s="14">
        <f t="shared" si="95"/>
        <v>34143.52109484392</v>
      </c>
      <c r="FU7" s="14">
        <f t="shared" si="95"/>
        <v>36299.954006097221</v>
      </c>
      <c r="FV7" s="14">
        <f t="shared" si="95"/>
        <v>41691.036284230468</v>
      </c>
      <c r="FW7" s="14">
        <f t="shared" si="95"/>
        <v>40612.81982860381</v>
      </c>
      <c r="FX7" s="14">
        <f t="shared" si="95"/>
        <v>37737.575946932753</v>
      </c>
      <c r="FY7" s="14">
        <f t="shared" si="95"/>
        <v>35581.143035679452</v>
      </c>
      <c r="FZ7" s="14">
        <f t="shared" si="95"/>
        <v>35795.931295296818</v>
      </c>
      <c r="GA7" s="14">
        <f t="shared" si="95"/>
        <v>44925.685651110412</v>
      </c>
      <c r="GB7" s="14">
        <f t="shared" si="44"/>
        <v>431286.58225066005</v>
      </c>
      <c r="GC7" s="14">
        <f t="shared" ref="GC7:GN7" si="96">SUM(GC8:GC10)</f>
        <v>31663.982050005157</v>
      </c>
      <c r="GD7" s="14">
        <f t="shared" si="96"/>
        <v>35061.55711965885</v>
      </c>
      <c r="GE7" s="14">
        <f t="shared" si="96"/>
        <v>38840.874030425126</v>
      </c>
      <c r="GF7" s="14">
        <f t="shared" si="96"/>
        <v>38746.71487697999</v>
      </c>
      <c r="GG7" s="14">
        <f t="shared" si="96"/>
        <v>39579.977562506436</v>
      </c>
      <c r="GH7" s="14">
        <f t="shared" si="96"/>
        <v>42079.765619085796</v>
      </c>
      <c r="GI7" s="14">
        <f t="shared" si="96"/>
        <v>48329.235760534182</v>
      </c>
      <c r="GJ7" s="14">
        <f t="shared" si="96"/>
        <v>47079.341732244502</v>
      </c>
      <c r="GK7" s="14">
        <f t="shared" si="96"/>
        <v>43746.290990138703</v>
      </c>
      <c r="GL7" s="14">
        <f t="shared" si="96"/>
        <v>41246.50293355935</v>
      </c>
      <c r="GM7" s="14">
        <f t="shared" si="96"/>
        <v>41504.450795329511</v>
      </c>
      <c r="GN7" s="14">
        <f t="shared" si="96"/>
        <v>52078.917845403215</v>
      </c>
      <c r="GO7" s="14">
        <f t="shared" si="46"/>
        <v>499957.61131587083</v>
      </c>
      <c r="GP7" s="14">
        <f t="shared" ref="GP7:HA7" si="97">SUM(GP8:GP10)</f>
        <v>39287.131195013135</v>
      </c>
      <c r="GQ7" s="14">
        <f t="shared" si="97"/>
        <v>43494.267725851532</v>
      </c>
      <c r="GR7" s="14">
        <f t="shared" si="97"/>
        <v>48189.941637282856</v>
      </c>
      <c r="GS7" s="14">
        <f t="shared" si="97"/>
        <v>48075.042120213446</v>
      </c>
      <c r="GT7" s="14">
        <f t="shared" si="97"/>
        <v>49108.913993766415</v>
      </c>
      <c r="GU7" s="14">
        <f t="shared" si="97"/>
        <v>52210.529614425352</v>
      </c>
      <c r="GV7" s="14">
        <f t="shared" si="97"/>
        <v>59964.568666072671</v>
      </c>
      <c r="GW7" s="14">
        <f t="shared" si="97"/>
        <v>58413.76085574321</v>
      </c>
      <c r="GX7" s="14">
        <f t="shared" si="97"/>
        <v>54278.273361531305</v>
      </c>
      <c r="GY7" s="14">
        <f t="shared" si="97"/>
        <v>51176.657740872368</v>
      </c>
      <c r="GZ7" s="14">
        <f t="shared" si="97"/>
        <v>51507.045123952921</v>
      </c>
      <c r="HA7" s="14">
        <f t="shared" si="97"/>
        <v>64616.992097061076</v>
      </c>
      <c r="HB7" s="14">
        <f t="shared" si="48"/>
        <v>620323.12413178629</v>
      </c>
      <c r="HC7" s="14">
        <f t="shared" ref="HC7:HN7" si="98">SUM(HC8:HC10)</f>
        <v>50905.698741153828</v>
      </c>
      <c r="HD7" s="14">
        <f t="shared" si="98"/>
        <v>56345.805903516026</v>
      </c>
      <c r="HE7" s="14">
        <f t="shared" si="98"/>
        <v>62438.951485949394</v>
      </c>
      <c r="HF7" s="14">
        <f t="shared" si="98"/>
        <v>62292.499775359298</v>
      </c>
      <c r="HG7" s="14">
        <f t="shared" si="98"/>
        <v>63632.123426442289</v>
      </c>
      <c r="HH7" s="14">
        <f t="shared" si="98"/>
        <v>67650.99437969127</v>
      </c>
      <c r="HI7" s="14">
        <f t="shared" si="98"/>
        <v>77698.171762813727</v>
      </c>
      <c r="HJ7" s="14">
        <f t="shared" si="98"/>
        <v>75688.736286189232</v>
      </c>
      <c r="HK7" s="14">
        <f t="shared" si="98"/>
        <v>70330.241681857267</v>
      </c>
      <c r="HL7" s="14">
        <f t="shared" si="98"/>
        <v>66311.370728608279</v>
      </c>
      <c r="HM7" s="14">
        <f t="shared" si="98"/>
        <v>66753.118285529417</v>
      </c>
      <c r="HN7" s="14">
        <f t="shared" si="98"/>
        <v>83726.478192687224</v>
      </c>
      <c r="HO7" s="14">
        <f t="shared" si="50"/>
        <v>803774.19064979733</v>
      </c>
      <c r="HP7" s="14">
        <f t="shared" ref="HP7:IA7" si="99">SUM(HP8:HP10)</f>
        <v>68439.061774442598</v>
      </c>
      <c r="HQ7" s="14">
        <f t="shared" si="99"/>
        <v>75737.422055656512</v>
      </c>
      <c r="HR7" s="14">
        <f t="shared" si="99"/>
        <v>83941.479178256355</v>
      </c>
      <c r="HS7" s="14">
        <f t="shared" si="99"/>
        <v>83747.799276620543</v>
      </c>
      <c r="HT7" s="14">
        <f t="shared" si="99"/>
        <v>85548.827218053237</v>
      </c>
      <c r="HU7" s="14">
        <f t="shared" si="99"/>
        <v>90951.911042351319</v>
      </c>
      <c r="HV7" s="14">
        <f t="shared" si="99"/>
        <v>104459.62060309658</v>
      </c>
      <c r="HW7" s="14">
        <f t="shared" si="99"/>
        <v>101758.07869094751</v>
      </c>
      <c r="HX7" s="14">
        <f t="shared" si="99"/>
        <v>94553.966925216737</v>
      </c>
      <c r="HY7" s="14">
        <f t="shared" si="99"/>
        <v>89150.88310091864</v>
      </c>
      <c r="HZ7" s="14">
        <f t="shared" si="99"/>
        <v>89763.468654515978</v>
      </c>
      <c r="IA7" s="14">
        <f t="shared" si="99"/>
        <v>112564.24633954374</v>
      </c>
      <c r="IB7" s="14">
        <f t="shared" si="52"/>
        <v>1080616.7648596198</v>
      </c>
      <c r="IC7" s="14">
        <f t="shared" ref="IC7:IN7" si="100">SUM(IC8:IC10)</f>
        <v>94247.24134805752</v>
      </c>
      <c r="ID7" s="14">
        <f t="shared" si="100"/>
        <v>104276.04602191143</v>
      </c>
      <c r="IE7" s="14">
        <f t="shared" si="100"/>
        <v>115591.15168197911</v>
      </c>
      <c r="IF7" s="14">
        <f t="shared" si="100"/>
        <v>115328.86112328093</v>
      </c>
      <c r="IG7" s="14">
        <f t="shared" si="100"/>
        <v>117809.0516850719</v>
      </c>
      <c r="IH7" s="14">
        <f t="shared" si="100"/>
        <v>125249.62337044488</v>
      </c>
      <c r="II7" s="14">
        <f t="shared" si="100"/>
        <v>143851.05258387729</v>
      </c>
      <c r="IJ7" s="14">
        <f t="shared" si="100"/>
        <v>140130.7667411908</v>
      </c>
      <c r="IK7" s="14">
        <f t="shared" si="100"/>
        <v>130210.00449402686</v>
      </c>
      <c r="IL7" s="14">
        <f t="shared" si="100"/>
        <v>122769.43280865389</v>
      </c>
      <c r="IM7" s="14">
        <f t="shared" si="100"/>
        <v>123639.19510416118</v>
      </c>
      <c r="IN7" s="14">
        <f t="shared" si="100"/>
        <v>155011.91011193674</v>
      </c>
      <c r="IO7" s="14">
        <f t="shared" si="54"/>
        <v>1488114.3370745925</v>
      </c>
      <c r="IP7" s="14">
        <f t="shared" ref="IP7:JA7" si="101">SUM(IP8:IP10)</f>
        <v>130915.5462187557</v>
      </c>
      <c r="IQ7" s="14">
        <f t="shared" si="101"/>
        <v>144815.44994084808</v>
      </c>
      <c r="IR7" s="14">
        <f t="shared" si="101"/>
        <v>160557.49453201398</v>
      </c>
      <c r="IS7" s="14">
        <f t="shared" si="101"/>
        <v>160199.28682031948</v>
      </c>
      <c r="IT7" s="14">
        <f t="shared" si="101"/>
        <v>163644.43277344463</v>
      </c>
      <c r="IU7" s="14">
        <f t="shared" si="101"/>
        <v>173979.87063282009</v>
      </c>
      <c r="IV7" s="14">
        <f t="shared" si="101"/>
        <v>199818.46528125872</v>
      </c>
      <c r="IW7" s="14">
        <f t="shared" si="101"/>
        <v>194650.74635157097</v>
      </c>
      <c r="IX7" s="14">
        <f t="shared" si="101"/>
        <v>180870.16253907038</v>
      </c>
      <c r="IY7" s="14">
        <f t="shared" si="101"/>
        <v>170534.72467969495</v>
      </c>
      <c r="IZ7" s="14">
        <f t="shared" si="101"/>
        <v>171779.77003497112</v>
      </c>
      <c r="JA7" s="14">
        <f t="shared" si="101"/>
        <v>215321.6220703219</v>
      </c>
      <c r="JB7" s="14">
        <f t="shared" si="56"/>
        <v>2067087.5718750902</v>
      </c>
      <c r="JE7" s="21">
        <f t="shared" si="57"/>
        <v>0</v>
      </c>
      <c r="JF7" s="21">
        <f t="shared" si="58"/>
        <v>0</v>
      </c>
      <c r="JG7" s="21">
        <f t="shared" si="59"/>
        <v>0</v>
      </c>
      <c r="JH7" s="21">
        <f t="shared" si="60"/>
        <v>0</v>
      </c>
      <c r="JI7" s="21">
        <f t="shared" si="61"/>
        <v>0</v>
      </c>
      <c r="JJ7" s="21">
        <f t="shared" si="62"/>
        <v>0</v>
      </c>
      <c r="JK7" s="21">
        <f t="shared" si="63"/>
        <v>0</v>
      </c>
    </row>
    <row r="8" spans="2:271" ht="20" customHeight="1" outlineLevel="1" x14ac:dyDescent="0.2">
      <c r="B8" s="3" t="s">
        <v>18</v>
      </c>
      <c r="C8" s="28">
        <f>'ОПУ БС'!$C8/12*'ОПУ БС'!L8</f>
        <v>13499.063416230896</v>
      </c>
      <c r="D8" s="28">
        <f>'ОПУ БС'!$C8/12*'ОПУ БС'!M8</f>
        <v>14742.398204567951</v>
      </c>
      <c r="E8" s="28">
        <f>'ОПУ БС'!$C8/12*'ОПУ БС'!N8</f>
        <v>16518.590759335177</v>
      </c>
      <c r="F8" s="28">
        <f>'ОПУ БС'!$C8/12*'ОПУ БС'!O8</f>
        <v>16518.590759335177</v>
      </c>
      <c r="G8" s="28">
        <f>'ОПУ БС'!$C8/12*'ОПУ БС'!P8</f>
        <v>16873.829270288621</v>
      </c>
      <c r="H8" s="28">
        <f>'ОПУ БС'!$C8/12*'ОПУ БС'!Q8</f>
        <v>17939.544803148954</v>
      </c>
      <c r="I8" s="28">
        <f>'ОПУ БС'!$C8/12*'ОПУ БС'!R8</f>
        <v>20603.833635299787</v>
      </c>
      <c r="J8" s="28">
        <f>'ОПУ БС'!$C8/12*'ОПУ БС'!S8</f>
        <v>20070.97586886962</v>
      </c>
      <c r="K8" s="28">
        <f>'ОПУ БС'!$C8/12*'ОПУ БС'!T8</f>
        <v>18650.021825055843</v>
      </c>
      <c r="L8" s="28">
        <f>'ОПУ БС'!$C8/12*'ОПУ БС'!U8</f>
        <v>17584.30629219551</v>
      </c>
      <c r="M8" s="28">
        <f>'ОПУ БС'!$C8/12*'ОПУ БС'!V8</f>
        <v>17939.544803148954</v>
      </c>
      <c r="N8" s="28">
        <f>'ОПУ БС'!$C8/12*'ОПУ БС'!W8</f>
        <v>22202.40693459029</v>
      </c>
      <c r="O8" s="15">
        <f t="shared" si="20"/>
        <v>213143.10657206678</v>
      </c>
      <c r="P8" s="28">
        <f>'ОПУ БС'!$D8/12*'ОПУ БС'!L8</f>
        <v>15896.657237874871</v>
      </c>
      <c r="Q8" s="28">
        <f>'ОПУ БС'!$D8/12*'ОПУ БС'!M8</f>
        <v>17360.823036100188</v>
      </c>
      <c r="R8" s="28">
        <f>'ОПУ БС'!$D8/12*'ОПУ БС'!N8</f>
        <v>19452.488462136356</v>
      </c>
      <c r="S8" s="28">
        <f>'ОПУ БС'!$D8/12*'ОПУ БС'!O8</f>
        <v>19452.488462136356</v>
      </c>
      <c r="T8" s="28">
        <f>'ОПУ БС'!$D8/12*'ОПУ БС'!P8</f>
        <v>19870.821547343588</v>
      </c>
      <c r="U8" s="28">
        <f>'ОПУ БС'!$D8/12*'ОПУ БС'!Q8</f>
        <v>21125.820802965289</v>
      </c>
      <c r="V8" s="28">
        <f>'ОПУ БС'!$D8/12*'ОПУ БС'!R8</f>
        <v>24263.318942019538</v>
      </c>
      <c r="W8" s="28">
        <f>'ОПУ БС'!$D8/12*'ОПУ БС'!S8</f>
        <v>23635.819314208689</v>
      </c>
      <c r="X8" s="28">
        <f>'ОПУ БС'!$D8/12*'ОПУ БС'!T8</f>
        <v>21962.486973379757</v>
      </c>
      <c r="Y8" s="28">
        <f>'ОПУ БС'!$D8/12*'ОПУ БС'!U8</f>
        <v>20707.487717758057</v>
      </c>
      <c r="Z8" s="28">
        <f>'ОПУ БС'!$D8/12*'ОПУ БС'!V8</f>
        <v>21125.820802965289</v>
      </c>
      <c r="AA8" s="28">
        <f>'ОПУ БС'!$D8/12*'ОПУ БС'!W8</f>
        <v>26145.81782545209</v>
      </c>
      <c r="AB8" s="15">
        <f t="shared" si="22"/>
        <v>250999.85112434009</v>
      </c>
      <c r="AC8" s="28">
        <f>'ОПУ БС'!$E8/12*'ОПУ БС'!L8</f>
        <v>20010.130220166553</v>
      </c>
      <c r="AD8" s="28">
        <f>'ОПУ БС'!$E8/12*'ОПУ БС'!M8</f>
        <v>21853.168529918734</v>
      </c>
      <c r="AE8" s="28">
        <f>'ОПУ БС'!$E8/12*'ОПУ БС'!N8</f>
        <v>24486.080400993284</v>
      </c>
      <c r="AF8" s="28">
        <f>'ОПУ БС'!$E8/12*'ОПУ БС'!O8</f>
        <v>24486.080400993284</v>
      </c>
      <c r="AG8" s="28">
        <f>'ОПУ БС'!$E8/12*'ОПУ БС'!P8</f>
        <v>25012.662775208191</v>
      </c>
      <c r="AH8" s="28">
        <f>'ОПУ БС'!$E8/12*'ОПУ БС'!Q8</f>
        <v>26592.409897852918</v>
      </c>
      <c r="AI8" s="28">
        <f>'ОПУ БС'!$E8/12*'ОПУ БС'!R8</f>
        <v>30541.777704464737</v>
      </c>
      <c r="AJ8" s="28">
        <f>'ОПУ БС'!$E8/12*'ОПУ БС'!S8</f>
        <v>29751.904143142372</v>
      </c>
      <c r="AK8" s="28">
        <f>'ОПУ БС'!$E8/12*'ОПУ БС'!T8</f>
        <v>27645.574646282737</v>
      </c>
      <c r="AL8" s="28">
        <f>'ОПУ БС'!$E8/12*'ОПУ БС'!U8</f>
        <v>26065.82752363801</v>
      </c>
      <c r="AM8" s="28">
        <f>'ОПУ БС'!$E8/12*'ОПУ БС'!V8</f>
        <v>26592.409897852918</v>
      </c>
      <c r="AN8" s="28">
        <f>'ОПУ БС'!$E8/12*'ОПУ БС'!W8</f>
        <v>32911.39838843183</v>
      </c>
      <c r="AO8" s="15">
        <f t="shared" si="24"/>
        <v>315949.42452894553</v>
      </c>
      <c r="AP8" s="28">
        <f>'ОПУ БС'!$F8/12*'ОПУ БС'!L8</f>
        <v>26304.449354913504</v>
      </c>
      <c r="AQ8" s="28">
        <f>'ОПУ БС'!$F8/12*'ОПУ БС'!M8</f>
        <v>28727.227584971326</v>
      </c>
      <c r="AR8" s="28">
        <f>'ОПУ БС'!$F8/12*'ОПУ БС'!N8</f>
        <v>32188.339342196788</v>
      </c>
      <c r="AS8" s="28">
        <f>'ОПУ БС'!$F8/12*'ОПУ БС'!O8</f>
        <v>32188.339342196788</v>
      </c>
      <c r="AT8" s="28">
        <f>'ОПУ БС'!$F8/12*'ОПУ БС'!P8</f>
        <v>32880.561693641881</v>
      </c>
      <c r="AU8" s="28">
        <f>'ОПУ БС'!$F8/12*'ОПУ БС'!Q8</f>
        <v>34957.228747977155</v>
      </c>
      <c r="AV8" s="28">
        <f>'ОПУ БС'!$F8/12*'ОПУ БС'!R8</f>
        <v>40148.896383815343</v>
      </c>
      <c r="AW8" s="28">
        <f>'ОПУ БС'!$F8/12*'ОПУ БС'!S8</f>
        <v>39110.562856647703</v>
      </c>
      <c r="AX8" s="28">
        <f>'ОПУ БС'!$F8/12*'ОПУ БС'!T8</f>
        <v>36341.67345086734</v>
      </c>
      <c r="AY8" s="28">
        <f>'ОПУ БС'!$F8/12*'ОПУ БС'!U8</f>
        <v>34265.006396532066</v>
      </c>
      <c r="AZ8" s="28">
        <f>'ОПУ БС'!$F8/12*'ОПУ БС'!V8</f>
        <v>34957.228747977155</v>
      </c>
      <c r="BA8" s="28">
        <f>'ОПУ БС'!$F8/12*'ОПУ БС'!W8</f>
        <v>43263.896965318265</v>
      </c>
      <c r="BB8" s="15">
        <f t="shared" si="26"/>
        <v>415333.41086705535</v>
      </c>
      <c r="BC8" s="28">
        <f>'ОПУ БС'!$G8/12*'ОПУ БС'!L8</f>
        <v>35878.575861895159</v>
      </c>
      <c r="BD8" s="28">
        <f>'ОПУ БС'!$G8/12*'ОПУ БС'!M8</f>
        <v>39183.181533385497</v>
      </c>
      <c r="BE8" s="28">
        <f>'ОПУ БС'!$G8/12*'ОПУ БС'!N8</f>
        <v>43904.04677837171</v>
      </c>
      <c r="BF8" s="28">
        <f>'ОПУ БС'!$G8/12*'ОПУ БС'!O8</f>
        <v>43904.04677837171</v>
      </c>
      <c r="BG8" s="28">
        <f>'ОПУ БС'!$G8/12*'ОПУ БС'!P8</f>
        <v>44848.219827368943</v>
      </c>
      <c r="BH8" s="28">
        <f>'ОПУ БС'!$G8/12*'ОПУ БС'!Q8</f>
        <v>47680.738974360669</v>
      </c>
      <c r="BI8" s="28">
        <f>'ОПУ БС'!$G8/12*'ОПУ БС'!R8</f>
        <v>54762.036841839974</v>
      </c>
      <c r="BJ8" s="28">
        <f>'ОПУ БС'!$G8/12*'ОПУ БС'!S8</f>
        <v>53345.777268344107</v>
      </c>
      <c r="BK8" s="28">
        <f>'ОПУ БС'!$G8/12*'ОПУ БС'!T8</f>
        <v>49569.085072355156</v>
      </c>
      <c r="BL8" s="28">
        <f>'ОПУ БС'!$G8/12*'ОПУ БС'!U8</f>
        <v>46736.565925363429</v>
      </c>
      <c r="BM8" s="28">
        <f>'ОПУ БС'!$G8/12*'ОПУ БС'!V8</f>
        <v>47680.738974360669</v>
      </c>
      <c r="BN8" s="28">
        <f>'ОПУ БС'!$G8/12*'ОПУ БС'!W8</f>
        <v>59010.81556232756</v>
      </c>
      <c r="BO8" s="15">
        <f t="shared" si="28"/>
        <v>566503.82939834462</v>
      </c>
      <c r="BP8" s="28">
        <f>'ОПУ БС'!$H8/12*'ОПУ БС'!L8</f>
        <v>50127.378192028795</v>
      </c>
      <c r="BQ8" s="28">
        <f>'ОПУ БС'!$H8/12*'ОПУ БС'!M8</f>
        <v>54744.373551820921</v>
      </c>
      <c r="BR8" s="28">
        <f>'ОПУ БС'!$H8/12*'ОПУ БС'!N8</f>
        <v>61340.081208666823</v>
      </c>
      <c r="BS8" s="28">
        <f>'ОПУ БС'!$H8/12*'ОПУ БС'!O8</f>
        <v>61340.081208666823</v>
      </c>
      <c r="BT8" s="28">
        <f>'ОПУ БС'!$H8/12*'ОПУ БС'!P8</f>
        <v>62659.222740035992</v>
      </c>
      <c r="BU8" s="28">
        <f>'ОПУ БС'!$H8/12*'ОПУ БС'!Q8</f>
        <v>66616.647334143534</v>
      </c>
      <c r="BV8" s="28">
        <f>'ОПУ БС'!$H8/12*'ОПУ БС'!R8</f>
        <v>76510.208819412364</v>
      </c>
      <c r="BW8" s="28">
        <f>'ОПУ БС'!$H8/12*'ОПУ БС'!S8</f>
        <v>74531.496522358604</v>
      </c>
      <c r="BX8" s="28">
        <f>'ОПУ БС'!$H8/12*'ОПУ БС'!T8</f>
        <v>69254.930396881886</v>
      </c>
      <c r="BY8" s="28">
        <f>'ОПУ БС'!$H8/12*'ОПУ БС'!U8</f>
        <v>65297.505802774351</v>
      </c>
      <c r="BZ8" s="28">
        <f>'ОПУ БС'!$H8/12*'ОПУ БС'!V8</f>
        <v>66616.647334143534</v>
      </c>
      <c r="CA8" s="28">
        <f>'ОПУ БС'!$H8/12*'ОПУ БС'!W8</f>
        <v>82446.345710573674</v>
      </c>
      <c r="CB8" s="15">
        <f t="shared" si="30"/>
        <v>791484.91882150725</v>
      </c>
      <c r="CC8" s="28">
        <f>'ОПУ БС'!$I8/12*'ОПУ БС'!L8</f>
        <v>70642.366725121043</v>
      </c>
      <c r="CD8" s="28">
        <f>'ОПУ БС'!$I8/12*'ОПУ БС'!M8</f>
        <v>77148.900502434815</v>
      </c>
      <c r="CE8" s="28">
        <f>'ОПУ БС'!$I8/12*'ОПУ БС'!N8</f>
        <v>86443.948755740232</v>
      </c>
      <c r="CF8" s="28">
        <f>'ОПУ БС'!$I8/12*'ОПУ БС'!O8</f>
        <v>86443.948755740232</v>
      </c>
      <c r="CG8" s="28">
        <f>'ОПУ БС'!$I8/12*'ОПУ БС'!P8</f>
        <v>88302.958406401303</v>
      </c>
      <c r="CH8" s="28">
        <f>'ОПУ БС'!$I8/12*'ОПУ БС'!Q8</f>
        <v>93879.987358384547</v>
      </c>
      <c r="CI8" s="28">
        <f>'ОПУ БС'!$I8/12*'ОПУ БС'!R8</f>
        <v>107822.55973834264</v>
      </c>
      <c r="CJ8" s="28">
        <f>'ОПУ БС'!$I8/12*'ОПУ БС'!S8</f>
        <v>105034.04526235102</v>
      </c>
      <c r="CK8" s="28">
        <f>'ОПУ БС'!$I8/12*'ОПУ БС'!T8</f>
        <v>97598.006659706705</v>
      </c>
      <c r="CL8" s="28">
        <f>'ОПУ БС'!$I8/12*'ОПУ БС'!U8</f>
        <v>92020.977707723461</v>
      </c>
      <c r="CM8" s="28">
        <f>'ОПУ БС'!$I8/12*'ОПУ БС'!V8</f>
        <v>93879.987358384547</v>
      </c>
      <c r="CN8" s="28">
        <f>'ОПУ БС'!$I8/12*'ОПУ БС'!W8</f>
        <v>116188.10316631751</v>
      </c>
      <c r="CO8" s="15">
        <f t="shared" si="32"/>
        <v>1115405.7903966482</v>
      </c>
      <c r="CR8" s="21">
        <f>O8-'ОПУ БС'!C8</f>
        <v>0</v>
      </c>
      <c r="CS8" s="21">
        <f>AB8-'ОПУ БС'!D8</f>
        <v>0</v>
      </c>
      <c r="CT8" s="21">
        <f>AO8-'ОПУ БС'!E8</f>
        <v>0</v>
      </c>
      <c r="CU8" s="21">
        <f>BB8-'ОПУ БС'!F8</f>
        <v>0</v>
      </c>
      <c r="CV8" s="21">
        <f>BO8-'ОПУ БС'!G8</f>
        <v>0</v>
      </c>
      <c r="CW8" s="21">
        <f>CB8-'ОПУ БС'!H8</f>
        <v>0</v>
      </c>
      <c r="CX8" s="21">
        <f>CO8-'ОПУ БС'!I8</f>
        <v>0</v>
      </c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15">
        <f t="shared" si="34"/>
        <v>0</v>
      </c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15">
        <f t="shared" si="36"/>
        <v>0</v>
      </c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15">
        <f t="shared" si="38"/>
        <v>0</v>
      </c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15">
        <f t="shared" si="40"/>
        <v>0</v>
      </c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15">
        <f t="shared" si="42"/>
        <v>0</v>
      </c>
      <c r="FP8" s="28">
        <f>C8</f>
        <v>13499.063416230896</v>
      </c>
      <c r="FQ8" s="28">
        <f t="shared" ref="FQ8:GA10" si="102">D8</f>
        <v>14742.398204567951</v>
      </c>
      <c r="FR8" s="28">
        <f t="shared" si="102"/>
        <v>16518.590759335177</v>
      </c>
      <c r="FS8" s="28">
        <f t="shared" si="102"/>
        <v>16518.590759335177</v>
      </c>
      <c r="FT8" s="28">
        <f t="shared" si="102"/>
        <v>16873.829270288621</v>
      </c>
      <c r="FU8" s="28">
        <f t="shared" si="102"/>
        <v>17939.544803148954</v>
      </c>
      <c r="FV8" s="28">
        <f t="shared" si="102"/>
        <v>20603.833635299787</v>
      </c>
      <c r="FW8" s="28">
        <f t="shared" si="102"/>
        <v>20070.97586886962</v>
      </c>
      <c r="FX8" s="28">
        <f t="shared" si="102"/>
        <v>18650.021825055843</v>
      </c>
      <c r="FY8" s="28">
        <f t="shared" si="102"/>
        <v>17584.30629219551</v>
      </c>
      <c r="FZ8" s="28">
        <f t="shared" si="102"/>
        <v>17939.544803148954</v>
      </c>
      <c r="GA8" s="28">
        <f t="shared" si="102"/>
        <v>22202.40693459029</v>
      </c>
      <c r="GB8" s="15">
        <f t="shared" si="44"/>
        <v>213143.10657206678</v>
      </c>
      <c r="GC8" s="28">
        <f>P8</f>
        <v>15896.657237874871</v>
      </c>
      <c r="GD8" s="28">
        <f t="shared" ref="GD8:GN10" si="103">Q8</f>
        <v>17360.823036100188</v>
      </c>
      <c r="GE8" s="28">
        <f t="shared" si="103"/>
        <v>19452.488462136356</v>
      </c>
      <c r="GF8" s="28">
        <f t="shared" si="103"/>
        <v>19452.488462136356</v>
      </c>
      <c r="GG8" s="28">
        <f t="shared" si="103"/>
        <v>19870.821547343588</v>
      </c>
      <c r="GH8" s="28">
        <f t="shared" si="103"/>
        <v>21125.820802965289</v>
      </c>
      <c r="GI8" s="28">
        <f t="shared" si="103"/>
        <v>24263.318942019538</v>
      </c>
      <c r="GJ8" s="28">
        <f t="shared" si="103"/>
        <v>23635.819314208689</v>
      </c>
      <c r="GK8" s="28">
        <f t="shared" si="103"/>
        <v>21962.486973379757</v>
      </c>
      <c r="GL8" s="28">
        <f t="shared" si="103"/>
        <v>20707.487717758057</v>
      </c>
      <c r="GM8" s="28">
        <f t="shared" si="103"/>
        <v>21125.820802965289</v>
      </c>
      <c r="GN8" s="28">
        <f t="shared" si="103"/>
        <v>26145.81782545209</v>
      </c>
      <c r="GO8" s="15">
        <f t="shared" si="46"/>
        <v>250999.85112434009</v>
      </c>
      <c r="GP8" s="28">
        <f>AC8+DA8</f>
        <v>20010.130220166553</v>
      </c>
      <c r="GQ8" s="28">
        <f t="shared" ref="GQ8:HA10" si="104">AD8+DB8</f>
        <v>21853.168529918734</v>
      </c>
      <c r="GR8" s="28">
        <f t="shared" si="104"/>
        <v>24486.080400993284</v>
      </c>
      <c r="GS8" s="28">
        <f t="shared" si="104"/>
        <v>24486.080400993284</v>
      </c>
      <c r="GT8" s="28">
        <f t="shared" si="104"/>
        <v>25012.662775208191</v>
      </c>
      <c r="GU8" s="28">
        <f t="shared" si="104"/>
        <v>26592.409897852918</v>
      </c>
      <c r="GV8" s="28">
        <f t="shared" si="104"/>
        <v>30541.777704464737</v>
      </c>
      <c r="GW8" s="28">
        <f t="shared" si="104"/>
        <v>29751.904143142372</v>
      </c>
      <c r="GX8" s="28">
        <f t="shared" si="104"/>
        <v>27645.574646282737</v>
      </c>
      <c r="GY8" s="28">
        <f t="shared" si="104"/>
        <v>26065.82752363801</v>
      </c>
      <c r="GZ8" s="28">
        <f t="shared" si="104"/>
        <v>26592.409897852918</v>
      </c>
      <c r="HA8" s="28">
        <f t="shared" si="104"/>
        <v>32911.39838843183</v>
      </c>
      <c r="HB8" s="15">
        <f t="shared" si="48"/>
        <v>315949.42452894553</v>
      </c>
      <c r="HC8" s="28">
        <f>AP8+DN8</f>
        <v>26304.449354913504</v>
      </c>
      <c r="HD8" s="28">
        <f t="shared" ref="HD8:HN10" si="105">AQ8+DO8</f>
        <v>28727.227584971326</v>
      </c>
      <c r="HE8" s="28">
        <f t="shared" si="105"/>
        <v>32188.339342196788</v>
      </c>
      <c r="HF8" s="28">
        <f t="shared" si="105"/>
        <v>32188.339342196788</v>
      </c>
      <c r="HG8" s="28">
        <f t="shared" si="105"/>
        <v>32880.561693641881</v>
      </c>
      <c r="HH8" s="28">
        <f t="shared" si="105"/>
        <v>34957.228747977155</v>
      </c>
      <c r="HI8" s="28">
        <f t="shared" si="105"/>
        <v>40148.896383815343</v>
      </c>
      <c r="HJ8" s="28">
        <f t="shared" si="105"/>
        <v>39110.562856647703</v>
      </c>
      <c r="HK8" s="28">
        <f t="shared" si="105"/>
        <v>36341.67345086734</v>
      </c>
      <c r="HL8" s="28">
        <f t="shared" si="105"/>
        <v>34265.006396532066</v>
      </c>
      <c r="HM8" s="28">
        <f t="shared" si="105"/>
        <v>34957.228747977155</v>
      </c>
      <c r="HN8" s="28">
        <f t="shared" si="105"/>
        <v>43263.896965318265</v>
      </c>
      <c r="HO8" s="15">
        <f t="shared" si="50"/>
        <v>415333.41086705535</v>
      </c>
      <c r="HP8" s="28">
        <f>BC8+EA8</f>
        <v>35878.575861895159</v>
      </c>
      <c r="HQ8" s="28">
        <f t="shared" ref="HQ8:IA10" si="106">BD8+EB8</f>
        <v>39183.181533385497</v>
      </c>
      <c r="HR8" s="28">
        <f t="shared" si="106"/>
        <v>43904.04677837171</v>
      </c>
      <c r="HS8" s="28">
        <f t="shared" si="106"/>
        <v>43904.04677837171</v>
      </c>
      <c r="HT8" s="28">
        <f t="shared" si="106"/>
        <v>44848.219827368943</v>
      </c>
      <c r="HU8" s="28">
        <f t="shared" si="106"/>
        <v>47680.738974360669</v>
      </c>
      <c r="HV8" s="28">
        <f t="shared" si="106"/>
        <v>54762.036841839974</v>
      </c>
      <c r="HW8" s="28">
        <f t="shared" si="106"/>
        <v>53345.777268344107</v>
      </c>
      <c r="HX8" s="28">
        <f t="shared" si="106"/>
        <v>49569.085072355156</v>
      </c>
      <c r="HY8" s="28">
        <f t="shared" si="106"/>
        <v>46736.565925363429</v>
      </c>
      <c r="HZ8" s="28">
        <f t="shared" si="106"/>
        <v>47680.738974360669</v>
      </c>
      <c r="IA8" s="28">
        <f t="shared" si="106"/>
        <v>59010.81556232756</v>
      </c>
      <c r="IB8" s="15">
        <f t="shared" si="52"/>
        <v>566503.82939834462</v>
      </c>
      <c r="IC8" s="28">
        <f>BP8+EN8</f>
        <v>50127.378192028795</v>
      </c>
      <c r="ID8" s="28">
        <f t="shared" ref="ID8:IN10" si="107">BQ8+EO8</f>
        <v>54744.373551820921</v>
      </c>
      <c r="IE8" s="28">
        <f t="shared" si="107"/>
        <v>61340.081208666823</v>
      </c>
      <c r="IF8" s="28">
        <f t="shared" si="107"/>
        <v>61340.081208666823</v>
      </c>
      <c r="IG8" s="28">
        <f t="shared" si="107"/>
        <v>62659.222740035992</v>
      </c>
      <c r="IH8" s="28">
        <f t="shared" si="107"/>
        <v>66616.647334143534</v>
      </c>
      <c r="II8" s="28">
        <f t="shared" si="107"/>
        <v>76510.208819412364</v>
      </c>
      <c r="IJ8" s="28">
        <f t="shared" si="107"/>
        <v>74531.496522358604</v>
      </c>
      <c r="IK8" s="28">
        <f t="shared" si="107"/>
        <v>69254.930396881886</v>
      </c>
      <c r="IL8" s="28">
        <f t="shared" si="107"/>
        <v>65297.505802774351</v>
      </c>
      <c r="IM8" s="28">
        <f t="shared" si="107"/>
        <v>66616.647334143534</v>
      </c>
      <c r="IN8" s="28">
        <f t="shared" si="107"/>
        <v>82446.345710573674</v>
      </c>
      <c r="IO8" s="15">
        <f t="shared" si="54"/>
        <v>791484.91882150725</v>
      </c>
      <c r="IP8" s="28">
        <f>CC8+FA8</f>
        <v>70642.366725121043</v>
      </c>
      <c r="IQ8" s="28">
        <f t="shared" ref="IQ8:JA10" si="108">CD8+FB8</f>
        <v>77148.900502434815</v>
      </c>
      <c r="IR8" s="28">
        <f t="shared" si="108"/>
        <v>86443.948755740232</v>
      </c>
      <c r="IS8" s="28">
        <f t="shared" si="108"/>
        <v>86443.948755740232</v>
      </c>
      <c r="IT8" s="28">
        <f t="shared" si="108"/>
        <v>88302.958406401303</v>
      </c>
      <c r="IU8" s="28">
        <f t="shared" si="108"/>
        <v>93879.987358384547</v>
      </c>
      <c r="IV8" s="28">
        <f t="shared" si="108"/>
        <v>107822.55973834264</v>
      </c>
      <c r="IW8" s="28">
        <f t="shared" si="108"/>
        <v>105034.04526235102</v>
      </c>
      <c r="IX8" s="28">
        <f t="shared" si="108"/>
        <v>97598.006659706705</v>
      </c>
      <c r="IY8" s="28">
        <f t="shared" si="108"/>
        <v>92020.977707723461</v>
      </c>
      <c r="IZ8" s="28">
        <f t="shared" si="108"/>
        <v>93879.987358384547</v>
      </c>
      <c r="JA8" s="28">
        <f t="shared" si="108"/>
        <v>116188.10316631751</v>
      </c>
      <c r="JB8" s="15">
        <f t="shared" si="56"/>
        <v>1115405.7903966482</v>
      </c>
      <c r="JE8" s="21">
        <f t="shared" si="57"/>
        <v>0</v>
      </c>
      <c r="JF8" s="21">
        <f t="shared" si="58"/>
        <v>0</v>
      </c>
      <c r="JG8" s="21">
        <f t="shared" si="59"/>
        <v>0</v>
      </c>
      <c r="JH8" s="21">
        <f t="shared" si="60"/>
        <v>0</v>
      </c>
      <c r="JI8" s="21">
        <f t="shared" si="61"/>
        <v>0</v>
      </c>
      <c r="JJ8" s="21">
        <f t="shared" si="62"/>
        <v>0</v>
      </c>
      <c r="JK8" s="21">
        <f t="shared" si="63"/>
        <v>0</v>
      </c>
    </row>
    <row r="9" spans="2:271" ht="20" customHeight="1" outlineLevel="1" x14ac:dyDescent="0.2">
      <c r="B9" s="3" t="s">
        <v>19</v>
      </c>
      <c r="C9" s="28">
        <f>'ОПУ БС'!$C9/12*'ОПУ БС'!L9</f>
        <v>10674.219101540029</v>
      </c>
      <c r="D9" s="28">
        <f>'ОПУ БС'!$C9/12*'ОПУ БС'!M9</f>
        <v>12078.72161490056</v>
      </c>
      <c r="E9" s="28">
        <f>'ОПУ БС'!$C9/12*'ОПУ БС'!N9</f>
        <v>13061.873374252931</v>
      </c>
      <c r="F9" s="28">
        <f>'ОПУ БС'!$C9/12*'ОПУ БС'!O9</f>
        <v>13061.873374252931</v>
      </c>
      <c r="G9" s="28">
        <f>'ОПУ БС'!$C9/12*'ОПУ БС'!P9</f>
        <v>13342.773876925037</v>
      </c>
      <c r="H9" s="28">
        <f>'ОПУ БС'!$C9/12*'ОПУ БС'!Q9</f>
        <v>14185.475384941356</v>
      </c>
      <c r="I9" s="28">
        <f>'ОПУ БС'!$C9/12*'ОПУ БС'!R9</f>
        <v>16292.229154982149</v>
      </c>
      <c r="J9" s="28">
        <f>'ОПУ БС'!$C9/12*'ОПУ БС'!S9</f>
        <v>15870.87840097399</v>
      </c>
      <c r="K9" s="28">
        <f>'ОПУ БС'!$C9/12*'ОПУ БС'!T9</f>
        <v>14747.276390285568</v>
      </c>
      <c r="L9" s="28">
        <f>'ОПУ БС'!$C9/12*'ОПУ БС'!U9</f>
        <v>13904.574882269249</v>
      </c>
      <c r="M9" s="28">
        <f>'ОПУ БС'!$C9/12*'ОПУ БС'!V9</f>
        <v>13764.124630933171</v>
      </c>
      <c r="N9" s="28">
        <f>'ОПУ БС'!$C9/12*'ОПУ БС'!W9</f>
        <v>17556.281417006627</v>
      </c>
      <c r="O9" s="15">
        <f t="shared" si="20"/>
        <v>168540.30160326359</v>
      </c>
      <c r="P9" s="28">
        <f>'ОПУ БС'!$D9/12*'ОПУ БС'!L9</f>
        <v>12189.276981215016</v>
      </c>
      <c r="Q9" s="28">
        <f>'ОПУ БС'!$D9/12*'ОПУ БС'!M9</f>
        <v>13793.129215585413</v>
      </c>
      <c r="R9" s="28">
        <f>'ОПУ БС'!$D9/12*'ОПУ БС'!N9</f>
        <v>14915.825779644692</v>
      </c>
      <c r="S9" s="28">
        <f>'ОПУ БС'!$D9/12*'ОПУ БС'!O9</f>
        <v>14915.825779644692</v>
      </c>
      <c r="T9" s="28">
        <f>'ОПУ БС'!$D9/12*'ОПУ БС'!P9</f>
        <v>15236.59622651877</v>
      </c>
      <c r="U9" s="28">
        <f>'ОПУ БС'!$D9/12*'ОПУ БС'!Q9</f>
        <v>16198.90756714101</v>
      </c>
      <c r="V9" s="28">
        <f>'ОПУ БС'!$D9/12*'ОПУ БС'!R9</f>
        <v>18604.685918696603</v>
      </c>
      <c r="W9" s="28">
        <f>'ОПУ БС'!$D9/12*'ОПУ БС'!S9</f>
        <v>18123.530248385483</v>
      </c>
      <c r="X9" s="28">
        <f>'ОПУ БС'!$D9/12*'ОПУ БС'!T9</f>
        <v>16840.448460889169</v>
      </c>
      <c r="Y9" s="28">
        <f>'ОПУ БС'!$D9/12*'ОПУ БС'!U9</f>
        <v>15878.137120266929</v>
      </c>
      <c r="Z9" s="28">
        <f>'ОПУ БС'!$D9/12*'ОПУ БС'!V9</f>
        <v>15717.751896829861</v>
      </c>
      <c r="AA9" s="28">
        <f>'ОПУ БС'!$D9/12*'ОПУ БС'!W9</f>
        <v>20048.152929629963</v>
      </c>
      <c r="AB9" s="15">
        <f t="shared" si="22"/>
        <v>192462.26812444761</v>
      </c>
      <c r="AC9" s="28">
        <f>'ОПУ БС'!$E9/12*'ОПУ БС'!L9</f>
        <v>14910.819326208861</v>
      </c>
      <c r="AD9" s="28">
        <f>'ОПУ БС'!$E9/12*'ОПУ БС'!M9</f>
        <v>16872.769237552129</v>
      </c>
      <c r="AE9" s="28">
        <f>'ОПУ БС'!$E9/12*'ОПУ БС'!N9</f>
        <v>18246.134175492421</v>
      </c>
      <c r="AF9" s="28">
        <f>'ОПУ БС'!$E9/12*'ОПУ БС'!O9</f>
        <v>18246.134175492421</v>
      </c>
      <c r="AG9" s="28">
        <f>'ОПУ БС'!$E9/12*'ОПУ БС'!P9</f>
        <v>18638.524157761072</v>
      </c>
      <c r="AH9" s="28">
        <f>'ОПУ БС'!$E9/12*'ОПУ БС'!Q9</f>
        <v>19815.694104567039</v>
      </c>
      <c r="AI9" s="28">
        <f>'ОПУ БС'!$E9/12*'ОПУ БС'!R9</f>
        <v>22758.618971581942</v>
      </c>
      <c r="AJ9" s="28">
        <f>'ОПУ БС'!$E9/12*'ОПУ БС'!S9</f>
        <v>22170.033998178962</v>
      </c>
      <c r="AK9" s="28">
        <f>'ОПУ БС'!$E9/12*'ОПУ БС'!T9</f>
        <v>20600.474069104348</v>
      </c>
      <c r="AL9" s="28">
        <f>'ОПУ БС'!$E9/12*'ОПУ БС'!U9</f>
        <v>19423.304122298381</v>
      </c>
      <c r="AM9" s="28">
        <f>'ОПУ БС'!$E9/12*'ОПУ БС'!V9</f>
        <v>19227.109131164019</v>
      </c>
      <c r="AN9" s="28">
        <f>'ОПУ БС'!$E9/12*'ОПУ БС'!W9</f>
        <v>24524.373891790889</v>
      </c>
      <c r="AO9" s="15">
        <f t="shared" si="24"/>
        <v>235433.98936119248</v>
      </c>
      <c r="AP9" s="28">
        <f>'ОПУ БС'!$F9/12*'ОПУ БС'!L9</f>
        <v>19036.084383816746</v>
      </c>
      <c r="AQ9" s="28">
        <f>'ОПУ БС'!$F9/12*'ОПУ БС'!M9</f>
        <v>21540.832329055789</v>
      </c>
      <c r="AR9" s="28">
        <f>'ОПУ БС'!$F9/12*'ОПУ БС'!N9</f>
        <v>23294.155890723123</v>
      </c>
      <c r="AS9" s="28">
        <f>'ОПУ БС'!$F9/12*'ОПУ БС'!O9</f>
        <v>23294.155890723123</v>
      </c>
      <c r="AT9" s="28">
        <f>'ОПУ БС'!$F9/12*'ОПУ БС'!P9</f>
        <v>23795.105479770929</v>
      </c>
      <c r="AU9" s="28">
        <f>'ОПУ БС'!$F9/12*'ОПУ БС'!Q9</f>
        <v>25297.954246914356</v>
      </c>
      <c r="AV9" s="28">
        <f>'ОПУ БС'!$F9/12*'ОПУ БС'!R9</f>
        <v>29055.076164772923</v>
      </c>
      <c r="AW9" s="28">
        <f>'ОПУ БС'!$F9/12*'ОПУ БС'!S9</f>
        <v>28303.65178120121</v>
      </c>
      <c r="AX9" s="28">
        <f>'ОПУ БС'!$F9/12*'ОПУ БС'!T9</f>
        <v>26299.853425009976</v>
      </c>
      <c r="AY9" s="28">
        <f>'ОПУ БС'!$F9/12*'ОПУ БС'!U9</f>
        <v>24797.00465786655</v>
      </c>
      <c r="AZ9" s="28">
        <f>'ОПУ БС'!$F9/12*'ОПУ БС'!V9</f>
        <v>24546.529863342599</v>
      </c>
      <c r="BA9" s="28">
        <f>'ОПУ БС'!$F9/12*'ОПУ БС'!W9</f>
        <v>31309.349315488067</v>
      </c>
      <c r="BB9" s="15">
        <f t="shared" si="26"/>
        <v>300569.75342868536</v>
      </c>
      <c r="BC9" s="28">
        <f>'ОПУ БС'!$G9/12*'ОПУ БС'!L9</f>
        <v>25200.649650386626</v>
      </c>
      <c r="BD9" s="28">
        <f>'ОПУ БС'!$G9/12*'ОПУ БС'!M9</f>
        <v>28516.524604384867</v>
      </c>
      <c r="BE9" s="28">
        <f>'ОПУ БС'!$G9/12*'ОПУ БС'!N9</f>
        <v>30837.637072183636</v>
      </c>
      <c r="BF9" s="28">
        <f>'ОПУ БС'!$G9/12*'ОПУ БС'!O9</f>
        <v>30837.637072183636</v>
      </c>
      <c r="BG9" s="28">
        <f>'ОПУ БС'!$G9/12*'ОПУ БС'!P9</f>
        <v>31500.812062983281</v>
      </c>
      <c r="BH9" s="28">
        <f>'ОПУ БС'!$G9/12*'ОПУ БС'!Q9</f>
        <v>33490.337035382225</v>
      </c>
      <c r="BI9" s="28">
        <f>'ОПУ БС'!$G9/12*'ОПУ БС'!R9</f>
        <v>38464.149466379589</v>
      </c>
      <c r="BJ9" s="28">
        <f>'ОПУ БС'!$G9/12*'ОПУ БС'!S9</f>
        <v>37469.386980180112</v>
      </c>
      <c r="BK9" s="28">
        <f>'ОПУ БС'!$G9/12*'ОПУ БС'!T9</f>
        <v>34816.687016981523</v>
      </c>
      <c r="BL9" s="28">
        <f>'ОПУ БС'!$G9/12*'ОПУ БС'!U9</f>
        <v>32827.162044582583</v>
      </c>
      <c r="BM9" s="28">
        <f>'ОПУ БС'!$G9/12*'ОПУ БС'!V9</f>
        <v>32495.574549182697</v>
      </c>
      <c r="BN9" s="28">
        <f>'ОПУ БС'!$G9/12*'ОПУ БС'!W9</f>
        <v>41448.436924978007</v>
      </c>
      <c r="BO9" s="15">
        <f t="shared" si="28"/>
        <v>397904.99447978876</v>
      </c>
      <c r="BP9" s="28">
        <f>'ОПУ БС'!$H9/12*'ОПУ БС'!L9</f>
        <v>34152.821925497934</v>
      </c>
      <c r="BQ9" s="28">
        <f>'ОПУ БС'!$H9/12*'ОПУ БС'!M9</f>
        <v>38646.614284116076</v>
      </c>
      <c r="BR9" s="28">
        <f>'ОПУ БС'!$H9/12*'ОПУ БС'!N9</f>
        <v>41792.268935148786</v>
      </c>
      <c r="BS9" s="28">
        <f>'ОПУ БС'!$H9/12*'ОПУ БС'!O9</f>
        <v>41792.268935148786</v>
      </c>
      <c r="BT9" s="28">
        <f>'ОПУ БС'!$H9/12*'ОПУ БС'!P9</f>
        <v>42691.02740687241</v>
      </c>
      <c r="BU9" s="28">
        <f>'ОПУ БС'!$H9/12*'ОПУ БС'!Q9</f>
        <v>45387.302822043304</v>
      </c>
      <c r="BV9" s="28">
        <f>'ОПУ БС'!$H9/12*'ОПУ БС'!R9</f>
        <v>52127.991359970525</v>
      </c>
      <c r="BW9" s="28">
        <f>'ОПУ БС'!$H9/12*'ОПУ БС'!S9</f>
        <v>50779.853652385078</v>
      </c>
      <c r="BX9" s="28">
        <f>'ОПУ БС'!$H9/12*'ОПУ БС'!T9</f>
        <v>47184.819765490567</v>
      </c>
      <c r="BY9" s="28">
        <f>'ОПУ БС'!$H9/12*'ОПУ БС'!U9</f>
        <v>44488.544350319673</v>
      </c>
      <c r="BZ9" s="28">
        <f>'ОПУ БС'!$H9/12*'ОПУ БС'!V9</f>
        <v>44039.165114457777</v>
      </c>
      <c r="CA9" s="28">
        <f>'ОПУ БС'!$H9/12*'ОПУ БС'!W9</f>
        <v>56172.404482726859</v>
      </c>
      <c r="CB9" s="15">
        <f t="shared" si="30"/>
        <v>539255.08303417778</v>
      </c>
      <c r="CC9" s="28">
        <f>'ОПУ БС'!$I9/12*'ОПУ БС'!L9</f>
        <v>46661.286449243562</v>
      </c>
      <c r="CD9" s="28">
        <f>'ОПУ БС'!$I9/12*'ОПУ БС'!M9</f>
        <v>52800.929403091395</v>
      </c>
      <c r="CE9" s="28">
        <f>'ОПУ БС'!$I9/12*'ОПУ БС'!N9</f>
        <v>57098.679470784889</v>
      </c>
      <c r="CF9" s="28">
        <f>'ОПУ БС'!$I9/12*'ОПУ БС'!O9</f>
        <v>57098.679470784889</v>
      </c>
      <c r="CG9" s="28">
        <f>'ОПУ БС'!$I9/12*'ОПУ БС'!P9</f>
        <v>58326.608061554449</v>
      </c>
      <c r="CH9" s="28">
        <f>'ОПУ БС'!$I9/12*'ОПУ БС'!Q9</f>
        <v>62010.393833863156</v>
      </c>
      <c r="CI9" s="28">
        <f>'ОПУ БС'!$I9/12*'ОПУ БС'!R9</f>
        <v>71219.85826463491</v>
      </c>
      <c r="CJ9" s="28">
        <f>'ОПУ БС'!$I9/12*'ОПУ БС'!S9</f>
        <v>69377.965378480556</v>
      </c>
      <c r="CK9" s="28">
        <f>'ОПУ БС'!$I9/12*'ОПУ БС'!T9</f>
        <v>64466.251015402289</v>
      </c>
      <c r="CL9" s="28">
        <f>'ОПУ БС'!$I9/12*'ОПУ БС'!U9</f>
        <v>60782.465243093582</v>
      </c>
      <c r="CM9" s="28">
        <f>'ОПУ БС'!$I9/12*'ОПУ БС'!V9</f>
        <v>60168.500947708693</v>
      </c>
      <c r="CN9" s="28">
        <f>'ОПУ БС'!$I9/12*'ОПУ БС'!W9</f>
        <v>76745.536923097956</v>
      </c>
      <c r="CO9" s="15">
        <f t="shared" si="32"/>
        <v>736757.15446174028</v>
      </c>
      <c r="CR9" s="21">
        <f>O9-'ОПУ БС'!C9</f>
        <v>0</v>
      </c>
      <c r="CS9" s="21">
        <f>AB9-'ОПУ БС'!D9</f>
        <v>0</v>
      </c>
      <c r="CT9" s="21">
        <f>AO9-'ОПУ БС'!E9</f>
        <v>0</v>
      </c>
      <c r="CU9" s="21">
        <f>BB9-'ОПУ БС'!F9</f>
        <v>0</v>
      </c>
      <c r="CV9" s="21">
        <f>BO9-'ОПУ БС'!G9</f>
        <v>0</v>
      </c>
      <c r="CW9" s="21">
        <f>CB9-'ОПУ БС'!H9</f>
        <v>0</v>
      </c>
      <c r="CX9" s="21">
        <f>CO9-'ОПУ БС'!I9</f>
        <v>0</v>
      </c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15">
        <f t="shared" si="34"/>
        <v>0</v>
      </c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15">
        <f t="shared" si="36"/>
        <v>0</v>
      </c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15">
        <f t="shared" si="38"/>
        <v>0</v>
      </c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15">
        <f t="shared" si="40"/>
        <v>0</v>
      </c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15">
        <f t="shared" si="42"/>
        <v>0</v>
      </c>
      <c r="FP9" s="28">
        <f t="shared" ref="FP9:FP10" si="109">C9</f>
        <v>10674.219101540029</v>
      </c>
      <c r="FQ9" s="28">
        <f t="shared" si="102"/>
        <v>12078.72161490056</v>
      </c>
      <c r="FR9" s="28">
        <f t="shared" si="102"/>
        <v>13061.873374252931</v>
      </c>
      <c r="FS9" s="28">
        <f t="shared" si="102"/>
        <v>13061.873374252931</v>
      </c>
      <c r="FT9" s="28">
        <f t="shared" si="102"/>
        <v>13342.773876925037</v>
      </c>
      <c r="FU9" s="28">
        <f t="shared" si="102"/>
        <v>14185.475384941356</v>
      </c>
      <c r="FV9" s="28">
        <f t="shared" si="102"/>
        <v>16292.229154982149</v>
      </c>
      <c r="FW9" s="28">
        <f t="shared" si="102"/>
        <v>15870.87840097399</v>
      </c>
      <c r="FX9" s="28">
        <f t="shared" si="102"/>
        <v>14747.276390285568</v>
      </c>
      <c r="FY9" s="28">
        <f t="shared" si="102"/>
        <v>13904.574882269249</v>
      </c>
      <c r="FZ9" s="28">
        <f t="shared" si="102"/>
        <v>13764.124630933171</v>
      </c>
      <c r="GA9" s="28">
        <f t="shared" si="102"/>
        <v>17556.281417006627</v>
      </c>
      <c r="GB9" s="15">
        <f t="shared" si="44"/>
        <v>168540.30160326359</v>
      </c>
      <c r="GC9" s="28">
        <f t="shared" ref="GC9:GC10" si="110">P9</f>
        <v>12189.276981215016</v>
      </c>
      <c r="GD9" s="28">
        <f t="shared" si="103"/>
        <v>13793.129215585413</v>
      </c>
      <c r="GE9" s="28">
        <f t="shared" si="103"/>
        <v>14915.825779644692</v>
      </c>
      <c r="GF9" s="28">
        <f t="shared" si="103"/>
        <v>14915.825779644692</v>
      </c>
      <c r="GG9" s="28">
        <f t="shared" si="103"/>
        <v>15236.59622651877</v>
      </c>
      <c r="GH9" s="28">
        <f t="shared" si="103"/>
        <v>16198.90756714101</v>
      </c>
      <c r="GI9" s="28">
        <f t="shared" si="103"/>
        <v>18604.685918696603</v>
      </c>
      <c r="GJ9" s="28">
        <f t="shared" si="103"/>
        <v>18123.530248385483</v>
      </c>
      <c r="GK9" s="28">
        <f t="shared" si="103"/>
        <v>16840.448460889169</v>
      </c>
      <c r="GL9" s="28">
        <f t="shared" si="103"/>
        <v>15878.137120266929</v>
      </c>
      <c r="GM9" s="28">
        <f t="shared" si="103"/>
        <v>15717.751896829861</v>
      </c>
      <c r="GN9" s="28">
        <f t="shared" si="103"/>
        <v>20048.152929629963</v>
      </c>
      <c r="GO9" s="15">
        <f t="shared" si="46"/>
        <v>192462.26812444761</v>
      </c>
      <c r="GP9" s="28">
        <f t="shared" ref="GP9:GP10" si="111">AC9+DA9</f>
        <v>14910.819326208861</v>
      </c>
      <c r="GQ9" s="28">
        <f t="shared" si="104"/>
        <v>16872.769237552129</v>
      </c>
      <c r="GR9" s="28">
        <f t="shared" si="104"/>
        <v>18246.134175492421</v>
      </c>
      <c r="GS9" s="28">
        <f t="shared" si="104"/>
        <v>18246.134175492421</v>
      </c>
      <c r="GT9" s="28">
        <f t="shared" si="104"/>
        <v>18638.524157761072</v>
      </c>
      <c r="GU9" s="28">
        <f t="shared" si="104"/>
        <v>19815.694104567039</v>
      </c>
      <c r="GV9" s="28">
        <f t="shared" si="104"/>
        <v>22758.618971581942</v>
      </c>
      <c r="GW9" s="28">
        <f t="shared" si="104"/>
        <v>22170.033998178962</v>
      </c>
      <c r="GX9" s="28">
        <f t="shared" si="104"/>
        <v>20600.474069104348</v>
      </c>
      <c r="GY9" s="28">
        <f t="shared" si="104"/>
        <v>19423.304122298381</v>
      </c>
      <c r="GZ9" s="28">
        <f t="shared" si="104"/>
        <v>19227.109131164019</v>
      </c>
      <c r="HA9" s="28">
        <f t="shared" si="104"/>
        <v>24524.373891790889</v>
      </c>
      <c r="HB9" s="15">
        <f t="shared" si="48"/>
        <v>235433.98936119248</v>
      </c>
      <c r="HC9" s="28">
        <f t="shared" ref="HC9:HC10" si="112">AP9+DN9</f>
        <v>19036.084383816746</v>
      </c>
      <c r="HD9" s="28">
        <f t="shared" si="105"/>
        <v>21540.832329055789</v>
      </c>
      <c r="HE9" s="28">
        <f t="shared" si="105"/>
        <v>23294.155890723123</v>
      </c>
      <c r="HF9" s="28">
        <f t="shared" si="105"/>
        <v>23294.155890723123</v>
      </c>
      <c r="HG9" s="28">
        <f t="shared" si="105"/>
        <v>23795.105479770929</v>
      </c>
      <c r="HH9" s="28">
        <f t="shared" si="105"/>
        <v>25297.954246914356</v>
      </c>
      <c r="HI9" s="28">
        <f t="shared" si="105"/>
        <v>29055.076164772923</v>
      </c>
      <c r="HJ9" s="28">
        <f t="shared" si="105"/>
        <v>28303.65178120121</v>
      </c>
      <c r="HK9" s="28">
        <f t="shared" si="105"/>
        <v>26299.853425009976</v>
      </c>
      <c r="HL9" s="28">
        <f t="shared" si="105"/>
        <v>24797.00465786655</v>
      </c>
      <c r="HM9" s="28">
        <f t="shared" si="105"/>
        <v>24546.529863342599</v>
      </c>
      <c r="HN9" s="28">
        <f t="shared" si="105"/>
        <v>31309.349315488067</v>
      </c>
      <c r="HO9" s="15">
        <f t="shared" si="50"/>
        <v>300569.75342868536</v>
      </c>
      <c r="HP9" s="28">
        <f t="shared" ref="HP9:HP10" si="113">BC9+EA9</f>
        <v>25200.649650386626</v>
      </c>
      <c r="HQ9" s="28">
        <f t="shared" si="106"/>
        <v>28516.524604384867</v>
      </c>
      <c r="HR9" s="28">
        <f t="shared" si="106"/>
        <v>30837.637072183636</v>
      </c>
      <c r="HS9" s="28">
        <f t="shared" si="106"/>
        <v>30837.637072183636</v>
      </c>
      <c r="HT9" s="28">
        <f t="shared" si="106"/>
        <v>31500.812062983281</v>
      </c>
      <c r="HU9" s="28">
        <f t="shared" si="106"/>
        <v>33490.337035382225</v>
      </c>
      <c r="HV9" s="28">
        <f t="shared" si="106"/>
        <v>38464.149466379589</v>
      </c>
      <c r="HW9" s="28">
        <f t="shared" si="106"/>
        <v>37469.386980180112</v>
      </c>
      <c r="HX9" s="28">
        <f t="shared" si="106"/>
        <v>34816.687016981523</v>
      </c>
      <c r="HY9" s="28">
        <f t="shared" si="106"/>
        <v>32827.162044582583</v>
      </c>
      <c r="HZ9" s="28">
        <f t="shared" si="106"/>
        <v>32495.574549182697</v>
      </c>
      <c r="IA9" s="28">
        <f t="shared" si="106"/>
        <v>41448.436924978007</v>
      </c>
      <c r="IB9" s="15">
        <f t="shared" si="52"/>
        <v>397904.99447978876</v>
      </c>
      <c r="IC9" s="28">
        <f t="shared" ref="IC9:IC10" si="114">BP9+EN9</f>
        <v>34152.821925497934</v>
      </c>
      <c r="ID9" s="28">
        <f t="shared" si="107"/>
        <v>38646.614284116076</v>
      </c>
      <c r="IE9" s="28">
        <f t="shared" si="107"/>
        <v>41792.268935148786</v>
      </c>
      <c r="IF9" s="28">
        <f t="shared" si="107"/>
        <v>41792.268935148786</v>
      </c>
      <c r="IG9" s="28">
        <f t="shared" si="107"/>
        <v>42691.02740687241</v>
      </c>
      <c r="IH9" s="28">
        <f t="shared" si="107"/>
        <v>45387.302822043304</v>
      </c>
      <c r="II9" s="28">
        <f t="shared" si="107"/>
        <v>52127.991359970525</v>
      </c>
      <c r="IJ9" s="28">
        <f t="shared" si="107"/>
        <v>50779.853652385078</v>
      </c>
      <c r="IK9" s="28">
        <f t="shared" si="107"/>
        <v>47184.819765490567</v>
      </c>
      <c r="IL9" s="28">
        <f t="shared" si="107"/>
        <v>44488.544350319673</v>
      </c>
      <c r="IM9" s="28">
        <f t="shared" si="107"/>
        <v>44039.165114457777</v>
      </c>
      <c r="IN9" s="28">
        <f t="shared" si="107"/>
        <v>56172.404482726859</v>
      </c>
      <c r="IO9" s="15">
        <f t="shared" si="54"/>
        <v>539255.08303417778</v>
      </c>
      <c r="IP9" s="28">
        <f t="shared" ref="IP9:IP10" si="115">CC9+FA9</f>
        <v>46661.286449243562</v>
      </c>
      <c r="IQ9" s="28">
        <f t="shared" si="108"/>
        <v>52800.929403091395</v>
      </c>
      <c r="IR9" s="28">
        <f t="shared" si="108"/>
        <v>57098.679470784889</v>
      </c>
      <c r="IS9" s="28">
        <f t="shared" si="108"/>
        <v>57098.679470784889</v>
      </c>
      <c r="IT9" s="28">
        <f t="shared" si="108"/>
        <v>58326.608061554449</v>
      </c>
      <c r="IU9" s="28">
        <f t="shared" si="108"/>
        <v>62010.393833863156</v>
      </c>
      <c r="IV9" s="28">
        <f t="shared" si="108"/>
        <v>71219.85826463491</v>
      </c>
      <c r="IW9" s="28">
        <f t="shared" si="108"/>
        <v>69377.965378480556</v>
      </c>
      <c r="IX9" s="28">
        <f t="shared" si="108"/>
        <v>64466.251015402289</v>
      </c>
      <c r="IY9" s="28">
        <f t="shared" si="108"/>
        <v>60782.465243093582</v>
      </c>
      <c r="IZ9" s="28">
        <f t="shared" si="108"/>
        <v>60168.500947708693</v>
      </c>
      <c r="JA9" s="28">
        <f t="shared" si="108"/>
        <v>76745.536923097956</v>
      </c>
      <c r="JB9" s="15">
        <f t="shared" si="56"/>
        <v>736757.15446174028</v>
      </c>
      <c r="JE9" s="21">
        <f t="shared" si="57"/>
        <v>0</v>
      </c>
      <c r="JF9" s="21">
        <f t="shared" si="58"/>
        <v>0</v>
      </c>
      <c r="JG9" s="21">
        <f t="shared" si="59"/>
        <v>0</v>
      </c>
      <c r="JH9" s="21">
        <f t="shared" si="60"/>
        <v>0</v>
      </c>
      <c r="JI9" s="21">
        <f t="shared" si="61"/>
        <v>0</v>
      </c>
      <c r="JJ9" s="21">
        <f t="shared" si="62"/>
        <v>0</v>
      </c>
      <c r="JK9" s="21">
        <f t="shared" si="63"/>
        <v>0</v>
      </c>
    </row>
    <row r="10" spans="2:271" ht="20" customHeight="1" outlineLevel="1" x14ac:dyDescent="0.2">
      <c r="B10" s="3" t="s">
        <v>20</v>
      </c>
      <c r="C10" s="28">
        <f>'ОПУ БС'!$C10/12*'ОПУ БС'!L10</f>
        <v>3141.5343581042075</v>
      </c>
      <c r="D10" s="28">
        <f>'ОПУ БС'!$C10/12*'ОПУ БС'!M10</f>
        <v>3430.8862068769631</v>
      </c>
      <c r="E10" s="28">
        <f>'ОПУ БС'!$C10/12*'ОПУ БС'!N10</f>
        <v>3926.9179476302593</v>
      </c>
      <c r="F10" s="28">
        <f>'ОПУ БС'!$C10/12*'ОПУ БС'!O10</f>
        <v>3844.2459908380438</v>
      </c>
      <c r="G10" s="28">
        <f>'ОПУ БС'!$C10/12*'ОПУ БС'!P10</f>
        <v>3926.9179476302593</v>
      </c>
      <c r="H10" s="28">
        <f>'ОПУ БС'!$C10/12*'ОПУ БС'!Q10</f>
        <v>4174.9338180069071</v>
      </c>
      <c r="I10" s="28">
        <f>'ОПУ БС'!$C10/12*'ОПУ БС'!R10</f>
        <v>4794.973493948527</v>
      </c>
      <c r="J10" s="28">
        <f>'ОПУ БС'!$C10/12*'ОПУ БС'!S10</f>
        <v>4670.9655587602028</v>
      </c>
      <c r="K10" s="28">
        <f>'ОПУ БС'!$C10/12*'ОПУ БС'!T10</f>
        <v>4340.2777315913399</v>
      </c>
      <c r="L10" s="28">
        <f>'ОПУ БС'!$C10/12*'ОПУ БС'!U10</f>
        <v>4092.2618612146912</v>
      </c>
      <c r="M10" s="28">
        <f>'ОПУ БС'!$C10/12*'ОПУ БС'!V10</f>
        <v>4092.2618612146903</v>
      </c>
      <c r="N10" s="28">
        <f>'ОПУ БС'!$C10/12*'ОПУ БС'!W10</f>
        <v>5166.9972995134995</v>
      </c>
      <c r="O10" s="15">
        <f t="shared" si="20"/>
        <v>49603.174075329589</v>
      </c>
      <c r="P10" s="28">
        <f>'ОПУ БС'!$D10/12*'ОПУ БС'!L10</f>
        <v>3578.0478309152668</v>
      </c>
      <c r="Q10" s="28">
        <f>'ОПУ БС'!$D10/12*'ОПУ БС'!M10</f>
        <v>3907.6048679732517</v>
      </c>
      <c r="R10" s="28">
        <f>'ОПУ БС'!$D10/12*'ОПУ БС'!N10</f>
        <v>4472.5597886440837</v>
      </c>
      <c r="S10" s="28">
        <f>'ОПУ БС'!$D10/12*'ОПУ БС'!O10</f>
        <v>4378.4006351989456</v>
      </c>
      <c r="T10" s="28">
        <f>'ОПУ БС'!$D10/12*'ОПУ БС'!P10</f>
        <v>4472.5597886440837</v>
      </c>
      <c r="U10" s="28">
        <f>'ОПУ БС'!$D10/12*'ОПУ БС'!Q10</f>
        <v>4755.0372489794991</v>
      </c>
      <c r="V10" s="28">
        <f>'ОПУ БС'!$D10/12*'ОПУ БС'!R10</f>
        <v>5461.2308998180388</v>
      </c>
      <c r="W10" s="28">
        <f>'ОПУ БС'!$D10/12*'ОПУ БС'!S10</f>
        <v>5319.9921696503307</v>
      </c>
      <c r="X10" s="28">
        <f>'ОПУ БС'!$D10/12*'ОПУ БС'!T10</f>
        <v>4943.3555558697763</v>
      </c>
      <c r="Y10" s="28">
        <f>'ОПУ БС'!$D10/12*'ОПУ БС'!U10</f>
        <v>4660.8780955343609</v>
      </c>
      <c r="Z10" s="28">
        <f>'ОПУ БС'!$D10/12*'ОПУ БС'!V10</f>
        <v>4660.87809553436</v>
      </c>
      <c r="AA10" s="28">
        <f>'ОПУ БС'!$D10/12*'ОПУ БС'!W10</f>
        <v>5884.9470903211622</v>
      </c>
      <c r="AB10" s="15">
        <f t="shared" si="22"/>
        <v>56495.492067083156</v>
      </c>
      <c r="AC10" s="28">
        <f>'ОПУ БС'!$E10/12*'ОПУ БС'!L10</f>
        <v>4366.1816486377211</v>
      </c>
      <c r="AD10" s="28">
        <f>'ОПУ БС'!$E10/12*'ОПУ БС'!M10</f>
        <v>4768.3299583806684</v>
      </c>
      <c r="AE10" s="28">
        <f>'ОПУ БС'!$E10/12*'ОПУ БС'!N10</f>
        <v>5457.7270607971504</v>
      </c>
      <c r="AF10" s="28">
        <f>'ОПУ БС'!$E10/12*'ОПУ БС'!O10</f>
        <v>5342.827543727738</v>
      </c>
      <c r="AG10" s="28">
        <f>'ОПУ БС'!$E10/12*'ОПУ БС'!P10</f>
        <v>5457.7270607971504</v>
      </c>
      <c r="AH10" s="28">
        <f>'ОПУ БС'!$E10/12*'ОПУ БС'!Q10</f>
        <v>5802.4256120053924</v>
      </c>
      <c r="AI10" s="28">
        <f>'ОПУ БС'!$E10/12*'ОПУ БС'!R10</f>
        <v>6664.1719900259941</v>
      </c>
      <c r="AJ10" s="28">
        <f>'ОПУ БС'!$E10/12*'ОПУ БС'!S10</f>
        <v>6491.8227144218736</v>
      </c>
      <c r="AK10" s="28">
        <f>'ОПУ БС'!$E10/12*'ОПУ БС'!T10</f>
        <v>6032.2246461442201</v>
      </c>
      <c r="AL10" s="28">
        <f>'ОПУ БС'!$E10/12*'ОПУ БС'!U10</f>
        <v>5687.5260949359781</v>
      </c>
      <c r="AM10" s="28">
        <f>'ОПУ БС'!$E10/12*'ОПУ БС'!V10</f>
        <v>5687.5260949359772</v>
      </c>
      <c r="AN10" s="28">
        <f>'ОПУ БС'!$E10/12*'ОПУ БС'!W10</f>
        <v>7181.2198168383566</v>
      </c>
      <c r="AO10" s="15">
        <f t="shared" si="24"/>
        <v>68939.710241648223</v>
      </c>
      <c r="AP10" s="28">
        <f>'ОПУ БС'!$F10/12*'ОПУ БС'!L10</f>
        <v>5565.1650024235823</v>
      </c>
      <c r="AQ10" s="28">
        <f>'ОПУ БС'!$F10/12*'ОПУ БС'!M10</f>
        <v>6077.7459894889125</v>
      </c>
      <c r="AR10" s="28">
        <f>'ОПУ БС'!$F10/12*'ОПУ БС'!N10</f>
        <v>6956.4562530294779</v>
      </c>
      <c r="AS10" s="28">
        <f>'ОПУ БС'!$F10/12*'ОПУ БС'!O10</f>
        <v>6810.0045424393847</v>
      </c>
      <c r="AT10" s="28">
        <f>'ОПУ БС'!$F10/12*'ОПУ БС'!P10</f>
        <v>6956.4562530294779</v>
      </c>
      <c r="AU10" s="28">
        <f>'ОПУ БС'!$F10/12*'ОПУ БС'!Q10</f>
        <v>7395.8113847997611</v>
      </c>
      <c r="AV10" s="28">
        <f>'ОПУ БС'!$F10/12*'ОПУ БС'!R10</f>
        <v>8494.1992142254676</v>
      </c>
      <c r="AW10" s="28">
        <f>'ОПУ БС'!$F10/12*'ОПУ БС'!S10</f>
        <v>8274.5216483403256</v>
      </c>
      <c r="AX10" s="28">
        <f>'ОПУ БС'!$F10/12*'ОПУ БС'!T10</f>
        <v>7688.7148059799501</v>
      </c>
      <c r="AY10" s="28">
        <f>'ОПУ БС'!$F10/12*'ОПУ БС'!U10</f>
        <v>7249.359674209667</v>
      </c>
      <c r="AZ10" s="28">
        <f>'ОПУ БС'!$F10/12*'ОПУ БС'!V10</f>
        <v>7249.3596742096652</v>
      </c>
      <c r="BA10" s="28">
        <f>'ОПУ БС'!$F10/12*'ОПУ БС'!W10</f>
        <v>9153.2319118808919</v>
      </c>
      <c r="BB10" s="15">
        <f t="shared" si="26"/>
        <v>87871.026354056579</v>
      </c>
      <c r="BC10" s="28">
        <f>'ОПУ БС'!$G10/12*'ОПУ БС'!L10</f>
        <v>7359.8362621608039</v>
      </c>
      <c r="BD10" s="28">
        <f>'ОПУ БС'!$G10/12*'ОПУ БС'!M10</f>
        <v>8037.7159178861411</v>
      </c>
      <c r="BE10" s="28">
        <f>'ОПУ БС'!$G10/12*'ОПУ БС'!N10</f>
        <v>9199.7953277010056</v>
      </c>
      <c r="BF10" s="28">
        <f>'ОПУ БС'!$G10/12*'ОПУ БС'!O10</f>
        <v>9006.1154260651947</v>
      </c>
      <c r="BG10" s="28">
        <f>'ОПУ БС'!$G10/12*'ОПУ БС'!P10</f>
        <v>9199.7953277010056</v>
      </c>
      <c r="BH10" s="28">
        <f>'ОПУ БС'!$G10/12*'ОПУ БС'!Q10</f>
        <v>9780.8350326084364</v>
      </c>
      <c r="BI10" s="28">
        <f>'ОПУ БС'!$G10/12*'ОПУ БС'!R10</f>
        <v>11233.434294877015</v>
      </c>
      <c r="BJ10" s="28">
        <f>'ОПУ БС'!$G10/12*'ОПУ БС'!S10</f>
        <v>10942.9144424233</v>
      </c>
      <c r="BK10" s="28">
        <f>'ОПУ БС'!$G10/12*'ОПУ БС'!T10</f>
        <v>10168.194835880058</v>
      </c>
      <c r="BL10" s="28">
        <f>'ОПУ БС'!$G10/12*'ОПУ БС'!U10</f>
        <v>9587.1551309726274</v>
      </c>
      <c r="BM10" s="28">
        <f>'ОПУ БС'!$G10/12*'ОПУ БС'!V10</f>
        <v>9587.1551309726237</v>
      </c>
      <c r="BN10" s="28">
        <f>'ОПУ БС'!$G10/12*'ОПУ БС'!W10</f>
        <v>12104.993852238165</v>
      </c>
      <c r="BO10" s="15">
        <f t="shared" si="28"/>
        <v>116207.94098148638</v>
      </c>
      <c r="BP10" s="28">
        <f>'ОПУ БС'!$H10/12*'ОПУ БС'!L10</f>
        <v>9967.0412305308037</v>
      </c>
      <c r="BQ10" s="28">
        <f>'ОПУ БС'!$H10/12*'ОПУ БС'!M10</f>
        <v>10885.058185974431</v>
      </c>
      <c r="BR10" s="28">
        <f>'ОПУ БС'!$H10/12*'ОПУ БС'!N10</f>
        <v>12458.801538163505</v>
      </c>
      <c r="BS10" s="28">
        <f>'ОПУ БС'!$H10/12*'ОПУ БС'!O10</f>
        <v>12196.510979465327</v>
      </c>
      <c r="BT10" s="28">
        <f>'ОПУ БС'!$H10/12*'ОПУ БС'!P10</f>
        <v>12458.801538163505</v>
      </c>
      <c r="BU10" s="28">
        <f>'ОПУ БС'!$H10/12*'ОПУ БС'!Q10</f>
        <v>13245.673214258042</v>
      </c>
      <c r="BV10" s="28">
        <f>'ОПУ БС'!$H10/12*'ОПУ БС'!R10</f>
        <v>15212.852404494384</v>
      </c>
      <c r="BW10" s="28">
        <f>'ОПУ БС'!$H10/12*'ОПУ БС'!S10</f>
        <v>14819.416566447115</v>
      </c>
      <c r="BX10" s="28">
        <f>'ОПУ БС'!$H10/12*'ОПУ БС'!T10</f>
        <v>13770.2543316544</v>
      </c>
      <c r="BY10" s="28">
        <f>'ОПУ БС'!$H10/12*'ОПУ БС'!U10</f>
        <v>12983.382655559863</v>
      </c>
      <c r="BZ10" s="28">
        <f>'ОПУ БС'!$H10/12*'ОПУ БС'!V10</f>
        <v>12983.382655559861</v>
      </c>
      <c r="CA10" s="28">
        <f>'ОПУ БС'!$H10/12*'ОПУ БС'!W10</f>
        <v>16393.159918636189</v>
      </c>
      <c r="CB10" s="15">
        <f t="shared" si="30"/>
        <v>157374.33521890745</v>
      </c>
      <c r="CC10" s="28">
        <f>'ОПУ БС'!$I10/12*'ОПУ БС'!L10</f>
        <v>13611.893044391098</v>
      </c>
      <c r="CD10" s="28">
        <f>'ОПУ БС'!$I10/12*'ОПУ БС'!M10</f>
        <v>14865.620035321856</v>
      </c>
      <c r="CE10" s="28">
        <f>'ОПУ БС'!$I10/12*'ОПУ БС'!N10</f>
        <v>17014.866305488871</v>
      </c>
      <c r="CF10" s="28">
        <f>'ОПУ БС'!$I10/12*'ОПУ БС'!O10</f>
        <v>16656.658593794371</v>
      </c>
      <c r="CG10" s="28">
        <f>'ОПУ БС'!$I10/12*'ОПУ БС'!P10</f>
        <v>17014.866305488871</v>
      </c>
      <c r="CH10" s="28">
        <f>'ОПУ БС'!$I10/12*'ОПУ БС'!Q10</f>
        <v>18089.489440572379</v>
      </c>
      <c r="CI10" s="28">
        <f>'ОПУ БС'!$I10/12*'ОПУ БС'!R10</f>
        <v>20776.047278281148</v>
      </c>
      <c r="CJ10" s="28">
        <f>'ОПУ БС'!$I10/12*'ОПУ БС'!S10</f>
        <v>20238.735710739395</v>
      </c>
      <c r="CK10" s="28">
        <f>'ОПУ БС'!$I10/12*'ОПУ БС'!T10</f>
        <v>18805.904863961387</v>
      </c>
      <c r="CL10" s="28">
        <f>'ОПУ БС'!$I10/12*'ОПУ БС'!U10</f>
        <v>17731.281728877879</v>
      </c>
      <c r="CM10" s="28">
        <f>'ОПУ БС'!$I10/12*'ОПУ БС'!V10</f>
        <v>17731.281728877875</v>
      </c>
      <c r="CN10" s="28">
        <f>'ОПУ БС'!$I10/12*'ОПУ БС'!W10</f>
        <v>22387.98198090641</v>
      </c>
      <c r="CO10" s="15">
        <f t="shared" si="32"/>
        <v>214924.62701670159</v>
      </c>
      <c r="CR10" s="21">
        <f>O10-'ОПУ БС'!C10</f>
        <v>0</v>
      </c>
      <c r="CS10" s="21">
        <f>AB10-'ОПУ БС'!D10</f>
        <v>0</v>
      </c>
      <c r="CT10" s="21">
        <f>AO10-'ОПУ БС'!E10</f>
        <v>0</v>
      </c>
      <c r="CU10" s="21">
        <f>BB10-'ОПУ БС'!F10</f>
        <v>0</v>
      </c>
      <c r="CV10" s="21">
        <f>BO10-'ОПУ БС'!G10</f>
        <v>0</v>
      </c>
      <c r="CW10" s="21">
        <f>CB10-'ОПУ БС'!H10</f>
        <v>0</v>
      </c>
      <c r="CX10" s="21">
        <f>CO10-'ОПУ БС'!I10</f>
        <v>0</v>
      </c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15">
        <f t="shared" si="34"/>
        <v>0</v>
      </c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15">
        <f t="shared" si="36"/>
        <v>0</v>
      </c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15">
        <f t="shared" si="38"/>
        <v>0</v>
      </c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15">
        <f t="shared" si="40"/>
        <v>0</v>
      </c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15">
        <f t="shared" si="42"/>
        <v>0</v>
      </c>
      <c r="FP10" s="28">
        <f t="shared" si="109"/>
        <v>3141.5343581042075</v>
      </c>
      <c r="FQ10" s="28">
        <f t="shared" si="102"/>
        <v>3430.8862068769631</v>
      </c>
      <c r="FR10" s="28">
        <f t="shared" si="102"/>
        <v>3926.9179476302593</v>
      </c>
      <c r="FS10" s="28">
        <f t="shared" si="102"/>
        <v>3844.2459908380438</v>
      </c>
      <c r="FT10" s="28">
        <f t="shared" si="102"/>
        <v>3926.9179476302593</v>
      </c>
      <c r="FU10" s="28">
        <f t="shared" si="102"/>
        <v>4174.9338180069071</v>
      </c>
      <c r="FV10" s="28">
        <f t="shared" si="102"/>
        <v>4794.973493948527</v>
      </c>
      <c r="FW10" s="28">
        <f t="shared" si="102"/>
        <v>4670.9655587602028</v>
      </c>
      <c r="FX10" s="28">
        <f t="shared" si="102"/>
        <v>4340.2777315913399</v>
      </c>
      <c r="FY10" s="28">
        <f t="shared" si="102"/>
        <v>4092.2618612146912</v>
      </c>
      <c r="FZ10" s="28">
        <f t="shared" si="102"/>
        <v>4092.2618612146903</v>
      </c>
      <c r="GA10" s="28">
        <f t="shared" si="102"/>
        <v>5166.9972995134995</v>
      </c>
      <c r="GB10" s="15">
        <f t="shared" si="44"/>
        <v>49603.174075329589</v>
      </c>
      <c r="GC10" s="28">
        <f t="shared" si="110"/>
        <v>3578.0478309152668</v>
      </c>
      <c r="GD10" s="28">
        <f t="shared" si="103"/>
        <v>3907.6048679732517</v>
      </c>
      <c r="GE10" s="28">
        <f t="shared" si="103"/>
        <v>4472.5597886440837</v>
      </c>
      <c r="GF10" s="28">
        <f t="shared" si="103"/>
        <v>4378.4006351989456</v>
      </c>
      <c r="GG10" s="28">
        <f t="shared" si="103"/>
        <v>4472.5597886440837</v>
      </c>
      <c r="GH10" s="28">
        <f t="shared" si="103"/>
        <v>4755.0372489794991</v>
      </c>
      <c r="GI10" s="28">
        <f t="shared" si="103"/>
        <v>5461.2308998180388</v>
      </c>
      <c r="GJ10" s="28">
        <f t="shared" si="103"/>
        <v>5319.9921696503307</v>
      </c>
      <c r="GK10" s="28">
        <f t="shared" si="103"/>
        <v>4943.3555558697763</v>
      </c>
      <c r="GL10" s="28">
        <f t="shared" si="103"/>
        <v>4660.8780955343609</v>
      </c>
      <c r="GM10" s="28">
        <f t="shared" si="103"/>
        <v>4660.87809553436</v>
      </c>
      <c r="GN10" s="28">
        <f t="shared" si="103"/>
        <v>5884.9470903211622</v>
      </c>
      <c r="GO10" s="15">
        <f t="shared" si="46"/>
        <v>56495.492067083156</v>
      </c>
      <c r="GP10" s="28">
        <f t="shared" si="111"/>
        <v>4366.1816486377211</v>
      </c>
      <c r="GQ10" s="28">
        <f t="shared" si="104"/>
        <v>4768.3299583806684</v>
      </c>
      <c r="GR10" s="28">
        <f t="shared" si="104"/>
        <v>5457.7270607971504</v>
      </c>
      <c r="GS10" s="28">
        <f t="shared" si="104"/>
        <v>5342.827543727738</v>
      </c>
      <c r="GT10" s="28">
        <f t="shared" si="104"/>
        <v>5457.7270607971504</v>
      </c>
      <c r="GU10" s="28">
        <f t="shared" si="104"/>
        <v>5802.4256120053924</v>
      </c>
      <c r="GV10" s="28">
        <f t="shared" si="104"/>
        <v>6664.1719900259941</v>
      </c>
      <c r="GW10" s="28">
        <f t="shared" si="104"/>
        <v>6491.8227144218736</v>
      </c>
      <c r="GX10" s="28">
        <f t="shared" si="104"/>
        <v>6032.2246461442201</v>
      </c>
      <c r="GY10" s="28">
        <f t="shared" si="104"/>
        <v>5687.5260949359781</v>
      </c>
      <c r="GZ10" s="28">
        <f t="shared" si="104"/>
        <v>5687.5260949359772</v>
      </c>
      <c r="HA10" s="28">
        <f t="shared" si="104"/>
        <v>7181.2198168383566</v>
      </c>
      <c r="HB10" s="15">
        <f t="shared" si="48"/>
        <v>68939.710241648223</v>
      </c>
      <c r="HC10" s="28">
        <f t="shared" si="112"/>
        <v>5565.1650024235823</v>
      </c>
      <c r="HD10" s="28">
        <f t="shared" si="105"/>
        <v>6077.7459894889125</v>
      </c>
      <c r="HE10" s="28">
        <f t="shared" si="105"/>
        <v>6956.4562530294779</v>
      </c>
      <c r="HF10" s="28">
        <f t="shared" si="105"/>
        <v>6810.0045424393847</v>
      </c>
      <c r="HG10" s="28">
        <f t="shared" si="105"/>
        <v>6956.4562530294779</v>
      </c>
      <c r="HH10" s="28">
        <f t="shared" si="105"/>
        <v>7395.8113847997611</v>
      </c>
      <c r="HI10" s="28">
        <f t="shared" si="105"/>
        <v>8494.1992142254676</v>
      </c>
      <c r="HJ10" s="28">
        <f t="shared" si="105"/>
        <v>8274.5216483403256</v>
      </c>
      <c r="HK10" s="28">
        <f t="shared" si="105"/>
        <v>7688.7148059799501</v>
      </c>
      <c r="HL10" s="28">
        <f t="shared" si="105"/>
        <v>7249.359674209667</v>
      </c>
      <c r="HM10" s="28">
        <f t="shared" si="105"/>
        <v>7249.3596742096652</v>
      </c>
      <c r="HN10" s="28">
        <f t="shared" si="105"/>
        <v>9153.2319118808919</v>
      </c>
      <c r="HO10" s="15">
        <f t="shared" si="50"/>
        <v>87871.026354056579</v>
      </c>
      <c r="HP10" s="28">
        <f t="shared" si="113"/>
        <v>7359.8362621608039</v>
      </c>
      <c r="HQ10" s="28">
        <f t="shared" si="106"/>
        <v>8037.7159178861411</v>
      </c>
      <c r="HR10" s="28">
        <f t="shared" si="106"/>
        <v>9199.7953277010056</v>
      </c>
      <c r="HS10" s="28">
        <f t="shared" si="106"/>
        <v>9006.1154260651947</v>
      </c>
      <c r="HT10" s="28">
        <f t="shared" si="106"/>
        <v>9199.7953277010056</v>
      </c>
      <c r="HU10" s="28">
        <f t="shared" si="106"/>
        <v>9780.8350326084364</v>
      </c>
      <c r="HV10" s="28">
        <f t="shared" si="106"/>
        <v>11233.434294877015</v>
      </c>
      <c r="HW10" s="28">
        <f t="shared" si="106"/>
        <v>10942.9144424233</v>
      </c>
      <c r="HX10" s="28">
        <f t="shared" si="106"/>
        <v>10168.194835880058</v>
      </c>
      <c r="HY10" s="28">
        <f t="shared" si="106"/>
        <v>9587.1551309726274</v>
      </c>
      <c r="HZ10" s="28">
        <f t="shared" si="106"/>
        <v>9587.1551309726237</v>
      </c>
      <c r="IA10" s="28">
        <f t="shared" si="106"/>
        <v>12104.993852238165</v>
      </c>
      <c r="IB10" s="15">
        <f t="shared" si="52"/>
        <v>116207.94098148638</v>
      </c>
      <c r="IC10" s="28">
        <f t="shared" si="114"/>
        <v>9967.0412305308037</v>
      </c>
      <c r="ID10" s="28">
        <f t="shared" si="107"/>
        <v>10885.058185974431</v>
      </c>
      <c r="IE10" s="28">
        <f t="shared" si="107"/>
        <v>12458.801538163505</v>
      </c>
      <c r="IF10" s="28">
        <f t="shared" si="107"/>
        <v>12196.510979465327</v>
      </c>
      <c r="IG10" s="28">
        <f t="shared" si="107"/>
        <v>12458.801538163505</v>
      </c>
      <c r="IH10" s="28">
        <f t="shared" si="107"/>
        <v>13245.673214258042</v>
      </c>
      <c r="II10" s="28">
        <f t="shared" si="107"/>
        <v>15212.852404494384</v>
      </c>
      <c r="IJ10" s="28">
        <f t="shared" si="107"/>
        <v>14819.416566447115</v>
      </c>
      <c r="IK10" s="28">
        <f t="shared" si="107"/>
        <v>13770.2543316544</v>
      </c>
      <c r="IL10" s="28">
        <f t="shared" si="107"/>
        <v>12983.382655559863</v>
      </c>
      <c r="IM10" s="28">
        <f t="shared" si="107"/>
        <v>12983.382655559861</v>
      </c>
      <c r="IN10" s="28">
        <f t="shared" si="107"/>
        <v>16393.159918636189</v>
      </c>
      <c r="IO10" s="15">
        <f t="shared" si="54"/>
        <v>157374.33521890745</v>
      </c>
      <c r="IP10" s="28">
        <f t="shared" si="115"/>
        <v>13611.893044391098</v>
      </c>
      <c r="IQ10" s="28">
        <f t="shared" si="108"/>
        <v>14865.620035321856</v>
      </c>
      <c r="IR10" s="28">
        <f t="shared" si="108"/>
        <v>17014.866305488871</v>
      </c>
      <c r="IS10" s="28">
        <f t="shared" si="108"/>
        <v>16656.658593794371</v>
      </c>
      <c r="IT10" s="28">
        <f t="shared" si="108"/>
        <v>17014.866305488871</v>
      </c>
      <c r="IU10" s="28">
        <f t="shared" si="108"/>
        <v>18089.489440572379</v>
      </c>
      <c r="IV10" s="28">
        <f t="shared" si="108"/>
        <v>20776.047278281148</v>
      </c>
      <c r="IW10" s="28">
        <f t="shared" si="108"/>
        <v>20238.735710739395</v>
      </c>
      <c r="IX10" s="28">
        <f t="shared" si="108"/>
        <v>18805.904863961387</v>
      </c>
      <c r="IY10" s="28">
        <f t="shared" si="108"/>
        <v>17731.281728877879</v>
      </c>
      <c r="IZ10" s="28">
        <f t="shared" si="108"/>
        <v>17731.281728877875</v>
      </c>
      <c r="JA10" s="28">
        <f t="shared" si="108"/>
        <v>22387.98198090641</v>
      </c>
      <c r="JB10" s="15">
        <f t="shared" si="56"/>
        <v>214924.62701670159</v>
      </c>
      <c r="JE10" s="21">
        <f t="shared" si="57"/>
        <v>0</v>
      </c>
      <c r="JF10" s="21">
        <f t="shared" si="58"/>
        <v>0</v>
      </c>
      <c r="JG10" s="21">
        <f t="shared" si="59"/>
        <v>0</v>
      </c>
      <c r="JH10" s="21">
        <f t="shared" si="60"/>
        <v>0</v>
      </c>
      <c r="JI10" s="21">
        <f t="shared" si="61"/>
        <v>0</v>
      </c>
      <c r="JJ10" s="21">
        <f t="shared" si="62"/>
        <v>0</v>
      </c>
      <c r="JK10" s="21">
        <f t="shared" si="63"/>
        <v>0</v>
      </c>
    </row>
    <row r="11" spans="2:271" ht="20" customHeight="1" outlineLevel="1" x14ac:dyDescent="0.2">
      <c r="B11" s="2" t="s">
        <v>21</v>
      </c>
      <c r="C11" s="14">
        <f t="shared" ref="C11:N11" si="116">SUM(C12:C18)</f>
        <v>6678.5848884013649</v>
      </c>
      <c r="D11" s="14">
        <f t="shared" si="116"/>
        <v>7293.7177070699108</v>
      </c>
      <c r="E11" s="14">
        <f t="shared" si="116"/>
        <v>8172.4788765964058</v>
      </c>
      <c r="F11" s="14">
        <f t="shared" si="116"/>
        <v>8172.4788765964058</v>
      </c>
      <c r="G11" s="14">
        <f t="shared" si="116"/>
        <v>8018.6374513134342</v>
      </c>
      <c r="H11" s="14">
        <f t="shared" si="116"/>
        <v>8435.4271358719998</v>
      </c>
      <c r="I11" s="14">
        <f t="shared" si="116"/>
        <v>10245.139886673753</v>
      </c>
      <c r="J11" s="14">
        <f t="shared" si="116"/>
        <v>9764.5036117854797</v>
      </c>
      <c r="K11" s="14">
        <f t="shared" si="116"/>
        <v>9167.8760918249482</v>
      </c>
      <c r="L11" s="14">
        <f t="shared" si="116"/>
        <v>8680.6090126117506</v>
      </c>
      <c r="M11" s="14">
        <f t="shared" si="116"/>
        <v>9837.3721853527932</v>
      </c>
      <c r="N11" s="14">
        <f t="shared" si="116"/>
        <v>10984.514619081194</v>
      </c>
      <c r="O11" s="14">
        <f t="shared" si="20"/>
        <v>105451.34034317944</v>
      </c>
      <c r="P11" s="14">
        <f t="shared" ref="P11:AA11" si="117">SUM(P12:P18)</f>
        <v>7457.1862678180405</v>
      </c>
      <c r="Q11" s="14">
        <f t="shared" si="117"/>
        <v>8144.0323714328588</v>
      </c>
      <c r="R11" s="14">
        <f t="shared" si="117"/>
        <v>9125.2410908826023</v>
      </c>
      <c r="S11" s="14">
        <f t="shared" si="117"/>
        <v>9125.2410908826023</v>
      </c>
      <c r="T11" s="14">
        <f t="shared" si="117"/>
        <v>8942.6611336692276</v>
      </c>
      <c r="U11" s="14">
        <f t="shared" si="117"/>
        <v>9399.8548600823942</v>
      </c>
      <c r="V11" s="14">
        <f t="shared" si="117"/>
        <v>11436.669913804943</v>
      </c>
      <c r="W11" s="14">
        <f t="shared" si="117"/>
        <v>10903.603351315403</v>
      </c>
      <c r="X11" s="14">
        <f t="shared" si="117"/>
        <v>10237.507202257666</v>
      </c>
      <c r="Y11" s="14">
        <f t="shared" si="117"/>
        <v>9692.9724732288923</v>
      </c>
      <c r="Z11" s="14">
        <f t="shared" si="117"/>
        <v>11014.967585472634</v>
      </c>
      <c r="AA11" s="14">
        <f t="shared" si="117"/>
        <v>12265.108993121776</v>
      </c>
      <c r="AB11" s="14">
        <f t="shared" si="22"/>
        <v>117745.04633396903</v>
      </c>
      <c r="AC11" s="14">
        <f t="shared" ref="AC11:AN11" si="118">SUM(AC12:AC18)</f>
        <v>9000.4435067525192</v>
      </c>
      <c r="AD11" s="14">
        <f t="shared" si="118"/>
        <v>9829.4317244797239</v>
      </c>
      <c r="AE11" s="14">
        <f t="shared" si="118"/>
        <v>11013.700606947159</v>
      </c>
      <c r="AF11" s="14">
        <f t="shared" si="118"/>
        <v>11013.700606947159</v>
      </c>
      <c r="AG11" s="14">
        <f t="shared" si="118"/>
        <v>10798.750841815247</v>
      </c>
      <c r="AH11" s="14">
        <f t="shared" si="118"/>
        <v>11319.137793817361</v>
      </c>
      <c r="AI11" s="14">
        <f t="shared" si="118"/>
        <v>13804.399886629735</v>
      </c>
      <c r="AJ11" s="14">
        <f t="shared" si="118"/>
        <v>13168.576267045892</v>
      </c>
      <c r="AK11" s="14">
        <f t="shared" si="118"/>
        <v>12358.509951789365</v>
      </c>
      <c r="AL11" s="14">
        <f t="shared" si="118"/>
        <v>11700.015156156231</v>
      </c>
      <c r="AM11" s="14">
        <f t="shared" si="118"/>
        <v>13302.238522869042</v>
      </c>
      <c r="AN11" s="14">
        <f t="shared" si="118"/>
        <v>14803.361030842958</v>
      </c>
      <c r="AO11" s="14">
        <f t="shared" si="24"/>
        <v>142112.2658960924</v>
      </c>
      <c r="AP11" s="14">
        <f t="shared" ref="AP11:BA11" si="119">SUM(AP12:AP18)</f>
        <v>10872.22036769493</v>
      </c>
      <c r="AQ11" s="14">
        <f t="shared" si="119"/>
        <v>11873.60908577209</v>
      </c>
      <c r="AR11" s="14">
        <f t="shared" si="119"/>
        <v>13304.164397310898</v>
      </c>
      <c r="AS11" s="14">
        <f t="shared" si="119"/>
        <v>13304.164397310898</v>
      </c>
      <c r="AT11" s="14">
        <f t="shared" si="119"/>
        <v>13030.018717456793</v>
      </c>
      <c r="AU11" s="14">
        <f t="shared" si="119"/>
        <v>13603.424827066478</v>
      </c>
      <c r="AV11" s="14">
        <f t="shared" si="119"/>
        <v>16667.518281147492</v>
      </c>
      <c r="AW11" s="14">
        <f t="shared" si="119"/>
        <v>15906.384582988336</v>
      </c>
      <c r="AX11" s="14">
        <f t="shared" si="119"/>
        <v>14927.204553838059</v>
      </c>
      <c r="AY11" s="14">
        <f t="shared" si="119"/>
        <v>14133.196083272056</v>
      </c>
      <c r="AZ11" s="14">
        <f t="shared" si="119"/>
        <v>16162.790696563638</v>
      </c>
      <c r="BA11" s="14">
        <f t="shared" si="119"/>
        <v>17881.94139423508</v>
      </c>
      <c r="BB11" s="14">
        <f t="shared" si="26"/>
        <v>171666.63738465676</v>
      </c>
      <c r="BC11" s="14">
        <f t="shared" ref="BC11:BN11" si="120">SUM(BC12:BC18)</f>
        <v>13669.594707540804</v>
      </c>
      <c r="BD11" s="14">
        <f t="shared" si="120"/>
        <v>14928.636325340614</v>
      </c>
      <c r="BE11" s="14">
        <f t="shared" si="120"/>
        <v>16727.267207911773</v>
      </c>
      <c r="BF11" s="14">
        <f t="shared" si="120"/>
        <v>16727.267207911773</v>
      </c>
      <c r="BG11" s="14">
        <f t="shared" si="120"/>
        <v>16367.132632742227</v>
      </c>
      <c r="BH11" s="14">
        <f t="shared" si="120"/>
        <v>17011.180245118521</v>
      </c>
      <c r="BI11" s="14">
        <f t="shared" si="120"/>
        <v>20946.498670523593</v>
      </c>
      <c r="BJ11" s="14">
        <f t="shared" si="120"/>
        <v>19998.680420079338</v>
      </c>
      <c r="BK11" s="14">
        <f t="shared" si="120"/>
        <v>18766.033901569233</v>
      </c>
      <c r="BL11" s="14">
        <f t="shared" si="120"/>
        <v>17769.600065647697</v>
      </c>
      <c r="BM11" s="14">
        <f t="shared" si="120"/>
        <v>20440.928492013943</v>
      </c>
      <c r="BN11" s="14">
        <f t="shared" si="120"/>
        <v>22482.886032139482</v>
      </c>
      <c r="BO11" s="14">
        <f t="shared" si="28"/>
        <v>215835.70590853901</v>
      </c>
      <c r="BP11" s="14">
        <f t="shared" ref="BP11:CA11" si="121">SUM(BP12:BP18)</f>
        <v>17622.216832654845</v>
      </c>
      <c r="BQ11" s="14">
        <f t="shared" si="121"/>
        <v>19245.315751452003</v>
      </c>
      <c r="BR11" s="14">
        <f t="shared" si="121"/>
        <v>21564.028492590798</v>
      </c>
      <c r="BS11" s="14">
        <f t="shared" si="121"/>
        <v>21564.028492590798</v>
      </c>
      <c r="BT11" s="14">
        <f t="shared" si="121"/>
        <v>21081.465437602281</v>
      </c>
      <c r="BU11" s="14">
        <f t="shared" si="121"/>
        <v>21797.277662473516</v>
      </c>
      <c r="BV11" s="14">
        <f t="shared" si="121"/>
        <v>26990.469557173645</v>
      </c>
      <c r="BW11" s="14">
        <f t="shared" si="121"/>
        <v>25781.969798054226</v>
      </c>
      <c r="BX11" s="14">
        <f t="shared" si="121"/>
        <v>24190.044684750141</v>
      </c>
      <c r="BY11" s="14">
        <f t="shared" si="121"/>
        <v>22907.810257700618</v>
      </c>
      <c r="BZ11" s="14">
        <f t="shared" si="121"/>
        <v>26516.992705377626</v>
      </c>
      <c r="CA11" s="14">
        <f t="shared" si="121"/>
        <v>28983.909264234946</v>
      </c>
      <c r="CB11" s="14">
        <f t="shared" si="30"/>
        <v>278245.52893665549</v>
      </c>
      <c r="CC11" s="14">
        <f t="shared" ref="CC11:CN11" si="122">SUM(CC12:CC18)</f>
        <v>23138.703811374482</v>
      </c>
      <c r="CD11" s="14">
        <f t="shared" si="122"/>
        <v>25269.900215053705</v>
      </c>
      <c r="CE11" s="14">
        <f t="shared" si="122"/>
        <v>28314.466506024033</v>
      </c>
      <c r="CF11" s="14">
        <f t="shared" si="122"/>
        <v>28314.466506024033</v>
      </c>
      <c r="CG11" s="14">
        <f t="shared" si="122"/>
        <v>27668.228143936598</v>
      </c>
      <c r="CH11" s="14">
        <f t="shared" si="122"/>
        <v>28467.471599100161</v>
      </c>
      <c r="CI11" s="14">
        <f t="shared" si="122"/>
        <v>35426.743375950748</v>
      </c>
      <c r="CJ11" s="14">
        <f t="shared" si="122"/>
        <v>33855.955811571468</v>
      </c>
      <c r="CK11" s="14">
        <f t="shared" si="122"/>
        <v>31760.416513839493</v>
      </c>
      <c r="CL11" s="14">
        <f t="shared" si="122"/>
        <v>30079.226021634637</v>
      </c>
      <c r="CM11" s="14">
        <f t="shared" si="122"/>
        <v>34995.297774800674</v>
      </c>
      <c r="CN11" s="14">
        <f t="shared" si="122"/>
        <v>38057.078637129074</v>
      </c>
      <c r="CO11" s="14">
        <f t="shared" si="32"/>
        <v>365347.95491643914</v>
      </c>
      <c r="CR11" s="21">
        <f>O11-'ОПУ БС'!C11</f>
        <v>0</v>
      </c>
      <c r="CS11" s="21">
        <f>AB11-'ОПУ БС'!D11</f>
        <v>0</v>
      </c>
      <c r="CT11" s="21">
        <f>AO11-'ОПУ БС'!E11</f>
        <v>0</v>
      </c>
      <c r="CU11" s="21">
        <f>BB11-'ОПУ БС'!F11</f>
        <v>0</v>
      </c>
      <c r="CV11" s="21">
        <f>BO11-'ОПУ БС'!G11</f>
        <v>0</v>
      </c>
      <c r="CW11" s="21">
        <f>CB11-'ОПУ БС'!H11</f>
        <v>0</v>
      </c>
      <c r="CX11" s="21">
        <f>CO11-'ОПУ БС'!I11</f>
        <v>0</v>
      </c>
      <c r="DA11" s="14">
        <f t="shared" ref="DA11:DL11" si="123">SUM(DA12:DA18)</f>
        <v>0</v>
      </c>
      <c r="DB11" s="14">
        <f t="shared" si="123"/>
        <v>0</v>
      </c>
      <c r="DC11" s="14">
        <f t="shared" si="123"/>
        <v>0</v>
      </c>
      <c r="DD11" s="14">
        <f t="shared" si="123"/>
        <v>0</v>
      </c>
      <c r="DE11" s="14">
        <f t="shared" si="123"/>
        <v>0</v>
      </c>
      <c r="DF11" s="14">
        <f t="shared" si="123"/>
        <v>0</v>
      </c>
      <c r="DG11" s="14">
        <f t="shared" si="123"/>
        <v>0</v>
      </c>
      <c r="DH11" s="14">
        <f t="shared" si="123"/>
        <v>0</v>
      </c>
      <c r="DI11" s="14">
        <f t="shared" si="123"/>
        <v>0</v>
      </c>
      <c r="DJ11" s="14">
        <f t="shared" si="123"/>
        <v>0</v>
      </c>
      <c r="DK11" s="14">
        <f t="shared" si="123"/>
        <v>0</v>
      </c>
      <c r="DL11" s="14">
        <f t="shared" si="123"/>
        <v>0</v>
      </c>
      <c r="DM11" s="14">
        <f t="shared" si="34"/>
        <v>0</v>
      </c>
      <c r="DN11" s="14">
        <f t="shared" ref="DN11:DY11" si="124">SUM(DN12:DN18)</f>
        <v>0</v>
      </c>
      <c r="DO11" s="14">
        <f t="shared" si="124"/>
        <v>0</v>
      </c>
      <c r="DP11" s="14">
        <f t="shared" si="124"/>
        <v>0</v>
      </c>
      <c r="DQ11" s="14">
        <f t="shared" si="124"/>
        <v>0</v>
      </c>
      <c r="DR11" s="14">
        <f t="shared" si="124"/>
        <v>0</v>
      </c>
      <c r="DS11" s="14">
        <f t="shared" si="124"/>
        <v>0</v>
      </c>
      <c r="DT11" s="14">
        <f t="shared" si="124"/>
        <v>0</v>
      </c>
      <c r="DU11" s="14">
        <f t="shared" si="124"/>
        <v>0</v>
      </c>
      <c r="DV11" s="14">
        <f t="shared" si="124"/>
        <v>0</v>
      </c>
      <c r="DW11" s="14">
        <f t="shared" si="124"/>
        <v>0</v>
      </c>
      <c r="DX11" s="14">
        <f t="shared" si="124"/>
        <v>0</v>
      </c>
      <c r="DY11" s="14">
        <f t="shared" si="124"/>
        <v>0</v>
      </c>
      <c r="DZ11" s="14">
        <f t="shared" si="36"/>
        <v>0</v>
      </c>
      <c r="EA11" s="14">
        <f t="shared" ref="EA11:EL11" si="125">SUM(EA12:EA18)</f>
        <v>0</v>
      </c>
      <c r="EB11" s="14">
        <f t="shared" si="125"/>
        <v>0</v>
      </c>
      <c r="EC11" s="14">
        <f t="shared" si="125"/>
        <v>0</v>
      </c>
      <c r="ED11" s="14">
        <f t="shared" si="125"/>
        <v>0</v>
      </c>
      <c r="EE11" s="14">
        <f t="shared" si="125"/>
        <v>0</v>
      </c>
      <c r="EF11" s="14">
        <f t="shared" si="125"/>
        <v>0</v>
      </c>
      <c r="EG11" s="14">
        <f t="shared" si="125"/>
        <v>0</v>
      </c>
      <c r="EH11" s="14">
        <f t="shared" si="125"/>
        <v>0</v>
      </c>
      <c r="EI11" s="14">
        <f t="shared" si="125"/>
        <v>0</v>
      </c>
      <c r="EJ11" s="14">
        <f t="shared" si="125"/>
        <v>0</v>
      </c>
      <c r="EK11" s="14">
        <f t="shared" si="125"/>
        <v>0</v>
      </c>
      <c r="EL11" s="14">
        <f t="shared" si="125"/>
        <v>0</v>
      </c>
      <c r="EM11" s="14">
        <f t="shared" si="38"/>
        <v>0</v>
      </c>
      <c r="EN11" s="14">
        <f t="shared" ref="EN11:EY11" si="126">SUM(EN12:EN18)</f>
        <v>0</v>
      </c>
      <c r="EO11" s="14">
        <f t="shared" si="126"/>
        <v>0</v>
      </c>
      <c r="EP11" s="14">
        <f t="shared" si="126"/>
        <v>0</v>
      </c>
      <c r="EQ11" s="14">
        <f t="shared" si="126"/>
        <v>0</v>
      </c>
      <c r="ER11" s="14">
        <f t="shared" si="126"/>
        <v>0</v>
      </c>
      <c r="ES11" s="14">
        <f t="shared" si="126"/>
        <v>0</v>
      </c>
      <c r="ET11" s="14">
        <f t="shared" si="126"/>
        <v>0</v>
      </c>
      <c r="EU11" s="14">
        <f t="shared" si="126"/>
        <v>0</v>
      </c>
      <c r="EV11" s="14">
        <f t="shared" si="126"/>
        <v>0</v>
      </c>
      <c r="EW11" s="14">
        <f t="shared" si="126"/>
        <v>0</v>
      </c>
      <c r="EX11" s="14">
        <f t="shared" si="126"/>
        <v>0</v>
      </c>
      <c r="EY11" s="14">
        <f t="shared" si="126"/>
        <v>0</v>
      </c>
      <c r="EZ11" s="14">
        <f t="shared" si="40"/>
        <v>0</v>
      </c>
      <c r="FA11" s="14">
        <f t="shared" ref="FA11:FL11" si="127">SUM(FA12:FA18)</f>
        <v>0</v>
      </c>
      <c r="FB11" s="14">
        <f t="shared" si="127"/>
        <v>0</v>
      </c>
      <c r="FC11" s="14">
        <f t="shared" si="127"/>
        <v>0</v>
      </c>
      <c r="FD11" s="14">
        <f t="shared" si="127"/>
        <v>0</v>
      </c>
      <c r="FE11" s="14">
        <f t="shared" si="127"/>
        <v>0</v>
      </c>
      <c r="FF11" s="14">
        <f t="shared" si="127"/>
        <v>0</v>
      </c>
      <c r="FG11" s="14">
        <f t="shared" si="127"/>
        <v>0</v>
      </c>
      <c r="FH11" s="14">
        <f t="shared" si="127"/>
        <v>0</v>
      </c>
      <c r="FI11" s="14">
        <f t="shared" si="127"/>
        <v>0</v>
      </c>
      <c r="FJ11" s="14">
        <f t="shared" si="127"/>
        <v>0</v>
      </c>
      <c r="FK11" s="14">
        <f t="shared" si="127"/>
        <v>0</v>
      </c>
      <c r="FL11" s="14">
        <f t="shared" si="127"/>
        <v>0</v>
      </c>
      <c r="FM11" s="14">
        <f t="shared" si="42"/>
        <v>0</v>
      </c>
      <c r="FP11" s="14">
        <f t="shared" ref="FP11:GA11" si="128">SUM(FP12:FP18)</f>
        <v>6678.5848884013649</v>
      </c>
      <c r="FQ11" s="14">
        <f t="shared" si="128"/>
        <v>7293.7177070699108</v>
      </c>
      <c r="FR11" s="14">
        <f t="shared" si="128"/>
        <v>8172.4788765964058</v>
      </c>
      <c r="FS11" s="14">
        <f t="shared" si="128"/>
        <v>8172.4788765964058</v>
      </c>
      <c r="FT11" s="14">
        <f t="shared" si="128"/>
        <v>8018.6374513134342</v>
      </c>
      <c r="FU11" s="14">
        <f t="shared" si="128"/>
        <v>8435.4271358719998</v>
      </c>
      <c r="FV11" s="14">
        <f t="shared" si="128"/>
        <v>10245.139886673753</v>
      </c>
      <c r="FW11" s="14">
        <f t="shared" si="128"/>
        <v>9764.5036117854797</v>
      </c>
      <c r="FX11" s="14">
        <f t="shared" si="128"/>
        <v>9167.8760918249482</v>
      </c>
      <c r="FY11" s="14">
        <f t="shared" si="128"/>
        <v>8680.6090126117506</v>
      </c>
      <c r="FZ11" s="14">
        <f t="shared" si="128"/>
        <v>9837.3721853527932</v>
      </c>
      <c r="GA11" s="14">
        <f t="shared" si="128"/>
        <v>10984.514619081194</v>
      </c>
      <c r="GB11" s="14">
        <f t="shared" si="44"/>
        <v>105451.34034317944</v>
      </c>
      <c r="GC11" s="14">
        <f t="shared" ref="GC11:GN11" si="129">SUM(GC12:GC18)</f>
        <v>7457.1862678180405</v>
      </c>
      <c r="GD11" s="14">
        <f t="shared" si="129"/>
        <v>8144.0323714328588</v>
      </c>
      <c r="GE11" s="14">
        <f t="shared" si="129"/>
        <v>9125.2410908826023</v>
      </c>
      <c r="GF11" s="14">
        <f t="shared" si="129"/>
        <v>9125.2410908826023</v>
      </c>
      <c r="GG11" s="14">
        <f t="shared" si="129"/>
        <v>8942.6611336692276</v>
      </c>
      <c r="GH11" s="14">
        <f t="shared" si="129"/>
        <v>9399.8548600823942</v>
      </c>
      <c r="GI11" s="14">
        <f t="shared" si="129"/>
        <v>11436.669913804943</v>
      </c>
      <c r="GJ11" s="14">
        <f t="shared" si="129"/>
        <v>10903.603351315403</v>
      </c>
      <c r="GK11" s="14">
        <f t="shared" si="129"/>
        <v>10237.507202257666</v>
      </c>
      <c r="GL11" s="14">
        <f t="shared" si="129"/>
        <v>9692.9724732288923</v>
      </c>
      <c r="GM11" s="14">
        <f t="shared" si="129"/>
        <v>11014.967585472634</v>
      </c>
      <c r="GN11" s="14">
        <f t="shared" si="129"/>
        <v>12265.108993121776</v>
      </c>
      <c r="GO11" s="14">
        <f t="shared" si="46"/>
        <v>117745.04633396903</v>
      </c>
      <c r="GP11" s="14">
        <f t="shared" ref="GP11:HA11" si="130">SUM(GP12:GP18)</f>
        <v>9000.4435067525192</v>
      </c>
      <c r="GQ11" s="14">
        <f t="shared" si="130"/>
        <v>9829.4317244797239</v>
      </c>
      <c r="GR11" s="14">
        <f t="shared" si="130"/>
        <v>11013.700606947159</v>
      </c>
      <c r="GS11" s="14">
        <f t="shared" si="130"/>
        <v>11013.700606947159</v>
      </c>
      <c r="GT11" s="14">
        <f t="shared" si="130"/>
        <v>10798.750841815247</v>
      </c>
      <c r="GU11" s="14">
        <f t="shared" si="130"/>
        <v>11319.137793817361</v>
      </c>
      <c r="GV11" s="14">
        <f t="shared" si="130"/>
        <v>13804.399886629735</v>
      </c>
      <c r="GW11" s="14">
        <f t="shared" si="130"/>
        <v>13168.576267045892</v>
      </c>
      <c r="GX11" s="14">
        <f t="shared" si="130"/>
        <v>12358.509951789365</v>
      </c>
      <c r="GY11" s="14">
        <f t="shared" si="130"/>
        <v>11700.015156156231</v>
      </c>
      <c r="GZ11" s="14">
        <f t="shared" si="130"/>
        <v>13302.238522869042</v>
      </c>
      <c r="HA11" s="14">
        <f t="shared" si="130"/>
        <v>14803.361030842958</v>
      </c>
      <c r="HB11" s="14">
        <f t="shared" si="48"/>
        <v>142112.2658960924</v>
      </c>
      <c r="HC11" s="14">
        <f t="shared" ref="HC11:HN11" si="131">SUM(HC12:HC18)</f>
        <v>10872.22036769493</v>
      </c>
      <c r="HD11" s="14">
        <f t="shared" si="131"/>
        <v>11873.60908577209</v>
      </c>
      <c r="HE11" s="14">
        <f t="shared" si="131"/>
        <v>13304.164397310898</v>
      </c>
      <c r="HF11" s="14">
        <f t="shared" si="131"/>
        <v>13304.164397310898</v>
      </c>
      <c r="HG11" s="14">
        <f t="shared" si="131"/>
        <v>13030.018717456793</v>
      </c>
      <c r="HH11" s="14">
        <f t="shared" si="131"/>
        <v>13603.424827066478</v>
      </c>
      <c r="HI11" s="14">
        <f t="shared" si="131"/>
        <v>16667.518281147492</v>
      </c>
      <c r="HJ11" s="14">
        <f t="shared" si="131"/>
        <v>15906.384582988336</v>
      </c>
      <c r="HK11" s="14">
        <f t="shared" si="131"/>
        <v>14927.204553838059</v>
      </c>
      <c r="HL11" s="14">
        <f t="shared" si="131"/>
        <v>14133.196083272056</v>
      </c>
      <c r="HM11" s="14">
        <f t="shared" si="131"/>
        <v>16162.790696563638</v>
      </c>
      <c r="HN11" s="14">
        <f t="shared" si="131"/>
        <v>17881.94139423508</v>
      </c>
      <c r="HO11" s="14">
        <f t="shared" si="50"/>
        <v>171666.63738465676</v>
      </c>
      <c r="HP11" s="14">
        <f t="shared" ref="HP11:IA11" si="132">SUM(HP12:HP18)</f>
        <v>13669.594707540804</v>
      </c>
      <c r="HQ11" s="14">
        <f t="shared" si="132"/>
        <v>14928.636325340614</v>
      </c>
      <c r="HR11" s="14">
        <f t="shared" si="132"/>
        <v>16727.267207911773</v>
      </c>
      <c r="HS11" s="14">
        <f t="shared" si="132"/>
        <v>16727.267207911773</v>
      </c>
      <c r="HT11" s="14">
        <f t="shared" si="132"/>
        <v>16367.132632742227</v>
      </c>
      <c r="HU11" s="14">
        <f t="shared" si="132"/>
        <v>17011.180245118521</v>
      </c>
      <c r="HV11" s="14">
        <f t="shared" si="132"/>
        <v>20946.498670523593</v>
      </c>
      <c r="HW11" s="14">
        <f t="shared" si="132"/>
        <v>19998.680420079338</v>
      </c>
      <c r="HX11" s="14">
        <f t="shared" si="132"/>
        <v>18766.033901569233</v>
      </c>
      <c r="HY11" s="14">
        <f t="shared" si="132"/>
        <v>17769.600065647697</v>
      </c>
      <c r="HZ11" s="14">
        <f t="shared" si="132"/>
        <v>20440.928492013943</v>
      </c>
      <c r="IA11" s="14">
        <f t="shared" si="132"/>
        <v>22482.886032139482</v>
      </c>
      <c r="IB11" s="14">
        <f t="shared" si="52"/>
        <v>215835.70590853901</v>
      </c>
      <c r="IC11" s="14">
        <f t="shared" ref="IC11:IN11" si="133">SUM(IC12:IC18)</f>
        <v>17622.216832654845</v>
      </c>
      <c r="ID11" s="14">
        <f t="shared" si="133"/>
        <v>19245.315751452003</v>
      </c>
      <c r="IE11" s="14">
        <f t="shared" si="133"/>
        <v>21564.028492590798</v>
      </c>
      <c r="IF11" s="14">
        <f t="shared" si="133"/>
        <v>21564.028492590798</v>
      </c>
      <c r="IG11" s="14">
        <f t="shared" si="133"/>
        <v>21081.465437602281</v>
      </c>
      <c r="IH11" s="14">
        <f t="shared" si="133"/>
        <v>21797.277662473516</v>
      </c>
      <c r="II11" s="14">
        <f t="shared" si="133"/>
        <v>26990.469557173645</v>
      </c>
      <c r="IJ11" s="14">
        <f t="shared" si="133"/>
        <v>25781.969798054226</v>
      </c>
      <c r="IK11" s="14">
        <f t="shared" si="133"/>
        <v>24190.044684750141</v>
      </c>
      <c r="IL11" s="14">
        <f t="shared" si="133"/>
        <v>22907.810257700618</v>
      </c>
      <c r="IM11" s="14">
        <f t="shared" si="133"/>
        <v>26516.992705377626</v>
      </c>
      <c r="IN11" s="14">
        <f t="shared" si="133"/>
        <v>28983.909264234946</v>
      </c>
      <c r="IO11" s="14">
        <f t="shared" si="54"/>
        <v>278245.52893665549</v>
      </c>
      <c r="IP11" s="14">
        <f t="shared" ref="IP11:JA11" si="134">SUM(IP12:IP18)</f>
        <v>23138.703811374482</v>
      </c>
      <c r="IQ11" s="14">
        <f t="shared" si="134"/>
        <v>25269.900215053705</v>
      </c>
      <c r="IR11" s="14">
        <f t="shared" si="134"/>
        <v>28314.466506024033</v>
      </c>
      <c r="IS11" s="14">
        <f t="shared" si="134"/>
        <v>28314.466506024033</v>
      </c>
      <c r="IT11" s="14">
        <f t="shared" si="134"/>
        <v>27668.228143936598</v>
      </c>
      <c r="IU11" s="14">
        <f t="shared" si="134"/>
        <v>28467.471599100161</v>
      </c>
      <c r="IV11" s="14">
        <f t="shared" si="134"/>
        <v>35426.743375950748</v>
      </c>
      <c r="IW11" s="14">
        <f t="shared" si="134"/>
        <v>33855.955811571468</v>
      </c>
      <c r="IX11" s="14">
        <f t="shared" si="134"/>
        <v>31760.416513839493</v>
      </c>
      <c r="IY11" s="14">
        <f t="shared" si="134"/>
        <v>30079.226021634637</v>
      </c>
      <c r="IZ11" s="14">
        <f t="shared" si="134"/>
        <v>34995.297774800674</v>
      </c>
      <c r="JA11" s="14">
        <f t="shared" si="134"/>
        <v>38057.078637129074</v>
      </c>
      <c r="JB11" s="14">
        <f t="shared" si="56"/>
        <v>365347.95491643914</v>
      </c>
      <c r="JE11" s="21">
        <f t="shared" si="57"/>
        <v>0</v>
      </c>
      <c r="JF11" s="21">
        <f t="shared" si="58"/>
        <v>0</v>
      </c>
      <c r="JG11" s="21">
        <f t="shared" si="59"/>
        <v>0</v>
      </c>
      <c r="JH11" s="21">
        <f t="shared" si="60"/>
        <v>0</v>
      </c>
      <c r="JI11" s="21">
        <f t="shared" si="61"/>
        <v>0</v>
      </c>
      <c r="JJ11" s="21">
        <f t="shared" si="62"/>
        <v>0</v>
      </c>
      <c r="JK11" s="21">
        <f t="shared" si="63"/>
        <v>0</v>
      </c>
    </row>
    <row r="12" spans="2:271" ht="20" customHeight="1" outlineLevel="1" x14ac:dyDescent="0.2">
      <c r="B12" s="3" t="s">
        <v>22</v>
      </c>
      <c r="C12" s="28">
        <f>'ОПУ БС'!$C12/12*'ОПУ БС'!L12</f>
        <v>2277.1925543916991</v>
      </c>
      <c r="D12" s="28">
        <f>'ОПУ БС'!$C12/12*'ОПУ БС'!M12</f>
        <v>2486.9339738751446</v>
      </c>
      <c r="E12" s="28">
        <f>'ОПУ БС'!$C12/12*'ОПУ БС'!N12</f>
        <v>2786.5645731372106</v>
      </c>
      <c r="F12" s="28">
        <f>'ОПУ БС'!$C12/12*'ОПУ БС'!O12</f>
        <v>2786.5645731372106</v>
      </c>
      <c r="G12" s="28">
        <f>'ОПУ БС'!$C12/12*'ОПУ БС'!P12</f>
        <v>2516.8970338013514</v>
      </c>
      <c r="H12" s="28">
        <f>'ОПУ БС'!$C12/12*'ОПУ БС'!Q12</f>
        <v>3026.2690525468629</v>
      </c>
      <c r="I12" s="28">
        <f>'ОПУ БС'!$C12/12*'ОПУ БС'!R12</f>
        <v>3475.7149514399612</v>
      </c>
      <c r="J12" s="28">
        <f>'ОПУ БС'!$C12/12*'ОПУ БС'!S12</f>
        <v>3385.8257716613416</v>
      </c>
      <c r="K12" s="28">
        <f>'ОПУ БС'!$C12/12*'ОПУ БС'!T12</f>
        <v>3146.1212922516893</v>
      </c>
      <c r="L12" s="28">
        <f>'ОПУ БС'!$C12/12*'ОПУ БС'!U12</f>
        <v>2966.3429326944502</v>
      </c>
      <c r="M12" s="28">
        <f>'ОПУ БС'!$C12/12*'ОПУ БС'!V12</f>
        <v>3355.8627117351302</v>
      </c>
      <c r="N12" s="28">
        <f>'ОПУ БС'!$C12/12*'ОПУ БС'!W12</f>
        <v>3745.3824907758208</v>
      </c>
      <c r="O12" s="15">
        <f t="shared" si="20"/>
        <v>35955.671911447876</v>
      </c>
      <c r="P12" s="28">
        <f>'ОПУ БС'!$D12/12*'ОПУ БС'!L12</f>
        <v>2617.3135712592984</v>
      </c>
      <c r="Q12" s="28">
        <f>'ОПУ БС'!$D12/12*'ОПУ БС'!M12</f>
        <v>2858.3819265068655</v>
      </c>
      <c r="R12" s="28">
        <f>'ОПУ БС'!$D12/12*'ОПУ БС'!N12</f>
        <v>3202.7652911462474</v>
      </c>
      <c r="S12" s="28">
        <f>'ОПУ БС'!$D12/12*'ОПУ БС'!O12</f>
        <v>3202.7652911462474</v>
      </c>
      <c r="T12" s="28">
        <f>'ОПУ БС'!$D12/12*'ОПУ БС'!P12</f>
        <v>2892.8202629708035</v>
      </c>
      <c r="U12" s="28">
        <f>'ОПУ БС'!$D12/12*'ОПУ БС'!Q12</f>
        <v>3478.2719828577519</v>
      </c>
      <c r="V12" s="28">
        <f>'ОПУ БС'!$D12/12*'ОПУ БС'!R12</f>
        <v>3994.847029816824</v>
      </c>
      <c r="W12" s="28">
        <f>'ОПУ БС'!$D12/12*'ОПУ БС'!S12</f>
        <v>3891.5320204250093</v>
      </c>
      <c r="X12" s="28">
        <f>'ОПУ БС'!$D12/12*'ОПУ БС'!T12</f>
        <v>3616.0253287135047</v>
      </c>
      <c r="Y12" s="28">
        <f>'ОПУ БС'!$D12/12*'ОПУ БС'!U12</f>
        <v>3409.395309929876</v>
      </c>
      <c r="Z12" s="28">
        <f>'ОПУ БС'!$D12/12*'ОПУ БС'!V12</f>
        <v>3857.0936839610658</v>
      </c>
      <c r="AA12" s="28">
        <f>'ОПУ БС'!$D12/12*'ОПУ БС'!W12</f>
        <v>4304.7920579922675</v>
      </c>
      <c r="AB12" s="15">
        <f t="shared" si="22"/>
        <v>41326.00375672576</v>
      </c>
      <c r="AC12" s="28">
        <f>'ОПУ БС'!$E12/12*'ОПУ БС'!L12</f>
        <v>3121.551742139136</v>
      </c>
      <c r="AD12" s="28">
        <f>'ОПУ БС'!$E12/12*'ОПУ БС'!M12</f>
        <v>3409.0630868098456</v>
      </c>
      <c r="AE12" s="28">
        <f>'ОПУ БС'!$E12/12*'ОПУ БС'!N12</f>
        <v>3819.7935791965742</v>
      </c>
      <c r="AF12" s="28">
        <f>'ОПУ БС'!$E12/12*'ОПУ БС'!O12</f>
        <v>3819.7935791965742</v>
      </c>
      <c r="AG12" s="28">
        <f>'ОПУ БС'!$E12/12*'ОПУ БС'!P12</f>
        <v>3450.1361360485184</v>
      </c>
      <c r="AH12" s="28">
        <f>'ОПУ БС'!$E12/12*'ОПУ БС'!Q12</f>
        <v>4148.3779731059567</v>
      </c>
      <c r="AI12" s="28">
        <f>'ОПУ БС'!$E12/12*'ОПУ БС'!R12</f>
        <v>4764.4737116860488</v>
      </c>
      <c r="AJ12" s="28">
        <f>'ОПУ БС'!$E12/12*'ОПУ БС'!S12</f>
        <v>4641.2545639700302</v>
      </c>
      <c r="AK12" s="28">
        <f>'ОПУ БС'!$E12/12*'ОПУ БС'!T12</f>
        <v>4312.6701700606482</v>
      </c>
      <c r="AL12" s="28">
        <f>'ОПУ БС'!$E12/12*'ОПУ БС'!U12</f>
        <v>4066.231874628611</v>
      </c>
      <c r="AM12" s="28">
        <f>'ОПУ БС'!$E12/12*'ОПУ БС'!V12</f>
        <v>4600.1815147313509</v>
      </c>
      <c r="AN12" s="28">
        <f>'ОПУ БС'!$E12/12*'ОПУ БС'!W12</f>
        <v>5134.1311548341046</v>
      </c>
      <c r="AO12" s="15">
        <f t="shared" si="24"/>
        <v>49287.659086407395</v>
      </c>
      <c r="AP12" s="28">
        <f>'ОПУ БС'!$F12/12*'ОПУ БС'!L12</f>
        <v>3870.8647640274357</v>
      </c>
      <c r="AQ12" s="28">
        <f>'ОПУ БС'!$F12/12*'ОПУ БС'!M12</f>
        <v>4227.3917817668043</v>
      </c>
      <c r="AR12" s="28">
        <f>'ОПУ БС'!$F12/12*'ОПУ БС'!N12</f>
        <v>4736.7160928230469</v>
      </c>
      <c r="AS12" s="28">
        <f>'ОПУ БС'!$F12/12*'ОПУ БС'!O12</f>
        <v>4736.7160928230469</v>
      </c>
      <c r="AT12" s="28">
        <f>'ОПУ БС'!$F12/12*'ОПУ БС'!P12</f>
        <v>4278.3242128724287</v>
      </c>
      <c r="AU12" s="28">
        <f>'ОПУ БС'!$F12/12*'ОПУ БС'!Q12</f>
        <v>5144.1755416680398</v>
      </c>
      <c r="AV12" s="28">
        <f>'ОПУ БС'!$F12/12*'ОПУ БС'!R12</f>
        <v>5908.1620082524014</v>
      </c>
      <c r="AW12" s="28">
        <f>'ОПУ БС'!$F12/12*'ОПУ БС'!S12</f>
        <v>5755.3647149355293</v>
      </c>
      <c r="AX12" s="28">
        <f>'ОПУ БС'!$F12/12*'ОПУ БС'!T12</f>
        <v>5347.9052660905363</v>
      </c>
      <c r="AY12" s="28">
        <f>'ОПУ БС'!$F12/12*'ОПУ БС'!U12</f>
        <v>5042.3106794567911</v>
      </c>
      <c r="AZ12" s="28">
        <f>'ОПУ БС'!$F12/12*'ОПУ БС'!V12</f>
        <v>5704.4322838298967</v>
      </c>
      <c r="BA12" s="28">
        <f>'ОПУ БС'!$F12/12*'ОПУ БС'!W12</f>
        <v>6366.5538882030196</v>
      </c>
      <c r="BB12" s="15">
        <f t="shared" si="26"/>
        <v>61118.917326748982</v>
      </c>
      <c r="BC12" s="28">
        <f>'ОПУ БС'!$G12/12*'ОПУ БС'!L12</f>
        <v>4973.5833752697399</v>
      </c>
      <c r="BD12" s="28">
        <f>'ОПУ БС'!$G12/12*'ОПУ БС'!M12</f>
        <v>5431.6765808866894</v>
      </c>
      <c r="BE12" s="28">
        <f>'ОПУ БС'!$G12/12*'ОПУ БС'!N12</f>
        <v>6086.0954460537605</v>
      </c>
      <c r="BF12" s="28">
        <f>'ОПУ БС'!$G12/12*'ОПУ БС'!O12</f>
        <v>6086.0954460537605</v>
      </c>
      <c r="BG12" s="28">
        <f>'ОПУ БС'!$G12/12*'ОПУ БС'!P12</f>
        <v>5497.1184674033966</v>
      </c>
      <c r="BH12" s="28">
        <f>'ОПУ БС'!$G12/12*'ОПУ БС'!Q12</f>
        <v>6609.6305381874172</v>
      </c>
      <c r="BI12" s="28">
        <f>'ОПУ БС'!$G12/12*'ОПУ БС'!R12</f>
        <v>7591.2588359380234</v>
      </c>
      <c r="BJ12" s="28">
        <f>'ОПУ БС'!$G12/12*'ОПУ БС'!S12</f>
        <v>7394.9331763879018</v>
      </c>
      <c r="BK12" s="28">
        <f>'ОПУ БС'!$G12/12*'ОПУ БС'!T12</f>
        <v>6871.398084254246</v>
      </c>
      <c r="BL12" s="28">
        <f>'ОПУ БС'!$G12/12*'ОПУ БС'!U12</f>
        <v>6478.7467651540028</v>
      </c>
      <c r="BM12" s="28">
        <f>'ОПУ БС'!$G12/12*'ОПУ БС'!V12</f>
        <v>7329.4912898711846</v>
      </c>
      <c r="BN12" s="28">
        <f>'ОПУ БС'!$G12/12*'ОПУ БС'!W12</f>
        <v>8180.2358145883873</v>
      </c>
      <c r="BO12" s="15">
        <f t="shared" si="28"/>
        <v>78530.263820048523</v>
      </c>
      <c r="BP12" s="28">
        <f>'ОПУ БС'!$H12/12*'ОПУ БС'!L12</f>
        <v>6538.1114404033387</v>
      </c>
      <c r="BQ12" s="28">
        <f>'ОПУ БС'!$H12/12*'ОПУ БС'!M12</f>
        <v>7140.3059151773296</v>
      </c>
      <c r="BR12" s="28">
        <f>'ОПУ БС'!$H12/12*'ОПУ БС'!N12</f>
        <v>8000.5837362830325</v>
      </c>
      <c r="BS12" s="28">
        <f>'ОПУ БС'!$H12/12*'ОПУ БС'!O12</f>
        <v>8000.5837362830325</v>
      </c>
      <c r="BT12" s="28">
        <f>'ОПУ БС'!$H12/12*'ОПУ БС'!P12</f>
        <v>7226.3336972878997</v>
      </c>
      <c r="BU12" s="28">
        <f>'ОПУ БС'!$H12/12*'ОПУ БС'!Q12</f>
        <v>8688.8059931675944</v>
      </c>
      <c r="BV12" s="28">
        <f>'ОПУ БС'!$H12/12*'ОПУ БС'!R12</f>
        <v>9979.2227248261479</v>
      </c>
      <c r="BW12" s="28">
        <f>'ОПУ БС'!$H12/12*'ОПУ БС'!S12</f>
        <v>9721.1393784944357</v>
      </c>
      <c r="BX12" s="28">
        <f>'ОПУ БС'!$H12/12*'ОПУ БС'!T12</f>
        <v>9032.9171216098766</v>
      </c>
      <c r="BY12" s="28">
        <f>'ОПУ БС'!$H12/12*'ОПУ БС'!U12</f>
        <v>8516.7504289464541</v>
      </c>
      <c r="BZ12" s="28">
        <f>'ОПУ БС'!$H12/12*'ОПУ БС'!V12</f>
        <v>9635.1115963838529</v>
      </c>
      <c r="CA12" s="28">
        <f>'ОПУ БС'!$H12/12*'ОПУ БС'!W12</f>
        <v>10753.472763821281</v>
      </c>
      <c r="CB12" s="15">
        <f t="shared" si="30"/>
        <v>103233.33853268428</v>
      </c>
      <c r="CC12" s="28">
        <f>'ОПУ БС'!$I12/12*'ОПУ БС'!L12</f>
        <v>8671.9566492176091</v>
      </c>
      <c r="CD12" s="28">
        <f>'ОПУ БС'!$I12/12*'ОПУ БС'!M12</f>
        <v>9470.6894984876508</v>
      </c>
      <c r="CE12" s="28">
        <f>'ОПУ БС'!$I12/12*'ОПУ БС'!N12</f>
        <v>10611.736426016285</v>
      </c>
      <c r="CF12" s="28">
        <f>'ОПУ БС'!$I12/12*'ОПУ БС'!O12</f>
        <v>10611.736426016285</v>
      </c>
      <c r="CG12" s="28">
        <f>'ОПУ БС'!$I12/12*'ОПУ БС'!P12</f>
        <v>9584.7941912405131</v>
      </c>
      <c r="CH12" s="28">
        <f>'ОПУ БС'!$I12/12*'ОПУ БС'!Q12</f>
        <v>11524.573968039191</v>
      </c>
      <c r="CI12" s="28">
        <f>'ОПУ БС'!$I12/12*'ОПУ БС'!R12</f>
        <v>13236.144359332138</v>
      </c>
      <c r="CJ12" s="28">
        <f>'ОПУ БС'!$I12/12*'ОПУ БС'!S12</f>
        <v>12893.830281073548</v>
      </c>
      <c r="CK12" s="28">
        <f>'ОПУ БС'!$I12/12*'ОПУ БС'!T12</f>
        <v>11980.992739050644</v>
      </c>
      <c r="CL12" s="28">
        <f>'ОПУ БС'!$I12/12*'ОПУ БС'!U12</f>
        <v>11296.364582533462</v>
      </c>
      <c r="CM12" s="28">
        <f>'ОПУ БС'!$I12/12*'ОПУ БС'!V12</f>
        <v>12779.725588320667</v>
      </c>
      <c r="CN12" s="28">
        <f>'ОПУ БС'!$I12/12*'ОПУ БС'!W12</f>
        <v>14263.086594107908</v>
      </c>
      <c r="CO12" s="15">
        <f t="shared" si="32"/>
        <v>136925.63130343592</v>
      </c>
      <c r="CR12" s="21">
        <f>O12-'ОПУ БС'!C12</f>
        <v>0</v>
      </c>
      <c r="CS12" s="21">
        <f>AB12-'ОПУ БС'!D12</f>
        <v>0</v>
      </c>
      <c r="CT12" s="21">
        <f>AO12-'ОПУ БС'!E12</f>
        <v>0</v>
      </c>
      <c r="CU12" s="21">
        <f>BB12-'ОПУ БС'!F12</f>
        <v>0</v>
      </c>
      <c r="CV12" s="21">
        <f>BO12-'ОПУ БС'!G12</f>
        <v>0</v>
      </c>
      <c r="CW12" s="21">
        <f>CB12-'ОПУ БС'!H12</f>
        <v>0</v>
      </c>
      <c r="CX12" s="21">
        <f>CO12-'ОПУ БС'!I12</f>
        <v>0</v>
      </c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15">
        <f t="shared" si="34"/>
        <v>0</v>
      </c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15">
        <f t="shared" si="36"/>
        <v>0</v>
      </c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15">
        <f t="shared" si="38"/>
        <v>0</v>
      </c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15">
        <f t="shared" si="40"/>
        <v>0</v>
      </c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15">
        <f t="shared" si="42"/>
        <v>0</v>
      </c>
      <c r="FP12" s="28">
        <f t="shared" ref="FP12:FP18" si="135">C12</f>
        <v>2277.1925543916991</v>
      </c>
      <c r="FQ12" s="28">
        <f t="shared" ref="FQ12:FQ18" si="136">D12</f>
        <v>2486.9339738751446</v>
      </c>
      <c r="FR12" s="28">
        <f t="shared" ref="FR12:FR18" si="137">E12</f>
        <v>2786.5645731372106</v>
      </c>
      <c r="FS12" s="28">
        <f t="shared" ref="FS12:FS18" si="138">F12</f>
        <v>2786.5645731372106</v>
      </c>
      <c r="FT12" s="28">
        <f t="shared" ref="FT12:FT18" si="139">G12</f>
        <v>2516.8970338013514</v>
      </c>
      <c r="FU12" s="28">
        <f t="shared" ref="FU12:FU18" si="140">H12</f>
        <v>3026.2690525468629</v>
      </c>
      <c r="FV12" s="28">
        <f t="shared" ref="FV12:FV18" si="141">I12</f>
        <v>3475.7149514399612</v>
      </c>
      <c r="FW12" s="28">
        <f t="shared" ref="FW12:FW18" si="142">J12</f>
        <v>3385.8257716613416</v>
      </c>
      <c r="FX12" s="28">
        <f t="shared" ref="FX12:FX18" si="143">K12</f>
        <v>3146.1212922516893</v>
      </c>
      <c r="FY12" s="28">
        <f t="shared" ref="FY12:FY18" si="144">L12</f>
        <v>2966.3429326944502</v>
      </c>
      <c r="FZ12" s="28">
        <f t="shared" ref="FZ12:FZ18" si="145">M12</f>
        <v>3355.8627117351302</v>
      </c>
      <c r="GA12" s="28">
        <f t="shared" ref="GA12:GA18" si="146">N12</f>
        <v>3745.3824907758208</v>
      </c>
      <c r="GB12" s="15">
        <f t="shared" si="44"/>
        <v>35955.671911447876</v>
      </c>
      <c r="GC12" s="28">
        <f t="shared" ref="GC12:GC18" si="147">P12</f>
        <v>2617.3135712592984</v>
      </c>
      <c r="GD12" s="28">
        <f t="shared" ref="GD12:GD18" si="148">Q12</f>
        <v>2858.3819265068655</v>
      </c>
      <c r="GE12" s="28">
        <f t="shared" ref="GE12:GE18" si="149">R12</f>
        <v>3202.7652911462474</v>
      </c>
      <c r="GF12" s="28">
        <f t="shared" ref="GF12:GF18" si="150">S12</f>
        <v>3202.7652911462474</v>
      </c>
      <c r="GG12" s="28">
        <f t="shared" ref="GG12:GG18" si="151">T12</f>
        <v>2892.8202629708035</v>
      </c>
      <c r="GH12" s="28">
        <f t="shared" ref="GH12:GH18" si="152">U12</f>
        <v>3478.2719828577519</v>
      </c>
      <c r="GI12" s="28">
        <f t="shared" ref="GI12:GI18" si="153">V12</f>
        <v>3994.847029816824</v>
      </c>
      <c r="GJ12" s="28">
        <f t="shared" ref="GJ12:GJ18" si="154">W12</f>
        <v>3891.5320204250093</v>
      </c>
      <c r="GK12" s="28">
        <f t="shared" ref="GK12:GK18" si="155">X12</f>
        <v>3616.0253287135047</v>
      </c>
      <c r="GL12" s="28">
        <f t="shared" ref="GL12:GL18" si="156">Y12</f>
        <v>3409.395309929876</v>
      </c>
      <c r="GM12" s="28">
        <f t="shared" ref="GM12:GM18" si="157">Z12</f>
        <v>3857.0936839610658</v>
      </c>
      <c r="GN12" s="28">
        <f t="shared" ref="GN12:GN18" si="158">AA12</f>
        <v>4304.7920579922675</v>
      </c>
      <c r="GO12" s="15">
        <f t="shared" si="46"/>
        <v>41326.00375672576</v>
      </c>
      <c r="GP12" s="28">
        <f t="shared" ref="GP12:GP18" si="159">AC12+DA12</f>
        <v>3121.551742139136</v>
      </c>
      <c r="GQ12" s="28">
        <f t="shared" ref="GQ12:GQ18" si="160">AD12+DB12</f>
        <v>3409.0630868098456</v>
      </c>
      <c r="GR12" s="28">
        <f t="shared" ref="GR12:GR18" si="161">AE12+DC12</f>
        <v>3819.7935791965742</v>
      </c>
      <c r="GS12" s="28">
        <f t="shared" ref="GS12:GS18" si="162">AF12+DD12</f>
        <v>3819.7935791965742</v>
      </c>
      <c r="GT12" s="28">
        <f t="shared" ref="GT12:GT18" si="163">AG12+DE12</f>
        <v>3450.1361360485184</v>
      </c>
      <c r="GU12" s="28">
        <f t="shared" ref="GU12:GU18" si="164">AH12+DF12</f>
        <v>4148.3779731059567</v>
      </c>
      <c r="GV12" s="28">
        <f t="shared" ref="GV12:GV18" si="165">AI12+DG12</f>
        <v>4764.4737116860488</v>
      </c>
      <c r="GW12" s="28">
        <f t="shared" ref="GW12:GW18" si="166">AJ12+DH12</f>
        <v>4641.2545639700302</v>
      </c>
      <c r="GX12" s="28">
        <f t="shared" ref="GX12:GX18" si="167">AK12+DI12</f>
        <v>4312.6701700606482</v>
      </c>
      <c r="GY12" s="28">
        <f t="shared" ref="GY12:GY18" si="168">AL12+DJ12</f>
        <v>4066.231874628611</v>
      </c>
      <c r="GZ12" s="28">
        <f t="shared" ref="GZ12:GZ18" si="169">AM12+DK12</f>
        <v>4600.1815147313509</v>
      </c>
      <c r="HA12" s="28">
        <f t="shared" ref="HA12:HA18" si="170">AN12+DL12</f>
        <v>5134.1311548341046</v>
      </c>
      <c r="HB12" s="15">
        <f t="shared" si="48"/>
        <v>49287.659086407395</v>
      </c>
      <c r="HC12" s="28">
        <f t="shared" ref="HC12:HC18" si="171">AP12+DN12</f>
        <v>3870.8647640274357</v>
      </c>
      <c r="HD12" s="28">
        <f t="shared" ref="HD12:HD18" si="172">AQ12+DO12</f>
        <v>4227.3917817668043</v>
      </c>
      <c r="HE12" s="28">
        <f t="shared" ref="HE12:HE18" si="173">AR12+DP12</f>
        <v>4736.7160928230469</v>
      </c>
      <c r="HF12" s="28">
        <f t="shared" ref="HF12:HF18" si="174">AS12+DQ12</f>
        <v>4736.7160928230469</v>
      </c>
      <c r="HG12" s="28">
        <f t="shared" ref="HG12:HG18" si="175">AT12+DR12</f>
        <v>4278.3242128724287</v>
      </c>
      <c r="HH12" s="28">
        <f t="shared" ref="HH12:HH18" si="176">AU12+DS12</f>
        <v>5144.1755416680398</v>
      </c>
      <c r="HI12" s="28">
        <f t="shared" ref="HI12:HI18" si="177">AV12+DT12</f>
        <v>5908.1620082524014</v>
      </c>
      <c r="HJ12" s="28">
        <f t="shared" ref="HJ12:HJ18" si="178">AW12+DU12</f>
        <v>5755.3647149355293</v>
      </c>
      <c r="HK12" s="28">
        <f t="shared" ref="HK12:HK18" si="179">AX12+DV12</f>
        <v>5347.9052660905363</v>
      </c>
      <c r="HL12" s="28">
        <f t="shared" ref="HL12:HL18" si="180">AY12+DW12</f>
        <v>5042.3106794567911</v>
      </c>
      <c r="HM12" s="28">
        <f t="shared" ref="HM12:HM18" si="181">AZ12+DX12</f>
        <v>5704.4322838298967</v>
      </c>
      <c r="HN12" s="28">
        <f t="shared" ref="HN12:HN18" si="182">BA12+DY12</f>
        <v>6366.5538882030196</v>
      </c>
      <c r="HO12" s="15">
        <f t="shared" si="50"/>
        <v>61118.917326748982</v>
      </c>
      <c r="HP12" s="28">
        <f t="shared" ref="HP12:HP18" si="183">BC12+EA12</f>
        <v>4973.5833752697399</v>
      </c>
      <c r="HQ12" s="28">
        <f t="shared" ref="HQ12:HQ18" si="184">BD12+EB12</f>
        <v>5431.6765808866894</v>
      </c>
      <c r="HR12" s="28">
        <f t="shared" ref="HR12:HR18" si="185">BE12+EC12</f>
        <v>6086.0954460537605</v>
      </c>
      <c r="HS12" s="28">
        <f t="shared" ref="HS12:HS18" si="186">BF12+ED12</f>
        <v>6086.0954460537605</v>
      </c>
      <c r="HT12" s="28">
        <f t="shared" ref="HT12:HT18" si="187">BG12+EE12</f>
        <v>5497.1184674033966</v>
      </c>
      <c r="HU12" s="28">
        <f t="shared" ref="HU12:HU18" si="188">BH12+EF12</f>
        <v>6609.6305381874172</v>
      </c>
      <c r="HV12" s="28">
        <f t="shared" ref="HV12:HV18" si="189">BI12+EG12</f>
        <v>7591.2588359380234</v>
      </c>
      <c r="HW12" s="28">
        <f t="shared" ref="HW12:HW18" si="190">BJ12+EH12</f>
        <v>7394.9331763879018</v>
      </c>
      <c r="HX12" s="28">
        <f t="shared" ref="HX12:HX18" si="191">BK12+EI12</f>
        <v>6871.398084254246</v>
      </c>
      <c r="HY12" s="28">
        <f t="shared" ref="HY12:HY18" si="192">BL12+EJ12</f>
        <v>6478.7467651540028</v>
      </c>
      <c r="HZ12" s="28">
        <f t="shared" ref="HZ12:HZ18" si="193">BM12+EK12</f>
        <v>7329.4912898711846</v>
      </c>
      <c r="IA12" s="28">
        <f t="shared" ref="IA12:IA18" si="194">BN12+EL12</f>
        <v>8180.2358145883873</v>
      </c>
      <c r="IB12" s="15">
        <f t="shared" si="52"/>
        <v>78530.263820048523</v>
      </c>
      <c r="IC12" s="28">
        <f t="shared" ref="IC12:IC18" si="195">BP12+EN12</f>
        <v>6538.1114404033387</v>
      </c>
      <c r="ID12" s="28">
        <f t="shared" ref="ID12:ID18" si="196">BQ12+EO12</f>
        <v>7140.3059151773296</v>
      </c>
      <c r="IE12" s="28">
        <f t="shared" ref="IE12:IE18" si="197">BR12+EP12</f>
        <v>8000.5837362830325</v>
      </c>
      <c r="IF12" s="28">
        <f t="shared" ref="IF12:IF18" si="198">BS12+EQ12</f>
        <v>8000.5837362830325</v>
      </c>
      <c r="IG12" s="28">
        <f t="shared" ref="IG12:IG18" si="199">BT12+ER12</f>
        <v>7226.3336972878997</v>
      </c>
      <c r="IH12" s="28">
        <f t="shared" ref="IH12:IH18" si="200">BU12+ES12</f>
        <v>8688.8059931675944</v>
      </c>
      <c r="II12" s="28">
        <f t="shared" ref="II12:II18" si="201">BV12+ET12</f>
        <v>9979.2227248261479</v>
      </c>
      <c r="IJ12" s="28">
        <f t="shared" ref="IJ12:IJ18" si="202">BW12+EU12</f>
        <v>9721.1393784944357</v>
      </c>
      <c r="IK12" s="28">
        <f t="shared" ref="IK12:IK18" si="203">BX12+EV12</f>
        <v>9032.9171216098766</v>
      </c>
      <c r="IL12" s="28">
        <f t="shared" ref="IL12:IL18" si="204">BY12+EW12</f>
        <v>8516.7504289464541</v>
      </c>
      <c r="IM12" s="28">
        <f t="shared" ref="IM12:IM18" si="205">BZ12+EX12</f>
        <v>9635.1115963838529</v>
      </c>
      <c r="IN12" s="28">
        <f t="shared" ref="IN12:IN18" si="206">CA12+EY12</f>
        <v>10753.472763821281</v>
      </c>
      <c r="IO12" s="15">
        <f t="shared" si="54"/>
        <v>103233.33853268428</v>
      </c>
      <c r="IP12" s="28">
        <f t="shared" ref="IP12:IP18" si="207">CC12+FA12</f>
        <v>8671.9566492176091</v>
      </c>
      <c r="IQ12" s="28">
        <f t="shared" ref="IQ12:IQ18" si="208">CD12+FB12</f>
        <v>9470.6894984876508</v>
      </c>
      <c r="IR12" s="28">
        <f t="shared" ref="IR12:IR18" si="209">CE12+FC12</f>
        <v>10611.736426016285</v>
      </c>
      <c r="IS12" s="28">
        <f t="shared" ref="IS12:IS18" si="210">CF12+FD12</f>
        <v>10611.736426016285</v>
      </c>
      <c r="IT12" s="28">
        <f t="shared" ref="IT12:IT18" si="211">CG12+FE12</f>
        <v>9584.7941912405131</v>
      </c>
      <c r="IU12" s="28">
        <f t="shared" ref="IU12:IU18" si="212">CH12+FF12</f>
        <v>11524.573968039191</v>
      </c>
      <c r="IV12" s="28">
        <f t="shared" ref="IV12:IV18" si="213">CI12+FG12</f>
        <v>13236.144359332138</v>
      </c>
      <c r="IW12" s="28">
        <f t="shared" ref="IW12:IW18" si="214">CJ12+FH12</f>
        <v>12893.830281073548</v>
      </c>
      <c r="IX12" s="28">
        <f t="shared" ref="IX12:IX18" si="215">CK12+FI12</f>
        <v>11980.992739050644</v>
      </c>
      <c r="IY12" s="28">
        <f t="shared" ref="IY12:IY18" si="216">CL12+FJ12</f>
        <v>11296.364582533462</v>
      </c>
      <c r="IZ12" s="28">
        <f t="shared" ref="IZ12:IZ18" si="217">CM12+FK12</f>
        <v>12779.725588320667</v>
      </c>
      <c r="JA12" s="28">
        <f t="shared" ref="JA12:JA18" si="218">CN12+FL12</f>
        <v>14263.086594107908</v>
      </c>
      <c r="JB12" s="15">
        <f t="shared" si="56"/>
        <v>136925.63130343592</v>
      </c>
      <c r="JE12" s="21">
        <f t="shared" si="57"/>
        <v>0</v>
      </c>
      <c r="JF12" s="21">
        <f t="shared" si="58"/>
        <v>0</v>
      </c>
      <c r="JG12" s="21">
        <f t="shared" si="59"/>
        <v>0</v>
      </c>
      <c r="JH12" s="21">
        <f t="shared" si="60"/>
        <v>0</v>
      </c>
      <c r="JI12" s="21">
        <f t="shared" si="61"/>
        <v>0</v>
      </c>
      <c r="JJ12" s="21">
        <f t="shared" si="62"/>
        <v>0</v>
      </c>
      <c r="JK12" s="21">
        <f t="shared" si="63"/>
        <v>0</v>
      </c>
    </row>
    <row r="13" spans="2:271" ht="20" customHeight="1" outlineLevel="1" x14ac:dyDescent="0.2">
      <c r="B13" s="3" t="s">
        <v>23</v>
      </c>
      <c r="C13" s="28">
        <f>'ОПУ БС'!$C13/12*'ОПУ БС'!L13</f>
        <v>1194.4504072237801</v>
      </c>
      <c r="D13" s="28">
        <f>'ОПУ БС'!$C13/12*'ОПУ БС'!M13</f>
        <v>1304.4655763101807</v>
      </c>
      <c r="E13" s="28">
        <f>'ОПУ БС'!$C13/12*'ОПУ БС'!N13</f>
        <v>1461.6301035764677</v>
      </c>
      <c r="F13" s="28">
        <f>'ОПУ БС'!$C13/12*'ОПУ БС'!O13</f>
        <v>1461.6301035764677</v>
      </c>
      <c r="G13" s="28">
        <f>'ОПУ БС'!$C13/12*'ОПУ БС'!P13</f>
        <v>1493.063009029725</v>
      </c>
      <c r="H13" s="28">
        <f>'ОПУ БС'!$C13/12*'ОПУ БС'!Q13</f>
        <v>1147.301049043894</v>
      </c>
      <c r="I13" s="28">
        <f>'ОПУ БС'!$C13/12*'ОПУ БС'!R13</f>
        <v>1823.1085162889271</v>
      </c>
      <c r="J13" s="28">
        <f>'ОПУ БС'!$C13/12*'ОПУ БС'!S13</f>
        <v>1775.959158109041</v>
      </c>
      <c r="K13" s="28">
        <f>'ОПУ БС'!$C13/12*'ОПУ БС'!T13</f>
        <v>1650.2275362960117</v>
      </c>
      <c r="L13" s="28">
        <f>'ОПУ БС'!$C13/12*'ОПУ БС'!U13</f>
        <v>1555.9288199362397</v>
      </c>
      <c r="M13" s="28">
        <f>'ОПУ БС'!$C13/12*'ОПУ БС'!V13</f>
        <v>2027.4224017350982</v>
      </c>
      <c r="N13" s="28">
        <f>'ОПУ БС'!$C13/12*'ОПУ БС'!W13</f>
        <v>1964.5565908285855</v>
      </c>
      <c r="O13" s="15">
        <f t="shared" si="20"/>
        <v>18859.743271954419</v>
      </c>
      <c r="P13" s="28">
        <f>'ОПУ БС'!$D13/12*'ОПУ БС'!L13</f>
        <v>1385.2444172628595</v>
      </c>
      <c r="Q13" s="28">
        <f>'ОПУ БС'!$D13/12*'ОПУ БС'!M13</f>
        <v>1512.8327188528597</v>
      </c>
      <c r="R13" s="28">
        <f>'ОПУ БС'!$D13/12*'ОПУ БС'!N13</f>
        <v>1695.1017211242886</v>
      </c>
      <c r="S13" s="28">
        <f>'ОПУ БС'!$D13/12*'ОПУ БС'!O13</f>
        <v>1695.1017211242886</v>
      </c>
      <c r="T13" s="28">
        <f>'ОПУ БС'!$D13/12*'ОПУ БС'!P13</f>
        <v>1731.5555215785741</v>
      </c>
      <c r="U13" s="28">
        <f>'ОПУ БС'!$D13/12*'ОПУ БС'!Q13</f>
        <v>1330.5637165814308</v>
      </c>
      <c r="V13" s="28">
        <f>'ОПУ БС'!$D13/12*'ОПУ БС'!R13</f>
        <v>2114.320426348575</v>
      </c>
      <c r="W13" s="28">
        <f>'ОПУ БС'!$D13/12*'ОПУ БС'!S13</f>
        <v>2059.6397256671462</v>
      </c>
      <c r="X13" s="28">
        <f>'ОПУ БС'!$D13/12*'ОПУ БС'!T13</f>
        <v>1913.8245238500033</v>
      </c>
      <c r="Y13" s="28">
        <f>'ОПУ БС'!$D13/12*'ОПУ БС'!U13</f>
        <v>1804.4631224871457</v>
      </c>
      <c r="Z13" s="28">
        <f>'ОПУ БС'!$D13/12*'ОПУ БС'!V13</f>
        <v>2351.2701293014302</v>
      </c>
      <c r="AA13" s="28">
        <f>'ОПУ БС'!$D13/12*'ОПУ БС'!W13</f>
        <v>2278.3625283928609</v>
      </c>
      <c r="AB13" s="15">
        <f t="shared" si="22"/>
        <v>21872.280272571461</v>
      </c>
      <c r="AC13" s="28">
        <f>'ОПУ БС'!$E13/12*'ОПУ БС'!L13</f>
        <v>1742.5114947101754</v>
      </c>
      <c r="AD13" s="28">
        <f>'ОПУ БС'!$E13/12*'ОПУ БС'!M13</f>
        <v>1903.0059744861123</v>
      </c>
      <c r="AE13" s="28">
        <f>'ОПУ БС'!$E13/12*'ОПУ БС'!N13</f>
        <v>2132.2838027374514</v>
      </c>
      <c r="AF13" s="28">
        <f>'ОПУ БС'!$E13/12*'ОПУ БС'!O13</f>
        <v>2132.2838027374514</v>
      </c>
      <c r="AG13" s="28">
        <f>'ОПУ БС'!$E13/12*'ОПУ БС'!P13</f>
        <v>2178.1393683877191</v>
      </c>
      <c r="AH13" s="28">
        <f>'ОПУ БС'!$E13/12*'ОПУ БС'!Q13</f>
        <v>1673.7281462347737</v>
      </c>
      <c r="AI13" s="28">
        <f>'ОПУ БС'!$E13/12*'ОПУ БС'!R13</f>
        <v>2659.6228077155306</v>
      </c>
      <c r="AJ13" s="28">
        <f>'ОПУ БС'!$E13/12*'ОПУ БС'!S13</f>
        <v>2590.8394592401287</v>
      </c>
      <c r="AK13" s="28">
        <f>'ОПУ БС'!$E13/12*'ОПУ БС'!T13</f>
        <v>2407.4171966390581</v>
      </c>
      <c r="AL13" s="28">
        <f>'ОПУ БС'!$E13/12*'ОПУ БС'!U13</f>
        <v>2269.8504996882548</v>
      </c>
      <c r="AM13" s="28">
        <f>'ОПУ БС'!$E13/12*'ОПУ БС'!V13</f>
        <v>2957.6839844422684</v>
      </c>
      <c r="AN13" s="28">
        <f>'ОПУ БС'!$E13/12*'ОПУ БС'!W13</f>
        <v>2865.9728531417359</v>
      </c>
      <c r="AO13" s="15">
        <f t="shared" si="24"/>
        <v>27513.339390160658</v>
      </c>
      <c r="AP13" s="28">
        <f>'ОПУ БС'!$F13/12*'ОПУ БС'!L13</f>
        <v>2294.070367147704</v>
      </c>
      <c r="AQ13" s="28">
        <f>'ОПУ БС'!$F13/12*'ОПУ БС'!M13</f>
        <v>2505.3663220165713</v>
      </c>
      <c r="AR13" s="28">
        <f>'ОПУ БС'!$F13/12*'ОПУ БС'!N13</f>
        <v>2807.2176861149537</v>
      </c>
      <c r="AS13" s="28">
        <f>'ОПУ БС'!$F13/12*'ОПУ БС'!O13</f>
        <v>2807.2176861149537</v>
      </c>
      <c r="AT13" s="28">
        <f>'ОПУ БС'!$F13/12*'ОПУ БС'!P13</f>
        <v>2867.58795893463</v>
      </c>
      <c r="AU13" s="28">
        <f>'ОПУ БС'!$F13/12*'ОПУ БС'!Q13</f>
        <v>2203.5149579181893</v>
      </c>
      <c r="AV13" s="28">
        <f>'ОПУ БС'!$F13/12*'ОПУ БС'!R13</f>
        <v>3501.4758235412323</v>
      </c>
      <c r="AW13" s="28">
        <f>'ОПУ БС'!$F13/12*'ОПУ БС'!S13</f>
        <v>3410.9204143117172</v>
      </c>
      <c r="AX13" s="28">
        <f>'ОПУ БС'!$F13/12*'ОПУ БС'!T13</f>
        <v>3169.439323033012</v>
      </c>
      <c r="AY13" s="28">
        <f>'ОПУ БС'!$F13/12*'ОПУ БС'!U13</f>
        <v>2988.3285045739826</v>
      </c>
      <c r="AZ13" s="28">
        <f>'ОПУ БС'!$F13/12*'ОПУ БС'!V13</f>
        <v>3893.8825968691253</v>
      </c>
      <c r="BA13" s="28">
        <f>'ОПУ БС'!$F13/12*'ОПУ БС'!W13</f>
        <v>3773.1420512297764</v>
      </c>
      <c r="BB13" s="15">
        <f t="shared" si="26"/>
        <v>36222.16369180585</v>
      </c>
      <c r="BC13" s="28">
        <f>'ОПУ БС'!$G13/12*'ОПУ БС'!L13</f>
        <v>3134.9773868790585</v>
      </c>
      <c r="BD13" s="28">
        <f>'ОПУ БС'!$G13/12*'ОПУ БС'!M13</f>
        <v>3423.725304091603</v>
      </c>
      <c r="BE13" s="28">
        <f>'ОПУ БС'!$G13/12*'ОПУ БС'!N13</f>
        <v>3836.2223286809535</v>
      </c>
      <c r="BF13" s="28">
        <f>'ОПУ БС'!$G13/12*'ОПУ БС'!O13</f>
        <v>3836.2223286809535</v>
      </c>
      <c r="BG13" s="28">
        <f>'ОПУ БС'!$G13/12*'ОПУ БС'!P13</f>
        <v>3918.721733598823</v>
      </c>
      <c r="BH13" s="28">
        <f>'ОПУ БС'!$G13/12*'ОПУ БС'!Q13</f>
        <v>3011.2282795022534</v>
      </c>
      <c r="BI13" s="28">
        <f>'ОПУ БС'!$G13/12*'ОПУ БС'!R13</f>
        <v>4784.9654852364574</v>
      </c>
      <c r="BJ13" s="28">
        <f>'ОПУ БС'!$G13/12*'ОПУ БС'!S13</f>
        <v>4661.2163778596523</v>
      </c>
      <c r="BK13" s="28">
        <f>'ОПУ БС'!$G13/12*'ОПУ БС'!T13</f>
        <v>4331.2187581881735</v>
      </c>
      <c r="BL13" s="28">
        <f>'ОПУ БС'!$G13/12*'ОПУ БС'!U13</f>
        <v>4083.7205434345628</v>
      </c>
      <c r="BM13" s="28">
        <f>'ОПУ БС'!$G13/12*'ОПУ БС'!V13</f>
        <v>5321.2116172026072</v>
      </c>
      <c r="BN13" s="28">
        <f>'ОПУ БС'!$G13/12*'ОПУ БС'!W13</f>
        <v>5156.2128073668728</v>
      </c>
      <c r="BO13" s="15">
        <f t="shared" si="28"/>
        <v>49499.642950721973</v>
      </c>
      <c r="BP13" s="28">
        <f>'ОПУ БС'!$H13/12*'ОПУ БС'!L13</f>
        <v>4401.8142053625834</v>
      </c>
      <c r="BQ13" s="28">
        <f>'ОПУ БС'!$H13/12*'ОПУ БС'!M13</f>
        <v>4807.2444611196634</v>
      </c>
      <c r="BR13" s="28">
        <f>'ОПУ БС'!$H13/12*'ОПУ БС'!N13</f>
        <v>5386.4305407726351</v>
      </c>
      <c r="BS13" s="28">
        <f>'ОПУ БС'!$H13/12*'ОПУ БС'!O13</f>
        <v>5386.4305407726351</v>
      </c>
      <c r="BT13" s="28">
        <f>'ОПУ БС'!$H13/12*'ОПУ БС'!P13</f>
        <v>5502.2677567032288</v>
      </c>
      <c r="BU13" s="28">
        <f>'ОПУ БС'!$H13/12*'ОПУ БС'!Q13</f>
        <v>4228.0583814666916</v>
      </c>
      <c r="BV13" s="28">
        <f>'ОПУ БС'!$H13/12*'ОПУ БС'!R13</f>
        <v>6718.5585239744687</v>
      </c>
      <c r="BW13" s="28">
        <f>'ОПУ БС'!$H13/12*'ОПУ БС'!S13</f>
        <v>6544.8027000785778</v>
      </c>
      <c r="BX13" s="28">
        <f>'ОПУ БС'!$H13/12*'ОПУ БС'!T13</f>
        <v>6081.4538363562015</v>
      </c>
      <c r="BY13" s="28">
        <f>'ОПУ БС'!$H13/12*'ОПУ БС'!U13</f>
        <v>5733.9421885644178</v>
      </c>
      <c r="BZ13" s="28">
        <f>'ОПУ БС'!$H13/12*'ОПУ БС'!V13</f>
        <v>7471.500427523325</v>
      </c>
      <c r="CA13" s="28">
        <f>'ОПУ БС'!$H13/12*'ОПУ БС'!W13</f>
        <v>7239.8259956621441</v>
      </c>
      <c r="CB13" s="15">
        <f t="shared" si="30"/>
        <v>69502.329558356578</v>
      </c>
      <c r="CC13" s="28">
        <f>'ОПУ БС'!$I13/12*'ОПУ БС'!L13</f>
        <v>6195.7586934717965</v>
      </c>
      <c r="CD13" s="28">
        <f>'ОПУ БС'!$I13/12*'ОПУ БС'!M13</f>
        <v>6766.4206783968302</v>
      </c>
      <c r="CE13" s="28">
        <f>'ОПУ БС'!$I13/12*'ОПУ БС'!N13</f>
        <v>7581.6520854325936</v>
      </c>
      <c r="CF13" s="28">
        <f>'ОПУ БС'!$I13/12*'ОПУ БС'!O13</f>
        <v>7581.6520854325936</v>
      </c>
      <c r="CG13" s="28">
        <f>'ОПУ БС'!$I13/12*'ОПУ БС'!P13</f>
        <v>7744.6983668397452</v>
      </c>
      <c r="CH13" s="28">
        <f>'ОПУ БС'!$I13/12*'ОПУ БС'!Q13</f>
        <v>5951.1892713610678</v>
      </c>
      <c r="CI13" s="28">
        <f>'ОПУ БС'!$I13/12*'ОПУ БС'!R13</f>
        <v>9456.6843216148463</v>
      </c>
      <c r="CJ13" s="28">
        <f>'ОПУ БС'!$I13/12*'ОПУ БС'!S13</f>
        <v>9212.1148995041185</v>
      </c>
      <c r="CK13" s="28">
        <f>'ОПУ БС'!$I13/12*'ОПУ БС'!T13</f>
        <v>8559.9297738755085</v>
      </c>
      <c r="CL13" s="28">
        <f>'ОПУ БС'!$I13/12*'ОПУ БС'!U13</f>
        <v>8070.7909296540511</v>
      </c>
      <c r="CM13" s="28">
        <f>'ОПУ БС'!$I13/12*'ОПУ БС'!V13</f>
        <v>10516.485150761329</v>
      </c>
      <c r="CN13" s="28">
        <f>'ОПУ БС'!$I13/12*'ОПУ БС'!W13</f>
        <v>10190.392587947033</v>
      </c>
      <c r="CO13" s="15">
        <f t="shared" si="32"/>
        <v>97827.768844291524</v>
      </c>
      <c r="CR13" s="21">
        <f>O13-'ОПУ БС'!C13</f>
        <v>0</v>
      </c>
      <c r="CS13" s="21">
        <f>AB13-'ОПУ БС'!D13</f>
        <v>0</v>
      </c>
      <c r="CT13" s="21">
        <f>AO13-'ОПУ БС'!E13</f>
        <v>0</v>
      </c>
      <c r="CU13" s="21">
        <f>BB13-'ОПУ БС'!F13</f>
        <v>0</v>
      </c>
      <c r="CV13" s="21">
        <f>BO13-'ОПУ БС'!G13</f>
        <v>0</v>
      </c>
      <c r="CW13" s="21">
        <f>CB13-'ОПУ БС'!H13</f>
        <v>0</v>
      </c>
      <c r="CX13" s="21">
        <f>CO13-'ОПУ БС'!I13</f>
        <v>0</v>
      </c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15">
        <f t="shared" si="34"/>
        <v>0</v>
      </c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15">
        <f t="shared" si="36"/>
        <v>0</v>
      </c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15">
        <f t="shared" si="38"/>
        <v>0</v>
      </c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15">
        <f t="shared" si="40"/>
        <v>0</v>
      </c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15">
        <f t="shared" si="42"/>
        <v>0</v>
      </c>
      <c r="FP13" s="28">
        <f t="shared" si="135"/>
        <v>1194.4504072237801</v>
      </c>
      <c r="FQ13" s="28">
        <f t="shared" si="136"/>
        <v>1304.4655763101807</v>
      </c>
      <c r="FR13" s="28">
        <f t="shared" si="137"/>
        <v>1461.6301035764677</v>
      </c>
      <c r="FS13" s="28">
        <f t="shared" si="138"/>
        <v>1461.6301035764677</v>
      </c>
      <c r="FT13" s="28">
        <f t="shared" si="139"/>
        <v>1493.063009029725</v>
      </c>
      <c r="FU13" s="28">
        <f t="shared" si="140"/>
        <v>1147.301049043894</v>
      </c>
      <c r="FV13" s="28">
        <f t="shared" si="141"/>
        <v>1823.1085162889271</v>
      </c>
      <c r="FW13" s="28">
        <f t="shared" si="142"/>
        <v>1775.959158109041</v>
      </c>
      <c r="FX13" s="28">
        <f t="shared" si="143"/>
        <v>1650.2275362960117</v>
      </c>
      <c r="FY13" s="28">
        <f t="shared" si="144"/>
        <v>1555.9288199362397</v>
      </c>
      <c r="FZ13" s="28">
        <f t="shared" si="145"/>
        <v>2027.4224017350982</v>
      </c>
      <c r="GA13" s="28">
        <f t="shared" si="146"/>
        <v>1964.5565908285855</v>
      </c>
      <c r="GB13" s="15">
        <f t="shared" si="44"/>
        <v>18859.743271954419</v>
      </c>
      <c r="GC13" s="28">
        <f t="shared" si="147"/>
        <v>1385.2444172628595</v>
      </c>
      <c r="GD13" s="28">
        <f t="shared" si="148"/>
        <v>1512.8327188528597</v>
      </c>
      <c r="GE13" s="28">
        <f t="shared" si="149"/>
        <v>1695.1017211242886</v>
      </c>
      <c r="GF13" s="28">
        <f t="shared" si="150"/>
        <v>1695.1017211242886</v>
      </c>
      <c r="GG13" s="28">
        <f t="shared" si="151"/>
        <v>1731.5555215785741</v>
      </c>
      <c r="GH13" s="28">
        <f t="shared" si="152"/>
        <v>1330.5637165814308</v>
      </c>
      <c r="GI13" s="28">
        <f t="shared" si="153"/>
        <v>2114.320426348575</v>
      </c>
      <c r="GJ13" s="28">
        <f t="shared" si="154"/>
        <v>2059.6397256671462</v>
      </c>
      <c r="GK13" s="28">
        <f t="shared" si="155"/>
        <v>1913.8245238500033</v>
      </c>
      <c r="GL13" s="28">
        <f t="shared" si="156"/>
        <v>1804.4631224871457</v>
      </c>
      <c r="GM13" s="28">
        <f t="shared" si="157"/>
        <v>2351.2701293014302</v>
      </c>
      <c r="GN13" s="28">
        <f t="shared" si="158"/>
        <v>2278.3625283928609</v>
      </c>
      <c r="GO13" s="15">
        <f t="shared" si="46"/>
        <v>21872.280272571461</v>
      </c>
      <c r="GP13" s="28">
        <f t="shared" si="159"/>
        <v>1742.5114947101754</v>
      </c>
      <c r="GQ13" s="28">
        <f t="shared" si="160"/>
        <v>1903.0059744861123</v>
      </c>
      <c r="GR13" s="28">
        <f t="shared" si="161"/>
        <v>2132.2838027374514</v>
      </c>
      <c r="GS13" s="28">
        <f t="shared" si="162"/>
        <v>2132.2838027374514</v>
      </c>
      <c r="GT13" s="28">
        <f t="shared" si="163"/>
        <v>2178.1393683877191</v>
      </c>
      <c r="GU13" s="28">
        <f t="shared" si="164"/>
        <v>1673.7281462347737</v>
      </c>
      <c r="GV13" s="28">
        <f t="shared" si="165"/>
        <v>2659.6228077155306</v>
      </c>
      <c r="GW13" s="28">
        <f t="shared" si="166"/>
        <v>2590.8394592401287</v>
      </c>
      <c r="GX13" s="28">
        <f t="shared" si="167"/>
        <v>2407.4171966390581</v>
      </c>
      <c r="GY13" s="28">
        <f t="shared" si="168"/>
        <v>2269.8504996882548</v>
      </c>
      <c r="GZ13" s="28">
        <f t="shared" si="169"/>
        <v>2957.6839844422684</v>
      </c>
      <c r="HA13" s="28">
        <f t="shared" si="170"/>
        <v>2865.9728531417359</v>
      </c>
      <c r="HB13" s="15">
        <f t="shared" si="48"/>
        <v>27513.339390160658</v>
      </c>
      <c r="HC13" s="28">
        <f t="shared" si="171"/>
        <v>2294.070367147704</v>
      </c>
      <c r="HD13" s="28">
        <f t="shared" si="172"/>
        <v>2505.3663220165713</v>
      </c>
      <c r="HE13" s="28">
        <f t="shared" si="173"/>
        <v>2807.2176861149537</v>
      </c>
      <c r="HF13" s="28">
        <f t="shared" si="174"/>
        <v>2807.2176861149537</v>
      </c>
      <c r="HG13" s="28">
        <f t="shared" si="175"/>
        <v>2867.58795893463</v>
      </c>
      <c r="HH13" s="28">
        <f t="shared" si="176"/>
        <v>2203.5149579181893</v>
      </c>
      <c r="HI13" s="28">
        <f t="shared" si="177"/>
        <v>3501.4758235412323</v>
      </c>
      <c r="HJ13" s="28">
        <f t="shared" si="178"/>
        <v>3410.9204143117172</v>
      </c>
      <c r="HK13" s="28">
        <f t="shared" si="179"/>
        <v>3169.439323033012</v>
      </c>
      <c r="HL13" s="28">
        <f t="shared" si="180"/>
        <v>2988.3285045739826</v>
      </c>
      <c r="HM13" s="28">
        <f t="shared" si="181"/>
        <v>3893.8825968691253</v>
      </c>
      <c r="HN13" s="28">
        <f t="shared" si="182"/>
        <v>3773.1420512297764</v>
      </c>
      <c r="HO13" s="15">
        <f t="shared" si="50"/>
        <v>36222.16369180585</v>
      </c>
      <c r="HP13" s="28">
        <f t="shared" si="183"/>
        <v>3134.9773868790585</v>
      </c>
      <c r="HQ13" s="28">
        <f t="shared" si="184"/>
        <v>3423.725304091603</v>
      </c>
      <c r="HR13" s="28">
        <f t="shared" si="185"/>
        <v>3836.2223286809535</v>
      </c>
      <c r="HS13" s="28">
        <f t="shared" si="186"/>
        <v>3836.2223286809535</v>
      </c>
      <c r="HT13" s="28">
        <f t="shared" si="187"/>
        <v>3918.721733598823</v>
      </c>
      <c r="HU13" s="28">
        <f t="shared" si="188"/>
        <v>3011.2282795022534</v>
      </c>
      <c r="HV13" s="28">
        <f t="shared" si="189"/>
        <v>4784.9654852364574</v>
      </c>
      <c r="HW13" s="28">
        <f t="shared" si="190"/>
        <v>4661.2163778596523</v>
      </c>
      <c r="HX13" s="28">
        <f t="shared" si="191"/>
        <v>4331.2187581881735</v>
      </c>
      <c r="HY13" s="28">
        <f t="shared" si="192"/>
        <v>4083.7205434345628</v>
      </c>
      <c r="HZ13" s="28">
        <f t="shared" si="193"/>
        <v>5321.2116172026072</v>
      </c>
      <c r="IA13" s="28">
        <f t="shared" si="194"/>
        <v>5156.2128073668728</v>
      </c>
      <c r="IB13" s="15">
        <f t="shared" si="52"/>
        <v>49499.642950721973</v>
      </c>
      <c r="IC13" s="28">
        <f t="shared" si="195"/>
        <v>4401.8142053625834</v>
      </c>
      <c r="ID13" s="28">
        <f t="shared" si="196"/>
        <v>4807.2444611196634</v>
      </c>
      <c r="IE13" s="28">
        <f t="shared" si="197"/>
        <v>5386.4305407726351</v>
      </c>
      <c r="IF13" s="28">
        <f t="shared" si="198"/>
        <v>5386.4305407726351</v>
      </c>
      <c r="IG13" s="28">
        <f t="shared" si="199"/>
        <v>5502.2677567032288</v>
      </c>
      <c r="IH13" s="28">
        <f t="shared" si="200"/>
        <v>4228.0583814666916</v>
      </c>
      <c r="II13" s="28">
        <f t="shared" si="201"/>
        <v>6718.5585239744687</v>
      </c>
      <c r="IJ13" s="28">
        <f t="shared" si="202"/>
        <v>6544.8027000785778</v>
      </c>
      <c r="IK13" s="28">
        <f t="shared" si="203"/>
        <v>6081.4538363562015</v>
      </c>
      <c r="IL13" s="28">
        <f t="shared" si="204"/>
        <v>5733.9421885644178</v>
      </c>
      <c r="IM13" s="28">
        <f t="shared" si="205"/>
        <v>7471.500427523325</v>
      </c>
      <c r="IN13" s="28">
        <f t="shared" si="206"/>
        <v>7239.8259956621441</v>
      </c>
      <c r="IO13" s="15">
        <f t="shared" si="54"/>
        <v>69502.329558356578</v>
      </c>
      <c r="IP13" s="28">
        <f t="shared" si="207"/>
        <v>6195.7586934717965</v>
      </c>
      <c r="IQ13" s="28">
        <f t="shared" si="208"/>
        <v>6766.4206783968302</v>
      </c>
      <c r="IR13" s="28">
        <f t="shared" si="209"/>
        <v>7581.6520854325936</v>
      </c>
      <c r="IS13" s="28">
        <f t="shared" si="210"/>
        <v>7581.6520854325936</v>
      </c>
      <c r="IT13" s="28">
        <f t="shared" si="211"/>
        <v>7744.6983668397452</v>
      </c>
      <c r="IU13" s="28">
        <f t="shared" si="212"/>
        <v>5951.1892713610678</v>
      </c>
      <c r="IV13" s="28">
        <f t="shared" si="213"/>
        <v>9456.6843216148463</v>
      </c>
      <c r="IW13" s="28">
        <f t="shared" si="214"/>
        <v>9212.1148995041185</v>
      </c>
      <c r="IX13" s="28">
        <f t="shared" si="215"/>
        <v>8559.9297738755085</v>
      </c>
      <c r="IY13" s="28">
        <f t="shared" si="216"/>
        <v>8070.7909296540511</v>
      </c>
      <c r="IZ13" s="28">
        <f t="shared" si="217"/>
        <v>10516.485150761329</v>
      </c>
      <c r="JA13" s="28">
        <f t="shared" si="218"/>
        <v>10190.392587947033</v>
      </c>
      <c r="JB13" s="15">
        <f t="shared" si="56"/>
        <v>97827.768844291524</v>
      </c>
      <c r="JE13" s="21">
        <f t="shared" si="57"/>
        <v>0</v>
      </c>
      <c r="JF13" s="21">
        <f t="shared" si="58"/>
        <v>0</v>
      </c>
      <c r="JG13" s="21">
        <f t="shared" si="59"/>
        <v>0</v>
      </c>
      <c r="JH13" s="21">
        <f t="shared" si="60"/>
        <v>0</v>
      </c>
      <c r="JI13" s="21">
        <f t="shared" si="61"/>
        <v>0</v>
      </c>
      <c r="JJ13" s="21">
        <f t="shared" si="62"/>
        <v>0</v>
      </c>
      <c r="JK13" s="21">
        <f t="shared" si="63"/>
        <v>0</v>
      </c>
    </row>
    <row r="14" spans="2:271" ht="20" customHeight="1" outlineLevel="1" x14ac:dyDescent="0.2">
      <c r="B14" s="3" t="s">
        <v>24</v>
      </c>
      <c r="C14" s="28">
        <f>'ОПУ БС'!$C14/12*'ОПУ БС'!L14</f>
        <v>1957.3921663234012</v>
      </c>
      <c r="D14" s="28">
        <f>'ОПУ БС'!$C14/12*'ОПУ БС'!M14</f>
        <v>2137.6782869058193</v>
      </c>
      <c r="E14" s="28">
        <f>'ОПУ БС'!$C14/12*'ОПУ БС'!N14</f>
        <v>2395.2298877378462</v>
      </c>
      <c r="F14" s="28">
        <f>'ОПУ БС'!$C14/12*'ОПУ БС'!O14</f>
        <v>2395.2298877378462</v>
      </c>
      <c r="G14" s="28">
        <f>'ОПУ БС'!$C14/12*'ОПУ БС'!P14</f>
        <v>2446.7402079042513</v>
      </c>
      <c r="H14" s="28">
        <f>'ОПУ БС'!$C14/12*'ОПУ БС'!Q14</f>
        <v>2601.2711684034671</v>
      </c>
      <c r="I14" s="28">
        <f>'ОПУ БС'!$C14/12*'ОПУ БС'!R14</f>
        <v>3039.1088898179119</v>
      </c>
      <c r="J14" s="28">
        <f>'ОПУ БС'!$C14/12*'ОПУ БС'!S14</f>
        <v>2910.3330894018986</v>
      </c>
      <c r="K14" s="28">
        <f>'ОПУ БС'!$C14/12*'ОПУ БС'!T14</f>
        <v>2704.2918087362777</v>
      </c>
      <c r="L14" s="28">
        <f>'ОПУ БС'!$C14/12*'ОПУ БС'!U14</f>
        <v>2549.760848237062</v>
      </c>
      <c r="M14" s="28">
        <f>'ОПУ БС'!$C14/12*'ОПУ БС'!V14</f>
        <v>2549.7608482370611</v>
      </c>
      <c r="N14" s="28">
        <f>'ОПУ БС'!$C14/12*'ОПУ БС'!W14</f>
        <v>3219.3950104003306</v>
      </c>
      <c r="O14" s="15">
        <f t="shared" si="20"/>
        <v>30906.192099843174</v>
      </c>
      <c r="P14" s="28">
        <f>'ОПУ БС'!$D14/12*'ОПУ БС'!L14</f>
        <v>2076.65319114151</v>
      </c>
      <c r="Q14" s="28">
        <f>'ОПУ БС'!$D14/12*'ОПУ БС'!M14</f>
        <v>2267.9238797992807</v>
      </c>
      <c r="R14" s="28">
        <f>'ОПУ БС'!$D14/12*'ОПУ БС'!N14</f>
        <v>2541.167720738953</v>
      </c>
      <c r="S14" s="28">
        <f>'ОПУ БС'!$D14/12*'ОПУ БС'!O14</f>
        <v>2541.167720738953</v>
      </c>
      <c r="T14" s="28">
        <f>'ОПУ БС'!$D14/12*'ОПУ БС'!P14</f>
        <v>2595.8164889268874</v>
      </c>
      <c r="U14" s="28">
        <f>'ОПУ БС'!$D14/12*'ОПУ БС'!Q14</f>
        <v>2759.7627934906909</v>
      </c>
      <c r="V14" s="28">
        <f>'ОПУ БС'!$D14/12*'ОПУ БС'!R14</f>
        <v>3224.2773230881339</v>
      </c>
      <c r="W14" s="28">
        <f>'ОПУ БС'!$D14/12*'ОПУ БС'!S14</f>
        <v>3087.6554026182976</v>
      </c>
      <c r="X14" s="28">
        <f>'ОПУ БС'!$D14/12*'ОПУ БС'!T14</f>
        <v>2869.0603298665601</v>
      </c>
      <c r="Y14" s="28">
        <f>'ОПУ БС'!$D14/12*'ОПУ БС'!U14</f>
        <v>2705.1140253027565</v>
      </c>
      <c r="Z14" s="28">
        <f>'ОПУ БС'!$D14/12*'ОПУ БС'!V14</f>
        <v>2705.1140253027556</v>
      </c>
      <c r="AA14" s="28">
        <f>'ОПУ БС'!$D14/12*'ОПУ БС'!W14</f>
        <v>3415.5480117459047</v>
      </c>
      <c r="AB14" s="15">
        <f t="shared" si="22"/>
        <v>32789.260912760685</v>
      </c>
      <c r="AC14" s="28">
        <f>'ОПУ БС'!$E14/12*'ОПУ БС'!L14</f>
        <v>2541.4723002838405</v>
      </c>
      <c r="AD14" s="28">
        <f>'ОПУ БС'!$E14/12*'ОПУ БС'!M14</f>
        <v>2775.5552753099832</v>
      </c>
      <c r="AE14" s="28">
        <f>'ОПУ БС'!$E14/12*'ОПУ БС'!N14</f>
        <v>3109.9595253473308</v>
      </c>
      <c r="AF14" s="28">
        <f>'ОПУ БС'!$E14/12*'ОПУ БС'!O14</f>
        <v>3109.9595253473308</v>
      </c>
      <c r="AG14" s="28">
        <f>'ОПУ БС'!$E14/12*'ОПУ БС'!P14</f>
        <v>3176.8403753548</v>
      </c>
      <c r="AH14" s="28">
        <f>'ОПУ БС'!$E14/12*'ОПУ БС'!Q14</f>
        <v>3377.4829253772086</v>
      </c>
      <c r="AI14" s="28">
        <f>'ОПУ БС'!$E14/12*'ОПУ БС'!R14</f>
        <v>3945.9701504406989</v>
      </c>
      <c r="AJ14" s="28">
        <f>'ОПУ БС'!$E14/12*'ОПУ БС'!S14</f>
        <v>3778.7680254220254</v>
      </c>
      <c r="AK14" s="28">
        <f>'ОПУ БС'!$E14/12*'ОПУ БС'!T14</f>
        <v>3511.244625392148</v>
      </c>
      <c r="AL14" s="28">
        <f>'ОПУ БС'!$E14/12*'ОПУ БС'!U14</f>
        <v>3310.6020753697394</v>
      </c>
      <c r="AM14" s="28">
        <f>'ОПУ БС'!$E14/12*'ОПУ БС'!V14</f>
        <v>3310.6020753697385</v>
      </c>
      <c r="AN14" s="28">
        <f>'ОПУ БС'!$E14/12*'ОПУ БС'!W14</f>
        <v>4180.0531254668422</v>
      </c>
      <c r="AO14" s="15">
        <f t="shared" si="24"/>
        <v>40128.510004481679</v>
      </c>
      <c r="AP14" s="28">
        <f>'ОПУ БС'!$F14/12*'ОПУ БС'!L14</f>
        <v>2776.9133572987553</v>
      </c>
      <c r="AQ14" s="28">
        <f>'ОПУ БС'!$F14/12*'ОПУ БС'!M14</f>
        <v>3032.6816928394296</v>
      </c>
      <c r="AR14" s="28">
        <f>'ОПУ БС'!$F14/12*'ОПУ БС'!N14</f>
        <v>3398.0650293261083</v>
      </c>
      <c r="AS14" s="28">
        <f>'ОПУ БС'!$F14/12*'ОПУ БС'!O14</f>
        <v>3398.0650293261083</v>
      </c>
      <c r="AT14" s="28">
        <f>'ОПУ БС'!$F14/12*'ОПУ БС'!P14</f>
        <v>3471.1416966234437</v>
      </c>
      <c r="AU14" s="28">
        <f>'ОПУ БС'!$F14/12*'ОПУ БС'!Q14</f>
        <v>3690.371698515451</v>
      </c>
      <c r="AV14" s="28">
        <f>'ОПУ БС'!$F14/12*'ОПУ БС'!R14</f>
        <v>4311.5233705428036</v>
      </c>
      <c r="AW14" s="28">
        <f>'ОПУ БС'!$F14/12*'ОПУ БС'!S14</f>
        <v>4128.8317022994643</v>
      </c>
      <c r="AX14" s="28">
        <f>'ОПУ БС'!$F14/12*'ОПУ БС'!T14</f>
        <v>3836.5250331101224</v>
      </c>
      <c r="AY14" s="28">
        <f>'ОПУ БС'!$F14/12*'ОПУ БС'!U14</f>
        <v>3617.2950312181151</v>
      </c>
      <c r="AZ14" s="28">
        <f>'ОПУ БС'!$F14/12*'ОПУ БС'!V14</f>
        <v>3617.2950312181142</v>
      </c>
      <c r="BA14" s="28">
        <f>'ОПУ БС'!$F14/12*'ОПУ БС'!W14</f>
        <v>4567.2917060834789</v>
      </c>
      <c r="BB14" s="15">
        <f t="shared" si="26"/>
        <v>43846.00037840139</v>
      </c>
      <c r="BC14" s="28">
        <f>'ОПУ БС'!$G14/12*'ОПУ БС'!L14</f>
        <v>3130.4564425300364</v>
      </c>
      <c r="BD14" s="28">
        <f>'ОПУ БС'!$G14/12*'ОПУ БС'!M14</f>
        <v>3418.7879569735924</v>
      </c>
      <c r="BE14" s="28">
        <f>'ОПУ БС'!$G14/12*'ОПУ БС'!N14</f>
        <v>3830.6901204643868</v>
      </c>
      <c r="BF14" s="28">
        <f>'ОПУ БС'!$G14/12*'ОПУ БС'!O14</f>
        <v>3830.6901204643868</v>
      </c>
      <c r="BG14" s="28">
        <f>'ОПУ БС'!$G14/12*'ОПУ БС'!P14</f>
        <v>3913.0705531625454</v>
      </c>
      <c r="BH14" s="28">
        <f>'ОПУ БС'!$G14/12*'ОПУ БС'!Q14</f>
        <v>4160.2118512570223</v>
      </c>
      <c r="BI14" s="28">
        <f>'ОПУ БС'!$G14/12*'ОПУ БС'!R14</f>
        <v>4860.4455291913719</v>
      </c>
      <c r="BJ14" s="28">
        <f>'ОПУ БС'!$G14/12*'ОПУ БС'!S14</f>
        <v>4654.4944474459753</v>
      </c>
      <c r="BK14" s="28">
        <f>'ОПУ БС'!$G14/12*'ОПУ БС'!T14</f>
        <v>4324.9727166533403</v>
      </c>
      <c r="BL14" s="28">
        <f>'ОПУ БС'!$G14/12*'ОПУ БС'!U14</f>
        <v>4077.8314185588633</v>
      </c>
      <c r="BM14" s="28">
        <f>'ОПУ БС'!$G14/12*'ОПУ БС'!V14</f>
        <v>4077.8314185588624</v>
      </c>
      <c r="BN14" s="28">
        <f>'ОПУ БС'!$G14/12*'ОПУ БС'!W14</f>
        <v>5148.7770436349283</v>
      </c>
      <c r="BO14" s="15">
        <f t="shared" si="28"/>
        <v>49428.25961889531</v>
      </c>
      <c r="BP14" s="28">
        <f>'ОПУ БС'!$H14/12*'ОПУ БС'!L14</f>
        <v>3549.2668786175027</v>
      </c>
      <c r="BQ14" s="28">
        <f>'ОПУ БС'!$H14/12*'ОПУ БС'!M14</f>
        <v>3876.1730384901675</v>
      </c>
      <c r="BR14" s="28">
        <f>'ОПУ БС'!$H14/12*'ОПУ БС'!N14</f>
        <v>4343.18183830826</v>
      </c>
      <c r="BS14" s="28">
        <f>'ОПУ БС'!$H14/12*'ОПУ БС'!O14</f>
        <v>4343.18183830826</v>
      </c>
      <c r="BT14" s="28">
        <f>'ОПУ БС'!$H14/12*'ОПУ БС'!P14</f>
        <v>4436.5835982718781</v>
      </c>
      <c r="BU14" s="28">
        <f>'ОПУ БС'!$H14/12*'ОПУ БС'!Q14</f>
        <v>4716.7888781627344</v>
      </c>
      <c r="BV14" s="28">
        <f>'ОПУ БС'!$H14/12*'ОПУ БС'!R14</f>
        <v>5510.7038378534908</v>
      </c>
      <c r="BW14" s="28">
        <f>'ОПУ БС'!$H14/12*'ОПУ БС'!S14</f>
        <v>5277.199437944445</v>
      </c>
      <c r="BX14" s="28">
        <f>'ОПУ БС'!$H14/12*'ОПУ БС'!T14</f>
        <v>4903.5923980899715</v>
      </c>
      <c r="BY14" s="28">
        <f>'ОПУ БС'!$H14/12*'ОПУ БС'!U14</f>
        <v>4623.3871181991153</v>
      </c>
      <c r="BZ14" s="28">
        <f>'ОПУ БС'!$H14/12*'ОПУ БС'!V14</f>
        <v>4623.3871181991144</v>
      </c>
      <c r="CA14" s="28">
        <f>'ОПУ БС'!$H14/12*'ОПУ БС'!W14</f>
        <v>5837.6099977261565</v>
      </c>
      <c r="CB14" s="15">
        <f t="shared" si="30"/>
        <v>56041.055978171084</v>
      </c>
      <c r="CC14" s="28">
        <f>'ОПУ БС'!$I14/12*'ОПУ БС'!L14</f>
        <v>4171.4272264085967</v>
      </c>
      <c r="CD14" s="28">
        <f>'ОПУ БС'!$I14/12*'ОПУ БС'!M14</f>
        <v>4555.6376288409665</v>
      </c>
      <c r="CE14" s="28">
        <f>'ОПУ БС'!$I14/12*'ОПУ БС'!N14</f>
        <v>5104.5096323157823</v>
      </c>
      <c r="CF14" s="28">
        <f>'ОПУ БС'!$I14/12*'ОПУ БС'!O14</f>
        <v>5104.5096323157823</v>
      </c>
      <c r="CG14" s="28">
        <f>'ОПУ БС'!$I14/12*'ОПУ БС'!P14</f>
        <v>5214.2840330107447</v>
      </c>
      <c r="CH14" s="28">
        <f>'ОПУ БС'!$I14/12*'ОПУ БС'!Q14</f>
        <v>5543.6072350956347</v>
      </c>
      <c r="CI14" s="28">
        <f>'ОПУ БС'!$I14/12*'ОПУ БС'!R14</f>
        <v>6476.6896410028203</v>
      </c>
      <c r="CJ14" s="28">
        <f>'ОПУ БС'!$I14/12*'ОПУ БС'!S14</f>
        <v>6202.2536392654119</v>
      </c>
      <c r="CK14" s="28">
        <f>'ОПУ БС'!$I14/12*'ОПУ БС'!T14</f>
        <v>5763.1560364855613</v>
      </c>
      <c r="CL14" s="28">
        <f>'ОПУ БС'!$I14/12*'ОПУ БС'!U14</f>
        <v>5433.8328344006713</v>
      </c>
      <c r="CM14" s="28">
        <f>'ОПУ БС'!$I14/12*'ОПУ БС'!V14</f>
        <v>5433.8328344006704</v>
      </c>
      <c r="CN14" s="28">
        <f>'ОПУ БС'!$I14/12*'ОПУ БС'!W14</f>
        <v>6860.900043435191</v>
      </c>
      <c r="CO14" s="15">
        <f t="shared" si="32"/>
        <v>65864.64041697784</v>
      </c>
      <c r="CR14" s="21">
        <f>O14-'ОПУ БС'!C14</f>
        <v>0</v>
      </c>
      <c r="CS14" s="21">
        <f>AB14-'ОПУ БС'!D14</f>
        <v>0</v>
      </c>
      <c r="CT14" s="21">
        <f>AO14-'ОПУ БС'!E14</f>
        <v>0</v>
      </c>
      <c r="CU14" s="21">
        <f>BB14-'ОПУ БС'!F14</f>
        <v>0</v>
      </c>
      <c r="CV14" s="21">
        <f>BO14-'ОПУ БС'!G14</f>
        <v>0</v>
      </c>
      <c r="CW14" s="21">
        <f>CB14-'ОПУ БС'!H14</f>
        <v>0</v>
      </c>
      <c r="CX14" s="21">
        <f>CO14-'ОПУ БС'!I14</f>
        <v>0</v>
      </c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15">
        <f t="shared" si="34"/>
        <v>0</v>
      </c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15">
        <f t="shared" si="36"/>
        <v>0</v>
      </c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15">
        <f t="shared" si="38"/>
        <v>0</v>
      </c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15">
        <f t="shared" si="40"/>
        <v>0</v>
      </c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15">
        <f t="shared" si="42"/>
        <v>0</v>
      </c>
      <c r="FP14" s="28">
        <f t="shared" si="135"/>
        <v>1957.3921663234012</v>
      </c>
      <c r="FQ14" s="28">
        <f t="shared" si="136"/>
        <v>2137.6782869058193</v>
      </c>
      <c r="FR14" s="28">
        <f t="shared" si="137"/>
        <v>2395.2298877378462</v>
      </c>
      <c r="FS14" s="28">
        <f t="shared" si="138"/>
        <v>2395.2298877378462</v>
      </c>
      <c r="FT14" s="28">
        <f t="shared" si="139"/>
        <v>2446.7402079042513</v>
      </c>
      <c r="FU14" s="28">
        <f t="shared" si="140"/>
        <v>2601.2711684034671</v>
      </c>
      <c r="FV14" s="28">
        <f t="shared" si="141"/>
        <v>3039.1088898179119</v>
      </c>
      <c r="FW14" s="28">
        <f t="shared" si="142"/>
        <v>2910.3330894018986</v>
      </c>
      <c r="FX14" s="28">
        <f t="shared" si="143"/>
        <v>2704.2918087362777</v>
      </c>
      <c r="FY14" s="28">
        <f t="shared" si="144"/>
        <v>2549.760848237062</v>
      </c>
      <c r="FZ14" s="28">
        <f t="shared" si="145"/>
        <v>2549.7608482370611</v>
      </c>
      <c r="GA14" s="28">
        <f t="shared" si="146"/>
        <v>3219.3950104003306</v>
      </c>
      <c r="GB14" s="15">
        <f t="shared" si="44"/>
        <v>30906.192099843174</v>
      </c>
      <c r="GC14" s="28">
        <f t="shared" si="147"/>
        <v>2076.65319114151</v>
      </c>
      <c r="GD14" s="28">
        <f t="shared" si="148"/>
        <v>2267.9238797992807</v>
      </c>
      <c r="GE14" s="28">
        <f t="shared" si="149"/>
        <v>2541.167720738953</v>
      </c>
      <c r="GF14" s="28">
        <f t="shared" si="150"/>
        <v>2541.167720738953</v>
      </c>
      <c r="GG14" s="28">
        <f t="shared" si="151"/>
        <v>2595.8164889268874</v>
      </c>
      <c r="GH14" s="28">
        <f t="shared" si="152"/>
        <v>2759.7627934906909</v>
      </c>
      <c r="GI14" s="28">
        <f t="shared" si="153"/>
        <v>3224.2773230881339</v>
      </c>
      <c r="GJ14" s="28">
        <f t="shared" si="154"/>
        <v>3087.6554026182976</v>
      </c>
      <c r="GK14" s="28">
        <f t="shared" si="155"/>
        <v>2869.0603298665601</v>
      </c>
      <c r="GL14" s="28">
        <f t="shared" si="156"/>
        <v>2705.1140253027565</v>
      </c>
      <c r="GM14" s="28">
        <f t="shared" si="157"/>
        <v>2705.1140253027556</v>
      </c>
      <c r="GN14" s="28">
        <f t="shared" si="158"/>
        <v>3415.5480117459047</v>
      </c>
      <c r="GO14" s="15">
        <f t="shared" si="46"/>
        <v>32789.260912760685</v>
      </c>
      <c r="GP14" s="28">
        <f t="shared" si="159"/>
        <v>2541.4723002838405</v>
      </c>
      <c r="GQ14" s="28">
        <f t="shared" si="160"/>
        <v>2775.5552753099832</v>
      </c>
      <c r="GR14" s="28">
        <f t="shared" si="161"/>
        <v>3109.9595253473308</v>
      </c>
      <c r="GS14" s="28">
        <f t="shared" si="162"/>
        <v>3109.9595253473308</v>
      </c>
      <c r="GT14" s="28">
        <f t="shared" si="163"/>
        <v>3176.8403753548</v>
      </c>
      <c r="GU14" s="28">
        <f t="shared" si="164"/>
        <v>3377.4829253772086</v>
      </c>
      <c r="GV14" s="28">
        <f t="shared" si="165"/>
        <v>3945.9701504406989</v>
      </c>
      <c r="GW14" s="28">
        <f t="shared" si="166"/>
        <v>3778.7680254220254</v>
      </c>
      <c r="GX14" s="28">
        <f t="shared" si="167"/>
        <v>3511.244625392148</v>
      </c>
      <c r="GY14" s="28">
        <f t="shared" si="168"/>
        <v>3310.6020753697394</v>
      </c>
      <c r="GZ14" s="28">
        <f t="shared" si="169"/>
        <v>3310.6020753697385</v>
      </c>
      <c r="HA14" s="28">
        <f t="shared" si="170"/>
        <v>4180.0531254668422</v>
      </c>
      <c r="HB14" s="15">
        <f t="shared" si="48"/>
        <v>40128.510004481679</v>
      </c>
      <c r="HC14" s="28">
        <f t="shared" si="171"/>
        <v>2776.9133572987553</v>
      </c>
      <c r="HD14" s="28">
        <f t="shared" si="172"/>
        <v>3032.6816928394296</v>
      </c>
      <c r="HE14" s="28">
        <f t="shared" si="173"/>
        <v>3398.0650293261083</v>
      </c>
      <c r="HF14" s="28">
        <f t="shared" si="174"/>
        <v>3398.0650293261083</v>
      </c>
      <c r="HG14" s="28">
        <f t="shared" si="175"/>
        <v>3471.1416966234437</v>
      </c>
      <c r="HH14" s="28">
        <f t="shared" si="176"/>
        <v>3690.371698515451</v>
      </c>
      <c r="HI14" s="28">
        <f t="shared" si="177"/>
        <v>4311.5233705428036</v>
      </c>
      <c r="HJ14" s="28">
        <f t="shared" si="178"/>
        <v>4128.8317022994643</v>
      </c>
      <c r="HK14" s="28">
        <f t="shared" si="179"/>
        <v>3836.5250331101224</v>
      </c>
      <c r="HL14" s="28">
        <f t="shared" si="180"/>
        <v>3617.2950312181151</v>
      </c>
      <c r="HM14" s="28">
        <f t="shared" si="181"/>
        <v>3617.2950312181142</v>
      </c>
      <c r="HN14" s="28">
        <f t="shared" si="182"/>
        <v>4567.2917060834789</v>
      </c>
      <c r="HO14" s="15">
        <f t="shared" si="50"/>
        <v>43846.00037840139</v>
      </c>
      <c r="HP14" s="28">
        <f t="shared" si="183"/>
        <v>3130.4564425300364</v>
      </c>
      <c r="HQ14" s="28">
        <f t="shared" si="184"/>
        <v>3418.7879569735924</v>
      </c>
      <c r="HR14" s="28">
        <f t="shared" si="185"/>
        <v>3830.6901204643868</v>
      </c>
      <c r="HS14" s="28">
        <f t="shared" si="186"/>
        <v>3830.6901204643868</v>
      </c>
      <c r="HT14" s="28">
        <f t="shared" si="187"/>
        <v>3913.0705531625454</v>
      </c>
      <c r="HU14" s="28">
        <f t="shared" si="188"/>
        <v>4160.2118512570223</v>
      </c>
      <c r="HV14" s="28">
        <f t="shared" si="189"/>
        <v>4860.4455291913719</v>
      </c>
      <c r="HW14" s="28">
        <f t="shared" si="190"/>
        <v>4654.4944474459753</v>
      </c>
      <c r="HX14" s="28">
        <f t="shared" si="191"/>
        <v>4324.9727166533403</v>
      </c>
      <c r="HY14" s="28">
        <f t="shared" si="192"/>
        <v>4077.8314185588633</v>
      </c>
      <c r="HZ14" s="28">
        <f t="shared" si="193"/>
        <v>4077.8314185588624</v>
      </c>
      <c r="IA14" s="28">
        <f t="shared" si="194"/>
        <v>5148.7770436349283</v>
      </c>
      <c r="IB14" s="15">
        <f t="shared" si="52"/>
        <v>49428.25961889531</v>
      </c>
      <c r="IC14" s="28">
        <f t="shared" si="195"/>
        <v>3549.2668786175027</v>
      </c>
      <c r="ID14" s="28">
        <f t="shared" si="196"/>
        <v>3876.1730384901675</v>
      </c>
      <c r="IE14" s="28">
        <f t="shared" si="197"/>
        <v>4343.18183830826</v>
      </c>
      <c r="IF14" s="28">
        <f t="shared" si="198"/>
        <v>4343.18183830826</v>
      </c>
      <c r="IG14" s="28">
        <f t="shared" si="199"/>
        <v>4436.5835982718781</v>
      </c>
      <c r="IH14" s="28">
        <f t="shared" si="200"/>
        <v>4716.7888781627344</v>
      </c>
      <c r="II14" s="28">
        <f t="shared" si="201"/>
        <v>5510.7038378534908</v>
      </c>
      <c r="IJ14" s="28">
        <f t="shared" si="202"/>
        <v>5277.199437944445</v>
      </c>
      <c r="IK14" s="28">
        <f t="shared" si="203"/>
        <v>4903.5923980899715</v>
      </c>
      <c r="IL14" s="28">
        <f t="shared" si="204"/>
        <v>4623.3871181991153</v>
      </c>
      <c r="IM14" s="28">
        <f t="shared" si="205"/>
        <v>4623.3871181991144</v>
      </c>
      <c r="IN14" s="28">
        <f t="shared" si="206"/>
        <v>5837.6099977261565</v>
      </c>
      <c r="IO14" s="15">
        <f t="shared" si="54"/>
        <v>56041.055978171084</v>
      </c>
      <c r="IP14" s="28">
        <f t="shared" si="207"/>
        <v>4171.4272264085967</v>
      </c>
      <c r="IQ14" s="28">
        <f t="shared" si="208"/>
        <v>4555.6376288409665</v>
      </c>
      <c r="IR14" s="28">
        <f t="shared" si="209"/>
        <v>5104.5096323157823</v>
      </c>
      <c r="IS14" s="28">
        <f t="shared" si="210"/>
        <v>5104.5096323157823</v>
      </c>
      <c r="IT14" s="28">
        <f t="shared" si="211"/>
        <v>5214.2840330107447</v>
      </c>
      <c r="IU14" s="28">
        <f t="shared" si="212"/>
        <v>5543.6072350956347</v>
      </c>
      <c r="IV14" s="28">
        <f t="shared" si="213"/>
        <v>6476.6896410028203</v>
      </c>
      <c r="IW14" s="28">
        <f t="shared" si="214"/>
        <v>6202.2536392654119</v>
      </c>
      <c r="IX14" s="28">
        <f t="shared" si="215"/>
        <v>5763.1560364855613</v>
      </c>
      <c r="IY14" s="28">
        <f t="shared" si="216"/>
        <v>5433.8328344006713</v>
      </c>
      <c r="IZ14" s="28">
        <f t="shared" si="217"/>
        <v>5433.8328344006704</v>
      </c>
      <c r="JA14" s="28">
        <f t="shared" si="218"/>
        <v>6860.900043435191</v>
      </c>
      <c r="JB14" s="15">
        <f t="shared" si="56"/>
        <v>65864.64041697784</v>
      </c>
      <c r="JE14" s="21">
        <f t="shared" si="57"/>
        <v>0</v>
      </c>
      <c r="JF14" s="21">
        <f t="shared" si="58"/>
        <v>0</v>
      </c>
      <c r="JG14" s="21">
        <f t="shared" si="59"/>
        <v>0</v>
      </c>
      <c r="JH14" s="21">
        <f t="shared" si="60"/>
        <v>0</v>
      </c>
      <c r="JI14" s="21">
        <f t="shared" si="61"/>
        <v>0</v>
      </c>
      <c r="JJ14" s="21">
        <f t="shared" si="62"/>
        <v>0</v>
      </c>
      <c r="JK14" s="21">
        <f t="shared" si="63"/>
        <v>0</v>
      </c>
    </row>
    <row r="15" spans="2:271" ht="20" customHeight="1" outlineLevel="1" x14ac:dyDescent="0.2">
      <c r="B15" s="3" t="s">
        <v>25</v>
      </c>
      <c r="C15" s="28">
        <f>'ОПУ БС'!$C15/12*'ОПУ БС'!L15</f>
        <v>524.07574556906866</v>
      </c>
      <c r="D15" s="28">
        <f>'ОПУ БС'!$C15/12*'ОПУ БС'!M15</f>
        <v>572.34588002937755</v>
      </c>
      <c r="E15" s="28">
        <f>'ОПУ БС'!$C15/12*'ОПУ БС'!N15</f>
        <v>641.30321497267619</v>
      </c>
      <c r="F15" s="28">
        <f>'ОПУ БС'!$C15/12*'ОПУ БС'!O15</f>
        <v>641.30321497267619</v>
      </c>
      <c r="G15" s="28">
        <f>'ОПУ БС'!$C15/12*'ОПУ БС'!P15</f>
        <v>655.09468196133582</v>
      </c>
      <c r="H15" s="28">
        <f>'ОПУ БС'!$C15/12*'ОПУ БС'!Q15</f>
        <v>696.46908292731496</v>
      </c>
      <c r="I15" s="28">
        <f>'ОПУ БС'!$C15/12*'ОПУ БС'!R15</f>
        <v>799.90508534226262</v>
      </c>
      <c r="J15" s="28">
        <f>'ОПУ БС'!$C15/12*'ОПУ БС'!S15</f>
        <v>613.72028099535669</v>
      </c>
      <c r="K15" s="28">
        <f>'ОПУ БС'!$C15/12*'ОПУ БС'!T15</f>
        <v>724.05201690463434</v>
      </c>
      <c r="L15" s="28">
        <f>'ОПУ БС'!$C15/12*'ОПУ БС'!U15</f>
        <v>682.67761593865521</v>
      </c>
      <c r="M15" s="28">
        <f>'ОПУ БС'!$C15/12*'ОПУ БС'!V15</f>
        <v>861.96668679123206</v>
      </c>
      <c r="N15" s="28">
        <f>'ОПУ БС'!$C15/12*'ОПУ БС'!W15</f>
        <v>861.96668679123138</v>
      </c>
      <c r="O15" s="15">
        <f t="shared" si="20"/>
        <v>8274.8801931958224</v>
      </c>
      <c r="P15" s="28">
        <f>'ОПУ БС'!$D15/12*'ОПУ БС'!L15</f>
        <v>582.8413984778324</v>
      </c>
      <c r="Q15" s="28">
        <f>'ОПУ БС'!$D15/12*'ОПУ БС'!M15</f>
        <v>636.52415886394851</v>
      </c>
      <c r="R15" s="28">
        <f>'ОПУ БС'!$D15/12*'ОПУ БС'!N15</f>
        <v>713.21381655840014</v>
      </c>
      <c r="S15" s="28">
        <f>'ОПУ БС'!$D15/12*'ОПУ БС'!O15</f>
        <v>713.21381655840014</v>
      </c>
      <c r="T15" s="28">
        <f>'ОПУ БС'!$D15/12*'ОПУ БС'!P15</f>
        <v>728.55174809729044</v>
      </c>
      <c r="U15" s="28">
        <f>'ОПУ БС'!$D15/12*'ОПУ БС'!Q15</f>
        <v>774.56554271396146</v>
      </c>
      <c r="V15" s="28">
        <f>'ОПУ БС'!$D15/12*'ОПУ БС'!R15</f>
        <v>889.60002925563879</v>
      </c>
      <c r="W15" s="28">
        <f>'ОПУ БС'!$D15/12*'ОПУ БС'!S15</f>
        <v>682.53795348061942</v>
      </c>
      <c r="X15" s="28">
        <f>'ОПУ БС'!$D15/12*'ОПУ БС'!T15</f>
        <v>805.24140579174207</v>
      </c>
      <c r="Y15" s="28">
        <f>'ОПУ БС'!$D15/12*'ОПУ БС'!U15</f>
        <v>759.22761117507105</v>
      </c>
      <c r="Z15" s="28">
        <f>'ОПУ БС'!$D15/12*'ОПУ БС'!V15</f>
        <v>958.62072118064611</v>
      </c>
      <c r="AA15" s="28">
        <f>'ОПУ БС'!$D15/12*'ОПУ БС'!W15</f>
        <v>958.62072118064532</v>
      </c>
      <c r="AB15" s="15">
        <f t="shared" si="22"/>
        <v>9202.7589233341969</v>
      </c>
      <c r="AC15" s="28">
        <f>'ОПУ БС'!$E15/12*'ОПУ БС'!L15</f>
        <v>676.59666531445384</v>
      </c>
      <c r="AD15" s="28">
        <f>'ОПУ БС'!$E15/12*'ОПУ БС'!M15</f>
        <v>738.91477922499553</v>
      </c>
      <c r="AE15" s="28">
        <f>'ОПУ БС'!$E15/12*'ОПУ БС'!N15</f>
        <v>827.94065624005532</v>
      </c>
      <c r="AF15" s="28">
        <f>'ОПУ БС'!$E15/12*'ОПУ БС'!O15</f>
        <v>827.94065624005532</v>
      </c>
      <c r="AG15" s="28">
        <f>'ОПУ БС'!$E15/12*'ОПУ БС'!P15</f>
        <v>845.74583164306728</v>
      </c>
      <c r="AH15" s="28">
        <f>'ОПУ БС'!$E15/12*'ОПУ БС'!Q15</f>
        <v>899.16135785210304</v>
      </c>
      <c r="AI15" s="28">
        <f>'ОПУ БС'!$E15/12*'ОПУ БС'!R15</f>
        <v>1032.7001733746927</v>
      </c>
      <c r="AJ15" s="28">
        <f>'ОПУ БС'!$E15/12*'ОПУ БС'!S15</f>
        <v>792.3303054340314</v>
      </c>
      <c r="AK15" s="28">
        <f>'ОПУ БС'!$E15/12*'ОПУ БС'!T15</f>
        <v>934.77170865812695</v>
      </c>
      <c r="AL15" s="28">
        <f>'ОПУ БС'!$E15/12*'ОПУ БС'!U15</f>
        <v>881.35618244909119</v>
      </c>
      <c r="AM15" s="28">
        <f>'ОПУ БС'!$E15/12*'ОПУ БС'!V15</f>
        <v>1112.8234626882474</v>
      </c>
      <c r="AN15" s="28">
        <f>'ОПУ БС'!$E15/12*'ОПУ БС'!W15</f>
        <v>1112.8234626882463</v>
      </c>
      <c r="AO15" s="15">
        <f t="shared" si="24"/>
        <v>10683.105241807167</v>
      </c>
      <c r="AP15" s="28">
        <f>'ОПУ БС'!$F15/12*'ОПУ БС'!L15</f>
        <v>819.81971843388078</v>
      </c>
      <c r="AQ15" s="28">
        <f>'ОПУ БС'!$F15/12*'ОПУ БС'!M15</f>
        <v>895.32942934226458</v>
      </c>
      <c r="AR15" s="28">
        <f>'ОПУ БС'!$F15/12*'ОПУ БС'!N15</f>
        <v>1003.20044492567</v>
      </c>
      <c r="AS15" s="28">
        <f>'ОПУ БС'!$F15/12*'ОПУ БС'!O15</f>
        <v>1003.20044492567</v>
      </c>
      <c r="AT15" s="28">
        <f>'ОПУ БС'!$F15/12*'ОПУ БС'!P15</f>
        <v>1024.7746480423509</v>
      </c>
      <c r="AU15" s="28">
        <f>'ОПУ БС'!$F15/12*'ОПУ БС'!Q15</f>
        <v>1089.4972573923942</v>
      </c>
      <c r="AV15" s="28">
        <f>'ОПУ БС'!$F15/12*'ОПУ БС'!R15</f>
        <v>1251.3037807675023</v>
      </c>
      <c r="AW15" s="28">
        <f>'ОПУ БС'!$F15/12*'ОПУ БС'!S15</f>
        <v>960.05203869230775</v>
      </c>
      <c r="AX15" s="28">
        <f>'ОПУ БС'!$F15/12*'ОПУ БС'!T15</f>
        <v>1132.6456636257565</v>
      </c>
      <c r="AY15" s="28">
        <f>'ОПУ БС'!$F15/12*'ОПУ БС'!U15</f>
        <v>1067.9230542757132</v>
      </c>
      <c r="AZ15" s="28">
        <f>'ОПУ БС'!$F15/12*'ОПУ БС'!V15</f>
        <v>1348.3876947925683</v>
      </c>
      <c r="BA15" s="28">
        <f>'ОПУ БС'!$F15/12*'ОПУ БС'!W15</f>
        <v>1348.3876947925671</v>
      </c>
      <c r="BB15" s="15">
        <f t="shared" si="26"/>
        <v>12944.521870008644</v>
      </c>
      <c r="BC15" s="28">
        <f>'ОПУ БС'!$G15/12*'ОПУ БС'!L15</f>
        <v>1031.8537510867111</v>
      </c>
      <c r="BD15" s="28">
        <f>'ОПУ БС'!$G15/12*'ОПУ БС'!M15</f>
        <v>1126.8929123710134</v>
      </c>
      <c r="BE15" s="28">
        <f>'ОПУ БС'!$G15/12*'ОПУ БС'!N15</f>
        <v>1262.6631427771597</v>
      </c>
      <c r="BF15" s="28">
        <f>'ОПУ БС'!$G15/12*'ОПУ БС'!O15</f>
        <v>1262.6631427771597</v>
      </c>
      <c r="BG15" s="28">
        <f>'ОПУ БС'!$G15/12*'ОПУ БС'!P15</f>
        <v>1289.8171888583888</v>
      </c>
      <c r="BH15" s="28">
        <f>'ОПУ БС'!$G15/12*'ОПУ БС'!Q15</f>
        <v>1371.2793271020766</v>
      </c>
      <c r="BI15" s="28">
        <f>'ОПУ БС'!$G15/12*'ОПУ БС'!R15</f>
        <v>1574.9346727112959</v>
      </c>
      <c r="BJ15" s="28">
        <f>'ОПУ БС'!$G15/12*'ОПУ БС'!S15</f>
        <v>1208.3550506147012</v>
      </c>
      <c r="BK15" s="28">
        <f>'ОПУ БС'!$G15/12*'ОПУ БС'!T15</f>
        <v>1425.5874192645351</v>
      </c>
      <c r="BL15" s="28">
        <f>'ОПУ БС'!$G15/12*'ОПУ БС'!U15</f>
        <v>1344.1252810208473</v>
      </c>
      <c r="BM15" s="28">
        <f>'ОПУ БС'!$G15/12*'ОПУ БС'!V15</f>
        <v>1697.1278800768289</v>
      </c>
      <c r="BN15" s="28">
        <f>'ОПУ БС'!$G15/12*'ОПУ БС'!W15</f>
        <v>1697.1278800768275</v>
      </c>
      <c r="BO15" s="15">
        <f t="shared" si="28"/>
        <v>16292.427648737543</v>
      </c>
      <c r="BP15" s="28">
        <f>'ОПУ БС'!$H15/12*'ОПУ БС'!L15</f>
        <v>1328.3665599115166</v>
      </c>
      <c r="BQ15" s="28">
        <f>'ОПУ БС'!$H15/12*'ОПУ БС'!M15</f>
        <v>1450.7161114823139</v>
      </c>
      <c r="BR15" s="28">
        <f>'ОПУ БС'!$H15/12*'ОПУ БС'!N15</f>
        <v>1625.501185154882</v>
      </c>
      <c r="BS15" s="28">
        <f>'ОПУ БС'!$H15/12*'ОПУ БС'!O15</f>
        <v>1625.501185154882</v>
      </c>
      <c r="BT15" s="28">
        <f>'ОПУ БС'!$H15/12*'ОПУ БС'!P15</f>
        <v>1660.4581998893955</v>
      </c>
      <c r="BU15" s="28">
        <f>'ОПУ БС'!$H15/12*'ОПУ БС'!Q15</f>
        <v>1765.3292440929363</v>
      </c>
      <c r="BV15" s="28">
        <f>'ОПУ БС'!$H15/12*'ОПУ БС'!R15</f>
        <v>2027.5068546017881</v>
      </c>
      <c r="BW15" s="28">
        <f>'ОПУ БС'!$H15/12*'ОПУ БС'!S15</f>
        <v>1555.5871556858549</v>
      </c>
      <c r="BX15" s="28">
        <f>'ОПУ БС'!$H15/12*'ОПУ БС'!T15</f>
        <v>1835.2432735619636</v>
      </c>
      <c r="BY15" s="28">
        <f>'ОПУ БС'!$H15/12*'ОПУ БС'!U15</f>
        <v>1730.3722293584228</v>
      </c>
      <c r="BZ15" s="28">
        <f>'ОПУ БС'!$H15/12*'ОПУ БС'!V15</f>
        <v>2184.8134209071013</v>
      </c>
      <c r="CA15" s="28">
        <f>'ОПУ БС'!$H15/12*'ОПУ БС'!W15</f>
        <v>2184.8134209070995</v>
      </c>
      <c r="CB15" s="15">
        <f t="shared" si="30"/>
        <v>20974.208840708154</v>
      </c>
      <c r="CC15" s="28">
        <f>'ОПУ БС'!$I15/12*'ОПУ БС'!L15</f>
        <v>1734.2037085785016</v>
      </c>
      <c r="CD15" s="28">
        <f>'ОПУ БС'!$I15/12*'ОПУ БС'!M15</f>
        <v>1893.9329975265214</v>
      </c>
      <c r="CE15" s="28">
        <f>'ОПУ БС'!$I15/12*'ОПУ БС'!N15</f>
        <v>2122.1176960236926</v>
      </c>
      <c r="CF15" s="28">
        <f>'ОПУ БС'!$I15/12*'ОПУ БС'!O15</f>
        <v>2122.1176960236926</v>
      </c>
      <c r="CG15" s="28">
        <f>'ОПУ БС'!$I15/12*'ОПУ БС'!P15</f>
        <v>2167.7546357231267</v>
      </c>
      <c r="CH15" s="28">
        <f>'ОПУ БС'!$I15/12*'ОПУ БС'!Q15</f>
        <v>2304.6654548214296</v>
      </c>
      <c r="CI15" s="28">
        <f>'ОПУ БС'!$I15/12*'ОПУ БС'!R15</f>
        <v>2646.9425025671862</v>
      </c>
      <c r="CJ15" s="28">
        <f>'ОПУ БС'!$I15/12*'ОПУ БС'!S15</f>
        <v>2030.8438166248243</v>
      </c>
      <c r="CK15" s="28">
        <f>'ОПУ БС'!$I15/12*'ОПУ БС'!T15</f>
        <v>2395.9393342202984</v>
      </c>
      <c r="CL15" s="28">
        <f>'ОПУ БС'!$I15/12*'ОПУ БС'!U15</f>
        <v>2259.0285151219955</v>
      </c>
      <c r="CM15" s="28">
        <f>'ОПУ БС'!$I15/12*'ОПУ БС'!V15</f>
        <v>2852.3087312146431</v>
      </c>
      <c r="CN15" s="28">
        <f>'ОПУ БС'!$I15/12*'ОПУ БС'!W15</f>
        <v>2852.3087312146408</v>
      </c>
      <c r="CO15" s="15">
        <f t="shared" si="32"/>
        <v>27382.163819660549</v>
      </c>
      <c r="CR15" s="21">
        <f>O15-'ОПУ БС'!C15</f>
        <v>0</v>
      </c>
      <c r="CS15" s="21">
        <f>AB15-'ОПУ БС'!D15</f>
        <v>0</v>
      </c>
      <c r="CT15" s="21">
        <f>AO15-'ОПУ БС'!E15</f>
        <v>0</v>
      </c>
      <c r="CU15" s="21">
        <f>BB15-'ОПУ БС'!F15</f>
        <v>0</v>
      </c>
      <c r="CV15" s="21">
        <f>BO15-'ОПУ БС'!G15</f>
        <v>0</v>
      </c>
      <c r="CW15" s="21">
        <f>CB15-'ОПУ БС'!H15</f>
        <v>0</v>
      </c>
      <c r="CX15" s="21">
        <f>CO15-'ОПУ БС'!I15</f>
        <v>0</v>
      </c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15">
        <f t="shared" si="34"/>
        <v>0</v>
      </c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15">
        <f t="shared" si="36"/>
        <v>0</v>
      </c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15">
        <f t="shared" si="38"/>
        <v>0</v>
      </c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15">
        <f t="shared" si="40"/>
        <v>0</v>
      </c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15">
        <f t="shared" si="42"/>
        <v>0</v>
      </c>
      <c r="FP15" s="28">
        <f t="shared" si="135"/>
        <v>524.07574556906866</v>
      </c>
      <c r="FQ15" s="28">
        <f t="shared" si="136"/>
        <v>572.34588002937755</v>
      </c>
      <c r="FR15" s="28">
        <f t="shared" si="137"/>
        <v>641.30321497267619</v>
      </c>
      <c r="FS15" s="28">
        <f t="shared" si="138"/>
        <v>641.30321497267619</v>
      </c>
      <c r="FT15" s="28">
        <f t="shared" si="139"/>
        <v>655.09468196133582</v>
      </c>
      <c r="FU15" s="28">
        <f t="shared" si="140"/>
        <v>696.46908292731496</v>
      </c>
      <c r="FV15" s="28">
        <f t="shared" si="141"/>
        <v>799.90508534226262</v>
      </c>
      <c r="FW15" s="28">
        <f t="shared" si="142"/>
        <v>613.72028099535669</v>
      </c>
      <c r="FX15" s="28">
        <f t="shared" si="143"/>
        <v>724.05201690463434</v>
      </c>
      <c r="FY15" s="28">
        <f t="shared" si="144"/>
        <v>682.67761593865521</v>
      </c>
      <c r="FZ15" s="28">
        <f t="shared" si="145"/>
        <v>861.96668679123206</v>
      </c>
      <c r="GA15" s="28">
        <f t="shared" si="146"/>
        <v>861.96668679123138</v>
      </c>
      <c r="GB15" s="15">
        <f t="shared" si="44"/>
        <v>8274.8801931958224</v>
      </c>
      <c r="GC15" s="28">
        <f t="shared" si="147"/>
        <v>582.8413984778324</v>
      </c>
      <c r="GD15" s="28">
        <f t="shared" si="148"/>
        <v>636.52415886394851</v>
      </c>
      <c r="GE15" s="28">
        <f t="shared" si="149"/>
        <v>713.21381655840014</v>
      </c>
      <c r="GF15" s="28">
        <f t="shared" si="150"/>
        <v>713.21381655840014</v>
      </c>
      <c r="GG15" s="28">
        <f t="shared" si="151"/>
        <v>728.55174809729044</v>
      </c>
      <c r="GH15" s="28">
        <f t="shared" si="152"/>
        <v>774.56554271396146</v>
      </c>
      <c r="GI15" s="28">
        <f t="shared" si="153"/>
        <v>889.60002925563879</v>
      </c>
      <c r="GJ15" s="28">
        <f t="shared" si="154"/>
        <v>682.53795348061942</v>
      </c>
      <c r="GK15" s="28">
        <f t="shared" si="155"/>
        <v>805.24140579174207</v>
      </c>
      <c r="GL15" s="28">
        <f t="shared" si="156"/>
        <v>759.22761117507105</v>
      </c>
      <c r="GM15" s="28">
        <f t="shared" si="157"/>
        <v>958.62072118064611</v>
      </c>
      <c r="GN15" s="28">
        <f t="shared" si="158"/>
        <v>958.62072118064532</v>
      </c>
      <c r="GO15" s="15">
        <f t="shared" si="46"/>
        <v>9202.7589233341969</v>
      </c>
      <c r="GP15" s="28">
        <f t="shared" si="159"/>
        <v>676.59666531445384</v>
      </c>
      <c r="GQ15" s="28">
        <f t="shared" si="160"/>
        <v>738.91477922499553</v>
      </c>
      <c r="GR15" s="28">
        <f t="shared" si="161"/>
        <v>827.94065624005532</v>
      </c>
      <c r="GS15" s="28">
        <f t="shared" si="162"/>
        <v>827.94065624005532</v>
      </c>
      <c r="GT15" s="28">
        <f t="shared" si="163"/>
        <v>845.74583164306728</v>
      </c>
      <c r="GU15" s="28">
        <f t="shared" si="164"/>
        <v>899.16135785210304</v>
      </c>
      <c r="GV15" s="28">
        <f t="shared" si="165"/>
        <v>1032.7001733746927</v>
      </c>
      <c r="GW15" s="28">
        <f t="shared" si="166"/>
        <v>792.3303054340314</v>
      </c>
      <c r="GX15" s="28">
        <f t="shared" si="167"/>
        <v>934.77170865812695</v>
      </c>
      <c r="GY15" s="28">
        <f t="shared" si="168"/>
        <v>881.35618244909119</v>
      </c>
      <c r="GZ15" s="28">
        <f t="shared" si="169"/>
        <v>1112.8234626882474</v>
      </c>
      <c r="HA15" s="28">
        <f t="shared" si="170"/>
        <v>1112.8234626882463</v>
      </c>
      <c r="HB15" s="15">
        <f t="shared" si="48"/>
        <v>10683.105241807167</v>
      </c>
      <c r="HC15" s="28">
        <f t="shared" si="171"/>
        <v>819.81971843388078</v>
      </c>
      <c r="HD15" s="28">
        <f t="shared" si="172"/>
        <v>895.32942934226458</v>
      </c>
      <c r="HE15" s="28">
        <f t="shared" si="173"/>
        <v>1003.20044492567</v>
      </c>
      <c r="HF15" s="28">
        <f t="shared" si="174"/>
        <v>1003.20044492567</v>
      </c>
      <c r="HG15" s="28">
        <f t="shared" si="175"/>
        <v>1024.7746480423509</v>
      </c>
      <c r="HH15" s="28">
        <f t="shared" si="176"/>
        <v>1089.4972573923942</v>
      </c>
      <c r="HI15" s="28">
        <f t="shared" si="177"/>
        <v>1251.3037807675023</v>
      </c>
      <c r="HJ15" s="28">
        <f t="shared" si="178"/>
        <v>960.05203869230775</v>
      </c>
      <c r="HK15" s="28">
        <f t="shared" si="179"/>
        <v>1132.6456636257565</v>
      </c>
      <c r="HL15" s="28">
        <f t="shared" si="180"/>
        <v>1067.9230542757132</v>
      </c>
      <c r="HM15" s="28">
        <f t="shared" si="181"/>
        <v>1348.3876947925683</v>
      </c>
      <c r="HN15" s="28">
        <f t="shared" si="182"/>
        <v>1348.3876947925671</v>
      </c>
      <c r="HO15" s="15">
        <f t="shared" si="50"/>
        <v>12944.521870008644</v>
      </c>
      <c r="HP15" s="28">
        <f t="shared" si="183"/>
        <v>1031.8537510867111</v>
      </c>
      <c r="HQ15" s="28">
        <f t="shared" si="184"/>
        <v>1126.8929123710134</v>
      </c>
      <c r="HR15" s="28">
        <f t="shared" si="185"/>
        <v>1262.6631427771597</v>
      </c>
      <c r="HS15" s="28">
        <f t="shared" si="186"/>
        <v>1262.6631427771597</v>
      </c>
      <c r="HT15" s="28">
        <f t="shared" si="187"/>
        <v>1289.8171888583888</v>
      </c>
      <c r="HU15" s="28">
        <f t="shared" si="188"/>
        <v>1371.2793271020766</v>
      </c>
      <c r="HV15" s="28">
        <f t="shared" si="189"/>
        <v>1574.9346727112959</v>
      </c>
      <c r="HW15" s="28">
        <f t="shared" si="190"/>
        <v>1208.3550506147012</v>
      </c>
      <c r="HX15" s="28">
        <f t="shared" si="191"/>
        <v>1425.5874192645351</v>
      </c>
      <c r="HY15" s="28">
        <f t="shared" si="192"/>
        <v>1344.1252810208473</v>
      </c>
      <c r="HZ15" s="28">
        <f t="shared" si="193"/>
        <v>1697.1278800768289</v>
      </c>
      <c r="IA15" s="28">
        <f t="shared" si="194"/>
        <v>1697.1278800768275</v>
      </c>
      <c r="IB15" s="15">
        <f t="shared" si="52"/>
        <v>16292.427648737543</v>
      </c>
      <c r="IC15" s="28">
        <f t="shared" si="195"/>
        <v>1328.3665599115166</v>
      </c>
      <c r="ID15" s="28">
        <f t="shared" si="196"/>
        <v>1450.7161114823139</v>
      </c>
      <c r="IE15" s="28">
        <f t="shared" si="197"/>
        <v>1625.501185154882</v>
      </c>
      <c r="IF15" s="28">
        <f t="shared" si="198"/>
        <v>1625.501185154882</v>
      </c>
      <c r="IG15" s="28">
        <f t="shared" si="199"/>
        <v>1660.4581998893955</v>
      </c>
      <c r="IH15" s="28">
        <f t="shared" si="200"/>
        <v>1765.3292440929363</v>
      </c>
      <c r="II15" s="28">
        <f t="shared" si="201"/>
        <v>2027.5068546017881</v>
      </c>
      <c r="IJ15" s="28">
        <f t="shared" si="202"/>
        <v>1555.5871556858549</v>
      </c>
      <c r="IK15" s="28">
        <f t="shared" si="203"/>
        <v>1835.2432735619636</v>
      </c>
      <c r="IL15" s="28">
        <f t="shared" si="204"/>
        <v>1730.3722293584228</v>
      </c>
      <c r="IM15" s="28">
        <f t="shared" si="205"/>
        <v>2184.8134209071013</v>
      </c>
      <c r="IN15" s="28">
        <f t="shared" si="206"/>
        <v>2184.8134209070995</v>
      </c>
      <c r="IO15" s="15">
        <f t="shared" si="54"/>
        <v>20974.208840708154</v>
      </c>
      <c r="IP15" s="28">
        <f t="shared" si="207"/>
        <v>1734.2037085785016</v>
      </c>
      <c r="IQ15" s="28">
        <f t="shared" si="208"/>
        <v>1893.9329975265214</v>
      </c>
      <c r="IR15" s="28">
        <f t="shared" si="209"/>
        <v>2122.1176960236926</v>
      </c>
      <c r="IS15" s="28">
        <f t="shared" si="210"/>
        <v>2122.1176960236926</v>
      </c>
      <c r="IT15" s="28">
        <f t="shared" si="211"/>
        <v>2167.7546357231267</v>
      </c>
      <c r="IU15" s="28">
        <f t="shared" si="212"/>
        <v>2304.6654548214296</v>
      </c>
      <c r="IV15" s="28">
        <f t="shared" si="213"/>
        <v>2646.9425025671862</v>
      </c>
      <c r="IW15" s="28">
        <f t="shared" si="214"/>
        <v>2030.8438166248243</v>
      </c>
      <c r="IX15" s="28">
        <f t="shared" si="215"/>
        <v>2395.9393342202984</v>
      </c>
      <c r="IY15" s="28">
        <f t="shared" si="216"/>
        <v>2259.0285151219955</v>
      </c>
      <c r="IZ15" s="28">
        <f t="shared" si="217"/>
        <v>2852.3087312146431</v>
      </c>
      <c r="JA15" s="28">
        <f t="shared" si="218"/>
        <v>2852.3087312146408</v>
      </c>
      <c r="JB15" s="15">
        <f t="shared" si="56"/>
        <v>27382.163819660549</v>
      </c>
      <c r="JE15" s="21">
        <f t="shared" si="57"/>
        <v>0</v>
      </c>
      <c r="JF15" s="21">
        <f t="shared" si="58"/>
        <v>0</v>
      </c>
      <c r="JG15" s="21">
        <f t="shared" si="59"/>
        <v>0</v>
      </c>
      <c r="JH15" s="21">
        <f t="shared" si="60"/>
        <v>0</v>
      </c>
      <c r="JI15" s="21">
        <f t="shared" si="61"/>
        <v>0</v>
      </c>
      <c r="JJ15" s="21">
        <f t="shared" si="62"/>
        <v>0</v>
      </c>
      <c r="JK15" s="21">
        <f t="shared" si="63"/>
        <v>0</v>
      </c>
    </row>
    <row r="16" spans="2:271" ht="20" customHeight="1" outlineLevel="1" x14ac:dyDescent="0.2">
      <c r="B16" s="3" t="s">
        <v>26</v>
      </c>
      <c r="C16" s="28">
        <f>'ОПУ БС'!$C16/12*'ОПУ БС'!L16</f>
        <v>320.91645024623654</v>
      </c>
      <c r="D16" s="28">
        <f>'ОПУ БС'!$C16/12*'ОПУ БС'!M16</f>
        <v>350.47454434786357</v>
      </c>
      <c r="E16" s="28">
        <f>'ОПУ БС'!$C16/12*'ОПУ БС'!N16</f>
        <v>392.70039306447364</v>
      </c>
      <c r="F16" s="28">
        <f>'ОПУ БС'!$C16/12*'ОПУ БС'!O16</f>
        <v>392.70039306447364</v>
      </c>
      <c r="G16" s="28">
        <f>'ОПУ БС'!$C16/12*'ОПУ БС'!P16</f>
        <v>401.14556280779561</v>
      </c>
      <c r="H16" s="28">
        <f>'ОПУ БС'!$C16/12*'ОПУ БС'!Q16</f>
        <v>426.48107203776169</v>
      </c>
      <c r="I16" s="28">
        <f>'ОПУ БС'!$C16/12*'ОПУ БС'!R16</f>
        <v>489.81984511267677</v>
      </c>
      <c r="J16" s="28">
        <f>'ОПУ БС'!$C16/12*'ОПУ БС'!S16</f>
        <v>477.15209049769373</v>
      </c>
      <c r="K16" s="28">
        <f>'ОПУ БС'!$C16/12*'ОПУ БС'!T16</f>
        <v>384.25522332115162</v>
      </c>
      <c r="L16" s="28">
        <f>'ОПУ БС'!$C16/12*'ОПУ БС'!U16</f>
        <v>418.03590229443967</v>
      </c>
      <c r="M16" s="28">
        <f>'ОПУ БС'!$C16/12*'ОПУ БС'!V16</f>
        <v>485.59726024101582</v>
      </c>
      <c r="N16" s="28">
        <f>'ОПУ БС'!$C16/12*'ОПУ БС'!W16</f>
        <v>527.82310895762589</v>
      </c>
      <c r="O16" s="15">
        <f t="shared" si="20"/>
        <v>5067.1018459932084</v>
      </c>
      <c r="P16" s="28">
        <f>'ОПУ БС'!$D16/12*'ОПУ БС'!L16</f>
        <v>353.85791066510751</v>
      </c>
      <c r="Q16" s="28">
        <f>'ОПУ БС'!$D16/12*'ОПУ БС'!M16</f>
        <v>386.45008664741999</v>
      </c>
      <c r="R16" s="28">
        <f>'ОПУ БС'!$D16/12*'ОПУ БС'!N16</f>
        <v>433.0103380507237</v>
      </c>
      <c r="S16" s="28">
        <f>'ОПУ БС'!$D16/12*'ОПУ БС'!O16</f>
        <v>433.0103380507237</v>
      </c>
      <c r="T16" s="28">
        <f>'ОПУ БС'!$D16/12*'ОПУ БС'!P16</f>
        <v>442.32238833138433</v>
      </c>
      <c r="U16" s="28">
        <f>'ОПУ БС'!$D16/12*'ОПУ БС'!Q16</f>
        <v>470.25853917336656</v>
      </c>
      <c r="V16" s="28">
        <f>'ОПУ БС'!$D16/12*'ОПУ БС'!R16</f>
        <v>540.09891627832189</v>
      </c>
      <c r="W16" s="28">
        <f>'ОПУ БС'!$D16/12*'ОПУ БС'!S16</f>
        <v>526.1308408573309</v>
      </c>
      <c r="X16" s="28">
        <f>'ОПУ БС'!$D16/12*'ОПУ БС'!T16</f>
        <v>423.69828777006296</v>
      </c>
      <c r="Y16" s="28">
        <f>'ОПУ БС'!$D16/12*'ОПУ БС'!U16</f>
        <v>460.94648889270582</v>
      </c>
      <c r="Z16" s="28">
        <f>'ОПУ БС'!$D16/12*'ОПУ БС'!V16</f>
        <v>535.44289113799164</v>
      </c>
      <c r="AA16" s="28">
        <f>'ОПУ БС'!$D16/12*'ОПУ БС'!W16</f>
        <v>582.00314254129523</v>
      </c>
      <c r="AB16" s="15">
        <f t="shared" si="22"/>
        <v>5587.2301683964342</v>
      </c>
      <c r="AC16" s="28">
        <f>'ОПУ БС'!$E16/12*'ОПУ БС'!L16</f>
        <v>414.27227664449236</v>
      </c>
      <c r="AD16" s="28">
        <f>'ОПУ БС'!$E16/12*'ОПУ БС'!M16</f>
        <v>452.42893370385349</v>
      </c>
      <c r="AE16" s="28">
        <f>'ОПУ БС'!$E16/12*'ОПУ БС'!N16</f>
        <v>506.93844378865515</v>
      </c>
      <c r="AF16" s="28">
        <f>'ОПУ БС'!$E16/12*'ОПУ БС'!O16</f>
        <v>506.93844378865515</v>
      </c>
      <c r="AG16" s="28">
        <f>'ОПУ БС'!$E16/12*'ОПУ БС'!P16</f>
        <v>517.84034580561547</v>
      </c>
      <c r="AH16" s="28">
        <f>'ОПУ БС'!$E16/12*'ОПУ БС'!Q16</f>
        <v>550.54605185649643</v>
      </c>
      <c r="AI16" s="28">
        <f>'ОПУ БС'!$E16/12*'ОПУ БС'!R16</f>
        <v>632.31031698369884</v>
      </c>
      <c r="AJ16" s="28">
        <f>'ОПУ БС'!$E16/12*'ОПУ БС'!S16</f>
        <v>615.95746395825836</v>
      </c>
      <c r="AK16" s="28">
        <f>'ОПУ БС'!$E16/12*'ОПУ БС'!T16</f>
        <v>496.03654177169483</v>
      </c>
      <c r="AL16" s="28">
        <f>'ОПУ БС'!$E16/12*'ОПУ БС'!U16</f>
        <v>539.64414983953611</v>
      </c>
      <c r="AM16" s="28">
        <f>'ОПУ БС'!$E16/12*'ОПУ БС'!V16</f>
        <v>626.85936597521879</v>
      </c>
      <c r="AN16" s="28">
        <f>'ОПУ БС'!$E16/12*'ОПУ БС'!W16</f>
        <v>681.36887606002028</v>
      </c>
      <c r="AO16" s="15">
        <f t="shared" si="24"/>
        <v>6541.1412101761944</v>
      </c>
      <c r="AP16" s="28">
        <f>'ОПУ БС'!$F16/12*'ОПУ БС'!L16</f>
        <v>508.25660830534554</v>
      </c>
      <c r="AQ16" s="28">
        <f>'ОПУ БС'!$F16/12*'ОПУ БС'!M16</f>
        <v>555.06971696504843</v>
      </c>
      <c r="AR16" s="28">
        <f>'ОПУ БС'!$F16/12*'ОПУ БС'!N16</f>
        <v>621.94558647890972</v>
      </c>
      <c r="AS16" s="28">
        <f>'ОПУ БС'!$F16/12*'ОПУ БС'!O16</f>
        <v>621.94558647890972</v>
      </c>
      <c r="AT16" s="28">
        <f>'ОПУ БС'!$F16/12*'ОПУ БС'!P16</f>
        <v>635.32076038168191</v>
      </c>
      <c r="AU16" s="28">
        <f>'ОПУ БС'!$F16/12*'ОПУ БС'!Q16</f>
        <v>675.4462820899987</v>
      </c>
      <c r="AV16" s="28">
        <f>'ОПУ БС'!$F16/12*'ОПУ БС'!R16</f>
        <v>775.76008636079052</v>
      </c>
      <c r="AW16" s="28">
        <f>'ОПУ БС'!$F16/12*'ОПУ БС'!S16</f>
        <v>755.69732550663207</v>
      </c>
      <c r="AX16" s="28">
        <f>'ОПУ БС'!$F16/12*'ОПУ БС'!T16</f>
        <v>608.57041257613741</v>
      </c>
      <c r="AY16" s="28">
        <f>'ОПУ БС'!$F16/12*'ОПУ БС'!U16</f>
        <v>662.0711081872264</v>
      </c>
      <c r="AZ16" s="28">
        <f>'ОПУ БС'!$F16/12*'ОПУ БС'!V16</f>
        <v>769.07249940940449</v>
      </c>
      <c r="BA16" s="28">
        <f>'ОПУ БС'!$F16/12*'ОПУ БС'!W16</f>
        <v>835.94836892326566</v>
      </c>
      <c r="BB16" s="15">
        <f t="shared" si="26"/>
        <v>8025.1043416633502</v>
      </c>
      <c r="BC16" s="28">
        <f>'ОПУ БС'!$G16/12*'ОПУ БС'!L16</f>
        <v>649.20484089449917</v>
      </c>
      <c r="BD16" s="28">
        <f>'ОПУ БС'!$G16/12*'ОПУ БС'!M16</f>
        <v>709.00002360846622</v>
      </c>
      <c r="BE16" s="28">
        <f>'ОПУ БС'!$G16/12*'ОПУ БС'!N16</f>
        <v>794.42171319984777</v>
      </c>
      <c r="BF16" s="28">
        <f>'ОПУ БС'!$G16/12*'ОПУ БС'!O16</f>
        <v>794.42171319984777</v>
      </c>
      <c r="BG16" s="28">
        <f>'ОПУ БС'!$G16/12*'ОПУ БС'!P16</f>
        <v>811.50605111812399</v>
      </c>
      <c r="BH16" s="28">
        <f>'ОПУ БС'!$G16/12*'ОПУ БС'!Q16</f>
        <v>862.75906487295288</v>
      </c>
      <c r="BI16" s="28">
        <f>'ОПУ БС'!$G16/12*'ОПУ БС'!R16</f>
        <v>990.89159926002503</v>
      </c>
      <c r="BJ16" s="28">
        <f>'ОПУ БС'!$G16/12*'ОПУ БС'!S16</f>
        <v>965.26509238261053</v>
      </c>
      <c r="BK16" s="28">
        <f>'ОПУ БС'!$G16/12*'ОПУ БС'!T16</f>
        <v>777.33737528157144</v>
      </c>
      <c r="BL16" s="28">
        <f>'ОПУ БС'!$G16/12*'ОПУ БС'!U16</f>
        <v>845.67472695467654</v>
      </c>
      <c r="BM16" s="28">
        <f>'ОПУ БС'!$G16/12*'ОПУ БС'!V16</f>
        <v>982.34943030088698</v>
      </c>
      <c r="BN16" s="28">
        <f>'ОПУ БС'!$G16/12*'ОПУ БС'!W16</f>
        <v>1067.7711198922684</v>
      </c>
      <c r="BO16" s="15">
        <f t="shared" si="28"/>
        <v>10250.602750965776</v>
      </c>
      <c r="BP16" s="28">
        <f>'ОПУ БС'!$H16/12*'ОПУ БС'!L16</f>
        <v>849.24081341058638</v>
      </c>
      <c r="BQ16" s="28">
        <f>'ОПУ БС'!$H16/12*'ОПУ БС'!M16</f>
        <v>927.46036201419304</v>
      </c>
      <c r="BR16" s="28">
        <f>'ОПУ БС'!$H16/12*'ОПУ БС'!N16</f>
        <v>1039.2025743050597</v>
      </c>
      <c r="BS16" s="28">
        <f>'ОПУ БС'!$H16/12*'ОПУ БС'!O16</f>
        <v>1039.2025743050597</v>
      </c>
      <c r="BT16" s="28">
        <f>'ОПУ БС'!$H16/12*'ОПУ БС'!P16</f>
        <v>1061.5510167632331</v>
      </c>
      <c r="BU16" s="28">
        <f>'ОПУ БС'!$H16/12*'ОПУ БС'!Q16</f>
        <v>1128.596344137753</v>
      </c>
      <c r="BV16" s="28">
        <f>'ОПУ БС'!$H16/12*'ОПУ БС'!R16</f>
        <v>1296.2096625740528</v>
      </c>
      <c r="BW16" s="28">
        <f>'ОПУ БС'!$H16/12*'ОПУ БС'!S16</f>
        <v>1262.6869988867929</v>
      </c>
      <c r="BX16" s="28">
        <f>'ОПУ БС'!$H16/12*'ОПУ БС'!T16</f>
        <v>1016.8541318468864</v>
      </c>
      <c r="BY16" s="28">
        <f>'ОПУ БС'!$H16/12*'ОПУ БС'!U16</f>
        <v>1106.2479016795796</v>
      </c>
      <c r="BZ16" s="28">
        <f>'ОПУ БС'!$H16/12*'ОПУ БС'!V16</f>
        <v>1285.0354413449663</v>
      </c>
      <c r="CA16" s="28">
        <f>'ОПУ БС'!$H16/12*'ОПУ БС'!W16</f>
        <v>1396.7776536358328</v>
      </c>
      <c r="CB16" s="15">
        <f t="shared" si="30"/>
        <v>13409.065474903995</v>
      </c>
      <c r="CC16" s="28">
        <f>'ОПУ БС'!$I16/12*'ОПУ БС'!L16</f>
        <v>1126.5889387513644</v>
      </c>
      <c r="CD16" s="28">
        <f>'ОПУ БС'!$I16/12*'ОПУ БС'!M16</f>
        <v>1230.3537094258322</v>
      </c>
      <c r="CE16" s="28">
        <f>'ОПУ БС'!$I16/12*'ОПУ БС'!N16</f>
        <v>1378.5890961036434</v>
      </c>
      <c r="CF16" s="28">
        <f>'ОПУ БС'!$I16/12*'ОПУ БС'!O16</f>
        <v>1378.5890961036434</v>
      </c>
      <c r="CG16" s="28">
        <f>'ОПУ БС'!$I16/12*'ОПУ БС'!P16</f>
        <v>1408.2361734392055</v>
      </c>
      <c r="CH16" s="28">
        <f>'ОПУ БС'!$I16/12*'ОПУ БС'!Q16</f>
        <v>1497.1774054458922</v>
      </c>
      <c r="CI16" s="28">
        <f>'ОПУ БС'!$I16/12*'ОПУ БС'!R16</f>
        <v>1719.5304854626088</v>
      </c>
      <c r="CJ16" s="28">
        <f>'ОПУ БС'!$I16/12*'ОПУ БС'!S16</f>
        <v>1675.0598694592654</v>
      </c>
      <c r="CK16" s="28">
        <f>'ОПУ БС'!$I16/12*'ОПУ БС'!T16</f>
        <v>1348.9420187680812</v>
      </c>
      <c r="CL16" s="28">
        <f>'ОПУ БС'!$I16/12*'ОПУ БС'!U16</f>
        <v>1467.5303281103299</v>
      </c>
      <c r="CM16" s="28">
        <f>'ОПУ БС'!$I16/12*'ОПУ БС'!V16</f>
        <v>1704.7069467948279</v>
      </c>
      <c r="CN16" s="28">
        <f>'ОПУ БС'!$I16/12*'ОПУ БС'!W16</f>
        <v>1852.9423334726389</v>
      </c>
      <c r="CO16" s="15">
        <f t="shared" si="32"/>
        <v>17788.246401337332</v>
      </c>
      <c r="CR16" s="21">
        <f>O16-'ОПУ БС'!C16</f>
        <v>0</v>
      </c>
      <c r="CS16" s="21">
        <f>AB16-'ОПУ БС'!D16</f>
        <v>0</v>
      </c>
      <c r="CT16" s="21">
        <f>AO16-'ОПУ БС'!E16</f>
        <v>0</v>
      </c>
      <c r="CU16" s="21">
        <f>BB16-'ОПУ БС'!F16</f>
        <v>0</v>
      </c>
      <c r="CV16" s="21">
        <f>BO16-'ОПУ БС'!G16</f>
        <v>0</v>
      </c>
      <c r="CW16" s="21">
        <f>CB16-'ОПУ БС'!H16</f>
        <v>0</v>
      </c>
      <c r="CX16" s="21">
        <f>CO16-'ОПУ БС'!I16</f>
        <v>0</v>
      </c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15">
        <f t="shared" si="34"/>
        <v>0</v>
      </c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15">
        <f t="shared" si="36"/>
        <v>0</v>
      </c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15">
        <f t="shared" si="38"/>
        <v>0</v>
      </c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15">
        <f t="shared" si="40"/>
        <v>0</v>
      </c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15">
        <f t="shared" si="42"/>
        <v>0</v>
      </c>
      <c r="FP16" s="28">
        <f t="shared" si="135"/>
        <v>320.91645024623654</v>
      </c>
      <c r="FQ16" s="28">
        <f t="shared" si="136"/>
        <v>350.47454434786357</v>
      </c>
      <c r="FR16" s="28">
        <f t="shared" si="137"/>
        <v>392.70039306447364</v>
      </c>
      <c r="FS16" s="28">
        <f t="shared" si="138"/>
        <v>392.70039306447364</v>
      </c>
      <c r="FT16" s="28">
        <f t="shared" si="139"/>
        <v>401.14556280779561</v>
      </c>
      <c r="FU16" s="28">
        <f t="shared" si="140"/>
        <v>426.48107203776169</v>
      </c>
      <c r="FV16" s="28">
        <f t="shared" si="141"/>
        <v>489.81984511267677</v>
      </c>
      <c r="FW16" s="28">
        <f t="shared" si="142"/>
        <v>477.15209049769373</v>
      </c>
      <c r="FX16" s="28">
        <f t="shared" si="143"/>
        <v>384.25522332115162</v>
      </c>
      <c r="FY16" s="28">
        <f t="shared" si="144"/>
        <v>418.03590229443967</v>
      </c>
      <c r="FZ16" s="28">
        <f t="shared" si="145"/>
        <v>485.59726024101582</v>
      </c>
      <c r="GA16" s="28">
        <f t="shared" si="146"/>
        <v>527.82310895762589</v>
      </c>
      <c r="GB16" s="15">
        <f t="shared" si="44"/>
        <v>5067.1018459932084</v>
      </c>
      <c r="GC16" s="28">
        <f t="shared" si="147"/>
        <v>353.85791066510751</v>
      </c>
      <c r="GD16" s="28">
        <f t="shared" si="148"/>
        <v>386.45008664741999</v>
      </c>
      <c r="GE16" s="28">
        <f t="shared" si="149"/>
        <v>433.0103380507237</v>
      </c>
      <c r="GF16" s="28">
        <f t="shared" si="150"/>
        <v>433.0103380507237</v>
      </c>
      <c r="GG16" s="28">
        <f t="shared" si="151"/>
        <v>442.32238833138433</v>
      </c>
      <c r="GH16" s="28">
        <f t="shared" si="152"/>
        <v>470.25853917336656</v>
      </c>
      <c r="GI16" s="28">
        <f t="shared" si="153"/>
        <v>540.09891627832189</v>
      </c>
      <c r="GJ16" s="28">
        <f t="shared" si="154"/>
        <v>526.1308408573309</v>
      </c>
      <c r="GK16" s="28">
        <f t="shared" si="155"/>
        <v>423.69828777006296</v>
      </c>
      <c r="GL16" s="28">
        <f t="shared" si="156"/>
        <v>460.94648889270582</v>
      </c>
      <c r="GM16" s="28">
        <f t="shared" si="157"/>
        <v>535.44289113799164</v>
      </c>
      <c r="GN16" s="28">
        <f t="shared" si="158"/>
        <v>582.00314254129523</v>
      </c>
      <c r="GO16" s="15">
        <f t="shared" si="46"/>
        <v>5587.2301683964342</v>
      </c>
      <c r="GP16" s="28">
        <f t="shared" si="159"/>
        <v>414.27227664449236</v>
      </c>
      <c r="GQ16" s="28">
        <f t="shared" si="160"/>
        <v>452.42893370385349</v>
      </c>
      <c r="GR16" s="28">
        <f t="shared" si="161"/>
        <v>506.93844378865515</v>
      </c>
      <c r="GS16" s="28">
        <f t="shared" si="162"/>
        <v>506.93844378865515</v>
      </c>
      <c r="GT16" s="28">
        <f t="shared" si="163"/>
        <v>517.84034580561547</v>
      </c>
      <c r="GU16" s="28">
        <f t="shared" si="164"/>
        <v>550.54605185649643</v>
      </c>
      <c r="GV16" s="28">
        <f t="shared" si="165"/>
        <v>632.31031698369884</v>
      </c>
      <c r="GW16" s="28">
        <f t="shared" si="166"/>
        <v>615.95746395825836</v>
      </c>
      <c r="GX16" s="28">
        <f t="shared" si="167"/>
        <v>496.03654177169483</v>
      </c>
      <c r="GY16" s="28">
        <f t="shared" si="168"/>
        <v>539.64414983953611</v>
      </c>
      <c r="GZ16" s="28">
        <f t="shared" si="169"/>
        <v>626.85936597521879</v>
      </c>
      <c r="HA16" s="28">
        <f t="shared" si="170"/>
        <v>681.36887606002028</v>
      </c>
      <c r="HB16" s="15">
        <f t="shared" si="48"/>
        <v>6541.1412101761944</v>
      </c>
      <c r="HC16" s="28">
        <f t="shared" si="171"/>
        <v>508.25660830534554</v>
      </c>
      <c r="HD16" s="28">
        <f t="shared" si="172"/>
        <v>555.06971696504843</v>
      </c>
      <c r="HE16" s="28">
        <f t="shared" si="173"/>
        <v>621.94558647890972</v>
      </c>
      <c r="HF16" s="28">
        <f t="shared" si="174"/>
        <v>621.94558647890972</v>
      </c>
      <c r="HG16" s="28">
        <f t="shared" si="175"/>
        <v>635.32076038168191</v>
      </c>
      <c r="HH16" s="28">
        <f t="shared" si="176"/>
        <v>675.4462820899987</v>
      </c>
      <c r="HI16" s="28">
        <f t="shared" si="177"/>
        <v>775.76008636079052</v>
      </c>
      <c r="HJ16" s="28">
        <f t="shared" si="178"/>
        <v>755.69732550663207</v>
      </c>
      <c r="HK16" s="28">
        <f t="shared" si="179"/>
        <v>608.57041257613741</v>
      </c>
      <c r="HL16" s="28">
        <f t="shared" si="180"/>
        <v>662.0711081872264</v>
      </c>
      <c r="HM16" s="28">
        <f t="shared" si="181"/>
        <v>769.07249940940449</v>
      </c>
      <c r="HN16" s="28">
        <f t="shared" si="182"/>
        <v>835.94836892326566</v>
      </c>
      <c r="HO16" s="15">
        <f t="shared" si="50"/>
        <v>8025.1043416633502</v>
      </c>
      <c r="HP16" s="28">
        <f t="shared" si="183"/>
        <v>649.20484089449917</v>
      </c>
      <c r="HQ16" s="28">
        <f t="shared" si="184"/>
        <v>709.00002360846622</v>
      </c>
      <c r="HR16" s="28">
        <f t="shared" si="185"/>
        <v>794.42171319984777</v>
      </c>
      <c r="HS16" s="28">
        <f t="shared" si="186"/>
        <v>794.42171319984777</v>
      </c>
      <c r="HT16" s="28">
        <f t="shared" si="187"/>
        <v>811.50605111812399</v>
      </c>
      <c r="HU16" s="28">
        <f t="shared" si="188"/>
        <v>862.75906487295288</v>
      </c>
      <c r="HV16" s="28">
        <f t="shared" si="189"/>
        <v>990.89159926002503</v>
      </c>
      <c r="HW16" s="28">
        <f t="shared" si="190"/>
        <v>965.26509238261053</v>
      </c>
      <c r="HX16" s="28">
        <f t="shared" si="191"/>
        <v>777.33737528157144</v>
      </c>
      <c r="HY16" s="28">
        <f t="shared" si="192"/>
        <v>845.67472695467654</v>
      </c>
      <c r="HZ16" s="28">
        <f t="shared" si="193"/>
        <v>982.34943030088698</v>
      </c>
      <c r="IA16" s="28">
        <f t="shared" si="194"/>
        <v>1067.7711198922684</v>
      </c>
      <c r="IB16" s="15">
        <f t="shared" si="52"/>
        <v>10250.602750965776</v>
      </c>
      <c r="IC16" s="28">
        <f t="shared" si="195"/>
        <v>849.24081341058638</v>
      </c>
      <c r="ID16" s="28">
        <f t="shared" si="196"/>
        <v>927.46036201419304</v>
      </c>
      <c r="IE16" s="28">
        <f t="shared" si="197"/>
        <v>1039.2025743050597</v>
      </c>
      <c r="IF16" s="28">
        <f t="shared" si="198"/>
        <v>1039.2025743050597</v>
      </c>
      <c r="IG16" s="28">
        <f t="shared" si="199"/>
        <v>1061.5510167632331</v>
      </c>
      <c r="IH16" s="28">
        <f t="shared" si="200"/>
        <v>1128.596344137753</v>
      </c>
      <c r="II16" s="28">
        <f t="shared" si="201"/>
        <v>1296.2096625740528</v>
      </c>
      <c r="IJ16" s="28">
        <f t="shared" si="202"/>
        <v>1262.6869988867929</v>
      </c>
      <c r="IK16" s="28">
        <f t="shared" si="203"/>
        <v>1016.8541318468864</v>
      </c>
      <c r="IL16" s="28">
        <f t="shared" si="204"/>
        <v>1106.2479016795796</v>
      </c>
      <c r="IM16" s="28">
        <f t="shared" si="205"/>
        <v>1285.0354413449663</v>
      </c>
      <c r="IN16" s="28">
        <f t="shared" si="206"/>
        <v>1396.7776536358328</v>
      </c>
      <c r="IO16" s="15">
        <f t="shared" si="54"/>
        <v>13409.065474903995</v>
      </c>
      <c r="IP16" s="28">
        <f t="shared" si="207"/>
        <v>1126.5889387513644</v>
      </c>
      <c r="IQ16" s="28">
        <f t="shared" si="208"/>
        <v>1230.3537094258322</v>
      </c>
      <c r="IR16" s="28">
        <f t="shared" si="209"/>
        <v>1378.5890961036434</v>
      </c>
      <c r="IS16" s="28">
        <f t="shared" si="210"/>
        <v>1378.5890961036434</v>
      </c>
      <c r="IT16" s="28">
        <f t="shared" si="211"/>
        <v>1408.2361734392055</v>
      </c>
      <c r="IU16" s="28">
        <f t="shared" si="212"/>
        <v>1497.1774054458922</v>
      </c>
      <c r="IV16" s="28">
        <f t="shared" si="213"/>
        <v>1719.5304854626088</v>
      </c>
      <c r="IW16" s="28">
        <f t="shared" si="214"/>
        <v>1675.0598694592654</v>
      </c>
      <c r="IX16" s="28">
        <f t="shared" si="215"/>
        <v>1348.9420187680812</v>
      </c>
      <c r="IY16" s="28">
        <f t="shared" si="216"/>
        <v>1467.5303281103299</v>
      </c>
      <c r="IZ16" s="28">
        <f t="shared" si="217"/>
        <v>1704.7069467948279</v>
      </c>
      <c r="JA16" s="28">
        <f t="shared" si="218"/>
        <v>1852.9423334726389</v>
      </c>
      <c r="JB16" s="15">
        <f t="shared" si="56"/>
        <v>17788.246401337332</v>
      </c>
      <c r="JE16" s="21">
        <f t="shared" si="57"/>
        <v>0</v>
      </c>
      <c r="JF16" s="21">
        <f t="shared" si="58"/>
        <v>0</v>
      </c>
      <c r="JG16" s="21">
        <f t="shared" si="59"/>
        <v>0</v>
      </c>
      <c r="JH16" s="21">
        <f t="shared" si="60"/>
        <v>0</v>
      </c>
      <c r="JI16" s="21">
        <f t="shared" si="61"/>
        <v>0</v>
      </c>
      <c r="JJ16" s="21">
        <f t="shared" si="62"/>
        <v>0</v>
      </c>
      <c r="JK16" s="21">
        <f t="shared" si="63"/>
        <v>0</v>
      </c>
    </row>
    <row r="17" spans="2:271" ht="20" customHeight="1" outlineLevel="1" x14ac:dyDescent="0.2">
      <c r="B17" s="3" t="s">
        <v>27</v>
      </c>
      <c r="C17" s="28">
        <f>'ОПУ БС'!$C17/12*'ОПУ БС'!L17</f>
        <v>363.40474831050011</v>
      </c>
      <c r="D17" s="28">
        <f>'ОПУ БС'!$C17/12*'ОПУ БС'!M17</f>
        <v>396.87623828646718</v>
      </c>
      <c r="E17" s="28">
        <f>'ОПУ БС'!$C17/12*'ОПУ БС'!N17</f>
        <v>444.69265253784886</v>
      </c>
      <c r="F17" s="28">
        <f>'ОПУ БС'!$C17/12*'ОПУ БС'!O17</f>
        <v>444.69265253784886</v>
      </c>
      <c r="G17" s="28">
        <f>'ОПУ БС'!$C17/12*'ОПУ БС'!P17</f>
        <v>454.25593538812512</v>
      </c>
      <c r="H17" s="28">
        <f>'ОПУ БС'!$C17/12*'ОПУ БС'!Q17</f>
        <v>482.94578393895409</v>
      </c>
      <c r="I17" s="28">
        <f>'ОПУ БС'!$C17/12*'ОПУ БС'!R17</f>
        <v>554.6704053160264</v>
      </c>
      <c r="J17" s="28">
        <f>'ОПУ БС'!$C17/12*'ОПУ БС'!S17</f>
        <v>540.32548104061198</v>
      </c>
      <c r="K17" s="28">
        <f>'ОПУ БС'!$C17/12*'ОПУ БС'!T17</f>
        <v>502.07234963950674</v>
      </c>
      <c r="L17" s="28">
        <f>'ОПУ БС'!$C17/12*'ОПУ БС'!U17</f>
        <v>454.25593538812512</v>
      </c>
      <c r="M17" s="28">
        <f>'ОПУ БС'!$C17/12*'ОПУ БС'!V17</f>
        <v>502.07234963950697</v>
      </c>
      <c r="N17" s="28">
        <f>'ОПУ БС'!$C17/12*'ОПУ БС'!W17</f>
        <v>597.70517814226992</v>
      </c>
      <c r="O17" s="15">
        <f t="shared" si="20"/>
        <v>5737.9697101657912</v>
      </c>
      <c r="P17" s="28">
        <f>'ОПУ БС'!$D17/12*'ОПУ БС'!L17</f>
        <v>398.88313714747397</v>
      </c>
      <c r="Q17" s="28">
        <f>'ОПУ БС'!$D17/12*'ОПУ БС'!M17</f>
        <v>435.62237346368869</v>
      </c>
      <c r="R17" s="28">
        <f>'ОПУ БС'!$D17/12*'ОПУ БС'!N17</f>
        <v>488.1069967725669</v>
      </c>
      <c r="S17" s="28">
        <f>'ОПУ БС'!$D17/12*'ОПУ БС'!O17</f>
        <v>488.1069967725669</v>
      </c>
      <c r="T17" s="28">
        <f>'ОПУ БС'!$D17/12*'ОПУ БС'!P17</f>
        <v>498.60392143434245</v>
      </c>
      <c r="U17" s="28">
        <f>'ОПУ БС'!$D17/12*'ОПУ БС'!Q17</f>
        <v>530.09469541966939</v>
      </c>
      <c r="V17" s="28">
        <f>'ОПУ БС'!$D17/12*'ОПУ БС'!R17</f>
        <v>608.82163038298654</v>
      </c>
      <c r="W17" s="28">
        <f>'ОПУ БС'!$D17/12*'ОПУ БС'!S17</f>
        <v>593.07624339032316</v>
      </c>
      <c r="X17" s="28">
        <f>'ОПУ БС'!$D17/12*'ОПУ БС'!T17</f>
        <v>551.08854474322061</v>
      </c>
      <c r="Y17" s="28">
        <f>'ОПУ БС'!$D17/12*'ОПУ БС'!U17</f>
        <v>498.60392143434245</v>
      </c>
      <c r="Z17" s="28">
        <f>'ОПУ БС'!$D17/12*'ОПУ БС'!V17</f>
        <v>551.08854474322095</v>
      </c>
      <c r="AA17" s="28">
        <f>'ОПУ БС'!$D17/12*'ОПУ БС'!W17</f>
        <v>656.05779136097692</v>
      </c>
      <c r="AB17" s="15">
        <f t="shared" si="22"/>
        <v>6298.1547970653792</v>
      </c>
      <c r="AC17" s="28">
        <f>'ОПУ БС'!$E17/12*'ОПУ БС'!L17</f>
        <v>460.68882515649449</v>
      </c>
      <c r="AD17" s="28">
        <f>'ОПУ БС'!$E17/12*'ОПУ БС'!M17</f>
        <v>503.12069063143474</v>
      </c>
      <c r="AE17" s="28">
        <f>'ОПУ БС'!$E17/12*'ОПУ БС'!N17</f>
        <v>563.73764130992095</v>
      </c>
      <c r="AF17" s="28">
        <f>'ОПУ БС'!$E17/12*'ОПУ БС'!O17</f>
        <v>563.73764130992095</v>
      </c>
      <c r="AG17" s="28">
        <f>'ОПУ БС'!$E17/12*'ОПУ БС'!P17</f>
        <v>575.8610314456181</v>
      </c>
      <c r="AH17" s="28">
        <f>'ОПУ БС'!$E17/12*'ОПУ БС'!Q17</f>
        <v>612.23120185270977</v>
      </c>
      <c r="AI17" s="28">
        <f>'ОПУ БС'!$E17/12*'ОПУ БС'!R17</f>
        <v>703.15662787043891</v>
      </c>
      <c r="AJ17" s="28">
        <f>'ОПУ БС'!$E17/12*'ОПУ БС'!S17</f>
        <v>684.97154266689301</v>
      </c>
      <c r="AK17" s="28">
        <f>'ОПУ БС'!$E17/12*'ОПУ БС'!T17</f>
        <v>636.47798212410419</v>
      </c>
      <c r="AL17" s="28">
        <f>'ОПУ БС'!$E17/12*'ОПУ БС'!U17</f>
        <v>575.8610314456181</v>
      </c>
      <c r="AM17" s="28">
        <f>'ОПУ БС'!$E17/12*'ОПУ БС'!V17</f>
        <v>636.47798212410453</v>
      </c>
      <c r="AN17" s="28">
        <f>'ОПУ БС'!$E17/12*'ОПУ БС'!W17</f>
        <v>757.71188348107648</v>
      </c>
      <c r="AO17" s="15">
        <f t="shared" si="24"/>
        <v>7274.0340814183346</v>
      </c>
      <c r="AP17" s="28">
        <f>'ОПУ БС'!$F17/12*'ОПУ БС'!L17</f>
        <v>556.72851828038768</v>
      </c>
      <c r="AQ17" s="28">
        <f>'ОПУ БС'!$F17/12*'ОПУ БС'!M17</f>
        <v>608.00614496410765</v>
      </c>
      <c r="AR17" s="28">
        <f>'ОПУ БС'!$F17/12*'ОПУ БС'!N17</f>
        <v>681.25989736942188</v>
      </c>
      <c r="AS17" s="28">
        <f>'ОПУ БС'!$F17/12*'ОПУ БС'!O17</f>
        <v>681.25989736942188</v>
      </c>
      <c r="AT17" s="28">
        <f>'ОПУ БС'!$F17/12*'ОПУ БС'!P17</f>
        <v>695.91064785048457</v>
      </c>
      <c r="AU17" s="28">
        <f>'ОПУ БС'!$F17/12*'ОПУ БС'!Q17</f>
        <v>739.86289929367319</v>
      </c>
      <c r="AV17" s="28">
        <f>'ОПУ БС'!$F17/12*'ОПУ БС'!R17</f>
        <v>849.74352790164437</v>
      </c>
      <c r="AW17" s="28">
        <f>'ОПУ БС'!$F17/12*'ОПУ БС'!S17</f>
        <v>827.76740218005011</v>
      </c>
      <c r="AX17" s="28">
        <f>'ОПУ БС'!$F17/12*'ОПУ БС'!T17</f>
        <v>769.16440025579891</v>
      </c>
      <c r="AY17" s="28">
        <f>'ОПУ БС'!$F17/12*'ОПУ БС'!U17</f>
        <v>695.91064785048457</v>
      </c>
      <c r="AZ17" s="28">
        <f>'ОПУ БС'!$F17/12*'ОПУ БС'!V17</f>
        <v>769.16440025579914</v>
      </c>
      <c r="BA17" s="28">
        <f>'ОПУ БС'!$F17/12*'ОПУ БС'!W17</f>
        <v>915.67190506642714</v>
      </c>
      <c r="BB17" s="15">
        <f t="shared" si="26"/>
        <v>8790.4502886377013</v>
      </c>
      <c r="BC17" s="28">
        <f>'ОПУ БС'!$G17/12*'ОПУ БС'!L17</f>
        <v>700.0677643286831</v>
      </c>
      <c r="BD17" s="28">
        <f>'ОПУ БС'!$G17/12*'ОПУ БС'!M17</f>
        <v>764.54768999053545</v>
      </c>
      <c r="BE17" s="28">
        <f>'ОПУ БС'!$G17/12*'ОПУ БС'!N17</f>
        <v>856.66186950746749</v>
      </c>
      <c r="BF17" s="28">
        <f>'ОПУ БС'!$G17/12*'ОПУ БС'!O17</f>
        <v>856.66186950746749</v>
      </c>
      <c r="BG17" s="28">
        <f>'ОПУ БС'!$G17/12*'ОПУ БС'!P17</f>
        <v>875.08470541085376</v>
      </c>
      <c r="BH17" s="28">
        <f>'ОПУ БС'!$G17/12*'ОПУ БС'!Q17</f>
        <v>930.35321312101303</v>
      </c>
      <c r="BI17" s="28">
        <f>'ОПУ БС'!$G17/12*'ОПУ БС'!R17</f>
        <v>1068.524482396411</v>
      </c>
      <c r="BJ17" s="28">
        <f>'ОПУ БС'!$G17/12*'ОПУ БС'!S17</f>
        <v>1040.8902285413312</v>
      </c>
      <c r="BK17" s="28">
        <f>'ОПУ БС'!$G17/12*'ОПУ БС'!T17</f>
        <v>967.19888492778591</v>
      </c>
      <c r="BL17" s="28">
        <f>'ОПУ БС'!$G17/12*'ОПУ БС'!U17</f>
        <v>875.08470541085376</v>
      </c>
      <c r="BM17" s="28">
        <f>'ОПУ БС'!$G17/12*'ОПУ БС'!V17</f>
        <v>967.19888492778625</v>
      </c>
      <c r="BN17" s="28">
        <f>'ОПУ БС'!$G17/12*'ОПУ БС'!W17</f>
        <v>1151.4272439616498</v>
      </c>
      <c r="BO17" s="15">
        <f t="shared" si="28"/>
        <v>11053.701542031838</v>
      </c>
      <c r="BP17" s="28">
        <f>'ОПУ БС'!$H17/12*'ОПУ БС'!L17</f>
        <v>901.47171189567155</v>
      </c>
      <c r="BQ17" s="28">
        <f>'ОПУ БС'!$H17/12*'ОПУ БС'!M17</f>
        <v>984.50200114922018</v>
      </c>
      <c r="BR17" s="28">
        <f>'ОПУ БС'!$H17/12*'ОПУ БС'!N17</f>
        <v>1103.1167000828611</v>
      </c>
      <c r="BS17" s="28">
        <f>'ОПУ БС'!$H17/12*'ОПУ БС'!O17</f>
        <v>1103.1167000828611</v>
      </c>
      <c r="BT17" s="28">
        <f>'ОПУ БС'!$H17/12*'ОПУ БС'!P17</f>
        <v>1126.8396398695893</v>
      </c>
      <c r="BU17" s="28">
        <f>'ОПУ БС'!$H17/12*'ОПУ БС'!Q17</f>
        <v>1198.008459229774</v>
      </c>
      <c r="BV17" s="28">
        <f>'ОПУ БС'!$H17/12*'ОПУ БС'!R17</f>
        <v>1375.9305076302353</v>
      </c>
      <c r="BW17" s="28">
        <f>'ОПУ БС'!$H17/12*'ОПУ БС'!S17</f>
        <v>1340.3460979501431</v>
      </c>
      <c r="BX17" s="28">
        <f>'ОПУ БС'!$H17/12*'ОПУ БС'!T17</f>
        <v>1245.4543388032305</v>
      </c>
      <c r="BY17" s="28">
        <f>'ОПУ БС'!$H17/12*'ОПУ БС'!U17</f>
        <v>1126.8396398695893</v>
      </c>
      <c r="BZ17" s="28">
        <f>'ОПУ БС'!$H17/12*'ОПУ БС'!V17</f>
        <v>1245.4543388032309</v>
      </c>
      <c r="CA17" s="28">
        <f>'ОПУ БС'!$H17/12*'ОПУ БС'!W17</f>
        <v>1482.6837366705124</v>
      </c>
      <c r="CB17" s="15">
        <f t="shared" si="30"/>
        <v>14233.76387203692</v>
      </c>
      <c r="CC17" s="28">
        <f>'ОПУ БС'!$I17/12*'ОПУ БС'!L17</f>
        <v>1177.6249204602777</v>
      </c>
      <c r="CD17" s="28">
        <f>'ОПУ БС'!$I17/12*'ОПУ БС'!M17</f>
        <v>1286.0903736605665</v>
      </c>
      <c r="CE17" s="28">
        <f>'ОПУ БС'!$I17/12*'ОПУ БС'!N17</f>
        <v>1441.0410210895504</v>
      </c>
      <c r="CF17" s="28">
        <f>'ОПУ БС'!$I17/12*'ОПУ БС'!O17</f>
        <v>1441.0410210895504</v>
      </c>
      <c r="CG17" s="28">
        <f>'ОПУ БС'!$I17/12*'ОПУ БС'!P17</f>
        <v>1472.0311505753471</v>
      </c>
      <c r="CH17" s="28">
        <f>'ОПУ БС'!$I17/12*'ОПУ БС'!Q17</f>
        <v>1565.0015390327376</v>
      </c>
      <c r="CI17" s="28">
        <f>'ОПУ БС'!$I17/12*'ОПУ БС'!R17</f>
        <v>1797.4275101762132</v>
      </c>
      <c r="CJ17" s="28">
        <f>'ОПУ БС'!$I17/12*'ОПУ БС'!S17</f>
        <v>1750.9423159475182</v>
      </c>
      <c r="CK17" s="28">
        <f>'ОПУ БС'!$I17/12*'ОПУ БС'!T17</f>
        <v>1626.9817980043313</v>
      </c>
      <c r="CL17" s="28">
        <f>'ОПУ БС'!$I17/12*'ОПУ БС'!U17</f>
        <v>1472.0311505753471</v>
      </c>
      <c r="CM17" s="28">
        <f>'ОПУ БС'!$I17/12*'ОПУ БС'!V17</f>
        <v>1626.9817980043319</v>
      </c>
      <c r="CN17" s="28">
        <f>'ОПУ БС'!$I17/12*'ОПУ БС'!W17</f>
        <v>1936.883092862299</v>
      </c>
      <c r="CO17" s="15">
        <f t="shared" si="32"/>
        <v>18594.077691478073</v>
      </c>
      <c r="CR17" s="21">
        <f>O17-'ОПУ БС'!C17</f>
        <v>0</v>
      </c>
      <c r="CS17" s="21">
        <f>AB17-'ОПУ БС'!D17</f>
        <v>0</v>
      </c>
      <c r="CT17" s="21">
        <f>AO17-'ОПУ БС'!E17</f>
        <v>0</v>
      </c>
      <c r="CU17" s="21">
        <f>BB17-'ОПУ БС'!F17</f>
        <v>0</v>
      </c>
      <c r="CV17" s="21">
        <f>BO17-'ОПУ БС'!G17</f>
        <v>0</v>
      </c>
      <c r="CW17" s="21">
        <f>CB17-'ОПУ БС'!H17</f>
        <v>0</v>
      </c>
      <c r="CX17" s="21">
        <f>CO17-'ОПУ БС'!I17</f>
        <v>0</v>
      </c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15">
        <f t="shared" si="34"/>
        <v>0</v>
      </c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15">
        <f t="shared" si="36"/>
        <v>0</v>
      </c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15">
        <f t="shared" si="38"/>
        <v>0</v>
      </c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15">
        <f t="shared" si="40"/>
        <v>0</v>
      </c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15">
        <f t="shared" si="42"/>
        <v>0</v>
      </c>
      <c r="FP17" s="28">
        <f t="shared" si="135"/>
        <v>363.40474831050011</v>
      </c>
      <c r="FQ17" s="28">
        <f t="shared" si="136"/>
        <v>396.87623828646718</v>
      </c>
      <c r="FR17" s="28">
        <f t="shared" si="137"/>
        <v>444.69265253784886</v>
      </c>
      <c r="FS17" s="28">
        <f t="shared" si="138"/>
        <v>444.69265253784886</v>
      </c>
      <c r="FT17" s="28">
        <f t="shared" si="139"/>
        <v>454.25593538812512</v>
      </c>
      <c r="FU17" s="28">
        <f t="shared" si="140"/>
        <v>482.94578393895409</v>
      </c>
      <c r="FV17" s="28">
        <f t="shared" si="141"/>
        <v>554.6704053160264</v>
      </c>
      <c r="FW17" s="28">
        <f t="shared" si="142"/>
        <v>540.32548104061198</v>
      </c>
      <c r="FX17" s="28">
        <f t="shared" si="143"/>
        <v>502.07234963950674</v>
      </c>
      <c r="FY17" s="28">
        <f t="shared" si="144"/>
        <v>454.25593538812512</v>
      </c>
      <c r="FZ17" s="28">
        <f t="shared" si="145"/>
        <v>502.07234963950697</v>
      </c>
      <c r="GA17" s="28">
        <f t="shared" si="146"/>
        <v>597.70517814226992</v>
      </c>
      <c r="GB17" s="15">
        <f t="shared" si="44"/>
        <v>5737.9697101657912</v>
      </c>
      <c r="GC17" s="28">
        <f t="shared" si="147"/>
        <v>398.88313714747397</v>
      </c>
      <c r="GD17" s="28">
        <f t="shared" si="148"/>
        <v>435.62237346368869</v>
      </c>
      <c r="GE17" s="28">
        <f t="shared" si="149"/>
        <v>488.1069967725669</v>
      </c>
      <c r="GF17" s="28">
        <f t="shared" si="150"/>
        <v>488.1069967725669</v>
      </c>
      <c r="GG17" s="28">
        <f t="shared" si="151"/>
        <v>498.60392143434245</v>
      </c>
      <c r="GH17" s="28">
        <f t="shared" si="152"/>
        <v>530.09469541966939</v>
      </c>
      <c r="GI17" s="28">
        <f t="shared" si="153"/>
        <v>608.82163038298654</v>
      </c>
      <c r="GJ17" s="28">
        <f t="shared" si="154"/>
        <v>593.07624339032316</v>
      </c>
      <c r="GK17" s="28">
        <f t="shared" si="155"/>
        <v>551.08854474322061</v>
      </c>
      <c r="GL17" s="28">
        <f t="shared" si="156"/>
        <v>498.60392143434245</v>
      </c>
      <c r="GM17" s="28">
        <f t="shared" si="157"/>
        <v>551.08854474322095</v>
      </c>
      <c r="GN17" s="28">
        <f t="shared" si="158"/>
        <v>656.05779136097692</v>
      </c>
      <c r="GO17" s="15">
        <f t="shared" si="46"/>
        <v>6298.1547970653792</v>
      </c>
      <c r="GP17" s="28">
        <f t="shared" si="159"/>
        <v>460.68882515649449</v>
      </c>
      <c r="GQ17" s="28">
        <f t="shared" si="160"/>
        <v>503.12069063143474</v>
      </c>
      <c r="GR17" s="28">
        <f t="shared" si="161"/>
        <v>563.73764130992095</v>
      </c>
      <c r="GS17" s="28">
        <f t="shared" si="162"/>
        <v>563.73764130992095</v>
      </c>
      <c r="GT17" s="28">
        <f t="shared" si="163"/>
        <v>575.8610314456181</v>
      </c>
      <c r="GU17" s="28">
        <f t="shared" si="164"/>
        <v>612.23120185270977</v>
      </c>
      <c r="GV17" s="28">
        <f t="shared" si="165"/>
        <v>703.15662787043891</v>
      </c>
      <c r="GW17" s="28">
        <f t="shared" si="166"/>
        <v>684.97154266689301</v>
      </c>
      <c r="GX17" s="28">
        <f t="shared" si="167"/>
        <v>636.47798212410419</v>
      </c>
      <c r="GY17" s="28">
        <f t="shared" si="168"/>
        <v>575.8610314456181</v>
      </c>
      <c r="GZ17" s="28">
        <f t="shared" si="169"/>
        <v>636.47798212410453</v>
      </c>
      <c r="HA17" s="28">
        <f t="shared" si="170"/>
        <v>757.71188348107648</v>
      </c>
      <c r="HB17" s="15">
        <f t="shared" si="48"/>
        <v>7274.0340814183346</v>
      </c>
      <c r="HC17" s="28">
        <f t="shared" si="171"/>
        <v>556.72851828038768</v>
      </c>
      <c r="HD17" s="28">
        <f t="shared" si="172"/>
        <v>608.00614496410765</v>
      </c>
      <c r="HE17" s="28">
        <f t="shared" si="173"/>
        <v>681.25989736942188</v>
      </c>
      <c r="HF17" s="28">
        <f t="shared" si="174"/>
        <v>681.25989736942188</v>
      </c>
      <c r="HG17" s="28">
        <f t="shared" si="175"/>
        <v>695.91064785048457</v>
      </c>
      <c r="HH17" s="28">
        <f t="shared" si="176"/>
        <v>739.86289929367319</v>
      </c>
      <c r="HI17" s="28">
        <f t="shared" si="177"/>
        <v>849.74352790164437</v>
      </c>
      <c r="HJ17" s="28">
        <f t="shared" si="178"/>
        <v>827.76740218005011</v>
      </c>
      <c r="HK17" s="28">
        <f t="shared" si="179"/>
        <v>769.16440025579891</v>
      </c>
      <c r="HL17" s="28">
        <f t="shared" si="180"/>
        <v>695.91064785048457</v>
      </c>
      <c r="HM17" s="28">
        <f t="shared" si="181"/>
        <v>769.16440025579914</v>
      </c>
      <c r="HN17" s="28">
        <f t="shared" si="182"/>
        <v>915.67190506642714</v>
      </c>
      <c r="HO17" s="15">
        <f t="shared" si="50"/>
        <v>8790.4502886377013</v>
      </c>
      <c r="HP17" s="28">
        <f t="shared" si="183"/>
        <v>700.0677643286831</v>
      </c>
      <c r="HQ17" s="28">
        <f t="shared" si="184"/>
        <v>764.54768999053545</v>
      </c>
      <c r="HR17" s="28">
        <f t="shared" si="185"/>
        <v>856.66186950746749</v>
      </c>
      <c r="HS17" s="28">
        <f t="shared" si="186"/>
        <v>856.66186950746749</v>
      </c>
      <c r="HT17" s="28">
        <f t="shared" si="187"/>
        <v>875.08470541085376</v>
      </c>
      <c r="HU17" s="28">
        <f t="shared" si="188"/>
        <v>930.35321312101303</v>
      </c>
      <c r="HV17" s="28">
        <f t="shared" si="189"/>
        <v>1068.524482396411</v>
      </c>
      <c r="HW17" s="28">
        <f t="shared" si="190"/>
        <v>1040.8902285413312</v>
      </c>
      <c r="HX17" s="28">
        <f t="shared" si="191"/>
        <v>967.19888492778591</v>
      </c>
      <c r="HY17" s="28">
        <f t="shared" si="192"/>
        <v>875.08470541085376</v>
      </c>
      <c r="HZ17" s="28">
        <f t="shared" si="193"/>
        <v>967.19888492778625</v>
      </c>
      <c r="IA17" s="28">
        <f t="shared" si="194"/>
        <v>1151.4272439616498</v>
      </c>
      <c r="IB17" s="15">
        <f t="shared" si="52"/>
        <v>11053.701542031838</v>
      </c>
      <c r="IC17" s="28">
        <f t="shared" si="195"/>
        <v>901.47171189567155</v>
      </c>
      <c r="ID17" s="28">
        <f t="shared" si="196"/>
        <v>984.50200114922018</v>
      </c>
      <c r="IE17" s="28">
        <f t="shared" si="197"/>
        <v>1103.1167000828611</v>
      </c>
      <c r="IF17" s="28">
        <f t="shared" si="198"/>
        <v>1103.1167000828611</v>
      </c>
      <c r="IG17" s="28">
        <f t="shared" si="199"/>
        <v>1126.8396398695893</v>
      </c>
      <c r="IH17" s="28">
        <f t="shared" si="200"/>
        <v>1198.008459229774</v>
      </c>
      <c r="II17" s="28">
        <f t="shared" si="201"/>
        <v>1375.9305076302353</v>
      </c>
      <c r="IJ17" s="28">
        <f t="shared" si="202"/>
        <v>1340.3460979501431</v>
      </c>
      <c r="IK17" s="28">
        <f t="shared" si="203"/>
        <v>1245.4543388032305</v>
      </c>
      <c r="IL17" s="28">
        <f t="shared" si="204"/>
        <v>1126.8396398695893</v>
      </c>
      <c r="IM17" s="28">
        <f t="shared" si="205"/>
        <v>1245.4543388032309</v>
      </c>
      <c r="IN17" s="28">
        <f t="shared" si="206"/>
        <v>1482.6837366705124</v>
      </c>
      <c r="IO17" s="15">
        <f t="shared" si="54"/>
        <v>14233.76387203692</v>
      </c>
      <c r="IP17" s="28">
        <f t="shared" si="207"/>
        <v>1177.6249204602777</v>
      </c>
      <c r="IQ17" s="28">
        <f t="shared" si="208"/>
        <v>1286.0903736605665</v>
      </c>
      <c r="IR17" s="28">
        <f t="shared" si="209"/>
        <v>1441.0410210895504</v>
      </c>
      <c r="IS17" s="28">
        <f t="shared" si="210"/>
        <v>1441.0410210895504</v>
      </c>
      <c r="IT17" s="28">
        <f t="shared" si="211"/>
        <v>1472.0311505753471</v>
      </c>
      <c r="IU17" s="28">
        <f t="shared" si="212"/>
        <v>1565.0015390327376</v>
      </c>
      <c r="IV17" s="28">
        <f t="shared" si="213"/>
        <v>1797.4275101762132</v>
      </c>
      <c r="IW17" s="28">
        <f t="shared" si="214"/>
        <v>1750.9423159475182</v>
      </c>
      <c r="IX17" s="28">
        <f t="shared" si="215"/>
        <v>1626.9817980043313</v>
      </c>
      <c r="IY17" s="28">
        <f t="shared" si="216"/>
        <v>1472.0311505753471</v>
      </c>
      <c r="IZ17" s="28">
        <f t="shared" si="217"/>
        <v>1626.9817980043319</v>
      </c>
      <c r="JA17" s="28">
        <f t="shared" si="218"/>
        <v>1936.883092862299</v>
      </c>
      <c r="JB17" s="15">
        <f t="shared" si="56"/>
        <v>18594.077691478073</v>
      </c>
      <c r="JE17" s="21">
        <f t="shared" si="57"/>
        <v>0</v>
      </c>
      <c r="JF17" s="21">
        <f t="shared" si="58"/>
        <v>0</v>
      </c>
      <c r="JG17" s="21">
        <f t="shared" si="59"/>
        <v>0</v>
      </c>
      <c r="JH17" s="21">
        <f t="shared" si="60"/>
        <v>0</v>
      </c>
      <c r="JI17" s="21">
        <f t="shared" si="61"/>
        <v>0</v>
      </c>
      <c r="JJ17" s="21">
        <f t="shared" si="62"/>
        <v>0</v>
      </c>
      <c r="JK17" s="21">
        <f t="shared" si="63"/>
        <v>0</v>
      </c>
    </row>
    <row r="18" spans="2:271" ht="20" customHeight="1" outlineLevel="1" x14ac:dyDescent="0.2">
      <c r="B18" s="3" t="s">
        <v>28</v>
      </c>
      <c r="C18" s="28">
        <f>'ОПУ БС'!$C18/12*'ОПУ БС'!L18</f>
        <v>41.152816336679734</v>
      </c>
      <c r="D18" s="28">
        <f>'ОПУ БС'!$C18/12*'ОПУ БС'!M18</f>
        <v>44.943207315058125</v>
      </c>
      <c r="E18" s="28">
        <f>'ОПУ БС'!$C18/12*'ОПУ БС'!N18</f>
        <v>50.35805156988441</v>
      </c>
      <c r="F18" s="28">
        <f>'ОПУ БС'!$C18/12*'ОПУ БС'!O18</f>
        <v>50.35805156988441</v>
      </c>
      <c r="G18" s="28">
        <f>'ОПУ БС'!$C18/12*'ОПУ БС'!P18</f>
        <v>51.441020420849661</v>
      </c>
      <c r="H18" s="28">
        <f>'ОПУ БС'!$C18/12*'ОПУ БС'!Q18</f>
        <v>54.689926973745436</v>
      </c>
      <c r="I18" s="28">
        <f>'ОПУ БС'!$C18/12*'ОПУ БС'!R18</f>
        <v>62.812193355984853</v>
      </c>
      <c r="J18" s="28">
        <f>'ОПУ БС'!$C18/12*'ОПУ БС'!S18</f>
        <v>61.187740079536965</v>
      </c>
      <c r="K18" s="28">
        <f>'ОПУ БС'!$C18/12*'ОПУ БС'!T18</f>
        <v>56.855864675675953</v>
      </c>
      <c r="L18" s="28">
        <f>'ОПУ БС'!$C18/12*'ОПУ БС'!U18</f>
        <v>53.606958122780178</v>
      </c>
      <c r="M18" s="28">
        <f>'ОПУ БС'!$C18/12*'ОПУ БС'!V18</f>
        <v>54.689926973745351</v>
      </c>
      <c r="N18" s="28">
        <f>'ОПУ БС'!$C18/12*'ОПУ БС'!W18</f>
        <v>67.685553185328502</v>
      </c>
      <c r="O18" s="15">
        <f t="shared" si="20"/>
        <v>649.78131057915357</v>
      </c>
      <c r="P18" s="28">
        <f>'ОПУ БС'!$D18/12*'ОПУ БС'!L18</f>
        <v>42.392641863958055</v>
      </c>
      <c r="Q18" s="28">
        <f>'ОПУ БС'!$D18/12*'ОПУ БС'!M18</f>
        <v>46.297227298796287</v>
      </c>
      <c r="R18" s="28">
        <f>'ОПУ БС'!$D18/12*'ОПУ БС'!N18</f>
        <v>51.875206491422354</v>
      </c>
      <c r="S18" s="28">
        <f>'ОПУ БС'!$D18/12*'ОПУ БС'!O18</f>
        <v>51.875206491422354</v>
      </c>
      <c r="T18" s="28">
        <f>'ОПУ БС'!$D18/12*'ОПУ БС'!P18</f>
        <v>52.990802329947563</v>
      </c>
      <c r="U18" s="28">
        <f>'ОПУ БС'!$D18/12*'ОПУ БС'!Q18</f>
        <v>56.337589845523198</v>
      </c>
      <c r="V18" s="28">
        <f>'ОПУ БС'!$D18/12*'ОПУ БС'!R18</f>
        <v>64.704558634462288</v>
      </c>
      <c r="W18" s="28">
        <f>'ОПУ БС'!$D18/12*'ОПУ БС'!S18</f>
        <v>63.031164876674467</v>
      </c>
      <c r="X18" s="28">
        <f>'ОПУ БС'!$D18/12*'ОПУ БС'!T18</f>
        <v>58.568781522573623</v>
      </c>
      <c r="Y18" s="28">
        <f>'ОПУ БС'!$D18/12*'ОПУ БС'!U18</f>
        <v>55.221994006997988</v>
      </c>
      <c r="Z18" s="28">
        <f>'ОПУ БС'!$D18/12*'ОПУ БС'!V18</f>
        <v>56.337589845523112</v>
      </c>
      <c r="AA18" s="28">
        <f>'ОПУ БС'!$D18/12*'ОПУ БС'!W18</f>
        <v>69.724739907825736</v>
      </c>
      <c r="AB18" s="15">
        <f t="shared" si="22"/>
        <v>669.35750311512697</v>
      </c>
      <c r="AC18" s="28">
        <f>'ОПУ БС'!$E18/12*'ОПУ БС'!L18</f>
        <v>43.350202503927228</v>
      </c>
      <c r="AD18" s="28">
        <f>'ОПУ БС'!$E18/12*'ОПУ БС'!M18</f>
        <v>47.342984313499471</v>
      </c>
      <c r="AE18" s="28">
        <f>'ОПУ БС'!$E18/12*'ОПУ БС'!N18</f>
        <v>53.04695832717411</v>
      </c>
      <c r="AF18" s="28">
        <f>'ОПУ БС'!$E18/12*'ОПУ БС'!O18</f>
        <v>53.04695832717411</v>
      </c>
      <c r="AG18" s="28">
        <f>'ОПУ БС'!$E18/12*'ОПУ БС'!P18</f>
        <v>54.187753129909034</v>
      </c>
      <c r="AH18" s="28">
        <f>'ОПУ БС'!$E18/12*'ОПУ БС'!Q18</f>
        <v>57.610137538113818</v>
      </c>
      <c r="AI18" s="28">
        <f>'ОПУ БС'!$E18/12*'ОПУ БС'!R18</f>
        <v>66.166098558625762</v>
      </c>
      <c r="AJ18" s="28">
        <f>'ОПУ БС'!$E18/12*'ОПУ БС'!S18</f>
        <v>64.454906354523374</v>
      </c>
      <c r="AK18" s="28">
        <f>'ОПУ БС'!$E18/12*'ОПУ БС'!T18</f>
        <v>59.891727143583672</v>
      </c>
      <c r="AL18" s="28">
        <f>'ОПУ БС'!$E18/12*'ОПУ БС'!U18</f>
        <v>56.469342735378888</v>
      </c>
      <c r="AM18" s="28">
        <f>'ОПУ БС'!$E18/12*'ОПУ БС'!V18</f>
        <v>57.610137538113726</v>
      </c>
      <c r="AN18" s="28">
        <f>'ОПУ БС'!$E18/12*'ОПУ БС'!W18</f>
        <v>71.299675170932943</v>
      </c>
      <c r="AO18" s="15">
        <f t="shared" si="24"/>
        <v>684.47688164095609</v>
      </c>
      <c r="AP18" s="28">
        <f>'ОПУ БС'!$F18/12*'ОПУ БС'!L18</f>
        <v>45.567034201419226</v>
      </c>
      <c r="AQ18" s="28">
        <f>'ОПУ БС'!$F18/12*'ОПУ БС'!M18</f>
        <v>49.763997877865727</v>
      </c>
      <c r="AR18" s="28">
        <f>'ОПУ БС'!$F18/12*'ОПУ БС'!N18</f>
        <v>55.759660272789311</v>
      </c>
      <c r="AS18" s="28">
        <f>'ОПУ БС'!$F18/12*'ОПУ БС'!O18</f>
        <v>55.759660272789311</v>
      </c>
      <c r="AT18" s="28">
        <f>'ОПУ БС'!$F18/12*'ОПУ БС'!P18</f>
        <v>56.958792751774027</v>
      </c>
      <c r="AU18" s="28">
        <f>'ОПУ БС'!$F18/12*'ОПУ БС'!Q18</f>
        <v>60.556190188728181</v>
      </c>
      <c r="AV18" s="28">
        <f>'ОПУ БС'!$F18/12*'ОПУ БС'!R18</f>
        <v>69.549683781113544</v>
      </c>
      <c r="AW18" s="28">
        <f>'ОПУ БС'!$F18/12*'ОПУ БС'!S18</f>
        <v>67.750985062636474</v>
      </c>
      <c r="AX18" s="28">
        <f>'ОПУ БС'!$F18/12*'ОПУ БС'!T18</f>
        <v>62.954455146697612</v>
      </c>
      <c r="AY18" s="28">
        <f>'ОПУ БС'!$F18/12*'ОПУ БС'!U18</f>
        <v>59.357057709743458</v>
      </c>
      <c r="AZ18" s="28">
        <f>'ОПУ БС'!$F18/12*'ОПУ БС'!V18</f>
        <v>60.556190188728088</v>
      </c>
      <c r="BA18" s="28">
        <f>'ОПУ БС'!$F18/12*'ОПУ БС'!W18</f>
        <v>74.945779936544767</v>
      </c>
      <c r="BB18" s="15">
        <f t="shared" si="26"/>
        <v>719.47948739082972</v>
      </c>
      <c r="BC18" s="28">
        <f>'ОПУ БС'!$G18/12*'ОПУ БС'!L18</f>
        <v>49.451146552076182</v>
      </c>
      <c r="BD18" s="28">
        <f>'ОПУ БС'!$G18/12*'ОПУ БС'!M18</f>
        <v>54.005857418714776</v>
      </c>
      <c r="BE18" s="28">
        <f>'ОПУ БС'!$G18/12*'ОПУ БС'!N18</f>
        <v>60.512587228198491</v>
      </c>
      <c r="BF18" s="28">
        <f>'ОПУ БС'!$G18/12*'ОПУ БС'!O18</f>
        <v>60.512587228198491</v>
      </c>
      <c r="BG18" s="28">
        <f>'ОПУ БС'!$G18/12*'ОПУ БС'!P18</f>
        <v>61.813933190095227</v>
      </c>
      <c r="BH18" s="28">
        <f>'ОПУ БС'!$G18/12*'ОПУ БС'!Q18</f>
        <v>65.717971075785456</v>
      </c>
      <c r="BI18" s="28">
        <f>'ОПУ БС'!$G18/12*'ОПУ БС'!R18</f>
        <v>75.478065790011016</v>
      </c>
      <c r="BJ18" s="28">
        <f>'ОПУ БС'!$G18/12*'ОПУ БС'!S18</f>
        <v>73.526046847165901</v>
      </c>
      <c r="BK18" s="28">
        <f>'ОПУ БС'!$G18/12*'ОПУ БС'!T18</f>
        <v>68.320662999578943</v>
      </c>
      <c r="BL18" s="28">
        <f>'ОПУ БС'!$G18/12*'ОПУ БС'!U18</f>
        <v>64.416625113888713</v>
      </c>
      <c r="BM18" s="28">
        <f>'ОПУ БС'!$G18/12*'ОПУ БС'!V18</f>
        <v>65.717971075785357</v>
      </c>
      <c r="BN18" s="28">
        <f>'ОПУ БС'!$G18/12*'ОПУ БС'!W18</f>
        <v>81.33412261854636</v>
      </c>
      <c r="BO18" s="15">
        <f t="shared" si="28"/>
        <v>780.80757713804496</v>
      </c>
      <c r="BP18" s="28">
        <f>'ОПУ БС'!$H18/12*'ОПУ БС'!L18</f>
        <v>53.945223053647837</v>
      </c>
      <c r="BQ18" s="28">
        <f>'ОПУ БС'!$H18/12*'ОПУ БС'!M18</f>
        <v>58.913862019115392</v>
      </c>
      <c r="BR18" s="28">
        <f>'ОПУ БС'!$H18/12*'ОПУ БС'!N18</f>
        <v>66.011917684069061</v>
      </c>
      <c r="BS18" s="28">
        <f>'ОПУ БС'!$H18/12*'ОПУ БС'!O18</f>
        <v>66.011917684069061</v>
      </c>
      <c r="BT18" s="28">
        <f>'ОПУ БС'!$H18/12*'ОПУ БС'!P18</f>
        <v>67.431528817059785</v>
      </c>
      <c r="BU18" s="28">
        <f>'ОПУ БС'!$H18/12*'ОПУ БС'!Q18</f>
        <v>71.690362216031986</v>
      </c>
      <c r="BV18" s="28">
        <f>'ОПУ БС'!$H18/12*'ОПУ БС'!R18</f>
        <v>82.337445713462472</v>
      </c>
      <c r="BW18" s="28">
        <f>'ОПУ БС'!$H18/12*'ОПУ БС'!S18</f>
        <v>80.208029013976372</v>
      </c>
      <c r="BX18" s="28">
        <f>'ОПУ БС'!$H18/12*'ОПУ БС'!T18</f>
        <v>74.529584482013462</v>
      </c>
      <c r="BY18" s="28">
        <f>'ОПУ БС'!$H18/12*'ОПУ БС'!U18</f>
        <v>70.270751083041262</v>
      </c>
      <c r="BZ18" s="28">
        <f>'ОПУ БС'!$H18/12*'ОПУ БС'!V18</f>
        <v>71.690362216031886</v>
      </c>
      <c r="CA18" s="28">
        <f>'ОПУ БС'!$H18/12*'ОПУ БС'!W18</f>
        <v>88.725695811920787</v>
      </c>
      <c r="CB18" s="15">
        <f t="shared" si="30"/>
        <v>851.76667979443937</v>
      </c>
      <c r="CC18" s="28">
        <f>'ОПУ БС'!$I18/12*'ОПУ БС'!L18</f>
        <v>61.143674486335605</v>
      </c>
      <c r="CD18" s="28">
        <f>'ОПУ БС'!$I18/12*'ОПУ БС'!M18</f>
        <v>66.775328715340194</v>
      </c>
      <c r="CE18" s="28">
        <f>'ОПУ БС'!$I18/12*'ОПУ БС'!N18</f>
        <v>74.820549042489617</v>
      </c>
      <c r="CF18" s="28">
        <f>'ОПУ БС'!$I18/12*'ОПУ БС'!O18</f>
        <v>74.820549042489617</v>
      </c>
      <c r="CG18" s="28">
        <f>'ОПУ БС'!$I18/12*'ОПУ БС'!P18</f>
        <v>76.429593107919501</v>
      </c>
      <c r="CH18" s="28">
        <f>'ОПУ БС'!$I18/12*'ОПУ БС'!Q18</f>
        <v>81.256725304209155</v>
      </c>
      <c r="CI18" s="28">
        <f>'ОПУ БС'!$I18/12*'ОПУ БС'!R18</f>
        <v>93.324555794933275</v>
      </c>
      <c r="CJ18" s="28">
        <f>'ОПУ БС'!$I18/12*'ОПУ БС'!S18</f>
        <v>90.910989696788448</v>
      </c>
      <c r="CK18" s="28">
        <f>'ОПУ БС'!$I18/12*'ОПУ БС'!T18</f>
        <v>84.474813435068924</v>
      </c>
      <c r="CL18" s="28">
        <f>'ОПУ БС'!$I18/12*'ОПУ БС'!U18</f>
        <v>79.647681238779271</v>
      </c>
      <c r="CM18" s="28">
        <f>'ОПУ БС'!$I18/12*'ОПУ БС'!V18</f>
        <v>81.256725304209027</v>
      </c>
      <c r="CN18" s="28">
        <f>'ОПУ БС'!$I18/12*'ОПУ БС'!W18</f>
        <v>100.56525408936777</v>
      </c>
      <c r="CO18" s="15">
        <f t="shared" si="32"/>
        <v>965.42643925793027</v>
      </c>
      <c r="CP18" s="21"/>
      <c r="CR18" s="21">
        <f>O18-'ОПУ БС'!C18</f>
        <v>0</v>
      </c>
      <c r="CS18" s="21">
        <f>AB18-'ОПУ БС'!D18</f>
        <v>0</v>
      </c>
      <c r="CT18" s="21">
        <f>AO18-'ОПУ БС'!E18</f>
        <v>0</v>
      </c>
      <c r="CU18" s="21">
        <f>BB18-'ОПУ БС'!F18</f>
        <v>0</v>
      </c>
      <c r="CV18" s="21">
        <f>BO18-'ОПУ БС'!G18</f>
        <v>0</v>
      </c>
      <c r="CW18" s="21">
        <f>CB18-'ОПУ БС'!H18</f>
        <v>0</v>
      </c>
      <c r="CX18" s="21">
        <f>CO18-'ОПУ БС'!I18</f>
        <v>0</v>
      </c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15">
        <f t="shared" si="34"/>
        <v>0</v>
      </c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15">
        <f t="shared" si="36"/>
        <v>0</v>
      </c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15">
        <f t="shared" si="38"/>
        <v>0</v>
      </c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15">
        <f t="shared" si="40"/>
        <v>0</v>
      </c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15">
        <f t="shared" si="42"/>
        <v>0</v>
      </c>
      <c r="FP18" s="28">
        <f t="shared" si="135"/>
        <v>41.152816336679734</v>
      </c>
      <c r="FQ18" s="28">
        <f t="shared" si="136"/>
        <v>44.943207315058125</v>
      </c>
      <c r="FR18" s="28">
        <f t="shared" si="137"/>
        <v>50.35805156988441</v>
      </c>
      <c r="FS18" s="28">
        <f t="shared" si="138"/>
        <v>50.35805156988441</v>
      </c>
      <c r="FT18" s="28">
        <f t="shared" si="139"/>
        <v>51.441020420849661</v>
      </c>
      <c r="FU18" s="28">
        <f t="shared" si="140"/>
        <v>54.689926973745436</v>
      </c>
      <c r="FV18" s="28">
        <f t="shared" si="141"/>
        <v>62.812193355984853</v>
      </c>
      <c r="FW18" s="28">
        <f t="shared" si="142"/>
        <v>61.187740079536965</v>
      </c>
      <c r="FX18" s="28">
        <f t="shared" si="143"/>
        <v>56.855864675675953</v>
      </c>
      <c r="FY18" s="28">
        <f t="shared" si="144"/>
        <v>53.606958122780178</v>
      </c>
      <c r="FZ18" s="28">
        <f t="shared" si="145"/>
        <v>54.689926973745351</v>
      </c>
      <c r="GA18" s="28">
        <f t="shared" si="146"/>
        <v>67.685553185328502</v>
      </c>
      <c r="GB18" s="15">
        <f t="shared" si="44"/>
        <v>649.78131057915357</v>
      </c>
      <c r="GC18" s="28">
        <f t="shared" si="147"/>
        <v>42.392641863958055</v>
      </c>
      <c r="GD18" s="28">
        <f t="shared" si="148"/>
        <v>46.297227298796287</v>
      </c>
      <c r="GE18" s="28">
        <f t="shared" si="149"/>
        <v>51.875206491422354</v>
      </c>
      <c r="GF18" s="28">
        <f t="shared" si="150"/>
        <v>51.875206491422354</v>
      </c>
      <c r="GG18" s="28">
        <f t="shared" si="151"/>
        <v>52.990802329947563</v>
      </c>
      <c r="GH18" s="28">
        <f t="shared" si="152"/>
        <v>56.337589845523198</v>
      </c>
      <c r="GI18" s="28">
        <f t="shared" si="153"/>
        <v>64.704558634462288</v>
      </c>
      <c r="GJ18" s="28">
        <f t="shared" si="154"/>
        <v>63.031164876674467</v>
      </c>
      <c r="GK18" s="28">
        <f t="shared" si="155"/>
        <v>58.568781522573623</v>
      </c>
      <c r="GL18" s="28">
        <f t="shared" si="156"/>
        <v>55.221994006997988</v>
      </c>
      <c r="GM18" s="28">
        <f t="shared" si="157"/>
        <v>56.337589845523112</v>
      </c>
      <c r="GN18" s="28">
        <f t="shared" si="158"/>
        <v>69.724739907825736</v>
      </c>
      <c r="GO18" s="15">
        <f t="shared" si="46"/>
        <v>669.35750311512697</v>
      </c>
      <c r="GP18" s="28">
        <f t="shared" si="159"/>
        <v>43.350202503927228</v>
      </c>
      <c r="GQ18" s="28">
        <f t="shared" si="160"/>
        <v>47.342984313499471</v>
      </c>
      <c r="GR18" s="28">
        <f t="shared" si="161"/>
        <v>53.04695832717411</v>
      </c>
      <c r="GS18" s="28">
        <f t="shared" si="162"/>
        <v>53.04695832717411</v>
      </c>
      <c r="GT18" s="28">
        <f t="shared" si="163"/>
        <v>54.187753129909034</v>
      </c>
      <c r="GU18" s="28">
        <f t="shared" si="164"/>
        <v>57.610137538113818</v>
      </c>
      <c r="GV18" s="28">
        <f t="shared" si="165"/>
        <v>66.166098558625762</v>
      </c>
      <c r="GW18" s="28">
        <f t="shared" si="166"/>
        <v>64.454906354523374</v>
      </c>
      <c r="GX18" s="28">
        <f t="shared" si="167"/>
        <v>59.891727143583672</v>
      </c>
      <c r="GY18" s="28">
        <f t="shared" si="168"/>
        <v>56.469342735378888</v>
      </c>
      <c r="GZ18" s="28">
        <f t="shared" si="169"/>
        <v>57.610137538113726</v>
      </c>
      <c r="HA18" s="28">
        <f t="shared" si="170"/>
        <v>71.299675170932943</v>
      </c>
      <c r="HB18" s="15">
        <f t="shared" si="48"/>
        <v>684.47688164095609</v>
      </c>
      <c r="HC18" s="28">
        <f t="shared" si="171"/>
        <v>45.567034201419226</v>
      </c>
      <c r="HD18" s="28">
        <f t="shared" si="172"/>
        <v>49.763997877865727</v>
      </c>
      <c r="HE18" s="28">
        <f t="shared" si="173"/>
        <v>55.759660272789311</v>
      </c>
      <c r="HF18" s="28">
        <f t="shared" si="174"/>
        <v>55.759660272789311</v>
      </c>
      <c r="HG18" s="28">
        <f t="shared" si="175"/>
        <v>56.958792751774027</v>
      </c>
      <c r="HH18" s="28">
        <f t="shared" si="176"/>
        <v>60.556190188728181</v>
      </c>
      <c r="HI18" s="28">
        <f t="shared" si="177"/>
        <v>69.549683781113544</v>
      </c>
      <c r="HJ18" s="28">
        <f t="shared" si="178"/>
        <v>67.750985062636474</v>
      </c>
      <c r="HK18" s="28">
        <f t="shared" si="179"/>
        <v>62.954455146697612</v>
      </c>
      <c r="HL18" s="28">
        <f t="shared" si="180"/>
        <v>59.357057709743458</v>
      </c>
      <c r="HM18" s="28">
        <f t="shared" si="181"/>
        <v>60.556190188728088</v>
      </c>
      <c r="HN18" s="28">
        <f t="shared" si="182"/>
        <v>74.945779936544767</v>
      </c>
      <c r="HO18" s="15">
        <f t="shared" si="50"/>
        <v>719.47948739082972</v>
      </c>
      <c r="HP18" s="28">
        <f t="shared" si="183"/>
        <v>49.451146552076182</v>
      </c>
      <c r="HQ18" s="28">
        <f t="shared" si="184"/>
        <v>54.005857418714776</v>
      </c>
      <c r="HR18" s="28">
        <f t="shared" si="185"/>
        <v>60.512587228198491</v>
      </c>
      <c r="HS18" s="28">
        <f t="shared" si="186"/>
        <v>60.512587228198491</v>
      </c>
      <c r="HT18" s="28">
        <f t="shared" si="187"/>
        <v>61.813933190095227</v>
      </c>
      <c r="HU18" s="28">
        <f t="shared" si="188"/>
        <v>65.717971075785456</v>
      </c>
      <c r="HV18" s="28">
        <f t="shared" si="189"/>
        <v>75.478065790011016</v>
      </c>
      <c r="HW18" s="28">
        <f t="shared" si="190"/>
        <v>73.526046847165901</v>
      </c>
      <c r="HX18" s="28">
        <f t="shared" si="191"/>
        <v>68.320662999578943</v>
      </c>
      <c r="HY18" s="28">
        <f t="shared" si="192"/>
        <v>64.416625113888713</v>
      </c>
      <c r="HZ18" s="28">
        <f t="shared" si="193"/>
        <v>65.717971075785357</v>
      </c>
      <c r="IA18" s="28">
        <f t="shared" si="194"/>
        <v>81.33412261854636</v>
      </c>
      <c r="IB18" s="15">
        <f t="shared" si="52"/>
        <v>780.80757713804496</v>
      </c>
      <c r="IC18" s="28">
        <f t="shared" si="195"/>
        <v>53.945223053647837</v>
      </c>
      <c r="ID18" s="28">
        <f t="shared" si="196"/>
        <v>58.913862019115392</v>
      </c>
      <c r="IE18" s="28">
        <f t="shared" si="197"/>
        <v>66.011917684069061</v>
      </c>
      <c r="IF18" s="28">
        <f t="shared" si="198"/>
        <v>66.011917684069061</v>
      </c>
      <c r="IG18" s="28">
        <f t="shared" si="199"/>
        <v>67.431528817059785</v>
      </c>
      <c r="IH18" s="28">
        <f t="shared" si="200"/>
        <v>71.690362216031986</v>
      </c>
      <c r="II18" s="28">
        <f t="shared" si="201"/>
        <v>82.337445713462472</v>
      </c>
      <c r="IJ18" s="28">
        <f t="shared" si="202"/>
        <v>80.208029013976372</v>
      </c>
      <c r="IK18" s="28">
        <f t="shared" si="203"/>
        <v>74.529584482013462</v>
      </c>
      <c r="IL18" s="28">
        <f t="shared" si="204"/>
        <v>70.270751083041262</v>
      </c>
      <c r="IM18" s="28">
        <f t="shared" si="205"/>
        <v>71.690362216031886</v>
      </c>
      <c r="IN18" s="28">
        <f t="shared" si="206"/>
        <v>88.725695811920787</v>
      </c>
      <c r="IO18" s="15">
        <f t="shared" si="54"/>
        <v>851.76667979443937</v>
      </c>
      <c r="IP18" s="28">
        <f t="shared" si="207"/>
        <v>61.143674486335605</v>
      </c>
      <c r="IQ18" s="28">
        <f t="shared" si="208"/>
        <v>66.775328715340194</v>
      </c>
      <c r="IR18" s="28">
        <f t="shared" si="209"/>
        <v>74.820549042489617</v>
      </c>
      <c r="IS18" s="28">
        <f t="shared" si="210"/>
        <v>74.820549042489617</v>
      </c>
      <c r="IT18" s="28">
        <f t="shared" si="211"/>
        <v>76.429593107919501</v>
      </c>
      <c r="IU18" s="28">
        <f t="shared" si="212"/>
        <v>81.256725304209155</v>
      </c>
      <c r="IV18" s="28">
        <f t="shared" si="213"/>
        <v>93.324555794933275</v>
      </c>
      <c r="IW18" s="28">
        <f t="shared" si="214"/>
        <v>90.910989696788448</v>
      </c>
      <c r="IX18" s="28">
        <f t="shared" si="215"/>
        <v>84.474813435068924</v>
      </c>
      <c r="IY18" s="28">
        <f t="shared" si="216"/>
        <v>79.647681238779271</v>
      </c>
      <c r="IZ18" s="28">
        <f t="shared" si="217"/>
        <v>81.256725304209027</v>
      </c>
      <c r="JA18" s="28">
        <f t="shared" si="218"/>
        <v>100.56525408936777</v>
      </c>
      <c r="JB18" s="15">
        <f t="shared" si="56"/>
        <v>965.42643925793027</v>
      </c>
      <c r="JE18" s="21">
        <f t="shared" si="57"/>
        <v>0</v>
      </c>
      <c r="JF18" s="21">
        <f t="shared" si="58"/>
        <v>0</v>
      </c>
      <c r="JG18" s="21">
        <f t="shared" si="59"/>
        <v>0</v>
      </c>
      <c r="JH18" s="21">
        <f t="shared" si="60"/>
        <v>0</v>
      </c>
      <c r="JI18" s="21">
        <f t="shared" si="61"/>
        <v>0</v>
      </c>
      <c r="JJ18" s="21">
        <f t="shared" si="62"/>
        <v>0</v>
      </c>
      <c r="JK18" s="21">
        <f t="shared" si="63"/>
        <v>0</v>
      </c>
    </row>
    <row r="19" spans="2:271" ht="20" customHeight="1" outlineLevel="1" x14ac:dyDescent="0.2">
      <c r="B19" s="2" t="s">
        <v>29</v>
      </c>
      <c r="C19" s="14">
        <f t="shared" ref="C19:N19" si="219">C20+C24</f>
        <v>17957.409077823715</v>
      </c>
      <c r="D19" s="14">
        <f t="shared" si="219"/>
        <v>19971.578543671312</v>
      </c>
      <c r="E19" s="14">
        <f t="shared" si="219"/>
        <v>22363.270857146184</v>
      </c>
      <c r="F19" s="14">
        <f t="shared" si="219"/>
        <v>22334.851117123526</v>
      </c>
      <c r="G19" s="14">
        <f t="shared" si="219"/>
        <v>22824.301395552098</v>
      </c>
      <c r="H19" s="14">
        <f t="shared" si="219"/>
        <v>24267.918576055457</v>
      </c>
      <c r="I19" s="14">
        <f t="shared" si="219"/>
        <v>27460.889273963297</v>
      </c>
      <c r="J19" s="14">
        <f t="shared" si="219"/>
        <v>27153.48488490863</v>
      </c>
      <c r="K19" s="14">
        <f t="shared" si="219"/>
        <v>24333.594042561286</v>
      </c>
      <c r="L19" s="14">
        <f t="shared" si="219"/>
        <v>22960.257761482248</v>
      </c>
      <c r="M19" s="14">
        <f t="shared" si="219"/>
        <v>26690.995365966912</v>
      </c>
      <c r="N19" s="14">
        <f t="shared" si="219"/>
        <v>30037.040801890082</v>
      </c>
      <c r="O19" s="14">
        <f t="shared" si="20"/>
        <v>288355.59169814474</v>
      </c>
      <c r="P19" s="14">
        <f t="shared" ref="P19:AA19" si="220">P20+P24</f>
        <v>24165.170283574706</v>
      </c>
      <c r="Q19" s="14">
        <f t="shared" si="220"/>
        <v>26819.906258891249</v>
      </c>
      <c r="R19" s="14">
        <f t="shared" si="220"/>
        <v>30041.941364222479</v>
      </c>
      <c r="S19" s="14">
        <f t="shared" si="220"/>
        <v>30010.741264443055</v>
      </c>
      <c r="T19" s="14">
        <f t="shared" si="220"/>
        <v>30664.392153778419</v>
      </c>
      <c r="U19" s="14">
        <f t="shared" si="220"/>
        <v>32605.147630602187</v>
      </c>
      <c r="V19" s="14">
        <f t="shared" si="220"/>
        <v>36947.189706323989</v>
      </c>
      <c r="W19" s="14">
        <f t="shared" si="220"/>
        <v>36482.319163742577</v>
      </c>
      <c r="X19" s="14">
        <f t="shared" si="220"/>
        <v>32531.103538911306</v>
      </c>
      <c r="Y19" s="14">
        <f t="shared" si="220"/>
        <v>30862.402270510582</v>
      </c>
      <c r="Z19" s="14">
        <f t="shared" si="220"/>
        <v>35935.996993523993</v>
      </c>
      <c r="AA19" s="14">
        <f t="shared" si="220"/>
        <v>40356.54774750286</v>
      </c>
      <c r="AB19" s="14">
        <f t="shared" si="22"/>
        <v>387422.85837602738</v>
      </c>
      <c r="AC19" s="14">
        <f t="shared" ref="AC19:AN19" si="221">AC20+AC24</f>
        <v>34314.494415077213</v>
      </c>
      <c r="AD19" s="14">
        <f t="shared" si="221"/>
        <v>38060.486087703401</v>
      </c>
      <c r="AE19" s="14">
        <f t="shared" si="221"/>
        <v>42635.790631699536</v>
      </c>
      <c r="AF19" s="14">
        <f t="shared" si="221"/>
        <v>42597.57550857147</v>
      </c>
      <c r="AG19" s="14">
        <f t="shared" si="221"/>
        <v>43521.136713845095</v>
      </c>
      <c r="AH19" s="14">
        <f t="shared" si="221"/>
        <v>46276.940342307105</v>
      </c>
      <c r="AI19" s="14">
        <f t="shared" si="221"/>
        <v>52464.792847294731</v>
      </c>
      <c r="AJ19" s="14">
        <f t="shared" si="221"/>
        <v>51779.989473470152</v>
      </c>
      <c r="AK19" s="14">
        <f t="shared" si="221"/>
        <v>46020.300553194757</v>
      </c>
      <c r="AL19" s="14">
        <f t="shared" si="221"/>
        <v>43883.4896575081</v>
      </c>
      <c r="AM19" s="14">
        <f t="shared" si="221"/>
        <v>51042.248760305592</v>
      </c>
      <c r="AN19" s="14">
        <f t="shared" si="221"/>
        <v>57278.749417555489</v>
      </c>
      <c r="AO19" s="14">
        <f t="shared" si="24"/>
        <v>549875.99440853263</v>
      </c>
      <c r="AP19" s="14">
        <f t="shared" ref="AP19:BA19" si="222">AP20+AP24</f>
        <v>46749.096872693517</v>
      </c>
      <c r="AQ19" s="14">
        <f t="shared" si="222"/>
        <v>51829.618544479985</v>
      </c>
      <c r="AR19" s="14">
        <f t="shared" si="222"/>
        <v>58059.779919452674</v>
      </c>
      <c r="AS19" s="14">
        <f t="shared" si="222"/>
        <v>58016.040650777279</v>
      </c>
      <c r="AT19" s="14">
        <f t="shared" si="222"/>
        <v>59269.526152017548</v>
      </c>
      <c r="AU19" s="14">
        <f t="shared" si="222"/>
        <v>63024.037418303036</v>
      </c>
      <c r="AV19" s="14">
        <f t="shared" si="222"/>
        <v>71476.200794215154</v>
      </c>
      <c r="AW19" s="14">
        <f t="shared" si="222"/>
        <v>70518.669317435459</v>
      </c>
      <c r="AX19" s="14">
        <f t="shared" si="222"/>
        <v>62505.106216080705</v>
      </c>
      <c r="AY19" s="14">
        <f t="shared" si="222"/>
        <v>59859.272947284262</v>
      </c>
      <c r="AZ19" s="14">
        <f t="shared" si="222"/>
        <v>69556.098213659629</v>
      </c>
      <c r="BA19" s="14">
        <f t="shared" si="222"/>
        <v>78007.377563534799</v>
      </c>
      <c r="BB19" s="14">
        <f t="shared" si="26"/>
        <v>748870.824609934</v>
      </c>
      <c r="BC19" s="14">
        <f t="shared" ref="BC19:BN19" si="223">BC20+BC24</f>
        <v>61871.331893118346</v>
      </c>
      <c r="BD19" s="14">
        <f t="shared" si="223"/>
        <v>68568.422461601382</v>
      </c>
      <c r="BE19" s="14">
        <f t="shared" si="223"/>
        <v>76810.993204908184</v>
      </c>
      <c r="BF19" s="14">
        <f t="shared" si="223"/>
        <v>76760.226696711019</v>
      </c>
      <c r="BG19" s="14">
        <f t="shared" si="223"/>
        <v>78414.369243866429</v>
      </c>
      <c r="BH19" s="14">
        <f t="shared" si="223"/>
        <v>83383.235098529156</v>
      </c>
      <c r="BI19" s="14">
        <f t="shared" si="223"/>
        <v>94595.645125573821</v>
      </c>
      <c r="BJ19" s="14">
        <f t="shared" si="223"/>
        <v>93298.953286945864</v>
      </c>
      <c r="BK19" s="14">
        <f t="shared" si="223"/>
        <v>82530.607543827049</v>
      </c>
      <c r="BL19" s="14">
        <f t="shared" si="223"/>
        <v>79304.933491685602</v>
      </c>
      <c r="BM19" s="14">
        <f t="shared" si="223"/>
        <v>92039.819860019124</v>
      </c>
      <c r="BN19" s="14">
        <f t="shared" si="223"/>
        <v>103206.8067333472</v>
      </c>
      <c r="BO19" s="14">
        <f t="shared" si="28"/>
        <v>990785.34464013309</v>
      </c>
      <c r="BP19" s="14">
        <f t="shared" ref="BP19:CA19" si="224">BP20+BP24</f>
        <v>79155.608104053506</v>
      </c>
      <c r="BQ19" s="14">
        <f t="shared" si="224"/>
        <v>87689.047037763958</v>
      </c>
      <c r="BR19" s="14">
        <f t="shared" si="224"/>
        <v>98231.074264401992</v>
      </c>
      <c r="BS19" s="14">
        <f t="shared" si="224"/>
        <v>98172.636399772236</v>
      </c>
      <c r="BT19" s="14">
        <f t="shared" si="224"/>
        <v>100283.78497190771</v>
      </c>
      <c r="BU19" s="14">
        <f t="shared" si="224"/>
        <v>106640.1108170169</v>
      </c>
      <c r="BV19" s="14">
        <f t="shared" si="224"/>
        <v>121018.75322688892</v>
      </c>
      <c r="BW19" s="14">
        <f t="shared" si="224"/>
        <v>119321.4185007058</v>
      </c>
      <c r="BX19" s="14">
        <f t="shared" si="224"/>
        <v>105380.88402567856</v>
      </c>
      <c r="BY19" s="14">
        <f t="shared" si="224"/>
        <v>101546.50911556366</v>
      </c>
      <c r="BZ19" s="14">
        <f t="shared" si="224"/>
        <v>117697.56192791711</v>
      </c>
      <c r="CA19" s="14">
        <f t="shared" si="224"/>
        <v>131992.71958042678</v>
      </c>
      <c r="CB19" s="14">
        <f t="shared" si="30"/>
        <v>1267130.1079720974</v>
      </c>
      <c r="CC19" s="14">
        <f t="shared" ref="CC19:CN19" si="225">CC20+CC24</f>
        <v>99351.855229876513</v>
      </c>
      <c r="CD19" s="14">
        <f t="shared" si="225"/>
        <v>110031.87741923804</v>
      </c>
      <c r="CE19" s="14">
        <f t="shared" si="225"/>
        <v>123261.2764621614</v>
      </c>
      <c r="CF19" s="14">
        <f t="shared" si="225"/>
        <v>123192.39025651623</v>
      </c>
      <c r="CG19" s="14">
        <f t="shared" si="225"/>
        <v>125837.99212750539</v>
      </c>
      <c r="CH19" s="14">
        <f t="shared" si="225"/>
        <v>133815.54754919131</v>
      </c>
      <c r="CI19" s="14">
        <f t="shared" si="225"/>
        <v>151893.08574607692</v>
      </c>
      <c r="CJ19" s="14">
        <f t="shared" si="225"/>
        <v>149728.39160536544</v>
      </c>
      <c r="CK19" s="14">
        <f t="shared" si="225"/>
        <v>132158.74926177881</v>
      </c>
      <c r="CL19" s="14">
        <f t="shared" si="225"/>
        <v>127544.31452240836</v>
      </c>
      <c r="CM19" s="14">
        <f t="shared" si="225"/>
        <v>147591.7850921636</v>
      </c>
      <c r="CN19" s="14">
        <f t="shared" si="225"/>
        <v>165628.75177584679</v>
      </c>
      <c r="CO19" s="14">
        <f t="shared" si="32"/>
        <v>1590036.0170481289</v>
      </c>
      <c r="CR19" s="21">
        <f>O19-'ОПУ БС'!C19</f>
        <v>0</v>
      </c>
      <c r="CS19" s="21">
        <f>AB19-'ОПУ БС'!D19</f>
        <v>0</v>
      </c>
      <c r="CT19" s="21">
        <f>AO19-'ОПУ БС'!E19</f>
        <v>0</v>
      </c>
      <c r="CU19" s="21">
        <f>BB19-'ОПУ БС'!F19</f>
        <v>0</v>
      </c>
      <c r="CV19" s="21">
        <f>BO19-'ОПУ БС'!G19</f>
        <v>0</v>
      </c>
      <c r="CW19" s="21">
        <f>CB19-'ОПУ БС'!H19</f>
        <v>0</v>
      </c>
      <c r="CX19" s="21">
        <f>CO19-'ОПУ БС'!I19</f>
        <v>0</v>
      </c>
      <c r="DA19" s="14">
        <f t="shared" ref="DA19:DL19" si="226">DA20+DA24</f>
        <v>0</v>
      </c>
      <c r="DB19" s="14">
        <f t="shared" si="226"/>
        <v>0</v>
      </c>
      <c r="DC19" s="14">
        <f t="shared" si="226"/>
        <v>0</v>
      </c>
      <c r="DD19" s="14">
        <f t="shared" si="226"/>
        <v>0</v>
      </c>
      <c r="DE19" s="14">
        <f t="shared" si="226"/>
        <v>0</v>
      </c>
      <c r="DF19" s="14">
        <f t="shared" si="226"/>
        <v>0</v>
      </c>
      <c r="DG19" s="14">
        <f t="shared" si="226"/>
        <v>0</v>
      </c>
      <c r="DH19" s="14">
        <f t="shared" si="226"/>
        <v>0</v>
      </c>
      <c r="DI19" s="14">
        <f t="shared" si="226"/>
        <v>0</v>
      </c>
      <c r="DJ19" s="14">
        <f t="shared" si="226"/>
        <v>0</v>
      </c>
      <c r="DK19" s="14">
        <f t="shared" si="226"/>
        <v>0</v>
      </c>
      <c r="DL19" s="14">
        <f t="shared" si="226"/>
        <v>0</v>
      </c>
      <c r="DM19" s="14">
        <f t="shared" si="34"/>
        <v>0</v>
      </c>
      <c r="DN19" s="14">
        <f t="shared" ref="DN19:DY19" si="227">DN20+DN24</f>
        <v>0</v>
      </c>
      <c r="DO19" s="14">
        <f t="shared" si="227"/>
        <v>0</v>
      </c>
      <c r="DP19" s="14">
        <f t="shared" si="227"/>
        <v>0</v>
      </c>
      <c r="DQ19" s="14">
        <f t="shared" si="227"/>
        <v>0</v>
      </c>
      <c r="DR19" s="14">
        <f t="shared" si="227"/>
        <v>0</v>
      </c>
      <c r="DS19" s="14">
        <f t="shared" si="227"/>
        <v>0</v>
      </c>
      <c r="DT19" s="14">
        <f t="shared" si="227"/>
        <v>0</v>
      </c>
      <c r="DU19" s="14">
        <f t="shared" si="227"/>
        <v>0</v>
      </c>
      <c r="DV19" s="14">
        <f t="shared" si="227"/>
        <v>0</v>
      </c>
      <c r="DW19" s="14">
        <f t="shared" si="227"/>
        <v>0</v>
      </c>
      <c r="DX19" s="14">
        <f t="shared" si="227"/>
        <v>0</v>
      </c>
      <c r="DY19" s="14">
        <f t="shared" si="227"/>
        <v>0</v>
      </c>
      <c r="DZ19" s="14">
        <f t="shared" si="36"/>
        <v>0</v>
      </c>
      <c r="EA19" s="14">
        <f t="shared" ref="EA19:EL19" si="228">EA20+EA24</f>
        <v>0</v>
      </c>
      <c r="EB19" s="14">
        <f t="shared" si="228"/>
        <v>0</v>
      </c>
      <c r="EC19" s="14">
        <f t="shared" si="228"/>
        <v>0</v>
      </c>
      <c r="ED19" s="14">
        <f t="shared" si="228"/>
        <v>0</v>
      </c>
      <c r="EE19" s="14">
        <f t="shared" si="228"/>
        <v>0</v>
      </c>
      <c r="EF19" s="14">
        <f t="shared" si="228"/>
        <v>0</v>
      </c>
      <c r="EG19" s="14">
        <f t="shared" si="228"/>
        <v>0</v>
      </c>
      <c r="EH19" s="14">
        <f t="shared" si="228"/>
        <v>0</v>
      </c>
      <c r="EI19" s="14">
        <f t="shared" si="228"/>
        <v>0</v>
      </c>
      <c r="EJ19" s="14">
        <f t="shared" si="228"/>
        <v>0</v>
      </c>
      <c r="EK19" s="14">
        <f t="shared" si="228"/>
        <v>0</v>
      </c>
      <c r="EL19" s="14">
        <f t="shared" si="228"/>
        <v>0</v>
      </c>
      <c r="EM19" s="14">
        <f t="shared" si="38"/>
        <v>0</v>
      </c>
      <c r="EN19" s="14">
        <f t="shared" ref="EN19:EY19" si="229">EN20+EN24</f>
        <v>0</v>
      </c>
      <c r="EO19" s="14">
        <f t="shared" si="229"/>
        <v>0</v>
      </c>
      <c r="EP19" s="14">
        <f t="shared" si="229"/>
        <v>0</v>
      </c>
      <c r="EQ19" s="14">
        <f t="shared" si="229"/>
        <v>0</v>
      </c>
      <c r="ER19" s="14">
        <f t="shared" si="229"/>
        <v>0</v>
      </c>
      <c r="ES19" s="14">
        <f t="shared" si="229"/>
        <v>0</v>
      </c>
      <c r="ET19" s="14">
        <f t="shared" si="229"/>
        <v>0</v>
      </c>
      <c r="EU19" s="14">
        <f t="shared" si="229"/>
        <v>0</v>
      </c>
      <c r="EV19" s="14">
        <f t="shared" si="229"/>
        <v>0</v>
      </c>
      <c r="EW19" s="14">
        <f t="shared" si="229"/>
        <v>0</v>
      </c>
      <c r="EX19" s="14">
        <f t="shared" si="229"/>
        <v>0</v>
      </c>
      <c r="EY19" s="14">
        <f t="shared" si="229"/>
        <v>0</v>
      </c>
      <c r="EZ19" s="14">
        <f t="shared" si="40"/>
        <v>0</v>
      </c>
      <c r="FA19" s="14">
        <f t="shared" ref="FA19:FL19" si="230">FA20+FA24</f>
        <v>0</v>
      </c>
      <c r="FB19" s="14">
        <f t="shared" si="230"/>
        <v>0</v>
      </c>
      <c r="FC19" s="14">
        <f t="shared" si="230"/>
        <v>0</v>
      </c>
      <c r="FD19" s="14">
        <f t="shared" si="230"/>
        <v>0</v>
      </c>
      <c r="FE19" s="14">
        <f t="shared" si="230"/>
        <v>0</v>
      </c>
      <c r="FF19" s="14">
        <f t="shared" si="230"/>
        <v>0</v>
      </c>
      <c r="FG19" s="14">
        <f t="shared" si="230"/>
        <v>0</v>
      </c>
      <c r="FH19" s="14">
        <f t="shared" si="230"/>
        <v>0</v>
      </c>
      <c r="FI19" s="14">
        <f t="shared" si="230"/>
        <v>0</v>
      </c>
      <c r="FJ19" s="14">
        <f t="shared" si="230"/>
        <v>0</v>
      </c>
      <c r="FK19" s="14">
        <f t="shared" si="230"/>
        <v>0</v>
      </c>
      <c r="FL19" s="14">
        <f t="shared" si="230"/>
        <v>0</v>
      </c>
      <c r="FM19" s="14">
        <f t="shared" si="42"/>
        <v>0</v>
      </c>
      <c r="FP19" s="14">
        <f t="shared" ref="FP19:GA19" si="231">FP20+FP24</f>
        <v>17957.409077823715</v>
      </c>
      <c r="FQ19" s="14">
        <f t="shared" si="231"/>
        <v>19971.578543671312</v>
      </c>
      <c r="FR19" s="14">
        <f t="shared" si="231"/>
        <v>22363.270857146184</v>
      </c>
      <c r="FS19" s="14">
        <f t="shared" si="231"/>
        <v>22334.851117123526</v>
      </c>
      <c r="FT19" s="14">
        <f t="shared" si="231"/>
        <v>22824.301395552098</v>
      </c>
      <c r="FU19" s="14">
        <f t="shared" si="231"/>
        <v>24267.918576055457</v>
      </c>
      <c r="FV19" s="14">
        <f t="shared" si="231"/>
        <v>27460.889273963297</v>
      </c>
      <c r="FW19" s="14">
        <f t="shared" si="231"/>
        <v>27153.48488490863</v>
      </c>
      <c r="FX19" s="14">
        <f t="shared" si="231"/>
        <v>24333.594042561286</v>
      </c>
      <c r="FY19" s="14">
        <f t="shared" si="231"/>
        <v>22960.257761482248</v>
      </c>
      <c r="FZ19" s="14">
        <f t="shared" si="231"/>
        <v>26690.995365966912</v>
      </c>
      <c r="GA19" s="14">
        <f t="shared" si="231"/>
        <v>30037.040801890082</v>
      </c>
      <c r="GB19" s="14">
        <f t="shared" si="44"/>
        <v>288355.59169814474</v>
      </c>
      <c r="GC19" s="14">
        <f t="shared" ref="GC19:GN19" si="232">GC20+GC24</f>
        <v>24165.170283574706</v>
      </c>
      <c r="GD19" s="14">
        <f t="shared" si="232"/>
        <v>26819.906258891249</v>
      </c>
      <c r="GE19" s="14">
        <f t="shared" si="232"/>
        <v>30041.941364222479</v>
      </c>
      <c r="GF19" s="14">
        <f t="shared" si="232"/>
        <v>30010.741264443055</v>
      </c>
      <c r="GG19" s="14">
        <f t="shared" si="232"/>
        <v>30664.392153778419</v>
      </c>
      <c r="GH19" s="14">
        <f t="shared" si="232"/>
        <v>32605.147630602187</v>
      </c>
      <c r="GI19" s="14">
        <f t="shared" si="232"/>
        <v>36947.189706323989</v>
      </c>
      <c r="GJ19" s="14">
        <f t="shared" si="232"/>
        <v>36482.319163742577</v>
      </c>
      <c r="GK19" s="14">
        <f t="shared" si="232"/>
        <v>32531.103538911306</v>
      </c>
      <c r="GL19" s="14">
        <f t="shared" si="232"/>
        <v>30862.402270510582</v>
      </c>
      <c r="GM19" s="14">
        <f t="shared" si="232"/>
        <v>35935.996993523993</v>
      </c>
      <c r="GN19" s="14">
        <f t="shared" si="232"/>
        <v>40356.54774750286</v>
      </c>
      <c r="GO19" s="14">
        <f t="shared" si="46"/>
        <v>387422.85837602738</v>
      </c>
      <c r="GP19" s="14">
        <f t="shared" ref="GP19:HA19" si="233">GP20+GP24</f>
        <v>34314.494415077213</v>
      </c>
      <c r="GQ19" s="14">
        <f t="shared" si="233"/>
        <v>38060.486087703401</v>
      </c>
      <c r="GR19" s="14">
        <f t="shared" si="233"/>
        <v>42635.790631699536</v>
      </c>
      <c r="GS19" s="14">
        <f t="shared" si="233"/>
        <v>42597.57550857147</v>
      </c>
      <c r="GT19" s="14">
        <f t="shared" si="233"/>
        <v>43521.136713845095</v>
      </c>
      <c r="GU19" s="14">
        <f t="shared" si="233"/>
        <v>46276.940342307105</v>
      </c>
      <c r="GV19" s="14">
        <f t="shared" si="233"/>
        <v>52464.792847294731</v>
      </c>
      <c r="GW19" s="14">
        <f t="shared" si="233"/>
        <v>51779.989473470152</v>
      </c>
      <c r="GX19" s="14">
        <f t="shared" si="233"/>
        <v>46020.300553194757</v>
      </c>
      <c r="GY19" s="14">
        <f t="shared" si="233"/>
        <v>43883.4896575081</v>
      </c>
      <c r="GZ19" s="14">
        <f t="shared" si="233"/>
        <v>51042.248760305592</v>
      </c>
      <c r="HA19" s="14">
        <f t="shared" si="233"/>
        <v>57278.749417555489</v>
      </c>
      <c r="HB19" s="14">
        <f t="shared" si="48"/>
        <v>549875.99440853263</v>
      </c>
      <c r="HC19" s="14">
        <f t="shared" ref="HC19:HN19" si="234">HC20+HC24</f>
        <v>46749.096872693517</v>
      </c>
      <c r="HD19" s="14">
        <f t="shared" si="234"/>
        <v>51829.618544479985</v>
      </c>
      <c r="HE19" s="14">
        <f t="shared" si="234"/>
        <v>58059.779919452674</v>
      </c>
      <c r="HF19" s="14">
        <f t="shared" si="234"/>
        <v>58016.040650777279</v>
      </c>
      <c r="HG19" s="14">
        <f t="shared" si="234"/>
        <v>59269.526152017548</v>
      </c>
      <c r="HH19" s="14">
        <f t="shared" si="234"/>
        <v>63024.037418303036</v>
      </c>
      <c r="HI19" s="14">
        <f t="shared" si="234"/>
        <v>71476.200794215154</v>
      </c>
      <c r="HJ19" s="14">
        <f t="shared" si="234"/>
        <v>70518.669317435459</v>
      </c>
      <c r="HK19" s="14">
        <f t="shared" si="234"/>
        <v>62505.106216080705</v>
      </c>
      <c r="HL19" s="14">
        <f t="shared" si="234"/>
        <v>59859.272947284262</v>
      </c>
      <c r="HM19" s="14">
        <f t="shared" si="234"/>
        <v>69556.098213659629</v>
      </c>
      <c r="HN19" s="14">
        <f t="shared" si="234"/>
        <v>78007.377563534799</v>
      </c>
      <c r="HO19" s="14">
        <f t="shared" si="50"/>
        <v>748870.824609934</v>
      </c>
      <c r="HP19" s="14">
        <f t="shared" ref="HP19:IA19" si="235">HP20+HP24</f>
        <v>61871.331893118346</v>
      </c>
      <c r="HQ19" s="14">
        <f t="shared" si="235"/>
        <v>68568.422461601382</v>
      </c>
      <c r="HR19" s="14">
        <f t="shared" si="235"/>
        <v>76810.993204908184</v>
      </c>
      <c r="HS19" s="14">
        <f t="shared" si="235"/>
        <v>76760.226696711019</v>
      </c>
      <c r="HT19" s="14">
        <f t="shared" si="235"/>
        <v>78414.369243866429</v>
      </c>
      <c r="HU19" s="14">
        <f t="shared" si="235"/>
        <v>83383.235098529156</v>
      </c>
      <c r="HV19" s="14">
        <f t="shared" si="235"/>
        <v>94595.645125573821</v>
      </c>
      <c r="HW19" s="14">
        <f t="shared" si="235"/>
        <v>93298.953286945864</v>
      </c>
      <c r="HX19" s="14">
        <f t="shared" si="235"/>
        <v>82530.607543827049</v>
      </c>
      <c r="HY19" s="14">
        <f t="shared" si="235"/>
        <v>79304.933491685602</v>
      </c>
      <c r="HZ19" s="14">
        <f t="shared" si="235"/>
        <v>92039.819860019124</v>
      </c>
      <c r="IA19" s="14">
        <f t="shared" si="235"/>
        <v>103206.8067333472</v>
      </c>
      <c r="IB19" s="14">
        <f t="shared" si="52"/>
        <v>990785.34464013309</v>
      </c>
      <c r="IC19" s="14">
        <f t="shared" ref="IC19:IN19" si="236">IC20+IC24</f>
        <v>79155.608104053506</v>
      </c>
      <c r="ID19" s="14">
        <f t="shared" si="236"/>
        <v>87689.047037763958</v>
      </c>
      <c r="IE19" s="14">
        <f t="shared" si="236"/>
        <v>98231.074264401992</v>
      </c>
      <c r="IF19" s="14">
        <f t="shared" si="236"/>
        <v>98172.636399772236</v>
      </c>
      <c r="IG19" s="14">
        <f t="shared" si="236"/>
        <v>100283.78497190771</v>
      </c>
      <c r="IH19" s="14">
        <f t="shared" si="236"/>
        <v>106640.1108170169</v>
      </c>
      <c r="II19" s="14">
        <f t="shared" si="236"/>
        <v>121018.75322688892</v>
      </c>
      <c r="IJ19" s="14">
        <f t="shared" si="236"/>
        <v>119321.4185007058</v>
      </c>
      <c r="IK19" s="14">
        <f t="shared" si="236"/>
        <v>105380.88402567856</v>
      </c>
      <c r="IL19" s="14">
        <f t="shared" si="236"/>
        <v>101546.50911556366</v>
      </c>
      <c r="IM19" s="14">
        <f t="shared" si="236"/>
        <v>117697.56192791711</v>
      </c>
      <c r="IN19" s="14">
        <f t="shared" si="236"/>
        <v>131992.71958042678</v>
      </c>
      <c r="IO19" s="14">
        <f t="shared" si="54"/>
        <v>1267130.1079720974</v>
      </c>
      <c r="IP19" s="14">
        <f t="shared" ref="IP19:JA19" si="237">IP20+IP24</f>
        <v>99351.855229876513</v>
      </c>
      <c r="IQ19" s="14">
        <f t="shared" si="237"/>
        <v>110031.87741923804</v>
      </c>
      <c r="IR19" s="14">
        <f t="shared" si="237"/>
        <v>123261.2764621614</v>
      </c>
      <c r="IS19" s="14">
        <f t="shared" si="237"/>
        <v>123192.39025651623</v>
      </c>
      <c r="IT19" s="14">
        <f t="shared" si="237"/>
        <v>125837.99212750539</v>
      </c>
      <c r="IU19" s="14">
        <f t="shared" si="237"/>
        <v>133815.54754919131</v>
      </c>
      <c r="IV19" s="14">
        <f t="shared" si="237"/>
        <v>151893.08574607692</v>
      </c>
      <c r="IW19" s="14">
        <f t="shared" si="237"/>
        <v>149728.39160536544</v>
      </c>
      <c r="IX19" s="14">
        <f t="shared" si="237"/>
        <v>132158.74926177881</v>
      </c>
      <c r="IY19" s="14">
        <f t="shared" si="237"/>
        <v>127544.31452240836</v>
      </c>
      <c r="IZ19" s="14">
        <f t="shared" si="237"/>
        <v>147591.7850921636</v>
      </c>
      <c r="JA19" s="14">
        <f t="shared" si="237"/>
        <v>165628.75177584679</v>
      </c>
      <c r="JB19" s="14">
        <f t="shared" si="56"/>
        <v>1590036.0170481289</v>
      </c>
      <c r="JE19" s="21">
        <f t="shared" si="57"/>
        <v>0</v>
      </c>
      <c r="JF19" s="21">
        <f t="shared" si="58"/>
        <v>0</v>
      </c>
      <c r="JG19" s="21">
        <f t="shared" si="59"/>
        <v>0</v>
      </c>
      <c r="JH19" s="21">
        <f t="shared" si="60"/>
        <v>0</v>
      </c>
      <c r="JI19" s="21">
        <f t="shared" si="61"/>
        <v>0</v>
      </c>
      <c r="JJ19" s="21">
        <f t="shared" si="62"/>
        <v>0</v>
      </c>
      <c r="JK19" s="21">
        <f t="shared" si="63"/>
        <v>0</v>
      </c>
    </row>
    <row r="20" spans="2:271" ht="20" customHeight="1" outlineLevel="1" x14ac:dyDescent="0.2">
      <c r="B20" s="2" t="s">
        <v>17</v>
      </c>
      <c r="C20" s="14">
        <f t="shared" ref="C20:N20" si="238">SUM(C21:C23)</f>
        <v>15330.890242860918</v>
      </c>
      <c r="D20" s="14">
        <f t="shared" si="238"/>
        <v>16742.945923124422</v>
      </c>
      <c r="E20" s="14">
        <f t="shared" si="238"/>
        <v>18760.168323500857</v>
      </c>
      <c r="F20" s="14">
        <f t="shared" si="238"/>
        <v>18760.168323500857</v>
      </c>
      <c r="G20" s="14">
        <f t="shared" si="238"/>
        <v>19163.612803576147</v>
      </c>
      <c r="H20" s="14">
        <f t="shared" si="238"/>
        <v>20373.946243802005</v>
      </c>
      <c r="I20" s="14">
        <f t="shared" si="238"/>
        <v>23399.779844366662</v>
      </c>
      <c r="J20" s="14">
        <f t="shared" si="238"/>
        <v>22794.61312425373</v>
      </c>
      <c r="K20" s="14">
        <f t="shared" si="238"/>
        <v>20283.3149729262</v>
      </c>
      <c r="L20" s="14">
        <f t="shared" si="238"/>
        <v>19141.423210112025</v>
      </c>
      <c r="M20" s="14">
        <f t="shared" si="238"/>
        <v>22100.545028443077</v>
      </c>
      <c r="N20" s="14">
        <f t="shared" si="238"/>
        <v>25215.280004705455</v>
      </c>
      <c r="O20" s="14">
        <f t="shared" si="20"/>
        <v>242066.68804517231</v>
      </c>
      <c r="P20" s="14">
        <f t="shared" ref="P20:AA20" si="239">SUM(P21:P23)</f>
        <v>21152.328247584868</v>
      </c>
      <c r="Q20" s="14">
        <f t="shared" si="239"/>
        <v>23100.569007230843</v>
      </c>
      <c r="R20" s="14">
        <f t="shared" si="239"/>
        <v>25883.770092439383</v>
      </c>
      <c r="S20" s="14">
        <f t="shared" si="239"/>
        <v>25883.770092439383</v>
      </c>
      <c r="T20" s="14">
        <f t="shared" si="239"/>
        <v>26440.410309481089</v>
      </c>
      <c r="U20" s="14">
        <f t="shared" si="239"/>
        <v>28110.330960606207</v>
      </c>
      <c r="V20" s="14">
        <f t="shared" si="239"/>
        <v>32285.132588419008</v>
      </c>
      <c r="W20" s="14">
        <f t="shared" si="239"/>
        <v>31450.172262856446</v>
      </c>
      <c r="X20" s="14">
        <f t="shared" si="239"/>
        <v>27855.214825698527</v>
      </c>
      <c r="Y20" s="14">
        <f t="shared" si="239"/>
        <v>26453.70719805282</v>
      </c>
      <c r="Z20" s="14">
        <f t="shared" si="239"/>
        <v>30578.711075108964</v>
      </c>
      <c r="AA20" s="14">
        <f t="shared" si="239"/>
        <v>34790.013565106696</v>
      </c>
      <c r="AB20" s="14">
        <f t="shared" si="22"/>
        <v>333984.13022502419</v>
      </c>
      <c r="AC20" s="14">
        <f t="shared" ref="AC20:AN20" si="240">SUM(AC21:AC23)</f>
        <v>30325.374565760223</v>
      </c>
      <c r="AD20" s="14">
        <f t="shared" si="240"/>
        <v>33118.501170501295</v>
      </c>
      <c r="AE20" s="14">
        <f t="shared" si="240"/>
        <v>37108.682034417121</v>
      </c>
      <c r="AF20" s="14">
        <f t="shared" si="240"/>
        <v>37108.682034417121</v>
      </c>
      <c r="AG20" s="14">
        <f t="shared" si="240"/>
        <v>37906.718207200276</v>
      </c>
      <c r="AH20" s="14">
        <f t="shared" si="240"/>
        <v>40300.82672554977</v>
      </c>
      <c r="AI20" s="14">
        <f t="shared" si="240"/>
        <v>46286.098021423502</v>
      </c>
      <c r="AJ20" s="14">
        <f t="shared" si="240"/>
        <v>45089.043762248752</v>
      </c>
      <c r="AK20" s="14">
        <f t="shared" si="240"/>
        <v>39803.050113564248</v>
      </c>
      <c r="AL20" s="14">
        <f t="shared" si="240"/>
        <v>38021.510671570759</v>
      </c>
      <c r="AM20" s="14">
        <f t="shared" si="240"/>
        <v>43875.955564297437</v>
      </c>
      <c r="AN20" s="14">
        <f t="shared" si="240"/>
        <v>49877.26079894774</v>
      </c>
      <c r="AO20" s="14">
        <f t="shared" si="24"/>
        <v>478821.70366989821</v>
      </c>
      <c r="AP20" s="14">
        <f t="shared" ref="AP20:BA20" si="241">SUM(AP21:AP23)</f>
        <v>41668.464196479435</v>
      </c>
      <c r="AQ20" s="14">
        <f t="shared" si="241"/>
        <v>45506.34905668148</v>
      </c>
      <c r="AR20" s="14">
        <f t="shared" si="241"/>
        <v>50989.041714112987</v>
      </c>
      <c r="AS20" s="14">
        <f t="shared" si="241"/>
        <v>50989.041714112987</v>
      </c>
      <c r="AT20" s="14">
        <f t="shared" si="241"/>
        <v>52085.580245599289</v>
      </c>
      <c r="AU20" s="14">
        <f t="shared" si="241"/>
        <v>55375.195840058186</v>
      </c>
      <c r="AV20" s="14">
        <f t="shared" si="241"/>
        <v>63599.234826205444</v>
      </c>
      <c r="AW20" s="14">
        <f t="shared" si="241"/>
        <v>61954.427028975988</v>
      </c>
      <c r="AX20" s="14">
        <f t="shared" si="241"/>
        <v>54547.18196574226</v>
      </c>
      <c r="AY20" s="14">
        <f t="shared" si="241"/>
        <v>52356.08722553659</v>
      </c>
      <c r="AZ20" s="14">
        <f t="shared" si="241"/>
        <v>60318.856860381988</v>
      </c>
      <c r="BA20" s="14">
        <f t="shared" si="241"/>
        <v>68533.658217893797</v>
      </c>
      <c r="BB20" s="14">
        <f t="shared" si="26"/>
        <v>657923.1188917805</v>
      </c>
      <c r="BC20" s="14">
        <f t="shared" ref="BC20:BN20" si="242">SUM(BC21:BC23)</f>
        <v>55462.878538596022</v>
      </c>
      <c r="BD20" s="14">
        <f t="shared" si="242"/>
        <v>60571.301561887762</v>
      </c>
      <c r="BE20" s="14">
        <f t="shared" si="242"/>
        <v>67869.048738018828</v>
      </c>
      <c r="BF20" s="14">
        <f t="shared" si="242"/>
        <v>67869.048738018828</v>
      </c>
      <c r="BG20" s="14">
        <f t="shared" si="242"/>
        <v>69328.598173245031</v>
      </c>
      <c r="BH20" s="14">
        <f t="shared" si="242"/>
        <v>73707.246478923669</v>
      </c>
      <c r="BI20" s="14">
        <f t="shared" si="242"/>
        <v>84653.867243120243</v>
      </c>
      <c r="BJ20" s="14">
        <f t="shared" si="242"/>
        <v>82464.543090280917</v>
      </c>
      <c r="BK20" s="14">
        <f t="shared" si="242"/>
        <v>72463.235237191475</v>
      </c>
      <c r="BL20" s="14">
        <f t="shared" si="242"/>
        <v>69812.839602572058</v>
      </c>
      <c r="BM20" s="14">
        <f t="shared" si="242"/>
        <v>80305.214032233634</v>
      </c>
      <c r="BN20" s="14">
        <f t="shared" si="242"/>
        <v>91221.839701638193</v>
      </c>
      <c r="BO20" s="14">
        <f t="shared" si="28"/>
        <v>875729.66113572672</v>
      </c>
      <c r="BP20" s="14">
        <f t="shared" ref="BP20:CA20" si="243">SUM(BP21:BP23)</f>
        <v>71273.858080165519</v>
      </c>
      <c r="BQ20" s="14">
        <f t="shared" si="243"/>
        <v>77838.555534917614</v>
      </c>
      <c r="BR20" s="14">
        <f t="shared" si="243"/>
        <v>87216.694755992037</v>
      </c>
      <c r="BS20" s="14">
        <f t="shared" si="243"/>
        <v>87216.694755992037</v>
      </c>
      <c r="BT20" s="14">
        <f t="shared" si="243"/>
        <v>89092.322600206913</v>
      </c>
      <c r="BU20" s="14">
        <f t="shared" si="243"/>
        <v>94719.206132851556</v>
      </c>
      <c r="BV20" s="14">
        <f t="shared" si="243"/>
        <v>108786.41496446315</v>
      </c>
      <c r="BW20" s="14">
        <f t="shared" si="243"/>
        <v>105972.97319814083</v>
      </c>
      <c r="BX20" s="14">
        <f t="shared" si="243"/>
        <v>92977.461399401378</v>
      </c>
      <c r="BY20" s="14">
        <f t="shared" si="243"/>
        <v>89851.853496502314</v>
      </c>
      <c r="BZ20" s="14">
        <f t="shared" si="243"/>
        <v>103203.93134686581</v>
      </c>
      <c r="CA20" s="14">
        <f t="shared" si="243"/>
        <v>117226.74026343014</v>
      </c>
      <c r="CB20" s="14">
        <f t="shared" si="30"/>
        <v>1125376.7065289293</v>
      </c>
      <c r="CC20" s="14">
        <f t="shared" ref="CC20:CN20" si="244">SUM(CC21:CC23)</f>
        <v>89688.924209309567</v>
      </c>
      <c r="CD20" s="14">
        <f t="shared" si="244"/>
        <v>97949.746175956505</v>
      </c>
      <c r="CE20" s="14">
        <f t="shared" si="244"/>
        <v>109750.92041402355</v>
      </c>
      <c r="CF20" s="14">
        <f t="shared" si="244"/>
        <v>109750.92041402355</v>
      </c>
      <c r="CG20" s="14">
        <f t="shared" si="244"/>
        <v>112111.15526163694</v>
      </c>
      <c r="CH20" s="14">
        <f t="shared" si="244"/>
        <v>119191.85980447719</v>
      </c>
      <c r="CI20" s="14">
        <f t="shared" si="244"/>
        <v>136893.62116157776</v>
      </c>
      <c r="CJ20" s="14">
        <f t="shared" si="244"/>
        <v>133353.26889015763</v>
      </c>
      <c r="CK20" s="14">
        <f t="shared" si="244"/>
        <v>116942.92726977154</v>
      </c>
      <c r="CL20" s="14">
        <f t="shared" si="244"/>
        <v>113197.96807280151</v>
      </c>
      <c r="CM20" s="14">
        <f t="shared" si="244"/>
        <v>129794.91891847186</v>
      </c>
      <c r="CN20" s="14">
        <f t="shared" si="244"/>
        <v>147514.67797583813</v>
      </c>
      <c r="CO20" s="14">
        <f t="shared" si="32"/>
        <v>1416140.9085680456</v>
      </c>
      <c r="CR20" s="21">
        <f>O20-'ОПУ БС'!C20</f>
        <v>0</v>
      </c>
      <c r="CS20" s="21">
        <f>AB20-'ОПУ БС'!D20</f>
        <v>0</v>
      </c>
      <c r="CT20" s="21">
        <f>AO20-'ОПУ БС'!E20</f>
        <v>0</v>
      </c>
      <c r="CU20" s="21">
        <f>BB20-'ОПУ БС'!F20</f>
        <v>0</v>
      </c>
      <c r="CV20" s="21">
        <f>BO20-'ОПУ БС'!G20</f>
        <v>0</v>
      </c>
      <c r="CW20" s="21">
        <f>CB20-'ОПУ БС'!H20</f>
        <v>0</v>
      </c>
      <c r="CX20" s="21">
        <f>CO20-'ОПУ БС'!I20</f>
        <v>0</v>
      </c>
      <c r="DA20" s="14">
        <f t="shared" ref="DA20:DL20" si="245">SUM(DA21:DA23)</f>
        <v>0</v>
      </c>
      <c r="DB20" s="14">
        <f t="shared" si="245"/>
        <v>0</v>
      </c>
      <c r="DC20" s="14">
        <f t="shared" si="245"/>
        <v>0</v>
      </c>
      <c r="DD20" s="14">
        <f t="shared" si="245"/>
        <v>0</v>
      </c>
      <c r="DE20" s="14">
        <f t="shared" si="245"/>
        <v>0</v>
      </c>
      <c r="DF20" s="14">
        <f t="shared" si="245"/>
        <v>0</v>
      </c>
      <c r="DG20" s="14">
        <f t="shared" si="245"/>
        <v>0</v>
      </c>
      <c r="DH20" s="14">
        <f t="shared" si="245"/>
        <v>0</v>
      </c>
      <c r="DI20" s="14">
        <f t="shared" si="245"/>
        <v>0</v>
      </c>
      <c r="DJ20" s="14">
        <f t="shared" si="245"/>
        <v>0</v>
      </c>
      <c r="DK20" s="14">
        <f t="shared" si="245"/>
        <v>0</v>
      </c>
      <c r="DL20" s="14">
        <f t="shared" si="245"/>
        <v>0</v>
      </c>
      <c r="DM20" s="14">
        <f t="shared" si="34"/>
        <v>0</v>
      </c>
      <c r="DN20" s="14">
        <f t="shared" ref="DN20:DY20" si="246">SUM(DN21:DN23)</f>
        <v>0</v>
      </c>
      <c r="DO20" s="14">
        <f t="shared" si="246"/>
        <v>0</v>
      </c>
      <c r="DP20" s="14">
        <f t="shared" si="246"/>
        <v>0</v>
      </c>
      <c r="DQ20" s="14">
        <f t="shared" si="246"/>
        <v>0</v>
      </c>
      <c r="DR20" s="14">
        <f t="shared" si="246"/>
        <v>0</v>
      </c>
      <c r="DS20" s="14">
        <f t="shared" si="246"/>
        <v>0</v>
      </c>
      <c r="DT20" s="14">
        <f t="shared" si="246"/>
        <v>0</v>
      </c>
      <c r="DU20" s="14">
        <f t="shared" si="246"/>
        <v>0</v>
      </c>
      <c r="DV20" s="14">
        <f t="shared" si="246"/>
        <v>0</v>
      </c>
      <c r="DW20" s="14">
        <f t="shared" si="246"/>
        <v>0</v>
      </c>
      <c r="DX20" s="14">
        <f t="shared" si="246"/>
        <v>0</v>
      </c>
      <c r="DY20" s="14">
        <f t="shared" si="246"/>
        <v>0</v>
      </c>
      <c r="DZ20" s="14">
        <f t="shared" si="36"/>
        <v>0</v>
      </c>
      <c r="EA20" s="14">
        <f t="shared" ref="EA20:EL20" si="247">SUM(EA21:EA23)</f>
        <v>0</v>
      </c>
      <c r="EB20" s="14">
        <f t="shared" si="247"/>
        <v>0</v>
      </c>
      <c r="EC20" s="14">
        <f t="shared" si="247"/>
        <v>0</v>
      </c>
      <c r="ED20" s="14">
        <f t="shared" si="247"/>
        <v>0</v>
      </c>
      <c r="EE20" s="14">
        <f t="shared" si="247"/>
        <v>0</v>
      </c>
      <c r="EF20" s="14">
        <f t="shared" si="247"/>
        <v>0</v>
      </c>
      <c r="EG20" s="14">
        <f t="shared" si="247"/>
        <v>0</v>
      </c>
      <c r="EH20" s="14">
        <f t="shared" si="247"/>
        <v>0</v>
      </c>
      <c r="EI20" s="14">
        <f t="shared" si="247"/>
        <v>0</v>
      </c>
      <c r="EJ20" s="14">
        <f t="shared" si="247"/>
        <v>0</v>
      </c>
      <c r="EK20" s="14">
        <f t="shared" si="247"/>
        <v>0</v>
      </c>
      <c r="EL20" s="14">
        <f t="shared" si="247"/>
        <v>0</v>
      </c>
      <c r="EM20" s="14">
        <f t="shared" si="38"/>
        <v>0</v>
      </c>
      <c r="EN20" s="14">
        <f t="shared" ref="EN20:EY20" si="248">SUM(EN21:EN23)</f>
        <v>0</v>
      </c>
      <c r="EO20" s="14">
        <f t="shared" si="248"/>
        <v>0</v>
      </c>
      <c r="EP20" s="14">
        <f t="shared" si="248"/>
        <v>0</v>
      </c>
      <c r="EQ20" s="14">
        <f t="shared" si="248"/>
        <v>0</v>
      </c>
      <c r="ER20" s="14">
        <f t="shared" si="248"/>
        <v>0</v>
      </c>
      <c r="ES20" s="14">
        <f t="shared" si="248"/>
        <v>0</v>
      </c>
      <c r="ET20" s="14">
        <f t="shared" si="248"/>
        <v>0</v>
      </c>
      <c r="EU20" s="14">
        <f t="shared" si="248"/>
        <v>0</v>
      </c>
      <c r="EV20" s="14">
        <f t="shared" si="248"/>
        <v>0</v>
      </c>
      <c r="EW20" s="14">
        <f t="shared" si="248"/>
        <v>0</v>
      </c>
      <c r="EX20" s="14">
        <f t="shared" si="248"/>
        <v>0</v>
      </c>
      <c r="EY20" s="14">
        <f t="shared" si="248"/>
        <v>0</v>
      </c>
      <c r="EZ20" s="14">
        <f t="shared" si="40"/>
        <v>0</v>
      </c>
      <c r="FA20" s="14">
        <f t="shared" ref="FA20:FL20" si="249">SUM(FA21:FA23)</f>
        <v>0</v>
      </c>
      <c r="FB20" s="14">
        <f t="shared" si="249"/>
        <v>0</v>
      </c>
      <c r="FC20" s="14">
        <f t="shared" si="249"/>
        <v>0</v>
      </c>
      <c r="FD20" s="14">
        <f t="shared" si="249"/>
        <v>0</v>
      </c>
      <c r="FE20" s="14">
        <f t="shared" si="249"/>
        <v>0</v>
      </c>
      <c r="FF20" s="14">
        <f t="shared" si="249"/>
        <v>0</v>
      </c>
      <c r="FG20" s="14">
        <f t="shared" si="249"/>
        <v>0</v>
      </c>
      <c r="FH20" s="14">
        <f t="shared" si="249"/>
        <v>0</v>
      </c>
      <c r="FI20" s="14">
        <f t="shared" si="249"/>
        <v>0</v>
      </c>
      <c r="FJ20" s="14">
        <f t="shared" si="249"/>
        <v>0</v>
      </c>
      <c r="FK20" s="14">
        <f t="shared" si="249"/>
        <v>0</v>
      </c>
      <c r="FL20" s="14">
        <f t="shared" si="249"/>
        <v>0</v>
      </c>
      <c r="FM20" s="14">
        <f t="shared" si="42"/>
        <v>0</v>
      </c>
      <c r="FP20" s="14">
        <f t="shared" ref="FP20:GA20" si="250">SUM(FP21:FP23)</f>
        <v>15330.890242860918</v>
      </c>
      <c r="FQ20" s="14">
        <f t="shared" si="250"/>
        <v>16742.945923124422</v>
      </c>
      <c r="FR20" s="14">
        <f t="shared" si="250"/>
        <v>18760.168323500857</v>
      </c>
      <c r="FS20" s="14">
        <f t="shared" si="250"/>
        <v>18760.168323500857</v>
      </c>
      <c r="FT20" s="14">
        <f t="shared" si="250"/>
        <v>19163.612803576147</v>
      </c>
      <c r="FU20" s="14">
        <f t="shared" si="250"/>
        <v>20373.946243802005</v>
      </c>
      <c r="FV20" s="14">
        <f t="shared" si="250"/>
        <v>23399.779844366662</v>
      </c>
      <c r="FW20" s="14">
        <f t="shared" si="250"/>
        <v>22794.61312425373</v>
      </c>
      <c r="FX20" s="14">
        <f t="shared" si="250"/>
        <v>20283.3149729262</v>
      </c>
      <c r="FY20" s="14">
        <f t="shared" si="250"/>
        <v>19141.423210112025</v>
      </c>
      <c r="FZ20" s="14">
        <f t="shared" si="250"/>
        <v>22100.545028443077</v>
      </c>
      <c r="GA20" s="14">
        <f t="shared" si="250"/>
        <v>25215.280004705455</v>
      </c>
      <c r="GB20" s="14">
        <f t="shared" si="44"/>
        <v>242066.68804517231</v>
      </c>
      <c r="GC20" s="14">
        <f t="shared" ref="GC20:GN20" si="251">SUM(GC21:GC23)</f>
        <v>21152.328247584868</v>
      </c>
      <c r="GD20" s="14">
        <f t="shared" si="251"/>
        <v>23100.569007230843</v>
      </c>
      <c r="GE20" s="14">
        <f t="shared" si="251"/>
        <v>25883.770092439383</v>
      </c>
      <c r="GF20" s="14">
        <f t="shared" si="251"/>
        <v>25883.770092439383</v>
      </c>
      <c r="GG20" s="14">
        <f t="shared" si="251"/>
        <v>26440.410309481089</v>
      </c>
      <c r="GH20" s="14">
        <f t="shared" si="251"/>
        <v>28110.330960606207</v>
      </c>
      <c r="GI20" s="14">
        <f t="shared" si="251"/>
        <v>32285.132588419008</v>
      </c>
      <c r="GJ20" s="14">
        <f t="shared" si="251"/>
        <v>31450.172262856446</v>
      </c>
      <c r="GK20" s="14">
        <f t="shared" si="251"/>
        <v>27855.214825698527</v>
      </c>
      <c r="GL20" s="14">
        <f t="shared" si="251"/>
        <v>26453.70719805282</v>
      </c>
      <c r="GM20" s="14">
        <f t="shared" si="251"/>
        <v>30578.711075108964</v>
      </c>
      <c r="GN20" s="14">
        <f t="shared" si="251"/>
        <v>34790.013565106696</v>
      </c>
      <c r="GO20" s="14">
        <f t="shared" si="46"/>
        <v>333984.13022502419</v>
      </c>
      <c r="GP20" s="14">
        <f t="shared" ref="GP20:HA20" si="252">SUM(GP21:GP23)</f>
        <v>30325.374565760223</v>
      </c>
      <c r="GQ20" s="14">
        <f t="shared" si="252"/>
        <v>33118.501170501295</v>
      </c>
      <c r="GR20" s="14">
        <f t="shared" si="252"/>
        <v>37108.682034417121</v>
      </c>
      <c r="GS20" s="14">
        <f t="shared" si="252"/>
        <v>37108.682034417121</v>
      </c>
      <c r="GT20" s="14">
        <f t="shared" si="252"/>
        <v>37906.718207200276</v>
      </c>
      <c r="GU20" s="14">
        <f t="shared" si="252"/>
        <v>40300.82672554977</v>
      </c>
      <c r="GV20" s="14">
        <f t="shared" si="252"/>
        <v>46286.098021423502</v>
      </c>
      <c r="GW20" s="14">
        <f t="shared" si="252"/>
        <v>45089.043762248752</v>
      </c>
      <c r="GX20" s="14">
        <f t="shared" si="252"/>
        <v>39803.050113564248</v>
      </c>
      <c r="GY20" s="14">
        <f t="shared" si="252"/>
        <v>38021.510671570759</v>
      </c>
      <c r="GZ20" s="14">
        <f t="shared" si="252"/>
        <v>43875.955564297437</v>
      </c>
      <c r="HA20" s="14">
        <f t="shared" si="252"/>
        <v>49877.26079894774</v>
      </c>
      <c r="HB20" s="14">
        <f t="shared" si="48"/>
        <v>478821.70366989821</v>
      </c>
      <c r="HC20" s="14">
        <f t="shared" ref="HC20:HN20" si="253">SUM(HC21:HC23)</f>
        <v>41668.464196479435</v>
      </c>
      <c r="HD20" s="14">
        <f t="shared" si="253"/>
        <v>45506.34905668148</v>
      </c>
      <c r="HE20" s="14">
        <f t="shared" si="253"/>
        <v>50989.041714112987</v>
      </c>
      <c r="HF20" s="14">
        <f t="shared" si="253"/>
        <v>50989.041714112987</v>
      </c>
      <c r="HG20" s="14">
        <f t="shared" si="253"/>
        <v>52085.580245599289</v>
      </c>
      <c r="HH20" s="14">
        <f t="shared" si="253"/>
        <v>55375.195840058186</v>
      </c>
      <c r="HI20" s="14">
        <f t="shared" si="253"/>
        <v>63599.234826205444</v>
      </c>
      <c r="HJ20" s="14">
        <f t="shared" si="253"/>
        <v>61954.427028975988</v>
      </c>
      <c r="HK20" s="14">
        <f t="shared" si="253"/>
        <v>54547.18196574226</v>
      </c>
      <c r="HL20" s="14">
        <f t="shared" si="253"/>
        <v>52356.08722553659</v>
      </c>
      <c r="HM20" s="14">
        <f t="shared" si="253"/>
        <v>60318.856860381988</v>
      </c>
      <c r="HN20" s="14">
        <f t="shared" si="253"/>
        <v>68533.658217893797</v>
      </c>
      <c r="HO20" s="14">
        <f t="shared" si="50"/>
        <v>657923.1188917805</v>
      </c>
      <c r="HP20" s="14">
        <f t="shared" ref="HP20:IA20" si="254">SUM(HP21:HP23)</f>
        <v>55462.878538596022</v>
      </c>
      <c r="HQ20" s="14">
        <f t="shared" si="254"/>
        <v>60571.301561887762</v>
      </c>
      <c r="HR20" s="14">
        <f t="shared" si="254"/>
        <v>67869.048738018828</v>
      </c>
      <c r="HS20" s="14">
        <f t="shared" si="254"/>
        <v>67869.048738018828</v>
      </c>
      <c r="HT20" s="14">
        <f t="shared" si="254"/>
        <v>69328.598173245031</v>
      </c>
      <c r="HU20" s="14">
        <f t="shared" si="254"/>
        <v>73707.246478923669</v>
      </c>
      <c r="HV20" s="14">
        <f t="shared" si="254"/>
        <v>84653.867243120243</v>
      </c>
      <c r="HW20" s="14">
        <f t="shared" si="254"/>
        <v>82464.543090280917</v>
      </c>
      <c r="HX20" s="14">
        <f t="shared" si="254"/>
        <v>72463.235237191475</v>
      </c>
      <c r="HY20" s="14">
        <f t="shared" si="254"/>
        <v>69812.839602572058</v>
      </c>
      <c r="HZ20" s="14">
        <f t="shared" si="254"/>
        <v>80305.214032233634</v>
      </c>
      <c r="IA20" s="14">
        <f t="shared" si="254"/>
        <v>91221.839701638193</v>
      </c>
      <c r="IB20" s="14">
        <f t="shared" si="52"/>
        <v>875729.66113572672</v>
      </c>
      <c r="IC20" s="14">
        <f t="shared" ref="IC20:IN20" si="255">SUM(IC21:IC23)</f>
        <v>71273.858080165519</v>
      </c>
      <c r="ID20" s="14">
        <f t="shared" si="255"/>
        <v>77838.555534917614</v>
      </c>
      <c r="IE20" s="14">
        <f t="shared" si="255"/>
        <v>87216.694755992037</v>
      </c>
      <c r="IF20" s="14">
        <f t="shared" si="255"/>
        <v>87216.694755992037</v>
      </c>
      <c r="IG20" s="14">
        <f t="shared" si="255"/>
        <v>89092.322600206913</v>
      </c>
      <c r="IH20" s="14">
        <f t="shared" si="255"/>
        <v>94719.206132851556</v>
      </c>
      <c r="II20" s="14">
        <f t="shared" si="255"/>
        <v>108786.41496446315</v>
      </c>
      <c r="IJ20" s="14">
        <f t="shared" si="255"/>
        <v>105972.97319814083</v>
      </c>
      <c r="IK20" s="14">
        <f t="shared" si="255"/>
        <v>92977.461399401378</v>
      </c>
      <c r="IL20" s="14">
        <f t="shared" si="255"/>
        <v>89851.853496502314</v>
      </c>
      <c r="IM20" s="14">
        <f t="shared" si="255"/>
        <v>103203.93134686581</v>
      </c>
      <c r="IN20" s="14">
        <f t="shared" si="255"/>
        <v>117226.74026343014</v>
      </c>
      <c r="IO20" s="14">
        <f t="shared" si="54"/>
        <v>1125376.7065289293</v>
      </c>
      <c r="IP20" s="14">
        <f t="shared" ref="IP20:JA20" si="256">SUM(IP21:IP23)</f>
        <v>89688.924209309567</v>
      </c>
      <c r="IQ20" s="14">
        <f t="shared" si="256"/>
        <v>97949.746175956505</v>
      </c>
      <c r="IR20" s="14">
        <f t="shared" si="256"/>
        <v>109750.92041402355</v>
      </c>
      <c r="IS20" s="14">
        <f t="shared" si="256"/>
        <v>109750.92041402355</v>
      </c>
      <c r="IT20" s="14">
        <f t="shared" si="256"/>
        <v>112111.15526163694</v>
      </c>
      <c r="IU20" s="14">
        <f t="shared" si="256"/>
        <v>119191.85980447719</v>
      </c>
      <c r="IV20" s="14">
        <f t="shared" si="256"/>
        <v>136893.62116157776</v>
      </c>
      <c r="IW20" s="14">
        <f t="shared" si="256"/>
        <v>133353.26889015763</v>
      </c>
      <c r="IX20" s="14">
        <f t="shared" si="256"/>
        <v>116942.92726977154</v>
      </c>
      <c r="IY20" s="14">
        <f t="shared" si="256"/>
        <v>113197.96807280151</v>
      </c>
      <c r="IZ20" s="14">
        <f t="shared" si="256"/>
        <v>129794.91891847186</v>
      </c>
      <c r="JA20" s="14">
        <f t="shared" si="256"/>
        <v>147514.67797583813</v>
      </c>
      <c r="JB20" s="14">
        <f t="shared" si="56"/>
        <v>1416140.9085680456</v>
      </c>
      <c r="JE20" s="21">
        <f t="shared" si="57"/>
        <v>0</v>
      </c>
      <c r="JF20" s="21">
        <f t="shared" si="58"/>
        <v>0</v>
      </c>
      <c r="JG20" s="21">
        <f t="shared" si="59"/>
        <v>0</v>
      </c>
      <c r="JH20" s="21">
        <f t="shared" si="60"/>
        <v>0</v>
      </c>
      <c r="JI20" s="21">
        <f t="shared" si="61"/>
        <v>0</v>
      </c>
      <c r="JJ20" s="21">
        <f t="shared" si="62"/>
        <v>0</v>
      </c>
      <c r="JK20" s="21">
        <f t="shared" si="63"/>
        <v>0</v>
      </c>
    </row>
    <row r="21" spans="2:271" ht="20" customHeight="1" outlineLevel="1" x14ac:dyDescent="0.2">
      <c r="B21" s="3" t="s">
        <v>18</v>
      </c>
      <c r="C21" s="28">
        <f>'ОПУ БС'!$C21/12*'ОПУ БС'!L21</f>
        <v>7234.8527733364517</v>
      </c>
      <c r="D21" s="28">
        <f>'ОПУ БС'!$C21/12*'ОПУ БС'!M21</f>
        <v>7901.2207919332304</v>
      </c>
      <c r="E21" s="28">
        <f>'ОПУ БС'!$C21/12*'ОПУ БС'!N21</f>
        <v>8853.1751042143424</v>
      </c>
      <c r="F21" s="28">
        <f>'ОПУ БС'!$C21/12*'ОПУ БС'!O21</f>
        <v>8853.1751042143424</v>
      </c>
      <c r="G21" s="28">
        <f>'ОПУ БС'!$C21/12*'ОПУ БС'!P21</f>
        <v>9043.5659666705651</v>
      </c>
      <c r="H21" s="28">
        <f>'ОПУ БС'!$C21/12*'ОПУ БС'!Q21</f>
        <v>9614.7385540392315</v>
      </c>
      <c r="I21" s="28">
        <f>'ОПУ БС'!$C21/12*'ОПУ БС'!R21</f>
        <v>11042.670022460899</v>
      </c>
      <c r="J21" s="28">
        <f>'ОПУ БС'!$C21/12*'ОПУ БС'!S21</f>
        <v>10757.083728776566</v>
      </c>
      <c r="K21" s="28">
        <f>'ОПУ БС'!$C21/12*'ОПУ БС'!T21</f>
        <v>9995.520278951677</v>
      </c>
      <c r="L21" s="28">
        <f>'ОПУ БС'!$C21/12*'ОПУ БС'!U21</f>
        <v>9424.3476915830106</v>
      </c>
      <c r="M21" s="28">
        <f>'ОПУ БС'!$C21/12*'ОПУ БС'!V21</f>
        <v>9614.7385540392243</v>
      </c>
      <c r="N21" s="28">
        <f>'ОПУ БС'!$C21/12*'ОПУ БС'!W21</f>
        <v>11899.428903513901</v>
      </c>
      <c r="O21" s="15">
        <f t="shared" si="20"/>
        <v>114234.51747373346</v>
      </c>
      <c r="P21" s="28">
        <f>'ОПУ БС'!$D21/12*'ОПУ БС'!L21</f>
        <v>10055.660163713914</v>
      </c>
      <c r="Q21" s="28">
        <f>'ОПУ БС'!$D21/12*'ОПУ БС'!M21</f>
        <v>10981.839389319142</v>
      </c>
      <c r="R21" s="28">
        <f>'ОПУ БС'!$D21/12*'ОПУ БС'!N21</f>
        <v>12304.952568755185</v>
      </c>
      <c r="S21" s="28">
        <f>'ОПУ БС'!$D21/12*'ОПУ БС'!O21</f>
        <v>12304.952568755185</v>
      </c>
      <c r="T21" s="28">
        <f>'ОПУ БС'!$D21/12*'ОПУ БС'!P21</f>
        <v>12569.575204642393</v>
      </c>
      <c r="U21" s="28">
        <f>'ОПУ БС'!$D21/12*'ОПУ БС'!Q21</f>
        <v>13363.443112304018</v>
      </c>
      <c r="V21" s="28">
        <f>'ОПУ БС'!$D21/12*'ОПУ БС'!R21</f>
        <v>15348.112881458079</v>
      </c>
      <c r="W21" s="28">
        <f>'ОПУ БС'!$D21/12*'ОПУ БС'!S21</f>
        <v>14951.178927627267</v>
      </c>
      <c r="X21" s="28">
        <f>'ОПУ БС'!$D21/12*'ОПУ БС'!T21</f>
        <v>13892.688384078434</v>
      </c>
      <c r="Y21" s="28">
        <f>'ОПУ БС'!$D21/12*'ОПУ БС'!U21</f>
        <v>13098.820476416809</v>
      </c>
      <c r="Z21" s="28">
        <f>'ОПУ БС'!$D21/12*'ОПУ БС'!V21</f>
        <v>13363.443112304007</v>
      </c>
      <c r="AA21" s="28">
        <f>'ОПУ БС'!$D21/12*'ОПУ БС'!W21</f>
        <v>16538.914742950517</v>
      </c>
      <c r="AB21" s="15">
        <f t="shared" si="22"/>
        <v>158773.58153232493</v>
      </c>
      <c r="AC21" s="28">
        <f>'ОПУ БС'!$E21/12*'ОПУ БС'!L21</f>
        <v>14879.949553568134</v>
      </c>
      <c r="AD21" s="28">
        <f>'ОПУ БС'!$E21/12*'ОПУ БС'!M21</f>
        <v>16250.471222975724</v>
      </c>
      <c r="AE21" s="28">
        <f>'ОПУ БС'!$E21/12*'ОПУ БС'!N21</f>
        <v>18208.359322129429</v>
      </c>
      <c r="AF21" s="28">
        <f>'ОПУ БС'!$E21/12*'ОПУ БС'!O21</f>
        <v>18208.359322129429</v>
      </c>
      <c r="AG21" s="28">
        <f>'ОПУ БС'!$E21/12*'ОПУ БС'!P21</f>
        <v>18599.936941960168</v>
      </c>
      <c r="AH21" s="28">
        <f>'ОПУ БС'!$E21/12*'ОПУ БС'!Q21</f>
        <v>19774.66980145239</v>
      </c>
      <c r="AI21" s="28">
        <f>'ОПУ БС'!$E21/12*'ОПУ БС'!R21</f>
        <v>22711.501950182941</v>
      </c>
      <c r="AJ21" s="28">
        <f>'ОПУ БС'!$E21/12*'ОПУ БС'!S21</f>
        <v>22124.13552043683</v>
      </c>
      <c r="AK21" s="28">
        <f>'ОПУ БС'!$E21/12*'ОПУ БС'!T21</f>
        <v>20557.825041113869</v>
      </c>
      <c r="AL21" s="28">
        <f>'ОПУ БС'!$E21/12*'ОПУ БС'!U21</f>
        <v>19383.092181621647</v>
      </c>
      <c r="AM21" s="28">
        <f>'ОПУ БС'!$E21/12*'ОПУ БС'!V21</f>
        <v>19774.669801452372</v>
      </c>
      <c r="AN21" s="28">
        <f>'ОПУ БС'!$E21/12*'ОПУ БС'!W21</f>
        <v>24473.601239421274</v>
      </c>
      <c r="AO21" s="15">
        <f t="shared" si="24"/>
        <v>234946.57189844421</v>
      </c>
      <c r="AP21" s="28">
        <f>'ОПУ БС'!$F21/12*'ОПУ БС'!L21</f>
        <v>21014.749690834138</v>
      </c>
      <c r="AQ21" s="28">
        <f>'ОПУ БС'!$F21/12*'ОПУ БС'!M21</f>
        <v>22950.318741305698</v>
      </c>
      <c r="AR21" s="28">
        <f>'ОПУ БС'!$F21/12*'ОПУ БС'!N21</f>
        <v>25715.41738483651</v>
      </c>
      <c r="AS21" s="28">
        <f>'ОПУ БС'!$F21/12*'ОПУ БС'!O21</f>
        <v>25715.41738483651</v>
      </c>
      <c r="AT21" s="28">
        <f>'ОПУ БС'!$F21/12*'ОПУ БС'!P21</f>
        <v>26268.43711354267</v>
      </c>
      <c r="AU21" s="28">
        <f>'ОПУ БС'!$F21/12*'ОПУ БС'!Q21</f>
        <v>27927.496299661154</v>
      </c>
      <c r="AV21" s="28">
        <f>'ОПУ БС'!$F21/12*'ОПУ БС'!R21</f>
        <v>32075.144264957362</v>
      </c>
      <c r="AW21" s="28">
        <f>'ОПУ БС'!$F21/12*'ОПУ БС'!S21</f>
        <v>31245.614671898122</v>
      </c>
      <c r="AX21" s="28">
        <f>'ОПУ БС'!$F21/12*'ОПУ БС'!T21</f>
        <v>29033.535757073478</v>
      </c>
      <c r="AY21" s="28">
        <f>'ОПУ БС'!$F21/12*'ОПУ БС'!U21</f>
        <v>27374.476570954994</v>
      </c>
      <c r="AZ21" s="28">
        <f>'ОПУ БС'!$F21/12*'ОПУ БС'!V21</f>
        <v>27927.496299661132</v>
      </c>
      <c r="BA21" s="28">
        <f>'ОПУ БС'!$F21/12*'ОПУ БС'!W21</f>
        <v>34563.733044135093</v>
      </c>
      <c r="BB21" s="15">
        <f t="shared" si="26"/>
        <v>331811.83722369687</v>
      </c>
      <c r="BC21" s="28">
        <f>'ОПУ БС'!$G21/12*'ОПУ БС'!L21</f>
        <v>28631.741761673813</v>
      </c>
      <c r="BD21" s="28">
        <f>'ОПУ БС'!$G21/12*'ОПУ БС'!M21</f>
        <v>31268.875871301661</v>
      </c>
      <c r="BE21" s="28">
        <f>'ОПУ БС'!$G21/12*'ОПУ БС'!N21</f>
        <v>35036.210313627169</v>
      </c>
      <c r="BF21" s="28">
        <f>'ОПУ БС'!$G21/12*'ОПУ БС'!O21</f>
        <v>35036.210313627169</v>
      </c>
      <c r="BG21" s="28">
        <f>'ОПУ БС'!$G21/12*'ОПУ БС'!P21</f>
        <v>35789.677202092265</v>
      </c>
      <c r="BH21" s="28">
        <f>'ОПУ БС'!$G21/12*'ОПУ БС'!Q21</f>
        <v>38050.077867487569</v>
      </c>
      <c r="BI21" s="28">
        <f>'ОПУ БС'!$G21/12*'ОПУ БС'!R21</f>
        <v>43701.079530975818</v>
      </c>
      <c r="BJ21" s="28">
        <f>'ОПУ БС'!$G21/12*'ОПУ БС'!S21</f>
        <v>42570.879198278162</v>
      </c>
      <c r="BK21" s="28">
        <f>'ОПУ БС'!$G21/12*'ОПУ БС'!T21</f>
        <v>39557.011644417769</v>
      </c>
      <c r="BL21" s="28">
        <f>'ОПУ БС'!$G21/12*'ОПУ БС'!U21</f>
        <v>37296.610979022465</v>
      </c>
      <c r="BM21" s="28">
        <f>'ОПУ БС'!$G21/12*'ОПУ БС'!V21</f>
        <v>38050.077867487533</v>
      </c>
      <c r="BN21" s="28">
        <f>'ОПУ БС'!$G21/12*'ОПУ БС'!W21</f>
        <v>47091.68052906877</v>
      </c>
      <c r="BO21" s="15">
        <f t="shared" si="28"/>
        <v>452080.13307906006</v>
      </c>
      <c r="BP21" s="28">
        <f>'ОПУ БС'!$H21/12*'ОПУ БС'!L21</f>
        <v>37550.74881618443</v>
      </c>
      <c r="BQ21" s="28">
        <f>'ОПУ БС'!$H21/12*'ОПУ БС'!M21</f>
        <v>41009.370417675105</v>
      </c>
      <c r="BR21" s="28">
        <f>'ОПУ БС'!$H21/12*'ОПУ БС'!N21</f>
        <v>45950.258419804639</v>
      </c>
      <c r="BS21" s="28">
        <f>'ОПУ БС'!$H21/12*'ОПУ БС'!O21</f>
        <v>45950.258419804639</v>
      </c>
      <c r="BT21" s="28">
        <f>'ОПУ БС'!$H21/12*'ОПУ БС'!P21</f>
        <v>46938.43602023054</v>
      </c>
      <c r="BU21" s="28">
        <f>'ОПУ БС'!$H21/12*'ОПУ БС'!Q21</f>
        <v>49902.968821508257</v>
      </c>
      <c r="BV21" s="28">
        <f>'ОПУ БС'!$H21/12*'ОПУ БС'!R21</f>
        <v>57314.30082470255</v>
      </c>
      <c r="BW21" s="28">
        <f>'ОПУ БС'!$H21/12*'ОПУ БС'!S21</f>
        <v>55832.034424063691</v>
      </c>
      <c r="BX21" s="28">
        <f>'ОПУ БС'!$H21/12*'ОПУ БС'!T21</f>
        <v>51879.324022360073</v>
      </c>
      <c r="BY21" s="28">
        <f>'ОПУ БС'!$H21/12*'ОПУ БС'!U21</f>
        <v>48914.791221082356</v>
      </c>
      <c r="BZ21" s="28">
        <f>'ОПУ БС'!$H21/12*'ОПУ БС'!V21</f>
        <v>49902.968821508213</v>
      </c>
      <c r="CA21" s="28">
        <f>'ОПУ БС'!$H21/12*'ОПУ БС'!W21</f>
        <v>61761.100026619133</v>
      </c>
      <c r="CB21" s="15">
        <f t="shared" si="30"/>
        <v>592906.56025554368</v>
      </c>
      <c r="CC21" s="28">
        <f>'ОПУ БС'!$I21/12*'ОПУ БС'!L21</f>
        <v>48134.327430571357</v>
      </c>
      <c r="CD21" s="28">
        <f>'ОПУ БС'!$I21/12*'ОПУ БС'!M21</f>
        <v>52567.752325492394</v>
      </c>
      <c r="CE21" s="28">
        <f>'ОПУ БС'!$I21/12*'ОПУ БС'!N21</f>
        <v>58901.216461093893</v>
      </c>
      <c r="CF21" s="28">
        <f>'ОПУ БС'!$I21/12*'ОПУ БС'!O21</f>
        <v>58901.216461093893</v>
      </c>
      <c r="CG21" s="28">
        <f>'ОПУ БС'!$I21/12*'ОПУ БС'!P21</f>
        <v>60167.909288214185</v>
      </c>
      <c r="CH21" s="28">
        <f>'ОПУ БС'!$I21/12*'ОПУ БС'!Q21</f>
        <v>63967.987769575091</v>
      </c>
      <c r="CI21" s="28">
        <f>'ОПУ БС'!$I21/12*'ОПУ БС'!R21</f>
        <v>73468.18397297732</v>
      </c>
      <c r="CJ21" s="28">
        <f>'ОПУ БС'!$I21/12*'ОПУ БС'!S21</f>
        <v>71568.144732296874</v>
      </c>
      <c r="CK21" s="28">
        <f>'ОПУ БС'!$I21/12*'ОПУ БС'!T21</f>
        <v>66501.37342381569</v>
      </c>
      <c r="CL21" s="28">
        <f>'ОПУ БС'!$I21/12*'ОПУ БС'!U21</f>
        <v>62701.294942454784</v>
      </c>
      <c r="CM21" s="28">
        <f>'ОПУ БС'!$I21/12*'ОПУ БС'!V21</f>
        <v>63967.987769575033</v>
      </c>
      <c r="CN21" s="28">
        <f>'ОПУ БС'!$I21/12*'ОПУ БС'!W21</f>
        <v>79168.301695018672</v>
      </c>
      <c r="CO21" s="15">
        <f t="shared" si="32"/>
        <v>760015.69627217914</v>
      </c>
      <c r="CR21" s="21">
        <f>O21-'ОПУ БС'!C21</f>
        <v>0</v>
      </c>
      <c r="CS21" s="21">
        <f>AB21-'ОПУ БС'!D21</f>
        <v>0</v>
      </c>
      <c r="CT21" s="21">
        <f>AO21-'ОПУ БС'!E21</f>
        <v>0</v>
      </c>
      <c r="CU21" s="21">
        <f>BB21-'ОПУ БС'!F21</f>
        <v>0</v>
      </c>
      <c r="CV21" s="21">
        <f>BO21-'ОПУ БС'!G21</f>
        <v>0</v>
      </c>
      <c r="CW21" s="21">
        <f>CB21-'ОПУ БС'!H21</f>
        <v>0</v>
      </c>
      <c r="CX21" s="21">
        <f>CO21-'ОПУ БС'!I21</f>
        <v>0</v>
      </c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15">
        <f t="shared" si="34"/>
        <v>0</v>
      </c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15">
        <f t="shared" si="36"/>
        <v>0</v>
      </c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15">
        <f t="shared" si="38"/>
        <v>0</v>
      </c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15">
        <f t="shared" si="40"/>
        <v>0</v>
      </c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15">
        <f t="shared" si="42"/>
        <v>0</v>
      </c>
      <c r="FP21" s="28">
        <f t="shared" ref="FP21:FP23" si="257">C21</f>
        <v>7234.8527733364517</v>
      </c>
      <c r="FQ21" s="28">
        <f t="shared" ref="FQ21:FQ23" si="258">D21</f>
        <v>7901.2207919332304</v>
      </c>
      <c r="FR21" s="28">
        <f t="shared" ref="FR21:FR23" si="259">E21</f>
        <v>8853.1751042143424</v>
      </c>
      <c r="FS21" s="28">
        <f t="shared" ref="FS21:FS23" si="260">F21</f>
        <v>8853.1751042143424</v>
      </c>
      <c r="FT21" s="28">
        <f t="shared" ref="FT21:FT23" si="261">G21</f>
        <v>9043.5659666705651</v>
      </c>
      <c r="FU21" s="28">
        <f t="shared" ref="FU21:FU23" si="262">H21</f>
        <v>9614.7385540392315</v>
      </c>
      <c r="FV21" s="28">
        <f t="shared" ref="FV21:FV23" si="263">I21</f>
        <v>11042.670022460899</v>
      </c>
      <c r="FW21" s="28">
        <f t="shared" ref="FW21:FW23" si="264">J21</f>
        <v>10757.083728776566</v>
      </c>
      <c r="FX21" s="28">
        <f t="shared" ref="FX21:FX23" si="265">K21</f>
        <v>9995.520278951677</v>
      </c>
      <c r="FY21" s="28">
        <f t="shared" ref="FY21:FY23" si="266">L21</f>
        <v>9424.3476915830106</v>
      </c>
      <c r="FZ21" s="28">
        <f t="shared" ref="FZ21:FZ23" si="267">M21</f>
        <v>9614.7385540392243</v>
      </c>
      <c r="GA21" s="28">
        <f t="shared" ref="GA21:GA23" si="268">N21</f>
        <v>11899.428903513901</v>
      </c>
      <c r="GB21" s="15">
        <f t="shared" si="44"/>
        <v>114234.51747373346</v>
      </c>
      <c r="GC21" s="28">
        <f t="shared" ref="GC21:GC23" si="269">P21</f>
        <v>10055.660163713914</v>
      </c>
      <c r="GD21" s="28">
        <f t="shared" ref="GD21:GD23" si="270">Q21</f>
        <v>10981.839389319142</v>
      </c>
      <c r="GE21" s="28">
        <f t="shared" ref="GE21:GE23" si="271">R21</f>
        <v>12304.952568755185</v>
      </c>
      <c r="GF21" s="28">
        <f t="shared" ref="GF21:GF23" si="272">S21</f>
        <v>12304.952568755185</v>
      </c>
      <c r="GG21" s="28">
        <f t="shared" ref="GG21:GG23" si="273">T21</f>
        <v>12569.575204642393</v>
      </c>
      <c r="GH21" s="28">
        <f t="shared" ref="GH21:GH23" si="274">U21</f>
        <v>13363.443112304018</v>
      </c>
      <c r="GI21" s="28">
        <f t="shared" ref="GI21:GI23" si="275">V21</f>
        <v>15348.112881458079</v>
      </c>
      <c r="GJ21" s="28">
        <f t="shared" ref="GJ21:GJ23" si="276">W21</f>
        <v>14951.178927627267</v>
      </c>
      <c r="GK21" s="28">
        <f t="shared" ref="GK21:GK23" si="277">X21</f>
        <v>13892.688384078434</v>
      </c>
      <c r="GL21" s="28">
        <f t="shared" ref="GL21:GL23" si="278">Y21</f>
        <v>13098.820476416809</v>
      </c>
      <c r="GM21" s="28">
        <f t="shared" ref="GM21:GM23" si="279">Z21</f>
        <v>13363.443112304007</v>
      </c>
      <c r="GN21" s="28">
        <f t="shared" ref="GN21:GN23" si="280">AA21</f>
        <v>16538.914742950517</v>
      </c>
      <c r="GO21" s="15">
        <f t="shared" si="46"/>
        <v>158773.58153232493</v>
      </c>
      <c r="GP21" s="28">
        <f t="shared" ref="GP21:GP23" si="281">AC21+DA21</f>
        <v>14879.949553568134</v>
      </c>
      <c r="GQ21" s="28">
        <f t="shared" ref="GQ21:GQ23" si="282">AD21+DB21</f>
        <v>16250.471222975724</v>
      </c>
      <c r="GR21" s="28">
        <f t="shared" ref="GR21:GR23" si="283">AE21+DC21</f>
        <v>18208.359322129429</v>
      </c>
      <c r="GS21" s="28">
        <f t="shared" ref="GS21:GS23" si="284">AF21+DD21</f>
        <v>18208.359322129429</v>
      </c>
      <c r="GT21" s="28">
        <f t="shared" ref="GT21:GT23" si="285">AG21+DE21</f>
        <v>18599.936941960168</v>
      </c>
      <c r="GU21" s="28">
        <f t="shared" ref="GU21:GU23" si="286">AH21+DF21</f>
        <v>19774.66980145239</v>
      </c>
      <c r="GV21" s="28">
        <f t="shared" ref="GV21:GV23" si="287">AI21+DG21</f>
        <v>22711.501950182941</v>
      </c>
      <c r="GW21" s="28">
        <f t="shared" ref="GW21:GW23" si="288">AJ21+DH21</f>
        <v>22124.13552043683</v>
      </c>
      <c r="GX21" s="28">
        <f t="shared" ref="GX21:GX23" si="289">AK21+DI21</f>
        <v>20557.825041113869</v>
      </c>
      <c r="GY21" s="28">
        <f t="shared" ref="GY21:GY23" si="290">AL21+DJ21</f>
        <v>19383.092181621647</v>
      </c>
      <c r="GZ21" s="28">
        <f t="shared" ref="GZ21:GZ23" si="291">AM21+DK21</f>
        <v>19774.669801452372</v>
      </c>
      <c r="HA21" s="28">
        <f t="shared" ref="HA21:HA23" si="292">AN21+DL21</f>
        <v>24473.601239421274</v>
      </c>
      <c r="HB21" s="15">
        <f t="shared" si="48"/>
        <v>234946.57189844421</v>
      </c>
      <c r="HC21" s="28">
        <f t="shared" ref="HC21:HC23" si="293">AP21+DN21</f>
        <v>21014.749690834138</v>
      </c>
      <c r="HD21" s="28">
        <f t="shared" ref="HD21:HD23" si="294">AQ21+DO21</f>
        <v>22950.318741305698</v>
      </c>
      <c r="HE21" s="28">
        <f t="shared" ref="HE21:HE23" si="295">AR21+DP21</f>
        <v>25715.41738483651</v>
      </c>
      <c r="HF21" s="28">
        <f t="shared" ref="HF21:HF23" si="296">AS21+DQ21</f>
        <v>25715.41738483651</v>
      </c>
      <c r="HG21" s="28">
        <f t="shared" ref="HG21:HG23" si="297">AT21+DR21</f>
        <v>26268.43711354267</v>
      </c>
      <c r="HH21" s="28">
        <f t="shared" ref="HH21:HH23" si="298">AU21+DS21</f>
        <v>27927.496299661154</v>
      </c>
      <c r="HI21" s="28">
        <f t="shared" ref="HI21:HI23" si="299">AV21+DT21</f>
        <v>32075.144264957362</v>
      </c>
      <c r="HJ21" s="28">
        <f t="shared" ref="HJ21:HJ23" si="300">AW21+DU21</f>
        <v>31245.614671898122</v>
      </c>
      <c r="HK21" s="28">
        <f t="shared" ref="HK21:HK23" si="301">AX21+DV21</f>
        <v>29033.535757073478</v>
      </c>
      <c r="HL21" s="28">
        <f t="shared" ref="HL21:HL23" si="302">AY21+DW21</f>
        <v>27374.476570954994</v>
      </c>
      <c r="HM21" s="28">
        <f t="shared" ref="HM21:HM23" si="303">AZ21+DX21</f>
        <v>27927.496299661132</v>
      </c>
      <c r="HN21" s="28">
        <f t="shared" ref="HN21:HN23" si="304">BA21+DY21</f>
        <v>34563.733044135093</v>
      </c>
      <c r="HO21" s="15">
        <f t="shared" si="50"/>
        <v>331811.83722369687</v>
      </c>
      <c r="HP21" s="28">
        <f t="shared" ref="HP21:HP23" si="305">BC21+EA21</f>
        <v>28631.741761673813</v>
      </c>
      <c r="HQ21" s="28">
        <f t="shared" ref="HQ21:HQ23" si="306">BD21+EB21</f>
        <v>31268.875871301661</v>
      </c>
      <c r="HR21" s="28">
        <f t="shared" ref="HR21:HR23" si="307">BE21+EC21</f>
        <v>35036.210313627169</v>
      </c>
      <c r="HS21" s="28">
        <f t="shared" ref="HS21:HS23" si="308">BF21+ED21</f>
        <v>35036.210313627169</v>
      </c>
      <c r="HT21" s="28">
        <f t="shared" ref="HT21:HT23" si="309">BG21+EE21</f>
        <v>35789.677202092265</v>
      </c>
      <c r="HU21" s="28">
        <f t="shared" ref="HU21:HU23" si="310">BH21+EF21</f>
        <v>38050.077867487569</v>
      </c>
      <c r="HV21" s="28">
        <f t="shared" ref="HV21:HV23" si="311">BI21+EG21</f>
        <v>43701.079530975818</v>
      </c>
      <c r="HW21" s="28">
        <f t="shared" ref="HW21:HW23" si="312">BJ21+EH21</f>
        <v>42570.879198278162</v>
      </c>
      <c r="HX21" s="28">
        <f t="shared" ref="HX21:HX23" si="313">BK21+EI21</f>
        <v>39557.011644417769</v>
      </c>
      <c r="HY21" s="28">
        <f t="shared" ref="HY21:HY23" si="314">BL21+EJ21</f>
        <v>37296.610979022465</v>
      </c>
      <c r="HZ21" s="28">
        <f t="shared" ref="HZ21:HZ23" si="315">BM21+EK21</f>
        <v>38050.077867487533</v>
      </c>
      <c r="IA21" s="28">
        <f t="shared" ref="IA21:IA23" si="316">BN21+EL21</f>
        <v>47091.68052906877</v>
      </c>
      <c r="IB21" s="15">
        <f t="shared" si="52"/>
        <v>452080.13307906006</v>
      </c>
      <c r="IC21" s="28">
        <f t="shared" ref="IC21:IC23" si="317">BP21+EN21</f>
        <v>37550.74881618443</v>
      </c>
      <c r="ID21" s="28">
        <f t="shared" ref="ID21:ID23" si="318">BQ21+EO21</f>
        <v>41009.370417675105</v>
      </c>
      <c r="IE21" s="28">
        <f t="shared" ref="IE21:IE23" si="319">BR21+EP21</f>
        <v>45950.258419804639</v>
      </c>
      <c r="IF21" s="28">
        <f t="shared" ref="IF21:IF23" si="320">BS21+EQ21</f>
        <v>45950.258419804639</v>
      </c>
      <c r="IG21" s="28">
        <f t="shared" ref="IG21:IG23" si="321">BT21+ER21</f>
        <v>46938.43602023054</v>
      </c>
      <c r="IH21" s="28">
        <f t="shared" ref="IH21:IH23" si="322">BU21+ES21</f>
        <v>49902.968821508257</v>
      </c>
      <c r="II21" s="28">
        <f t="shared" ref="II21:II23" si="323">BV21+ET21</f>
        <v>57314.30082470255</v>
      </c>
      <c r="IJ21" s="28">
        <f t="shared" ref="IJ21:IJ23" si="324">BW21+EU21</f>
        <v>55832.034424063691</v>
      </c>
      <c r="IK21" s="28">
        <f t="shared" ref="IK21:IK23" si="325">BX21+EV21</f>
        <v>51879.324022360073</v>
      </c>
      <c r="IL21" s="28">
        <f t="shared" ref="IL21:IL23" si="326">BY21+EW21</f>
        <v>48914.791221082356</v>
      </c>
      <c r="IM21" s="28">
        <f t="shared" ref="IM21:IM23" si="327">BZ21+EX21</f>
        <v>49902.968821508213</v>
      </c>
      <c r="IN21" s="28">
        <f t="shared" ref="IN21:IN23" si="328">CA21+EY21</f>
        <v>61761.100026619133</v>
      </c>
      <c r="IO21" s="15">
        <f t="shared" si="54"/>
        <v>592906.56025554368</v>
      </c>
      <c r="IP21" s="28">
        <f t="shared" ref="IP21:IP23" si="329">CC21+FA21</f>
        <v>48134.327430571357</v>
      </c>
      <c r="IQ21" s="28">
        <f t="shared" ref="IQ21:IQ23" si="330">CD21+FB21</f>
        <v>52567.752325492394</v>
      </c>
      <c r="IR21" s="28">
        <f t="shared" ref="IR21:IR23" si="331">CE21+FC21</f>
        <v>58901.216461093893</v>
      </c>
      <c r="IS21" s="28">
        <f t="shared" ref="IS21:IS23" si="332">CF21+FD21</f>
        <v>58901.216461093893</v>
      </c>
      <c r="IT21" s="28">
        <f t="shared" ref="IT21:IT23" si="333">CG21+FE21</f>
        <v>60167.909288214185</v>
      </c>
      <c r="IU21" s="28">
        <f t="shared" ref="IU21:IU23" si="334">CH21+FF21</f>
        <v>63967.987769575091</v>
      </c>
      <c r="IV21" s="28">
        <f t="shared" ref="IV21:IV23" si="335">CI21+FG21</f>
        <v>73468.18397297732</v>
      </c>
      <c r="IW21" s="28">
        <f t="shared" ref="IW21:IW23" si="336">CJ21+FH21</f>
        <v>71568.144732296874</v>
      </c>
      <c r="IX21" s="28">
        <f t="shared" ref="IX21:IX23" si="337">CK21+FI21</f>
        <v>66501.37342381569</v>
      </c>
      <c r="IY21" s="28">
        <f t="shared" ref="IY21:IY23" si="338">CL21+FJ21</f>
        <v>62701.294942454784</v>
      </c>
      <c r="IZ21" s="28">
        <f t="shared" ref="IZ21:IZ23" si="339">CM21+FK21</f>
        <v>63967.987769575033</v>
      </c>
      <c r="JA21" s="28">
        <f t="shared" ref="JA21:JA23" si="340">CN21+FL21</f>
        <v>79168.301695018672</v>
      </c>
      <c r="JB21" s="15">
        <f t="shared" si="56"/>
        <v>760015.69627217914</v>
      </c>
      <c r="JE21" s="21">
        <f t="shared" si="57"/>
        <v>0</v>
      </c>
      <c r="JF21" s="21">
        <f t="shared" si="58"/>
        <v>0</v>
      </c>
      <c r="JG21" s="21">
        <f t="shared" si="59"/>
        <v>0</v>
      </c>
      <c r="JH21" s="21">
        <f t="shared" si="60"/>
        <v>0</v>
      </c>
      <c r="JI21" s="21">
        <f t="shared" si="61"/>
        <v>0</v>
      </c>
      <c r="JJ21" s="21">
        <f t="shared" si="62"/>
        <v>0</v>
      </c>
      <c r="JK21" s="21">
        <f t="shared" si="63"/>
        <v>0</v>
      </c>
    </row>
    <row r="22" spans="2:271" ht="20" customHeight="1" outlineLevel="1" x14ac:dyDescent="0.2">
      <c r="B22" s="3" t="s">
        <v>19</v>
      </c>
      <c r="C22" s="28">
        <f>'ОПУ БС'!$C22/12*'ОПУ БС'!L22</f>
        <v>6300.9970074716957</v>
      </c>
      <c r="D22" s="28">
        <f>'ОПУ БС'!$C22/12*'ОПУ БС'!M22</f>
        <v>6881.3519950019836</v>
      </c>
      <c r="E22" s="28">
        <f>'ОПУ БС'!$C22/12*'ОПУ БС'!N22</f>
        <v>7710.4305486166813</v>
      </c>
      <c r="F22" s="28">
        <f>'ОПУ БС'!$C22/12*'ОПУ БС'!O22</f>
        <v>7710.4305486166813</v>
      </c>
      <c r="G22" s="28">
        <f>'ОПУ БС'!$C22/12*'ОПУ БС'!P22</f>
        <v>7876.2462593396194</v>
      </c>
      <c r="H22" s="28">
        <f>'ОПУ БС'!$C22/12*'ОПУ БС'!Q22</f>
        <v>8373.6933915084373</v>
      </c>
      <c r="I22" s="28">
        <f>'ОПУ БС'!$C22/12*'ОПУ БС'!R22</f>
        <v>9617.3112219304821</v>
      </c>
      <c r="J22" s="28">
        <f>'ОПУ БС'!$C22/12*'ОПУ БС'!S22</f>
        <v>9368.5876558460732</v>
      </c>
      <c r="K22" s="28">
        <f>'ОПУ БС'!$C22/12*'ОПУ БС'!T22</f>
        <v>8705.3248129543172</v>
      </c>
      <c r="L22" s="28">
        <f>'ОПУ БС'!$C22/12*'ОПУ БС'!U22</f>
        <v>7378.7991271708015</v>
      </c>
      <c r="M22" s="28">
        <f>'ОПУ БС'!$C22/12*'ОПУ БС'!V22</f>
        <v>9202.7719451231314</v>
      </c>
      <c r="N22" s="28">
        <f>'ОПУ БС'!$C22/12*'ОПУ БС'!W22</f>
        <v>10363.481920183711</v>
      </c>
      <c r="O22" s="15">
        <f t="shared" si="20"/>
        <v>99489.426433763598</v>
      </c>
      <c r="P22" s="28">
        <f>'ОПУ БС'!$D22/12*'ОПУ БС'!L22</f>
        <v>8359.8749458887723</v>
      </c>
      <c r="Q22" s="28">
        <f>'ОПУ БС'!$D22/12*'ОПУ БС'!M22</f>
        <v>9129.86342774695</v>
      </c>
      <c r="R22" s="28">
        <f>'ОПУ БС'!$D22/12*'ОПУ БС'!N22</f>
        <v>10229.846973258631</v>
      </c>
      <c r="S22" s="28">
        <f>'ОПУ БС'!$D22/12*'ОПУ БС'!O22</f>
        <v>10229.846973258631</v>
      </c>
      <c r="T22" s="28">
        <f>'ОПУ БС'!$D22/12*'ОПУ БС'!P22</f>
        <v>10449.843682360966</v>
      </c>
      <c r="U22" s="28">
        <f>'ОПУ БС'!$D22/12*'ОПУ БС'!Q22</f>
        <v>11109.833809667974</v>
      </c>
      <c r="V22" s="28">
        <f>'ОПУ БС'!$D22/12*'ОПУ БС'!R22</f>
        <v>12759.809127935496</v>
      </c>
      <c r="W22" s="28">
        <f>'ОПУ БС'!$D22/12*'ОПУ БС'!S22</f>
        <v>12429.814064281991</v>
      </c>
      <c r="X22" s="28">
        <f>'ОПУ БС'!$D22/12*'ОПУ БС'!T22</f>
        <v>11549.827227872647</v>
      </c>
      <c r="Y22" s="28">
        <f>'ОПУ БС'!$D22/12*'ОПУ БС'!U22</f>
        <v>9789.8535550539582</v>
      </c>
      <c r="Z22" s="28">
        <f>'ОПУ БС'!$D22/12*'ОПУ БС'!V22</f>
        <v>12209.817355179652</v>
      </c>
      <c r="AA22" s="28">
        <f>'ОПУ БС'!$D22/12*'ОПУ БС'!W22</f>
        <v>13749.794318896009</v>
      </c>
      <c r="AB22" s="15">
        <f t="shared" si="22"/>
        <v>131998.02546140167</v>
      </c>
      <c r="AC22" s="28">
        <f>'ОПУ БС'!$E22/12*'ОПУ БС'!L22</f>
        <v>11257.727097088395</v>
      </c>
      <c r="AD22" s="28">
        <f>'ОПУ БС'!$E22/12*'ОПУ БС'!M22</f>
        <v>12294.623013925482</v>
      </c>
      <c r="AE22" s="28">
        <f>'ОПУ БС'!$E22/12*'ОПУ БС'!N22</f>
        <v>13775.902895121326</v>
      </c>
      <c r="AF22" s="28">
        <f>'ОПУ БС'!$E22/12*'ОПУ БС'!O22</f>
        <v>13775.902895121326</v>
      </c>
      <c r="AG22" s="28">
        <f>'ОПУ БС'!$E22/12*'ОПУ БС'!P22</f>
        <v>14072.158871360492</v>
      </c>
      <c r="AH22" s="28">
        <f>'ОПУ БС'!$E22/12*'ОПУ БС'!Q22</f>
        <v>14960.926800077998</v>
      </c>
      <c r="AI22" s="28">
        <f>'ОПУ БС'!$E22/12*'ОПУ БС'!R22</f>
        <v>17182.846621871759</v>
      </c>
      <c r="AJ22" s="28">
        <f>'ОПУ БС'!$E22/12*'ОПУ БС'!S22</f>
        <v>16738.462657513006</v>
      </c>
      <c r="AK22" s="28">
        <f>'ОПУ БС'!$E22/12*'ОПУ БС'!T22</f>
        <v>15553.438752556334</v>
      </c>
      <c r="AL22" s="28">
        <f>'ОПУ БС'!$E22/12*'ОПУ БС'!U22</f>
        <v>13183.390942642987</v>
      </c>
      <c r="AM22" s="28">
        <f>'ОПУ БС'!$E22/12*'ОПУ БС'!V22</f>
        <v>16442.206681273834</v>
      </c>
      <c r="AN22" s="28">
        <f>'ОПУ БС'!$E22/12*'ОПУ БС'!W22</f>
        <v>18515.998514948016</v>
      </c>
      <c r="AO22" s="15">
        <f t="shared" si="24"/>
        <v>177753.58574350097</v>
      </c>
      <c r="AP22" s="28">
        <f>'ОПУ БС'!$F22/12*'ОПУ БС'!L22</f>
        <v>14611.532631068229</v>
      </c>
      <c r="AQ22" s="28">
        <f>'ОПУ БС'!$F22/12*'ОПУ БС'!M22</f>
        <v>15957.331689192933</v>
      </c>
      <c r="AR22" s="28">
        <f>'ОПУ БС'!$F22/12*'ОПУ БС'!N22</f>
        <v>17879.90177222823</v>
      </c>
      <c r="AS22" s="28">
        <f>'ОПУ БС'!$F22/12*'ОПУ БС'!O22</f>
        <v>17879.90177222823</v>
      </c>
      <c r="AT22" s="28">
        <f>'ОПУ БС'!$F22/12*'ОПУ БС'!P22</f>
        <v>18264.415788835286</v>
      </c>
      <c r="AU22" s="28">
        <f>'ОПУ БС'!$F22/12*'ОПУ БС'!Q22</f>
        <v>19417.957838656461</v>
      </c>
      <c r="AV22" s="28">
        <f>'ОПУ БС'!$F22/12*'ОПУ БС'!R22</f>
        <v>22301.812963209399</v>
      </c>
      <c r="AW22" s="28">
        <f>'ОПУ БС'!$F22/12*'ОПУ БС'!S22</f>
        <v>21725.041938298811</v>
      </c>
      <c r="AX22" s="28">
        <f>'ОПУ БС'!$F22/12*'ОПУ БС'!T22</f>
        <v>20186.98587187058</v>
      </c>
      <c r="AY22" s="28">
        <f>'ОПУ БС'!$F22/12*'ОПУ БС'!U22</f>
        <v>17110.87373901411</v>
      </c>
      <c r="AZ22" s="28">
        <f>'ОПУ БС'!$F22/12*'ОПУ БС'!V22</f>
        <v>21340.527921691748</v>
      </c>
      <c r="BA22" s="28">
        <f>'ОПУ БС'!$F22/12*'ОПУ БС'!W22</f>
        <v>24032.126037941165</v>
      </c>
      <c r="BB22" s="15">
        <f t="shared" si="26"/>
        <v>230708.40996423524</v>
      </c>
      <c r="BC22" s="28">
        <f>'ОПУ БС'!$G22/12*'ОПУ БС'!L22</f>
        <v>18504.916552552964</v>
      </c>
      <c r="BD22" s="28">
        <f>'ОПУ БС'!$G22/12*'ОПУ БС'!M22</f>
        <v>20209.316761340735</v>
      </c>
      <c r="BE22" s="28">
        <f>'ОПУ БС'!$G22/12*'ОПУ БС'!N22</f>
        <v>22644.174202466129</v>
      </c>
      <c r="BF22" s="28">
        <f>'ОПУ БС'!$G22/12*'ОПУ БС'!O22</f>
        <v>22644.174202466129</v>
      </c>
      <c r="BG22" s="28">
        <f>'ОПУ БС'!$G22/12*'ОПУ БС'!P22</f>
        <v>23131.145690691203</v>
      </c>
      <c r="BH22" s="28">
        <f>'ОПУ БС'!$G22/12*'ОПУ БС'!Q22</f>
        <v>24592.060155366438</v>
      </c>
      <c r="BI22" s="28">
        <f>'ОПУ БС'!$G22/12*'ОПУ БС'!R22</f>
        <v>28244.346317054522</v>
      </c>
      <c r="BJ22" s="28">
        <f>'ОПУ БС'!$G22/12*'ОПУ БС'!S22</f>
        <v>27513.889084716902</v>
      </c>
      <c r="BK22" s="28">
        <f>'ОПУ БС'!$G22/12*'ОПУ БС'!T22</f>
        <v>25566.003131816597</v>
      </c>
      <c r="BL22" s="28">
        <f>'ОПУ БС'!$G22/12*'ОПУ БС'!U22</f>
        <v>21670.231226015971</v>
      </c>
      <c r="BM22" s="28">
        <f>'ОПУ БС'!$G22/12*'ОПУ БС'!V22</f>
        <v>27026.917596491821</v>
      </c>
      <c r="BN22" s="28">
        <f>'ОПУ БС'!$G22/12*'ОПУ БС'!W22</f>
        <v>30435.718014067374</v>
      </c>
      <c r="BO22" s="15">
        <f t="shared" si="28"/>
        <v>292182.89293504681</v>
      </c>
      <c r="BP22" s="28">
        <f>'ОПУ БС'!$H22/12*'ОПУ БС'!L22</f>
        <v>22737.10842022119</v>
      </c>
      <c r="BQ22" s="28">
        <f>'ОПУ БС'!$H22/12*'ОПУ БС'!M22</f>
        <v>24831.315774715247</v>
      </c>
      <c r="BR22" s="28">
        <f>'ОПУ БС'!$H22/12*'ОПУ БС'!N22</f>
        <v>27823.040566849617</v>
      </c>
      <c r="BS22" s="28">
        <f>'ОПУ БС'!$H22/12*'ОПУ БС'!O22</f>
        <v>27823.040566849617</v>
      </c>
      <c r="BT22" s="28">
        <f>'ОПУ БС'!$H22/12*'ОПУ БС'!P22</f>
        <v>28421.385525276484</v>
      </c>
      <c r="BU22" s="28">
        <f>'ОПУ БС'!$H22/12*'ОПУ БС'!Q22</f>
        <v>30216.420400557108</v>
      </c>
      <c r="BV22" s="28">
        <f>'ОПУ БС'!$H22/12*'ОПУ БС'!R22</f>
        <v>34704.007588758657</v>
      </c>
      <c r="BW22" s="28">
        <f>'ОПУ БС'!$H22/12*'ОПУ БС'!S22</f>
        <v>33806.490151118342</v>
      </c>
      <c r="BX22" s="28">
        <f>'ОПУ БС'!$H22/12*'ОПУ БС'!T22</f>
        <v>31413.110317410858</v>
      </c>
      <c r="BY22" s="28">
        <f>'ОПУ БС'!$H22/12*'ОПУ БС'!U22</f>
        <v>26626.350649995868</v>
      </c>
      <c r="BZ22" s="28">
        <f>'ОПУ БС'!$H22/12*'ОПУ БС'!V22</f>
        <v>33208.145192691467</v>
      </c>
      <c r="CA22" s="28">
        <f>'ОПУ БС'!$H22/12*'ОПУ БС'!W22</f>
        <v>37396.55990167959</v>
      </c>
      <c r="CB22" s="15">
        <f t="shared" si="30"/>
        <v>359006.97505612398</v>
      </c>
      <c r="CC22" s="28">
        <f>'ОПУ БС'!$I22/12*'ОПУ БС'!L22</f>
        <v>27615.792318873268</v>
      </c>
      <c r="CD22" s="28">
        <f>'ОПУ БС'!$I22/12*'ОПУ БС'!M22</f>
        <v>30159.352137716854</v>
      </c>
      <c r="CE22" s="28">
        <f>'ОПУ БС'!$I22/12*'ОПУ БС'!N22</f>
        <v>33793.009021779129</v>
      </c>
      <c r="CF22" s="28">
        <f>'ОПУ БС'!$I22/12*'ОПУ БС'!O22</f>
        <v>33793.009021779129</v>
      </c>
      <c r="CG22" s="28">
        <f>'ОПУ БС'!$I22/12*'ОПУ БС'!P22</f>
        <v>34519.740398591581</v>
      </c>
      <c r="CH22" s="28">
        <f>'ОПУ БС'!$I22/12*'ОПУ БС'!Q22</f>
        <v>36699.934529028949</v>
      </c>
      <c r="CI22" s="28">
        <f>'ОПУ БС'!$I22/12*'ОПУ БС'!R22</f>
        <v>42150.419855122353</v>
      </c>
      <c r="CJ22" s="28">
        <f>'ОПУ БС'!$I22/12*'ОПУ БС'!S22</f>
        <v>41060.322789903672</v>
      </c>
      <c r="CK22" s="28">
        <f>'ОПУ БС'!$I22/12*'ОПУ БС'!T22</f>
        <v>38153.397282653859</v>
      </c>
      <c r="CL22" s="28">
        <f>'ОПУ БС'!$I22/12*'ОПУ БС'!U22</f>
        <v>32339.546268154223</v>
      </c>
      <c r="CM22" s="28">
        <f>'ОПУ БС'!$I22/12*'ОПУ БС'!V22</f>
        <v>40333.591413091206</v>
      </c>
      <c r="CN22" s="28">
        <f>'ОПУ БС'!$I22/12*'ОПУ БС'!W22</f>
        <v>45420.711050778402</v>
      </c>
      <c r="CO22" s="15">
        <f t="shared" si="32"/>
        <v>436038.82608747261</v>
      </c>
      <c r="CR22" s="21">
        <f>O22-'ОПУ БС'!C22</f>
        <v>0</v>
      </c>
      <c r="CS22" s="21">
        <f>AB22-'ОПУ БС'!D22</f>
        <v>0</v>
      </c>
      <c r="CT22" s="21">
        <f>AO22-'ОПУ БС'!E22</f>
        <v>0</v>
      </c>
      <c r="CU22" s="21">
        <f>BB22-'ОПУ БС'!F22</f>
        <v>0</v>
      </c>
      <c r="CV22" s="21">
        <f>BO22-'ОПУ БС'!G22</f>
        <v>0</v>
      </c>
      <c r="CW22" s="21">
        <f>CB22-'ОПУ БС'!H22</f>
        <v>0</v>
      </c>
      <c r="CX22" s="21">
        <f>CO22-'ОПУ БС'!I22</f>
        <v>0</v>
      </c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15">
        <f t="shared" si="34"/>
        <v>0</v>
      </c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15">
        <f t="shared" si="36"/>
        <v>0</v>
      </c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15">
        <f t="shared" si="38"/>
        <v>0</v>
      </c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15">
        <f t="shared" si="40"/>
        <v>0</v>
      </c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15">
        <f t="shared" si="42"/>
        <v>0</v>
      </c>
      <c r="FP22" s="28">
        <f t="shared" si="257"/>
        <v>6300.9970074716957</v>
      </c>
      <c r="FQ22" s="28">
        <f t="shared" si="258"/>
        <v>6881.3519950019836</v>
      </c>
      <c r="FR22" s="28">
        <f t="shared" si="259"/>
        <v>7710.4305486166813</v>
      </c>
      <c r="FS22" s="28">
        <f t="shared" si="260"/>
        <v>7710.4305486166813</v>
      </c>
      <c r="FT22" s="28">
        <f t="shared" si="261"/>
        <v>7876.2462593396194</v>
      </c>
      <c r="FU22" s="28">
        <f t="shared" si="262"/>
        <v>8373.6933915084373</v>
      </c>
      <c r="FV22" s="28">
        <f t="shared" si="263"/>
        <v>9617.3112219304821</v>
      </c>
      <c r="FW22" s="28">
        <f t="shared" si="264"/>
        <v>9368.5876558460732</v>
      </c>
      <c r="FX22" s="28">
        <f t="shared" si="265"/>
        <v>8705.3248129543172</v>
      </c>
      <c r="FY22" s="28">
        <f t="shared" si="266"/>
        <v>7378.7991271708015</v>
      </c>
      <c r="FZ22" s="28">
        <f t="shared" si="267"/>
        <v>9202.7719451231314</v>
      </c>
      <c r="GA22" s="28">
        <f t="shared" si="268"/>
        <v>10363.481920183711</v>
      </c>
      <c r="GB22" s="15">
        <f t="shared" si="44"/>
        <v>99489.426433763598</v>
      </c>
      <c r="GC22" s="28">
        <f t="shared" si="269"/>
        <v>8359.8749458887723</v>
      </c>
      <c r="GD22" s="28">
        <f t="shared" si="270"/>
        <v>9129.86342774695</v>
      </c>
      <c r="GE22" s="28">
        <f t="shared" si="271"/>
        <v>10229.846973258631</v>
      </c>
      <c r="GF22" s="28">
        <f t="shared" si="272"/>
        <v>10229.846973258631</v>
      </c>
      <c r="GG22" s="28">
        <f t="shared" si="273"/>
        <v>10449.843682360966</v>
      </c>
      <c r="GH22" s="28">
        <f t="shared" si="274"/>
        <v>11109.833809667974</v>
      </c>
      <c r="GI22" s="28">
        <f t="shared" si="275"/>
        <v>12759.809127935496</v>
      </c>
      <c r="GJ22" s="28">
        <f t="shared" si="276"/>
        <v>12429.814064281991</v>
      </c>
      <c r="GK22" s="28">
        <f t="shared" si="277"/>
        <v>11549.827227872647</v>
      </c>
      <c r="GL22" s="28">
        <f t="shared" si="278"/>
        <v>9789.8535550539582</v>
      </c>
      <c r="GM22" s="28">
        <f t="shared" si="279"/>
        <v>12209.817355179652</v>
      </c>
      <c r="GN22" s="28">
        <f t="shared" si="280"/>
        <v>13749.794318896009</v>
      </c>
      <c r="GO22" s="15">
        <f t="shared" si="46"/>
        <v>131998.02546140167</v>
      </c>
      <c r="GP22" s="28">
        <f t="shared" si="281"/>
        <v>11257.727097088395</v>
      </c>
      <c r="GQ22" s="28">
        <f t="shared" si="282"/>
        <v>12294.623013925482</v>
      </c>
      <c r="GR22" s="28">
        <f t="shared" si="283"/>
        <v>13775.902895121326</v>
      </c>
      <c r="GS22" s="28">
        <f t="shared" si="284"/>
        <v>13775.902895121326</v>
      </c>
      <c r="GT22" s="28">
        <f t="shared" si="285"/>
        <v>14072.158871360492</v>
      </c>
      <c r="GU22" s="28">
        <f t="shared" si="286"/>
        <v>14960.926800077998</v>
      </c>
      <c r="GV22" s="28">
        <f t="shared" si="287"/>
        <v>17182.846621871759</v>
      </c>
      <c r="GW22" s="28">
        <f t="shared" si="288"/>
        <v>16738.462657513006</v>
      </c>
      <c r="GX22" s="28">
        <f t="shared" si="289"/>
        <v>15553.438752556334</v>
      </c>
      <c r="GY22" s="28">
        <f t="shared" si="290"/>
        <v>13183.390942642987</v>
      </c>
      <c r="GZ22" s="28">
        <f t="shared" si="291"/>
        <v>16442.206681273834</v>
      </c>
      <c r="HA22" s="28">
        <f t="shared" si="292"/>
        <v>18515.998514948016</v>
      </c>
      <c r="HB22" s="15">
        <f t="shared" si="48"/>
        <v>177753.58574350097</v>
      </c>
      <c r="HC22" s="28">
        <f t="shared" si="293"/>
        <v>14611.532631068229</v>
      </c>
      <c r="HD22" s="28">
        <f t="shared" si="294"/>
        <v>15957.331689192933</v>
      </c>
      <c r="HE22" s="28">
        <f t="shared" si="295"/>
        <v>17879.90177222823</v>
      </c>
      <c r="HF22" s="28">
        <f t="shared" si="296"/>
        <v>17879.90177222823</v>
      </c>
      <c r="HG22" s="28">
        <f t="shared" si="297"/>
        <v>18264.415788835286</v>
      </c>
      <c r="HH22" s="28">
        <f t="shared" si="298"/>
        <v>19417.957838656461</v>
      </c>
      <c r="HI22" s="28">
        <f t="shared" si="299"/>
        <v>22301.812963209399</v>
      </c>
      <c r="HJ22" s="28">
        <f t="shared" si="300"/>
        <v>21725.041938298811</v>
      </c>
      <c r="HK22" s="28">
        <f t="shared" si="301"/>
        <v>20186.98587187058</v>
      </c>
      <c r="HL22" s="28">
        <f t="shared" si="302"/>
        <v>17110.87373901411</v>
      </c>
      <c r="HM22" s="28">
        <f t="shared" si="303"/>
        <v>21340.527921691748</v>
      </c>
      <c r="HN22" s="28">
        <f t="shared" si="304"/>
        <v>24032.126037941165</v>
      </c>
      <c r="HO22" s="15">
        <f t="shared" si="50"/>
        <v>230708.40996423524</v>
      </c>
      <c r="HP22" s="28">
        <f t="shared" si="305"/>
        <v>18504.916552552964</v>
      </c>
      <c r="HQ22" s="28">
        <f t="shared" si="306"/>
        <v>20209.316761340735</v>
      </c>
      <c r="HR22" s="28">
        <f t="shared" si="307"/>
        <v>22644.174202466129</v>
      </c>
      <c r="HS22" s="28">
        <f t="shared" si="308"/>
        <v>22644.174202466129</v>
      </c>
      <c r="HT22" s="28">
        <f t="shared" si="309"/>
        <v>23131.145690691203</v>
      </c>
      <c r="HU22" s="28">
        <f t="shared" si="310"/>
        <v>24592.060155366438</v>
      </c>
      <c r="HV22" s="28">
        <f t="shared" si="311"/>
        <v>28244.346317054522</v>
      </c>
      <c r="HW22" s="28">
        <f t="shared" si="312"/>
        <v>27513.889084716902</v>
      </c>
      <c r="HX22" s="28">
        <f t="shared" si="313"/>
        <v>25566.003131816597</v>
      </c>
      <c r="HY22" s="28">
        <f t="shared" si="314"/>
        <v>21670.231226015971</v>
      </c>
      <c r="HZ22" s="28">
        <f t="shared" si="315"/>
        <v>27026.917596491821</v>
      </c>
      <c r="IA22" s="28">
        <f t="shared" si="316"/>
        <v>30435.718014067374</v>
      </c>
      <c r="IB22" s="15">
        <f t="shared" si="52"/>
        <v>292182.89293504681</v>
      </c>
      <c r="IC22" s="28">
        <f t="shared" si="317"/>
        <v>22737.10842022119</v>
      </c>
      <c r="ID22" s="28">
        <f t="shared" si="318"/>
        <v>24831.315774715247</v>
      </c>
      <c r="IE22" s="28">
        <f t="shared" si="319"/>
        <v>27823.040566849617</v>
      </c>
      <c r="IF22" s="28">
        <f t="shared" si="320"/>
        <v>27823.040566849617</v>
      </c>
      <c r="IG22" s="28">
        <f t="shared" si="321"/>
        <v>28421.385525276484</v>
      </c>
      <c r="IH22" s="28">
        <f t="shared" si="322"/>
        <v>30216.420400557108</v>
      </c>
      <c r="II22" s="28">
        <f t="shared" si="323"/>
        <v>34704.007588758657</v>
      </c>
      <c r="IJ22" s="28">
        <f t="shared" si="324"/>
        <v>33806.490151118342</v>
      </c>
      <c r="IK22" s="28">
        <f t="shared" si="325"/>
        <v>31413.110317410858</v>
      </c>
      <c r="IL22" s="28">
        <f t="shared" si="326"/>
        <v>26626.350649995868</v>
      </c>
      <c r="IM22" s="28">
        <f t="shared" si="327"/>
        <v>33208.145192691467</v>
      </c>
      <c r="IN22" s="28">
        <f t="shared" si="328"/>
        <v>37396.55990167959</v>
      </c>
      <c r="IO22" s="15">
        <f t="shared" si="54"/>
        <v>359006.97505612398</v>
      </c>
      <c r="IP22" s="28">
        <f t="shared" si="329"/>
        <v>27615.792318873268</v>
      </c>
      <c r="IQ22" s="28">
        <f t="shared" si="330"/>
        <v>30159.352137716854</v>
      </c>
      <c r="IR22" s="28">
        <f t="shared" si="331"/>
        <v>33793.009021779129</v>
      </c>
      <c r="IS22" s="28">
        <f t="shared" si="332"/>
        <v>33793.009021779129</v>
      </c>
      <c r="IT22" s="28">
        <f t="shared" si="333"/>
        <v>34519.740398591581</v>
      </c>
      <c r="IU22" s="28">
        <f t="shared" si="334"/>
        <v>36699.934529028949</v>
      </c>
      <c r="IV22" s="28">
        <f t="shared" si="335"/>
        <v>42150.419855122353</v>
      </c>
      <c r="IW22" s="28">
        <f t="shared" si="336"/>
        <v>41060.322789903672</v>
      </c>
      <c r="IX22" s="28">
        <f t="shared" si="337"/>
        <v>38153.397282653859</v>
      </c>
      <c r="IY22" s="28">
        <f t="shared" si="338"/>
        <v>32339.546268154223</v>
      </c>
      <c r="IZ22" s="28">
        <f t="shared" si="339"/>
        <v>40333.591413091206</v>
      </c>
      <c r="JA22" s="28">
        <f t="shared" si="340"/>
        <v>45420.711050778402</v>
      </c>
      <c r="JB22" s="15">
        <f t="shared" si="56"/>
        <v>436038.82608747261</v>
      </c>
      <c r="JE22" s="21">
        <f t="shared" si="57"/>
        <v>0</v>
      </c>
      <c r="JF22" s="21">
        <f t="shared" si="58"/>
        <v>0</v>
      </c>
      <c r="JG22" s="21">
        <f t="shared" si="59"/>
        <v>0</v>
      </c>
      <c r="JH22" s="21">
        <f t="shared" si="60"/>
        <v>0</v>
      </c>
      <c r="JI22" s="21">
        <f t="shared" si="61"/>
        <v>0</v>
      </c>
      <c r="JJ22" s="21">
        <f t="shared" si="62"/>
        <v>0</v>
      </c>
      <c r="JK22" s="21">
        <f t="shared" si="63"/>
        <v>0</v>
      </c>
    </row>
    <row r="23" spans="2:271" ht="20" customHeight="1" outlineLevel="1" x14ac:dyDescent="0.2">
      <c r="B23" s="3" t="s">
        <v>20</v>
      </c>
      <c r="C23" s="28">
        <f>'ОПУ БС'!$C23/12*'ОПУ БС'!L23</f>
        <v>1795.0404620527693</v>
      </c>
      <c r="D23" s="28">
        <f>'ОПУ БС'!$C23/12*'ОПУ БС'!M23</f>
        <v>1960.3731361892085</v>
      </c>
      <c r="E23" s="28">
        <f>'ОПУ БС'!$C23/12*'ОПУ БС'!N23</f>
        <v>2196.5626706698363</v>
      </c>
      <c r="F23" s="28">
        <f>'ОПУ БС'!$C23/12*'ОПУ БС'!O23</f>
        <v>2196.5626706698363</v>
      </c>
      <c r="G23" s="28">
        <f>'ОПУ БС'!$C23/12*'ОПУ БС'!P23</f>
        <v>2243.8005775659612</v>
      </c>
      <c r="H23" s="28">
        <f>'ОПУ БС'!$C23/12*'ОПУ БС'!Q23</f>
        <v>2385.514298254338</v>
      </c>
      <c r="I23" s="28">
        <f>'ОПУ БС'!$C23/12*'ОПУ БС'!R23</f>
        <v>2739.7985999752791</v>
      </c>
      <c r="J23" s="28">
        <f>'ОПУ БС'!$C23/12*'ОПУ БС'!S23</f>
        <v>2668.941739631091</v>
      </c>
      <c r="K23" s="28">
        <f>'ОПУ БС'!$C23/12*'ОПУ БС'!T23</f>
        <v>1582.4698810202044</v>
      </c>
      <c r="L23" s="28">
        <f>'ОПУ БС'!$C23/12*'ОПУ БС'!U23</f>
        <v>2338.2763913582125</v>
      </c>
      <c r="M23" s="28">
        <f>'ОПУ БС'!$C23/12*'ОПУ БС'!V23</f>
        <v>3283.0345292807219</v>
      </c>
      <c r="N23" s="28">
        <f>'ОПУ БС'!$C23/12*'ОПУ БС'!W23</f>
        <v>2952.369181007844</v>
      </c>
      <c r="O23" s="15">
        <f t="shared" si="20"/>
        <v>28342.744137675305</v>
      </c>
      <c r="P23" s="28">
        <f>'ОПУ БС'!$D23/12*'ОПУ БС'!L23</f>
        <v>2736.7931379821812</v>
      </c>
      <c r="Q23" s="28">
        <f>'ОПУ БС'!$D23/12*'ОПУ БС'!M23</f>
        <v>2988.8661901647506</v>
      </c>
      <c r="R23" s="28">
        <f>'ОПУ БС'!$D23/12*'ОПУ БС'!N23</f>
        <v>3348.9705504255644</v>
      </c>
      <c r="S23" s="28">
        <f>'ОПУ БС'!$D23/12*'ОПУ БС'!O23</f>
        <v>3348.9705504255644</v>
      </c>
      <c r="T23" s="28">
        <f>'ОПУ БС'!$D23/12*'ОПУ БС'!P23</f>
        <v>3420.9914224777267</v>
      </c>
      <c r="U23" s="28">
        <f>'ОПУ БС'!$D23/12*'ОПУ БС'!Q23</f>
        <v>3637.0540386342145</v>
      </c>
      <c r="V23" s="28">
        <f>'ОПУ БС'!$D23/12*'ОПУ БС'!R23</f>
        <v>4177.2105790254345</v>
      </c>
      <c r="W23" s="28">
        <f>'ОПУ БС'!$D23/12*'ОПУ БС'!S23</f>
        <v>4069.1792709471902</v>
      </c>
      <c r="X23" s="28">
        <f>'ОПУ БС'!$D23/12*'ОПУ БС'!T23</f>
        <v>2412.6992137474494</v>
      </c>
      <c r="Y23" s="28">
        <f>'ОПУ БС'!$D23/12*'ОПУ БС'!U23</f>
        <v>3565.0331665820522</v>
      </c>
      <c r="Z23" s="28">
        <f>'ОПУ БС'!$D23/12*'ОПУ БС'!V23</f>
        <v>5005.4506076253047</v>
      </c>
      <c r="AA23" s="28">
        <f>'ОПУ БС'!$D23/12*'ОПУ БС'!W23</f>
        <v>4501.3045032601667</v>
      </c>
      <c r="AB23" s="15">
        <f t="shared" si="22"/>
        <v>43212.5232312976</v>
      </c>
      <c r="AC23" s="28">
        <f>'ОПУ БС'!$E23/12*'ОПУ БС'!L23</f>
        <v>4187.6979151036949</v>
      </c>
      <c r="AD23" s="28">
        <f>'ОПУ БС'!$E23/12*'ОПУ БС'!M23</f>
        <v>4573.4069336000875</v>
      </c>
      <c r="AE23" s="28">
        <f>'ОПУ БС'!$E23/12*'ОПУ БС'!N23</f>
        <v>5124.4198171663638</v>
      </c>
      <c r="AF23" s="28">
        <f>'ОПУ БС'!$E23/12*'ОПУ БС'!O23</f>
        <v>5124.4198171663638</v>
      </c>
      <c r="AG23" s="28">
        <f>'ОПУ БС'!$E23/12*'ОПУ БС'!P23</f>
        <v>5234.6223938796184</v>
      </c>
      <c r="AH23" s="28">
        <f>'ОПУ БС'!$E23/12*'ОПУ БС'!Q23</f>
        <v>5565.2301240193838</v>
      </c>
      <c r="AI23" s="28">
        <f>'ОПУ БС'!$E23/12*'ОПУ БС'!R23</f>
        <v>6391.7494493687973</v>
      </c>
      <c r="AJ23" s="28">
        <f>'ОПУ БС'!$E23/12*'ОПУ БС'!S23</f>
        <v>6226.4455842989146</v>
      </c>
      <c r="AK23" s="28">
        <f>'ОПУ БС'!$E23/12*'ОПУ БС'!T23</f>
        <v>3691.7863198940472</v>
      </c>
      <c r="AL23" s="28">
        <f>'ОПУ БС'!$E23/12*'ОПУ БС'!U23</f>
        <v>5455.0275473061292</v>
      </c>
      <c r="AM23" s="28">
        <f>'ОПУ БС'!$E23/12*'ОПУ БС'!V23</f>
        <v>7659.0790815712298</v>
      </c>
      <c r="AN23" s="28">
        <f>'ОПУ БС'!$E23/12*'ОПУ БС'!W23</f>
        <v>6887.6610445784454</v>
      </c>
      <c r="AO23" s="15">
        <f t="shared" si="24"/>
        <v>66121.546027953067</v>
      </c>
      <c r="AP23" s="28">
        <f>'ОПУ БС'!$F23/12*'ОПУ БС'!L23</f>
        <v>6042.1818745770643</v>
      </c>
      <c r="AQ23" s="28">
        <f>'ОПУ БС'!$F23/12*'ОПУ БС'!M23</f>
        <v>6598.698626182847</v>
      </c>
      <c r="AR23" s="28">
        <f>'ОПУ БС'!$F23/12*'ОПУ БС'!N23</f>
        <v>7393.7225570482506</v>
      </c>
      <c r="AS23" s="28">
        <f>'ОПУ БС'!$F23/12*'ОПУ БС'!O23</f>
        <v>7393.7225570482506</v>
      </c>
      <c r="AT23" s="28">
        <f>'ОПУ БС'!$F23/12*'ОПУ БС'!P23</f>
        <v>7552.7273432213306</v>
      </c>
      <c r="AU23" s="28">
        <f>'ОПУ БС'!$F23/12*'ОПУ БС'!Q23</f>
        <v>8029.7417017405724</v>
      </c>
      <c r="AV23" s="28">
        <f>'ОПУ БС'!$F23/12*'ОПУ БС'!R23</f>
        <v>9222.2775980386778</v>
      </c>
      <c r="AW23" s="28">
        <f>'ОПУ БС'!$F23/12*'ОПУ БС'!S23</f>
        <v>8983.770418779055</v>
      </c>
      <c r="AX23" s="28">
        <f>'ОПУ БС'!$F23/12*'ОПУ БС'!T23</f>
        <v>5326.6603367982016</v>
      </c>
      <c r="AY23" s="28">
        <f>'ОПУ БС'!$F23/12*'ОПУ БС'!U23</f>
        <v>7870.7369155674924</v>
      </c>
      <c r="AZ23" s="28">
        <f>'ОПУ БС'!$F23/12*'ОПУ БС'!V23</f>
        <v>11050.832639029102</v>
      </c>
      <c r="BA23" s="28">
        <f>'ОПУ БС'!$F23/12*'ОПУ БС'!W23</f>
        <v>9937.7991358175404</v>
      </c>
      <c r="BB23" s="15">
        <f t="shared" si="26"/>
        <v>95402.871703848388</v>
      </c>
      <c r="BC23" s="28">
        <f>'ОПУ БС'!$G23/12*'ОПУ БС'!L23</f>
        <v>8326.2202243692482</v>
      </c>
      <c r="BD23" s="28">
        <f>'ОПУ БС'!$G23/12*'ОПУ БС'!M23</f>
        <v>9093.1089292453617</v>
      </c>
      <c r="BE23" s="28">
        <f>'ОПУ БС'!$G23/12*'ОПУ БС'!N23</f>
        <v>10188.664221925528</v>
      </c>
      <c r="BF23" s="28">
        <f>'ОПУ БС'!$G23/12*'ОПУ БС'!O23</f>
        <v>10188.664221925528</v>
      </c>
      <c r="BG23" s="28">
        <f>'ОПУ БС'!$G23/12*'ОПУ БС'!P23</f>
        <v>10407.775280461559</v>
      </c>
      <c r="BH23" s="28">
        <f>'ОПУ БС'!$G23/12*'ОПУ БС'!Q23</f>
        <v>11065.108456069658</v>
      </c>
      <c r="BI23" s="28">
        <f>'ОПУ БС'!$G23/12*'ОПУ БС'!R23</f>
        <v>12708.441395089903</v>
      </c>
      <c r="BJ23" s="28">
        <f>'ОПУ БС'!$G23/12*'ОПУ БС'!S23</f>
        <v>12379.774807285854</v>
      </c>
      <c r="BK23" s="28">
        <f>'ОПУ БС'!$G23/12*'ОПУ БС'!T23</f>
        <v>7340.2204609570999</v>
      </c>
      <c r="BL23" s="28">
        <f>'ОПУ БС'!$G23/12*'ОПУ БС'!U23</f>
        <v>10845.997397533625</v>
      </c>
      <c r="BM23" s="28">
        <f>'ОПУ БС'!$G23/12*'ОПУ БС'!V23</f>
        <v>15228.218568254279</v>
      </c>
      <c r="BN23" s="28">
        <f>'ОПУ БС'!$G23/12*'ОПУ БС'!W23</f>
        <v>13694.441158502052</v>
      </c>
      <c r="BO23" s="15">
        <f t="shared" si="28"/>
        <v>131466.63512161971</v>
      </c>
      <c r="BP23" s="28">
        <f>'ОПУ БС'!$H23/12*'ОПУ БС'!L23</f>
        <v>10986.000843759903</v>
      </c>
      <c r="BQ23" s="28">
        <f>'ОПУ БС'!$H23/12*'ОПУ БС'!M23</f>
        <v>11997.869342527261</v>
      </c>
      <c r="BR23" s="28">
        <f>'ОПУ БС'!$H23/12*'ОПУ БС'!N23</f>
        <v>13443.395769337776</v>
      </c>
      <c r="BS23" s="28">
        <f>'ОПУ БС'!$H23/12*'ОПУ БС'!O23</f>
        <v>13443.395769337776</v>
      </c>
      <c r="BT23" s="28">
        <f>'ОПУ БС'!$H23/12*'ОПУ БС'!P23</f>
        <v>13732.501054699876</v>
      </c>
      <c r="BU23" s="28">
        <f>'ОПУ БС'!$H23/12*'ОПУ БС'!Q23</f>
        <v>14599.816910786187</v>
      </c>
      <c r="BV23" s="28">
        <f>'ОПУ БС'!$H23/12*'ОПУ БС'!R23</f>
        <v>16768.106551001954</v>
      </c>
      <c r="BW23" s="28">
        <f>'ОПУ БС'!$H23/12*'ОПУ БС'!S23</f>
        <v>16334.4486229588</v>
      </c>
      <c r="BX23" s="28">
        <f>'ОПУ БС'!$H23/12*'ОПУ БС'!T23</f>
        <v>9685.0270596304417</v>
      </c>
      <c r="BY23" s="28">
        <f>'ОПУ БС'!$H23/12*'ОПУ БС'!U23</f>
        <v>14310.711625424083</v>
      </c>
      <c r="BZ23" s="28">
        <f>'ОПУ БС'!$H23/12*'ОПУ БС'!V23</f>
        <v>20092.817332666134</v>
      </c>
      <c r="CA23" s="28">
        <f>'ОПУ БС'!$H23/12*'ОПУ БС'!W23</f>
        <v>18069.080335131417</v>
      </c>
      <c r="CB23" s="15">
        <f t="shared" si="30"/>
        <v>173463.17121726161</v>
      </c>
      <c r="CC23" s="28">
        <f>'ОПУ БС'!$I23/12*'ОПУ БС'!L23</f>
        <v>13938.80445986495</v>
      </c>
      <c r="CD23" s="28">
        <f>'ОПУ БС'!$I23/12*'ОПУ БС'!M23</f>
        <v>15222.641712747247</v>
      </c>
      <c r="CE23" s="28">
        <f>'ОПУ БС'!$I23/12*'ОПУ БС'!N23</f>
        <v>17056.69493115053</v>
      </c>
      <c r="CF23" s="28">
        <f>'ОПУ БС'!$I23/12*'ОПУ БС'!O23</f>
        <v>17056.69493115053</v>
      </c>
      <c r="CG23" s="28">
        <f>'ОПУ БС'!$I23/12*'ОПУ БС'!P23</f>
        <v>17423.505574831186</v>
      </c>
      <c r="CH23" s="28">
        <f>'ОПУ БС'!$I23/12*'ОПУ БС'!Q23</f>
        <v>18523.937505873157</v>
      </c>
      <c r="CI23" s="28">
        <f>'ОПУ БС'!$I23/12*'ОПУ БС'!R23</f>
        <v>21275.017333478081</v>
      </c>
      <c r="CJ23" s="28">
        <f>'ОПУ БС'!$I23/12*'ОПУ БС'!S23</f>
        <v>20724.801367957094</v>
      </c>
      <c r="CK23" s="28">
        <f>'ОПУ БС'!$I23/12*'ОПУ БС'!T23</f>
        <v>12288.156563301996</v>
      </c>
      <c r="CL23" s="28">
        <f>'ОПУ БС'!$I23/12*'ОПУ БС'!U23</f>
        <v>18157.126862192501</v>
      </c>
      <c r="CM23" s="28">
        <f>'ОПУ БС'!$I23/12*'ОПУ БС'!V23</f>
        <v>25493.339735805625</v>
      </c>
      <c r="CN23" s="28">
        <f>'ОПУ БС'!$I23/12*'ОПУ БС'!W23</f>
        <v>22925.665230041035</v>
      </c>
      <c r="CO23" s="15">
        <f t="shared" si="32"/>
        <v>220086.3862083939</v>
      </c>
      <c r="CR23" s="21">
        <f>O23-'ОПУ БС'!C23</f>
        <v>0</v>
      </c>
      <c r="CS23" s="21">
        <f>AB23-'ОПУ БС'!D23</f>
        <v>0</v>
      </c>
      <c r="CT23" s="21">
        <f>AO23-'ОПУ БС'!E23</f>
        <v>0</v>
      </c>
      <c r="CU23" s="21">
        <f>BB23-'ОПУ БС'!F23</f>
        <v>0</v>
      </c>
      <c r="CV23" s="21">
        <f>BO23-'ОПУ БС'!G23</f>
        <v>0</v>
      </c>
      <c r="CW23" s="21">
        <f>CB23-'ОПУ БС'!H23</f>
        <v>0</v>
      </c>
      <c r="CX23" s="21">
        <f>CO23-'ОПУ БС'!I23</f>
        <v>0</v>
      </c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15">
        <f t="shared" si="34"/>
        <v>0</v>
      </c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15">
        <f t="shared" si="36"/>
        <v>0</v>
      </c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15">
        <f t="shared" si="38"/>
        <v>0</v>
      </c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15">
        <f t="shared" si="40"/>
        <v>0</v>
      </c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15">
        <f t="shared" si="42"/>
        <v>0</v>
      </c>
      <c r="FP23" s="28">
        <f t="shared" si="257"/>
        <v>1795.0404620527693</v>
      </c>
      <c r="FQ23" s="28">
        <f t="shared" si="258"/>
        <v>1960.3731361892085</v>
      </c>
      <c r="FR23" s="28">
        <f t="shared" si="259"/>
        <v>2196.5626706698363</v>
      </c>
      <c r="FS23" s="28">
        <f t="shared" si="260"/>
        <v>2196.5626706698363</v>
      </c>
      <c r="FT23" s="28">
        <f t="shared" si="261"/>
        <v>2243.8005775659612</v>
      </c>
      <c r="FU23" s="28">
        <f t="shared" si="262"/>
        <v>2385.514298254338</v>
      </c>
      <c r="FV23" s="28">
        <f t="shared" si="263"/>
        <v>2739.7985999752791</v>
      </c>
      <c r="FW23" s="28">
        <f t="shared" si="264"/>
        <v>2668.941739631091</v>
      </c>
      <c r="FX23" s="28">
        <f t="shared" si="265"/>
        <v>1582.4698810202044</v>
      </c>
      <c r="FY23" s="28">
        <f t="shared" si="266"/>
        <v>2338.2763913582125</v>
      </c>
      <c r="FZ23" s="28">
        <f t="shared" si="267"/>
        <v>3283.0345292807219</v>
      </c>
      <c r="GA23" s="28">
        <f t="shared" si="268"/>
        <v>2952.369181007844</v>
      </c>
      <c r="GB23" s="15">
        <f t="shared" si="44"/>
        <v>28342.744137675305</v>
      </c>
      <c r="GC23" s="28">
        <f t="shared" si="269"/>
        <v>2736.7931379821812</v>
      </c>
      <c r="GD23" s="28">
        <f t="shared" si="270"/>
        <v>2988.8661901647506</v>
      </c>
      <c r="GE23" s="28">
        <f t="shared" si="271"/>
        <v>3348.9705504255644</v>
      </c>
      <c r="GF23" s="28">
        <f t="shared" si="272"/>
        <v>3348.9705504255644</v>
      </c>
      <c r="GG23" s="28">
        <f t="shared" si="273"/>
        <v>3420.9914224777267</v>
      </c>
      <c r="GH23" s="28">
        <f t="shared" si="274"/>
        <v>3637.0540386342145</v>
      </c>
      <c r="GI23" s="28">
        <f t="shared" si="275"/>
        <v>4177.2105790254345</v>
      </c>
      <c r="GJ23" s="28">
        <f t="shared" si="276"/>
        <v>4069.1792709471902</v>
      </c>
      <c r="GK23" s="28">
        <f t="shared" si="277"/>
        <v>2412.6992137474494</v>
      </c>
      <c r="GL23" s="28">
        <f t="shared" si="278"/>
        <v>3565.0331665820522</v>
      </c>
      <c r="GM23" s="28">
        <f t="shared" si="279"/>
        <v>5005.4506076253047</v>
      </c>
      <c r="GN23" s="28">
        <f t="shared" si="280"/>
        <v>4501.3045032601667</v>
      </c>
      <c r="GO23" s="15">
        <f t="shared" si="46"/>
        <v>43212.5232312976</v>
      </c>
      <c r="GP23" s="28">
        <f t="shared" si="281"/>
        <v>4187.6979151036949</v>
      </c>
      <c r="GQ23" s="28">
        <f t="shared" si="282"/>
        <v>4573.4069336000875</v>
      </c>
      <c r="GR23" s="28">
        <f t="shared" si="283"/>
        <v>5124.4198171663638</v>
      </c>
      <c r="GS23" s="28">
        <f t="shared" si="284"/>
        <v>5124.4198171663638</v>
      </c>
      <c r="GT23" s="28">
        <f t="shared" si="285"/>
        <v>5234.6223938796184</v>
      </c>
      <c r="GU23" s="28">
        <f t="shared" si="286"/>
        <v>5565.2301240193838</v>
      </c>
      <c r="GV23" s="28">
        <f t="shared" si="287"/>
        <v>6391.7494493687973</v>
      </c>
      <c r="GW23" s="28">
        <f t="shared" si="288"/>
        <v>6226.4455842989146</v>
      </c>
      <c r="GX23" s="28">
        <f t="shared" si="289"/>
        <v>3691.7863198940472</v>
      </c>
      <c r="GY23" s="28">
        <f t="shared" si="290"/>
        <v>5455.0275473061292</v>
      </c>
      <c r="GZ23" s="28">
        <f t="shared" si="291"/>
        <v>7659.0790815712298</v>
      </c>
      <c r="HA23" s="28">
        <f t="shared" si="292"/>
        <v>6887.6610445784454</v>
      </c>
      <c r="HB23" s="15">
        <f t="shared" si="48"/>
        <v>66121.546027953067</v>
      </c>
      <c r="HC23" s="28">
        <f t="shared" si="293"/>
        <v>6042.1818745770643</v>
      </c>
      <c r="HD23" s="28">
        <f t="shared" si="294"/>
        <v>6598.698626182847</v>
      </c>
      <c r="HE23" s="28">
        <f t="shared" si="295"/>
        <v>7393.7225570482506</v>
      </c>
      <c r="HF23" s="28">
        <f t="shared" si="296"/>
        <v>7393.7225570482506</v>
      </c>
      <c r="HG23" s="28">
        <f t="shared" si="297"/>
        <v>7552.7273432213306</v>
      </c>
      <c r="HH23" s="28">
        <f t="shared" si="298"/>
        <v>8029.7417017405724</v>
      </c>
      <c r="HI23" s="28">
        <f t="shared" si="299"/>
        <v>9222.2775980386778</v>
      </c>
      <c r="HJ23" s="28">
        <f t="shared" si="300"/>
        <v>8983.770418779055</v>
      </c>
      <c r="HK23" s="28">
        <f t="shared" si="301"/>
        <v>5326.6603367982016</v>
      </c>
      <c r="HL23" s="28">
        <f t="shared" si="302"/>
        <v>7870.7369155674924</v>
      </c>
      <c r="HM23" s="28">
        <f t="shared" si="303"/>
        <v>11050.832639029102</v>
      </c>
      <c r="HN23" s="28">
        <f t="shared" si="304"/>
        <v>9937.7991358175404</v>
      </c>
      <c r="HO23" s="15">
        <f t="shared" si="50"/>
        <v>95402.871703848388</v>
      </c>
      <c r="HP23" s="28">
        <f t="shared" si="305"/>
        <v>8326.2202243692482</v>
      </c>
      <c r="HQ23" s="28">
        <f t="shared" si="306"/>
        <v>9093.1089292453617</v>
      </c>
      <c r="HR23" s="28">
        <f t="shared" si="307"/>
        <v>10188.664221925528</v>
      </c>
      <c r="HS23" s="28">
        <f t="shared" si="308"/>
        <v>10188.664221925528</v>
      </c>
      <c r="HT23" s="28">
        <f t="shared" si="309"/>
        <v>10407.775280461559</v>
      </c>
      <c r="HU23" s="28">
        <f t="shared" si="310"/>
        <v>11065.108456069658</v>
      </c>
      <c r="HV23" s="28">
        <f t="shared" si="311"/>
        <v>12708.441395089903</v>
      </c>
      <c r="HW23" s="28">
        <f t="shared" si="312"/>
        <v>12379.774807285854</v>
      </c>
      <c r="HX23" s="28">
        <f t="shared" si="313"/>
        <v>7340.2204609570999</v>
      </c>
      <c r="HY23" s="28">
        <f t="shared" si="314"/>
        <v>10845.997397533625</v>
      </c>
      <c r="HZ23" s="28">
        <f t="shared" si="315"/>
        <v>15228.218568254279</v>
      </c>
      <c r="IA23" s="28">
        <f t="shared" si="316"/>
        <v>13694.441158502052</v>
      </c>
      <c r="IB23" s="15">
        <f t="shared" si="52"/>
        <v>131466.63512161971</v>
      </c>
      <c r="IC23" s="28">
        <f t="shared" si="317"/>
        <v>10986.000843759903</v>
      </c>
      <c r="ID23" s="28">
        <f t="shared" si="318"/>
        <v>11997.869342527261</v>
      </c>
      <c r="IE23" s="28">
        <f t="shared" si="319"/>
        <v>13443.395769337776</v>
      </c>
      <c r="IF23" s="28">
        <f t="shared" si="320"/>
        <v>13443.395769337776</v>
      </c>
      <c r="IG23" s="28">
        <f t="shared" si="321"/>
        <v>13732.501054699876</v>
      </c>
      <c r="IH23" s="28">
        <f t="shared" si="322"/>
        <v>14599.816910786187</v>
      </c>
      <c r="II23" s="28">
        <f t="shared" si="323"/>
        <v>16768.106551001954</v>
      </c>
      <c r="IJ23" s="28">
        <f t="shared" si="324"/>
        <v>16334.4486229588</v>
      </c>
      <c r="IK23" s="28">
        <f t="shared" si="325"/>
        <v>9685.0270596304417</v>
      </c>
      <c r="IL23" s="28">
        <f t="shared" si="326"/>
        <v>14310.711625424083</v>
      </c>
      <c r="IM23" s="28">
        <f t="shared" si="327"/>
        <v>20092.817332666134</v>
      </c>
      <c r="IN23" s="28">
        <f t="shared" si="328"/>
        <v>18069.080335131417</v>
      </c>
      <c r="IO23" s="15">
        <f t="shared" si="54"/>
        <v>173463.17121726161</v>
      </c>
      <c r="IP23" s="28">
        <f t="shared" si="329"/>
        <v>13938.80445986495</v>
      </c>
      <c r="IQ23" s="28">
        <f t="shared" si="330"/>
        <v>15222.641712747247</v>
      </c>
      <c r="IR23" s="28">
        <f t="shared" si="331"/>
        <v>17056.69493115053</v>
      </c>
      <c r="IS23" s="28">
        <f t="shared" si="332"/>
        <v>17056.69493115053</v>
      </c>
      <c r="IT23" s="28">
        <f t="shared" si="333"/>
        <v>17423.505574831186</v>
      </c>
      <c r="IU23" s="28">
        <f t="shared" si="334"/>
        <v>18523.937505873157</v>
      </c>
      <c r="IV23" s="28">
        <f t="shared" si="335"/>
        <v>21275.017333478081</v>
      </c>
      <c r="IW23" s="28">
        <f t="shared" si="336"/>
        <v>20724.801367957094</v>
      </c>
      <c r="IX23" s="28">
        <f t="shared" si="337"/>
        <v>12288.156563301996</v>
      </c>
      <c r="IY23" s="28">
        <f t="shared" si="338"/>
        <v>18157.126862192501</v>
      </c>
      <c r="IZ23" s="28">
        <f t="shared" si="339"/>
        <v>25493.339735805625</v>
      </c>
      <c r="JA23" s="28">
        <f t="shared" si="340"/>
        <v>22925.665230041035</v>
      </c>
      <c r="JB23" s="15">
        <f t="shared" si="56"/>
        <v>220086.3862083939</v>
      </c>
      <c r="JE23" s="21">
        <f t="shared" si="57"/>
        <v>0</v>
      </c>
      <c r="JF23" s="21">
        <f t="shared" si="58"/>
        <v>0</v>
      </c>
      <c r="JG23" s="21">
        <f t="shared" si="59"/>
        <v>0</v>
      </c>
      <c r="JH23" s="21">
        <f t="shared" si="60"/>
        <v>0</v>
      </c>
      <c r="JI23" s="21">
        <f t="shared" si="61"/>
        <v>0</v>
      </c>
      <c r="JJ23" s="21">
        <f t="shared" si="62"/>
        <v>0</v>
      </c>
      <c r="JK23" s="21">
        <f t="shared" si="63"/>
        <v>0</v>
      </c>
    </row>
    <row r="24" spans="2:271" ht="20" customHeight="1" outlineLevel="1" x14ac:dyDescent="0.2">
      <c r="B24" s="2" t="s">
        <v>21</v>
      </c>
      <c r="C24" s="14">
        <f t="shared" ref="C24:N24" si="341">SUM(C25:C31)</f>
        <v>2626.5188349627983</v>
      </c>
      <c r="D24" s="14">
        <f t="shared" si="341"/>
        <v>3228.6326205468918</v>
      </c>
      <c r="E24" s="14">
        <f t="shared" si="341"/>
        <v>3603.102533645329</v>
      </c>
      <c r="F24" s="14">
        <f t="shared" si="341"/>
        <v>3574.6827936226691</v>
      </c>
      <c r="G24" s="14">
        <f t="shared" si="341"/>
        <v>3660.688591975952</v>
      </c>
      <c r="H24" s="14">
        <f t="shared" si="341"/>
        <v>3893.9723322534514</v>
      </c>
      <c r="I24" s="14">
        <f t="shared" si="341"/>
        <v>4061.1094295966368</v>
      </c>
      <c r="J24" s="14">
        <f t="shared" si="341"/>
        <v>4358.8717606549008</v>
      </c>
      <c r="K24" s="14">
        <f t="shared" si="341"/>
        <v>4050.2790696350853</v>
      </c>
      <c r="L24" s="14">
        <f t="shared" si="341"/>
        <v>3818.8345513702234</v>
      </c>
      <c r="M24" s="14">
        <f t="shared" si="341"/>
        <v>4590.4503375238337</v>
      </c>
      <c r="N24" s="14">
        <f t="shared" si="341"/>
        <v>4821.7607971846255</v>
      </c>
      <c r="O24" s="14">
        <f t="shared" si="20"/>
        <v>46288.903652972389</v>
      </c>
      <c r="P24" s="14">
        <f t="shared" ref="P24:AA24" si="342">SUM(P25:P31)</f>
        <v>3012.8420359898364</v>
      </c>
      <c r="Q24" s="14">
        <f t="shared" si="342"/>
        <v>3719.3372516604077</v>
      </c>
      <c r="R24" s="14">
        <f t="shared" si="342"/>
        <v>4158.1712717830951</v>
      </c>
      <c r="S24" s="14">
        <f t="shared" si="342"/>
        <v>4126.971172003673</v>
      </c>
      <c r="T24" s="14">
        <f t="shared" si="342"/>
        <v>4223.9818442973319</v>
      </c>
      <c r="U24" s="14">
        <f t="shared" si="342"/>
        <v>4494.816669995982</v>
      </c>
      <c r="V24" s="14">
        <f t="shared" si="342"/>
        <v>4662.0571179049821</v>
      </c>
      <c r="W24" s="14">
        <f t="shared" si="342"/>
        <v>5032.1469008861322</v>
      </c>
      <c r="X24" s="14">
        <f t="shared" si="342"/>
        <v>4675.8887132127793</v>
      </c>
      <c r="Y24" s="14">
        <f t="shared" si="342"/>
        <v>4408.6950724577628</v>
      </c>
      <c r="Z24" s="14">
        <f t="shared" si="342"/>
        <v>5357.2859184150329</v>
      </c>
      <c r="AA24" s="14">
        <f t="shared" si="342"/>
        <v>5566.5341823961653</v>
      </c>
      <c r="AB24" s="14">
        <f t="shared" si="22"/>
        <v>53438.728151003175</v>
      </c>
      <c r="AC24" s="14">
        <f t="shared" ref="AC24:AN24" si="343">SUM(AC25:AC31)</f>
        <v>3989.1198493169882</v>
      </c>
      <c r="AD24" s="14">
        <f t="shared" si="343"/>
        <v>4941.984917202104</v>
      </c>
      <c r="AE24" s="14">
        <f t="shared" si="343"/>
        <v>5527.1085972824158</v>
      </c>
      <c r="AF24" s="14">
        <f t="shared" si="343"/>
        <v>5488.893474154348</v>
      </c>
      <c r="AG24" s="14">
        <f t="shared" si="343"/>
        <v>5614.4185066448163</v>
      </c>
      <c r="AH24" s="14">
        <f t="shared" si="343"/>
        <v>5976.113616757335</v>
      </c>
      <c r="AI24" s="14">
        <f t="shared" si="343"/>
        <v>6178.6948258712282</v>
      </c>
      <c r="AJ24" s="14">
        <f t="shared" si="343"/>
        <v>6690.9457112214041</v>
      </c>
      <c r="AK24" s="14">
        <f t="shared" si="343"/>
        <v>6217.2504396305103</v>
      </c>
      <c r="AL24" s="14">
        <f t="shared" si="343"/>
        <v>5861.9789859373386</v>
      </c>
      <c r="AM24" s="14">
        <f t="shared" si="343"/>
        <v>7166.2931960081542</v>
      </c>
      <c r="AN24" s="14">
        <f t="shared" si="343"/>
        <v>7401.4886186077501</v>
      </c>
      <c r="AO24" s="14">
        <f t="shared" si="24"/>
        <v>71054.290738634387</v>
      </c>
      <c r="AP24" s="14">
        <f t="shared" ref="AP24:BA24" si="344">SUM(AP25:AP31)</f>
        <v>5080.6326762140843</v>
      </c>
      <c r="AQ24" s="14">
        <f t="shared" si="344"/>
        <v>6323.2694877985032</v>
      </c>
      <c r="AR24" s="14">
        <f t="shared" si="344"/>
        <v>7070.7382053396905</v>
      </c>
      <c r="AS24" s="14">
        <f t="shared" si="344"/>
        <v>7026.9989366642894</v>
      </c>
      <c r="AT24" s="14">
        <f t="shared" si="344"/>
        <v>7183.9459064182565</v>
      </c>
      <c r="AU24" s="14">
        <f t="shared" si="344"/>
        <v>7648.8415782448465</v>
      </c>
      <c r="AV24" s="14">
        <f t="shared" si="344"/>
        <v>7876.9659680097084</v>
      </c>
      <c r="AW24" s="14">
        <f t="shared" si="344"/>
        <v>8564.2422884594653</v>
      </c>
      <c r="AX24" s="14">
        <f t="shared" si="344"/>
        <v>7957.9242503384412</v>
      </c>
      <c r="AY24" s="14">
        <f t="shared" si="344"/>
        <v>7503.1857217476745</v>
      </c>
      <c r="AZ24" s="14">
        <f t="shared" si="344"/>
        <v>9237.2413532776445</v>
      </c>
      <c r="BA24" s="14">
        <f t="shared" si="344"/>
        <v>9473.7193456410005</v>
      </c>
      <c r="BB24" s="14">
        <f t="shared" si="26"/>
        <v>90947.705718153607</v>
      </c>
      <c r="BC24" s="14">
        <f t="shared" ref="BC24:BN24" si="345">SUM(BC25:BC31)</f>
        <v>6408.4533545223221</v>
      </c>
      <c r="BD24" s="14">
        <f t="shared" si="345"/>
        <v>7997.1208997136209</v>
      </c>
      <c r="BE24" s="14">
        <f t="shared" si="345"/>
        <v>8941.944466889363</v>
      </c>
      <c r="BF24" s="14">
        <f t="shared" si="345"/>
        <v>8891.1779586921948</v>
      </c>
      <c r="BG24" s="14">
        <f t="shared" si="345"/>
        <v>9085.7710706213966</v>
      </c>
      <c r="BH24" s="14">
        <f t="shared" si="345"/>
        <v>9675.9886196054831</v>
      </c>
      <c r="BI24" s="14">
        <f t="shared" si="345"/>
        <v>9941.7778824535817</v>
      </c>
      <c r="BJ24" s="14">
        <f t="shared" si="345"/>
        <v>10834.410196664947</v>
      </c>
      <c r="BK24" s="14">
        <f t="shared" si="345"/>
        <v>10067.372306635572</v>
      </c>
      <c r="BL24" s="14">
        <f t="shared" si="345"/>
        <v>9492.0938891135374</v>
      </c>
      <c r="BM24" s="14">
        <f t="shared" si="345"/>
        <v>11734.605827785486</v>
      </c>
      <c r="BN24" s="14">
        <f t="shared" si="345"/>
        <v>11984.967031709009</v>
      </c>
      <c r="BO24" s="14">
        <f t="shared" si="28"/>
        <v>115055.68350440652</v>
      </c>
      <c r="BP24" s="14">
        <f t="shared" ref="BP24:CA24" si="346">SUM(BP25:BP31)</f>
        <v>7881.7500238879866</v>
      </c>
      <c r="BQ24" s="14">
        <f t="shared" si="346"/>
        <v>9850.4915028463456</v>
      </c>
      <c r="BR24" s="14">
        <f t="shared" si="346"/>
        <v>11014.379508409953</v>
      </c>
      <c r="BS24" s="14">
        <f t="shared" si="346"/>
        <v>10955.941643780199</v>
      </c>
      <c r="BT24" s="14">
        <f t="shared" si="346"/>
        <v>11191.462371700796</v>
      </c>
      <c r="BU24" s="14">
        <f t="shared" si="346"/>
        <v>11920.904684165349</v>
      </c>
      <c r="BV24" s="14">
        <f t="shared" si="346"/>
        <v>12232.338262425772</v>
      </c>
      <c r="BW24" s="14">
        <f t="shared" si="346"/>
        <v>13348.445302564973</v>
      </c>
      <c r="BX24" s="14">
        <f t="shared" si="346"/>
        <v>12403.422626277188</v>
      </c>
      <c r="BY24" s="14">
        <f t="shared" si="346"/>
        <v>11694.655619061348</v>
      </c>
      <c r="BZ24" s="14">
        <f t="shared" si="346"/>
        <v>14493.630581051297</v>
      </c>
      <c r="CA24" s="14">
        <f t="shared" si="346"/>
        <v>14765.979316996654</v>
      </c>
      <c r="CB24" s="14">
        <f t="shared" si="30"/>
        <v>141753.40144316785</v>
      </c>
      <c r="CC24" s="14">
        <f t="shared" ref="CC24:CN24" si="347">SUM(CC25:CC31)</f>
        <v>9662.9310205669426</v>
      </c>
      <c r="CD24" s="14">
        <f t="shared" si="347"/>
        <v>12082.131243281532</v>
      </c>
      <c r="CE24" s="14">
        <f t="shared" si="347"/>
        <v>13510.356048137848</v>
      </c>
      <c r="CF24" s="14">
        <f t="shared" si="347"/>
        <v>13441.46984249267</v>
      </c>
      <c r="CG24" s="14">
        <f t="shared" si="347"/>
        <v>13726.836865868441</v>
      </c>
      <c r="CH24" s="14">
        <f t="shared" si="347"/>
        <v>14623.68774471412</v>
      </c>
      <c r="CI24" s="14">
        <f t="shared" si="347"/>
        <v>14999.464584499157</v>
      </c>
      <c r="CJ24" s="14">
        <f t="shared" si="347"/>
        <v>16375.122715207819</v>
      </c>
      <c r="CK24" s="14">
        <f t="shared" si="347"/>
        <v>15215.82199200727</v>
      </c>
      <c r="CL24" s="14">
        <f t="shared" si="347"/>
        <v>14346.34644960685</v>
      </c>
      <c r="CM24" s="14">
        <f t="shared" si="347"/>
        <v>17796.866173691738</v>
      </c>
      <c r="CN24" s="14">
        <f t="shared" si="347"/>
        <v>18114.073800008649</v>
      </c>
      <c r="CO24" s="14">
        <f t="shared" si="32"/>
        <v>173895.10848008306</v>
      </c>
      <c r="CR24" s="21">
        <f>O24-'ОПУ БС'!C24</f>
        <v>0</v>
      </c>
      <c r="CS24" s="21">
        <f>AB24-'ОПУ БС'!D24</f>
        <v>0</v>
      </c>
      <c r="CT24" s="21">
        <f>AO24-'ОПУ БС'!E24</f>
        <v>0</v>
      </c>
      <c r="CU24" s="21">
        <f>BB24-'ОПУ БС'!F24</f>
        <v>0</v>
      </c>
      <c r="CV24" s="21">
        <f>BO24-'ОПУ БС'!G24</f>
        <v>0</v>
      </c>
      <c r="CW24" s="21">
        <f>CB24-'ОПУ БС'!H24</f>
        <v>0</v>
      </c>
      <c r="CX24" s="21">
        <f>CO24-'ОПУ БС'!I24</f>
        <v>0</v>
      </c>
      <c r="DA24" s="14">
        <f t="shared" ref="DA24:DL24" si="348">SUM(DA25:DA31)</f>
        <v>0</v>
      </c>
      <c r="DB24" s="14">
        <f t="shared" si="348"/>
        <v>0</v>
      </c>
      <c r="DC24" s="14">
        <f t="shared" si="348"/>
        <v>0</v>
      </c>
      <c r="DD24" s="14">
        <f t="shared" si="348"/>
        <v>0</v>
      </c>
      <c r="DE24" s="14">
        <f t="shared" si="348"/>
        <v>0</v>
      </c>
      <c r="DF24" s="14">
        <f t="shared" si="348"/>
        <v>0</v>
      </c>
      <c r="DG24" s="14">
        <f t="shared" si="348"/>
        <v>0</v>
      </c>
      <c r="DH24" s="14">
        <f t="shared" si="348"/>
        <v>0</v>
      </c>
      <c r="DI24" s="14">
        <f t="shared" si="348"/>
        <v>0</v>
      </c>
      <c r="DJ24" s="14">
        <f t="shared" si="348"/>
        <v>0</v>
      </c>
      <c r="DK24" s="14">
        <f t="shared" si="348"/>
        <v>0</v>
      </c>
      <c r="DL24" s="14">
        <f t="shared" si="348"/>
        <v>0</v>
      </c>
      <c r="DM24" s="14">
        <f t="shared" si="34"/>
        <v>0</v>
      </c>
      <c r="DN24" s="14">
        <f t="shared" ref="DN24:DY24" si="349">SUM(DN25:DN31)</f>
        <v>0</v>
      </c>
      <c r="DO24" s="14">
        <f t="shared" si="349"/>
        <v>0</v>
      </c>
      <c r="DP24" s="14">
        <f t="shared" si="349"/>
        <v>0</v>
      </c>
      <c r="DQ24" s="14">
        <f t="shared" si="349"/>
        <v>0</v>
      </c>
      <c r="DR24" s="14">
        <f t="shared" si="349"/>
        <v>0</v>
      </c>
      <c r="DS24" s="14">
        <f t="shared" si="349"/>
        <v>0</v>
      </c>
      <c r="DT24" s="14">
        <f t="shared" si="349"/>
        <v>0</v>
      </c>
      <c r="DU24" s="14">
        <f t="shared" si="349"/>
        <v>0</v>
      </c>
      <c r="DV24" s="14">
        <f t="shared" si="349"/>
        <v>0</v>
      </c>
      <c r="DW24" s="14">
        <f t="shared" si="349"/>
        <v>0</v>
      </c>
      <c r="DX24" s="14">
        <f t="shared" si="349"/>
        <v>0</v>
      </c>
      <c r="DY24" s="14">
        <f t="shared" si="349"/>
        <v>0</v>
      </c>
      <c r="DZ24" s="14">
        <f t="shared" si="36"/>
        <v>0</v>
      </c>
      <c r="EA24" s="14">
        <f t="shared" ref="EA24:EL24" si="350">SUM(EA25:EA31)</f>
        <v>0</v>
      </c>
      <c r="EB24" s="14">
        <f t="shared" si="350"/>
        <v>0</v>
      </c>
      <c r="EC24" s="14">
        <f t="shared" si="350"/>
        <v>0</v>
      </c>
      <c r="ED24" s="14">
        <f t="shared" si="350"/>
        <v>0</v>
      </c>
      <c r="EE24" s="14">
        <f t="shared" si="350"/>
        <v>0</v>
      </c>
      <c r="EF24" s="14">
        <f t="shared" si="350"/>
        <v>0</v>
      </c>
      <c r="EG24" s="14">
        <f t="shared" si="350"/>
        <v>0</v>
      </c>
      <c r="EH24" s="14">
        <f t="shared" si="350"/>
        <v>0</v>
      </c>
      <c r="EI24" s="14">
        <f t="shared" si="350"/>
        <v>0</v>
      </c>
      <c r="EJ24" s="14">
        <f t="shared" si="350"/>
        <v>0</v>
      </c>
      <c r="EK24" s="14">
        <f t="shared" si="350"/>
        <v>0</v>
      </c>
      <c r="EL24" s="14">
        <f t="shared" si="350"/>
        <v>0</v>
      </c>
      <c r="EM24" s="14">
        <f t="shared" si="38"/>
        <v>0</v>
      </c>
      <c r="EN24" s="14">
        <f t="shared" ref="EN24:EY24" si="351">SUM(EN25:EN31)</f>
        <v>0</v>
      </c>
      <c r="EO24" s="14">
        <f t="shared" si="351"/>
        <v>0</v>
      </c>
      <c r="EP24" s="14">
        <f t="shared" si="351"/>
        <v>0</v>
      </c>
      <c r="EQ24" s="14">
        <f t="shared" si="351"/>
        <v>0</v>
      </c>
      <c r="ER24" s="14">
        <f t="shared" si="351"/>
        <v>0</v>
      </c>
      <c r="ES24" s="14">
        <f t="shared" si="351"/>
        <v>0</v>
      </c>
      <c r="ET24" s="14">
        <f t="shared" si="351"/>
        <v>0</v>
      </c>
      <c r="EU24" s="14">
        <f t="shared" si="351"/>
        <v>0</v>
      </c>
      <c r="EV24" s="14">
        <f t="shared" si="351"/>
        <v>0</v>
      </c>
      <c r="EW24" s="14">
        <f t="shared" si="351"/>
        <v>0</v>
      </c>
      <c r="EX24" s="14">
        <f t="shared" si="351"/>
        <v>0</v>
      </c>
      <c r="EY24" s="14">
        <f t="shared" si="351"/>
        <v>0</v>
      </c>
      <c r="EZ24" s="14">
        <f t="shared" si="40"/>
        <v>0</v>
      </c>
      <c r="FA24" s="14">
        <f t="shared" ref="FA24:FL24" si="352">SUM(FA25:FA31)</f>
        <v>0</v>
      </c>
      <c r="FB24" s="14">
        <f t="shared" si="352"/>
        <v>0</v>
      </c>
      <c r="FC24" s="14">
        <f t="shared" si="352"/>
        <v>0</v>
      </c>
      <c r="FD24" s="14">
        <f t="shared" si="352"/>
        <v>0</v>
      </c>
      <c r="FE24" s="14">
        <f t="shared" si="352"/>
        <v>0</v>
      </c>
      <c r="FF24" s="14">
        <f t="shared" si="352"/>
        <v>0</v>
      </c>
      <c r="FG24" s="14">
        <f t="shared" si="352"/>
        <v>0</v>
      </c>
      <c r="FH24" s="14">
        <f t="shared" si="352"/>
        <v>0</v>
      </c>
      <c r="FI24" s="14">
        <f t="shared" si="352"/>
        <v>0</v>
      </c>
      <c r="FJ24" s="14">
        <f t="shared" si="352"/>
        <v>0</v>
      </c>
      <c r="FK24" s="14">
        <f t="shared" si="352"/>
        <v>0</v>
      </c>
      <c r="FL24" s="14">
        <f t="shared" si="352"/>
        <v>0</v>
      </c>
      <c r="FM24" s="14">
        <f t="shared" si="42"/>
        <v>0</v>
      </c>
      <c r="FP24" s="14">
        <f t="shared" ref="FP24:GA24" si="353">SUM(FP25:FP31)</f>
        <v>2626.5188349627983</v>
      </c>
      <c r="FQ24" s="14">
        <f t="shared" si="353"/>
        <v>3228.6326205468918</v>
      </c>
      <c r="FR24" s="14">
        <f t="shared" si="353"/>
        <v>3603.102533645329</v>
      </c>
      <c r="FS24" s="14">
        <f t="shared" si="353"/>
        <v>3574.6827936226691</v>
      </c>
      <c r="FT24" s="14">
        <f t="shared" si="353"/>
        <v>3660.688591975952</v>
      </c>
      <c r="FU24" s="14">
        <f t="shared" si="353"/>
        <v>3893.9723322534514</v>
      </c>
      <c r="FV24" s="14">
        <f t="shared" si="353"/>
        <v>4061.1094295966368</v>
      </c>
      <c r="FW24" s="14">
        <f t="shared" si="353"/>
        <v>4358.8717606549008</v>
      </c>
      <c r="FX24" s="14">
        <f t="shared" si="353"/>
        <v>4050.2790696350853</v>
      </c>
      <c r="FY24" s="14">
        <f t="shared" si="353"/>
        <v>3818.8345513702234</v>
      </c>
      <c r="FZ24" s="14">
        <f t="shared" si="353"/>
        <v>4590.4503375238337</v>
      </c>
      <c r="GA24" s="14">
        <f t="shared" si="353"/>
        <v>4821.7607971846255</v>
      </c>
      <c r="GB24" s="14">
        <f t="shared" si="44"/>
        <v>46288.903652972389</v>
      </c>
      <c r="GC24" s="14">
        <f t="shared" ref="GC24:GN24" si="354">SUM(GC25:GC31)</f>
        <v>3012.8420359898364</v>
      </c>
      <c r="GD24" s="14">
        <f t="shared" si="354"/>
        <v>3719.3372516604077</v>
      </c>
      <c r="GE24" s="14">
        <f t="shared" si="354"/>
        <v>4158.1712717830951</v>
      </c>
      <c r="GF24" s="14">
        <f t="shared" si="354"/>
        <v>4126.971172003673</v>
      </c>
      <c r="GG24" s="14">
        <f t="shared" si="354"/>
        <v>4223.9818442973319</v>
      </c>
      <c r="GH24" s="14">
        <f t="shared" si="354"/>
        <v>4494.816669995982</v>
      </c>
      <c r="GI24" s="14">
        <f t="shared" si="354"/>
        <v>4662.0571179049821</v>
      </c>
      <c r="GJ24" s="14">
        <f t="shared" si="354"/>
        <v>5032.1469008861322</v>
      </c>
      <c r="GK24" s="14">
        <f t="shared" si="354"/>
        <v>4675.8887132127793</v>
      </c>
      <c r="GL24" s="14">
        <f t="shared" si="354"/>
        <v>4408.6950724577628</v>
      </c>
      <c r="GM24" s="14">
        <f t="shared" si="354"/>
        <v>5357.2859184150329</v>
      </c>
      <c r="GN24" s="14">
        <f t="shared" si="354"/>
        <v>5566.5341823961653</v>
      </c>
      <c r="GO24" s="14">
        <f t="shared" si="46"/>
        <v>53438.728151003175</v>
      </c>
      <c r="GP24" s="14">
        <f t="shared" ref="GP24:HA24" si="355">SUM(GP25:GP31)</f>
        <v>3989.1198493169882</v>
      </c>
      <c r="GQ24" s="14">
        <f t="shared" si="355"/>
        <v>4941.984917202104</v>
      </c>
      <c r="GR24" s="14">
        <f t="shared" si="355"/>
        <v>5527.1085972824158</v>
      </c>
      <c r="GS24" s="14">
        <f t="shared" si="355"/>
        <v>5488.893474154348</v>
      </c>
      <c r="GT24" s="14">
        <f t="shared" si="355"/>
        <v>5614.4185066448163</v>
      </c>
      <c r="GU24" s="14">
        <f t="shared" si="355"/>
        <v>5976.113616757335</v>
      </c>
      <c r="GV24" s="14">
        <f t="shared" si="355"/>
        <v>6178.6948258712282</v>
      </c>
      <c r="GW24" s="14">
        <f t="shared" si="355"/>
        <v>6690.9457112214041</v>
      </c>
      <c r="GX24" s="14">
        <f t="shared" si="355"/>
        <v>6217.2504396305103</v>
      </c>
      <c r="GY24" s="14">
        <f t="shared" si="355"/>
        <v>5861.9789859373386</v>
      </c>
      <c r="GZ24" s="14">
        <f t="shared" si="355"/>
        <v>7166.2931960081542</v>
      </c>
      <c r="HA24" s="14">
        <f t="shared" si="355"/>
        <v>7401.4886186077501</v>
      </c>
      <c r="HB24" s="14">
        <f t="shared" si="48"/>
        <v>71054.290738634387</v>
      </c>
      <c r="HC24" s="14">
        <f t="shared" ref="HC24:HN24" si="356">SUM(HC25:HC31)</f>
        <v>5080.6326762140843</v>
      </c>
      <c r="HD24" s="14">
        <f t="shared" si="356"/>
        <v>6323.2694877985032</v>
      </c>
      <c r="HE24" s="14">
        <f t="shared" si="356"/>
        <v>7070.7382053396905</v>
      </c>
      <c r="HF24" s="14">
        <f t="shared" si="356"/>
        <v>7026.9989366642894</v>
      </c>
      <c r="HG24" s="14">
        <f t="shared" si="356"/>
        <v>7183.9459064182565</v>
      </c>
      <c r="HH24" s="14">
        <f t="shared" si="356"/>
        <v>7648.8415782448465</v>
      </c>
      <c r="HI24" s="14">
        <f t="shared" si="356"/>
        <v>7876.9659680097084</v>
      </c>
      <c r="HJ24" s="14">
        <f t="shared" si="356"/>
        <v>8564.2422884594653</v>
      </c>
      <c r="HK24" s="14">
        <f t="shared" si="356"/>
        <v>7957.9242503384412</v>
      </c>
      <c r="HL24" s="14">
        <f t="shared" si="356"/>
        <v>7503.1857217476745</v>
      </c>
      <c r="HM24" s="14">
        <f t="shared" si="356"/>
        <v>9237.2413532776445</v>
      </c>
      <c r="HN24" s="14">
        <f t="shared" si="356"/>
        <v>9473.7193456410005</v>
      </c>
      <c r="HO24" s="14">
        <f t="shared" si="50"/>
        <v>90947.705718153607</v>
      </c>
      <c r="HP24" s="14">
        <f t="shared" ref="HP24:IA24" si="357">SUM(HP25:HP31)</f>
        <v>6408.4533545223221</v>
      </c>
      <c r="HQ24" s="14">
        <f t="shared" si="357"/>
        <v>7997.1208997136209</v>
      </c>
      <c r="HR24" s="14">
        <f t="shared" si="357"/>
        <v>8941.944466889363</v>
      </c>
      <c r="HS24" s="14">
        <f t="shared" si="357"/>
        <v>8891.1779586921948</v>
      </c>
      <c r="HT24" s="14">
        <f t="shared" si="357"/>
        <v>9085.7710706213966</v>
      </c>
      <c r="HU24" s="14">
        <f t="shared" si="357"/>
        <v>9675.9886196054831</v>
      </c>
      <c r="HV24" s="14">
        <f t="shared" si="357"/>
        <v>9941.7778824535817</v>
      </c>
      <c r="HW24" s="14">
        <f t="shared" si="357"/>
        <v>10834.410196664947</v>
      </c>
      <c r="HX24" s="14">
        <f t="shared" si="357"/>
        <v>10067.372306635572</v>
      </c>
      <c r="HY24" s="14">
        <f t="shared" si="357"/>
        <v>9492.0938891135374</v>
      </c>
      <c r="HZ24" s="14">
        <f t="shared" si="357"/>
        <v>11734.605827785486</v>
      </c>
      <c r="IA24" s="14">
        <f t="shared" si="357"/>
        <v>11984.967031709009</v>
      </c>
      <c r="IB24" s="14">
        <f t="shared" si="52"/>
        <v>115055.68350440652</v>
      </c>
      <c r="IC24" s="14">
        <f t="shared" ref="IC24:IN24" si="358">SUM(IC25:IC31)</f>
        <v>7881.7500238879866</v>
      </c>
      <c r="ID24" s="14">
        <f t="shared" si="358"/>
        <v>9850.4915028463456</v>
      </c>
      <c r="IE24" s="14">
        <f t="shared" si="358"/>
        <v>11014.379508409953</v>
      </c>
      <c r="IF24" s="14">
        <f t="shared" si="358"/>
        <v>10955.941643780199</v>
      </c>
      <c r="IG24" s="14">
        <f t="shared" si="358"/>
        <v>11191.462371700796</v>
      </c>
      <c r="IH24" s="14">
        <f t="shared" si="358"/>
        <v>11920.904684165349</v>
      </c>
      <c r="II24" s="14">
        <f t="shared" si="358"/>
        <v>12232.338262425772</v>
      </c>
      <c r="IJ24" s="14">
        <f t="shared" si="358"/>
        <v>13348.445302564973</v>
      </c>
      <c r="IK24" s="14">
        <f t="shared" si="358"/>
        <v>12403.422626277188</v>
      </c>
      <c r="IL24" s="14">
        <f t="shared" si="358"/>
        <v>11694.655619061348</v>
      </c>
      <c r="IM24" s="14">
        <f t="shared" si="358"/>
        <v>14493.630581051297</v>
      </c>
      <c r="IN24" s="14">
        <f t="shared" si="358"/>
        <v>14765.979316996654</v>
      </c>
      <c r="IO24" s="14">
        <f t="shared" si="54"/>
        <v>141753.40144316785</v>
      </c>
      <c r="IP24" s="14">
        <f t="shared" ref="IP24:JA24" si="359">SUM(IP25:IP31)</f>
        <v>9662.9310205669426</v>
      </c>
      <c r="IQ24" s="14">
        <f t="shared" si="359"/>
        <v>12082.131243281532</v>
      </c>
      <c r="IR24" s="14">
        <f t="shared" si="359"/>
        <v>13510.356048137848</v>
      </c>
      <c r="IS24" s="14">
        <f t="shared" si="359"/>
        <v>13441.46984249267</v>
      </c>
      <c r="IT24" s="14">
        <f t="shared" si="359"/>
        <v>13726.836865868441</v>
      </c>
      <c r="IU24" s="14">
        <f t="shared" si="359"/>
        <v>14623.68774471412</v>
      </c>
      <c r="IV24" s="14">
        <f t="shared" si="359"/>
        <v>14999.464584499157</v>
      </c>
      <c r="IW24" s="14">
        <f t="shared" si="359"/>
        <v>16375.122715207819</v>
      </c>
      <c r="IX24" s="14">
        <f t="shared" si="359"/>
        <v>15215.82199200727</v>
      </c>
      <c r="IY24" s="14">
        <f t="shared" si="359"/>
        <v>14346.34644960685</v>
      </c>
      <c r="IZ24" s="14">
        <f t="shared" si="359"/>
        <v>17796.866173691738</v>
      </c>
      <c r="JA24" s="14">
        <f t="shared" si="359"/>
        <v>18114.073800008649</v>
      </c>
      <c r="JB24" s="14">
        <f t="shared" si="56"/>
        <v>173895.10848008306</v>
      </c>
      <c r="JE24" s="21">
        <f t="shared" si="57"/>
        <v>0</v>
      </c>
      <c r="JF24" s="21">
        <f t="shared" si="58"/>
        <v>0</v>
      </c>
      <c r="JG24" s="21">
        <f t="shared" si="59"/>
        <v>0</v>
      </c>
      <c r="JH24" s="21">
        <f t="shared" si="60"/>
        <v>0</v>
      </c>
      <c r="JI24" s="21">
        <f t="shared" si="61"/>
        <v>0</v>
      </c>
      <c r="JJ24" s="21">
        <f t="shared" si="62"/>
        <v>0</v>
      </c>
      <c r="JK24" s="21">
        <f t="shared" si="63"/>
        <v>0</v>
      </c>
    </row>
    <row r="25" spans="2:271" ht="20" customHeight="1" outlineLevel="1" x14ac:dyDescent="0.2">
      <c r="B25" s="3" t="s">
        <v>22</v>
      </c>
      <c r="C25" s="28">
        <f>'ОПУ БС'!$C25/12*'ОПУ БС'!L25</f>
        <v>915.33518917636184</v>
      </c>
      <c r="D25" s="28">
        <f>'ОПУ БС'!$C25/12*'ОПУ БС'!M25</f>
        <v>1332.8565035375095</v>
      </c>
      <c r="E25" s="28">
        <f>'ОПУ БС'!$C25/12*'ОПУ БС'!N25</f>
        <v>1493.4416244456431</v>
      </c>
      <c r="F25" s="28">
        <f>'ОПУ БС'!$C25/12*'ОПУ БС'!O25</f>
        <v>1493.4416244456431</v>
      </c>
      <c r="G25" s="28">
        <f>'ОПУ БС'!$C25/12*'ОПУ БС'!P25</f>
        <v>1525.5586486272698</v>
      </c>
      <c r="H25" s="28">
        <f>'ОПУ БС'!$C25/12*'ОПУ БС'!Q25</f>
        <v>1621.9097211721501</v>
      </c>
      <c r="I25" s="28">
        <f>'ОПУ БС'!$C25/12*'ОПУ БС'!R25</f>
        <v>1461.3246002640165</v>
      </c>
      <c r="J25" s="28">
        <f>'ОПУ БС'!$C25/12*'ОПУ БС'!S25</f>
        <v>1814.6118662619103</v>
      </c>
      <c r="K25" s="28">
        <f>'ОПУ БС'!$C25/12*'ОПУ БС'!T25</f>
        <v>1686.1437695354036</v>
      </c>
      <c r="L25" s="28">
        <f>'ОПУ БС'!$C25/12*'ОПУ БС'!U25</f>
        <v>1589.7926969905234</v>
      </c>
      <c r="M25" s="28">
        <f>'ОПУ БС'!$C25/12*'ОПУ БС'!V25</f>
        <v>2328.4842531679369</v>
      </c>
      <c r="N25" s="28">
        <f>'ОПУ БС'!$C25/12*'ОПУ БС'!W25</f>
        <v>2007.3140113516708</v>
      </c>
      <c r="O25" s="15">
        <f t="shared" si="20"/>
        <v>19270.214508976038</v>
      </c>
      <c r="P25" s="28">
        <f>'ОПУ БС'!$D25/12*'ОПУ БС'!L25</f>
        <v>1114.8322407210944</v>
      </c>
      <c r="Q25" s="28">
        <f>'ОПУ БС'!$D25/12*'ОПУ БС'!M25</f>
        <v>1623.3522101728217</v>
      </c>
      <c r="R25" s="28">
        <f>'ОПУ БС'!$D25/12*'ОПУ БС'!N25</f>
        <v>1818.9368138081018</v>
      </c>
      <c r="S25" s="28">
        <f>'ОПУ БС'!$D25/12*'ОПУ БС'!O25</f>
        <v>1818.9368138081018</v>
      </c>
      <c r="T25" s="28">
        <f>'ОПУ БС'!$D25/12*'ОПУ БС'!P25</f>
        <v>1858.0537345351574</v>
      </c>
      <c r="U25" s="28">
        <f>'ОПУ БС'!$D25/12*'ОПУ БС'!Q25</f>
        <v>1975.4044967163254</v>
      </c>
      <c r="V25" s="28">
        <f>'ОПУ БС'!$D25/12*'ОПУ БС'!R25</f>
        <v>1779.8198930810458</v>
      </c>
      <c r="W25" s="28">
        <f>'ОПУ БС'!$D25/12*'ОПУ БС'!S25</f>
        <v>2210.1060210786609</v>
      </c>
      <c r="X25" s="28">
        <f>'ОПУ БС'!$D25/12*'ОПУ БС'!T25</f>
        <v>2053.6383381704372</v>
      </c>
      <c r="Y25" s="28">
        <f>'ОПУ БС'!$D25/12*'ОПУ БС'!U25</f>
        <v>1936.2875759892695</v>
      </c>
      <c r="Z25" s="28">
        <f>'ОПУ БС'!$D25/12*'ОПУ БС'!V25</f>
        <v>2835.9767527115546</v>
      </c>
      <c r="AA25" s="28">
        <f>'ОПУ БС'!$D25/12*'ОПУ БС'!W25</f>
        <v>2444.8075454409968</v>
      </c>
      <c r="AB25" s="15">
        <f t="shared" si="22"/>
        <v>23470.152436233566</v>
      </c>
      <c r="AC25" s="28">
        <f>'ОПУ БС'!$E25/12*'ОПУ БС'!L25</f>
        <v>1532.9556923895716</v>
      </c>
      <c r="AD25" s="28">
        <f>'ОПУ БС'!$E25/12*'ОПУ БС'!M25</f>
        <v>2232.198639795341</v>
      </c>
      <c r="AE25" s="28">
        <f>'ОПУ БС'!$E25/12*'ОПУ БС'!N25</f>
        <v>2501.1382349514065</v>
      </c>
      <c r="AF25" s="28">
        <f>'ОПУ БС'!$E25/12*'ОПУ БС'!O25</f>
        <v>2501.1382349514065</v>
      </c>
      <c r="AG25" s="28">
        <f>'ОПУ БС'!$E25/12*'ОПУ БС'!P25</f>
        <v>2554.9261539826193</v>
      </c>
      <c r="AH25" s="28">
        <f>'ОПУ БС'!$E25/12*'ОПУ БС'!Q25</f>
        <v>2716.2899110762587</v>
      </c>
      <c r="AI25" s="28">
        <f>'ОПУ БС'!$E25/12*'ОПУ БС'!R25</f>
        <v>2447.3503159201937</v>
      </c>
      <c r="AJ25" s="28">
        <f>'ОПУ БС'!$E25/12*'ОПУ БС'!S25</f>
        <v>3039.0174252635366</v>
      </c>
      <c r="AK25" s="28">
        <f>'ОПУ БС'!$E25/12*'ОПУ БС'!T25</f>
        <v>2823.8657491386848</v>
      </c>
      <c r="AL25" s="28">
        <f>'ОПУ БС'!$E25/12*'ОПУ БС'!U25</f>
        <v>2662.5019920450454</v>
      </c>
      <c r="AM25" s="28">
        <f>'ОПУ БС'!$E25/12*'ОПУ БС'!V25</f>
        <v>3899.6241297629431</v>
      </c>
      <c r="AN25" s="28">
        <f>'ОПУ БС'!$E25/12*'ОПУ БС'!W25</f>
        <v>3361.7449394508149</v>
      </c>
      <c r="AO25" s="15">
        <f t="shared" si="24"/>
        <v>32272.751418727821</v>
      </c>
      <c r="AP25" s="28">
        <f>'ОПУ БС'!$F25/12*'ОПУ БС'!L25</f>
        <v>2038.1660578069288</v>
      </c>
      <c r="AQ25" s="28">
        <f>'ОПУ БС'!$F25/12*'ОПУ БС'!M25</f>
        <v>2967.8558385609667</v>
      </c>
      <c r="AR25" s="28">
        <f>'ОПУ БС'!$F25/12*'ОПУ БС'!N25</f>
        <v>3325.4288311586738</v>
      </c>
      <c r="AS25" s="28">
        <f>'ОПУ БС'!$F25/12*'ОПУ БС'!O25</f>
        <v>3325.4288311586738</v>
      </c>
      <c r="AT25" s="28">
        <f>'ОПУ БС'!$F25/12*'ОПУ БС'!P25</f>
        <v>3396.9434296782147</v>
      </c>
      <c r="AU25" s="28">
        <f>'ОПУ БС'!$F25/12*'ОПУ БС'!Q25</f>
        <v>3611.4872252368391</v>
      </c>
      <c r="AV25" s="28">
        <f>'ОПУ БС'!$F25/12*'ОПУ БС'!R25</f>
        <v>3253.9142326391325</v>
      </c>
      <c r="AW25" s="28">
        <f>'ОПУ БС'!$F25/12*'ОПУ БС'!S25</f>
        <v>4040.574816354087</v>
      </c>
      <c r="AX25" s="28">
        <f>'ОПУ БС'!$F25/12*'ОПУ БС'!T25</f>
        <v>3754.5164222759222</v>
      </c>
      <c r="AY25" s="28">
        <f>'ОПУ БС'!$F25/12*'ОПУ БС'!U25</f>
        <v>3539.9726267172978</v>
      </c>
      <c r="AZ25" s="28">
        <f>'ОПУ БС'!$F25/12*'ОПУ БС'!V25</f>
        <v>5184.8083926667459</v>
      </c>
      <c r="BA25" s="28">
        <f>'ОПУ БС'!$F25/12*'ОПУ БС'!W25</f>
        <v>4469.6624074713354</v>
      </c>
      <c r="BB25" s="15">
        <f t="shared" si="26"/>
        <v>42908.759111724816</v>
      </c>
      <c r="BC25" s="28">
        <f>'ОПУ БС'!$G25/12*'ОПУ БС'!L25</f>
        <v>2635.2198022702705</v>
      </c>
      <c r="BD25" s="28">
        <f>'ОПУ БС'!$G25/12*'ОПУ БС'!M25</f>
        <v>3837.2498875163592</v>
      </c>
      <c r="BE25" s="28">
        <f>'ОПУ БС'!$G25/12*'ОПУ БС'!N25</f>
        <v>4299.5691510725474</v>
      </c>
      <c r="BF25" s="28">
        <f>'ОПУ БС'!$G25/12*'ОПУ БС'!O25</f>
        <v>4299.5691510725474</v>
      </c>
      <c r="BG25" s="28">
        <f>'ОПУ БС'!$G25/12*'ОПУ БС'!P25</f>
        <v>4392.0330037837848</v>
      </c>
      <c r="BH25" s="28">
        <f>'ОПУ БС'!$G25/12*'ОПУ БС'!Q25</f>
        <v>4669.4245619174981</v>
      </c>
      <c r="BI25" s="28">
        <f>'ОПУ БС'!$G25/12*'ОПУ БС'!R25</f>
        <v>4207.1052983613099</v>
      </c>
      <c r="BJ25" s="28">
        <f>'ОПУ БС'!$G25/12*'ОПУ БС'!S25</f>
        <v>5224.2076781849228</v>
      </c>
      <c r="BK25" s="28">
        <f>'ОПУ БС'!$G25/12*'ОПУ БС'!T25</f>
        <v>4854.352267339973</v>
      </c>
      <c r="BL25" s="28">
        <f>'ОПУ БС'!$G25/12*'ОПУ БС'!U25</f>
        <v>4576.9607092062597</v>
      </c>
      <c r="BM25" s="28">
        <f>'ОПУ БС'!$G25/12*'ОПУ БС'!V25</f>
        <v>6703.6293215647202</v>
      </c>
      <c r="BN25" s="28">
        <f>'ОПУ БС'!$G25/12*'ОПУ БС'!W25</f>
        <v>5778.9907944523484</v>
      </c>
      <c r="BO25" s="15">
        <f t="shared" si="28"/>
        <v>55478.311626742543</v>
      </c>
      <c r="BP25" s="28">
        <f>'ОПУ БС'!$H25/12*'ОПУ БС'!L25</f>
        <v>3287.8962025379342</v>
      </c>
      <c r="BQ25" s="28">
        <f>'ОПУ БС'!$H25/12*'ОПУ БС'!M25</f>
        <v>4787.6383300113775</v>
      </c>
      <c r="BR25" s="28">
        <f>'ОПУ БС'!$H25/12*'ОПУ БС'!N25</f>
        <v>5364.4622251934725</v>
      </c>
      <c r="BS25" s="28">
        <f>'ОПУ БС'!$H25/12*'ОПУ БС'!O25</f>
        <v>5364.4622251934725</v>
      </c>
      <c r="BT25" s="28">
        <f>'ОПУ БС'!$H25/12*'ОПУ БС'!P25</f>
        <v>5479.82700422989</v>
      </c>
      <c r="BU25" s="28">
        <f>'ОПУ БС'!$H25/12*'ОПУ БС'!Q25</f>
        <v>5825.9213413391471</v>
      </c>
      <c r="BV25" s="28">
        <f>'ОПУ БС'!$H25/12*'ОПУ БС'!R25</f>
        <v>5249.0974461570531</v>
      </c>
      <c r="BW25" s="28">
        <f>'ОПУ БС'!$H25/12*'ОПУ БС'!S25</f>
        <v>6518.1100155576587</v>
      </c>
      <c r="BX25" s="28">
        <f>'ОПУ БС'!$H25/12*'ОПУ БС'!T25</f>
        <v>6056.6508994119849</v>
      </c>
      <c r="BY25" s="28">
        <f>'ОПУ БС'!$H25/12*'ОПУ БС'!U25</f>
        <v>5710.5565623027278</v>
      </c>
      <c r="BZ25" s="28">
        <f>'ОПУ БС'!$H25/12*'ОПУ БС'!V25</f>
        <v>8363.9464801403537</v>
      </c>
      <c r="CA25" s="28">
        <f>'ОПУ БС'!$H25/12*'ОПУ БС'!W25</f>
        <v>7210.2986897761721</v>
      </c>
      <c r="CB25" s="15">
        <f t="shared" si="30"/>
        <v>69218.867421851246</v>
      </c>
      <c r="CC25" s="28">
        <f>'ОПУ БС'!$I25/12*'ОПУ БС'!L25</f>
        <v>4051.277549514954</v>
      </c>
      <c r="CD25" s="28">
        <f>'ОПУ БС'!$I25/12*'ОПУ БС'!M25</f>
        <v>5899.2287124515997</v>
      </c>
      <c r="CE25" s="28">
        <f>'ОПУ БС'!$I25/12*'ОПУ БС'!N25</f>
        <v>6609.9791597349258</v>
      </c>
      <c r="CF25" s="28">
        <f>'ОПУ БС'!$I25/12*'ОПУ БС'!O25</f>
        <v>6609.9791597349258</v>
      </c>
      <c r="CG25" s="28">
        <f>'ОПУ БС'!$I25/12*'ОПУ БС'!P25</f>
        <v>6752.1292491915901</v>
      </c>
      <c r="CH25" s="28">
        <f>'ОПУ БС'!$I25/12*'ОПУ БС'!Q25</f>
        <v>7178.5795175615858</v>
      </c>
      <c r="CI25" s="28">
        <f>'ОПУ БС'!$I25/12*'ОПУ БС'!R25</f>
        <v>6467.8290702782606</v>
      </c>
      <c r="CJ25" s="28">
        <f>'ОПУ БС'!$I25/12*'ОПУ БС'!S25</f>
        <v>8031.4800543015754</v>
      </c>
      <c r="CK25" s="28">
        <f>'ОПУ БС'!$I25/12*'ОПУ БС'!T25</f>
        <v>7462.8796964749163</v>
      </c>
      <c r="CL25" s="28">
        <f>'ОПУ БС'!$I25/12*'ОПУ БС'!U25</f>
        <v>7036.4294281049206</v>
      </c>
      <c r="CM25" s="28">
        <f>'ОПУ БС'!$I25/12*'ОПУ БС'!V25</f>
        <v>10305.88148560821</v>
      </c>
      <c r="CN25" s="28">
        <f>'ОПУ БС'!$I25/12*'ОПУ БС'!W25</f>
        <v>8884.3805910415667</v>
      </c>
      <c r="CO25" s="15">
        <f t="shared" si="32"/>
        <v>85290.05367399902</v>
      </c>
      <c r="CR25" s="21">
        <f>O25-'ОПУ БС'!C25</f>
        <v>0</v>
      </c>
      <c r="CS25" s="21">
        <f>AB25-'ОПУ БС'!D25</f>
        <v>0</v>
      </c>
      <c r="CT25" s="21">
        <f>AO25-'ОПУ БС'!E25</f>
        <v>0</v>
      </c>
      <c r="CU25" s="21">
        <f>BB25-'ОПУ БС'!F25</f>
        <v>0</v>
      </c>
      <c r="CV25" s="21">
        <f>BO25-'ОПУ БС'!G25</f>
        <v>0</v>
      </c>
      <c r="CW25" s="21">
        <f>CB25-'ОПУ БС'!H25</f>
        <v>0</v>
      </c>
      <c r="CX25" s="21">
        <f>CO25-'ОПУ БС'!I25</f>
        <v>0</v>
      </c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15">
        <f t="shared" si="34"/>
        <v>0</v>
      </c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15">
        <f t="shared" si="36"/>
        <v>0</v>
      </c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15">
        <f t="shared" si="38"/>
        <v>0</v>
      </c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15">
        <f t="shared" si="40"/>
        <v>0</v>
      </c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15">
        <f t="shared" si="42"/>
        <v>0</v>
      </c>
      <c r="FP25" s="28">
        <f t="shared" ref="FP25:FP32" si="360">C25</f>
        <v>915.33518917636184</v>
      </c>
      <c r="FQ25" s="28">
        <f t="shared" ref="FQ25:FQ32" si="361">D25</f>
        <v>1332.8565035375095</v>
      </c>
      <c r="FR25" s="28">
        <f t="shared" ref="FR25:FR32" si="362">E25</f>
        <v>1493.4416244456431</v>
      </c>
      <c r="FS25" s="28">
        <f t="shared" ref="FS25:FS32" si="363">F25</f>
        <v>1493.4416244456431</v>
      </c>
      <c r="FT25" s="28">
        <f t="shared" ref="FT25:FT32" si="364">G25</f>
        <v>1525.5586486272698</v>
      </c>
      <c r="FU25" s="28">
        <f t="shared" ref="FU25:FU32" si="365">H25</f>
        <v>1621.9097211721501</v>
      </c>
      <c r="FV25" s="28">
        <f t="shared" ref="FV25:FV32" si="366">I25</f>
        <v>1461.3246002640165</v>
      </c>
      <c r="FW25" s="28">
        <f t="shared" ref="FW25:FW32" si="367">J25</f>
        <v>1814.6118662619103</v>
      </c>
      <c r="FX25" s="28">
        <f t="shared" ref="FX25:FX32" si="368">K25</f>
        <v>1686.1437695354036</v>
      </c>
      <c r="FY25" s="28">
        <f t="shared" ref="FY25:FY32" si="369">L25</f>
        <v>1589.7926969905234</v>
      </c>
      <c r="FZ25" s="28">
        <f t="shared" ref="FZ25:FZ32" si="370">M25</f>
        <v>2328.4842531679369</v>
      </c>
      <c r="GA25" s="28">
        <f t="shared" ref="GA25:GA32" si="371">N25</f>
        <v>2007.3140113516708</v>
      </c>
      <c r="GB25" s="15">
        <f t="shared" si="44"/>
        <v>19270.214508976038</v>
      </c>
      <c r="GC25" s="28">
        <f t="shared" ref="GC25:GC32" si="372">P25</f>
        <v>1114.8322407210944</v>
      </c>
      <c r="GD25" s="28">
        <f t="shared" ref="GD25:GD32" si="373">Q25</f>
        <v>1623.3522101728217</v>
      </c>
      <c r="GE25" s="28">
        <f t="shared" ref="GE25:GE32" si="374">R25</f>
        <v>1818.9368138081018</v>
      </c>
      <c r="GF25" s="28">
        <f t="shared" ref="GF25:GF32" si="375">S25</f>
        <v>1818.9368138081018</v>
      </c>
      <c r="GG25" s="28">
        <f t="shared" ref="GG25:GG32" si="376">T25</f>
        <v>1858.0537345351574</v>
      </c>
      <c r="GH25" s="28">
        <f t="shared" ref="GH25:GH32" si="377">U25</f>
        <v>1975.4044967163254</v>
      </c>
      <c r="GI25" s="28">
        <f t="shared" ref="GI25:GI32" si="378">V25</f>
        <v>1779.8198930810458</v>
      </c>
      <c r="GJ25" s="28">
        <f t="shared" ref="GJ25:GJ32" si="379">W25</f>
        <v>2210.1060210786609</v>
      </c>
      <c r="GK25" s="28">
        <f t="shared" ref="GK25:GK32" si="380">X25</f>
        <v>2053.6383381704372</v>
      </c>
      <c r="GL25" s="28">
        <f t="shared" ref="GL25:GL32" si="381">Y25</f>
        <v>1936.2875759892695</v>
      </c>
      <c r="GM25" s="28">
        <f t="shared" ref="GM25:GM32" si="382">Z25</f>
        <v>2835.9767527115546</v>
      </c>
      <c r="GN25" s="28">
        <f t="shared" ref="GN25:GN32" si="383">AA25</f>
        <v>2444.8075454409968</v>
      </c>
      <c r="GO25" s="15">
        <f t="shared" si="46"/>
        <v>23470.152436233566</v>
      </c>
      <c r="GP25" s="28">
        <f t="shared" ref="GP25:GP32" si="384">AC25+DA25</f>
        <v>1532.9556923895716</v>
      </c>
      <c r="GQ25" s="28">
        <f t="shared" ref="GQ25:GQ32" si="385">AD25+DB25</f>
        <v>2232.198639795341</v>
      </c>
      <c r="GR25" s="28">
        <f t="shared" ref="GR25:GR32" si="386">AE25+DC25</f>
        <v>2501.1382349514065</v>
      </c>
      <c r="GS25" s="28">
        <f t="shared" ref="GS25:GS32" si="387">AF25+DD25</f>
        <v>2501.1382349514065</v>
      </c>
      <c r="GT25" s="28">
        <f t="shared" ref="GT25:GT32" si="388">AG25+DE25</f>
        <v>2554.9261539826193</v>
      </c>
      <c r="GU25" s="28">
        <f t="shared" ref="GU25:GU32" si="389">AH25+DF25</f>
        <v>2716.2899110762587</v>
      </c>
      <c r="GV25" s="28">
        <f t="shared" ref="GV25:GV32" si="390">AI25+DG25</f>
        <v>2447.3503159201937</v>
      </c>
      <c r="GW25" s="28">
        <f t="shared" ref="GW25:GW32" si="391">AJ25+DH25</f>
        <v>3039.0174252635366</v>
      </c>
      <c r="GX25" s="28">
        <f t="shared" ref="GX25:GX32" si="392">AK25+DI25</f>
        <v>2823.8657491386848</v>
      </c>
      <c r="GY25" s="28">
        <f t="shared" ref="GY25:GY32" si="393">AL25+DJ25</f>
        <v>2662.5019920450454</v>
      </c>
      <c r="GZ25" s="28">
        <f t="shared" ref="GZ25:GZ32" si="394">AM25+DK25</f>
        <v>3899.6241297629431</v>
      </c>
      <c r="HA25" s="28">
        <f t="shared" ref="HA25:HA32" si="395">AN25+DL25</f>
        <v>3361.7449394508149</v>
      </c>
      <c r="HB25" s="15">
        <f t="shared" si="48"/>
        <v>32272.751418727821</v>
      </c>
      <c r="HC25" s="28">
        <f t="shared" ref="HC25:HC32" si="396">AP25+DN25</f>
        <v>2038.1660578069288</v>
      </c>
      <c r="HD25" s="28">
        <f t="shared" ref="HD25:HD32" si="397">AQ25+DO25</f>
        <v>2967.8558385609667</v>
      </c>
      <c r="HE25" s="28">
        <f t="shared" ref="HE25:HE32" si="398">AR25+DP25</f>
        <v>3325.4288311586738</v>
      </c>
      <c r="HF25" s="28">
        <f t="shared" ref="HF25:HF32" si="399">AS25+DQ25</f>
        <v>3325.4288311586738</v>
      </c>
      <c r="HG25" s="28">
        <f t="shared" ref="HG25:HG32" si="400">AT25+DR25</f>
        <v>3396.9434296782147</v>
      </c>
      <c r="HH25" s="28">
        <f t="shared" ref="HH25:HH32" si="401">AU25+DS25</f>
        <v>3611.4872252368391</v>
      </c>
      <c r="HI25" s="28">
        <f t="shared" ref="HI25:HI32" si="402">AV25+DT25</f>
        <v>3253.9142326391325</v>
      </c>
      <c r="HJ25" s="28">
        <f t="shared" ref="HJ25:HJ32" si="403">AW25+DU25</f>
        <v>4040.574816354087</v>
      </c>
      <c r="HK25" s="28">
        <f t="shared" ref="HK25:HK32" si="404">AX25+DV25</f>
        <v>3754.5164222759222</v>
      </c>
      <c r="HL25" s="28">
        <f t="shared" ref="HL25:HL32" si="405">AY25+DW25</f>
        <v>3539.9726267172978</v>
      </c>
      <c r="HM25" s="28">
        <f t="shared" ref="HM25:HM32" si="406">AZ25+DX25</f>
        <v>5184.8083926667459</v>
      </c>
      <c r="HN25" s="28">
        <f t="shared" ref="HN25:HN32" si="407">BA25+DY25</f>
        <v>4469.6624074713354</v>
      </c>
      <c r="HO25" s="15">
        <f t="shared" si="50"/>
        <v>42908.759111724816</v>
      </c>
      <c r="HP25" s="28">
        <f t="shared" ref="HP25:HP32" si="408">BC25+EA25</f>
        <v>2635.2198022702705</v>
      </c>
      <c r="HQ25" s="28">
        <f t="shared" ref="HQ25:HQ32" si="409">BD25+EB25</f>
        <v>3837.2498875163592</v>
      </c>
      <c r="HR25" s="28">
        <f t="shared" ref="HR25:HR32" si="410">BE25+EC25</f>
        <v>4299.5691510725474</v>
      </c>
      <c r="HS25" s="28">
        <f t="shared" ref="HS25:HS32" si="411">BF25+ED25</f>
        <v>4299.5691510725474</v>
      </c>
      <c r="HT25" s="28">
        <f t="shared" ref="HT25:HT32" si="412">BG25+EE25</f>
        <v>4392.0330037837848</v>
      </c>
      <c r="HU25" s="28">
        <f t="shared" ref="HU25:HU32" si="413">BH25+EF25</f>
        <v>4669.4245619174981</v>
      </c>
      <c r="HV25" s="28">
        <f t="shared" ref="HV25:HV32" si="414">BI25+EG25</f>
        <v>4207.1052983613099</v>
      </c>
      <c r="HW25" s="28">
        <f t="shared" ref="HW25:HW32" si="415">BJ25+EH25</f>
        <v>5224.2076781849228</v>
      </c>
      <c r="HX25" s="28">
        <f t="shared" ref="HX25:HX32" si="416">BK25+EI25</f>
        <v>4854.352267339973</v>
      </c>
      <c r="HY25" s="28">
        <f t="shared" ref="HY25:HY32" si="417">BL25+EJ25</f>
        <v>4576.9607092062597</v>
      </c>
      <c r="HZ25" s="28">
        <f t="shared" ref="HZ25:HZ32" si="418">BM25+EK25</f>
        <v>6703.6293215647202</v>
      </c>
      <c r="IA25" s="28">
        <f t="shared" ref="IA25:IA32" si="419">BN25+EL25</f>
        <v>5778.9907944523484</v>
      </c>
      <c r="IB25" s="15">
        <f t="shared" si="52"/>
        <v>55478.311626742543</v>
      </c>
      <c r="IC25" s="28">
        <f t="shared" ref="IC25:IC32" si="420">BP25+EN25</f>
        <v>3287.8962025379342</v>
      </c>
      <c r="ID25" s="28">
        <f t="shared" ref="ID25:ID32" si="421">BQ25+EO25</f>
        <v>4787.6383300113775</v>
      </c>
      <c r="IE25" s="28">
        <f t="shared" ref="IE25:IE32" si="422">BR25+EP25</f>
        <v>5364.4622251934725</v>
      </c>
      <c r="IF25" s="28">
        <f t="shared" ref="IF25:IF32" si="423">BS25+EQ25</f>
        <v>5364.4622251934725</v>
      </c>
      <c r="IG25" s="28">
        <f t="shared" ref="IG25:IG32" si="424">BT25+ER25</f>
        <v>5479.82700422989</v>
      </c>
      <c r="IH25" s="28">
        <f t="shared" ref="IH25:IH32" si="425">BU25+ES25</f>
        <v>5825.9213413391471</v>
      </c>
      <c r="II25" s="28">
        <f t="shared" ref="II25:II32" si="426">BV25+ET25</f>
        <v>5249.0974461570531</v>
      </c>
      <c r="IJ25" s="28">
        <f t="shared" ref="IJ25:IJ32" si="427">BW25+EU25</f>
        <v>6518.1100155576587</v>
      </c>
      <c r="IK25" s="28">
        <f t="shared" ref="IK25:IK32" si="428">BX25+EV25</f>
        <v>6056.6508994119849</v>
      </c>
      <c r="IL25" s="28">
        <f t="shared" ref="IL25:IL32" si="429">BY25+EW25</f>
        <v>5710.5565623027278</v>
      </c>
      <c r="IM25" s="28">
        <f t="shared" ref="IM25:IM32" si="430">BZ25+EX25</f>
        <v>8363.9464801403537</v>
      </c>
      <c r="IN25" s="28">
        <f t="shared" ref="IN25:IN32" si="431">CA25+EY25</f>
        <v>7210.2986897761721</v>
      </c>
      <c r="IO25" s="15">
        <f t="shared" si="54"/>
        <v>69218.867421851246</v>
      </c>
      <c r="IP25" s="28">
        <f t="shared" ref="IP25:IP32" si="432">CC25+FA25</f>
        <v>4051.277549514954</v>
      </c>
      <c r="IQ25" s="28">
        <f t="shared" ref="IQ25:IQ32" si="433">CD25+FB25</f>
        <v>5899.2287124515997</v>
      </c>
      <c r="IR25" s="28">
        <f t="shared" ref="IR25:IR32" si="434">CE25+FC25</f>
        <v>6609.9791597349258</v>
      </c>
      <c r="IS25" s="28">
        <f t="shared" ref="IS25:IS32" si="435">CF25+FD25</f>
        <v>6609.9791597349258</v>
      </c>
      <c r="IT25" s="28">
        <f t="shared" ref="IT25:IT32" si="436">CG25+FE25</f>
        <v>6752.1292491915901</v>
      </c>
      <c r="IU25" s="28">
        <f t="shared" ref="IU25:IU32" si="437">CH25+FF25</f>
        <v>7178.5795175615858</v>
      </c>
      <c r="IV25" s="28">
        <f t="shared" ref="IV25:IV32" si="438">CI25+FG25</f>
        <v>6467.8290702782606</v>
      </c>
      <c r="IW25" s="28">
        <f t="shared" ref="IW25:IW32" si="439">CJ25+FH25</f>
        <v>8031.4800543015754</v>
      </c>
      <c r="IX25" s="28">
        <f t="shared" ref="IX25:IX32" si="440">CK25+FI25</f>
        <v>7462.8796964749163</v>
      </c>
      <c r="IY25" s="28">
        <f t="shared" ref="IY25:IY32" si="441">CL25+FJ25</f>
        <v>7036.4294281049206</v>
      </c>
      <c r="IZ25" s="28">
        <f t="shared" ref="IZ25:IZ32" si="442">CM25+FK25</f>
        <v>10305.88148560821</v>
      </c>
      <c r="JA25" s="28">
        <f t="shared" ref="JA25:JA32" si="443">CN25+FL25</f>
        <v>8884.3805910415667</v>
      </c>
      <c r="JB25" s="15">
        <f t="shared" si="56"/>
        <v>85290.05367399902</v>
      </c>
      <c r="JE25" s="21">
        <f t="shared" si="57"/>
        <v>0</v>
      </c>
      <c r="JF25" s="21">
        <f t="shared" si="58"/>
        <v>0</v>
      </c>
      <c r="JG25" s="21">
        <f t="shared" si="59"/>
        <v>0</v>
      </c>
      <c r="JH25" s="21">
        <f t="shared" si="60"/>
        <v>0</v>
      </c>
      <c r="JI25" s="21">
        <f t="shared" si="61"/>
        <v>0</v>
      </c>
      <c r="JJ25" s="21">
        <f t="shared" si="62"/>
        <v>0</v>
      </c>
      <c r="JK25" s="21">
        <f t="shared" si="63"/>
        <v>0</v>
      </c>
    </row>
    <row r="26" spans="2:271" ht="20" customHeight="1" outlineLevel="1" x14ac:dyDescent="0.2">
      <c r="B26" s="3" t="s">
        <v>23</v>
      </c>
      <c r="C26" s="28">
        <f>'ОПУ БС'!$C26/12*'ОПУ БС'!L26</f>
        <v>512.68557310972233</v>
      </c>
      <c r="D26" s="28">
        <f>'ОПУ БС'!$C26/12*'ОПУ БС'!M26</f>
        <v>586.89006395455056</v>
      </c>
      <c r="E26" s="28">
        <f>'ОПУ БС'!$C26/12*'ОПУ БС'!N26</f>
        <v>627.36524077900231</v>
      </c>
      <c r="F26" s="28">
        <f>'ОПУ БС'!$C26/12*'ОПУ БС'!O26</f>
        <v>627.36524077900231</v>
      </c>
      <c r="G26" s="28">
        <f>'ОПУ БС'!$C26/12*'ОПУ БС'!P26</f>
        <v>640.85696638715285</v>
      </c>
      <c r="H26" s="28">
        <f>'ОПУ БС'!$C26/12*'ОПУ БС'!Q26</f>
        <v>681.3321432116046</v>
      </c>
      <c r="I26" s="28">
        <f>'ОПУ БС'!$C26/12*'ОПУ БС'!R26</f>
        <v>782.52008527273392</v>
      </c>
      <c r="J26" s="28">
        <f>'ОПУ БС'!$C26/12*'ОПУ БС'!S26</f>
        <v>762.2824968605081</v>
      </c>
      <c r="K26" s="28">
        <f>'ОПУ БС'!$C26/12*'ОПУ БС'!T26</f>
        <v>708.31559442790581</v>
      </c>
      <c r="L26" s="28">
        <f>'ОПУ БС'!$C26/12*'ОПУ БС'!U26</f>
        <v>667.84041760345406</v>
      </c>
      <c r="M26" s="28">
        <f>'ОПУ БС'!$C26/12*'ОПУ БС'!V26</f>
        <v>654.34869199530317</v>
      </c>
      <c r="N26" s="28">
        <f>'ОПУ БС'!$C26/12*'ОПУ БС'!W26</f>
        <v>843.23285050941172</v>
      </c>
      <c r="O26" s="15">
        <f t="shared" si="20"/>
        <v>8095.035364890352</v>
      </c>
      <c r="P26" s="28">
        <f>'ОПУ БС'!$D26/12*'ОПУ БС'!L26</f>
        <v>440.01253643772554</v>
      </c>
      <c r="Q26" s="28">
        <f>'ОПУ БС'!$D26/12*'ОПУ БС'!M26</f>
        <v>503.69856144844897</v>
      </c>
      <c r="R26" s="28">
        <f>'ОПУ БС'!$D26/12*'ОПУ БС'!N26</f>
        <v>538.43639327248002</v>
      </c>
      <c r="S26" s="28">
        <f>'ОПУ БС'!$D26/12*'ОПУ БС'!O26</f>
        <v>538.43639327248002</v>
      </c>
      <c r="T26" s="28">
        <f>'ОПУ БС'!$D26/12*'ОПУ БС'!P26</f>
        <v>550.0156705471569</v>
      </c>
      <c r="U26" s="28">
        <f>'ОПУ БС'!$D26/12*'ОПУ БС'!Q26</f>
        <v>584.75350237118789</v>
      </c>
      <c r="V26" s="28">
        <f>'ОПУ БС'!$D26/12*'ОПУ БС'!R26</f>
        <v>671.59808193126526</v>
      </c>
      <c r="W26" s="28">
        <f>'ОПУ БС'!$D26/12*'ОПУ БС'!S26</f>
        <v>654.22916601924976</v>
      </c>
      <c r="X26" s="28">
        <f>'ОПУ БС'!$D26/12*'ОПУ БС'!T26</f>
        <v>607.91205692054189</v>
      </c>
      <c r="Y26" s="28">
        <f>'ОПУ БС'!$D26/12*'ОПУ БС'!U26</f>
        <v>573.1742250965109</v>
      </c>
      <c r="Z26" s="28">
        <f>'ОПУ БС'!$D26/12*'ОПУ БС'!V26</f>
        <v>561.59494782183367</v>
      </c>
      <c r="AA26" s="28">
        <f>'ОПУ БС'!$D26/12*'ОПУ БС'!W26</f>
        <v>723.70482966731174</v>
      </c>
      <c r="AB26" s="15">
        <f t="shared" si="22"/>
        <v>6947.5663648061927</v>
      </c>
      <c r="AC26" s="28">
        <f>'ОПУ БС'!$E26/12*'ОПУ БС'!L26</f>
        <v>520.53301448461548</v>
      </c>
      <c r="AD26" s="28">
        <f>'ОПУ БС'!$E26/12*'ОПУ БС'!M26</f>
        <v>595.87331921265195</v>
      </c>
      <c r="AE26" s="28">
        <f>'ОПУ БС'!$E26/12*'ОПУ БС'!N26</f>
        <v>636.96803088248998</v>
      </c>
      <c r="AF26" s="28">
        <f>'ОПУ БС'!$E26/12*'ОПУ БС'!O26</f>
        <v>636.96803088248998</v>
      </c>
      <c r="AG26" s="28">
        <f>'ОПУ БС'!$E26/12*'ОПУ БС'!P26</f>
        <v>650.66626810576929</v>
      </c>
      <c r="AH26" s="28">
        <f>'ОПУ БС'!$E26/12*'ОПУ БС'!Q26</f>
        <v>691.76097977560744</v>
      </c>
      <c r="AI26" s="28">
        <f>'ОПУ БС'!$E26/12*'ОПУ БС'!R26</f>
        <v>794.49775895020252</v>
      </c>
      <c r="AJ26" s="28">
        <f>'ОПУ БС'!$E26/12*'ОПУ БС'!S26</f>
        <v>773.95040311528351</v>
      </c>
      <c r="AK26" s="28">
        <f>'ОПУ БС'!$E26/12*'ОПУ БС'!T26</f>
        <v>719.15745422216617</v>
      </c>
      <c r="AL26" s="28">
        <f>'ОПУ БС'!$E26/12*'ОПУ БС'!U26</f>
        <v>678.06274255232802</v>
      </c>
      <c r="AM26" s="28">
        <f>'ОПУ БС'!$E26/12*'ОПУ БС'!V26</f>
        <v>664.36450532904837</v>
      </c>
      <c r="AN26" s="28">
        <f>'ОПУ БС'!$E26/12*'ОПУ БС'!W26</f>
        <v>856.13982645495969</v>
      </c>
      <c r="AO26" s="15">
        <f t="shared" si="24"/>
        <v>8218.9423339676123</v>
      </c>
      <c r="AP26" s="28">
        <f>'ОПУ БС'!$F26/12*'ОПУ БС'!L26</f>
        <v>621.67700356467901</v>
      </c>
      <c r="AQ26" s="28">
        <f>'ОПУ БС'!$F26/12*'ОПУ БС'!M26</f>
        <v>711.65656987009311</v>
      </c>
      <c r="AR26" s="28">
        <f>'ОПУ БС'!$F26/12*'ОПУ БС'!N26</f>
        <v>760.73633330940993</v>
      </c>
      <c r="AS26" s="28">
        <f>'ОПУ БС'!$F26/12*'ОПУ БС'!O26</f>
        <v>760.73633330940993</v>
      </c>
      <c r="AT26" s="28">
        <f>'ОПУ БС'!$F26/12*'ОПУ БС'!P26</f>
        <v>777.09625445584868</v>
      </c>
      <c r="AU26" s="28">
        <f>'ОПУ БС'!$F26/12*'ОПУ БС'!Q26</f>
        <v>826.1760178951655</v>
      </c>
      <c r="AV26" s="28">
        <f>'ОПУ БС'!$F26/12*'ОПУ БС'!R26</f>
        <v>948.87542649345733</v>
      </c>
      <c r="AW26" s="28">
        <f>'ОПУ БС'!$F26/12*'ОПУ БС'!S26</f>
        <v>924.33554477379892</v>
      </c>
      <c r="AX26" s="28">
        <f>'ОПУ БС'!$F26/12*'ОПУ БС'!T26</f>
        <v>858.89586018804346</v>
      </c>
      <c r="AY26" s="28">
        <f>'ОПУ БС'!$F26/12*'ОПУ БС'!U26</f>
        <v>809.81609674872664</v>
      </c>
      <c r="AZ26" s="28">
        <f>'ОПУ БС'!$F26/12*'ОПУ БС'!V26</f>
        <v>793.45617560228732</v>
      </c>
      <c r="BA26" s="28">
        <f>'ОПУ БС'!$F26/12*'ОПУ БС'!W26</f>
        <v>1022.4950716524326</v>
      </c>
      <c r="BB26" s="15">
        <f t="shared" si="26"/>
        <v>9815.9526878633515</v>
      </c>
      <c r="BC26" s="28">
        <f>'ОПУ БС'!$G26/12*'ОПУ БС'!L26</f>
        <v>742.95302251791736</v>
      </c>
      <c r="BD26" s="28">
        <f>'ОПУ БС'!$G26/12*'ОПУ БС'!M26</f>
        <v>850.48569682972106</v>
      </c>
      <c r="BE26" s="28">
        <f>'ОПУ БС'!$G26/12*'ОПУ БС'!N26</f>
        <v>909.13988281797776</v>
      </c>
      <c r="BF26" s="28">
        <f>'ОПУ БС'!$G26/12*'ОПУ БС'!O26</f>
        <v>909.13988281797776</v>
      </c>
      <c r="BG26" s="28">
        <f>'ОПУ БС'!$G26/12*'ОПУ БС'!P26</f>
        <v>928.69127814739659</v>
      </c>
      <c r="BH26" s="28">
        <f>'ОПУ БС'!$G26/12*'ОПУ БС'!Q26</f>
        <v>987.34546413565329</v>
      </c>
      <c r="BI26" s="28">
        <f>'ОПУ БС'!$G26/12*'ОПУ БС'!R26</f>
        <v>1133.9809291062948</v>
      </c>
      <c r="BJ26" s="28">
        <f>'ОПУ БС'!$G26/12*'ОПУ БС'!S26</f>
        <v>1104.6538361121663</v>
      </c>
      <c r="BK26" s="28">
        <f>'ОПУ БС'!$G26/12*'ОПУ БС'!T26</f>
        <v>1026.448254794491</v>
      </c>
      <c r="BL26" s="28">
        <f>'ОПУ БС'!$G26/12*'ОПУ БС'!U26</f>
        <v>967.79406880623435</v>
      </c>
      <c r="BM26" s="28">
        <f>'ОПУ БС'!$G26/12*'ОПУ БС'!V26</f>
        <v>948.24267347681507</v>
      </c>
      <c r="BN26" s="28">
        <f>'ОПУ БС'!$G26/12*'ОПУ БС'!W26</f>
        <v>1221.9622080886797</v>
      </c>
      <c r="BO26" s="15">
        <f t="shared" si="28"/>
        <v>11730.837197651326</v>
      </c>
      <c r="BP26" s="28">
        <f>'ОПУ БС'!$H26/12*'ОПУ БС'!L26</f>
        <v>871.74349085083782</v>
      </c>
      <c r="BQ26" s="28">
        <f>'ОПУ БС'!$H26/12*'ОПУ БС'!M26</f>
        <v>997.91689084240647</v>
      </c>
      <c r="BR26" s="28">
        <f>'ОПУ БС'!$H26/12*'ОПУ БС'!N26</f>
        <v>1066.7387453832621</v>
      </c>
      <c r="BS26" s="28">
        <f>'ОПУ БС'!$H26/12*'ОПУ БС'!O26</f>
        <v>1066.7387453832621</v>
      </c>
      <c r="BT26" s="28">
        <f>'ОПУ БС'!$H26/12*'ОПУ БС'!P26</f>
        <v>1089.6793635635472</v>
      </c>
      <c r="BU26" s="28">
        <f>'ОПУ БС'!$H26/12*'ОПУ БС'!Q26</f>
        <v>1158.5012181044028</v>
      </c>
      <c r="BV26" s="28">
        <f>'ОПУ БС'!$H26/12*'ОПУ БС'!R26</f>
        <v>1330.5558544565417</v>
      </c>
      <c r="BW26" s="28">
        <f>'ОПУ БС'!$H26/12*'ОПУ БС'!S26</f>
        <v>1296.144927186114</v>
      </c>
      <c r="BX26" s="28">
        <f>'ОПУ БС'!$H26/12*'ОПУ БС'!T26</f>
        <v>1204.3824544649733</v>
      </c>
      <c r="BY26" s="28">
        <f>'ОПУ БС'!$H26/12*'ОПУ БС'!U26</f>
        <v>1135.5605999241177</v>
      </c>
      <c r="BZ26" s="28">
        <f>'ОПУ БС'!$H26/12*'ОПУ БС'!V26</f>
        <v>1112.6199817438319</v>
      </c>
      <c r="CA26" s="28">
        <f>'ОПУ БС'!$H26/12*'ОПУ БС'!W26</f>
        <v>1433.7886362678253</v>
      </c>
      <c r="CB26" s="15">
        <f t="shared" si="30"/>
        <v>13764.370908171122</v>
      </c>
      <c r="CC26" s="28">
        <f>'ОПУ БС'!$I26/12*'ОПУ БС'!L26</f>
        <v>1033.3385614399667</v>
      </c>
      <c r="CD26" s="28">
        <f>'ОПУ БС'!$I26/12*'ОПУ БС'!M26</f>
        <v>1182.9007216483831</v>
      </c>
      <c r="CE26" s="28">
        <f>'ОПУ БС'!$I26/12*'ОПУ БС'!N26</f>
        <v>1264.4800817620646</v>
      </c>
      <c r="CF26" s="28">
        <f>'ОПУ БС'!$I26/12*'ОПУ БС'!O26</f>
        <v>1264.4800817620646</v>
      </c>
      <c r="CG26" s="28">
        <f>'ОПУ БС'!$I26/12*'ОПУ БС'!P26</f>
        <v>1291.6732017999584</v>
      </c>
      <c r="CH26" s="28">
        <f>'ОПУ БС'!$I26/12*'ОПУ БС'!Q26</f>
        <v>1373.2525619136402</v>
      </c>
      <c r="CI26" s="28">
        <f>'ОПУ БС'!$I26/12*'ОПУ БС'!R26</f>
        <v>1577.2009621978441</v>
      </c>
      <c r="CJ26" s="28">
        <f>'ОПУ БС'!$I26/12*'ОПУ БС'!S26</f>
        <v>1536.4112821410031</v>
      </c>
      <c r="CK26" s="28">
        <f>'ОПУ БС'!$I26/12*'ОПУ БС'!T26</f>
        <v>1427.638801989428</v>
      </c>
      <c r="CL26" s="28">
        <f>'ОПУ БС'!$I26/12*'ОПУ БС'!U26</f>
        <v>1346.0594418757462</v>
      </c>
      <c r="CM26" s="28">
        <f>'ОПУ БС'!$I26/12*'ОПУ БС'!V26</f>
        <v>1318.8663218378517</v>
      </c>
      <c r="CN26" s="28">
        <f>'ОПУ БС'!$I26/12*'ОПУ БС'!W26</f>
        <v>1699.5700023683664</v>
      </c>
      <c r="CO26" s="15">
        <f t="shared" si="32"/>
        <v>16315.872022736316</v>
      </c>
      <c r="CR26" s="21">
        <f>O26-'ОПУ БС'!C26</f>
        <v>0</v>
      </c>
      <c r="CS26" s="21">
        <f>AB26-'ОПУ БС'!D26</f>
        <v>0</v>
      </c>
      <c r="CT26" s="21">
        <f>AO26-'ОПУ БС'!E26</f>
        <v>0</v>
      </c>
      <c r="CU26" s="21">
        <f>BB26-'ОПУ БС'!F26</f>
        <v>0</v>
      </c>
      <c r="CV26" s="21">
        <f>BO26-'ОПУ БС'!G26</f>
        <v>0</v>
      </c>
      <c r="CW26" s="21">
        <f>CB26-'ОПУ БС'!H26</f>
        <v>0</v>
      </c>
      <c r="CX26" s="21">
        <f>CO26-'ОПУ БС'!I26</f>
        <v>0</v>
      </c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15">
        <f t="shared" si="34"/>
        <v>0</v>
      </c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15">
        <f t="shared" si="36"/>
        <v>0</v>
      </c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15">
        <f t="shared" si="38"/>
        <v>0</v>
      </c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15">
        <f t="shared" si="40"/>
        <v>0</v>
      </c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15">
        <f t="shared" si="42"/>
        <v>0</v>
      </c>
      <c r="FP26" s="28">
        <f t="shared" si="360"/>
        <v>512.68557310972233</v>
      </c>
      <c r="FQ26" s="28">
        <f t="shared" si="361"/>
        <v>586.89006395455056</v>
      </c>
      <c r="FR26" s="28">
        <f t="shared" si="362"/>
        <v>627.36524077900231</v>
      </c>
      <c r="FS26" s="28">
        <f t="shared" si="363"/>
        <v>627.36524077900231</v>
      </c>
      <c r="FT26" s="28">
        <f t="shared" si="364"/>
        <v>640.85696638715285</v>
      </c>
      <c r="FU26" s="28">
        <f t="shared" si="365"/>
        <v>681.3321432116046</v>
      </c>
      <c r="FV26" s="28">
        <f t="shared" si="366"/>
        <v>782.52008527273392</v>
      </c>
      <c r="FW26" s="28">
        <f t="shared" si="367"/>
        <v>762.2824968605081</v>
      </c>
      <c r="FX26" s="28">
        <f t="shared" si="368"/>
        <v>708.31559442790581</v>
      </c>
      <c r="FY26" s="28">
        <f t="shared" si="369"/>
        <v>667.84041760345406</v>
      </c>
      <c r="FZ26" s="28">
        <f t="shared" si="370"/>
        <v>654.34869199530317</v>
      </c>
      <c r="GA26" s="28">
        <f t="shared" si="371"/>
        <v>843.23285050941172</v>
      </c>
      <c r="GB26" s="15">
        <f t="shared" si="44"/>
        <v>8095.035364890352</v>
      </c>
      <c r="GC26" s="28">
        <f t="shared" si="372"/>
        <v>440.01253643772554</v>
      </c>
      <c r="GD26" s="28">
        <f t="shared" si="373"/>
        <v>503.69856144844897</v>
      </c>
      <c r="GE26" s="28">
        <f t="shared" si="374"/>
        <v>538.43639327248002</v>
      </c>
      <c r="GF26" s="28">
        <f t="shared" si="375"/>
        <v>538.43639327248002</v>
      </c>
      <c r="GG26" s="28">
        <f t="shared" si="376"/>
        <v>550.0156705471569</v>
      </c>
      <c r="GH26" s="28">
        <f t="shared" si="377"/>
        <v>584.75350237118789</v>
      </c>
      <c r="GI26" s="28">
        <f t="shared" si="378"/>
        <v>671.59808193126526</v>
      </c>
      <c r="GJ26" s="28">
        <f t="shared" si="379"/>
        <v>654.22916601924976</v>
      </c>
      <c r="GK26" s="28">
        <f t="shared" si="380"/>
        <v>607.91205692054189</v>
      </c>
      <c r="GL26" s="28">
        <f t="shared" si="381"/>
        <v>573.1742250965109</v>
      </c>
      <c r="GM26" s="28">
        <f t="shared" si="382"/>
        <v>561.59494782183367</v>
      </c>
      <c r="GN26" s="28">
        <f t="shared" si="383"/>
        <v>723.70482966731174</v>
      </c>
      <c r="GO26" s="15">
        <f t="shared" si="46"/>
        <v>6947.5663648061927</v>
      </c>
      <c r="GP26" s="28">
        <f t="shared" si="384"/>
        <v>520.53301448461548</v>
      </c>
      <c r="GQ26" s="28">
        <f t="shared" si="385"/>
        <v>595.87331921265195</v>
      </c>
      <c r="GR26" s="28">
        <f t="shared" si="386"/>
        <v>636.96803088248998</v>
      </c>
      <c r="GS26" s="28">
        <f t="shared" si="387"/>
        <v>636.96803088248998</v>
      </c>
      <c r="GT26" s="28">
        <f t="shared" si="388"/>
        <v>650.66626810576929</v>
      </c>
      <c r="GU26" s="28">
        <f t="shared" si="389"/>
        <v>691.76097977560744</v>
      </c>
      <c r="GV26" s="28">
        <f t="shared" si="390"/>
        <v>794.49775895020252</v>
      </c>
      <c r="GW26" s="28">
        <f t="shared" si="391"/>
        <v>773.95040311528351</v>
      </c>
      <c r="GX26" s="28">
        <f t="shared" si="392"/>
        <v>719.15745422216617</v>
      </c>
      <c r="GY26" s="28">
        <f t="shared" si="393"/>
        <v>678.06274255232802</v>
      </c>
      <c r="GZ26" s="28">
        <f t="shared" si="394"/>
        <v>664.36450532904837</v>
      </c>
      <c r="HA26" s="28">
        <f t="shared" si="395"/>
        <v>856.13982645495969</v>
      </c>
      <c r="HB26" s="15">
        <f t="shared" si="48"/>
        <v>8218.9423339676123</v>
      </c>
      <c r="HC26" s="28">
        <f t="shared" si="396"/>
        <v>621.67700356467901</v>
      </c>
      <c r="HD26" s="28">
        <f t="shared" si="397"/>
        <v>711.65656987009311</v>
      </c>
      <c r="HE26" s="28">
        <f t="shared" si="398"/>
        <v>760.73633330940993</v>
      </c>
      <c r="HF26" s="28">
        <f t="shared" si="399"/>
        <v>760.73633330940993</v>
      </c>
      <c r="HG26" s="28">
        <f t="shared" si="400"/>
        <v>777.09625445584868</v>
      </c>
      <c r="HH26" s="28">
        <f t="shared" si="401"/>
        <v>826.1760178951655</v>
      </c>
      <c r="HI26" s="28">
        <f t="shared" si="402"/>
        <v>948.87542649345733</v>
      </c>
      <c r="HJ26" s="28">
        <f t="shared" si="403"/>
        <v>924.33554477379892</v>
      </c>
      <c r="HK26" s="28">
        <f t="shared" si="404"/>
        <v>858.89586018804346</v>
      </c>
      <c r="HL26" s="28">
        <f t="shared" si="405"/>
        <v>809.81609674872664</v>
      </c>
      <c r="HM26" s="28">
        <f t="shared" si="406"/>
        <v>793.45617560228732</v>
      </c>
      <c r="HN26" s="28">
        <f t="shared" si="407"/>
        <v>1022.4950716524326</v>
      </c>
      <c r="HO26" s="15">
        <f t="shared" si="50"/>
        <v>9815.9526878633515</v>
      </c>
      <c r="HP26" s="28">
        <f t="shared" si="408"/>
        <v>742.95302251791736</v>
      </c>
      <c r="HQ26" s="28">
        <f t="shared" si="409"/>
        <v>850.48569682972106</v>
      </c>
      <c r="HR26" s="28">
        <f t="shared" si="410"/>
        <v>909.13988281797776</v>
      </c>
      <c r="HS26" s="28">
        <f t="shared" si="411"/>
        <v>909.13988281797776</v>
      </c>
      <c r="HT26" s="28">
        <f t="shared" si="412"/>
        <v>928.69127814739659</v>
      </c>
      <c r="HU26" s="28">
        <f t="shared" si="413"/>
        <v>987.34546413565329</v>
      </c>
      <c r="HV26" s="28">
        <f t="shared" si="414"/>
        <v>1133.9809291062948</v>
      </c>
      <c r="HW26" s="28">
        <f t="shared" si="415"/>
        <v>1104.6538361121663</v>
      </c>
      <c r="HX26" s="28">
        <f t="shared" si="416"/>
        <v>1026.448254794491</v>
      </c>
      <c r="HY26" s="28">
        <f t="shared" si="417"/>
        <v>967.79406880623435</v>
      </c>
      <c r="HZ26" s="28">
        <f t="shared" si="418"/>
        <v>948.24267347681507</v>
      </c>
      <c r="IA26" s="28">
        <f t="shared" si="419"/>
        <v>1221.9622080886797</v>
      </c>
      <c r="IB26" s="15">
        <f t="shared" si="52"/>
        <v>11730.837197651326</v>
      </c>
      <c r="IC26" s="28">
        <f t="shared" si="420"/>
        <v>871.74349085083782</v>
      </c>
      <c r="ID26" s="28">
        <f t="shared" si="421"/>
        <v>997.91689084240647</v>
      </c>
      <c r="IE26" s="28">
        <f t="shared" si="422"/>
        <v>1066.7387453832621</v>
      </c>
      <c r="IF26" s="28">
        <f t="shared" si="423"/>
        <v>1066.7387453832621</v>
      </c>
      <c r="IG26" s="28">
        <f t="shared" si="424"/>
        <v>1089.6793635635472</v>
      </c>
      <c r="IH26" s="28">
        <f t="shared" si="425"/>
        <v>1158.5012181044028</v>
      </c>
      <c r="II26" s="28">
        <f t="shared" si="426"/>
        <v>1330.5558544565417</v>
      </c>
      <c r="IJ26" s="28">
        <f t="shared" si="427"/>
        <v>1296.144927186114</v>
      </c>
      <c r="IK26" s="28">
        <f t="shared" si="428"/>
        <v>1204.3824544649733</v>
      </c>
      <c r="IL26" s="28">
        <f t="shared" si="429"/>
        <v>1135.5605999241177</v>
      </c>
      <c r="IM26" s="28">
        <f t="shared" si="430"/>
        <v>1112.6199817438319</v>
      </c>
      <c r="IN26" s="28">
        <f t="shared" si="431"/>
        <v>1433.7886362678253</v>
      </c>
      <c r="IO26" s="15">
        <f t="shared" si="54"/>
        <v>13764.370908171122</v>
      </c>
      <c r="IP26" s="28">
        <f t="shared" si="432"/>
        <v>1033.3385614399667</v>
      </c>
      <c r="IQ26" s="28">
        <f t="shared" si="433"/>
        <v>1182.9007216483831</v>
      </c>
      <c r="IR26" s="28">
        <f t="shared" si="434"/>
        <v>1264.4800817620646</v>
      </c>
      <c r="IS26" s="28">
        <f t="shared" si="435"/>
        <v>1264.4800817620646</v>
      </c>
      <c r="IT26" s="28">
        <f t="shared" si="436"/>
        <v>1291.6732017999584</v>
      </c>
      <c r="IU26" s="28">
        <f t="shared" si="437"/>
        <v>1373.2525619136402</v>
      </c>
      <c r="IV26" s="28">
        <f t="shared" si="438"/>
        <v>1577.2009621978441</v>
      </c>
      <c r="IW26" s="28">
        <f t="shared" si="439"/>
        <v>1536.4112821410031</v>
      </c>
      <c r="IX26" s="28">
        <f t="shared" si="440"/>
        <v>1427.638801989428</v>
      </c>
      <c r="IY26" s="28">
        <f t="shared" si="441"/>
        <v>1346.0594418757462</v>
      </c>
      <c r="IZ26" s="28">
        <f t="shared" si="442"/>
        <v>1318.8663218378517</v>
      </c>
      <c r="JA26" s="28">
        <f t="shared" si="443"/>
        <v>1699.5700023683664</v>
      </c>
      <c r="JB26" s="15">
        <f t="shared" si="56"/>
        <v>16315.872022736316</v>
      </c>
      <c r="JE26" s="21">
        <f t="shared" si="57"/>
        <v>0</v>
      </c>
      <c r="JF26" s="21">
        <f t="shared" si="58"/>
        <v>0</v>
      </c>
      <c r="JG26" s="21">
        <f t="shared" si="59"/>
        <v>0</v>
      </c>
      <c r="JH26" s="21">
        <f t="shared" si="60"/>
        <v>0</v>
      </c>
      <c r="JI26" s="21">
        <f t="shared" si="61"/>
        <v>0</v>
      </c>
      <c r="JJ26" s="21">
        <f t="shared" si="62"/>
        <v>0</v>
      </c>
      <c r="JK26" s="21">
        <f t="shared" si="63"/>
        <v>0</v>
      </c>
    </row>
    <row r="27" spans="2:271" ht="20" customHeight="1" outlineLevel="1" x14ac:dyDescent="0.2">
      <c r="B27" s="3" t="s">
        <v>24</v>
      </c>
      <c r="C27" s="28">
        <f>'ОПУ БС'!$C27/12*'ОПУ БС'!L27</f>
        <v>597.07502051879248</v>
      </c>
      <c r="D27" s="28">
        <f>'ОПУ БС'!$C27/12*'ОПУ БС'!M27</f>
        <v>652.06877240868118</v>
      </c>
      <c r="E27" s="28">
        <f>'ОПУ БС'!$C27/12*'ОПУ БС'!N27</f>
        <v>746.34377564849058</v>
      </c>
      <c r="F27" s="28">
        <f>'ОПУ БС'!$C27/12*'ОПУ БС'!O27</f>
        <v>730.63127510852246</v>
      </c>
      <c r="G27" s="28">
        <f>'ОПУ БС'!$C27/12*'ОПУ БС'!P27</f>
        <v>746.34377564849058</v>
      </c>
      <c r="H27" s="28">
        <f>'ОПУ БС'!$C27/12*'ОПУ БС'!Q27</f>
        <v>793.48127726839527</v>
      </c>
      <c r="I27" s="28">
        <f>'ОПУ БС'!$C27/12*'ОПУ БС'!R27</f>
        <v>911.3250313181569</v>
      </c>
      <c r="J27" s="28">
        <f>'ОПУ БС'!$C27/12*'ОПУ БС'!S27</f>
        <v>887.75628050820455</v>
      </c>
      <c r="K27" s="28">
        <f>'ОПУ БС'!$C27/12*'ОПУ БС'!T27</f>
        <v>824.90627834833174</v>
      </c>
      <c r="L27" s="28">
        <f>'ОПУ БС'!$C27/12*'ОПУ БС'!U27</f>
        <v>777.76877672842704</v>
      </c>
      <c r="M27" s="28">
        <f>'ОПУ БС'!$C27/12*'ОПУ БС'!V27</f>
        <v>777.76877672842681</v>
      </c>
      <c r="N27" s="28">
        <f>'ОПУ БС'!$C27/12*'ОПУ БС'!W27</f>
        <v>982.03128374801395</v>
      </c>
      <c r="O27" s="15">
        <f t="shared" si="20"/>
        <v>9427.5003239809321</v>
      </c>
      <c r="P27" s="28">
        <f>'ОПУ БС'!$D27/12*'ОПУ БС'!L27</f>
        <v>633.45392305323742</v>
      </c>
      <c r="Q27" s="28">
        <f>'ОПУ БС'!$D27/12*'ОПУ БС'!M27</f>
        <v>691.79836333445655</v>
      </c>
      <c r="R27" s="28">
        <f>'ОПУ БС'!$D27/12*'ОПУ БС'!N27</f>
        <v>791.81740381654663</v>
      </c>
      <c r="S27" s="28">
        <f>'ОПУ БС'!$D27/12*'ОПУ БС'!O27</f>
        <v>775.14756373619844</v>
      </c>
      <c r="T27" s="28">
        <f>'ОПУ БС'!$D27/12*'ОПУ БС'!P27</f>
        <v>791.81740381654663</v>
      </c>
      <c r="U27" s="28">
        <f>'ОПУ БС'!$D27/12*'ОПУ БС'!Q27</f>
        <v>841.82692405759178</v>
      </c>
      <c r="V27" s="28">
        <f>'ОПУ БС'!$D27/12*'ОПУ БС'!R27</f>
        <v>966.85072466020426</v>
      </c>
      <c r="W27" s="28">
        <f>'ОПУ БС'!$D27/12*'ОПУ БС'!S27</f>
        <v>941.84596453968175</v>
      </c>
      <c r="X27" s="28">
        <f>'ОПУ БС'!$D27/12*'ОПУ БС'!T27</f>
        <v>875.16660421828851</v>
      </c>
      <c r="Y27" s="28">
        <f>'ОПУ БС'!$D27/12*'ОПУ БС'!U27</f>
        <v>825.15708397724336</v>
      </c>
      <c r="Z27" s="28">
        <f>'ОПУ БС'!$D27/12*'ОПУ БС'!V27</f>
        <v>825.15708397724325</v>
      </c>
      <c r="AA27" s="28">
        <f>'ОПУ БС'!$D27/12*'ОПУ БС'!W27</f>
        <v>1041.865005021772</v>
      </c>
      <c r="AB27" s="15">
        <f t="shared" si="22"/>
        <v>10001.904048209009</v>
      </c>
      <c r="AC27" s="28">
        <f>'ОПУ БС'!$E27/12*'ОПУ БС'!L27</f>
        <v>775.24047145348777</v>
      </c>
      <c r="AD27" s="28">
        <f>'ОПУ БС'!$E27/12*'ОПУ БС'!M27</f>
        <v>846.64419908736159</v>
      </c>
      <c r="AE27" s="28">
        <f>'ОПУ БС'!$E27/12*'ОПУ БС'!N27</f>
        <v>969.05058931685971</v>
      </c>
      <c r="AF27" s="28">
        <f>'ОПУ БС'!$E27/12*'ОПУ БС'!O27</f>
        <v>948.6495242786101</v>
      </c>
      <c r="AG27" s="28">
        <f>'ОПУ БС'!$E27/12*'ОПУ БС'!P27</f>
        <v>969.05058931685971</v>
      </c>
      <c r="AH27" s="28">
        <f>'ОПУ БС'!$E27/12*'ОПУ БС'!Q27</f>
        <v>1030.2537844316087</v>
      </c>
      <c r="AI27" s="28">
        <f>'ОПУ БС'!$E27/12*'ОПУ БС'!R27</f>
        <v>1183.2617722184812</v>
      </c>
      <c r="AJ27" s="28">
        <f>'ОПУ БС'!$E27/12*'ОПУ БС'!S27</f>
        <v>1152.6601746611068</v>
      </c>
      <c r="AK27" s="28">
        <f>'ОПУ БС'!$E27/12*'ОПУ БС'!T27</f>
        <v>1071.0559145081081</v>
      </c>
      <c r="AL27" s="28">
        <f>'ОПУ БС'!$E27/12*'ОПУ БС'!U27</f>
        <v>1009.8527193933591</v>
      </c>
      <c r="AM27" s="28">
        <f>'ОПУ БС'!$E27/12*'ОПУ БС'!V27</f>
        <v>1009.8527193933588</v>
      </c>
      <c r="AN27" s="28">
        <f>'ОПУ БС'!$E27/12*'ОПУ БС'!W27</f>
        <v>1275.0665648906049</v>
      </c>
      <c r="AO27" s="15">
        <f t="shared" si="24"/>
        <v>12240.639022949807</v>
      </c>
      <c r="AP27" s="28">
        <f>'ОПУ БС'!$F27/12*'ОПУ БС'!L27</f>
        <v>847.05846294580715</v>
      </c>
      <c r="AQ27" s="28">
        <f>'ОПУ БС'!$F27/12*'ОПУ БС'!M27</f>
        <v>925.07700558555246</v>
      </c>
      <c r="AR27" s="28">
        <f>'ОПУ БС'!$F27/12*'ОПУ БС'!N27</f>
        <v>1058.8230786822589</v>
      </c>
      <c r="AS27" s="28">
        <f>'ОПУ БС'!$F27/12*'ОПУ БС'!O27</f>
        <v>1036.5320664994745</v>
      </c>
      <c r="AT27" s="28">
        <f>'ОПУ БС'!$F27/12*'ОПУ БС'!P27</f>
        <v>1058.8230786822589</v>
      </c>
      <c r="AU27" s="28">
        <f>'ОПУ БС'!$F27/12*'ОПУ БС'!Q27</f>
        <v>1125.6961152306121</v>
      </c>
      <c r="AV27" s="28">
        <f>'ОПУ БС'!$F27/12*'ОПУ БС'!R27</f>
        <v>1292.878706601495</v>
      </c>
      <c r="AW27" s="28">
        <f>'ОПУ БС'!$F27/12*'ОПУ БС'!S27</f>
        <v>1259.4421883273183</v>
      </c>
      <c r="AX27" s="28">
        <f>'ОПУ БС'!$F27/12*'ОПУ БС'!T27</f>
        <v>1170.2781395961808</v>
      </c>
      <c r="AY27" s="28">
        <f>'ОПУ БС'!$F27/12*'ОПУ БС'!U27</f>
        <v>1103.4051030478277</v>
      </c>
      <c r="AZ27" s="28">
        <f>'ОПУ БС'!$F27/12*'ОПУ БС'!V27</f>
        <v>1103.4051030478274</v>
      </c>
      <c r="BA27" s="28">
        <f>'ОПУ БС'!$F27/12*'ОПУ БС'!W27</f>
        <v>1393.1882614240249</v>
      </c>
      <c r="BB27" s="15">
        <f t="shared" si="26"/>
        <v>13374.607309670639</v>
      </c>
      <c r="BC27" s="28">
        <f>'ОПУ БС'!$G27/12*'ОПУ БС'!L27</f>
        <v>954.90182131851429</v>
      </c>
      <c r="BD27" s="28">
        <f>'ОПУ БС'!$G27/12*'ОПУ БС'!M27</f>
        <v>1042.8533048610091</v>
      </c>
      <c r="BE27" s="28">
        <f>'ОПУ БС'!$G27/12*'ОПУ БС'!N27</f>
        <v>1193.6272766481429</v>
      </c>
      <c r="BF27" s="28">
        <f>'ОПУ БС'!$G27/12*'ОПУ БС'!O27</f>
        <v>1168.4982813502872</v>
      </c>
      <c r="BG27" s="28">
        <f>'ОПУ БС'!$G27/12*'ОПУ БС'!P27</f>
        <v>1193.6272766481429</v>
      </c>
      <c r="BH27" s="28">
        <f>'ОПУ БС'!$G27/12*'ОПУ БС'!Q27</f>
        <v>1269.0142625417097</v>
      </c>
      <c r="BI27" s="28">
        <f>'ОПУ БС'!$G27/12*'ОПУ БС'!R27</f>
        <v>1457.481727275627</v>
      </c>
      <c r="BJ27" s="28">
        <f>'ОПУ БС'!$G27/12*'ОПУ БС'!S27</f>
        <v>1419.7882343288436</v>
      </c>
      <c r="BK27" s="28">
        <f>'ОПУ БС'!$G27/12*'ОПУ БС'!T27</f>
        <v>1319.2722531374211</v>
      </c>
      <c r="BL27" s="28">
        <f>'ОПУ БС'!$G27/12*'ОПУ БС'!U27</f>
        <v>1243.8852672438543</v>
      </c>
      <c r="BM27" s="28">
        <f>'ОПУ БС'!$G27/12*'ОПУ БС'!V27</f>
        <v>1243.8852672438538</v>
      </c>
      <c r="BN27" s="28">
        <f>'ОПУ БС'!$G27/12*'ОПУ БС'!W27</f>
        <v>1570.5622061159775</v>
      </c>
      <c r="BO27" s="15">
        <f t="shared" si="28"/>
        <v>15077.397178713383</v>
      </c>
      <c r="BP27" s="28">
        <f>'ОПУ БС'!$H27/12*'ОПУ БС'!L27</f>
        <v>1082.6540694487921</v>
      </c>
      <c r="BQ27" s="28">
        <f>'ОПУ БС'!$H27/12*'ОПУ БС'!M27</f>
        <v>1182.3722074243385</v>
      </c>
      <c r="BR27" s="28">
        <f>'ОПУ БС'!$H27/12*'ОПУ БС'!N27</f>
        <v>1353.31758681099</v>
      </c>
      <c r="BS27" s="28">
        <f>'ОПУ БС'!$H27/12*'ОПУ БС'!O27</f>
        <v>1324.8266902465482</v>
      </c>
      <c r="BT27" s="28">
        <f>'ОПУ БС'!$H27/12*'ОПУ БС'!P27</f>
        <v>1353.31758681099</v>
      </c>
      <c r="BU27" s="28">
        <f>'ОПУ БС'!$H27/12*'ОПУ БС'!Q27</f>
        <v>1438.7902765043157</v>
      </c>
      <c r="BV27" s="28">
        <f>'ОПУ БС'!$H27/12*'ОПУ БС'!R27</f>
        <v>1652.4720007376297</v>
      </c>
      <c r="BW27" s="28">
        <f>'ОПУ БС'!$H27/12*'ОПУ БС'!S27</f>
        <v>1609.7356558909669</v>
      </c>
      <c r="BX27" s="28">
        <f>'ОПУ БС'!$H27/12*'ОПУ БС'!T27</f>
        <v>1495.7720696331996</v>
      </c>
      <c r="BY27" s="28">
        <f>'ОПУ БС'!$H27/12*'ОПУ БС'!U27</f>
        <v>1410.2993799398739</v>
      </c>
      <c r="BZ27" s="28">
        <f>'ОПУ БС'!$H27/12*'ОПУ БС'!V27</f>
        <v>1410.2993799398735</v>
      </c>
      <c r="CA27" s="28">
        <f>'ОПУ БС'!$H27/12*'ОПУ БС'!W27</f>
        <v>1780.6810352776185</v>
      </c>
      <c r="CB27" s="15">
        <f t="shared" si="30"/>
        <v>17094.537938665137</v>
      </c>
      <c r="CC27" s="28">
        <f>'ОПУ БС'!$I27/12*'ОПУ БС'!L27</f>
        <v>1272.4353553937015</v>
      </c>
      <c r="CD27" s="28">
        <f>'ОПУ БС'!$I27/12*'ОПУ БС'!M27</f>
        <v>1389.6333486536475</v>
      </c>
      <c r="CE27" s="28">
        <f>'ОПУ БС'!$I27/12*'ОПУ БС'!N27</f>
        <v>1590.5441942421267</v>
      </c>
      <c r="CF27" s="28">
        <f>'ОПУ БС'!$I27/12*'ОПУ БС'!O27</f>
        <v>1557.0590533107136</v>
      </c>
      <c r="CG27" s="28">
        <f>'ОПУ БС'!$I27/12*'ОПУ БС'!P27</f>
        <v>1590.5441942421267</v>
      </c>
      <c r="CH27" s="28">
        <f>'ОПУ БС'!$I27/12*'ОПУ БС'!Q27</f>
        <v>1690.9996170363663</v>
      </c>
      <c r="CI27" s="28">
        <f>'ОПУ БС'!$I27/12*'ОПУ БС'!R27</f>
        <v>1942.1381740219651</v>
      </c>
      <c r="CJ27" s="28">
        <f>'ОПУ БС'!$I27/12*'ОПУ БС'!S27</f>
        <v>1891.9104626248452</v>
      </c>
      <c r="CK27" s="28">
        <f>'ОПУ БС'!$I27/12*'ОПУ БС'!T27</f>
        <v>1757.9698988991927</v>
      </c>
      <c r="CL27" s="28">
        <f>'ОПУ БС'!$I27/12*'ОПУ БС'!U27</f>
        <v>1657.514476104953</v>
      </c>
      <c r="CM27" s="28">
        <f>'ОПУ БС'!$I27/12*'ОПУ БС'!V27</f>
        <v>1657.5144761049528</v>
      </c>
      <c r="CN27" s="28">
        <f>'ОПУ БС'!$I27/12*'ОПУ БС'!W27</f>
        <v>2092.8213082133248</v>
      </c>
      <c r="CO27" s="15">
        <f t="shared" si="32"/>
        <v>20091.084558847917</v>
      </c>
      <c r="CR27" s="21">
        <f>O27-'ОПУ БС'!C27</f>
        <v>0</v>
      </c>
      <c r="CS27" s="21">
        <f>AB27-'ОПУ БС'!D27</f>
        <v>0</v>
      </c>
      <c r="CT27" s="21">
        <f>AO27-'ОПУ БС'!E27</f>
        <v>0</v>
      </c>
      <c r="CU27" s="21">
        <f>BB27-'ОПУ БС'!F27</f>
        <v>0</v>
      </c>
      <c r="CV27" s="21">
        <f>BO27-'ОПУ БС'!G27</f>
        <v>0</v>
      </c>
      <c r="CW27" s="21">
        <f>CB27-'ОПУ БС'!H27</f>
        <v>0</v>
      </c>
      <c r="CX27" s="21">
        <f>CO27-'ОПУ БС'!I27</f>
        <v>0</v>
      </c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15">
        <f t="shared" si="34"/>
        <v>0</v>
      </c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15">
        <f t="shared" si="36"/>
        <v>0</v>
      </c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15">
        <f t="shared" si="38"/>
        <v>0</v>
      </c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15">
        <f t="shared" si="40"/>
        <v>0</v>
      </c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15">
        <f t="shared" si="42"/>
        <v>0</v>
      </c>
      <c r="FP27" s="28">
        <f t="shared" si="360"/>
        <v>597.07502051879248</v>
      </c>
      <c r="FQ27" s="28">
        <f t="shared" si="361"/>
        <v>652.06877240868118</v>
      </c>
      <c r="FR27" s="28">
        <f t="shared" si="362"/>
        <v>746.34377564849058</v>
      </c>
      <c r="FS27" s="28">
        <f t="shared" si="363"/>
        <v>730.63127510852246</v>
      </c>
      <c r="FT27" s="28">
        <f t="shared" si="364"/>
        <v>746.34377564849058</v>
      </c>
      <c r="FU27" s="28">
        <f t="shared" si="365"/>
        <v>793.48127726839527</v>
      </c>
      <c r="FV27" s="28">
        <f t="shared" si="366"/>
        <v>911.3250313181569</v>
      </c>
      <c r="FW27" s="28">
        <f t="shared" si="367"/>
        <v>887.75628050820455</v>
      </c>
      <c r="FX27" s="28">
        <f t="shared" si="368"/>
        <v>824.90627834833174</v>
      </c>
      <c r="FY27" s="28">
        <f t="shared" si="369"/>
        <v>777.76877672842704</v>
      </c>
      <c r="FZ27" s="28">
        <f t="shared" si="370"/>
        <v>777.76877672842681</v>
      </c>
      <c r="GA27" s="28">
        <f t="shared" si="371"/>
        <v>982.03128374801395</v>
      </c>
      <c r="GB27" s="15">
        <f t="shared" si="44"/>
        <v>9427.5003239809321</v>
      </c>
      <c r="GC27" s="28">
        <f t="shared" si="372"/>
        <v>633.45392305323742</v>
      </c>
      <c r="GD27" s="28">
        <f t="shared" si="373"/>
        <v>691.79836333445655</v>
      </c>
      <c r="GE27" s="28">
        <f t="shared" si="374"/>
        <v>791.81740381654663</v>
      </c>
      <c r="GF27" s="28">
        <f t="shared" si="375"/>
        <v>775.14756373619844</v>
      </c>
      <c r="GG27" s="28">
        <f t="shared" si="376"/>
        <v>791.81740381654663</v>
      </c>
      <c r="GH27" s="28">
        <f t="shared" si="377"/>
        <v>841.82692405759178</v>
      </c>
      <c r="GI27" s="28">
        <f t="shared" si="378"/>
        <v>966.85072466020426</v>
      </c>
      <c r="GJ27" s="28">
        <f t="shared" si="379"/>
        <v>941.84596453968175</v>
      </c>
      <c r="GK27" s="28">
        <f t="shared" si="380"/>
        <v>875.16660421828851</v>
      </c>
      <c r="GL27" s="28">
        <f t="shared" si="381"/>
        <v>825.15708397724336</v>
      </c>
      <c r="GM27" s="28">
        <f t="shared" si="382"/>
        <v>825.15708397724325</v>
      </c>
      <c r="GN27" s="28">
        <f t="shared" si="383"/>
        <v>1041.865005021772</v>
      </c>
      <c r="GO27" s="15">
        <f t="shared" si="46"/>
        <v>10001.904048209009</v>
      </c>
      <c r="GP27" s="28">
        <f t="shared" si="384"/>
        <v>775.24047145348777</v>
      </c>
      <c r="GQ27" s="28">
        <f t="shared" si="385"/>
        <v>846.64419908736159</v>
      </c>
      <c r="GR27" s="28">
        <f t="shared" si="386"/>
        <v>969.05058931685971</v>
      </c>
      <c r="GS27" s="28">
        <f t="shared" si="387"/>
        <v>948.6495242786101</v>
      </c>
      <c r="GT27" s="28">
        <f t="shared" si="388"/>
        <v>969.05058931685971</v>
      </c>
      <c r="GU27" s="28">
        <f t="shared" si="389"/>
        <v>1030.2537844316087</v>
      </c>
      <c r="GV27" s="28">
        <f t="shared" si="390"/>
        <v>1183.2617722184812</v>
      </c>
      <c r="GW27" s="28">
        <f t="shared" si="391"/>
        <v>1152.6601746611068</v>
      </c>
      <c r="GX27" s="28">
        <f t="shared" si="392"/>
        <v>1071.0559145081081</v>
      </c>
      <c r="GY27" s="28">
        <f t="shared" si="393"/>
        <v>1009.8527193933591</v>
      </c>
      <c r="GZ27" s="28">
        <f t="shared" si="394"/>
        <v>1009.8527193933588</v>
      </c>
      <c r="HA27" s="28">
        <f t="shared" si="395"/>
        <v>1275.0665648906049</v>
      </c>
      <c r="HB27" s="15">
        <f t="shared" si="48"/>
        <v>12240.639022949807</v>
      </c>
      <c r="HC27" s="28">
        <f t="shared" si="396"/>
        <v>847.05846294580715</v>
      </c>
      <c r="HD27" s="28">
        <f t="shared" si="397"/>
        <v>925.07700558555246</v>
      </c>
      <c r="HE27" s="28">
        <f t="shared" si="398"/>
        <v>1058.8230786822589</v>
      </c>
      <c r="HF27" s="28">
        <f t="shared" si="399"/>
        <v>1036.5320664994745</v>
      </c>
      <c r="HG27" s="28">
        <f t="shared" si="400"/>
        <v>1058.8230786822589</v>
      </c>
      <c r="HH27" s="28">
        <f t="shared" si="401"/>
        <v>1125.6961152306121</v>
      </c>
      <c r="HI27" s="28">
        <f t="shared" si="402"/>
        <v>1292.878706601495</v>
      </c>
      <c r="HJ27" s="28">
        <f t="shared" si="403"/>
        <v>1259.4421883273183</v>
      </c>
      <c r="HK27" s="28">
        <f t="shared" si="404"/>
        <v>1170.2781395961808</v>
      </c>
      <c r="HL27" s="28">
        <f t="shared" si="405"/>
        <v>1103.4051030478277</v>
      </c>
      <c r="HM27" s="28">
        <f t="shared" si="406"/>
        <v>1103.4051030478274</v>
      </c>
      <c r="HN27" s="28">
        <f t="shared" si="407"/>
        <v>1393.1882614240249</v>
      </c>
      <c r="HO27" s="15">
        <f t="shared" si="50"/>
        <v>13374.607309670639</v>
      </c>
      <c r="HP27" s="28">
        <f t="shared" si="408"/>
        <v>954.90182131851429</v>
      </c>
      <c r="HQ27" s="28">
        <f t="shared" si="409"/>
        <v>1042.8533048610091</v>
      </c>
      <c r="HR27" s="28">
        <f t="shared" si="410"/>
        <v>1193.6272766481429</v>
      </c>
      <c r="HS27" s="28">
        <f t="shared" si="411"/>
        <v>1168.4982813502872</v>
      </c>
      <c r="HT27" s="28">
        <f t="shared" si="412"/>
        <v>1193.6272766481429</v>
      </c>
      <c r="HU27" s="28">
        <f t="shared" si="413"/>
        <v>1269.0142625417097</v>
      </c>
      <c r="HV27" s="28">
        <f t="shared" si="414"/>
        <v>1457.481727275627</v>
      </c>
      <c r="HW27" s="28">
        <f t="shared" si="415"/>
        <v>1419.7882343288436</v>
      </c>
      <c r="HX27" s="28">
        <f t="shared" si="416"/>
        <v>1319.2722531374211</v>
      </c>
      <c r="HY27" s="28">
        <f t="shared" si="417"/>
        <v>1243.8852672438543</v>
      </c>
      <c r="HZ27" s="28">
        <f t="shared" si="418"/>
        <v>1243.8852672438538</v>
      </c>
      <c r="IA27" s="28">
        <f t="shared" si="419"/>
        <v>1570.5622061159775</v>
      </c>
      <c r="IB27" s="15">
        <f t="shared" si="52"/>
        <v>15077.397178713383</v>
      </c>
      <c r="IC27" s="28">
        <f t="shared" si="420"/>
        <v>1082.6540694487921</v>
      </c>
      <c r="ID27" s="28">
        <f t="shared" si="421"/>
        <v>1182.3722074243385</v>
      </c>
      <c r="IE27" s="28">
        <f t="shared" si="422"/>
        <v>1353.31758681099</v>
      </c>
      <c r="IF27" s="28">
        <f t="shared" si="423"/>
        <v>1324.8266902465482</v>
      </c>
      <c r="IG27" s="28">
        <f t="shared" si="424"/>
        <v>1353.31758681099</v>
      </c>
      <c r="IH27" s="28">
        <f t="shared" si="425"/>
        <v>1438.7902765043157</v>
      </c>
      <c r="II27" s="28">
        <f t="shared" si="426"/>
        <v>1652.4720007376297</v>
      </c>
      <c r="IJ27" s="28">
        <f t="shared" si="427"/>
        <v>1609.7356558909669</v>
      </c>
      <c r="IK27" s="28">
        <f t="shared" si="428"/>
        <v>1495.7720696331996</v>
      </c>
      <c r="IL27" s="28">
        <f t="shared" si="429"/>
        <v>1410.2993799398739</v>
      </c>
      <c r="IM27" s="28">
        <f t="shared" si="430"/>
        <v>1410.2993799398735</v>
      </c>
      <c r="IN27" s="28">
        <f t="shared" si="431"/>
        <v>1780.6810352776185</v>
      </c>
      <c r="IO27" s="15">
        <f t="shared" si="54"/>
        <v>17094.537938665137</v>
      </c>
      <c r="IP27" s="28">
        <f t="shared" si="432"/>
        <v>1272.4353553937015</v>
      </c>
      <c r="IQ27" s="28">
        <f t="shared" si="433"/>
        <v>1389.6333486536475</v>
      </c>
      <c r="IR27" s="28">
        <f t="shared" si="434"/>
        <v>1590.5441942421267</v>
      </c>
      <c r="IS27" s="28">
        <f t="shared" si="435"/>
        <v>1557.0590533107136</v>
      </c>
      <c r="IT27" s="28">
        <f t="shared" si="436"/>
        <v>1590.5441942421267</v>
      </c>
      <c r="IU27" s="28">
        <f t="shared" si="437"/>
        <v>1690.9996170363663</v>
      </c>
      <c r="IV27" s="28">
        <f t="shared" si="438"/>
        <v>1942.1381740219651</v>
      </c>
      <c r="IW27" s="28">
        <f t="shared" si="439"/>
        <v>1891.9104626248452</v>
      </c>
      <c r="IX27" s="28">
        <f t="shared" si="440"/>
        <v>1757.9698988991927</v>
      </c>
      <c r="IY27" s="28">
        <f t="shared" si="441"/>
        <v>1657.514476104953</v>
      </c>
      <c r="IZ27" s="28">
        <f t="shared" si="442"/>
        <v>1657.5144761049528</v>
      </c>
      <c r="JA27" s="28">
        <f t="shared" si="443"/>
        <v>2092.8213082133248</v>
      </c>
      <c r="JB27" s="15">
        <f t="shared" si="56"/>
        <v>20091.084558847917</v>
      </c>
      <c r="JE27" s="21">
        <f t="shared" si="57"/>
        <v>0</v>
      </c>
      <c r="JF27" s="21">
        <f t="shared" si="58"/>
        <v>0</v>
      </c>
      <c r="JG27" s="21">
        <f t="shared" si="59"/>
        <v>0</v>
      </c>
      <c r="JH27" s="21">
        <f t="shared" si="60"/>
        <v>0</v>
      </c>
      <c r="JI27" s="21">
        <f t="shared" si="61"/>
        <v>0</v>
      </c>
      <c r="JJ27" s="21">
        <f t="shared" si="62"/>
        <v>0</v>
      </c>
      <c r="JK27" s="21">
        <f t="shared" si="63"/>
        <v>0</v>
      </c>
    </row>
    <row r="28" spans="2:271" ht="20" customHeight="1" outlineLevel="1" x14ac:dyDescent="0.2">
      <c r="B28" s="3" t="s">
        <v>25</v>
      </c>
      <c r="C28" s="28">
        <f>'ОПУ БС'!$C28/12*'ОПУ БС'!L28</f>
        <v>241.43755017114864</v>
      </c>
      <c r="D28" s="28">
        <f>'ОПУ БС'!$C28/12*'ОПУ БС'!M28</f>
        <v>263.67521926585971</v>
      </c>
      <c r="E28" s="28">
        <f>'ОПУ БС'!$C28/12*'ОПУ БС'!N28</f>
        <v>295.4433179725898</v>
      </c>
      <c r="F28" s="28">
        <f>'ОПУ БС'!$C28/12*'ОПУ БС'!O28</f>
        <v>282.73607848989775</v>
      </c>
      <c r="G28" s="28">
        <f>'ОПУ БС'!$C28/12*'ОПУ БС'!P28</f>
        <v>301.79693771393579</v>
      </c>
      <c r="H28" s="28">
        <f>'ОПУ БС'!$C28/12*'ОПУ БС'!Q28</f>
        <v>320.85779693797389</v>
      </c>
      <c r="I28" s="28">
        <f>'ОПУ БС'!$C28/12*'ОПУ БС'!R28</f>
        <v>368.50994499806899</v>
      </c>
      <c r="J28" s="28">
        <f>'ОПУ БС'!$C28/12*'ОПУ БС'!S28</f>
        <v>358.97951538604997</v>
      </c>
      <c r="K28" s="28">
        <f>'ОПУ БС'!$C28/12*'ОПУ БС'!T28</f>
        <v>333.56503642066593</v>
      </c>
      <c r="L28" s="28">
        <f>'ОПУ БС'!$C28/12*'ОПУ БС'!U28</f>
        <v>314.50417719662784</v>
      </c>
      <c r="M28" s="28">
        <f>'ОПУ БС'!$C28/12*'ОПУ БС'!V28</f>
        <v>333.56503642066559</v>
      </c>
      <c r="N28" s="28">
        <f>'ОПУ БС'!$C28/12*'ОПУ БС'!W28</f>
        <v>397.10123383412611</v>
      </c>
      <c r="O28" s="15">
        <f t="shared" si="20"/>
        <v>3812.1718448076099</v>
      </c>
      <c r="P28" s="28">
        <f>'ОПУ БС'!$D28/12*'ОПУ БС'!L28</f>
        <v>276.07493428240343</v>
      </c>
      <c r="Q28" s="28">
        <f>'ОПУ БС'!$D28/12*'ОПУ БС'!M28</f>
        <v>301.50288875578269</v>
      </c>
      <c r="R28" s="28">
        <f>'ОПУ БС'!$D28/12*'ОПУ БС'!N28</f>
        <v>337.82853800346737</v>
      </c>
      <c r="S28" s="28">
        <f>'ОПУ БС'!$D28/12*'ОПУ БС'!O28</f>
        <v>323.29827830439353</v>
      </c>
      <c r="T28" s="28">
        <f>'ОПУ БС'!$D28/12*'ОПУ БС'!P28</f>
        <v>345.09366785300426</v>
      </c>
      <c r="U28" s="28">
        <f>'ОПУ БС'!$D28/12*'ОПУ БС'!Q28</f>
        <v>366.8890574016151</v>
      </c>
      <c r="V28" s="28">
        <f>'ОПУ БС'!$D28/12*'ОПУ БС'!R28</f>
        <v>421.37753127314204</v>
      </c>
      <c r="W28" s="28">
        <f>'ОПУ БС'!$D28/12*'ОПУ БС'!S28</f>
        <v>410.47983649883668</v>
      </c>
      <c r="X28" s="28">
        <f>'ОПУ БС'!$D28/12*'ОПУ БС'!T28</f>
        <v>381.419317100689</v>
      </c>
      <c r="Y28" s="28">
        <f>'ОПУ БС'!$D28/12*'ОПУ БС'!U28</f>
        <v>359.62392755207816</v>
      </c>
      <c r="Z28" s="28">
        <f>'ОПУ БС'!$D28/12*'ОПУ БС'!V28</f>
        <v>381.4193171006886</v>
      </c>
      <c r="AA28" s="28">
        <f>'ОПУ БС'!$D28/12*'ОПУ БС'!W28</f>
        <v>454.0706155960583</v>
      </c>
      <c r="AB28" s="15">
        <f t="shared" si="22"/>
        <v>4359.0779097221593</v>
      </c>
      <c r="AC28" s="28">
        <f>'ОПУ БС'!$E28/12*'ОПУ БС'!L28</f>
        <v>338.46710370653045</v>
      </c>
      <c r="AD28" s="28">
        <f>'ОПУ БС'!$E28/12*'ОПУ БС'!M28</f>
        <v>369.64170536371086</v>
      </c>
      <c r="AE28" s="28">
        <f>'ОПУ БС'!$E28/12*'ОПУ БС'!N28</f>
        <v>414.17685058825441</v>
      </c>
      <c r="AF28" s="28">
        <f>'ОПУ БС'!$E28/12*'ОПУ БС'!O28</f>
        <v>396.36279249843699</v>
      </c>
      <c r="AG28" s="28">
        <f>'ОПУ БС'!$E28/12*'ОПУ БС'!P28</f>
        <v>423.08387963316306</v>
      </c>
      <c r="AH28" s="28">
        <f>'ОПУ БС'!$E28/12*'ОПУ БС'!Q28</f>
        <v>449.80496676788914</v>
      </c>
      <c r="AI28" s="28">
        <f>'ОПУ БС'!$E28/12*'ОПУ БС'!R28</f>
        <v>516.60768460470433</v>
      </c>
      <c r="AJ28" s="28">
        <f>'ОПУ БС'!$E28/12*'ОПУ БС'!S28</f>
        <v>503.24714103734129</v>
      </c>
      <c r="AK28" s="28">
        <f>'ОПУ БС'!$E28/12*'ОПУ БС'!T28</f>
        <v>467.61902485770656</v>
      </c>
      <c r="AL28" s="28">
        <f>'ОПУ БС'!$E28/12*'ОПУ БС'!U28</f>
        <v>440.89793772298049</v>
      </c>
      <c r="AM28" s="28">
        <f>'ОПУ БС'!$E28/12*'ОПУ БС'!V28</f>
        <v>467.61902485770605</v>
      </c>
      <c r="AN28" s="28">
        <f>'ОПУ БС'!$E28/12*'ОПУ БС'!W28</f>
        <v>556.68931530679356</v>
      </c>
      <c r="AO28" s="15">
        <f t="shared" si="24"/>
        <v>5344.2174269452171</v>
      </c>
      <c r="AP28" s="28">
        <f>'ОПУ БС'!$F28/12*'ОПУ БС'!L28</f>
        <v>407.5168733597036</v>
      </c>
      <c r="AQ28" s="28">
        <f>'ОПУ БС'!$F28/12*'ОПУ БС'!M28</f>
        <v>445.0513222217815</v>
      </c>
      <c r="AR28" s="28">
        <f>'ОПУ БС'!$F28/12*'ОПУ БС'!N28</f>
        <v>498.67196345332155</v>
      </c>
      <c r="AS28" s="28">
        <f>'ОПУ БС'!$F28/12*'ОПУ БС'!O28</f>
        <v>477.22370696070556</v>
      </c>
      <c r="AT28" s="28">
        <f>'ОПУ БС'!$F28/12*'ОПУ БС'!P28</f>
        <v>509.39609169962944</v>
      </c>
      <c r="AU28" s="28">
        <f>'ОПУ БС'!$F28/12*'ОПУ БС'!Q28</f>
        <v>541.56847643855349</v>
      </c>
      <c r="AV28" s="28">
        <f>'ОПУ БС'!$F28/12*'ОПУ БС'!R28</f>
        <v>621.99943828586333</v>
      </c>
      <c r="AW28" s="28">
        <f>'ОПУ БС'!$F28/12*'ОПУ БС'!S28</f>
        <v>605.91324591640137</v>
      </c>
      <c r="AX28" s="28">
        <f>'ОПУ БС'!$F28/12*'ОПУ БС'!T28</f>
        <v>563.01673293116949</v>
      </c>
      <c r="AY28" s="28">
        <f>'ОПУ БС'!$F28/12*'ОПУ БС'!U28</f>
        <v>530.84434819224543</v>
      </c>
      <c r="AZ28" s="28">
        <f>'ОПУ БС'!$F28/12*'ОПУ БС'!V28</f>
        <v>563.01673293116892</v>
      </c>
      <c r="BA28" s="28">
        <f>'ОПУ БС'!$F28/12*'ОПУ БС'!W28</f>
        <v>670.25801539424936</v>
      </c>
      <c r="BB28" s="15">
        <f t="shared" si="26"/>
        <v>6434.4769477847922</v>
      </c>
      <c r="BC28" s="28">
        <f>'ОПУ БС'!$G28/12*'ОПУ БС'!L28</f>
        <v>487.11274508691542</v>
      </c>
      <c r="BD28" s="28">
        <f>'ОПУ БС'!$G28/12*'ОПУ БС'!M28</f>
        <v>531.97839266071026</v>
      </c>
      <c r="BE28" s="28">
        <f>'ОПУ БС'!$G28/12*'ОПУ БС'!N28</f>
        <v>596.07217490898859</v>
      </c>
      <c r="BF28" s="28">
        <f>'ОПУ БС'!$G28/12*'ОПУ БС'!O28</f>
        <v>570.43466200967725</v>
      </c>
      <c r="BG28" s="28">
        <f>'ОПУ БС'!$G28/12*'ОПУ БС'!P28</f>
        <v>608.89093135864425</v>
      </c>
      <c r="BH28" s="28">
        <f>'ОПУ БС'!$G28/12*'ОПУ БС'!Q28</f>
        <v>647.34720070761125</v>
      </c>
      <c r="BI28" s="28">
        <f>'ОПУ БС'!$G28/12*'ОПУ БС'!R28</f>
        <v>743.48787408002875</v>
      </c>
      <c r="BJ28" s="28">
        <f>'ОПУ БС'!$G28/12*'ОПУ БС'!S28</f>
        <v>724.25973940554525</v>
      </c>
      <c r="BK28" s="28">
        <f>'ОПУ БС'!$G28/12*'ОПУ БС'!T28</f>
        <v>672.98471360692258</v>
      </c>
      <c r="BL28" s="28">
        <f>'ОПУ БС'!$G28/12*'ОПУ БС'!U28</f>
        <v>634.52844425795558</v>
      </c>
      <c r="BM28" s="28">
        <f>'ОПУ БС'!$G28/12*'ОПУ БС'!V28</f>
        <v>672.9847136069219</v>
      </c>
      <c r="BN28" s="28">
        <f>'ОПУ БС'!$G28/12*'ОПУ БС'!W28</f>
        <v>801.17227810347924</v>
      </c>
      <c r="BO28" s="15">
        <f t="shared" si="28"/>
        <v>7691.2538697934015</v>
      </c>
      <c r="BP28" s="28">
        <f>'ОПУ БС'!$H28/12*'ОПУ БС'!L28</f>
        <v>568.99239324091502</v>
      </c>
      <c r="BQ28" s="28">
        <f>'ОПУ БС'!$H28/12*'ОПУ БС'!M28</f>
        <v>621.39958735520975</v>
      </c>
      <c r="BR28" s="28">
        <f>'ОПУ БС'!$H28/12*'ОПУ БС'!N28</f>
        <v>696.26700751848819</v>
      </c>
      <c r="BS28" s="28">
        <f>'ОПУ БС'!$H28/12*'ОПУ БС'!O28</f>
        <v>666.32003945317683</v>
      </c>
      <c r="BT28" s="28">
        <f>'ОПУ БС'!$H28/12*'ОПУ БС'!P28</f>
        <v>711.24049155114369</v>
      </c>
      <c r="BU28" s="28">
        <f>'ОПУ БС'!$H28/12*'ОПУ БС'!Q28</f>
        <v>756.16094364911078</v>
      </c>
      <c r="BV28" s="28">
        <f>'ОПУ БС'!$H28/12*'ОПУ БС'!R28</f>
        <v>868.46207389402809</v>
      </c>
      <c r="BW28" s="28">
        <f>'ОПУ БС'!$H28/12*'ОПУ БС'!S28</f>
        <v>846.00184784504461</v>
      </c>
      <c r="BX28" s="28">
        <f>'ОПУ БС'!$H28/12*'ОПУ БС'!T28</f>
        <v>786.10791171442213</v>
      </c>
      <c r="BY28" s="28">
        <f>'ОПУ БС'!$H28/12*'ОПУ БС'!U28</f>
        <v>741.18745961645504</v>
      </c>
      <c r="BZ28" s="28">
        <f>'ОПУ БС'!$H28/12*'ОПУ БС'!V28</f>
        <v>786.10791171442122</v>
      </c>
      <c r="CA28" s="28">
        <f>'ОПУ БС'!$H28/12*'ОПУ БС'!W28</f>
        <v>935.84275204097867</v>
      </c>
      <c r="CB28" s="15">
        <f t="shared" si="30"/>
        <v>8984.0904195933945</v>
      </c>
      <c r="CC28" s="28">
        <f>'ОПУ БС'!$I28/12*'ОПУ БС'!L28</f>
        <v>672.62022956155943</v>
      </c>
      <c r="CD28" s="28">
        <f>'ОПУ БС'!$I28/12*'ОПУ БС'!M28</f>
        <v>734.57209281065036</v>
      </c>
      <c r="CE28" s="28">
        <f>'ОПУ БС'!$I28/12*'ОПУ БС'!N28</f>
        <v>823.07475459506622</v>
      </c>
      <c r="CF28" s="28">
        <f>'ОПУ БС'!$I28/12*'ОПУ БС'!O28</f>
        <v>787.67368988129988</v>
      </c>
      <c r="CG28" s="28">
        <f>'ОПУ БС'!$I28/12*'ОПУ БС'!P28</f>
        <v>840.77528695194928</v>
      </c>
      <c r="CH28" s="28">
        <f>'ОПУ БС'!$I28/12*'ОПУ БС'!Q28</f>
        <v>893.87688402259869</v>
      </c>
      <c r="CI28" s="28">
        <f>'ОПУ БС'!$I28/12*'ОПУ БС'!R28</f>
        <v>1026.6308766992222</v>
      </c>
      <c r="CJ28" s="28">
        <f>'ОПУ БС'!$I28/12*'ОПУ БС'!S28</f>
        <v>1000.0800781638975</v>
      </c>
      <c r="CK28" s="28">
        <f>'ОПУ БС'!$I28/12*'ОПУ БС'!T28</f>
        <v>929.27794873636503</v>
      </c>
      <c r="CL28" s="28">
        <f>'ОПУ БС'!$I28/12*'ОПУ БС'!U28</f>
        <v>876.17635166571563</v>
      </c>
      <c r="CM28" s="28">
        <f>'ОПУ БС'!$I28/12*'ОПУ БС'!V28</f>
        <v>929.27794873636412</v>
      </c>
      <c r="CN28" s="28">
        <f>'ОПУ БС'!$I28/12*'ОПУ БС'!W28</f>
        <v>1106.2832723051965</v>
      </c>
      <c r="CO28" s="15">
        <f t="shared" si="32"/>
        <v>10620.319414129885</v>
      </c>
      <c r="CR28" s="21">
        <f>O28-'ОПУ БС'!C28</f>
        <v>0</v>
      </c>
      <c r="CS28" s="21">
        <f>AB28-'ОПУ БС'!D28</f>
        <v>0</v>
      </c>
      <c r="CT28" s="21">
        <f>AO28-'ОПУ БС'!E28</f>
        <v>0</v>
      </c>
      <c r="CU28" s="21">
        <f>BB28-'ОПУ БС'!F28</f>
        <v>0</v>
      </c>
      <c r="CV28" s="21">
        <f>BO28-'ОПУ БС'!G28</f>
        <v>0</v>
      </c>
      <c r="CW28" s="21">
        <f>CB28-'ОПУ БС'!H28</f>
        <v>0</v>
      </c>
      <c r="CX28" s="21">
        <f>CO28-'ОПУ БС'!I28</f>
        <v>0</v>
      </c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15">
        <f t="shared" si="34"/>
        <v>0</v>
      </c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15">
        <f t="shared" si="36"/>
        <v>0</v>
      </c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15">
        <f t="shared" si="38"/>
        <v>0</v>
      </c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15">
        <f t="shared" si="40"/>
        <v>0</v>
      </c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15">
        <f t="shared" si="42"/>
        <v>0</v>
      </c>
      <c r="FP28" s="28">
        <f t="shared" si="360"/>
        <v>241.43755017114864</v>
      </c>
      <c r="FQ28" s="28">
        <f t="shared" si="361"/>
        <v>263.67521926585971</v>
      </c>
      <c r="FR28" s="28">
        <f t="shared" si="362"/>
        <v>295.4433179725898</v>
      </c>
      <c r="FS28" s="28">
        <f t="shared" si="363"/>
        <v>282.73607848989775</v>
      </c>
      <c r="FT28" s="28">
        <f t="shared" si="364"/>
        <v>301.79693771393579</v>
      </c>
      <c r="FU28" s="28">
        <f t="shared" si="365"/>
        <v>320.85779693797389</v>
      </c>
      <c r="FV28" s="28">
        <f t="shared" si="366"/>
        <v>368.50994499806899</v>
      </c>
      <c r="FW28" s="28">
        <f t="shared" si="367"/>
        <v>358.97951538604997</v>
      </c>
      <c r="FX28" s="28">
        <f t="shared" si="368"/>
        <v>333.56503642066593</v>
      </c>
      <c r="FY28" s="28">
        <f t="shared" si="369"/>
        <v>314.50417719662784</v>
      </c>
      <c r="FZ28" s="28">
        <f t="shared" si="370"/>
        <v>333.56503642066559</v>
      </c>
      <c r="GA28" s="28">
        <f t="shared" si="371"/>
        <v>397.10123383412611</v>
      </c>
      <c r="GB28" s="15">
        <f t="shared" si="44"/>
        <v>3812.1718448076099</v>
      </c>
      <c r="GC28" s="28">
        <f t="shared" si="372"/>
        <v>276.07493428240343</v>
      </c>
      <c r="GD28" s="28">
        <f t="shared" si="373"/>
        <v>301.50288875578269</v>
      </c>
      <c r="GE28" s="28">
        <f t="shared" si="374"/>
        <v>337.82853800346737</v>
      </c>
      <c r="GF28" s="28">
        <f t="shared" si="375"/>
        <v>323.29827830439353</v>
      </c>
      <c r="GG28" s="28">
        <f t="shared" si="376"/>
        <v>345.09366785300426</v>
      </c>
      <c r="GH28" s="28">
        <f t="shared" si="377"/>
        <v>366.8890574016151</v>
      </c>
      <c r="GI28" s="28">
        <f t="shared" si="378"/>
        <v>421.37753127314204</v>
      </c>
      <c r="GJ28" s="28">
        <f t="shared" si="379"/>
        <v>410.47983649883668</v>
      </c>
      <c r="GK28" s="28">
        <f t="shared" si="380"/>
        <v>381.419317100689</v>
      </c>
      <c r="GL28" s="28">
        <f t="shared" si="381"/>
        <v>359.62392755207816</v>
      </c>
      <c r="GM28" s="28">
        <f t="shared" si="382"/>
        <v>381.4193171006886</v>
      </c>
      <c r="GN28" s="28">
        <f t="shared" si="383"/>
        <v>454.0706155960583</v>
      </c>
      <c r="GO28" s="15">
        <f t="shared" si="46"/>
        <v>4359.0779097221593</v>
      </c>
      <c r="GP28" s="28">
        <f t="shared" si="384"/>
        <v>338.46710370653045</v>
      </c>
      <c r="GQ28" s="28">
        <f t="shared" si="385"/>
        <v>369.64170536371086</v>
      </c>
      <c r="GR28" s="28">
        <f t="shared" si="386"/>
        <v>414.17685058825441</v>
      </c>
      <c r="GS28" s="28">
        <f t="shared" si="387"/>
        <v>396.36279249843699</v>
      </c>
      <c r="GT28" s="28">
        <f t="shared" si="388"/>
        <v>423.08387963316306</v>
      </c>
      <c r="GU28" s="28">
        <f t="shared" si="389"/>
        <v>449.80496676788914</v>
      </c>
      <c r="GV28" s="28">
        <f t="shared" si="390"/>
        <v>516.60768460470433</v>
      </c>
      <c r="GW28" s="28">
        <f t="shared" si="391"/>
        <v>503.24714103734129</v>
      </c>
      <c r="GX28" s="28">
        <f t="shared" si="392"/>
        <v>467.61902485770656</v>
      </c>
      <c r="GY28" s="28">
        <f t="shared" si="393"/>
        <v>440.89793772298049</v>
      </c>
      <c r="GZ28" s="28">
        <f t="shared" si="394"/>
        <v>467.61902485770605</v>
      </c>
      <c r="HA28" s="28">
        <f t="shared" si="395"/>
        <v>556.68931530679356</v>
      </c>
      <c r="HB28" s="15">
        <f t="shared" si="48"/>
        <v>5344.2174269452171</v>
      </c>
      <c r="HC28" s="28">
        <f t="shared" si="396"/>
        <v>407.5168733597036</v>
      </c>
      <c r="HD28" s="28">
        <f t="shared" si="397"/>
        <v>445.0513222217815</v>
      </c>
      <c r="HE28" s="28">
        <f t="shared" si="398"/>
        <v>498.67196345332155</v>
      </c>
      <c r="HF28" s="28">
        <f t="shared" si="399"/>
        <v>477.22370696070556</v>
      </c>
      <c r="HG28" s="28">
        <f t="shared" si="400"/>
        <v>509.39609169962944</v>
      </c>
      <c r="HH28" s="28">
        <f t="shared" si="401"/>
        <v>541.56847643855349</v>
      </c>
      <c r="HI28" s="28">
        <f t="shared" si="402"/>
        <v>621.99943828586333</v>
      </c>
      <c r="HJ28" s="28">
        <f t="shared" si="403"/>
        <v>605.91324591640137</v>
      </c>
      <c r="HK28" s="28">
        <f t="shared" si="404"/>
        <v>563.01673293116949</v>
      </c>
      <c r="HL28" s="28">
        <f t="shared" si="405"/>
        <v>530.84434819224543</v>
      </c>
      <c r="HM28" s="28">
        <f t="shared" si="406"/>
        <v>563.01673293116892</v>
      </c>
      <c r="HN28" s="28">
        <f t="shared" si="407"/>
        <v>670.25801539424936</v>
      </c>
      <c r="HO28" s="15">
        <f t="shared" si="50"/>
        <v>6434.4769477847922</v>
      </c>
      <c r="HP28" s="28">
        <f t="shared" si="408"/>
        <v>487.11274508691542</v>
      </c>
      <c r="HQ28" s="28">
        <f t="shared" si="409"/>
        <v>531.97839266071026</v>
      </c>
      <c r="HR28" s="28">
        <f t="shared" si="410"/>
        <v>596.07217490898859</v>
      </c>
      <c r="HS28" s="28">
        <f t="shared" si="411"/>
        <v>570.43466200967725</v>
      </c>
      <c r="HT28" s="28">
        <f t="shared" si="412"/>
        <v>608.89093135864425</v>
      </c>
      <c r="HU28" s="28">
        <f t="shared" si="413"/>
        <v>647.34720070761125</v>
      </c>
      <c r="HV28" s="28">
        <f t="shared" si="414"/>
        <v>743.48787408002875</v>
      </c>
      <c r="HW28" s="28">
        <f t="shared" si="415"/>
        <v>724.25973940554525</v>
      </c>
      <c r="HX28" s="28">
        <f t="shared" si="416"/>
        <v>672.98471360692258</v>
      </c>
      <c r="HY28" s="28">
        <f t="shared" si="417"/>
        <v>634.52844425795558</v>
      </c>
      <c r="HZ28" s="28">
        <f t="shared" si="418"/>
        <v>672.9847136069219</v>
      </c>
      <c r="IA28" s="28">
        <f t="shared" si="419"/>
        <v>801.17227810347924</v>
      </c>
      <c r="IB28" s="15">
        <f t="shared" si="52"/>
        <v>7691.2538697934015</v>
      </c>
      <c r="IC28" s="28">
        <f t="shared" si="420"/>
        <v>568.99239324091502</v>
      </c>
      <c r="ID28" s="28">
        <f t="shared" si="421"/>
        <v>621.39958735520975</v>
      </c>
      <c r="IE28" s="28">
        <f t="shared" si="422"/>
        <v>696.26700751848819</v>
      </c>
      <c r="IF28" s="28">
        <f t="shared" si="423"/>
        <v>666.32003945317683</v>
      </c>
      <c r="IG28" s="28">
        <f t="shared" si="424"/>
        <v>711.24049155114369</v>
      </c>
      <c r="IH28" s="28">
        <f t="shared" si="425"/>
        <v>756.16094364911078</v>
      </c>
      <c r="II28" s="28">
        <f t="shared" si="426"/>
        <v>868.46207389402809</v>
      </c>
      <c r="IJ28" s="28">
        <f t="shared" si="427"/>
        <v>846.00184784504461</v>
      </c>
      <c r="IK28" s="28">
        <f t="shared" si="428"/>
        <v>786.10791171442213</v>
      </c>
      <c r="IL28" s="28">
        <f t="shared" si="429"/>
        <v>741.18745961645504</v>
      </c>
      <c r="IM28" s="28">
        <f t="shared" si="430"/>
        <v>786.10791171442122</v>
      </c>
      <c r="IN28" s="28">
        <f t="shared" si="431"/>
        <v>935.84275204097867</v>
      </c>
      <c r="IO28" s="15">
        <f t="shared" si="54"/>
        <v>8984.0904195933945</v>
      </c>
      <c r="IP28" s="28">
        <f t="shared" si="432"/>
        <v>672.62022956155943</v>
      </c>
      <c r="IQ28" s="28">
        <f t="shared" si="433"/>
        <v>734.57209281065036</v>
      </c>
      <c r="IR28" s="28">
        <f t="shared" si="434"/>
        <v>823.07475459506622</v>
      </c>
      <c r="IS28" s="28">
        <f t="shared" si="435"/>
        <v>787.67368988129988</v>
      </c>
      <c r="IT28" s="28">
        <f t="shared" si="436"/>
        <v>840.77528695194928</v>
      </c>
      <c r="IU28" s="28">
        <f t="shared" si="437"/>
        <v>893.87688402259869</v>
      </c>
      <c r="IV28" s="28">
        <f t="shared" si="438"/>
        <v>1026.6308766992222</v>
      </c>
      <c r="IW28" s="28">
        <f t="shared" si="439"/>
        <v>1000.0800781638975</v>
      </c>
      <c r="IX28" s="28">
        <f t="shared" si="440"/>
        <v>929.27794873636503</v>
      </c>
      <c r="IY28" s="28">
        <f t="shared" si="441"/>
        <v>876.17635166571563</v>
      </c>
      <c r="IZ28" s="28">
        <f t="shared" si="442"/>
        <v>929.27794873636412</v>
      </c>
      <c r="JA28" s="28">
        <f t="shared" si="443"/>
        <v>1106.2832723051965</v>
      </c>
      <c r="JB28" s="15">
        <f t="shared" si="56"/>
        <v>10620.319414129885</v>
      </c>
      <c r="JE28" s="21">
        <f t="shared" si="57"/>
        <v>0</v>
      </c>
      <c r="JF28" s="21">
        <f t="shared" si="58"/>
        <v>0</v>
      </c>
      <c r="JG28" s="21">
        <f t="shared" si="59"/>
        <v>0</v>
      </c>
      <c r="JH28" s="21">
        <f t="shared" si="60"/>
        <v>0</v>
      </c>
      <c r="JI28" s="21">
        <f t="shared" si="61"/>
        <v>0</v>
      </c>
      <c r="JJ28" s="21">
        <f t="shared" si="62"/>
        <v>0</v>
      </c>
      <c r="JK28" s="21">
        <f t="shared" si="63"/>
        <v>0</v>
      </c>
    </row>
    <row r="29" spans="2:271" ht="20" customHeight="1" outlineLevel="1" x14ac:dyDescent="0.2">
      <c r="B29" s="3" t="s">
        <v>26</v>
      </c>
      <c r="C29" s="28">
        <f>'ОПУ БС'!$C29/12*'ОПУ БС'!L29</f>
        <v>146.28532760577858</v>
      </c>
      <c r="D29" s="28">
        <f>'ОПУ БС'!$C29/12*'ОПУ БС'!M29</f>
        <v>159.75897620104763</v>
      </c>
      <c r="E29" s="28">
        <f>'ОПУ БС'!$C29/12*'ОПУ БС'!N29</f>
        <v>179.00704562286063</v>
      </c>
      <c r="F29" s="28">
        <f>'ОПУ БС'!$C29/12*'ОПУ БС'!O29</f>
        <v>179.00704562286063</v>
      </c>
      <c r="G29" s="28">
        <f>'ОПУ БС'!$C29/12*'ОПУ БС'!P29</f>
        <v>179.00704562286063</v>
      </c>
      <c r="H29" s="28">
        <f>'ОПУ БС'!$C29/12*'ОПУ БС'!Q29</f>
        <v>194.40550116031099</v>
      </c>
      <c r="I29" s="28">
        <f>'ОПУ БС'!$C29/12*'ОПУ БС'!R29</f>
        <v>223.2776052930304</v>
      </c>
      <c r="J29" s="28">
        <f>'ОПУ БС'!$C29/12*'ОПУ БС'!S29</f>
        <v>217.50318446648652</v>
      </c>
      <c r="K29" s="28">
        <f>'ОПУ БС'!$C29/12*'ОПУ БС'!T29</f>
        <v>202.10472892903618</v>
      </c>
      <c r="L29" s="28">
        <f>'ОПУ БС'!$C29/12*'ОПУ БС'!U29</f>
        <v>190.55588727594838</v>
      </c>
      <c r="M29" s="28">
        <f>'ОПУ БС'!$C29/12*'ОПУ БС'!V29</f>
        <v>198.25511504467337</v>
      </c>
      <c r="N29" s="28">
        <f>'ОПУ БС'!$C29/12*'ОПУ БС'!W29</f>
        <v>240.6008677726621</v>
      </c>
      <c r="O29" s="15">
        <f t="shared" si="20"/>
        <v>2309.7683306175559</v>
      </c>
      <c r="P29" s="28">
        <f>'ОПУ БС'!$D29/12*'ОПУ БС'!L29</f>
        <v>250.1971043026318</v>
      </c>
      <c r="Q29" s="28">
        <f>'ОПУ БС'!$D29/12*'ОПУ БС'!M29</f>
        <v>273.24157443576894</v>
      </c>
      <c r="R29" s="28">
        <f>'ОПУ БС'!$D29/12*'ОПУ БС'!N29</f>
        <v>306.1622460545363</v>
      </c>
      <c r="S29" s="28">
        <f>'ОПУ БС'!$D29/12*'ОПУ БС'!O29</f>
        <v>306.1622460545363</v>
      </c>
      <c r="T29" s="28">
        <f>'ОПУ БС'!$D29/12*'ОПУ БС'!P29</f>
        <v>306.1622460545363</v>
      </c>
      <c r="U29" s="28">
        <f>'ОПУ БС'!$D29/12*'ОПУ БС'!Q29</f>
        <v>332.49878334955014</v>
      </c>
      <c r="V29" s="28">
        <f>'ОПУ БС'!$D29/12*'ОПУ БС'!R29</f>
        <v>381.87979077770115</v>
      </c>
      <c r="W29" s="28">
        <f>'ОПУ БС'!$D29/12*'ОПУ БС'!S29</f>
        <v>372.0035892920709</v>
      </c>
      <c r="X29" s="28">
        <f>'ОПУ БС'!$D29/12*'ОПУ БС'!T29</f>
        <v>345.66705199705711</v>
      </c>
      <c r="Y29" s="28">
        <f>'ОПУ БС'!$D29/12*'ОПУ БС'!U29</f>
        <v>325.91464902579668</v>
      </c>
      <c r="Z29" s="28">
        <f>'ОПУ БС'!$D29/12*'ОПУ БС'!V29</f>
        <v>339.08291767330326</v>
      </c>
      <c r="AA29" s="28">
        <f>'ОПУ БС'!$D29/12*'ОПУ БС'!W29</f>
        <v>411.50839523459177</v>
      </c>
      <c r="AB29" s="15">
        <f t="shared" si="22"/>
        <v>3950.4805942520807</v>
      </c>
      <c r="AC29" s="28">
        <f>'ОПУ БС'!$E29/12*'ОПУ БС'!L29</f>
        <v>407.08805288879188</v>
      </c>
      <c r="AD29" s="28">
        <f>'ОПУ БС'!$E29/12*'ОПУ БС'!M29</f>
        <v>444.58300512854902</v>
      </c>
      <c r="AE29" s="28">
        <f>'ОПУ БС'!$E29/12*'ОПУ БС'!N29</f>
        <v>498.14722261391637</v>
      </c>
      <c r="AF29" s="28">
        <f>'ОПУ БС'!$E29/12*'ОПУ БС'!O29</f>
        <v>498.14722261391637</v>
      </c>
      <c r="AG29" s="28">
        <f>'ОПУ БС'!$E29/12*'ОПУ БС'!P29</f>
        <v>498.14722261391637</v>
      </c>
      <c r="AH29" s="28">
        <f>'ОПУ БС'!$E29/12*'ОПУ БС'!Q29</f>
        <v>540.99859660221023</v>
      </c>
      <c r="AI29" s="28">
        <f>'ОПУ БС'!$E29/12*'ОПУ БС'!R29</f>
        <v>621.34492283026123</v>
      </c>
      <c r="AJ29" s="28">
        <f>'ОПУ БС'!$E29/12*'ОПУ БС'!S29</f>
        <v>605.27565758465096</v>
      </c>
      <c r="AK29" s="28">
        <f>'ОПУ БС'!$E29/12*'ОПУ БС'!T29</f>
        <v>562.42428359635721</v>
      </c>
      <c r="AL29" s="28">
        <f>'ОПУ БС'!$E29/12*'ОПУ БС'!U29</f>
        <v>530.28575310513679</v>
      </c>
      <c r="AM29" s="28">
        <f>'ОПУ БС'!$E29/12*'ОПУ БС'!V29</f>
        <v>551.7114400992831</v>
      </c>
      <c r="AN29" s="28">
        <f>'ОПУ БС'!$E29/12*'ОПУ БС'!W29</f>
        <v>669.55271856709192</v>
      </c>
      <c r="AO29" s="15">
        <f t="shared" si="24"/>
        <v>6427.7060982440807</v>
      </c>
      <c r="AP29" s="28">
        <f>'ОПУ БС'!$F29/12*'ОПУ БС'!L29</f>
        <v>611.07025821833349</v>
      </c>
      <c r="AQ29" s="28">
        <f>'ОПУ БС'!$F29/12*'ОПУ БС'!M29</f>
        <v>667.35304515949565</v>
      </c>
      <c r="AR29" s="28">
        <f>'ОПУ БС'!$F29/12*'ОПУ БС'!N29</f>
        <v>747.75702650401331</v>
      </c>
      <c r="AS29" s="28">
        <f>'ОПУ БС'!$F29/12*'ОПУ БС'!O29</f>
        <v>747.75702650401331</v>
      </c>
      <c r="AT29" s="28">
        <f>'ОПУ БС'!$F29/12*'ОПУ БС'!P29</f>
        <v>747.75702650401331</v>
      </c>
      <c r="AU29" s="28">
        <f>'ОПУ БС'!$F29/12*'ОПУ БС'!Q29</f>
        <v>812.0802115796273</v>
      </c>
      <c r="AV29" s="28">
        <f>'ОПУ БС'!$F29/12*'ОПУ БС'!R29</f>
        <v>932.68618359640357</v>
      </c>
      <c r="AW29" s="28">
        <f>'ОПУ БС'!$F29/12*'ОПУ БС'!S29</f>
        <v>908.56498919304829</v>
      </c>
      <c r="AX29" s="28">
        <f>'ОПУ БС'!$F29/12*'ОПУ БС'!T29</f>
        <v>844.24180411743441</v>
      </c>
      <c r="AY29" s="28">
        <f>'ОПУ БС'!$F29/12*'ОПУ БС'!U29</f>
        <v>795.99941531072386</v>
      </c>
      <c r="AZ29" s="28">
        <f>'ОПУ БС'!$F29/12*'ОПУ БС'!V29</f>
        <v>828.16100784852995</v>
      </c>
      <c r="BA29" s="28">
        <f>'ОПУ БС'!$F29/12*'ОПУ БС'!W29</f>
        <v>1005.0497668064695</v>
      </c>
      <c r="BB29" s="15">
        <f t="shared" si="26"/>
        <v>9648.4777613421047</v>
      </c>
      <c r="BC29" s="28">
        <f>'ОПУ БС'!$G29/12*'ОПУ БС'!L29</f>
        <v>866.54719214324734</v>
      </c>
      <c r="BD29" s="28">
        <f>'ОПУ БС'!$G29/12*'ОПУ БС'!M29</f>
        <v>946.36074931433586</v>
      </c>
      <c r="BE29" s="28">
        <f>'ОПУ БС'!$G29/12*'ОПУ БС'!N29</f>
        <v>1060.3801167016054</v>
      </c>
      <c r="BF29" s="28">
        <f>'ОПУ БС'!$G29/12*'ОПУ БС'!O29</f>
        <v>1060.3801167016054</v>
      </c>
      <c r="BG29" s="28">
        <f>'ОПУ БС'!$G29/12*'ОПУ БС'!P29</f>
        <v>1060.3801167016054</v>
      </c>
      <c r="BH29" s="28">
        <f>'ОПУ БС'!$G29/12*'ОПУ БС'!Q29</f>
        <v>1151.5956106114209</v>
      </c>
      <c r="BI29" s="28">
        <f>'ОПУ БС'!$G29/12*'ОПУ БС'!R29</f>
        <v>1322.6246616923247</v>
      </c>
      <c r="BJ29" s="28">
        <f>'ОПУ БС'!$G29/12*'ОПУ БС'!S29</f>
        <v>1288.4188514761438</v>
      </c>
      <c r="BK29" s="28">
        <f>'ОПУ БС'!$G29/12*'ОПУ БС'!T29</f>
        <v>1197.2033575663286</v>
      </c>
      <c r="BL29" s="28">
        <f>'ОПУ БС'!$G29/12*'ОПУ БС'!U29</f>
        <v>1128.7917371339668</v>
      </c>
      <c r="BM29" s="28">
        <f>'ОПУ БС'!$G29/12*'ОПУ БС'!V29</f>
        <v>1174.3994840888734</v>
      </c>
      <c r="BN29" s="28">
        <f>'ОПУ БС'!$G29/12*'ОПУ БС'!W29</f>
        <v>1425.2420923408672</v>
      </c>
      <c r="BO29" s="15">
        <f t="shared" si="28"/>
        <v>13682.324086472323</v>
      </c>
      <c r="BP29" s="28">
        <f>'ОПУ БС'!$H29/12*'ОПУ БС'!L29</f>
        <v>1165.9125502330814</v>
      </c>
      <c r="BQ29" s="28">
        <f>'ОПУ БС'!$H29/12*'ОПУ БС'!M29</f>
        <v>1273.2992324913914</v>
      </c>
      <c r="BR29" s="28">
        <f>'ОПУ БС'!$H29/12*'ОПУ БС'!N29</f>
        <v>1426.7087785746919</v>
      </c>
      <c r="BS29" s="28">
        <f>'ОПУ БС'!$H29/12*'ОПУ БС'!O29</f>
        <v>1426.7087785746919</v>
      </c>
      <c r="BT29" s="28">
        <f>'ОПУ БС'!$H29/12*'ОПУ БС'!P29</f>
        <v>1426.7087785746919</v>
      </c>
      <c r="BU29" s="28">
        <f>'ОПУ БС'!$H29/12*'ОПУ БС'!Q29</f>
        <v>1549.436415441332</v>
      </c>
      <c r="BV29" s="28">
        <f>'ОПУ БС'!$H29/12*'ОПУ БС'!R29</f>
        <v>1779.550734566282</v>
      </c>
      <c r="BW29" s="28">
        <f>'ОПУ БС'!$H29/12*'ОПУ БС'!S29</f>
        <v>1733.527870741292</v>
      </c>
      <c r="BX29" s="28">
        <f>'ОПУ БС'!$H29/12*'ОПУ БС'!T29</f>
        <v>1610.8002338746521</v>
      </c>
      <c r="BY29" s="28">
        <f>'ОПУ БС'!$H29/12*'ОПУ БС'!U29</f>
        <v>1518.7545062246718</v>
      </c>
      <c r="BZ29" s="28">
        <f>'ОПУ БС'!$H29/12*'ОПУ БС'!V29</f>
        <v>1580.1183246579903</v>
      </c>
      <c r="CA29" s="28">
        <f>'ОПУ БС'!$H29/12*'ОПУ БС'!W29</f>
        <v>1917.6193260412524</v>
      </c>
      <c r="CB29" s="15">
        <f t="shared" si="30"/>
        <v>18409.145529996022</v>
      </c>
      <c r="CC29" s="28">
        <f>'ОПУ БС'!$I29/12*'ОПУ БС'!L29</f>
        <v>1514.6504412491904</v>
      </c>
      <c r="CD29" s="28">
        <f>'ОПУ БС'!$I29/12*'ОПУ БС'!M29</f>
        <v>1654.1577187326684</v>
      </c>
      <c r="CE29" s="28">
        <f>'ОПУ БС'!$I29/12*'ОПУ БС'!N29</f>
        <v>1853.4538294233514</v>
      </c>
      <c r="CF29" s="28">
        <f>'ОПУ БС'!$I29/12*'ОПУ БС'!O29</f>
        <v>1853.4538294233514</v>
      </c>
      <c r="CG29" s="28">
        <f>'ОПУ БС'!$I29/12*'ОПУ БС'!P29</f>
        <v>1853.4538294233514</v>
      </c>
      <c r="CH29" s="28">
        <f>'ОПУ БС'!$I29/12*'ОПУ БС'!Q29</f>
        <v>2012.8907179758978</v>
      </c>
      <c r="CI29" s="28">
        <f>'ОПУ БС'!$I29/12*'ОПУ БС'!R29</f>
        <v>2311.834884011922</v>
      </c>
      <c r="CJ29" s="28">
        <f>'ОПУ БС'!$I29/12*'ОПУ БС'!S29</f>
        <v>2252.0460508047172</v>
      </c>
      <c r="CK29" s="28">
        <f>'ОПУ БС'!$I29/12*'ОПУ БС'!T29</f>
        <v>2092.6091622521708</v>
      </c>
      <c r="CL29" s="28">
        <f>'ОПУ БС'!$I29/12*'ОПУ БС'!U29</f>
        <v>1973.031495837761</v>
      </c>
      <c r="CM29" s="28">
        <f>'ОПУ БС'!$I29/12*'ОПУ БС'!V29</f>
        <v>2052.7499401140321</v>
      </c>
      <c r="CN29" s="28">
        <f>'ОПУ БС'!$I29/12*'ОПУ БС'!W29</f>
        <v>2491.2013836335368</v>
      </c>
      <c r="CO29" s="15">
        <f t="shared" si="32"/>
        <v>23915.533282881948</v>
      </c>
      <c r="CR29" s="21">
        <f>O29-'ОПУ БС'!C29</f>
        <v>0</v>
      </c>
      <c r="CS29" s="21">
        <f>AB29-'ОПУ БС'!D29</f>
        <v>0</v>
      </c>
      <c r="CT29" s="21">
        <f>AO29-'ОПУ БС'!E29</f>
        <v>0</v>
      </c>
      <c r="CU29" s="21">
        <f>BB29-'ОПУ БС'!F29</f>
        <v>0</v>
      </c>
      <c r="CV29" s="21">
        <f>BO29-'ОПУ БС'!G29</f>
        <v>0</v>
      </c>
      <c r="CW29" s="21">
        <f>CB29-'ОПУ БС'!H29</f>
        <v>0</v>
      </c>
      <c r="CX29" s="21">
        <f>CO29-'ОПУ БС'!I29</f>
        <v>0</v>
      </c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15">
        <f t="shared" si="34"/>
        <v>0</v>
      </c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15">
        <f t="shared" si="36"/>
        <v>0</v>
      </c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15">
        <f t="shared" si="38"/>
        <v>0</v>
      </c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15">
        <f t="shared" si="40"/>
        <v>0</v>
      </c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15">
        <f t="shared" si="42"/>
        <v>0</v>
      </c>
      <c r="FP29" s="28">
        <f t="shared" si="360"/>
        <v>146.28532760577858</v>
      </c>
      <c r="FQ29" s="28">
        <f t="shared" si="361"/>
        <v>159.75897620104763</v>
      </c>
      <c r="FR29" s="28">
        <f t="shared" si="362"/>
        <v>179.00704562286063</v>
      </c>
      <c r="FS29" s="28">
        <f t="shared" si="363"/>
        <v>179.00704562286063</v>
      </c>
      <c r="FT29" s="28">
        <f t="shared" si="364"/>
        <v>179.00704562286063</v>
      </c>
      <c r="FU29" s="28">
        <f t="shared" si="365"/>
        <v>194.40550116031099</v>
      </c>
      <c r="FV29" s="28">
        <f t="shared" si="366"/>
        <v>223.2776052930304</v>
      </c>
      <c r="FW29" s="28">
        <f t="shared" si="367"/>
        <v>217.50318446648652</v>
      </c>
      <c r="FX29" s="28">
        <f t="shared" si="368"/>
        <v>202.10472892903618</v>
      </c>
      <c r="FY29" s="28">
        <f t="shared" si="369"/>
        <v>190.55588727594838</v>
      </c>
      <c r="FZ29" s="28">
        <f t="shared" si="370"/>
        <v>198.25511504467337</v>
      </c>
      <c r="GA29" s="28">
        <f t="shared" si="371"/>
        <v>240.6008677726621</v>
      </c>
      <c r="GB29" s="15">
        <f t="shared" si="44"/>
        <v>2309.7683306175559</v>
      </c>
      <c r="GC29" s="28">
        <f t="shared" si="372"/>
        <v>250.1971043026318</v>
      </c>
      <c r="GD29" s="28">
        <f t="shared" si="373"/>
        <v>273.24157443576894</v>
      </c>
      <c r="GE29" s="28">
        <f t="shared" si="374"/>
        <v>306.1622460545363</v>
      </c>
      <c r="GF29" s="28">
        <f t="shared" si="375"/>
        <v>306.1622460545363</v>
      </c>
      <c r="GG29" s="28">
        <f t="shared" si="376"/>
        <v>306.1622460545363</v>
      </c>
      <c r="GH29" s="28">
        <f t="shared" si="377"/>
        <v>332.49878334955014</v>
      </c>
      <c r="GI29" s="28">
        <f t="shared" si="378"/>
        <v>381.87979077770115</v>
      </c>
      <c r="GJ29" s="28">
        <f t="shared" si="379"/>
        <v>372.0035892920709</v>
      </c>
      <c r="GK29" s="28">
        <f t="shared" si="380"/>
        <v>345.66705199705711</v>
      </c>
      <c r="GL29" s="28">
        <f t="shared" si="381"/>
        <v>325.91464902579668</v>
      </c>
      <c r="GM29" s="28">
        <f t="shared" si="382"/>
        <v>339.08291767330326</v>
      </c>
      <c r="GN29" s="28">
        <f t="shared" si="383"/>
        <v>411.50839523459177</v>
      </c>
      <c r="GO29" s="15">
        <f t="shared" si="46"/>
        <v>3950.4805942520807</v>
      </c>
      <c r="GP29" s="28">
        <f t="shared" si="384"/>
        <v>407.08805288879188</v>
      </c>
      <c r="GQ29" s="28">
        <f t="shared" si="385"/>
        <v>444.58300512854902</v>
      </c>
      <c r="GR29" s="28">
        <f t="shared" si="386"/>
        <v>498.14722261391637</v>
      </c>
      <c r="GS29" s="28">
        <f t="shared" si="387"/>
        <v>498.14722261391637</v>
      </c>
      <c r="GT29" s="28">
        <f t="shared" si="388"/>
        <v>498.14722261391637</v>
      </c>
      <c r="GU29" s="28">
        <f t="shared" si="389"/>
        <v>540.99859660221023</v>
      </c>
      <c r="GV29" s="28">
        <f t="shared" si="390"/>
        <v>621.34492283026123</v>
      </c>
      <c r="GW29" s="28">
        <f t="shared" si="391"/>
        <v>605.27565758465096</v>
      </c>
      <c r="GX29" s="28">
        <f t="shared" si="392"/>
        <v>562.42428359635721</v>
      </c>
      <c r="GY29" s="28">
        <f t="shared" si="393"/>
        <v>530.28575310513679</v>
      </c>
      <c r="GZ29" s="28">
        <f t="shared" si="394"/>
        <v>551.7114400992831</v>
      </c>
      <c r="HA29" s="28">
        <f t="shared" si="395"/>
        <v>669.55271856709192</v>
      </c>
      <c r="HB29" s="15">
        <f t="shared" si="48"/>
        <v>6427.7060982440807</v>
      </c>
      <c r="HC29" s="28">
        <f t="shared" si="396"/>
        <v>611.07025821833349</v>
      </c>
      <c r="HD29" s="28">
        <f t="shared" si="397"/>
        <v>667.35304515949565</v>
      </c>
      <c r="HE29" s="28">
        <f t="shared" si="398"/>
        <v>747.75702650401331</v>
      </c>
      <c r="HF29" s="28">
        <f t="shared" si="399"/>
        <v>747.75702650401331</v>
      </c>
      <c r="HG29" s="28">
        <f t="shared" si="400"/>
        <v>747.75702650401331</v>
      </c>
      <c r="HH29" s="28">
        <f t="shared" si="401"/>
        <v>812.0802115796273</v>
      </c>
      <c r="HI29" s="28">
        <f t="shared" si="402"/>
        <v>932.68618359640357</v>
      </c>
      <c r="HJ29" s="28">
        <f t="shared" si="403"/>
        <v>908.56498919304829</v>
      </c>
      <c r="HK29" s="28">
        <f t="shared" si="404"/>
        <v>844.24180411743441</v>
      </c>
      <c r="HL29" s="28">
        <f t="shared" si="405"/>
        <v>795.99941531072386</v>
      </c>
      <c r="HM29" s="28">
        <f t="shared" si="406"/>
        <v>828.16100784852995</v>
      </c>
      <c r="HN29" s="28">
        <f t="shared" si="407"/>
        <v>1005.0497668064695</v>
      </c>
      <c r="HO29" s="15">
        <f t="shared" si="50"/>
        <v>9648.4777613421047</v>
      </c>
      <c r="HP29" s="28">
        <f t="shared" si="408"/>
        <v>866.54719214324734</v>
      </c>
      <c r="HQ29" s="28">
        <f t="shared" si="409"/>
        <v>946.36074931433586</v>
      </c>
      <c r="HR29" s="28">
        <f t="shared" si="410"/>
        <v>1060.3801167016054</v>
      </c>
      <c r="HS29" s="28">
        <f t="shared" si="411"/>
        <v>1060.3801167016054</v>
      </c>
      <c r="HT29" s="28">
        <f t="shared" si="412"/>
        <v>1060.3801167016054</v>
      </c>
      <c r="HU29" s="28">
        <f t="shared" si="413"/>
        <v>1151.5956106114209</v>
      </c>
      <c r="HV29" s="28">
        <f t="shared" si="414"/>
        <v>1322.6246616923247</v>
      </c>
      <c r="HW29" s="28">
        <f t="shared" si="415"/>
        <v>1288.4188514761438</v>
      </c>
      <c r="HX29" s="28">
        <f t="shared" si="416"/>
        <v>1197.2033575663286</v>
      </c>
      <c r="HY29" s="28">
        <f t="shared" si="417"/>
        <v>1128.7917371339668</v>
      </c>
      <c r="HZ29" s="28">
        <f t="shared" si="418"/>
        <v>1174.3994840888734</v>
      </c>
      <c r="IA29" s="28">
        <f t="shared" si="419"/>
        <v>1425.2420923408672</v>
      </c>
      <c r="IB29" s="15">
        <f t="shared" si="52"/>
        <v>13682.324086472323</v>
      </c>
      <c r="IC29" s="28">
        <f t="shared" si="420"/>
        <v>1165.9125502330814</v>
      </c>
      <c r="ID29" s="28">
        <f t="shared" si="421"/>
        <v>1273.2992324913914</v>
      </c>
      <c r="IE29" s="28">
        <f t="shared" si="422"/>
        <v>1426.7087785746919</v>
      </c>
      <c r="IF29" s="28">
        <f t="shared" si="423"/>
        <v>1426.7087785746919</v>
      </c>
      <c r="IG29" s="28">
        <f t="shared" si="424"/>
        <v>1426.7087785746919</v>
      </c>
      <c r="IH29" s="28">
        <f t="shared" si="425"/>
        <v>1549.436415441332</v>
      </c>
      <c r="II29" s="28">
        <f t="shared" si="426"/>
        <v>1779.550734566282</v>
      </c>
      <c r="IJ29" s="28">
        <f t="shared" si="427"/>
        <v>1733.527870741292</v>
      </c>
      <c r="IK29" s="28">
        <f t="shared" si="428"/>
        <v>1610.8002338746521</v>
      </c>
      <c r="IL29" s="28">
        <f t="shared" si="429"/>
        <v>1518.7545062246718</v>
      </c>
      <c r="IM29" s="28">
        <f t="shared" si="430"/>
        <v>1580.1183246579903</v>
      </c>
      <c r="IN29" s="28">
        <f t="shared" si="431"/>
        <v>1917.6193260412524</v>
      </c>
      <c r="IO29" s="15">
        <f t="shared" si="54"/>
        <v>18409.145529996022</v>
      </c>
      <c r="IP29" s="28">
        <f t="shared" si="432"/>
        <v>1514.6504412491904</v>
      </c>
      <c r="IQ29" s="28">
        <f t="shared" si="433"/>
        <v>1654.1577187326684</v>
      </c>
      <c r="IR29" s="28">
        <f t="shared" si="434"/>
        <v>1853.4538294233514</v>
      </c>
      <c r="IS29" s="28">
        <f t="shared" si="435"/>
        <v>1853.4538294233514</v>
      </c>
      <c r="IT29" s="28">
        <f t="shared" si="436"/>
        <v>1853.4538294233514</v>
      </c>
      <c r="IU29" s="28">
        <f t="shared" si="437"/>
        <v>2012.8907179758978</v>
      </c>
      <c r="IV29" s="28">
        <f t="shared" si="438"/>
        <v>2311.834884011922</v>
      </c>
      <c r="IW29" s="28">
        <f t="shared" si="439"/>
        <v>2252.0460508047172</v>
      </c>
      <c r="IX29" s="28">
        <f t="shared" si="440"/>
        <v>2092.6091622521708</v>
      </c>
      <c r="IY29" s="28">
        <f t="shared" si="441"/>
        <v>1973.031495837761</v>
      </c>
      <c r="IZ29" s="28">
        <f t="shared" si="442"/>
        <v>2052.7499401140321</v>
      </c>
      <c r="JA29" s="28">
        <f t="shared" si="443"/>
        <v>2491.2013836335368</v>
      </c>
      <c r="JB29" s="15">
        <f t="shared" si="56"/>
        <v>23915.533282881948</v>
      </c>
      <c r="JE29" s="21">
        <f t="shared" si="57"/>
        <v>0</v>
      </c>
      <c r="JF29" s="21">
        <f t="shared" si="58"/>
        <v>0</v>
      </c>
      <c r="JG29" s="21">
        <f t="shared" si="59"/>
        <v>0</v>
      </c>
      <c r="JH29" s="21">
        <f t="shared" si="60"/>
        <v>0</v>
      </c>
      <c r="JI29" s="21">
        <f t="shared" si="61"/>
        <v>0</v>
      </c>
      <c r="JJ29" s="21">
        <f t="shared" si="62"/>
        <v>0</v>
      </c>
      <c r="JK29" s="21">
        <f t="shared" si="63"/>
        <v>0</v>
      </c>
    </row>
    <row r="30" spans="2:271" ht="20" customHeight="1" outlineLevel="1" x14ac:dyDescent="0.2">
      <c r="B30" s="3" t="s">
        <v>27</v>
      </c>
      <c r="C30" s="28">
        <f>'ОПУ БС'!$C30/12*'ОПУ БС'!L30</f>
        <v>152.78978225116668</v>
      </c>
      <c r="D30" s="28">
        <f>'ОПУ БС'!$C30/12*'ОПУ БС'!M30</f>
        <v>166.8625253532478</v>
      </c>
      <c r="E30" s="28">
        <f>'ОПУ БС'!$C30/12*'ОПУ БС'!N30</f>
        <v>186.96644407050661</v>
      </c>
      <c r="F30" s="28">
        <f>'ОПУ БС'!$C30/12*'ОПУ БС'!O30</f>
        <v>186.96644407050661</v>
      </c>
      <c r="G30" s="28">
        <f>'ОПУ БС'!$C30/12*'ОПУ БС'!P30</f>
        <v>190.98722781395833</v>
      </c>
      <c r="H30" s="28">
        <f>'ОПУ БС'!$C30/12*'ОПУ БС'!Q30</f>
        <v>201.03918717258773</v>
      </c>
      <c r="I30" s="28">
        <f>'ОПУ БС'!$C30/12*'ОПУ БС'!R30</f>
        <v>233.20545712020174</v>
      </c>
      <c r="J30" s="28">
        <f>'ОПУ БС'!$C30/12*'ОПУ БС'!S30</f>
        <v>227.17428150502411</v>
      </c>
      <c r="K30" s="28">
        <f>'ОПУ БС'!$C30/12*'ОПУ БС'!T30</f>
        <v>211.09114653121713</v>
      </c>
      <c r="L30" s="28">
        <f>'ОПУ БС'!$C30/12*'ОПУ БС'!U30</f>
        <v>199.02879530086184</v>
      </c>
      <c r="M30" s="28">
        <f>'ОПУ БС'!$C30/12*'ОПУ БС'!V30</f>
        <v>205.05997091603922</v>
      </c>
      <c r="N30" s="28">
        <f>'ОПУ БС'!$C30/12*'ОПУ БС'!W30</f>
        <v>251.29898396573466</v>
      </c>
      <c r="O30" s="15">
        <f t="shared" si="20"/>
        <v>2412.4702460710523</v>
      </c>
      <c r="P30" s="28">
        <f>'ОПУ БС'!$D30/12*'ОПУ БС'!L30</f>
        <v>223.66415288907922</v>
      </c>
      <c r="Q30" s="28">
        <f>'ОПУ БС'!$D30/12*'ОПУ БС'!M30</f>
        <v>244.26479854991544</v>
      </c>
      <c r="R30" s="28">
        <f>'ОПУ БС'!$D30/12*'ОПУ БС'!N30</f>
        <v>273.69429235111011</v>
      </c>
      <c r="S30" s="28">
        <f>'ОПУ БС'!$D30/12*'ОПУ БС'!O30</f>
        <v>273.69429235111011</v>
      </c>
      <c r="T30" s="28">
        <f>'ОПУ БС'!$D30/12*'ОПУ БС'!P30</f>
        <v>279.580191111349</v>
      </c>
      <c r="U30" s="28">
        <f>'ОПУ БС'!$D30/12*'ОПУ БС'!Q30</f>
        <v>294.29493801194633</v>
      </c>
      <c r="V30" s="28">
        <f>'ОПУ БС'!$D30/12*'ОПУ БС'!R30</f>
        <v>341.38212809385772</v>
      </c>
      <c r="W30" s="28">
        <f>'ОПУ БС'!$D30/12*'ОПУ БС'!S30</f>
        <v>332.55327995349933</v>
      </c>
      <c r="X30" s="28">
        <f>'ОПУ БС'!$D30/12*'ОПУ БС'!T30</f>
        <v>309.00968491254366</v>
      </c>
      <c r="Y30" s="28">
        <f>'ОПУ БС'!$D30/12*'ОПУ БС'!U30</f>
        <v>291.35198863182688</v>
      </c>
      <c r="Z30" s="28">
        <f>'ОПУ БС'!$D30/12*'ОПУ БС'!V30</f>
        <v>300.18083677218488</v>
      </c>
      <c r="AA30" s="28">
        <f>'ОПУ БС'!$D30/12*'ОПУ БС'!W30</f>
        <v>367.86867251493288</v>
      </c>
      <c r="AB30" s="15">
        <f t="shared" si="22"/>
        <v>3531.5392561433555</v>
      </c>
      <c r="AC30" s="28">
        <f>'ОПУ БС'!$E30/12*'ОПУ БС'!L30</f>
        <v>325.97821790721059</v>
      </c>
      <c r="AD30" s="28">
        <f>'ОПУ БС'!$E30/12*'ОПУ БС'!M30</f>
        <v>356.00252745129575</v>
      </c>
      <c r="AE30" s="28">
        <f>'ОПУ БС'!$E30/12*'ОПУ БС'!N30</f>
        <v>398.89439822856036</v>
      </c>
      <c r="AF30" s="28">
        <f>'ОПУ БС'!$E30/12*'ОПУ БС'!O30</f>
        <v>398.89439822856036</v>
      </c>
      <c r="AG30" s="28">
        <f>'ОПУ БС'!$E30/12*'ОПУ БС'!P30</f>
        <v>407.47277238401324</v>
      </c>
      <c r="AH30" s="28">
        <f>'ОПУ БС'!$E30/12*'ОПУ БС'!Q30</f>
        <v>428.91870777264552</v>
      </c>
      <c r="AI30" s="28">
        <f>'ОПУ БС'!$E30/12*'ОПУ БС'!R30</f>
        <v>497.54570101626877</v>
      </c>
      <c r="AJ30" s="28">
        <f>'ОПУ БС'!$E30/12*'ОПУ БС'!S30</f>
        <v>484.67813978308936</v>
      </c>
      <c r="AK30" s="28">
        <f>'ОПУ БС'!$E30/12*'ОПУ БС'!T30</f>
        <v>450.3646431612778</v>
      </c>
      <c r="AL30" s="28">
        <f>'ОПУ БС'!$E30/12*'ОПУ БС'!U30</f>
        <v>424.62952069491905</v>
      </c>
      <c r="AM30" s="28">
        <f>'ОПУ БС'!$E30/12*'ОПУ БС'!V30</f>
        <v>437.49708192809788</v>
      </c>
      <c r="AN30" s="28">
        <f>'ОПУ БС'!$E30/12*'ОПУ БС'!W30</f>
        <v>536.14838471580686</v>
      </c>
      <c r="AO30" s="15">
        <f t="shared" si="24"/>
        <v>5147.024493271746</v>
      </c>
      <c r="AP30" s="28">
        <f>'ОПУ БС'!$F30/12*'ОПУ БС'!L30</f>
        <v>450.19763051421018</v>
      </c>
      <c r="AQ30" s="28">
        <f>'ОПУ БС'!$F30/12*'ОПУ БС'!M30</f>
        <v>491.66320174578215</v>
      </c>
      <c r="AR30" s="28">
        <f>'ОПУ БС'!$F30/12*'ОПУ БС'!N30</f>
        <v>550.89973207659932</v>
      </c>
      <c r="AS30" s="28">
        <f>'ОПУ БС'!$F30/12*'ОПУ БС'!O30</f>
        <v>550.89973207659932</v>
      </c>
      <c r="AT30" s="28">
        <f>'ОПУ БС'!$F30/12*'ОПУ БС'!P30</f>
        <v>562.74703814276268</v>
      </c>
      <c r="AU30" s="28">
        <f>'ОПУ БС'!$F30/12*'ОПУ БС'!Q30</f>
        <v>592.36530330817129</v>
      </c>
      <c r="AV30" s="28">
        <f>'ОПУ БС'!$F30/12*'ОПУ БС'!R30</f>
        <v>687.1437518374787</v>
      </c>
      <c r="AW30" s="28">
        <f>'ОПУ БС'!$F30/12*'ОПУ БС'!S30</f>
        <v>669.37279273823344</v>
      </c>
      <c r="AX30" s="28">
        <f>'ОПУ БС'!$F30/12*'ОПУ БС'!T30</f>
        <v>621.98356847357991</v>
      </c>
      <c r="AY30" s="28">
        <f>'ОПУ БС'!$F30/12*'ОПУ БС'!U30</f>
        <v>586.44165027508961</v>
      </c>
      <c r="AZ30" s="28">
        <f>'ОПУ БС'!$F30/12*'ОПУ БС'!V30</f>
        <v>604.21260937433397</v>
      </c>
      <c r="BA30" s="28">
        <f>'ОПУ БС'!$F30/12*'ОПУ БС'!W30</f>
        <v>740.45662913521414</v>
      </c>
      <c r="BB30" s="15">
        <f t="shared" si="26"/>
        <v>7108.3836396980541</v>
      </c>
      <c r="BC30" s="28">
        <f>'ОПУ БС'!$G30/12*'ОПУ БС'!L30</f>
        <v>597.72039317042913</v>
      </c>
      <c r="BD30" s="28">
        <f>'ОПУ БС'!$G30/12*'ОПУ БС'!M30</f>
        <v>652.77358727823173</v>
      </c>
      <c r="BE30" s="28">
        <f>'ОПУ БС'!$G30/12*'ОПУ БС'!N30</f>
        <v>731.42100743223568</v>
      </c>
      <c r="BF30" s="28">
        <f>'ОПУ БС'!$G30/12*'ОПУ БС'!O30</f>
        <v>731.42100743223568</v>
      </c>
      <c r="BG30" s="28">
        <f>'ОПУ БС'!$G30/12*'ОПУ БС'!P30</f>
        <v>747.15049146303636</v>
      </c>
      <c r="BH30" s="28">
        <f>'ОПУ БС'!$G30/12*'ОПУ БС'!Q30</f>
        <v>786.47420154003828</v>
      </c>
      <c r="BI30" s="28">
        <f>'ОПУ БС'!$G30/12*'ОПУ БС'!R30</f>
        <v>912.31007378644438</v>
      </c>
      <c r="BJ30" s="28">
        <f>'ОПУ БС'!$G30/12*'ОПУ БС'!S30</f>
        <v>888.71584774024313</v>
      </c>
      <c r="BK30" s="28">
        <f>'ОПУ БС'!$G30/12*'ОПУ БС'!T30</f>
        <v>825.7979116170402</v>
      </c>
      <c r="BL30" s="28">
        <f>'ОПУ БС'!$G30/12*'ОПУ БС'!U30</f>
        <v>778.60945952463794</v>
      </c>
      <c r="BM30" s="28">
        <f>'ОПУ БС'!$G30/12*'ОПУ БС'!V30</f>
        <v>802.20368557083805</v>
      </c>
      <c r="BN30" s="28">
        <f>'ОПУ БС'!$G30/12*'ОПУ БС'!W30</f>
        <v>983.09275192504788</v>
      </c>
      <c r="BO30" s="15">
        <f t="shared" si="28"/>
        <v>9437.6904184804571</v>
      </c>
      <c r="BP30" s="28">
        <f>'ОПУ БС'!$H30/12*'ОПУ БС'!L30</f>
        <v>760.50190156418387</v>
      </c>
      <c r="BQ30" s="28">
        <f>'ОПУ БС'!$H30/12*'ОПУ БС'!M30</f>
        <v>830.54812933983226</v>
      </c>
      <c r="BR30" s="28">
        <f>'ОПУ БС'!$H30/12*'ОПУ БС'!N30</f>
        <v>930.61416901933023</v>
      </c>
      <c r="BS30" s="28">
        <f>'ОПУ БС'!$H30/12*'ОПУ БС'!O30</f>
        <v>930.61416901933023</v>
      </c>
      <c r="BT30" s="28">
        <f>'ОПУ БС'!$H30/12*'ОПУ БС'!P30</f>
        <v>950.62737695522981</v>
      </c>
      <c r="BU30" s="28">
        <f>'ОПУ БС'!$H30/12*'ОПУ БС'!Q30</f>
        <v>1000.6603967949787</v>
      </c>
      <c r="BV30" s="28">
        <f>'ОПУ БС'!$H30/12*'ОПУ БС'!R30</f>
        <v>1160.7660602821752</v>
      </c>
      <c r="BW30" s="28">
        <f>'ОПУ БС'!$H30/12*'ОПУ БС'!S30</f>
        <v>1130.7462483783258</v>
      </c>
      <c r="BX30" s="28">
        <f>'ОПУ БС'!$H30/12*'ОПУ БС'!T30</f>
        <v>1050.6934166347278</v>
      </c>
      <c r="BY30" s="28">
        <f>'ОПУ БС'!$H30/12*'ОПУ БС'!U30</f>
        <v>990.65379282702895</v>
      </c>
      <c r="BZ30" s="28">
        <f>'ОПУ БС'!$H30/12*'ОПУ БС'!V30</f>
        <v>1020.6736047308769</v>
      </c>
      <c r="CA30" s="28">
        <f>'ОПУ БС'!$H30/12*'ОПУ БС'!W30</f>
        <v>1250.8254959937235</v>
      </c>
      <c r="CB30" s="15">
        <f t="shared" si="30"/>
        <v>12007.924761539743</v>
      </c>
      <c r="CC30" s="28">
        <f>'ОПУ БС'!$I30/12*'ОПУ БС'!L30</f>
        <v>948.77531265807863</v>
      </c>
      <c r="CD30" s="28">
        <f>'ОПУ БС'!$I30/12*'ОПУ БС'!M30</f>
        <v>1036.1625125081648</v>
      </c>
      <c r="CE30" s="28">
        <f>'ОПУ БС'!$I30/12*'ОПУ БС'!N30</f>
        <v>1161.0013694368595</v>
      </c>
      <c r="CF30" s="28">
        <f>'ОПУ БС'!$I30/12*'ОПУ БС'!O30</f>
        <v>1161.0013694368595</v>
      </c>
      <c r="CG30" s="28">
        <f>'ОПУ БС'!$I30/12*'ОПУ БС'!P30</f>
        <v>1185.9691408225983</v>
      </c>
      <c r="CH30" s="28">
        <f>'ОПУ БС'!$I30/12*'ОПУ БС'!Q30</f>
        <v>1248.3885692869455</v>
      </c>
      <c r="CI30" s="28">
        <f>'ОПУ БС'!$I30/12*'ОПУ БС'!R30</f>
        <v>1448.1307403728567</v>
      </c>
      <c r="CJ30" s="28">
        <f>'ОПУ БС'!$I30/12*'ОПУ БС'!S30</f>
        <v>1410.6790832942484</v>
      </c>
      <c r="CK30" s="28">
        <f>'ОПУ БС'!$I30/12*'ОПУ БС'!T30</f>
        <v>1310.8079977512928</v>
      </c>
      <c r="CL30" s="28">
        <f>'ОПУ БС'!$I30/12*'ОПУ БС'!U30</f>
        <v>1235.904683594076</v>
      </c>
      <c r="CM30" s="28">
        <f>'ОПУ БС'!$I30/12*'ОПУ БС'!V30</f>
        <v>1273.3563406726828</v>
      </c>
      <c r="CN30" s="28">
        <f>'ОПУ БС'!$I30/12*'ОПУ БС'!W30</f>
        <v>1560.4857116086819</v>
      </c>
      <c r="CO30" s="15">
        <f t="shared" si="32"/>
        <v>14980.662831443344</v>
      </c>
      <c r="CR30" s="21">
        <f>O30-'ОПУ БС'!C30</f>
        <v>0</v>
      </c>
      <c r="CS30" s="21">
        <f>AB30-'ОПУ БС'!D30</f>
        <v>0</v>
      </c>
      <c r="CT30" s="21">
        <f>AO30-'ОПУ БС'!E30</f>
        <v>0</v>
      </c>
      <c r="CU30" s="21">
        <f>BB30-'ОПУ БС'!F30</f>
        <v>0</v>
      </c>
      <c r="CV30" s="21">
        <f>BO30-'ОПУ БС'!G30</f>
        <v>0</v>
      </c>
      <c r="CW30" s="21">
        <f>CB30-'ОПУ БС'!H30</f>
        <v>0</v>
      </c>
      <c r="CX30" s="21">
        <f>CO30-'ОПУ БС'!I30</f>
        <v>0</v>
      </c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15">
        <f t="shared" si="34"/>
        <v>0</v>
      </c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15">
        <f t="shared" si="36"/>
        <v>0</v>
      </c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15">
        <f t="shared" si="38"/>
        <v>0</v>
      </c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15">
        <f t="shared" si="40"/>
        <v>0</v>
      </c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15">
        <f t="shared" si="42"/>
        <v>0</v>
      </c>
      <c r="FP30" s="28">
        <f t="shared" si="360"/>
        <v>152.78978225116668</v>
      </c>
      <c r="FQ30" s="28">
        <f t="shared" si="361"/>
        <v>166.8625253532478</v>
      </c>
      <c r="FR30" s="28">
        <f t="shared" si="362"/>
        <v>186.96644407050661</v>
      </c>
      <c r="FS30" s="28">
        <f t="shared" si="363"/>
        <v>186.96644407050661</v>
      </c>
      <c r="FT30" s="28">
        <f t="shared" si="364"/>
        <v>190.98722781395833</v>
      </c>
      <c r="FU30" s="28">
        <f t="shared" si="365"/>
        <v>201.03918717258773</v>
      </c>
      <c r="FV30" s="28">
        <f t="shared" si="366"/>
        <v>233.20545712020174</v>
      </c>
      <c r="FW30" s="28">
        <f t="shared" si="367"/>
        <v>227.17428150502411</v>
      </c>
      <c r="FX30" s="28">
        <f t="shared" si="368"/>
        <v>211.09114653121713</v>
      </c>
      <c r="FY30" s="28">
        <f t="shared" si="369"/>
        <v>199.02879530086184</v>
      </c>
      <c r="FZ30" s="28">
        <f t="shared" si="370"/>
        <v>205.05997091603922</v>
      </c>
      <c r="GA30" s="28">
        <f t="shared" si="371"/>
        <v>251.29898396573466</v>
      </c>
      <c r="GB30" s="15">
        <f t="shared" si="44"/>
        <v>2412.4702460710523</v>
      </c>
      <c r="GC30" s="28">
        <f t="shared" si="372"/>
        <v>223.66415288907922</v>
      </c>
      <c r="GD30" s="28">
        <f t="shared" si="373"/>
        <v>244.26479854991544</v>
      </c>
      <c r="GE30" s="28">
        <f t="shared" si="374"/>
        <v>273.69429235111011</v>
      </c>
      <c r="GF30" s="28">
        <f t="shared" si="375"/>
        <v>273.69429235111011</v>
      </c>
      <c r="GG30" s="28">
        <f t="shared" si="376"/>
        <v>279.580191111349</v>
      </c>
      <c r="GH30" s="28">
        <f t="shared" si="377"/>
        <v>294.29493801194633</v>
      </c>
      <c r="GI30" s="28">
        <f t="shared" si="378"/>
        <v>341.38212809385772</v>
      </c>
      <c r="GJ30" s="28">
        <f t="shared" si="379"/>
        <v>332.55327995349933</v>
      </c>
      <c r="GK30" s="28">
        <f t="shared" si="380"/>
        <v>309.00968491254366</v>
      </c>
      <c r="GL30" s="28">
        <f t="shared" si="381"/>
        <v>291.35198863182688</v>
      </c>
      <c r="GM30" s="28">
        <f t="shared" si="382"/>
        <v>300.18083677218488</v>
      </c>
      <c r="GN30" s="28">
        <f t="shared" si="383"/>
        <v>367.86867251493288</v>
      </c>
      <c r="GO30" s="15">
        <f t="shared" si="46"/>
        <v>3531.5392561433555</v>
      </c>
      <c r="GP30" s="28">
        <f t="shared" si="384"/>
        <v>325.97821790721059</v>
      </c>
      <c r="GQ30" s="28">
        <f t="shared" si="385"/>
        <v>356.00252745129575</v>
      </c>
      <c r="GR30" s="28">
        <f t="shared" si="386"/>
        <v>398.89439822856036</v>
      </c>
      <c r="GS30" s="28">
        <f t="shared" si="387"/>
        <v>398.89439822856036</v>
      </c>
      <c r="GT30" s="28">
        <f t="shared" si="388"/>
        <v>407.47277238401324</v>
      </c>
      <c r="GU30" s="28">
        <f t="shared" si="389"/>
        <v>428.91870777264552</v>
      </c>
      <c r="GV30" s="28">
        <f t="shared" si="390"/>
        <v>497.54570101626877</v>
      </c>
      <c r="GW30" s="28">
        <f t="shared" si="391"/>
        <v>484.67813978308936</v>
      </c>
      <c r="GX30" s="28">
        <f t="shared" si="392"/>
        <v>450.3646431612778</v>
      </c>
      <c r="GY30" s="28">
        <f t="shared" si="393"/>
        <v>424.62952069491905</v>
      </c>
      <c r="GZ30" s="28">
        <f t="shared" si="394"/>
        <v>437.49708192809788</v>
      </c>
      <c r="HA30" s="28">
        <f t="shared" si="395"/>
        <v>536.14838471580686</v>
      </c>
      <c r="HB30" s="15">
        <f t="shared" si="48"/>
        <v>5147.024493271746</v>
      </c>
      <c r="HC30" s="28">
        <f t="shared" si="396"/>
        <v>450.19763051421018</v>
      </c>
      <c r="HD30" s="28">
        <f t="shared" si="397"/>
        <v>491.66320174578215</v>
      </c>
      <c r="HE30" s="28">
        <f t="shared" si="398"/>
        <v>550.89973207659932</v>
      </c>
      <c r="HF30" s="28">
        <f t="shared" si="399"/>
        <v>550.89973207659932</v>
      </c>
      <c r="HG30" s="28">
        <f t="shared" si="400"/>
        <v>562.74703814276268</v>
      </c>
      <c r="HH30" s="28">
        <f t="shared" si="401"/>
        <v>592.36530330817129</v>
      </c>
      <c r="HI30" s="28">
        <f t="shared" si="402"/>
        <v>687.1437518374787</v>
      </c>
      <c r="HJ30" s="28">
        <f t="shared" si="403"/>
        <v>669.37279273823344</v>
      </c>
      <c r="HK30" s="28">
        <f t="shared" si="404"/>
        <v>621.98356847357991</v>
      </c>
      <c r="HL30" s="28">
        <f t="shared" si="405"/>
        <v>586.44165027508961</v>
      </c>
      <c r="HM30" s="28">
        <f t="shared" si="406"/>
        <v>604.21260937433397</v>
      </c>
      <c r="HN30" s="28">
        <f t="shared" si="407"/>
        <v>740.45662913521414</v>
      </c>
      <c r="HO30" s="15">
        <f t="shared" si="50"/>
        <v>7108.3836396980541</v>
      </c>
      <c r="HP30" s="28">
        <f t="shared" si="408"/>
        <v>597.72039317042913</v>
      </c>
      <c r="HQ30" s="28">
        <f t="shared" si="409"/>
        <v>652.77358727823173</v>
      </c>
      <c r="HR30" s="28">
        <f t="shared" si="410"/>
        <v>731.42100743223568</v>
      </c>
      <c r="HS30" s="28">
        <f t="shared" si="411"/>
        <v>731.42100743223568</v>
      </c>
      <c r="HT30" s="28">
        <f t="shared" si="412"/>
        <v>747.15049146303636</v>
      </c>
      <c r="HU30" s="28">
        <f t="shared" si="413"/>
        <v>786.47420154003828</v>
      </c>
      <c r="HV30" s="28">
        <f t="shared" si="414"/>
        <v>912.31007378644438</v>
      </c>
      <c r="HW30" s="28">
        <f t="shared" si="415"/>
        <v>888.71584774024313</v>
      </c>
      <c r="HX30" s="28">
        <f t="shared" si="416"/>
        <v>825.7979116170402</v>
      </c>
      <c r="HY30" s="28">
        <f t="shared" si="417"/>
        <v>778.60945952463794</v>
      </c>
      <c r="HZ30" s="28">
        <f t="shared" si="418"/>
        <v>802.20368557083805</v>
      </c>
      <c r="IA30" s="28">
        <f t="shared" si="419"/>
        <v>983.09275192504788</v>
      </c>
      <c r="IB30" s="15">
        <f t="shared" si="52"/>
        <v>9437.6904184804571</v>
      </c>
      <c r="IC30" s="28">
        <f t="shared" si="420"/>
        <v>760.50190156418387</v>
      </c>
      <c r="ID30" s="28">
        <f t="shared" si="421"/>
        <v>830.54812933983226</v>
      </c>
      <c r="IE30" s="28">
        <f t="shared" si="422"/>
        <v>930.61416901933023</v>
      </c>
      <c r="IF30" s="28">
        <f t="shared" si="423"/>
        <v>930.61416901933023</v>
      </c>
      <c r="IG30" s="28">
        <f t="shared" si="424"/>
        <v>950.62737695522981</v>
      </c>
      <c r="IH30" s="28">
        <f t="shared" si="425"/>
        <v>1000.6603967949787</v>
      </c>
      <c r="II30" s="28">
        <f t="shared" si="426"/>
        <v>1160.7660602821752</v>
      </c>
      <c r="IJ30" s="28">
        <f t="shared" si="427"/>
        <v>1130.7462483783258</v>
      </c>
      <c r="IK30" s="28">
        <f t="shared" si="428"/>
        <v>1050.6934166347278</v>
      </c>
      <c r="IL30" s="28">
        <f t="shared" si="429"/>
        <v>990.65379282702895</v>
      </c>
      <c r="IM30" s="28">
        <f t="shared" si="430"/>
        <v>1020.6736047308769</v>
      </c>
      <c r="IN30" s="28">
        <f t="shared" si="431"/>
        <v>1250.8254959937235</v>
      </c>
      <c r="IO30" s="15">
        <f t="shared" si="54"/>
        <v>12007.924761539743</v>
      </c>
      <c r="IP30" s="28">
        <f t="shared" si="432"/>
        <v>948.77531265807863</v>
      </c>
      <c r="IQ30" s="28">
        <f t="shared" si="433"/>
        <v>1036.1625125081648</v>
      </c>
      <c r="IR30" s="28">
        <f t="shared" si="434"/>
        <v>1161.0013694368595</v>
      </c>
      <c r="IS30" s="28">
        <f t="shared" si="435"/>
        <v>1161.0013694368595</v>
      </c>
      <c r="IT30" s="28">
        <f t="shared" si="436"/>
        <v>1185.9691408225983</v>
      </c>
      <c r="IU30" s="28">
        <f t="shared" si="437"/>
        <v>1248.3885692869455</v>
      </c>
      <c r="IV30" s="28">
        <f t="shared" si="438"/>
        <v>1448.1307403728567</v>
      </c>
      <c r="IW30" s="28">
        <f t="shared" si="439"/>
        <v>1410.6790832942484</v>
      </c>
      <c r="IX30" s="28">
        <f t="shared" si="440"/>
        <v>1310.8079977512928</v>
      </c>
      <c r="IY30" s="28">
        <f t="shared" si="441"/>
        <v>1235.904683594076</v>
      </c>
      <c r="IZ30" s="28">
        <f t="shared" si="442"/>
        <v>1273.3563406726828</v>
      </c>
      <c r="JA30" s="28">
        <f t="shared" si="443"/>
        <v>1560.4857116086819</v>
      </c>
      <c r="JB30" s="15">
        <f t="shared" si="56"/>
        <v>14980.662831443344</v>
      </c>
      <c r="JE30" s="21">
        <f t="shared" si="57"/>
        <v>0</v>
      </c>
      <c r="JF30" s="21">
        <f t="shared" si="58"/>
        <v>0</v>
      </c>
      <c r="JG30" s="21">
        <f t="shared" si="59"/>
        <v>0</v>
      </c>
      <c r="JH30" s="21">
        <f t="shared" si="60"/>
        <v>0</v>
      </c>
      <c r="JI30" s="21">
        <f t="shared" si="61"/>
        <v>0</v>
      </c>
      <c r="JJ30" s="21">
        <f t="shared" si="62"/>
        <v>0</v>
      </c>
      <c r="JK30" s="21">
        <f t="shared" si="63"/>
        <v>0</v>
      </c>
    </row>
    <row r="31" spans="2:271" ht="20" customHeight="1" outlineLevel="1" x14ac:dyDescent="0.2">
      <c r="B31" s="3" t="s">
        <v>28</v>
      </c>
      <c r="C31" s="28">
        <f>'ОПУ БС'!$C31/12*'ОПУ БС'!L31</f>
        <v>60.910392129827493</v>
      </c>
      <c r="D31" s="28">
        <f>'ОПУ БС'!$C31/12*'ОПУ БС'!M31</f>
        <v>66.520559825995818</v>
      </c>
      <c r="E31" s="28">
        <f>'ОПУ БС'!$C31/12*'ОПУ БС'!N31</f>
        <v>74.535085106236281</v>
      </c>
      <c r="F31" s="28">
        <f>'ОПУ БС'!$C31/12*'ОПУ БС'!O31</f>
        <v>74.535085106236281</v>
      </c>
      <c r="G31" s="28">
        <f>'ОПУ БС'!$C31/12*'ОПУ БС'!P31</f>
        <v>76.137990162284368</v>
      </c>
      <c r="H31" s="28">
        <f>'ОПУ БС'!$C31/12*'ОПУ БС'!Q31</f>
        <v>80.946705330428642</v>
      </c>
      <c r="I31" s="28">
        <f>'ОПУ БС'!$C31/12*'ОПУ БС'!R31</f>
        <v>80.946705330428642</v>
      </c>
      <c r="J31" s="28">
        <f>'ОПУ БС'!$C31/12*'ОПУ БС'!S31</f>
        <v>90.564135666717192</v>
      </c>
      <c r="K31" s="28">
        <f>'ОПУ БС'!$C31/12*'ОПУ БС'!T31</f>
        <v>84.15251544252483</v>
      </c>
      <c r="L31" s="28">
        <f>'ОПУ БС'!$C31/12*'ОПУ БС'!U31</f>
        <v>79.343800274380555</v>
      </c>
      <c r="M31" s="28">
        <f>'ОПУ БС'!$C31/12*'ОПУ БС'!V31</f>
        <v>92.968493250789237</v>
      </c>
      <c r="N31" s="28">
        <f>'ОПУ БС'!$C31/12*'ОПУ БС'!W31</f>
        <v>100.18156600300574</v>
      </c>
      <c r="O31" s="15">
        <f t="shared" si="20"/>
        <v>961.74303362885519</v>
      </c>
      <c r="P31" s="28">
        <f>'ОПУ БС'!$D31/12*'ОПУ БС'!L31</f>
        <v>74.607144303665009</v>
      </c>
      <c r="Q31" s="28">
        <f>'ОПУ БС'!$D31/12*'ОПУ БС'!M31</f>
        <v>81.478854963213109</v>
      </c>
      <c r="R31" s="28">
        <f>'ОПУ БС'!$D31/12*'ОПУ БС'!N31</f>
        <v>91.29558447685325</v>
      </c>
      <c r="S31" s="28">
        <f>'ОПУ БС'!$D31/12*'ОПУ БС'!O31</f>
        <v>91.29558447685325</v>
      </c>
      <c r="T31" s="28">
        <f>'ОПУ БС'!$D31/12*'ОПУ БС'!P31</f>
        <v>93.258930379581258</v>
      </c>
      <c r="U31" s="28">
        <f>'ОПУ БС'!$D31/12*'ОПУ БС'!Q31</f>
        <v>99.148968087765354</v>
      </c>
      <c r="V31" s="28">
        <f>'ОПУ БС'!$D31/12*'ОПУ БС'!R31</f>
        <v>99.148968087765354</v>
      </c>
      <c r="W31" s="28">
        <f>'ОПУ БС'!$D31/12*'ОПУ БС'!S31</f>
        <v>110.9290435041335</v>
      </c>
      <c r="X31" s="28">
        <f>'ОПУ БС'!$D31/12*'ОПУ БС'!T31</f>
        <v>103.07565989322141</v>
      </c>
      <c r="Y31" s="28">
        <f>'ОПУ БС'!$D31/12*'ОПУ БС'!U31</f>
        <v>97.185622185037317</v>
      </c>
      <c r="Z31" s="28">
        <f>'ОПУ БС'!$D31/12*'ОПУ БС'!V31</f>
        <v>113.87406235822543</v>
      </c>
      <c r="AA31" s="28">
        <f>'ОПУ БС'!$D31/12*'ОПУ БС'!W31</f>
        <v>122.70911892050167</v>
      </c>
      <c r="AB31" s="15">
        <f t="shared" si="22"/>
        <v>1178.0075416368159</v>
      </c>
      <c r="AC31" s="28">
        <f>'ОПУ БС'!$E31/12*'ОПУ БС'!L31</f>
        <v>88.857296486780356</v>
      </c>
      <c r="AD31" s="28">
        <f>'ОПУ БС'!$E31/12*'ОПУ БС'!M31</f>
        <v>97.041521163194332</v>
      </c>
      <c r="AE31" s="28">
        <f>'ОПУ БС'!$E31/12*'ОПУ БС'!N31</f>
        <v>108.7332707009286</v>
      </c>
      <c r="AF31" s="28">
        <f>'ОПУ БС'!$E31/12*'ОПУ БС'!O31</f>
        <v>108.7332707009286</v>
      </c>
      <c r="AG31" s="28">
        <f>'ОПУ БС'!$E31/12*'ОПУ БС'!P31</f>
        <v>111.07162060847544</v>
      </c>
      <c r="AH31" s="28">
        <f>'ОПУ БС'!$E31/12*'ОПУ БС'!Q31</f>
        <v>118.086670331116</v>
      </c>
      <c r="AI31" s="28">
        <f>'ОПУ БС'!$E31/12*'ОПУ БС'!R31</f>
        <v>118.086670331116</v>
      </c>
      <c r="AJ31" s="28">
        <f>'ОПУ БС'!$E31/12*'ОПУ БС'!S31</f>
        <v>132.11676977639709</v>
      </c>
      <c r="AK31" s="28">
        <f>'ОПУ БС'!$E31/12*'ОПУ БС'!T31</f>
        <v>122.76337014620971</v>
      </c>
      <c r="AL31" s="28">
        <f>'ОПУ БС'!$E31/12*'ОПУ БС'!U31</f>
        <v>115.74832042356915</v>
      </c>
      <c r="AM31" s="28">
        <f>'ОПУ БС'!$E31/12*'ОПУ БС'!V31</f>
        <v>135.62429463771724</v>
      </c>
      <c r="AN31" s="28">
        <f>'ОПУ БС'!$E31/12*'ОПУ БС'!W31</f>
        <v>146.14686922167823</v>
      </c>
      <c r="AO31" s="15">
        <f t="shared" si="24"/>
        <v>1403.0099445281107</v>
      </c>
      <c r="AP31" s="28">
        <f>'ОПУ БС'!$F31/12*'ОПУ БС'!L31</f>
        <v>104.94638980442346</v>
      </c>
      <c r="AQ31" s="28">
        <f>'ОПУ БС'!$F31/12*'ОПУ БС'!M31</f>
        <v>114.61250465483087</v>
      </c>
      <c r="AR31" s="28">
        <f>'ОПУ БС'!$F31/12*'ОПУ БС'!N31</f>
        <v>128.42124015541293</v>
      </c>
      <c r="AS31" s="28">
        <f>'ОПУ БС'!$F31/12*'ОПУ БС'!O31</f>
        <v>128.42124015541293</v>
      </c>
      <c r="AT31" s="28">
        <f>'ОПУ БС'!$F31/12*'ОПУ БС'!P31</f>
        <v>131.18298725552933</v>
      </c>
      <c r="AU31" s="28">
        <f>'ОПУ БС'!$F31/12*'ОПУ БС'!Q31</f>
        <v>139.46822855587854</v>
      </c>
      <c r="AV31" s="28">
        <f>'ОПУ БС'!$F31/12*'ОПУ БС'!R31</f>
        <v>139.46822855587854</v>
      </c>
      <c r="AW31" s="28">
        <f>'ОПУ БС'!$F31/12*'ОПУ БС'!S31</f>
        <v>156.03871115657697</v>
      </c>
      <c r="AX31" s="28">
        <f>'ОПУ БС'!$F31/12*'ОПУ БС'!T31</f>
        <v>144.99172275611136</v>
      </c>
      <c r="AY31" s="28">
        <f>'ОПУ БС'!$F31/12*'ОПУ БС'!U31</f>
        <v>136.70648145576214</v>
      </c>
      <c r="AZ31" s="28">
        <f>'ОПУ БС'!$F31/12*'ОПУ БС'!V31</f>
        <v>160.18133180675144</v>
      </c>
      <c r="BA31" s="28">
        <f>'ОПУ БС'!$F31/12*'ОПУ БС'!W31</f>
        <v>172.60919375727542</v>
      </c>
      <c r="BB31" s="15">
        <f t="shared" si="26"/>
        <v>1657.0482600698438</v>
      </c>
      <c r="BC31" s="28">
        <f>'ОПУ БС'!$G31/12*'ОПУ БС'!L31</f>
        <v>123.99837801502842</v>
      </c>
      <c r="BD31" s="28">
        <f>'ОПУ БС'!$G31/12*'ОПУ БС'!M31</f>
        <v>135.41928125325472</v>
      </c>
      <c r="BE31" s="28">
        <f>'ОПУ БС'!$G31/12*'ОПУ БС'!N31</f>
        <v>151.73485730786373</v>
      </c>
      <c r="BF31" s="28">
        <f>'ОПУ БС'!$G31/12*'ОПУ БС'!O31</f>
        <v>151.73485730786373</v>
      </c>
      <c r="BG31" s="28">
        <f>'ОПУ БС'!$G31/12*'ОПУ БС'!P31</f>
        <v>154.9979725187855</v>
      </c>
      <c r="BH31" s="28">
        <f>'ОПУ БС'!$G31/12*'ОПУ БС'!Q31</f>
        <v>164.78731815155092</v>
      </c>
      <c r="BI31" s="28">
        <f>'ОПУ БС'!$G31/12*'ОПУ БС'!R31</f>
        <v>164.78731815155092</v>
      </c>
      <c r="BJ31" s="28">
        <f>'ОПУ БС'!$G31/12*'ОПУ БС'!S31</f>
        <v>184.3660094170817</v>
      </c>
      <c r="BK31" s="28">
        <f>'ОПУ БС'!$G31/12*'ОПУ БС'!T31</f>
        <v>171.31354857339454</v>
      </c>
      <c r="BL31" s="28">
        <f>'ОПУ БС'!$G31/12*'ОПУ БС'!U31</f>
        <v>161.52420294062912</v>
      </c>
      <c r="BM31" s="28">
        <f>'ОПУ БС'!$G31/12*'ОПУ БС'!V31</f>
        <v>189.26068223346422</v>
      </c>
      <c r="BN31" s="28">
        <f>'ОПУ БС'!$G31/12*'ОПУ БС'!W31</f>
        <v>203.94470068261253</v>
      </c>
      <c r="BO31" s="15">
        <f t="shared" si="28"/>
        <v>1957.8691265530802</v>
      </c>
      <c r="BP31" s="28">
        <f>'ОПУ БС'!$H31/12*'ОПУ БС'!L31</f>
        <v>144.0494160122424</v>
      </c>
      <c r="BQ31" s="28">
        <f>'ОПУ БС'!$H31/12*'ОПУ БС'!M31</f>
        <v>157.31712538179102</v>
      </c>
      <c r="BR31" s="28">
        <f>'ОПУ БС'!$H31/12*'ОПУ БС'!N31</f>
        <v>176.27099590971767</v>
      </c>
      <c r="BS31" s="28">
        <f>'ОПУ БС'!$H31/12*'ОПУ БС'!O31</f>
        <v>176.27099590971767</v>
      </c>
      <c r="BT31" s="28">
        <f>'ОПУ БС'!$H31/12*'ОПУ БС'!P31</f>
        <v>180.06177001530298</v>
      </c>
      <c r="BU31" s="28">
        <f>'ОПУ БС'!$H31/12*'ОПУ БС'!Q31</f>
        <v>191.43409233205898</v>
      </c>
      <c r="BV31" s="28">
        <f>'ОПУ БС'!$H31/12*'ОПУ БС'!R31</f>
        <v>191.43409233205898</v>
      </c>
      <c r="BW31" s="28">
        <f>'ОПУ БС'!$H31/12*'ОПУ БС'!S31</f>
        <v>214.17873696557092</v>
      </c>
      <c r="BX31" s="28">
        <f>'ОПУ БС'!$H31/12*'ОПУ БС'!T31</f>
        <v>199.01564054322964</v>
      </c>
      <c r="BY31" s="28">
        <f>'ОПУ БС'!$H31/12*'ОПУ БС'!U31</f>
        <v>187.64331822647364</v>
      </c>
      <c r="BZ31" s="28">
        <f>'ОПУ БС'!$H31/12*'ОПУ БС'!V31</f>
        <v>219.86489812394871</v>
      </c>
      <c r="CA31" s="28">
        <f>'ОПУ БС'!$H31/12*'ОПУ БС'!W31</f>
        <v>236.92338159908289</v>
      </c>
      <c r="CB31" s="15">
        <f t="shared" si="30"/>
        <v>2274.4644633511957</v>
      </c>
      <c r="CC31" s="28">
        <f>'ОПУ БС'!$I31/12*'ОПУ БС'!L31</f>
        <v>169.83357074949109</v>
      </c>
      <c r="CD31" s="28">
        <f>'ОПУ БС'!$I31/12*'ОПУ БС'!M31</f>
        <v>185.47613647641788</v>
      </c>
      <c r="CE31" s="28">
        <f>'ОПУ БС'!$I31/12*'ОПУ БС'!N31</f>
        <v>207.82265894345622</v>
      </c>
      <c r="CF31" s="28">
        <f>'ОПУ БС'!$I31/12*'ОПУ БС'!O31</f>
        <v>207.82265894345622</v>
      </c>
      <c r="CG31" s="28">
        <f>'ОПУ БС'!$I31/12*'ОПУ БС'!P31</f>
        <v>212.29196343686385</v>
      </c>
      <c r="CH31" s="28">
        <f>'ОПУ БС'!$I31/12*'ОПУ БС'!Q31</f>
        <v>225.69987691708684</v>
      </c>
      <c r="CI31" s="28">
        <f>'ОПУ БС'!$I31/12*'ОПУ БС'!R31</f>
        <v>225.69987691708684</v>
      </c>
      <c r="CJ31" s="28">
        <f>'ОПУ БС'!$I31/12*'ОПУ БС'!S31</f>
        <v>252.51570387753279</v>
      </c>
      <c r="CK31" s="28">
        <f>'ОПУ БС'!$I31/12*'ОПУ БС'!T31</f>
        <v>234.63848590390216</v>
      </c>
      <c r="CL31" s="28">
        <f>'ОПУ БС'!$I31/12*'ОПУ БС'!U31</f>
        <v>221.23057242367918</v>
      </c>
      <c r="CM31" s="28">
        <f>'ОПУ БС'!$I31/12*'ОПУ БС'!V31</f>
        <v>259.21966061764402</v>
      </c>
      <c r="CN31" s="28">
        <f>'ОПУ БС'!$I31/12*'ОПУ БС'!W31</f>
        <v>279.33153083797879</v>
      </c>
      <c r="CO31" s="15">
        <f t="shared" si="32"/>
        <v>2681.5826960445957</v>
      </c>
      <c r="CR31" s="21">
        <f>O31-'ОПУ БС'!C31</f>
        <v>0</v>
      </c>
      <c r="CS31" s="21">
        <f>AB31-'ОПУ БС'!D31</f>
        <v>0</v>
      </c>
      <c r="CT31" s="21">
        <f>AO31-'ОПУ БС'!E31</f>
        <v>0</v>
      </c>
      <c r="CU31" s="21">
        <f>BB31-'ОПУ БС'!F31</f>
        <v>0</v>
      </c>
      <c r="CV31" s="21">
        <f>BO31-'ОПУ БС'!G31</f>
        <v>0</v>
      </c>
      <c r="CW31" s="21">
        <f>CB31-'ОПУ БС'!H31</f>
        <v>0</v>
      </c>
      <c r="CX31" s="21">
        <f>CO31-'ОПУ БС'!I31</f>
        <v>0</v>
      </c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15">
        <f t="shared" si="34"/>
        <v>0</v>
      </c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15">
        <f t="shared" si="36"/>
        <v>0</v>
      </c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15">
        <f t="shared" si="38"/>
        <v>0</v>
      </c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15">
        <f t="shared" si="40"/>
        <v>0</v>
      </c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15">
        <f t="shared" si="42"/>
        <v>0</v>
      </c>
      <c r="FP31" s="28">
        <f t="shared" si="360"/>
        <v>60.910392129827493</v>
      </c>
      <c r="FQ31" s="28">
        <f t="shared" si="361"/>
        <v>66.520559825995818</v>
      </c>
      <c r="FR31" s="28">
        <f t="shared" si="362"/>
        <v>74.535085106236281</v>
      </c>
      <c r="FS31" s="28">
        <f t="shared" si="363"/>
        <v>74.535085106236281</v>
      </c>
      <c r="FT31" s="28">
        <f t="shared" si="364"/>
        <v>76.137990162284368</v>
      </c>
      <c r="FU31" s="28">
        <f t="shared" si="365"/>
        <v>80.946705330428642</v>
      </c>
      <c r="FV31" s="28">
        <f t="shared" si="366"/>
        <v>80.946705330428642</v>
      </c>
      <c r="FW31" s="28">
        <f t="shared" si="367"/>
        <v>90.564135666717192</v>
      </c>
      <c r="FX31" s="28">
        <f t="shared" si="368"/>
        <v>84.15251544252483</v>
      </c>
      <c r="FY31" s="28">
        <f t="shared" si="369"/>
        <v>79.343800274380555</v>
      </c>
      <c r="FZ31" s="28">
        <f t="shared" si="370"/>
        <v>92.968493250789237</v>
      </c>
      <c r="GA31" s="28">
        <f t="shared" si="371"/>
        <v>100.18156600300574</v>
      </c>
      <c r="GB31" s="15">
        <f t="shared" si="44"/>
        <v>961.74303362885519</v>
      </c>
      <c r="GC31" s="28">
        <f t="shared" si="372"/>
        <v>74.607144303665009</v>
      </c>
      <c r="GD31" s="28">
        <f t="shared" si="373"/>
        <v>81.478854963213109</v>
      </c>
      <c r="GE31" s="28">
        <f t="shared" si="374"/>
        <v>91.29558447685325</v>
      </c>
      <c r="GF31" s="28">
        <f t="shared" si="375"/>
        <v>91.29558447685325</v>
      </c>
      <c r="GG31" s="28">
        <f t="shared" si="376"/>
        <v>93.258930379581258</v>
      </c>
      <c r="GH31" s="28">
        <f t="shared" si="377"/>
        <v>99.148968087765354</v>
      </c>
      <c r="GI31" s="28">
        <f t="shared" si="378"/>
        <v>99.148968087765354</v>
      </c>
      <c r="GJ31" s="28">
        <f t="shared" si="379"/>
        <v>110.9290435041335</v>
      </c>
      <c r="GK31" s="28">
        <f t="shared" si="380"/>
        <v>103.07565989322141</v>
      </c>
      <c r="GL31" s="28">
        <f t="shared" si="381"/>
        <v>97.185622185037317</v>
      </c>
      <c r="GM31" s="28">
        <f t="shared" si="382"/>
        <v>113.87406235822543</v>
      </c>
      <c r="GN31" s="28">
        <f t="shared" si="383"/>
        <v>122.70911892050167</v>
      </c>
      <c r="GO31" s="15">
        <f t="shared" si="46"/>
        <v>1178.0075416368159</v>
      </c>
      <c r="GP31" s="28">
        <f t="shared" si="384"/>
        <v>88.857296486780356</v>
      </c>
      <c r="GQ31" s="28">
        <f t="shared" si="385"/>
        <v>97.041521163194332</v>
      </c>
      <c r="GR31" s="28">
        <f t="shared" si="386"/>
        <v>108.7332707009286</v>
      </c>
      <c r="GS31" s="28">
        <f t="shared" si="387"/>
        <v>108.7332707009286</v>
      </c>
      <c r="GT31" s="28">
        <f t="shared" si="388"/>
        <v>111.07162060847544</v>
      </c>
      <c r="GU31" s="28">
        <f t="shared" si="389"/>
        <v>118.086670331116</v>
      </c>
      <c r="GV31" s="28">
        <f t="shared" si="390"/>
        <v>118.086670331116</v>
      </c>
      <c r="GW31" s="28">
        <f t="shared" si="391"/>
        <v>132.11676977639709</v>
      </c>
      <c r="GX31" s="28">
        <f t="shared" si="392"/>
        <v>122.76337014620971</v>
      </c>
      <c r="GY31" s="28">
        <f t="shared" si="393"/>
        <v>115.74832042356915</v>
      </c>
      <c r="GZ31" s="28">
        <f t="shared" si="394"/>
        <v>135.62429463771724</v>
      </c>
      <c r="HA31" s="28">
        <f t="shared" si="395"/>
        <v>146.14686922167823</v>
      </c>
      <c r="HB31" s="15">
        <f t="shared" si="48"/>
        <v>1403.0099445281107</v>
      </c>
      <c r="HC31" s="28">
        <f t="shared" si="396"/>
        <v>104.94638980442346</v>
      </c>
      <c r="HD31" s="28">
        <f t="shared" si="397"/>
        <v>114.61250465483087</v>
      </c>
      <c r="HE31" s="28">
        <f t="shared" si="398"/>
        <v>128.42124015541293</v>
      </c>
      <c r="HF31" s="28">
        <f t="shared" si="399"/>
        <v>128.42124015541293</v>
      </c>
      <c r="HG31" s="28">
        <f t="shared" si="400"/>
        <v>131.18298725552933</v>
      </c>
      <c r="HH31" s="28">
        <f t="shared" si="401"/>
        <v>139.46822855587854</v>
      </c>
      <c r="HI31" s="28">
        <f t="shared" si="402"/>
        <v>139.46822855587854</v>
      </c>
      <c r="HJ31" s="28">
        <f t="shared" si="403"/>
        <v>156.03871115657697</v>
      </c>
      <c r="HK31" s="28">
        <f t="shared" si="404"/>
        <v>144.99172275611136</v>
      </c>
      <c r="HL31" s="28">
        <f t="shared" si="405"/>
        <v>136.70648145576214</v>
      </c>
      <c r="HM31" s="28">
        <f t="shared" si="406"/>
        <v>160.18133180675144</v>
      </c>
      <c r="HN31" s="28">
        <f t="shared" si="407"/>
        <v>172.60919375727542</v>
      </c>
      <c r="HO31" s="15">
        <f t="shared" si="50"/>
        <v>1657.0482600698438</v>
      </c>
      <c r="HP31" s="28">
        <f t="shared" si="408"/>
        <v>123.99837801502842</v>
      </c>
      <c r="HQ31" s="28">
        <f t="shared" si="409"/>
        <v>135.41928125325472</v>
      </c>
      <c r="HR31" s="28">
        <f t="shared" si="410"/>
        <v>151.73485730786373</v>
      </c>
      <c r="HS31" s="28">
        <f t="shared" si="411"/>
        <v>151.73485730786373</v>
      </c>
      <c r="HT31" s="28">
        <f t="shared" si="412"/>
        <v>154.9979725187855</v>
      </c>
      <c r="HU31" s="28">
        <f t="shared" si="413"/>
        <v>164.78731815155092</v>
      </c>
      <c r="HV31" s="28">
        <f t="shared" si="414"/>
        <v>164.78731815155092</v>
      </c>
      <c r="HW31" s="28">
        <f t="shared" si="415"/>
        <v>184.3660094170817</v>
      </c>
      <c r="HX31" s="28">
        <f t="shared" si="416"/>
        <v>171.31354857339454</v>
      </c>
      <c r="HY31" s="28">
        <f t="shared" si="417"/>
        <v>161.52420294062912</v>
      </c>
      <c r="HZ31" s="28">
        <f t="shared" si="418"/>
        <v>189.26068223346422</v>
      </c>
      <c r="IA31" s="28">
        <f t="shared" si="419"/>
        <v>203.94470068261253</v>
      </c>
      <c r="IB31" s="15">
        <f t="shared" si="52"/>
        <v>1957.8691265530802</v>
      </c>
      <c r="IC31" s="28">
        <f t="shared" si="420"/>
        <v>144.0494160122424</v>
      </c>
      <c r="ID31" s="28">
        <f t="shared" si="421"/>
        <v>157.31712538179102</v>
      </c>
      <c r="IE31" s="28">
        <f t="shared" si="422"/>
        <v>176.27099590971767</v>
      </c>
      <c r="IF31" s="28">
        <f t="shared" si="423"/>
        <v>176.27099590971767</v>
      </c>
      <c r="IG31" s="28">
        <f t="shared" si="424"/>
        <v>180.06177001530298</v>
      </c>
      <c r="IH31" s="28">
        <f t="shared" si="425"/>
        <v>191.43409233205898</v>
      </c>
      <c r="II31" s="28">
        <f t="shared" si="426"/>
        <v>191.43409233205898</v>
      </c>
      <c r="IJ31" s="28">
        <f t="shared" si="427"/>
        <v>214.17873696557092</v>
      </c>
      <c r="IK31" s="28">
        <f t="shared" si="428"/>
        <v>199.01564054322964</v>
      </c>
      <c r="IL31" s="28">
        <f t="shared" si="429"/>
        <v>187.64331822647364</v>
      </c>
      <c r="IM31" s="28">
        <f t="shared" si="430"/>
        <v>219.86489812394871</v>
      </c>
      <c r="IN31" s="28">
        <f t="shared" si="431"/>
        <v>236.92338159908289</v>
      </c>
      <c r="IO31" s="15">
        <f t="shared" si="54"/>
        <v>2274.4644633511957</v>
      </c>
      <c r="IP31" s="28">
        <f t="shared" si="432"/>
        <v>169.83357074949109</v>
      </c>
      <c r="IQ31" s="28">
        <f t="shared" si="433"/>
        <v>185.47613647641788</v>
      </c>
      <c r="IR31" s="28">
        <f t="shared" si="434"/>
        <v>207.82265894345622</v>
      </c>
      <c r="IS31" s="28">
        <f t="shared" si="435"/>
        <v>207.82265894345622</v>
      </c>
      <c r="IT31" s="28">
        <f t="shared" si="436"/>
        <v>212.29196343686385</v>
      </c>
      <c r="IU31" s="28">
        <f t="shared" si="437"/>
        <v>225.69987691708684</v>
      </c>
      <c r="IV31" s="28">
        <f t="shared" si="438"/>
        <v>225.69987691708684</v>
      </c>
      <c r="IW31" s="28">
        <f t="shared" si="439"/>
        <v>252.51570387753279</v>
      </c>
      <c r="IX31" s="28">
        <f t="shared" si="440"/>
        <v>234.63848590390216</v>
      </c>
      <c r="IY31" s="28">
        <f t="shared" si="441"/>
        <v>221.23057242367918</v>
      </c>
      <c r="IZ31" s="28">
        <f t="shared" si="442"/>
        <v>259.21966061764402</v>
      </c>
      <c r="JA31" s="28">
        <f t="shared" si="443"/>
        <v>279.33153083797879</v>
      </c>
      <c r="JB31" s="15">
        <f t="shared" si="56"/>
        <v>2681.5826960445957</v>
      </c>
      <c r="JE31" s="21">
        <f t="shared" si="57"/>
        <v>0</v>
      </c>
      <c r="JF31" s="21">
        <f t="shared" si="58"/>
        <v>0</v>
      </c>
      <c r="JG31" s="21">
        <f t="shared" si="59"/>
        <v>0</v>
      </c>
      <c r="JH31" s="21">
        <f t="shared" si="60"/>
        <v>0</v>
      </c>
      <c r="JI31" s="21">
        <f t="shared" si="61"/>
        <v>0</v>
      </c>
      <c r="JJ31" s="21">
        <f t="shared" si="62"/>
        <v>0</v>
      </c>
      <c r="JK31" s="21">
        <f t="shared" si="63"/>
        <v>0</v>
      </c>
    </row>
    <row r="32" spans="2:271" ht="20" customHeight="1" outlineLevel="1" x14ac:dyDescent="0.2">
      <c r="B32" s="2" t="s">
        <v>30</v>
      </c>
      <c r="C32" s="28">
        <f>'ОПУ БС'!$C32/12*'ОПУ БС'!L32</f>
        <v>0</v>
      </c>
      <c r="D32" s="28">
        <f>'ОПУ БС'!$C32/12*'ОПУ БС'!M32</f>
        <v>0</v>
      </c>
      <c r="E32" s="28">
        <f>'ОПУ БС'!$C32/12*'ОПУ БС'!N32</f>
        <v>0</v>
      </c>
      <c r="F32" s="28">
        <f>'ОПУ БС'!$C32/12*'ОПУ БС'!O32</f>
        <v>0</v>
      </c>
      <c r="G32" s="28">
        <f>'ОПУ БС'!$C32/12*'ОПУ БС'!P32</f>
        <v>0</v>
      </c>
      <c r="H32" s="28">
        <f>'ОПУ БС'!$C32/12*'ОПУ БС'!Q32</f>
        <v>0</v>
      </c>
      <c r="I32" s="28">
        <f>'ОПУ БС'!$C32/12*'ОПУ БС'!R32</f>
        <v>0</v>
      </c>
      <c r="J32" s="28">
        <f>'ОПУ БС'!$C32/12*'ОПУ БС'!S32</f>
        <v>0</v>
      </c>
      <c r="K32" s="28">
        <f>'ОПУ БС'!$C32/12*'ОПУ БС'!T32</f>
        <v>0</v>
      </c>
      <c r="L32" s="28">
        <f>'ОПУ БС'!$C32/12*'ОПУ БС'!U32</f>
        <v>0</v>
      </c>
      <c r="M32" s="28">
        <f>'ОПУ БС'!$C32/12*'ОПУ БС'!V32</f>
        <v>0</v>
      </c>
      <c r="N32" s="28">
        <f>'ОПУ БС'!$C32/12*'ОПУ БС'!W32</f>
        <v>0</v>
      </c>
      <c r="O32" s="14">
        <f t="shared" si="20"/>
        <v>0</v>
      </c>
      <c r="P32" s="28">
        <f>'ОПУ БС'!$D32/12*'ОПУ БС'!L32</f>
        <v>0</v>
      </c>
      <c r="Q32" s="28">
        <f>'ОПУ БС'!$D32/12*'ОПУ БС'!M32</f>
        <v>0</v>
      </c>
      <c r="R32" s="28">
        <f>'ОПУ БС'!$D32/12*'ОПУ БС'!N32</f>
        <v>0</v>
      </c>
      <c r="S32" s="28">
        <f>'ОПУ БС'!$D32/12*'ОПУ БС'!O32</f>
        <v>0</v>
      </c>
      <c r="T32" s="28">
        <f>'ОПУ БС'!$D32/12*'ОПУ БС'!P32</f>
        <v>0</v>
      </c>
      <c r="U32" s="28">
        <f>'ОПУ БС'!$D32/12*'ОПУ БС'!Q32</f>
        <v>0</v>
      </c>
      <c r="V32" s="28">
        <f>'ОПУ БС'!$D32/12*'ОПУ БС'!R32</f>
        <v>0</v>
      </c>
      <c r="W32" s="28">
        <f>'ОПУ БС'!$D32/12*'ОПУ БС'!S32</f>
        <v>0</v>
      </c>
      <c r="X32" s="28">
        <f>'ОПУ БС'!$D32/12*'ОПУ БС'!T32</f>
        <v>0</v>
      </c>
      <c r="Y32" s="28">
        <f>'ОПУ БС'!$D32/12*'ОПУ БС'!U32</f>
        <v>0</v>
      </c>
      <c r="Z32" s="28">
        <f>'ОПУ БС'!$D32/12*'ОПУ БС'!V32</f>
        <v>0</v>
      </c>
      <c r="AA32" s="28">
        <f>'ОПУ БС'!$D32/12*'ОПУ БС'!W32</f>
        <v>0</v>
      </c>
      <c r="AB32" s="14">
        <f t="shared" si="22"/>
        <v>0</v>
      </c>
      <c r="AC32" s="28">
        <f>'ОПУ БС'!$E32/12*'ОПУ БС'!L32</f>
        <v>0</v>
      </c>
      <c r="AD32" s="28">
        <f>'ОПУ БС'!$E32/12*'ОПУ БС'!M32</f>
        <v>0</v>
      </c>
      <c r="AE32" s="28">
        <f>'ОПУ БС'!$E32/12*'ОПУ БС'!N32</f>
        <v>0</v>
      </c>
      <c r="AF32" s="28">
        <f>'ОПУ БС'!$E32/12*'ОПУ БС'!O32</f>
        <v>0</v>
      </c>
      <c r="AG32" s="28">
        <f>'ОПУ БС'!$E32/12*'ОПУ БС'!P32</f>
        <v>0</v>
      </c>
      <c r="AH32" s="28">
        <f>'ОПУ БС'!$E32/12*'ОПУ БС'!Q32</f>
        <v>0</v>
      </c>
      <c r="AI32" s="28">
        <f>'ОПУ БС'!$E32/12*'ОПУ БС'!R32</f>
        <v>0</v>
      </c>
      <c r="AJ32" s="28">
        <f>'ОПУ БС'!$E32/12*'ОПУ БС'!S32</f>
        <v>0</v>
      </c>
      <c r="AK32" s="28">
        <f>'ОПУ БС'!$E32/12*'ОПУ БС'!T32</f>
        <v>0</v>
      </c>
      <c r="AL32" s="28">
        <f>'ОПУ БС'!$E32/12*'ОПУ БС'!U32</f>
        <v>0</v>
      </c>
      <c r="AM32" s="28">
        <f>'ОПУ БС'!$E32/12*'ОПУ БС'!V32</f>
        <v>0</v>
      </c>
      <c r="AN32" s="28">
        <f>'ОПУ БС'!$E32/12*'ОПУ БС'!W32</f>
        <v>0</v>
      </c>
      <c r="AO32" s="14">
        <f t="shared" si="24"/>
        <v>0</v>
      </c>
      <c r="AP32" s="28">
        <f>'ОПУ БС'!$F32/12*'ОПУ БС'!L32</f>
        <v>0</v>
      </c>
      <c r="AQ32" s="28">
        <f>'ОПУ БС'!$F32/12*'ОПУ БС'!M32</f>
        <v>0</v>
      </c>
      <c r="AR32" s="28">
        <f>'ОПУ БС'!$F32/12*'ОПУ БС'!N32</f>
        <v>0</v>
      </c>
      <c r="AS32" s="28">
        <f>'ОПУ БС'!$F32/12*'ОПУ БС'!O32</f>
        <v>0</v>
      </c>
      <c r="AT32" s="28">
        <f>'ОПУ БС'!$F32/12*'ОПУ БС'!P32</f>
        <v>0</v>
      </c>
      <c r="AU32" s="28">
        <f>'ОПУ БС'!$F32/12*'ОПУ БС'!Q32</f>
        <v>0</v>
      </c>
      <c r="AV32" s="28">
        <f>'ОПУ БС'!$F32/12*'ОПУ БС'!R32</f>
        <v>0</v>
      </c>
      <c r="AW32" s="28">
        <f>'ОПУ БС'!$F32/12*'ОПУ БС'!S32</f>
        <v>0</v>
      </c>
      <c r="AX32" s="28">
        <f>'ОПУ БС'!$F32/12*'ОПУ БС'!T32</f>
        <v>0</v>
      </c>
      <c r="AY32" s="28">
        <f>'ОПУ БС'!$F32/12*'ОПУ БС'!U32</f>
        <v>0</v>
      </c>
      <c r="AZ32" s="28">
        <f>'ОПУ БС'!$F32/12*'ОПУ БС'!V32</f>
        <v>0</v>
      </c>
      <c r="BA32" s="28">
        <f>'ОПУ БС'!$F32/12*'ОПУ БС'!W32</f>
        <v>0</v>
      </c>
      <c r="BB32" s="14">
        <f t="shared" si="26"/>
        <v>0</v>
      </c>
      <c r="BC32" s="28">
        <f>'ОПУ БС'!$G32/12*'ОПУ БС'!L32</f>
        <v>0</v>
      </c>
      <c r="BD32" s="28">
        <f>'ОПУ БС'!$G32/12*'ОПУ БС'!M32</f>
        <v>0</v>
      </c>
      <c r="BE32" s="28">
        <f>'ОПУ БС'!$G32/12*'ОПУ БС'!N32</f>
        <v>0</v>
      </c>
      <c r="BF32" s="28">
        <f>'ОПУ БС'!$G32/12*'ОПУ БС'!O32</f>
        <v>0</v>
      </c>
      <c r="BG32" s="28">
        <f>'ОПУ БС'!$G32/12*'ОПУ БС'!P32</f>
        <v>0</v>
      </c>
      <c r="BH32" s="28">
        <f>'ОПУ БС'!$G32/12*'ОПУ БС'!Q32</f>
        <v>0</v>
      </c>
      <c r="BI32" s="28">
        <f>'ОПУ БС'!$G32/12*'ОПУ БС'!R32</f>
        <v>0</v>
      </c>
      <c r="BJ32" s="28">
        <f>'ОПУ БС'!$G32/12*'ОПУ БС'!S32</f>
        <v>0</v>
      </c>
      <c r="BK32" s="28">
        <f>'ОПУ БС'!$G32/12*'ОПУ БС'!T32</f>
        <v>0</v>
      </c>
      <c r="BL32" s="28">
        <f>'ОПУ БС'!$G32/12*'ОПУ БС'!U32</f>
        <v>0</v>
      </c>
      <c r="BM32" s="28">
        <f>'ОПУ БС'!$G32/12*'ОПУ БС'!V32</f>
        <v>0</v>
      </c>
      <c r="BN32" s="28">
        <f>'ОПУ БС'!$G32/12*'ОПУ БС'!W32</f>
        <v>0</v>
      </c>
      <c r="BO32" s="14">
        <f t="shared" si="28"/>
        <v>0</v>
      </c>
      <c r="BP32" s="28">
        <f>'ОПУ БС'!$H32/12*'ОПУ БС'!L32</f>
        <v>0</v>
      </c>
      <c r="BQ32" s="28">
        <f>'ОПУ БС'!$H32/12*'ОПУ БС'!M32</f>
        <v>0</v>
      </c>
      <c r="BR32" s="28">
        <f>'ОПУ БС'!$H32/12*'ОПУ БС'!N32</f>
        <v>0</v>
      </c>
      <c r="BS32" s="28">
        <f>'ОПУ БС'!$H32/12*'ОПУ БС'!O32</f>
        <v>0</v>
      </c>
      <c r="BT32" s="28">
        <f>'ОПУ БС'!$H32/12*'ОПУ БС'!P32</f>
        <v>0</v>
      </c>
      <c r="BU32" s="28">
        <f>'ОПУ БС'!$H32/12*'ОПУ БС'!Q32</f>
        <v>0</v>
      </c>
      <c r="BV32" s="28">
        <f>'ОПУ БС'!$H32/12*'ОПУ БС'!R32</f>
        <v>0</v>
      </c>
      <c r="BW32" s="28">
        <f>'ОПУ БС'!$H32/12*'ОПУ БС'!S32</f>
        <v>0</v>
      </c>
      <c r="BX32" s="28">
        <f>'ОПУ БС'!$H32/12*'ОПУ БС'!T32</f>
        <v>0</v>
      </c>
      <c r="BY32" s="28">
        <f>'ОПУ БС'!$H32/12*'ОПУ БС'!U32</f>
        <v>0</v>
      </c>
      <c r="BZ32" s="28">
        <f>'ОПУ БС'!$H32/12*'ОПУ БС'!V32</f>
        <v>0</v>
      </c>
      <c r="CA32" s="28">
        <f>'ОПУ БС'!$H32/12*'ОПУ БС'!W32</f>
        <v>0</v>
      </c>
      <c r="CB32" s="14">
        <f t="shared" si="30"/>
        <v>0</v>
      </c>
      <c r="CC32" s="28">
        <f>'ОПУ БС'!$I32/12*'ОПУ БС'!L32</f>
        <v>0</v>
      </c>
      <c r="CD32" s="28">
        <f>'ОПУ БС'!$I32/12*'ОПУ БС'!M32</f>
        <v>0</v>
      </c>
      <c r="CE32" s="28">
        <f>'ОПУ БС'!$I32/12*'ОПУ БС'!N32</f>
        <v>0</v>
      </c>
      <c r="CF32" s="28">
        <f>'ОПУ БС'!$I32/12*'ОПУ БС'!O32</f>
        <v>0</v>
      </c>
      <c r="CG32" s="28">
        <f>'ОПУ БС'!$I32/12*'ОПУ БС'!P32</f>
        <v>0</v>
      </c>
      <c r="CH32" s="28">
        <f>'ОПУ БС'!$I32/12*'ОПУ БС'!Q32</f>
        <v>0</v>
      </c>
      <c r="CI32" s="28">
        <f>'ОПУ БС'!$I32/12*'ОПУ БС'!R32</f>
        <v>0</v>
      </c>
      <c r="CJ32" s="28">
        <f>'ОПУ БС'!$I32/12*'ОПУ БС'!S32</f>
        <v>0</v>
      </c>
      <c r="CK32" s="28">
        <f>'ОПУ БС'!$I32/12*'ОПУ БС'!T32</f>
        <v>0</v>
      </c>
      <c r="CL32" s="28">
        <f>'ОПУ БС'!$I32/12*'ОПУ БС'!U32</f>
        <v>0</v>
      </c>
      <c r="CM32" s="28">
        <f>'ОПУ БС'!$I32/12*'ОПУ БС'!V32</f>
        <v>0</v>
      </c>
      <c r="CN32" s="28">
        <f>'ОПУ БС'!$I32/12*'ОПУ БС'!W32</f>
        <v>0</v>
      </c>
      <c r="CO32" s="14">
        <f t="shared" si="32"/>
        <v>0</v>
      </c>
      <c r="CR32" s="21">
        <f>O32-'ОПУ БС'!C32</f>
        <v>0</v>
      </c>
      <c r="CS32" s="21">
        <f>AB32-'ОПУ БС'!D32</f>
        <v>0</v>
      </c>
      <c r="CT32" s="21">
        <f>AO32-'ОПУ БС'!E32</f>
        <v>0</v>
      </c>
      <c r="CU32" s="21">
        <f>BB32-'ОПУ БС'!F32</f>
        <v>0</v>
      </c>
      <c r="CV32" s="21">
        <f>BO32-'ОПУ БС'!G32</f>
        <v>0</v>
      </c>
      <c r="CW32" s="21">
        <f>CB32-'ОПУ БС'!H32</f>
        <v>0</v>
      </c>
      <c r="CX32" s="21">
        <f>CO32-'ОПУ БС'!I32</f>
        <v>0</v>
      </c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14">
        <f t="shared" si="34"/>
        <v>0</v>
      </c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14">
        <f t="shared" si="36"/>
        <v>0</v>
      </c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14">
        <f t="shared" si="38"/>
        <v>0</v>
      </c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14">
        <f t="shared" si="40"/>
        <v>0</v>
      </c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14">
        <f t="shared" si="42"/>
        <v>0</v>
      </c>
      <c r="FP32" s="28">
        <f t="shared" si="360"/>
        <v>0</v>
      </c>
      <c r="FQ32" s="28">
        <f t="shared" si="361"/>
        <v>0</v>
      </c>
      <c r="FR32" s="28">
        <f t="shared" si="362"/>
        <v>0</v>
      </c>
      <c r="FS32" s="28">
        <f t="shared" si="363"/>
        <v>0</v>
      </c>
      <c r="FT32" s="28">
        <f t="shared" si="364"/>
        <v>0</v>
      </c>
      <c r="FU32" s="28">
        <f t="shared" si="365"/>
        <v>0</v>
      </c>
      <c r="FV32" s="28">
        <f t="shared" si="366"/>
        <v>0</v>
      </c>
      <c r="FW32" s="28">
        <f t="shared" si="367"/>
        <v>0</v>
      </c>
      <c r="FX32" s="28">
        <f t="shared" si="368"/>
        <v>0</v>
      </c>
      <c r="FY32" s="28">
        <f t="shared" si="369"/>
        <v>0</v>
      </c>
      <c r="FZ32" s="28">
        <f t="shared" si="370"/>
        <v>0</v>
      </c>
      <c r="GA32" s="28">
        <f t="shared" si="371"/>
        <v>0</v>
      </c>
      <c r="GB32" s="14">
        <f t="shared" si="44"/>
        <v>0</v>
      </c>
      <c r="GC32" s="28">
        <f t="shared" si="372"/>
        <v>0</v>
      </c>
      <c r="GD32" s="28">
        <f t="shared" si="373"/>
        <v>0</v>
      </c>
      <c r="GE32" s="28">
        <f t="shared" si="374"/>
        <v>0</v>
      </c>
      <c r="GF32" s="28">
        <f t="shared" si="375"/>
        <v>0</v>
      </c>
      <c r="GG32" s="28">
        <f t="shared" si="376"/>
        <v>0</v>
      </c>
      <c r="GH32" s="28">
        <f t="shared" si="377"/>
        <v>0</v>
      </c>
      <c r="GI32" s="28">
        <f t="shared" si="378"/>
        <v>0</v>
      </c>
      <c r="GJ32" s="28">
        <f t="shared" si="379"/>
        <v>0</v>
      </c>
      <c r="GK32" s="28">
        <f t="shared" si="380"/>
        <v>0</v>
      </c>
      <c r="GL32" s="28">
        <f t="shared" si="381"/>
        <v>0</v>
      </c>
      <c r="GM32" s="28">
        <f t="shared" si="382"/>
        <v>0</v>
      </c>
      <c r="GN32" s="28">
        <f t="shared" si="383"/>
        <v>0</v>
      </c>
      <c r="GO32" s="14">
        <f t="shared" si="46"/>
        <v>0</v>
      </c>
      <c r="GP32" s="28">
        <f t="shared" si="384"/>
        <v>0</v>
      </c>
      <c r="GQ32" s="28">
        <f t="shared" si="385"/>
        <v>0</v>
      </c>
      <c r="GR32" s="28">
        <f t="shared" si="386"/>
        <v>0</v>
      </c>
      <c r="GS32" s="28">
        <f t="shared" si="387"/>
        <v>0</v>
      </c>
      <c r="GT32" s="28">
        <f t="shared" si="388"/>
        <v>0</v>
      </c>
      <c r="GU32" s="28">
        <f t="shared" si="389"/>
        <v>0</v>
      </c>
      <c r="GV32" s="28">
        <f t="shared" si="390"/>
        <v>0</v>
      </c>
      <c r="GW32" s="28">
        <f t="shared" si="391"/>
        <v>0</v>
      </c>
      <c r="GX32" s="28">
        <f t="shared" si="392"/>
        <v>0</v>
      </c>
      <c r="GY32" s="28">
        <f t="shared" si="393"/>
        <v>0</v>
      </c>
      <c r="GZ32" s="28">
        <f t="shared" si="394"/>
        <v>0</v>
      </c>
      <c r="HA32" s="28">
        <f t="shared" si="395"/>
        <v>0</v>
      </c>
      <c r="HB32" s="14">
        <f t="shared" si="48"/>
        <v>0</v>
      </c>
      <c r="HC32" s="28">
        <f t="shared" si="396"/>
        <v>0</v>
      </c>
      <c r="HD32" s="28">
        <f t="shared" si="397"/>
        <v>0</v>
      </c>
      <c r="HE32" s="28">
        <f t="shared" si="398"/>
        <v>0</v>
      </c>
      <c r="HF32" s="28">
        <f t="shared" si="399"/>
        <v>0</v>
      </c>
      <c r="HG32" s="28">
        <f t="shared" si="400"/>
        <v>0</v>
      </c>
      <c r="HH32" s="28">
        <f t="shared" si="401"/>
        <v>0</v>
      </c>
      <c r="HI32" s="28">
        <f t="shared" si="402"/>
        <v>0</v>
      </c>
      <c r="HJ32" s="28">
        <f t="shared" si="403"/>
        <v>0</v>
      </c>
      <c r="HK32" s="28">
        <f t="shared" si="404"/>
        <v>0</v>
      </c>
      <c r="HL32" s="28">
        <f t="shared" si="405"/>
        <v>0</v>
      </c>
      <c r="HM32" s="28">
        <f t="shared" si="406"/>
        <v>0</v>
      </c>
      <c r="HN32" s="28">
        <f t="shared" si="407"/>
        <v>0</v>
      </c>
      <c r="HO32" s="14">
        <f t="shared" si="50"/>
        <v>0</v>
      </c>
      <c r="HP32" s="28">
        <f t="shared" si="408"/>
        <v>0</v>
      </c>
      <c r="HQ32" s="28">
        <f t="shared" si="409"/>
        <v>0</v>
      </c>
      <c r="HR32" s="28">
        <f t="shared" si="410"/>
        <v>0</v>
      </c>
      <c r="HS32" s="28">
        <f t="shared" si="411"/>
        <v>0</v>
      </c>
      <c r="HT32" s="28">
        <f t="shared" si="412"/>
        <v>0</v>
      </c>
      <c r="HU32" s="28">
        <f t="shared" si="413"/>
        <v>0</v>
      </c>
      <c r="HV32" s="28">
        <f t="shared" si="414"/>
        <v>0</v>
      </c>
      <c r="HW32" s="28">
        <f t="shared" si="415"/>
        <v>0</v>
      </c>
      <c r="HX32" s="28">
        <f t="shared" si="416"/>
        <v>0</v>
      </c>
      <c r="HY32" s="28">
        <f t="shared" si="417"/>
        <v>0</v>
      </c>
      <c r="HZ32" s="28">
        <f t="shared" si="418"/>
        <v>0</v>
      </c>
      <c r="IA32" s="28">
        <f t="shared" si="419"/>
        <v>0</v>
      </c>
      <c r="IB32" s="14">
        <f t="shared" si="52"/>
        <v>0</v>
      </c>
      <c r="IC32" s="28">
        <f t="shared" si="420"/>
        <v>0</v>
      </c>
      <c r="ID32" s="28">
        <f t="shared" si="421"/>
        <v>0</v>
      </c>
      <c r="IE32" s="28">
        <f t="shared" si="422"/>
        <v>0</v>
      </c>
      <c r="IF32" s="28">
        <f t="shared" si="423"/>
        <v>0</v>
      </c>
      <c r="IG32" s="28">
        <f t="shared" si="424"/>
        <v>0</v>
      </c>
      <c r="IH32" s="28">
        <f t="shared" si="425"/>
        <v>0</v>
      </c>
      <c r="II32" s="28">
        <f t="shared" si="426"/>
        <v>0</v>
      </c>
      <c r="IJ32" s="28">
        <f t="shared" si="427"/>
        <v>0</v>
      </c>
      <c r="IK32" s="28">
        <f t="shared" si="428"/>
        <v>0</v>
      </c>
      <c r="IL32" s="28">
        <f t="shared" si="429"/>
        <v>0</v>
      </c>
      <c r="IM32" s="28">
        <f t="shared" si="430"/>
        <v>0</v>
      </c>
      <c r="IN32" s="28">
        <f t="shared" si="431"/>
        <v>0</v>
      </c>
      <c r="IO32" s="14">
        <f t="shared" si="54"/>
        <v>0</v>
      </c>
      <c r="IP32" s="28">
        <f t="shared" si="432"/>
        <v>0</v>
      </c>
      <c r="IQ32" s="28">
        <f t="shared" si="433"/>
        <v>0</v>
      </c>
      <c r="IR32" s="28">
        <f t="shared" si="434"/>
        <v>0</v>
      </c>
      <c r="IS32" s="28">
        <f t="shared" si="435"/>
        <v>0</v>
      </c>
      <c r="IT32" s="28">
        <f t="shared" si="436"/>
        <v>0</v>
      </c>
      <c r="IU32" s="28">
        <f t="shared" si="437"/>
        <v>0</v>
      </c>
      <c r="IV32" s="28">
        <f t="shared" si="438"/>
        <v>0</v>
      </c>
      <c r="IW32" s="28">
        <f t="shared" si="439"/>
        <v>0</v>
      </c>
      <c r="IX32" s="28">
        <f t="shared" si="440"/>
        <v>0</v>
      </c>
      <c r="IY32" s="28">
        <f t="shared" si="441"/>
        <v>0</v>
      </c>
      <c r="IZ32" s="28">
        <f t="shared" si="442"/>
        <v>0</v>
      </c>
      <c r="JA32" s="28">
        <f t="shared" si="443"/>
        <v>0</v>
      </c>
      <c r="JB32" s="14">
        <f t="shared" si="56"/>
        <v>0</v>
      </c>
      <c r="JE32" s="21">
        <f t="shared" si="57"/>
        <v>0</v>
      </c>
      <c r="JF32" s="21">
        <f t="shared" si="58"/>
        <v>0</v>
      </c>
      <c r="JG32" s="21">
        <f t="shared" si="59"/>
        <v>0</v>
      </c>
      <c r="JH32" s="21">
        <f t="shared" si="60"/>
        <v>0</v>
      </c>
      <c r="JI32" s="21">
        <f t="shared" si="61"/>
        <v>0</v>
      </c>
      <c r="JJ32" s="21">
        <f t="shared" si="62"/>
        <v>0</v>
      </c>
      <c r="JK32" s="21">
        <f t="shared" si="63"/>
        <v>0</v>
      </c>
    </row>
    <row r="33" spans="2:271" ht="20" customHeight="1" x14ac:dyDescent="0.2">
      <c r="B33" s="30" t="s">
        <v>31</v>
      </c>
      <c r="C33" s="15">
        <f t="shared" ref="C33:N33" si="444">C34</f>
        <v>152</v>
      </c>
      <c r="D33" s="15">
        <f t="shared" si="444"/>
        <v>166</v>
      </c>
      <c r="E33" s="15">
        <f t="shared" si="444"/>
        <v>186</v>
      </c>
      <c r="F33" s="15">
        <f t="shared" si="444"/>
        <v>186</v>
      </c>
      <c r="G33" s="15">
        <f t="shared" si="444"/>
        <v>190</v>
      </c>
      <c r="H33" s="15">
        <f t="shared" si="444"/>
        <v>202</v>
      </c>
      <c r="I33" s="15">
        <f t="shared" si="444"/>
        <v>231.99999999999997</v>
      </c>
      <c r="J33" s="15">
        <f t="shared" si="444"/>
        <v>225.99999999999997</v>
      </c>
      <c r="K33" s="15">
        <f t="shared" si="444"/>
        <v>210</v>
      </c>
      <c r="L33" s="15">
        <f t="shared" si="444"/>
        <v>198</v>
      </c>
      <c r="M33" s="15">
        <f t="shared" si="444"/>
        <v>202</v>
      </c>
      <c r="N33" s="15">
        <f t="shared" si="444"/>
        <v>250</v>
      </c>
      <c r="O33" s="15">
        <f t="shared" si="20"/>
        <v>2400</v>
      </c>
      <c r="P33" s="15">
        <f t="shared" ref="P33:AA33" si="445">P34</f>
        <v>158.84</v>
      </c>
      <c r="Q33" s="15">
        <f t="shared" si="445"/>
        <v>173.47</v>
      </c>
      <c r="R33" s="15">
        <f t="shared" si="445"/>
        <v>194.37</v>
      </c>
      <c r="S33" s="15">
        <f t="shared" si="445"/>
        <v>194.37</v>
      </c>
      <c r="T33" s="15">
        <f t="shared" si="445"/>
        <v>198.54999999999998</v>
      </c>
      <c r="U33" s="15">
        <f t="shared" si="445"/>
        <v>211.09</v>
      </c>
      <c r="V33" s="15">
        <f t="shared" si="445"/>
        <v>242.43999999999997</v>
      </c>
      <c r="W33" s="15">
        <f t="shared" si="445"/>
        <v>236.17</v>
      </c>
      <c r="X33" s="15">
        <f t="shared" si="445"/>
        <v>219.45000000000002</v>
      </c>
      <c r="Y33" s="15">
        <f t="shared" si="445"/>
        <v>206.91</v>
      </c>
      <c r="Z33" s="15">
        <f t="shared" si="445"/>
        <v>211.09</v>
      </c>
      <c r="AA33" s="15">
        <f t="shared" si="445"/>
        <v>261.25</v>
      </c>
      <c r="AB33" s="15">
        <f t="shared" si="22"/>
        <v>2508.0000000000005</v>
      </c>
      <c r="AC33" s="15">
        <f t="shared" ref="AC33:AN33" si="446">AC34</f>
        <v>165.1936</v>
      </c>
      <c r="AD33" s="15">
        <f t="shared" si="446"/>
        <v>180.40880000000001</v>
      </c>
      <c r="AE33" s="15">
        <f t="shared" si="446"/>
        <v>202.14480000000003</v>
      </c>
      <c r="AF33" s="15">
        <f t="shared" si="446"/>
        <v>202.14480000000003</v>
      </c>
      <c r="AG33" s="15">
        <f t="shared" si="446"/>
        <v>206.49199999999999</v>
      </c>
      <c r="AH33" s="15">
        <f t="shared" si="446"/>
        <v>219.53360000000001</v>
      </c>
      <c r="AI33" s="15">
        <f t="shared" si="446"/>
        <v>252.13759999999999</v>
      </c>
      <c r="AJ33" s="15">
        <f t="shared" si="446"/>
        <v>245.61679999999998</v>
      </c>
      <c r="AK33" s="15">
        <f t="shared" si="446"/>
        <v>228.22800000000004</v>
      </c>
      <c r="AL33" s="15">
        <f t="shared" si="446"/>
        <v>215.18640000000002</v>
      </c>
      <c r="AM33" s="15">
        <f t="shared" si="446"/>
        <v>219.53360000000001</v>
      </c>
      <c r="AN33" s="15">
        <f t="shared" si="446"/>
        <v>271.70000000000005</v>
      </c>
      <c r="AO33" s="15">
        <f t="shared" si="24"/>
        <v>2608.3200000000006</v>
      </c>
      <c r="AP33" s="15">
        <f t="shared" ref="AP33:BA33" si="447">AP34</f>
        <v>171.801344</v>
      </c>
      <c r="AQ33" s="15">
        <f t="shared" si="447"/>
        <v>187.62515200000001</v>
      </c>
      <c r="AR33" s="15">
        <f t="shared" si="447"/>
        <v>210.23059200000003</v>
      </c>
      <c r="AS33" s="15">
        <f t="shared" si="447"/>
        <v>210.23059200000003</v>
      </c>
      <c r="AT33" s="15">
        <f t="shared" si="447"/>
        <v>214.75167999999999</v>
      </c>
      <c r="AU33" s="15">
        <f t="shared" si="447"/>
        <v>228.31494400000003</v>
      </c>
      <c r="AV33" s="15">
        <f t="shared" si="447"/>
        <v>262.22310399999998</v>
      </c>
      <c r="AW33" s="15">
        <f t="shared" si="447"/>
        <v>255.441472</v>
      </c>
      <c r="AX33" s="15">
        <f t="shared" si="447"/>
        <v>237.35712000000004</v>
      </c>
      <c r="AY33" s="15">
        <f t="shared" si="447"/>
        <v>223.79385600000001</v>
      </c>
      <c r="AZ33" s="15">
        <f t="shared" si="447"/>
        <v>228.31494400000003</v>
      </c>
      <c r="BA33" s="15">
        <f t="shared" si="447"/>
        <v>282.56800000000004</v>
      </c>
      <c r="BB33" s="15">
        <f t="shared" si="26"/>
        <v>2712.6528000000003</v>
      </c>
      <c r="BC33" s="15">
        <f t="shared" ref="BC33:BN33" si="448">BC34</f>
        <v>178.67339776000003</v>
      </c>
      <c r="BD33" s="15">
        <f t="shared" si="448"/>
        <v>195.13015808</v>
      </c>
      <c r="BE33" s="15">
        <f t="shared" si="448"/>
        <v>218.63981568000003</v>
      </c>
      <c r="BF33" s="15">
        <f t="shared" si="448"/>
        <v>218.63981568000003</v>
      </c>
      <c r="BG33" s="15">
        <f t="shared" si="448"/>
        <v>223.34174720000001</v>
      </c>
      <c r="BH33" s="15">
        <f t="shared" si="448"/>
        <v>237.44754176000004</v>
      </c>
      <c r="BI33" s="15">
        <f t="shared" si="448"/>
        <v>272.71202815999999</v>
      </c>
      <c r="BJ33" s="15">
        <f t="shared" si="448"/>
        <v>265.65913088000002</v>
      </c>
      <c r="BK33" s="15">
        <f t="shared" si="448"/>
        <v>246.85140480000004</v>
      </c>
      <c r="BL33" s="15">
        <f t="shared" si="448"/>
        <v>232.74561024000002</v>
      </c>
      <c r="BM33" s="15">
        <f t="shared" si="448"/>
        <v>237.44754176000004</v>
      </c>
      <c r="BN33" s="15">
        <f t="shared" si="448"/>
        <v>293.87072000000001</v>
      </c>
      <c r="BO33" s="15">
        <f t="shared" si="28"/>
        <v>2821.1589120000003</v>
      </c>
      <c r="BP33" s="15">
        <f t="shared" ref="BP33:CA33" si="449">BP34</f>
        <v>185.82033367040003</v>
      </c>
      <c r="BQ33" s="15">
        <f t="shared" si="449"/>
        <v>202.93536440320003</v>
      </c>
      <c r="BR33" s="15">
        <f t="shared" si="449"/>
        <v>227.38540830720004</v>
      </c>
      <c r="BS33" s="15">
        <f t="shared" si="449"/>
        <v>227.38540830720004</v>
      </c>
      <c r="BT33" s="15">
        <f t="shared" si="449"/>
        <v>232.27541708800001</v>
      </c>
      <c r="BU33" s="15">
        <f t="shared" si="449"/>
        <v>246.94544343040005</v>
      </c>
      <c r="BV33" s="15">
        <f t="shared" si="449"/>
        <v>283.62050928640002</v>
      </c>
      <c r="BW33" s="15">
        <f t="shared" si="449"/>
        <v>276.28549611520003</v>
      </c>
      <c r="BX33" s="15">
        <f t="shared" si="449"/>
        <v>256.72546099200002</v>
      </c>
      <c r="BY33" s="15">
        <f t="shared" si="449"/>
        <v>242.05543464960002</v>
      </c>
      <c r="BZ33" s="15">
        <f t="shared" si="449"/>
        <v>246.94544343040005</v>
      </c>
      <c r="CA33" s="15">
        <f t="shared" si="449"/>
        <v>305.62554880000005</v>
      </c>
      <c r="CB33" s="15">
        <f t="shared" si="30"/>
        <v>2934.0052684800007</v>
      </c>
      <c r="CC33" s="15">
        <f t="shared" ref="CC33:CN33" si="450">CC34</f>
        <v>193.25314701721604</v>
      </c>
      <c r="CD33" s="15">
        <f t="shared" si="450"/>
        <v>211.05277897932802</v>
      </c>
      <c r="CE33" s="15">
        <f t="shared" si="450"/>
        <v>236.48082463948805</v>
      </c>
      <c r="CF33" s="15">
        <f t="shared" si="450"/>
        <v>236.48082463948805</v>
      </c>
      <c r="CG33" s="15">
        <f t="shared" si="450"/>
        <v>241.56643377152002</v>
      </c>
      <c r="CH33" s="15">
        <f t="shared" si="450"/>
        <v>256.82326116761607</v>
      </c>
      <c r="CI33" s="15">
        <f t="shared" si="450"/>
        <v>294.96532965785605</v>
      </c>
      <c r="CJ33" s="15">
        <f t="shared" si="450"/>
        <v>287.33691595980804</v>
      </c>
      <c r="CK33" s="15">
        <f t="shared" si="450"/>
        <v>266.99447943168008</v>
      </c>
      <c r="CL33" s="15">
        <f t="shared" si="450"/>
        <v>251.73765203558403</v>
      </c>
      <c r="CM33" s="15">
        <f t="shared" si="450"/>
        <v>256.82326116761607</v>
      </c>
      <c r="CN33" s="15">
        <f t="shared" si="450"/>
        <v>317.85057075200007</v>
      </c>
      <c r="CO33" s="15">
        <f t="shared" si="32"/>
        <v>3051.365479219201</v>
      </c>
      <c r="CR33" s="21">
        <f>O33-'ОПУ БС'!C33</f>
        <v>0</v>
      </c>
      <c r="CS33" s="21">
        <f>AB33-'ОПУ БС'!D33</f>
        <v>0</v>
      </c>
      <c r="CT33" s="21">
        <f>AO33-'ОПУ БС'!E33</f>
        <v>0</v>
      </c>
      <c r="CU33" s="21">
        <f>BB33-'ОПУ БС'!F33</f>
        <v>0</v>
      </c>
      <c r="CV33" s="21">
        <f>BO33-'ОПУ БС'!G33</f>
        <v>0</v>
      </c>
      <c r="CW33" s="21">
        <f>CB33-'ОПУ БС'!H33</f>
        <v>0</v>
      </c>
      <c r="CX33" s="21">
        <f>CO33-'ОПУ БС'!I33</f>
        <v>0</v>
      </c>
      <c r="DA33" s="15">
        <f t="shared" ref="DA33:DL33" si="451">DA34</f>
        <v>0</v>
      </c>
      <c r="DB33" s="15">
        <f t="shared" si="451"/>
        <v>0</v>
      </c>
      <c r="DC33" s="15">
        <f t="shared" si="451"/>
        <v>0</v>
      </c>
      <c r="DD33" s="15">
        <f t="shared" si="451"/>
        <v>0</v>
      </c>
      <c r="DE33" s="15">
        <f t="shared" si="451"/>
        <v>0</v>
      </c>
      <c r="DF33" s="15">
        <f t="shared" si="451"/>
        <v>0</v>
      </c>
      <c r="DG33" s="15">
        <f t="shared" si="451"/>
        <v>0</v>
      </c>
      <c r="DH33" s="15">
        <f t="shared" si="451"/>
        <v>0</v>
      </c>
      <c r="DI33" s="15">
        <f t="shared" si="451"/>
        <v>0</v>
      </c>
      <c r="DJ33" s="15">
        <f t="shared" si="451"/>
        <v>0</v>
      </c>
      <c r="DK33" s="15">
        <f t="shared" si="451"/>
        <v>0</v>
      </c>
      <c r="DL33" s="15">
        <f t="shared" si="451"/>
        <v>0</v>
      </c>
      <c r="DM33" s="15">
        <f t="shared" si="34"/>
        <v>0</v>
      </c>
      <c r="DN33" s="15">
        <f t="shared" ref="DN33:DY33" si="452">DN34</f>
        <v>0</v>
      </c>
      <c r="DO33" s="15">
        <f t="shared" si="452"/>
        <v>0</v>
      </c>
      <c r="DP33" s="15">
        <f t="shared" si="452"/>
        <v>0</v>
      </c>
      <c r="DQ33" s="15">
        <f t="shared" si="452"/>
        <v>0</v>
      </c>
      <c r="DR33" s="15">
        <f t="shared" si="452"/>
        <v>0</v>
      </c>
      <c r="DS33" s="15">
        <f t="shared" si="452"/>
        <v>0</v>
      </c>
      <c r="DT33" s="15">
        <f t="shared" si="452"/>
        <v>0</v>
      </c>
      <c r="DU33" s="15">
        <f t="shared" si="452"/>
        <v>0</v>
      </c>
      <c r="DV33" s="15">
        <f t="shared" si="452"/>
        <v>0</v>
      </c>
      <c r="DW33" s="15">
        <f t="shared" si="452"/>
        <v>0</v>
      </c>
      <c r="DX33" s="15">
        <f t="shared" si="452"/>
        <v>0</v>
      </c>
      <c r="DY33" s="15">
        <f t="shared" si="452"/>
        <v>0</v>
      </c>
      <c r="DZ33" s="15">
        <f t="shared" si="36"/>
        <v>0</v>
      </c>
      <c r="EA33" s="15">
        <f t="shared" ref="EA33:EL33" si="453">EA34</f>
        <v>0</v>
      </c>
      <c r="EB33" s="15">
        <f t="shared" si="453"/>
        <v>0</v>
      </c>
      <c r="EC33" s="15">
        <f t="shared" si="453"/>
        <v>0</v>
      </c>
      <c r="ED33" s="15">
        <f t="shared" si="453"/>
        <v>0</v>
      </c>
      <c r="EE33" s="15">
        <f t="shared" si="453"/>
        <v>0</v>
      </c>
      <c r="EF33" s="15">
        <f t="shared" si="453"/>
        <v>0</v>
      </c>
      <c r="EG33" s="15">
        <f t="shared" si="453"/>
        <v>0</v>
      </c>
      <c r="EH33" s="15">
        <f t="shared" si="453"/>
        <v>0</v>
      </c>
      <c r="EI33" s="15">
        <f t="shared" si="453"/>
        <v>0</v>
      </c>
      <c r="EJ33" s="15">
        <f t="shared" si="453"/>
        <v>0</v>
      </c>
      <c r="EK33" s="15">
        <f t="shared" si="453"/>
        <v>0</v>
      </c>
      <c r="EL33" s="15">
        <f t="shared" si="453"/>
        <v>0</v>
      </c>
      <c r="EM33" s="15">
        <f t="shared" si="38"/>
        <v>0</v>
      </c>
      <c r="EN33" s="15">
        <f t="shared" ref="EN33:EY33" si="454">EN34</f>
        <v>0</v>
      </c>
      <c r="EO33" s="15">
        <f t="shared" si="454"/>
        <v>0</v>
      </c>
      <c r="EP33" s="15">
        <f t="shared" si="454"/>
        <v>0</v>
      </c>
      <c r="EQ33" s="15">
        <f t="shared" si="454"/>
        <v>0</v>
      </c>
      <c r="ER33" s="15">
        <f t="shared" si="454"/>
        <v>0</v>
      </c>
      <c r="ES33" s="15">
        <f t="shared" si="454"/>
        <v>0</v>
      </c>
      <c r="ET33" s="15">
        <f t="shared" si="454"/>
        <v>0</v>
      </c>
      <c r="EU33" s="15">
        <f t="shared" si="454"/>
        <v>0</v>
      </c>
      <c r="EV33" s="15">
        <f t="shared" si="454"/>
        <v>0</v>
      </c>
      <c r="EW33" s="15">
        <f t="shared" si="454"/>
        <v>0</v>
      </c>
      <c r="EX33" s="15">
        <f t="shared" si="454"/>
        <v>0</v>
      </c>
      <c r="EY33" s="15">
        <f t="shared" si="454"/>
        <v>0</v>
      </c>
      <c r="EZ33" s="15">
        <f t="shared" si="40"/>
        <v>0</v>
      </c>
      <c r="FA33" s="15">
        <f t="shared" ref="FA33:FL33" si="455">FA34</f>
        <v>0</v>
      </c>
      <c r="FB33" s="15">
        <f t="shared" si="455"/>
        <v>0</v>
      </c>
      <c r="FC33" s="15">
        <f t="shared" si="455"/>
        <v>0</v>
      </c>
      <c r="FD33" s="15">
        <f t="shared" si="455"/>
        <v>0</v>
      </c>
      <c r="FE33" s="15">
        <f t="shared" si="455"/>
        <v>0</v>
      </c>
      <c r="FF33" s="15">
        <f t="shared" si="455"/>
        <v>0</v>
      </c>
      <c r="FG33" s="15">
        <f t="shared" si="455"/>
        <v>0</v>
      </c>
      <c r="FH33" s="15">
        <f t="shared" si="455"/>
        <v>0</v>
      </c>
      <c r="FI33" s="15">
        <f t="shared" si="455"/>
        <v>0</v>
      </c>
      <c r="FJ33" s="15">
        <f t="shared" si="455"/>
        <v>0</v>
      </c>
      <c r="FK33" s="15">
        <f t="shared" si="455"/>
        <v>0</v>
      </c>
      <c r="FL33" s="15">
        <f t="shared" si="455"/>
        <v>0</v>
      </c>
      <c r="FM33" s="15">
        <f t="shared" si="42"/>
        <v>0</v>
      </c>
      <c r="FP33" s="15">
        <f t="shared" ref="FP33:GA33" si="456">FP34</f>
        <v>152</v>
      </c>
      <c r="FQ33" s="15">
        <f t="shared" si="456"/>
        <v>166</v>
      </c>
      <c r="FR33" s="15">
        <f t="shared" si="456"/>
        <v>186</v>
      </c>
      <c r="FS33" s="15">
        <f t="shared" si="456"/>
        <v>186</v>
      </c>
      <c r="FT33" s="15">
        <f t="shared" si="456"/>
        <v>190</v>
      </c>
      <c r="FU33" s="15">
        <f t="shared" si="456"/>
        <v>202</v>
      </c>
      <c r="FV33" s="15">
        <f t="shared" si="456"/>
        <v>231.99999999999997</v>
      </c>
      <c r="FW33" s="15">
        <f t="shared" si="456"/>
        <v>225.99999999999997</v>
      </c>
      <c r="FX33" s="15">
        <f t="shared" si="456"/>
        <v>210</v>
      </c>
      <c r="FY33" s="15">
        <f t="shared" si="456"/>
        <v>198</v>
      </c>
      <c r="FZ33" s="15">
        <f t="shared" si="456"/>
        <v>202</v>
      </c>
      <c r="GA33" s="15">
        <f t="shared" si="456"/>
        <v>250</v>
      </c>
      <c r="GB33" s="15">
        <f t="shared" si="44"/>
        <v>2400</v>
      </c>
      <c r="GC33" s="15">
        <f t="shared" ref="GC33:GN33" si="457">GC34</f>
        <v>158.84</v>
      </c>
      <c r="GD33" s="15">
        <f t="shared" si="457"/>
        <v>173.47</v>
      </c>
      <c r="GE33" s="15">
        <f t="shared" si="457"/>
        <v>194.37</v>
      </c>
      <c r="GF33" s="15">
        <f t="shared" si="457"/>
        <v>194.37</v>
      </c>
      <c r="GG33" s="15">
        <f t="shared" si="457"/>
        <v>198.54999999999998</v>
      </c>
      <c r="GH33" s="15">
        <f t="shared" si="457"/>
        <v>211.09</v>
      </c>
      <c r="GI33" s="15">
        <f t="shared" si="457"/>
        <v>242.43999999999997</v>
      </c>
      <c r="GJ33" s="15">
        <f t="shared" si="457"/>
        <v>236.17</v>
      </c>
      <c r="GK33" s="15">
        <f t="shared" si="457"/>
        <v>219.45000000000002</v>
      </c>
      <c r="GL33" s="15">
        <f t="shared" si="457"/>
        <v>206.91</v>
      </c>
      <c r="GM33" s="15">
        <f t="shared" si="457"/>
        <v>211.09</v>
      </c>
      <c r="GN33" s="15">
        <f t="shared" si="457"/>
        <v>261.25</v>
      </c>
      <c r="GO33" s="15">
        <f t="shared" si="46"/>
        <v>2508.0000000000005</v>
      </c>
      <c r="GP33" s="15">
        <f t="shared" ref="GP33:HA33" si="458">GP34</f>
        <v>165.1936</v>
      </c>
      <c r="GQ33" s="15">
        <f t="shared" si="458"/>
        <v>180.40880000000001</v>
      </c>
      <c r="GR33" s="15">
        <f t="shared" si="458"/>
        <v>202.14480000000003</v>
      </c>
      <c r="GS33" s="15">
        <f t="shared" si="458"/>
        <v>202.14480000000003</v>
      </c>
      <c r="GT33" s="15">
        <f t="shared" si="458"/>
        <v>206.49199999999999</v>
      </c>
      <c r="GU33" s="15">
        <f t="shared" si="458"/>
        <v>219.53360000000001</v>
      </c>
      <c r="GV33" s="15">
        <f t="shared" si="458"/>
        <v>252.13759999999999</v>
      </c>
      <c r="GW33" s="15">
        <f t="shared" si="458"/>
        <v>245.61679999999998</v>
      </c>
      <c r="GX33" s="15">
        <f t="shared" si="458"/>
        <v>228.22800000000004</v>
      </c>
      <c r="GY33" s="15">
        <f t="shared" si="458"/>
        <v>215.18640000000002</v>
      </c>
      <c r="GZ33" s="15">
        <f t="shared" si="458"/>
        <v>219.53360000000001</v>
      </c>
      <c r="HA33" s="15">
        <f t="shared" si="458"/>
        <v>271.70000000000005</v>
      </c>
      <c r="HB33" s="15">
        <f t="shared" si="48"/>
        <v>2608.3200000000006</v>
      </c>
      <c r="HC33" s="15">
        <f t="shared" ref="HC33:HN33" si="459">HC34</f>
        <v>171.801344</v>
      </c>
      <c r="HD33" s="15">
        <f t="shared" si="459"/>
        <v>187.62515200000001</v>
      </c>
      <c r="HE33" s="15">
        <f t="shared" si="459"/>
        <v>210.23059200000003</v>
      </c>
      <c r="HF33" s="15">
        <f t="shared" si="459"/>
        <v>210.23059200000003</v>
      </c>
      <c r="HG33" s="15">
        <f t="shared" si="459"/>
        <v>214.75167999999999</v>
      </c>
      <c r="HH33" s="15">
        <f t="shared" si="459"/>
        <v>228.31494400000003</v>
      </c>
      <c r="HI33" s="15">
        <f t="shared" si="459"/>
        <v>262.22310399999998</v>
      </c>
      <c r="HJ33" s="15">
        <f t="shared" si="459"/>
        <v>255.441472</v>
      </c>
      <c r="HK33" s="15">
        <f t="shared" si="459"/>
        <v>237.35712000000004</v>
      </c>
      <c r="HL33" s="15">
        <f t="shared" si="459"/>
        <v>223.79385600000001</v>
      </c>
      <c r="HM33" s="15">
        <f t="shared" si="459"/>
        <v>228.31494400000003</v>
      </c>
      <c r="HN33" s="15">
        <f t="shared" si="459"/>
        <v>282.56800000000004</v>
      </c>
      <c r="HO33" s="15">
        <f t="shared" si="50"/>
        <v>2712.6528000000003</v>
      </c>
      <c r="HP33" s="15">
        <f t="shared" ref="HP33:IA33" si="460">HP34</f>
        <v>178.67339776000003</v>
      </c>
      <c r="HQ33" s="15">
        <f t="shared" si="460"/>
        <v>195.13015808</v>
      </c>
      <c r="HR33" s="15">
        <f t="shared" si="460"/>
        <v>218.63981568000003</v>
      </c>
      <c r="HS33" s="15">
        <f t="shared" si="460"/>
        <v>218.63981568000003</v>
      </c>
      <c r="HT33" s="15">
        <f t="shared" si="460"/>
        <v>223.34174720000001</v>
      </c>
      <c r="HU33" s="15">
        <f t="shared" si="460"/>
        <v>237.44754176000004</v>
      </c>
      <c r="HV33" s="15">
        <f t="shared" si="460"/>
        <v>272.71202815999999</v>
      </c>
      <c r="HW33" s="15">
        <f t="shared" si="460"/>
        <v>265.65913088000002</v>
      </c>
      <c r="HX33" s="15">
        <f t="shared" si="460"/>
        <v>246.85140480000004</v>
      </c>
      <c r="HY33" s="15">
        <f t="shared" si="460"/>
        <v>232.74561024000002</v>
      </c>
      <c r="HZ33" s="15">
        <f t="shared" si="460"/>
        <v>237.44754176000004</v>
      </c>
      <c r="IA33" s="15">
        <f t="shared" si="460"/>
        <v>293.87072000000001</v>
      </c>
      <c r="IB33" s="15">
        <f t="shared" si="52"/>
        <v>2821.1589120000003</v>
      </c>
      <c r="IC33" s="15">
        <f t="shared" ref="IC33:IN33" si="461">IC34</f>
        <v>185.82033367040003</v>
      </c>
      <c r="ID33" s="15">
        <f t="shared" si="461"/>
        <v>202.93536440320003</v>
      </c>
      <c r="IE33" s="15">
        <f t="shared" si="461"/>
        <v>227.38540830720004</v>
      </c>
      <c r="IF33" s="15">
        <f t="shared" si="461"/>
        <v>227.38540830720004</v>
      </c>
      <c r="IG33" s="15">
        <f t="shared" si="461"/>
        <v>232.27541708800001</v>
      </c>
      <c r="IH33" s="15">
        <f t="shared" si="461"/>
        <v>246.94544343040005</v>
      </c>
      <c r="II33" s="15">
        <f t="shared" si="461"/>
        <v>283.62050928640002</v>
      </c>
      <c r="IJ33" s="15">
        <f t="shared" si="461"/>
        <v>276.28549611520003</v>
      </c>
      <c r="IK33" s="15">
        <f t="shared" si="461"/>
        <v>256.72546099200002</v>
      </c>
      <c r="IL33" s="15">
        <f t="shared" si="461"/>
        <v>242.05543464960002</v>
      </c>
      <c r="IM33" s="15">
        <f t="shared" si="461"/>
        <v>246.94544343040005</v>
      </c>
      <c r="IN33" s="15">
        <f t="shared" si="461"/>
        <v>305.62554880000005</v>
      </c>
      <c r="IO33" s="15">
        <f t="shared" si="54"/>
        <v>2934.0052684800007</v>
      </c>
      <c r="IP33" s="15">
        <f t="shared" ref="IP33:JA33" si="462">IP34</f>
        <v>193.25314701721604</v>
      </c>
      <c r="IQ33" s="15">
        <f t="shared" si="462"/>
        <v>211.05277897932802</v>
      </c>
      <c r="IR33" s="15">
        <f t="shared" si="462"/>
        <v>236.48082463948805</v>
      </c>
      <c r="IS33" s="15">
        <f t="shared" si="462"/>
        <v>236.48082463948805</v>
      </c>
      <c r="IT33" s="15">
        <f t="shared" si="462"/>
        <v>241.56643377152002</v>
      </c>
      <c r="IU33" s="15">
        <f t="shared" si="462"/>
        <v>256.82326116761607</v>
      </c>
      <c r="IV33" s="15">
        <f t="shared" si="462"/>
        <v>294.96532965785605</v>
      </c>
      <c r="IW33" s="15">
        <f t="shared" si="462"/>
        <v>287.33691595980804</v>
      </c>
      <c r="IX33" s="15">
        <f t="shared" si="462"/>
        <v>266.99447943168008</v>
      </c>
      <c r="IY33" s="15">
        <f t="shared" si="462"/>
        <v>251.73765203558403</v>
      </c>
      <c r="IZ33" s="15">
        <f t="shared" si="462"/>
        <v>256.82326116761607</v>
      </c>
      <c r="JA33" s="15">
        <f t="shared" si="462"/>
        <v>317.85057075200007</v>
      </c>
      <c r="JB33" s="15">
        <f t="shared" si="56"/>
        <v>3051.365479219201</v>
      </c>
      <c r="JE33" s="21">
        <f t="shared" si="57"/>
        <v>0</v>
      </c>
      <c r="JF33" s="21">
        <f t="shared" si="58"/>
        <v>0</v>
      </c>
      <c r="JG33" s="21">
        <f t="shared" si="59"/>
        <v>0</v>
      </c>
      <c r="JH33" s="21">
        <f t="shared" si="60"/>
        <v>0</v>
      </c>
      <c r="JI33" s="21">
        <f t="shared" si="61"/>
        <v>0</v>
      </c>
      <c r="JJ33" s="21">
        <f t="shared" si="62"/>
        <v>0</v>
      </c>
      <c r="JK33" s="21">
        <f t="shared" si="63"/>
        <v>0</v>
      </c>
    </row>
    <row r="34" spans="2:271" ht="20" customHeight="1" outlineLevel="1" x14ac:dyDescent="0.2">
      <c r="B34" s="2" t="s">
        <v>30</v>
      </c>
      <c r="C34" s="28">
        <f>'ОПУ БС'!$C34/12*'ОПУ БС'!L34</f>
        <v>152</v>
      </c>
      <c r="D34" s="28">
        <f>'ОПУ БС'!$C34/12*'ОПУ БС'!M34</f>
        <v>166</v>
      </c>
      <c r="E34" s="28">
        <f>'ОПУ БС'!$C34/12*'ОПУ БС'!N34</f>
        <v>186</v>
      </c>
      <c r="F34" s="28">
        <f>'ОПУ БС'!$C34/12*'ОПУ БС'!O34</f>
        <v>186</v>
      </c>
      <c r="G34" s="28">
        <f>'ОПУ БС'!$C34/12*'ОПУ БС'!P34</f>
        <v>190</v>
      </c>
      <c r="H34" s="28">
        <f>'ОПУ БС'!$C34/12*'ОПУ БС'!Q34</f>
        <v>202</v>
      </c>
      <c r="I34" s="28">
        <f>'ОПУ БС'!$C34/12*'ОПУ БС'!R34</f>
        <v>231.99999999999997</v>
      </c>
      <c r="J34" s="28">
        <f>'ОПУ БС'!$C34/12*'ОПУ БС'!S34</f>
        <v>225.99999999999997</v>
      </c>
      <c r="K34" s="28">
        <f>'ОПУ БС'!$C34/12*'ОПУ БС'!T34</f>
        <v>210</v>
      </c>
      <c r="L34" s="28">
        <f>'ОПУ БС'!$C34/12*'ОПУ БС'!U34</f>
        <v>198</v>
      </c>
      <c r="M34" s="28">
        <f>'ОПУ БС'!$C34/12*'ОПУ БС'!V34</f>
        <v>202</v>
      </c>
      <c r="N34" s="28">
        <f>'ОПУ БС'!$C34/12*'ОПУ БС'!W34</f>
        <v>250</v>
      </c>
      <c r="O34" s="15">
        <f t="shared" si="20"/>
        <v>2400</v>
      </c>
      <c r="P34" s="28">
        <f>'ОПУ БС'!$D34/12*'ОПУ БС'!L34</f>
        <v>158.84</v>
      </c>
      <c r="Q34" s="28">
        <f>'ОПУ БС'!$D34/12*'ОПУ БС'!M34</f>
        <v>173.47</v>
      </c>
      <c r="R34" s="28">
        <f>'ОПУ БС'!$D34/12*'ОПУ БС'!N34</f>
        <v>194.37</v>
      </c>
      <c r="S34" s="28">
        <f>'ОПУ БС'!$D34/12*'ОПУ БС'!O34</f>
        <v>194.37</v>
      </c>
      <c r="T34" s="28">
        <f>'ОПУ БС'!$D34/12*'ОПУ БС'!P34</f>
        <v>198.54999999999998</v>
      </c>
      <c r="U34" s="28">
        <f>'ОПУ БС'!$D34/12*'ОПУ БС'!Q34</f>
        <v>211.09</v>
      </c>
      <c r="V34" s="28">
        <f>'ОПУ БС'!$D34/12*'ОПУ БС'!R34</f>
        <v>242.43999999999997</v>
      </c>
      <c r="W34" s="28">
        <f>'ОПУ БС'!$D34/12*'ОПУ БС'!S34</f>
        <v>236.17</v>
      </c>
      <c r="X34" s="28">
        <f>'ОПУ БС'!$D34/12*'ОПУ БС'!T34</f>
        <v>219.45000000000002</v>
      </c>
      <c r="Y34" s="28">
        <f>'ОПУ БС'!$D34/12*'ОПУ БС'!U34</f>
        <v>206.91</v>
      </c>
      <c r="Z34" s="28">
        <f>'ОПУ БС'!$D34/12*'ОПУ БС'!V34</f>
        <v>211.09</v>
      </c>
      <c r="AA34" s="28">
        <f>'ОПУ БС'!$D34/12*'ОПУ БС'!W34</f>
        <v>261.25</v>
      </c>
      <c r="AB34" s="15">
        <f t="shared" si="22"/>
        <v>2508.0000000000005</v>
      </c>
      <c r="AC34" s="28">
        <f>'ОПУ БС'!$E34/12*'ОПУ БС'!L34</f>
        <v>165.1936</v>
      </c>
      <c r="AD34" s="28">
        <f>'ОПУ БС'!$E34/12*'ОПУ БС'!M34</f>
        <v>180.40880000000001</v>
      </c>
      <c r="AE34" s="28">
        <f>'ОПУ БС'!$E34/12*'ОПУ БС'!N34</f>
        <v>202.14480000000003</v>
      </c>
      <c r="AF34" s="28">
        <f>'ОПУ БС'!$E34/12*'ОПУ БС'!O34</f>
        <v>202.14480000000003</v>
      </c>
      <c r="AG34" s="28">
        <f>'ОПУ БС'!$E34/12*'ОПУ БС'!P34</f>
        <v>206.49199999999999</v>
      </c>
      <c r="AH34" s="28">
        <f>'ОПУ БС'!$E34/12*'ОПУ БС'!Q34</f>
        <v>219.53360000000001</v>
      </c>
      <c r="AI34" s="28">
        <f>'ОПУ БС'!$E34/12*'ОПУ БС'!R34</f>
        <v>252.13759999999999</v>
      </c>
      <c r="AJ34" s="28">
        <f>'ОПУ БС'!$E34/12*'ОПУ БС'!S34</f>
        <v>245.61679999999998</v>
      </c>
      <c r="AK34" s="28">
        <f>'ОПУ БС'!$E34/12*'ОПУ БС'!T34</f>
        <v>228.22800000000004</v>
      </c>
      <c r="AL34" s="28">
        <f>'ОПУ БС'!$E34/12*'ОПУ БС'!U34</f>
        <v>215.18640000000002</v>
      </c>
      <c r="AM34" s="28">
        <f>'ОПУ БС'!$E34/12*'ОПУ БС'!V34</f>
        <v>219.53360000000001</v>
      </c>
      <c r="AN34" s="28">
        <f>'ОПУ БС'!$E34/12*'ОПУ БС'!W34</f>
        <v>271.70000000000005</v>
      </c>
      <c r="AO34" s="15">
        <f t="shared" si="24"/>
        <v>2608.3200000000006</v>
      </c>
      <c r="AP34" s="28">
        <f>'ОПУ БС'!$F34/12*'ОПУ БС'!L34</f>
        <v>171.801344</v>
      </c>
      <c r="AQ34" s="28">
        <f>'ОПУ БС'!$F34/12*'ОПУ БС'!M34</f>
        <v>187.62515200000001</v>
      </c>
      <c r="AR34" s="28">
        <f>'ОПУ БС'!$F34/12*'ОПУ БС'!N34</f>
        <v>210.23059200000003</v>
      </c>
      <c r="AS34" s="28">
        <f>'ОПУ БС'!$F34/12*'ОПУ БС'!O34</f>
        <v>210.23059200000003</v>
      </c>
      <c r="AT34" s="28">
        <f>'ОПУ БС'!$F34/12*'ОПУ БС'!P34</f>
        <v>214.75167999999999</v>
      </c>
      <c r="AU34" s="28">
        <f>'ОПУ БС'!$F34/12*'ОПУ БС'!Q34</f>
        <v>228.31494400000003</v>
      </c>
      <c r="AV34" s="28">
        <f>'ОПУ БС'!$F34/12*'ОПУ БС'!R34</f>
        <v>262.22310399999998</v>
      </c>
      <c r="AW34" s="28">
        <f>'ОПУ БС'!$F34/12*'ОПУ БС'!S34</f>
        <v>255.441472</v>
      </c>
      <c r="AX34" s="28">
        <f>'ОПУ БС'!$F34/12*'ОПУ БС'!T34</f>
        <v>237.35712000000004</v>
      </c>
      <c r="AY34" s="28">
        <f>'ОПУ БС'!$F34/12*'ОПУ БС'!U34</f>
        <v>223.79385600000001</v>
      </c>
      <c r="AZ34" s="28">
        <f>'ОПУ БС'!$F34/12*'ОПУ БС'!V34</f>
        <v>228.31494400000003</v>
      </c>
      <c r="BA34" s="28">
        <f>'ОПУ БС'!$F34/12*'ОПУ БС'!W34</f>
        <v>282.56800000000004</v>
      </c>
      <c r="BB34" s="15">
        <f t="shared" si="26"/>
        <v>2712.6528000000003</v>
      </c>
      <c r="BC34" s="28">
        <f>'ОПУ БС'!$G34/12*'ОПУ БС'!L34</f>
        <v>178.67339776000003</v>
      </c>
      <c r="BD34" s="28">
        <f>'ОПУ БС'!$G34/12*'ОПУ БС'!M34</f>
        <v>195.13015808</v>
      </c>
      <c r="BE34" s="28">
        <f>'ОПУ БС'!$G34/12*'ОПУ БС'!N34</f>
        <v>218.63981568000003</v>
      </c>
      <c r="BF34" s="28">
        <f>'ОПУ БС'!$G34/12*'ОПУ БС'!O34</f>
        <v>218.63981568000003</v>
      </c>
      <c r="BG34" s="28">
        <f>'ОПУ БС'!$G34/12*'ОПУ БС'!P34</f>
        <v>223.34174720000001</v>
      </c>
      <c r="BH34" s="28">
        <f>'ОПУ БС'!$G34/12*'ОПУ БС'!Q34</f>
        <v>237.44754176000004</v>
      </c>
      <c r="BI34" s="28">
        <f>'ОПУ БС'!$G34/12*'ОПУ БС'!R34</f>
        <v>272.71202815999999</v>
      </c>
      <c r="BJ34" s="28">
        <f>'ОПУ БС'!$G34/12*'ОПУ БС'!S34</f>
        <v>265.65913088000002</v>
      </c>
      <c r="BK34" s="28">
        <f>'ОПУ БС'!$G34/12*'ОПУ БС'!T34</f>
        <v>246.85140480000004</v>
      </c>
      <c r="BL34" s="28">
        <f>'ОПУ БС'!$G34/12*'ОПУ БС'!U34</f>
        <v>232.74561024000002</v>
      </c>
      <c r="BM34" s="28">
        <f>'ОПУ БС'!$G34/12*'ОПУ БС'!V34</f>
        <v>237.44754176000004</v>
      </c>
      <c r="BN34" s="28">
        <f>'ОПУ БС'!$G34/12*'ОПУ БС'!W34</f>
        <v>293.87072000000001</v>
      </c>
      <c r="BO34" s="15">
        <f t="shared" si="28"/>
        <v>2821.1589120000003</v>
      </c>
      <c r="BP34" s="28">
        <f>'ОПУ БС'!$H34/12*'ОПУ БС'!L34</f>
        <v>185.82033367040003</v>
      </c>
      <c r="BQ34" s="28">
        <f>'ОПУ БС'!$H34/12*'ОПУ БС'!M34</f>
        <v>202.93536440320003</v>
      </c>
      <c r="BR34" s="28">
        <f>'ОПУ БС'!$H34/12*'ОПУ БС'!N34</f>
        <v>227.38540830720004</v>
      </c>
      <c r="BS34" s="28">
        <f>'ОПУ БС'!$H34/12*'ОПУ БС'!O34</f>
        <v>227.38540830720004</v>
      </c>
      <c r="BT34" s="28">
        <f>'ОПУ БС'!$H34/12*'ОПУ БС'!P34</f>
        <v>232.27541708800001</v>
      </c>
      <c r="BU34" s="28">
        <f>'ОПУ БС'!$H34/12*'ОПУ БС'!Q34</f>
        <v>246.94544343040005</v>
      </c>
      <c r="BV34" s="28">
        <f>'ОПУ БС'!$H34/12*'ОПУ БС'!R34</f>
        <v>283.62050928640002</v>
      </c>
      <c r="BW34" s="28">
        <f>'ОПУ БС'!$H34/12*'ОПУ БС'!S34</f>
        <v>276.28549611520003</v>
      </c>
      <c r="BX34" s="28">
        <f>'ОПУ БС'!$H34/12*'ОПУ БС'!T34</f>
        <v>256.72546099200002</v>
      </c>
      <c r="BY34" s="28">
        <f>'ОПУ БС'!$H34/12*'ОПУ БС'!U34</f>
        <v>242.05543464960002</v>
      </c>
      <c r="BZ34" s="28">
        <f>'ОПУ БС'!$H34/12*'ОПУ БС'!V34</f>
        <v>246.94544343040005</v>
      </c>
      <c r="CA34" s="28">
        <f>'ОПУ БС'!$H34/12*'ОПУ БС'!W34</f>
        <v>305.62554880000005</v>
      </c>
      <c r="CB34" s="15">
        <f t="shared" si="30"/>
        <v>2934.0052684800007</v>
      </c>
      <c r="CC34" s="28">
        <f>'ОПУ БС'!$I34/12*'ОПУ БС'!L34</f>
        <v>193.25314701721604</v>
      </c>
      <c r="CD34" s="28">
        <f>'ОПУ БС'!$I34/12*'ОПУ БС'!M34</f>
        <v>211.05277897932802</v>
      </c>
      <c r="CE34" s="28">
        <f>'ОПУ БС'!$I34/12*'ОПУ БС'!N34</f>
        <v>236.48082463948805</v>
      </c>
      <c r="CF34" s="28">
        <f>'ОПУ БС'!$I34/12*'ОПУ БС'!O34</f>
        <v>236.48082463948805</v>
      </c>
      <c r="CG34" s="28">
        <f>'ОПУ БС'!$I34/12*'ОПУ БС'!P34</f>
        <v>241.56643377152002</v>
      </c>
      <c r="CH34" s="28">
        <f>'ОПУ БС'!$I34/12*'ОПУ БС'!Q34</f>
        <v>256.82326116761607</v>
      </c>
      <c r="CI34" s="28">
        <f>'ОПУ БС'!$I34/12*'ОПУ БС'!R34</f>
        <v>294.96532965785605</v>
      </c>
      <c r="CJ34" s="28">
        <f>'ОПУ БС'!$I34/12*'ОПУ БС'!S34</f>
        <v>287.33691595980804</v>
      </c>
      <c r="CK34" s="28">
        <f>'ОПУ БС'!$I34/12*'ОПУ БС'!T34</f>
        <v>266.99447943168008</v>
      </c>
      <c r="CL34" s="28">
        <f>'ОПУ БС'!$I34/12*'ОПУ БС'!U34</f>
        <v>251.73765203558403</v>
      </c>
      <c r="CM34" s="28">
        <f>'ОПУ БС'!$I34/12*'ОПУ БС'!V34</f>
        <v>256.82326116761607</v>
      </c>
      <c r="CN34" s="28">
        <f>'ОПУ БС'!$I34/12*'ОПУ БС'!W34</f>
        <v>317.85057075200007</v>
      </c>
      <c r="CO34" s="15">
        <f t="shared" si="32"/>
        <v>3051.365479219201</v>
      </c>
      <c r="CR34" s="21">
        <f>O34-'ОПУ БС'!C34</f>
        <v>0</v>
      </c>
      <c r="CS34" s="21">
        <f>AB34-'ОПУ БС'!D34</f>
        <v>0</v>
      </c>
      <c r="CT34" s="21">
        <f>AO34-'ОПУ БС'!E34</f>
        <v>0</v>
      </c>
      <c r="CU34" s="21">
        <f>BB34-'ОПУ БС'!F34</f>
        <v>0</v>
      </c>
      <c r="CV34" s="21">
        <f>BO34-'ОПУ БС'!G34</f>
        <v>0</v>
      </c>
      <c r="CW34" s="21">
        <f>CB34-'ОПУ БС'!H34</f>
        <v>0</v>
      </c>
      <c r="CX34" s="21">
        <f>CO34-'ОПУ БС'!I34</f>
        <v>0</v>
      </c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15">
        <f t="shared" si="34"/>
        <v>0</v>
      </c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15">
        <f t="shared" si="36"/>
        <v>0</v>
      </c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15">
        <f t="shared" si="38"/>
        <v>0</v>
      </c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15">
        <f t="shared" si="40"/>
        <v>0</v>
      </c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15">
        <f t="shared" si="42"/>
        <v>0</v>
      </c>
      <c r="FP34" s="28">
        <f t="shared" ref="FP34" si="463">C34</f>
        <v>152</v>
      </c>
      <c r="FQ34" s="28">
        <f t="shared" ref="FQ34" si="464">D34</f>
        <v>166</v>
      </c>
      <c r="FR34" s="28">
        <f t="shared" ref="FR34" si="465">E34</f>
        <v>186</v>
      </c>
      <c r="FS34" s="28">
        <f t="shared" ref="FS34" si="466">F34</f>
        <v>186</v>
      </c>
      <c r="FT34" s="28">
        <f t="shared" ref="FT34" si="467">G34</f>
        <v>190</v>
      </c>
      <c r="FU34" s="28">
        <f t="shared" ref="FU34" si="468">H34</f>
        <v>202</v>
      </c>
      <c r="FV34" s="28">
        <f t="shared" ref="FV34" si="469">I34</f>
        <v>231.99999999999997</v>
      </c>
      <c r="FW34" s="28">
        <f t="shared" ref="FW34" si="470">J34</f>
        <v>225.99999999999997</v>
      </c>
      <c r="FX34" s="28">
        <f t="shared" ref="FX34" si="471">K34</f>
        <v>210</v>
      </c>
      <c r="FY34" s="28">
        <f t="shared" ref="FY34" si="472">L34</f>
        <v>198</v>
      </c>
      <c r="FZ34" s="28">
        <f t="shared" ref="FZ34" si="473">M34</f>
        <v>202</v>
      </c>
      <c r="GA34" s="28">
        <f t="shared" ref="GA34" si="474">N34</f>
        <v>250</v>
      </c>
      <c r="GB34" s="15">
        <f t="shared" si="44"/>
        <v>2400</v>
      </c>
      <c r="GC34" s="28">
        <f t="shared" ref="GC34" si="475">P34</f>
        <v>158.84</v>
      </c>
      <c r="GD34" s="28">
        <f t="shared" ref="GD34" si="476">Q34</f>
        <v>173.47</v>
      </c>
      <c r="GE34" s="28">
        <f t="shared" ref="GE34" si="477">R34</f>
        <v>194.37</v>
      </c>
      <c r="GF34" s="28">
        <f t="shared" ref="GF34" si="478">S34</f>
        <v>194.37</v>
      </c>
      <c r="GG34" s="28">
        <f t="shared" ref="GG34" si="479">T34</f>
        <v>198.54999999999998</v>
      </c>
      <c r="GH34" s="28">
        <f t="shared" ref="GH34" si="480">U34</f>
        <v>211.09</v>
      </c>
      <c r="GI34" s="28">
        <f t="shared" ref="GI34" si="481">V34</f>
        <v>242.43999999999997</v>
      </c>
      <c r="GJ34" s="28">
        <f t="shared" ref="GJ34" si="482">W34</f>
        <v>236.17</v>
      </c>
      <c r="GK34" s="28">
        <f t="shared" ref="GK34" si="483">X34</f>
        <v>219.45000000000002</v>
      </c>
      <c r="GL34" s="28">
        <f t="shared" ref="GL34" si="484">Y34</f>
        <v>206.91</v>
      </c>
      <c r="GM34" s="28">
        <f t="shared" ref="GM34" si="485">Z34</f>
        <v>211.09</v>
      </c>
      <c r="GN34" s="28">
        <f t="shared" ref="GN34" si="486">AA34</f>
        <v>261.25</v>
      </c>
      <c r="GO34" s="15">
        <f t="shared" si="46"/>
        <v>2508.0000000000005</v>
      </c>
      <c r="GP34" s="28">
        <f t="shared" ref="GP34" si="487">AC34+DA34</f>
        <v>165.1936</v>
      </c>
      <c r="GQ34" s="28">
        <f t="shared" ref="GQ34" si="488">AD34+DB34</f>
        <v>180.40880000000001</v>
      </c>
      <c r="GR34" s="28">
        <f t="shared" ref="GR34" si="489">AE34+DC34</f>
        <v>202.14480000000003</v>
      </c>
      <c r="GS34" s="28">
        <f t="shared" ref="GS34" si="490">AF34+DD34</f>
        <v>202.14480000000003</v>
      </c>
      <c r="GT34" s="28">
        <f t="shared" ref="GT34" si="491">AG34+DE34</f>
        <v>206.49199999999999</v>
      </c>
      <c r="GU34" s="28">
        <f t="shared" ref="GU34" si="492">AH34+DF34</f>
        <v>219.53360000000001</v>
      </c>
      <c r="GV34" s="28">
        <f t="shared" ref="GV34" si="493">AI34+DG34</f>
        <v>252.13759999999999</v>
      </c>
      <c r="GW34" s="28">
        <f t="shared" ref="GW34" si="494">AJ34+DH34</f>
        <v>245.61679999999998</v>
      </c>
      <c r="GX34" s="28">
        <f t="shared" ref="GX34" si="495">AK34+DI34</f>
        <v>228.22800000000004</v>
      </c>
      <c r="GY34" s="28">
        <f t="shared" ref="GY34" si="496">AL34+DJ34</f>
        <v>215.18640000000002</v>
      </c>
      <c r="GZ34" s="28">
        <f t="shared" ref="GZ34" si="497">AM34+DK34</f>
        <v>219.53360000000001</v>
      </c>
      <c r="HA34" s="28">
        <f t="shared" ref="HA34" si="498">AN34+DL34</f>
        <v>271.70000000000005</v>
      </c>
      <c r="HB34" s="15">
        <f t="shared" si="48"/>
        <v>2608.3200000000006</v>
      </c>
      <c r="HC34" s="28">
        <f t="shared" ref="HC34" si="499">AP34+DN34</f>
        <v>171.801344</v>
      </c>
      <c r="HD34" s="28">
        <f t="shared" ref="HD34" si="500">AQ34+DO34</f>
        <v>187.62515200000001</v>
      </c>
      <c r="HE34" s="28">
        <f t="shared" ref="HE34" si="501">AR34+DP34</f>
        <v>210.23059200000003</v>
      </c>
      <c r="HF34" s="28">
        <f t="shared" ref="HF34" si="502">AS34+DQ34</f>
        <v>210.23059200000003</v>
      </c>
      <c r="HG34" s="28">
        <f t="shared" ref="HG34" si="503">AT34+DR34</f>
        <v>214.75167999999999</v>
      </c>
      <c r="HH34" s="28">
        <f t="shared" ref="HH34" si="504">AU34+DS34</f>
        <v>228.31494400000003</v>
      </c>
      <c r="HI34" s="28">
        <f t="shared" ref="HI34" si="505">AV34+DT34</f>
        <v>262.22310399999998</v>
      </c>
      <c r="HJ34" s="28">
        <f t="shared" ref="HJ34" si="506">AW34+DU34</f>
        <v>255.441472</v>
      </c>
      <c r="HK34" s="28">
        <f t="shared" ref="HK34" si="507">AX34+DV34</f>
        <v>237.35712000000004</v>
      </c>
      <c r="HL34" s="28">
        <f t="shared" ref="HL34" si="508">AY34+DW34</f>
        <v>223.79385600000001</v>
      </c>
      <c r="HM34" s="28">
        <f t="shared" ref="HM34" si="509">AZ34+DX34</f>
        <v>228.31494400000003</v>
      </c>
      <c r="HN34" s="28">
        <f t="shared" ref="HN34" si="510">BA34+DY34</f>
        <v>282.56800000000004</v>
      </c>
      <c r="HO34" s="15">
        <f t="shared" si="50"/>
        <v>2712.6528000000003</v>
      </c>
      <c r="HP34" s="28">
        <f t="shared" ref="HP34" si="511">BC34+EA34</f>
        <v>178.67339776000003</v>
      </c>
      <c r="HQ34" s="28">
        <f t="shared" ref="HQ34" si="512">BD34+EB34</f>
        <v>195.13015808</v>
      </c>
      <c r="HR34" s="28">
        <f t="shared" ref="HR34" si="513">BE34+EC34</f>
        <v>218.63981568000003</v>
      </c>
      <c r="HS34" s="28">
        <f t="shared" ref="HS34" si="514">BF34+ED34</f>
        <v>218.63981568000003</v>
      </c>
      <c r="HT34" s="28">
        <f t="shared" ref="HT34" si="515">BG34+EE34</f>
        <v>223.34174720000001</v>
      </c>
      <c r="HU34" s="28">
        <f t="shared" ref="HU34" si="516">BH34+EF34</f>
        <v>237.44754176000004</v>
      </c>
      <c r="HV34" s="28">
        <f t="shared" ref="HV34" si="517">BI34+EG34</f>
        <v>272.71202815999999</v>
      </c>
      <c r="HW34" s="28">
        <f t="shared" ref="HW34" si="518">BJ34+EH34</f>
        <v>265.65913088000002</v>
      </c>
      <c r="HX34" s="28">
        <f t="shared" ref="HX34" si="519">BK34+EI34</f>
        <v>246.85140480000004</v>
      </c>
      <c r="HY34" s="28">
        <f t="shared" ref="HY34" si="520">BL34+EJ34</f>
        <v>232.74561024000002</v>
      </c>
      <c r="HZ34" s="28">
        <f t="shared" ref="HZ34" si="521">BM34+EK34</f>
        <v>237.44754176000004</v>
      </c>
      <c r="IA34" s="28">
        <f t="shared" ref="IA34" si="522">BN34+EL34</f>
        <v>293.87072000000001</v>
      </c>
      <c r="IB34" s="15">
        <f t="shared" si="52"/>
        <v>2821.1589120000003</v>
      </c>
      <c r="IC34" s="28">
        <f t="shared" ref="IC34" si="523">BP34+EN34</f>
        <v>185.82033367040003</v>
      </c>
      <c r="ID34" s="28">
        <f t="shared" ref="ID34" si="524">BQ34+EO34</f>
        <v>202.93536440320003</v>
      </c>
      <c r="IE34" s="28">
        <f t="shared" ref="IE34" si="525">BR34+EP34</f>
        <v>227.38540830720004</v>
      </c>
      <c r="IF34" s="28">
        <f t="shared" ref="IF34" si="526">BS34+EQ34</f>
        <v>227.38540830720004</v>
      </c>
      <c r="IG34" s="28">
        <f t="shared" ref="IG34" si="527">BT34+ER34</f>
        <v>232.27541708800001</v>
      </c>
      <c r="IH34" s="28">
        <f t="shared" ref="IH34" si="528">BU34+ES34</f>
        <v>246.94544343040005</v>
      </c>
      <c r="II34" s="28">
        <f t="shared" ref="II34" si="529">BV34+ET34</f>
        <v>283.62050928640002</v>
      </c>
      <c r="IJ34" s="28">
        <f t="shared" ref="IJ34" si="530">BW34+EU34</f>
        <v>276.28549611520003</v>
      </c>
      <c r="IK34" s="28">
        <f t="shared" ref="IK34" si="531">BX34+EV34</f>
        <v>256.72546099200002</v>
      </c>
      <c r="IL34" s="28">
        <f t="shared" ref="IL34" si="532">BY34+EW34</f>
        <v>242.05543464960002</v>
      </c>
      <c r="IM34" s="28">
        <f t="shared" ref="IM34" si="533">BZ34+EX34</f>
        <v>246.94544343040005</v>
      </c>
      <c r="IN34" s="28">
        <f t="shared" ref="IN34" si="534">CA34+EY34</f>
        <v>305.62554880000005</v>
      </c>
      <c r="IO34" s="15">
        <f t="shared" si="54"/>
        <v>2934.0052684800007</v>
      </c>
      <c r="IP34" s="28">
        <f t="shared" ref="IP34" si="535">CC34+FA34</f>
        <v>193.25314701721604</v>
      </c>
      <c r="IQ34" s="28">
        <f t="shared" ref="IQ34" si="536">CD34+FB34</f>
        <v>211.05277897932802</v>
      </c>
      <c r="IR34" s="28">
        <f t="shared" ref="IR34" si="537">CE34+FC34</f>
        <v>236.48082463948805</v>
      </c>
      <c r="IS34" s="28">
        <f t="shared" ref="IS34" si="538">CF34+FD34</f>
        <v>236.48082463948805</v>
      </c>
      <c r="IT34" s="28">
        <f t="shared" ref="IT34" si="539">CG34+FE34</f>
        <v>241.56643377152002</v>
      </c>
      <c r="IU34" s="28">
        <f t="shared" ref="IU34" si="540">CH34+FF34</f>
        <v>256.82326116761607</v>
      </c>
      <c r="IV34" s="28">
        <f t="shared" ref="IV34" si="541">CI34+FG34</f>
        <v>294.96532965785605</v>
      </c>
      <c r="IW34" s="28">
        <f t="shared" ref="IW34" si="542">CJ34+FH34</f>
        <v>287.33691595980804</v>
      </c>
      <c r="IX34" s="28">
        <f t="shared" ref="IX34" si="543">CK34+FI34</f>
        <v>266.99447943168008</v>
      </c>
      <c r="IY34" s="28">
        <f t="shared" ref="IY34" si="544">CL34+FJ34</f>
        <v>251.73765203558403</v>
      </c>
      <c r="IZ34" s="28">
        <f t="shared" ref="IZ34" si="545">CM34+FK34</f>
        <v>256.82326116761607</v>
      </c>
      <c r="JA34" s="28">
        <f t="shared" ref="JA34" si="546">CN34+FL34</f>
        <v>317.85057075200007</v>
      </c>
      <c r="JB34" s="15">
        <f t="shared" si="56"/>
        <v>3051.365479219201</v>
      </c>
      <c r="JE34" s="21">
        <f t="shared" si="57"/>
        <v>0</v>
      </c>
      <c r="JF34" s="21">
        <f t="shared" si="58"/>
        <v>0</v>
      </c>
      <c r="JG34" s="21">
        <f t="shared" si="59"/>
        <v>0</v>
      </c>
      <c r="JH34" s="21">
        <f t="shared" si="60"/>
        <v>0</v>
      </c>
      <c r="JI34" s="21">
        <f t="shared" si="61"/>
        <v>0</v>
      </c>
      <c r="JJ34" s="21">
        <f t="shared" si="62"/>
        <v>0</v>
      </c>
      <c r="JK34" s="21">
        <f t="shared" si="63"/>
        <v>0</v>
      </c>
    </row>
    <row r="35" spans="2:271" ht="20" customHeight="1" x14ac:dyDescent="0.2">
      <c r="B35" s="30" t="s">
        <v>32</v>
      </c>
      <c r="C35" s="15">
        <f t="shared" ref="C35:N35" si="547">C36</f>
        <v>506.66666666666663</v>
      </c>
      <c r="D35" s="15">
        <f t="shared" si="547"/>
        <v>553.33333333333326</v>
      </c>
      <c r="E35" s="15">
        <f t="shared" si="547"/>
        <v>620</v>
      </c>
      <c r="F35" s="15">
        <f t="shared" si="547"/>
        <v>620</v>
      </c>
      <c r="G35" s="15">
        <f t="shared" si="547"/>
        <v>633.33333333333326</v>
      </c>
      <c r="H35" s="15">
        <f t="shared" si="547"/>
        <v>673.33333333333326</v>
      </c>
      <c r="I35" s="15">
        <f t="shared" si="547"/>
        <v>773.33333333333326</v>
      </c>
      <c r="J35" s="15">
        <f t="shared" si="547"/>
        <v>753.33333333333326</v>
      </c>
      <c r="K35" s="15">
        <f t="shared" si="547"/>
        <v>700</v>
      </c>
      <c r="L35" s="15">
        <f t="shared" si="547"/>
        <v>660</v>
      </c>
      <c r="M35" s="15">
        <f t="shared" si="547"/>
        <v>673.33333333333326</v>
      </c>
      <c r="N35" s="15">
        <f t="shared" si="547"/>
        <v>833.33333333333326</v>
      </c>
      <c r="O35" s="15">
        <f t="shared" si="20"/>
        <v>7999.9999999999982</v>
      </c>
      <c r="P35" s="15">
        <f t="shared" ref="P35:AA35" si="548">P36</f>
        <v>529.4666666666667</v>
      </c>
      <c r="Q35" s="15">
        <f t="shared" si="548"/>
        <v>578.23333333333323</v>
      </c>
      <c r="R35" s="15">
        <f t="shared" si="548"/>
        <v>647.9</v>
      </c>
      <c r="S35" s="15">
        <f t="shared" si="548"/>
        <v>647.9</v>
      </c>
      <c r="T35" s="15">
        <f t="shared" si="548"/>
        <v>661.83333333333326</v>
      </c>
      <c r="U35" s="15">
        <f t="shared" si="548"/>
        <v>703.63333333333333</v>
      </c>
      <c r="V35" s="15">
        <f t="shared" si="548"/>
        <v>808.13333333333321</v>
      </c>
      <c r="W35" s="15">
        <f t="shared" si="548"/>
        <v>787.23333333333323</v>
      </c>
      <c r="X35" s="15">
        <f t="shared" si="548"/>
        <v>731.5</v>
      </c>
      <c r="Y35" s="15">
        <f t="shared" si="548"/>
        <v>689.69999999999993</v>
      </c>
      <c r="Z35" s="15">
        <f t="shared" si="548"/>
        <v>703.63333333333333</v>
      </c>
      <c r="AA35" s="15">
        <f t="shared" si="548"/>
        <v>870.83333333333326</v>
      </c>
      <c r="AB35" s="15">
        <f t="shared" si="22"/>
        <v>8360</v>
      </c>
      <c r="AC35" s="15">
        <f t="shared" ref="AC35:AN35" si="549">AC36</f>
        <v>550.64533333333327</v>
      </c>
      <c r="AD35" s="15">
        <f t="shared" si="549"/>
        <v>601.36266666666666</v>
      </c>
      <c r="AE35" s="15">
        <f t="shared" si="549"/>
        <v>673.81600000000003</v>
      </c>
      <c r="AF35" s="15">
        <f t="shared" si="549"/>
        <v>673.81600000000003</v>
      </c>
      <c r="AG35" s="15">
        <f t="shared" si="549"/>
        <v>688.30666666666662</v>
      </c>
      <c r="AH35" s="15">
        <f t="shared" si="549"/>
        <v>731.7786666666666</v>
      </c>
      <c r="AI35" s="15">
        <f t="shared" si="549"/>
        <v>840.45866666666655</v>
      </c>
      <c r="AJ35" s="15">
        <f t="shared" si="549"/>
        <v>818.72266666666656</v>
      </c>
      <c r="AK35" s="15">
        <f t="shared" si="549"/>
        <v>760.76</v>
      </c>
      <c r="AL35" s="15">
        <f t="shared" si="549"/>
        <v>717.28800000000001</v>
      </c>
      <c r="AM35" s="15">
        <f t="shared" si="549"/>
        <v>731.7786666666666</v>
      </c>
      <c r="AN35" s="15">
        <f t="shared" si="549"/>
        <v>905.66666666666663</v>
      </c>
      <c r="AO35" s="15">
        <f t="shared" si="24"/>
        <v>8694.4</v>
      </c>
      <c r="AP35" s="15">
        <f t="shared" ref="AP35:BA35" si="550">AP36</f>
        <v>572.67114666666657</v>
      </c>
      <c r="AQ35" s="15">
        <f t="shared" si="550"/>
        <v>625.41717333333327</v>
      </c>
      <c r="AR35" s="15">
        <f t="shared" si="550"/>
        <v>700.76864</v>
      </c>
      <c r="AS35" s="15">
        <f t="shared" si="550"/>
        <v>700.76864</v>
      </c>
      <c r="AT35" s="15">
        <f t="shared" si="550"/>
        <v>715.83893333333322</v>
      </c>
      <c r="AU35" s="15">
        <f t="shared" si="550"/>
        <v>761.0498133333333</v>
      </c>
      <c r="AV35" s="15">
        <f t="shared" si="550"/>
        <v>874.07701333333318</v>
      </c>
      <c r="AW35" s="15">
        <f t="shared" si="550"/>
        <v>851.47157333333314</v>
      </c>
      <c r="AX35" s="15">
        <f t="shared" si="550"/>
        <v>791.19039999999995</v>
      </c>
      <c r="AY35" s="15">
        <f t="shared" si="550"/>
        <v>745.97951999999987</v>
      </c>
      <c r="AZ35" s="15">
        <f t="shared" si="550"/>
        <v>761.0498133333333</v>
      </c>
      <c r="BA35" s="15">
        <f t="shared" si="550"/>
        <v>941.8933333333332</v>
      </c>
      <c r="BB35" s="15">
        <f t="shared" si="26"/>
        <v>9042.1759999999977</v>
      </c>
      <c r="BC35" s="15">
        <f t="shared" ref="BC35:BN35" si="551">BC36</f>
        <v>595.57799253333337</v>
      </c>
      <c r="BD35" s="15">
        <f t="shared" si="551"/>
        <v>650.43386026666667</v>
      </c>
      <c r="BE35" s="15">
        <f t="shared" si="551"/>
        <v>728.79938560000005</v>
      </c>
      <c r="BF35" s="15">
        <f t="shared" si="551"/>
        <v>728.79938560000005</v>
      </c>
      <c r="BG35" s="15">
        <f t="shared" si="551"/>
        <v>744.47249066666666</v>
      </c>
      <c r="BH35" s="15">
        <f t="shared" si="551"/>
        <v>791.49180586666671</v>
      </c>
      <c r="BI35" s="15">
        <f t="shared" si="551"/>
        <v>909.04009386666667</v>
      </c>
      <c r="BJ35" s="15">
        <f t="shared" si="551"/>
        <v>885.53043626666658</v>
      </c>
      <c r="BK35" s="15">
        <f t="shared" si="551"/>
        <v>822.83801600000004</v>
      </c>
      <c r="BL35" s="15">
        <f t="shared" si="551"/>
        <v>775.81870079999999</v>
      </c>
      <c r="BM35" s="15">
        <f t="shared" si="551"/>
        <v>791.49180586666671</v>
      </c>
      <c r="BN35" s="15">
        <f t="shared" si="551"/>
        <v>979.56906666666669</v>
      </c>
      <c r="BO35" s="15">
        <f t="shared" si="28"/>
        <v>9403.8630400000002</v>
      </c>
      <c r="BP35" s="15">
        <f t="shared" ref="BP35:CA35" si="552">BP36</f>
        <v>619.4011122346667</v>
      </c>
      <c r="BQ35" s="15">
        <f t="shared" si="552"/>
        <v>676.45121467733327</v>
      </c>
      <c r="BR35" s="15">
        <f t="shared" si="552"/>
        <v>757.95136102400011</v>
      </c>
      <c r="BS35" s="15">
        <f t="shared" si="552"/>
        <v>757.95136102400011</v>
      </c>
      <c r="BT35" s="15">
        <f t="shared" si="552"/>
        <v>774.25139029333332</v>
      </c>
      <c r="BU35" s="15">
        <f t="shared" si="552"/>
        <v>823.1514781013334</v>
      </c>
      <c r="BV35" s="15">
        <f t="shared" si="552"/>
        <v>945.40169762133326</v>
      </c>
      <c r="BW35" s="15">
        <f t="shared" si="552"/>
        <v>920.95165371733322</v>
      </c>
      <c r="BX35" s="15">
        <f t="shared" si="552"/>
        <v>855.75153664000004</v>
      </c>
      <c r="BY35" s="15">
        <f t="shared" si="552"/>
        <v>806.85144883199996</v>
      </c>
      <c r="BZ35" s="15">
        <f t="shared" si="552"/>
        <v>823.1514781013334</v>
      </c>
      <c r="CA35" s="15">
        <f t="shared" si="552"/>
        <v>1018.7518293333334</v>
      </c>
      <c r="CB35" s="15">
        <f t="shared" si="30"/>
        <v>9780.0175616000015</v>
      </c>
      <c r="CC35" s="15">
        <f t="shared" ref="CC35:CN35" si="553">CC36</f>
        <v>644.17715672405336</v>
      </c>
      <c r="CD35" s="15">
        <f t="shared" si="553"/>
        <v>703.50926326442664</v>
      </c>
      <c r="CE35" s="15">
        <f t="shared" si="553"/>
        <v>788.26941546496005</v>
      </c>
      <c r="CF35" s="15">
        <f t="shared" si="553"/>
        <v>788.26941546496005</v>
      </c>
      <c r="CG35" s="15">
        <f t="shared" si="553"/>
        <v>805.22144590506662</v>
      </c>
      <c r="CH35" s="15">
        <f t="shared" si="553"/>
        <v>856.07753722538666</v>
      </c>
      <c r="CI35" s="15">
        <f t="shared" si="553"/>
        <v>983.21776552618655</v>
      </c>
      <c r="CJ35" s="15">
        <f t="shared" si="553"/>
        <v>957.78971986602653</v>
      </c>
      <c r="CK35" s="15">
        <f t="shared" si="553"/>
        <v>889.98159810560003</v>
      </c>
      <c r="CL35" s="15">
        <f t="shared" si="553"/>
        <v>839.12550678527998</v>
      </c>
      <c r="CM35" s="15">
        <f t="shared" si="553"/>
        <v>856.07753722538666</v>
      </c>
      <c r="CN35" s="15">
        <f t="shared" si="553"/>
        <v>1059.5019025066667</v>
      </c>
      <c r="CO35" s="15">
        <f t="shared" si="32"/>
        <v>10171.218264064</v>
      </c>
      <c r="CR35" s="21">
        <f>O35-'ОПУ БС'!C35</f>
        <v>0</v>
      </c>
      <c r="CS35" s="21">
        <f>AB35-'ОПУ БС'!D35</f>
        <v>0</v>
      </c>
      <c r="CT35" s="21">
        <f>AO35-'ОПУ БС'!E35</f>
        <v>0</v>
      </c>
      <c r="CU35" s="21">
        <f>BB35-'ОПУ БС'!F35</f>
        <v>0</v>
      </c>
      <c r="CV35" s="21">
        <f>BO35-'ОПУ БС'!G35</f>
        <v>0</v>
      </c>
      <c r="CW35" s="21">
        <f>CB35-'ОПУ БС'!H35</f>
        <v>0</v>
      </c>
      <c r="CX35" s="21">
        <f>CO35-'ОПУ БС'!I35</f>
        <v>0</v>
      </c>
      <c r="DA35" s="15">
        <f t="shared" ref="DA35:DL35" si="554">DA36</f>
        <v>0</v>
      </c>
      <c r="DB35" s="15">
        <f t="shared" si="554"/>
        <v>0</v>
      </c>
      <c r="DC35" s="15">
        <f t="shared" si="554"/>
        <v>0</v>
      </c>
      <c r="DD35" s="15">
        <f t="shared" si="554"/>
        <v>0</v>
      </c>
      <c r="DE35" s="15">
        <f t="shared" si="554"/>
        <v>0</v>
      </c>
      <c r="DF35" s="15">
        <f t="shared" si="554"/>
        <v>0</v>
      </c>
      <c r="DG35" s="15">
        <f t="shared" si="554"/>
        <v>0</v>
      </c>
      <c r="DH35" s="15">
        <f t="shared" si="554"/>
        <v>0</v>
      </c>
      <c r="DI35" s="15">
        <f t="shared" si="554"/>
        <v>0</v>
      </c>
      <c r="DJ35" s="15">
        <f t="shared" si="554"/>
        <v>0</v>
      </c>
      <c r="DK35" s="15">
        <f t="shared" si="554"/>
        <v>0</v>
      </c>
      <c r="DL35" s="15">
        <f t="shared" si="554"/>
        <v>0</v>
      </c>
      <c r="DM35" s="15">
        <f t="shared" si="34"/>
        <v>0</v>
      </c>
      <c r="DN35" s="15">
        <f t="shared" ref="DN35:DY35" si="555">DN36</f>
        <v>0</v>
      </c>
      <c r="DO35" s="15">
        <f t="shared" si="555"/>
        <v>0</v>
      </c>
      <c r="DP35" s="15">
        <f t="shared" si="555"/>
        <v>0</v>
      </c>
      <c r="DQ35" s="15">
        <f t="shared" si="555"/>
        <v>0</v>
      </c>
      <c r="DR35" s="15">
        <f t="shared" si="555"/>
        <v>0</v>
      </c>
      <c r="DS35" s="15">
        <f t="shared" si="555"/>
        <v>0</v>
      </c>
      <c r="DT35" s="15">
        <f t="shared" si="555"/>
        <v>0</v>
      </c>
      <c r="DU35" s="15">
        <f t="shared" si="555"/>
        <v>0</v>
      </c>
      <c r="DV35" s="15">
        <f t="shared" si="555"/>
        <v>0</v>
      </c>
      <c r="DW35" s="15">
        <f t="shared" si="555"/>
        <v>0</v>
      </c>
      <c r="DX35" s="15">
        <f t="shared" si="555"/>
        <v>0</v>
      </c>
      <c r="DY35" s="15">
        <f t="shared" si="555"/>
        <v>0</v>
      </c>
      <c r="DZ35" s="15">
        <f t="shared" si="36"/>
        <v>0</v>
      </c>
      <c r="EA35" s="15">
        <f t="shared" ref="EA35:EL35" si="556">EA36</f>
        <v>0</v>
      </c>
      <c r="EB35" s="15">
        <f t="shared" si="556"/>
        <v>0</v>
      </c>
      <c r="EC35" s="15">
        <f t="shared" si="556"/>
        <v>0</v>
      </c>
      <c r="ED35" s="15">
        <f t="shared" si="556"/>
        <v>0</v>
      </c>
      <c r="EE35" s="15">
        <f t="shared" si="556"/>
        <v>0</v>
      </c>
      <c r="EF35" s="15">
        <f t="shared" si="556"/>
        <v>0</v>
      </c>
      <c r="EG35" s="15">
        <f t="shared" si="556"/>
        <v>0</v>
      </c>
      <c r="EH35" s="15">
        <f t="shared" si="556"/>
        <v>0</v>
      </c>
      <c r="EI35" s="15">
        <f t="shared" si="556"/>
        <v>0</v>
      </c>
      <c r="EJ35" s="15">
        <f t="shared" si="556"/>
        <v>0</v>
      </c>
      <c r="EK35" s="15">
        <f t="shared" si="556"/>
        <v>0</v>
      </c>
      <c r="EL35" s="15">
        <f t="shared" si="556"/>
        <v>0</v>
      </c>
      <c r="EM35" s="15">
        <f t="shared" si="38"/>
        <v>0</v>
      </c>
      <c r="EN35" s="15">
        <f t="shared" ref="EN35:EY35" si="557">EN36</f>
        <v>0</v>
      </c>
      <c r="EO35" s="15">
        <f t="shared" si="557"/>
        <v>0</v>
      </c>
      <c r="EP35" s="15">
        <f t="shared" si="557"/>
        <v>0</v>
      </c>
      <c r="EQ35" s="15">
        <f t="shared" si="557"/>
        <v>0</v>
      </c>
      <c r="ER35" s="15">
        <f t="shared" si="557"/>
        <v>0</v>
      </c>
      <c r="ES35" s="15">
        <f t="shared" si="557"/>
        <v>0</v>
      </c>
      <c r="ET35" s="15">
        <f t="shared" si="557"/>
        <v>0</v>
      </c>
      <c r="EU35" s="15">
        <f t="shared" si="557"/>
        <v>0</v>
      </c>
      <c r="EV35" s="15">
        <f t="shared" si="557"/>
        <v>0</v>
      </c>
      <c r="EW35" s="15">
        <f t="shared" si="557"/>
        <v>0</v>
      </c>
      <c r="EX35" s="15">
        <f t="shared" si="557"/>
        <v>0</v>
      </c>
      <c r="EY35" s="15">
        <f t="shared" si="557"/>
        <v>0</v>
      </c>
      <c r="EZ35" s="15">
        <f t="shared" si="40"/>
        <v>0</v>
      </c>
      <c r="FA35" s="15">
        <f t="shared" ref="FA35:FL35" si="558">FA36</f>
        <v>0</v>
      </c>
      <c r="FB35" s="15">
        <f t="shared" si="558"/>
        <v>0</v>
      </c>
      <c r="FC35" s="15">
        <f t="shared" si="558"/>
        <v>0</v>
      </c>
      <c r="FD35" s="15">
        <f t="shared" si="558"/>
        <v>0</v>
      </c>
      <c r="FE35" s="15">
        <f t="shared" si="558"/>
        <v>0</v>
      </c>
      <c r="FF35" s="15">
        <f t="shared" si="558"/>
        <v>0</v>
      </c>
      <c r="FG35" s="15">
        <f t="shared" si="558"/>
        <v>0</v>
      </c>
      <c r="FH35" s="15">
        <f t="shared" si="558"/>
        <v>0</v>
      </c>
      <c r="FI35" s="15">
        <f t="shared" si="558"/>
        <v>0</v>
      </c>
      <c r="FJ35" s="15">
        <f t="shared" si="558"/>
        <v>0</v>
      </c>
      <c r="FK35" s="15">
        <f t="shared" si="558"/>
        <v>0</v>
      </c>
      <c r="FL35" s="15">
        <f t="shared" si="558"/>
        <v>0</v>
      </c>
      <c r="FM35" s="15">
        <f t="shared" si="42"/>
        <v>0</v>
      </c>
      <c r="FP35" s="15">
        <f t="shared" ref="FP35:GA35" si="559">FP36</f>
        <v>506.66666666666663</v>
      </c>
      <c r="FQ35" s="15">
        <f t="shared" si="559"/>
        <v>553.33333333333326</v>
      </c>
      <c r="FR35" s="15">
        <f t="shared" si="559"/>
        <v>620</v>
      </c>
      <c r="FS35" s="15">
        <f t="shared" si="559"/>
        <v>620</v>
      </c>
      <c r="FT35" s="15">
        <f t="shared" si="559"/>
        <v>633.33333333333326</v>
      </c>
      <c r="FU35" s="15">
        <f t="shared" si="559"/>
        <v>673.33333333333326</v>
      </c>
      <c r="FV35" s="15">
        <f t="shared" si="559"/>
        <v>773.33333333333326</v>
      </c>
      <c r="FW35" s="15">
        <f t="shared" si="559"/>
        <v>753.33333333333326</v>
      </c>
      <c r="FX35" s="15">
        <f t="shared" si="559"/>
        <v>700</v>
      </c>
      <c r="FY35" s="15">
        <f t="shared" si="559"/>
        <v>660</v>
      </c>
      <c r="FZ35" s="15">
        <f t="shared" si="559"/>
        <v>673.33333333333326</v>
      </c>
      <c r="GA35" s="15">
        <f t="shared" si="559"/>
        <v>833.33333333333326</v>
      </c>
      <c r="GB35" s="15">
        <f t="shared" si="44"/>
        <v>7999.9999999999982</v>
      </c>
      <c r="GC35" s="15">
        <f t="shared" ref="GC35:GN35" si="560">GC36</f>
        <v>529.4666666666667</v>
      </c>
      <c r="GD35" s="15">
        <f t="shared" si="560"/>
        <v>578.23333333333323</v>
      </c>
      <c r="GE35" s="15">
        <f t="shared" si="560"/>
        <v>647.9</v>
      </c>
      <c r="GF35" s="15">
        <f t="shared" si="560"/>
        <v>647.9</v>
      </c>
      <c r="GG35" s="15">
        <f t="shared" si="560"/>
        <v>661.83333333333326</v>
      </c>
      <c r="GH35" s="15">
        <f t="shared" si="560"/>
        <v>703.63333333333333</v>
      </c>
      <c r="GI35" s="15">
        <f t="shared" si="560"/>
        <v>808.13333333333321</v>
      </c>
      <c r="GJ35" s="15">
        <f t="shared" si="560"/>
        <v>787.23333333333323</v>
      </c>
      <c r="GK35" s="15">
        <f t="shared" si="560"/>
        <v>731.5</v>
      </c>
      <c r="GL35" s="15">
        <f t="shared" si="560"/>
        <v>689.69999999999993</v>
      </c>
      <c r="GM35" s="15">
        <f t="shared" si="560"/>
        <v>703.63333333333333</v>
      </c>
      <c r="GN35" s="15">
        <f t="shared" si="560"/>
        <v>870.83333333333326</v>
      </c>
      <c r="GO35" s="15">
        <f t="shared" si="46"/>
        <v>8360</v>
      </c>
      <c r="GP35" s="15">
        <f t="shared" ref="GP35:HA35" si="561">GP36</f>
        <v>550.64533333333327</v>
      </c>
      <c r="GQ35" s="15">
        <f t="shared" si="561"/>
        <v>601.36266666666666</v>
      </c>
      <c r="GR35" s="15">
        <f t="shared" si="561"/>
        <v>673.81600000000003</v>
      </c>
      <c r="GS35" s="15">
        <f t="shared" si="561"/>
        <v>673.81600000000003</v>
      </c>
      <c r="GT35" s="15">
        <f t="shared" si="561"/>
        <v>688.30666666666662</v>
      </c>
      <c r="GU35" s="15">
        <f t="shared" si="561"/>
        <v>731.7786666666666</v>
      </c>
      <c r="GV35" s="15">
        <f t="shared" si="561"/>
        <v>840.45866666666655</v>
      </c>
      <c r="GW35" s="15">
        <f t="shared" si="561"/>
        <v>818.72266666666656</v>
      </c>
      <c r="GX35" s="15">
        <f t="shared" si="561"/>
        <v>760.76</v>
      </c>
      <c r="GY35" s="15">
        <f t="shared" si="561"/>
        <v>717.28800000000001</v>
      </c>
      <c r="GZ35" s="15">
        <f t="shared" si="561"/>
        <v>731.7786666666666</v>
      </c>
      <c r="HA35" s="15">
        <f t="shared" si="561"/>
        <v>905.66666666666663</v>
      </c>
      <c r="HB35" s="15">
        <f t="shared" si="48"/>
        <v>8694.4</v>
      </c>
      <c r="HC35" s="15">
        <f t="shared" ref="HC35:HN35" si="562">HC36</f>
        <v>572.67114666666657</v>
      </c>
      <c r="HD35" s="15">
        <f t="shared" si="562"/>
        <v>625.41717333333327</v>
      </c>
      <c r="HE35" s="15">
        <f t="shared" si="562"/>
        <v>700.76864</v>
      </c>
      <c r="HF35" s="15">
        <f t="shared" si="562"/>
        <v>700.76864</v>
      </c>
      <c r="HG35" s="15">
        <f t="shared" si="562"/>
        <v>715.83893333333322</v>
      </c>
      <c r="HH35" s="15">
        <f t="shared" si="562"/>
        <v>761.0498133333333</v>
      </c>
      <c r="HI35" s="15">
        <f t="shared" si="562"/>
        <v>874.07701333333318</v>
      </c>
      <c r="HJ35" s="15">
        <f t="shared" si="562"/>
        <v>851.47157333333314</v>
      </c>
      <c r="HK35" s="15">
        <f t="shared" si="562"/>
        <v>791.19039999999995</v>
      </c>
      <c r="HL35" s="15">
        <f t="shared" si="562"/>
        <v>745.97951999999987</v>
      </c>
      <c r="HM35" s="15">
        <f t="shared" si="562"/>
        <v>761.0498133333333</v>
      </c>
      <c r="HN35" s="15">
        <f t="shared" si="562"/>
        <v>941.8933333333332</v>
      </c>
      <c r="HO35" s="15">
        <f t="shared" si="50"/>
        <v>9042.1759999999977</v>
      </c>
      <c r="HP35" s="15">
        <f t="shared" ref="HP35:IA35" si="563">HP36</f>
        <v>595.57799253333337</v>
      </c>
      <c r="HQ35" s="15">
        <f t="shared" si="563"/>
        <v>650.43386026666667</v>
      </c>
      <c r="HR35" s="15">
        <f t="shared" si="563"/>
        <v>728.79938560000005</v>
      </c>
      <c r="HS35" s="15">
        <f t="shared" si="563"/>
        <v>728.79938560000005</v>
      </c>
      <c r="HT35" s="15">
        <f t="shared" si="563"/>
        <v>744.47249066666666</v>
      </c>
      <c r="HU35" s="15">
        <f t="shared" si="563"/>
        <v>791.49180586666671</v>
      </c>
      <c r="HV35" s="15">
        <f t="shared" si="563"/>
        <v>909.04009386666667</v>
      </c>
      <c r="HW35" s="15">
        <f t="shared" si="563"/>
        <v>885.53043626666658</v>
      </c>
      <c r="HX35" s="15">
        <f t="shared" si="563"/>
        <v>822.83801600000004</v>
      </c>
      <c r="HY35" s="15">
        <f t="shared" si="563"/>
        <v>775.81870079999999</v>
      </c>
      <c r="HZ35" s="15">
        <f t="shared" si="563"/>
        <v>791.49180586666671</v>
      </c>
      <c r="IA35" s="15">
        <f t="shared" si="563"/>
        <v>979.56906666666669</v>
      </c>
      <c r="IB35" s="15">
        <f t="shared" si="52"/>
        <v>9403.8630400000002</v>
      </c>
      <c r="IC35" s="15">
        <f t="shared" ref="IC35:IN35" si="564">IC36</f>
        <v>619.4011122346667</v>
      </c>
      <c r="ID35" s="15">
        <f t="shared" si="564"/>
        <v>676.45121467733327</v>
      </c>
      <c r="IE35" s="15">
        <f t="shared" si="564"/>
        <v>757.95136102400011</v>
      </c>
      <c r="IF35" s="15">
        <f t="shared" si="564"/>
        <v>757.95136102400011</v>
      </c>
      <c r="IG35" s="15">
        <f t="shared" si="564"/>
        <v>774.25139029333332</v>
      </c>
      <c r="IH35" s="15">
        <f t="shared" si="564"/>
        <v>823.1514781013334</v>
      </c>
      <c r="II35" s="15">
        <f t="shared" si="564"/>
        <v>945.40169762133326</v>
      </c>
      <c r="IJ35" s="15">
        <f t="shared" si="564"/>
        <v>920.95165371733322</v>
      </c>
      <c r="IK35" s="15">
        <f t="shared" si="564"/>
        <v>855.75153664000004</v>
      </c>
      <c r="IL35" s="15">
        <f t="shared" si="564"/>
        <v>806.85144883199996</v>
      </c>
      <c r="IM35" s="15">
        <f t="shared" si="564"/>
        <v>823.1514781013334</v>
      </c>
      <c r="IN35" s="15">
        <f t="shared" si="564"/>
        <v>1018.7518293333334</v>
      </c>
      <c r="IO35" s="15">
        <f t="shared" si="54"/>
        <v>9780.0175616000015</v>
      </c>
      <c r="IP35" s="15">
        <f t="shared" ref="IP35:JA35" si="565">IP36</f>
        <v>644.17715672405336</v>
      </c>
      <c r="IQ35" s="15">
        <f t="shared" si="565"/>
        <v>703.50926326442664</v>
      </c>
      <c r="IR35" s="15">
        <f t="shared" si="565"/>
        <v>788.26941546496005</v>
      </c>
      <c r="IS35" s="15">
        <f t="shared" si="565"/>
        <v>788.26941546496005</v>
      </c>
      <c r="IT35" s="15">
        <f t="shared" si="565"/>
        <v>805.22144590506662</v>
      </c>
      <c r="IU35" s="15">
        <f t="shared" si="565"/>
        <v>856.07753722538666</v>
      </c>
      <c r="IV35" s="15">
        <f t="shared" si="565"/>
        <v>983.21776552618655</v>
      </c>
      <c r="IW35" s="15">
        <f t="shared" si="565"/>
        <v>957.78971986602653</v>
      </c>
      <c r="IX35" s="15">
        <f t="shared" si="565"/>
        <v>889.98159810560003</v>
      </c>
      <c r="IY35" s="15">
        <f t="shared" si="565"/>
        <v>839.12550678527998</v>
      </c>
      <c r="IZ35" s="15">
        <f t="shared" si="565"/>
        <v>856.07753722538666</v>
      </c>
      <c r="JA35" s="15">
        <f t="shared" si="565"/>
        <v>1059.5019025066667</v>
      </c>
      <c r="JB35" s="15">
        <f t="shared" si="56"/>
        <v>10171.218264064</v>
      </c>
      <c r="JE35" s="21">
        <f t="shared" si="57"/>
        <v>0</v>
      </c>
      <c r="JF35" s="21">
        <f t="shared" si="58"/>
        <v>0</v>
      </c>
      <c r="JG35" s="21">
        <f t="shared" si="59"/>
        <v>0</v>
      </c>
      <c r="JH35" s="21">
        <f t="shared" si="60"/>
        <v>0</v>
      </c>
      <c r="JI35" s="21">
        <f t="shared" si="61"/>
        <v>0</v>
      </c>
      <c r="JJ35" s="21">
        <f t="shared" si="62"/>
        <v>0</v>
      </c>
      <c r="JK35" s="21">
        <f t="shared" si="63"/>
        <v>0</v>
      </c>
    </row>
    <row r="36" spans="2:271" ht="20" customHeight="1" outlineLevel="1" x14ac:dyDescent="0.2">
      <c r="B36" s="2" t="s">
        <v>30</v>
      </c>
      <c r="C36" s="28">
        <f>'ОПУ БС'!$C36/12*'ОПУ БС'!L36</f>
        <v>506.66666666666663</v>
      </c>
      <c r="D36" s="28">
        <f>'ОПУ БС'!$C36/12*'ОПУ БС'!M36</f>
        <v>553.33333333333326</v>
      </c>
      <c r="E36" s="28">
        <f>'ОПУ БС'!$C36/12*'ОПУ БС'!N36</f>
        <v>620</v>
      </c>
      <c r="F36" s="28">
        <f>'ОПУ БС'!$C36/12*'ОПУ БС'!O36</f>
        <v>620</v>
      </c>
      <c r="G36" s="28">
        <f>'ОПУ БС'!$C36/12*'ОПУ БС'!P36</f>
        <v>633.33333333333326</v>
      </c>
      <c r="H36" s="28">
        <f>'ОПУ БС'!$C36/12*'ОПУ БС'!Q36</f>
        <v>673.33333333333326</v>
      </c>
      <c r="I36" s="28">
        <f>'ОПУ БС'!$C36/12*'ОПУ БС'!R36</f>
        <v>773.33333333333326</v>
      </c>
      <c r="J36" s="28">
        <f>'ОПУ БС'!$C36/12*'ОПУ БС'!S36</f>
        <v>753.33333333333326</v>
      </c>
      <c r="K36" s="28">
        <f>'ОПУ БС'!$C36/12*'ОПУ БС'!T36</f>
        <v>700</v>
      </c>
      <c r="L36" s="28">
        <f>'ОПУ БС'!$C36/12*'ОПУ БС'!U36</f>
        <v>660</v>
      </c>
      <c r="M36" s="28">
        <f>'ОПУ БС'!$C36/12*'ОПУ БС'!V36</f>
        <v>673.33333333333326</v>
      </c>
      <c r="N36" s="28">
        <f>'ОПУ БС'!$C36/12*'ОПУ БС'!W36</f>
        <v>833.33333333333326</v>
      </c>
      <c r="O36" s="15">
        <f t="shared" si="20"/>
        <v>7999.9999999999982</v>
      </c>
      <c r="P36" s="28">
        <f>'ОПУ БС'!$D36/12*'ОПУ БС'!L36</f>
        <v>529.4666666666667</v>
      </c>
      <c r="Q36" s="28">
        <f>'ОПУ БС'!$D36/12*'ОПУ БС'!M36</f>
        <v>578.23333333333323</v>
      </c>
      <c r="R36" s="28">
        <f>'ОПУ БС'!$D36/12*'ОПУ БС'!N36</f>
        <v>647.9</v>
      </c>
      <c r="S36" s="28">
        <f>'ОПУ БС'!$D36/12*'ОПУ БС'!O36</f>
        <v>647.9</v>
      </c>
      <c r="T36" s="28">
        <f>'ОПУ БС'!$D36/12*'ОПУ БС'!P36</f>
        <v>661.83333333333326</v>
      </c>
      <c r="U36" s="28">
        <f>'ОПУ БС'!$D36/12*'ОПУ БС'!Q36</f>
        <v>703.63333333333333</v>
      </c>
      <c r="V36" s="28">
        <f>'ОПУ БС'!$D36/12*'ОПУ БС'!R36</f>
        <v>808.13333333333321</v>
      </c>
      <c r="W36" s="28">
        <f>'ОПУ БС'!$D36/12*'ОПУ БС'!S36</f>
        <v>787.23333333333323</v>
      </c>
      <c r="X36" s="28">
        <f>'ОПУ БС'!$D36/12*'ОПУ БС'!T36</f>
        <v>731.5</v>
      </c>
      <c r="Y36" s="28">
        <f>'ОПУ БС'!$D36/12*'ОПУ БС'!U36</f>
        <v>689.69999999999993</v>
      </c>
      <c r="Z36" s="28">
        <f>'ОПУ БС'!$D36/12*'ОПУ БС'!V36</f>
        <v>703.63333333333333</v>
      </c>
      <c r="AA36" s="28">
        <f>'ОПУ БС'!$D36/12*'ОПУ БС'!W36</f>
        <v>870.83333333333326</v>
      </c>
      <c r="AB36" s="15">
        <f t="shared" si="22"/>
        <v>8360</v>
      </c>
      <c r="AC36" s="28">
        <f>'ОПУ БС'!$E36/12*'ОПУ БС'!L36</f>
        <v>550.64533333333327</v>
      </c>
      <c r="AD36" s="28">
        <f>'ОПУ БС'!$E36/12*'ОПУ БС'!M36</f>
        <v>601.36266666666666</v>
      </c>
      <c r="AE36" s="28">
        <f>'ОПУ БС'!$E36/12*'ОПУ БС'!N36</f>
        <v>673.81600000000003</v>
      </c>
      <c r="AF36" s="28">
        <f>'ОПУ БС'!$E36/12*'ОПУ БС'!O36</f>
        <v>673.81600000000003</v>
      </c>
      <c r="AG36" s="28">
        <f>'ОПУ БС'!$E36/12*'ОПУ БС'!P36</f>
        <v>688.30666666666662</v>
      </c>
      <c r="AH36" s="28">
        <f>'ОПУ БС'!$E36/12*'ОПУ БС'!Q36</f>
        <v>731.7786666666666</v>
      </c>
      <c r="AI36" s="28">
        <f>'ОПУ БС'!$E36/12*'ОПУ БС'!R36</f>
        <v>840.45866666666655</v>
      </c>
      <c r="AJ36" s="28">
        <f>'ОПУ БС'!$E36/12*'ОПУ БС'!S36</f>
        <v>818.72266666666656</v>
      </c>
      <c r="AK36" s="28">
        <f>'ОПУ БС'!$E36/12*'ОПУ БС'!T36</f>
        <v>760.76</v>
      </c>
      <c r="AL36" s="28">
        <f>'ОПУ БС'!$E36/12*'ОПУ БС'!U36</f>
        <v>717.28800000000001</v>
      </c>
      <c r="AM36" s="28">
        <f>'ОПУ БС'!$E36/12*'ОПУ БС'!V36</f>
        <v>731.7786666666666</v>
      </c>
      <c r="AN36" s="28">
        <f>'ОПУ БС'!$E36/12*'ОПУ БС'!W36</f>
        <v>905.66666666666663</v>
      </c>
      <c r="AO36" s="15">
        <f t="shared" si="24"/>
        <v>8694.4</v>
      </c>
      <c r="AP36" s="28">
        <f>'ОПУ БС'!$F36/12*'ОПУ БС'!L36</f>
        <v>572.67114666666657</v>
      </c>
      <c r="AQ36" s="28">
        <f>'ОПУ БС'!$F36/12*'ОПУ БС'!M36</f>
        <v>625.41717333333327</v>
      </c>
      <c r="AR36" s="28">
        <f>'ОПУ БС'!$F36/12*'ОПУ БС'!N36</f>
        <v>700.76864</v>
      </c>
      <c r="AS36" s="28">
        <f>'ОПУ БС'!$F36/12*'ОПУ БС'!O36</f>
        <v>700.76864</v>
      </c>
      <c r="AT36" s="28">
        <f>'ОПУ БС'!$F36/12*'ОПУ БС'!P36</f>
        <v>715.83893333333322</v>
      </c>
      <c r="AU36" s="28">
        <f>'ОПУ БС'!$F36/12*'ОПУ БС'!Q36</f>
        <v>761.0498133333333</v>
      </c>
      <c r="AV36" s="28">
        <f>'ОПУ БС'!$F36/12*'ОПУ БС'!R36</f>
        <v>874.07701333333318</v>
      </c>
      <c r="AW36" s="28">
        <f>'ОПУ БС'!$F36/12*'ОПУ БС'!S36</f>
        <v>851.47157333333314</v>
      </c>
      <c r="AX36" s="28">
        <f>'ОПУ БС'!$F36/12*'ОПУ БС'!T36</f>
        <v>791.19039999999995</v>
      </c>
      <c r="AY36" s="28">
        <f>'ОПУ БС'!$F36/12*'ОПУ БС'!U36</f>
        <v>745.97951999999987</v>
      </c>
      <c r="AZ36" s="28">
        <f>'ОПУ БС'!$F36/12*'ОПУ БС'!V36</f>
        <v>761.0498133333333</v>
      </c>
      <c r="BA36" s="28">
        <f>'ОПУ БС'!$F36/12*'ОПУ БС'!W36</f>
        <v>941.8933333333332</v>
      </c>
      <c r="BB36" s="15">
        <f t="shared" si="26"/>
        <v>9042.1759999999977</v>
      </c>
      <c r="BC36" s="28">
        <f>'ОПУ БС'!$G36/12*'ОПУ БС'!L36</f>
        <v>595.57799253333337</v>
      </c>
      <c r="BD36" s="28">
        <f>'ОПУ БС'!$G36/12*'ОПУ БС'!M36</f>
        <v>650.43386026666667</v>
      </c>
      <c r="BE36" s="28">
        <f>'ОПУ БС'!$G36/12*'ОПУ БС'!N36</f>
        <v>728.79938560000005</v>
      </c>
      <c r="BF36" s="28">
        <f>'ОПУ БС'!$G36/12*'ОПУ БС'!O36</f>
        <v>728.79938560000005</v>
      </c>
      <c r="BG36" s="28">
        <f>'ОПУ БС'!$G36/12*'ОПУ БС'!P36</f>
        <v>744.47249066666666</v>
      </c>
      <c r="BH36" s="28">
        <f>'ОПУ БС'!$G36/12*'ОПУ БС'!Q36</f>
        <v>791.49180586666671</v>
      </c>
      <c r="BI36" s="28">
        <f>'ОПУ БС'!$G36/12*'ОПУ БС'!R36</f>
        <v>909.04009386666667</v>
      </c>
      <c r="BJ36" s="28">
        <f>'ОПУ БС'!$G36/12*'ОПУ БС'!S36</f>
        <v>885.53043626666658</v>
      </c>
      <c r="BK36" s="28">
        <f>'ОПУ БС'!$G36/12*'ОПУ БС'!T36</f>
        <v>822.83801600000004</v>
      </c>
      <c r="BL36" s="28">
        <f>'ОПУ БС'!$G36/12*'ОПУ БС'!U36</f>
        <v>775.81870079999999</v>
      </c>
      <c r="BM36" s="28">
        <f>'ОПУ БС'!$G36/12*'ОПУ БС'!V36</f>
        <v>791.49180586666671</v>
      </c>
      <c r="BN36" s="28">
        <f>'ОПУ БС'!$G36/12*'ОПУ БС'!W36</f>
        <v>979.56906666666669</v>
      </c>
      <c r="BO36" s="15">
        <f t="shared" si="28"/>
        <v>9403.8630400000002</v>
      </c>
      <c r="BP36" s="28">
        <f>'ОПУ БС'!$H36/12*'ОПУ БС'!L36</f>
        <v>619.4011122346667</v>
      </c>
      <c r="BQ36" s="28">
        <f>'ОПУ БС'!$H36/12*'ОПУ БС'!M36</f>
        <v>676.45121467733327</v>
      </c>
      <c r="BR36" s="28">
        <f>'ОПУ БС'!$H36/12*'ОПУ БС'!N36</f>
        <v>757.95136102400011</v>
      </c>
      <c r="BS36" s="28">
        <f>'ОПУ БС'!$H36/12*'ОПУ БС'!O36</f>
        <v>757.95136102400011</v>
      </c>
      <c r="BT36" s="28">
        <f>'ОПУ БС'!$H36/12*'ОПУ БС'!P36</f>
        <v>774.25139029333332</v>
      </c>
      <c r="BU36" s="28">
        <f>'ОПУ БС'!$H36/12*'ОПУ БС'!Q36</f>
        <v>823.1514781013334</v>
      </c>
      <c r="BV36" s="28">
        <f>'ОПУ БС'!$H36/12*'ОПУ БС'!R36</f>
        <v>945.40169762133326</v>
      </c>
      <c r="BW36" s="28">
        <f>'ОПУ БС'!$H36/12*'ОПУ БС'!S36</f>
        <v>920.95165371733322</v>
      </c>
      <c r="BX36" s="28">
        <f>'ОПУ БС'!$H36/12*'ОПУ БС'!T36</f>
        <v>855.75153664000004</v>
      </c>
      <c r="BY36" s="28">
        <f>'ОПУ БС'!$H36/12*'ОПУ БС'!U36</f>
        <v>806.85144883199996</v>
      </c>
      <c r="BZ36" s="28">
        <f>'ОПУ БС'!$H36/12*'ОПУ БС'!V36</f>
        <v>823.1514781013334</v>
      </c>
      <c r="CA36" s="28">
        <f>'ОПУ БС'!$H36/12*'ОПУ БС'!W36</f>
        <v>1018.7518293333334</v>
      </c>
      <c r="CB36" s="15">
        <f t="shared" si="30"/>
        <v>9780.0175616000015</v>
      </c>
      <c r="CC36" s="28">
        <f>'ОПУ БС'!$I36/12*'ОПУ БС'!L36</f>
        <v>644.17715672405336</v>
      </c>
      <c r="CD36" s="28">
        <f>'ОПУ БС'!$I36/12*'ОПУ БС'!M36</f>
        <v>703.50926326442664</v>
      </c>
      <c r="CE36" s="28">
        <f>'ОПУ БС'!$I36/12*'ОПУ БС'!N36</f>
        <v>788.26941546496005</v>
      </c>
      <c r="CF36" s="28">
        <f>'ОПУ БС'!$I36/12*'ОПУ БС'!O36</f>
        <v>788.26941546496005</v>
      </c>
      <c r="CG36" s="28">
        <f>'ОПУ БС'!$I36/12*'ОПУ БС'!P36</f>
        <v>805.22144590506662</v>
      </c>
      <c r="CH36" s="28">
        <f>'ОПУ БС'!$I36/12*'ОПУ БС'!Q36</f>
        <v>856.07753722538666</v>
      </c>
      <c r="CI36" s="28">
        <f>'ОПУ БС'!$I36/12*'ОПУ БС'!R36</f>
        <v>983.21776552618655</v>
      </c>
      <c r="CJ36" s="28">
        <f>'ОПУ БС'!$I36/12*'ОПУ БС'!S36</f>
        <v>957.78971986602653</v>
      </c>
      <c r="CK36" s="28">
        <f>'ОПУ БС'!$I36/12*'ОПУ БС'!T36</f>
        <v>889.98159810560003</v>
      </c>
      <c r="CL36" s="28">
        <f>'ОПУ БС'!$I36/12*'ОПУ БС'!U36</f>
        <v>839.12550678527998</v>
      </c>
      <c r="CM36" s="28">
        <f>'ОПУ БС'!$I36/12*'ОПУ БС'!V36</f>
        <v>856.07753722538666</v>
      </c>
      <c r="CN36" s="28">
        <f>'ОПУ БС'!$I36/12*'ОПУ БС'!W36</f>
        <v>1059.5019025066667</v>
      </c>
      <c r="CO36" s="15">
        <f t="shared" si="32"/>
        <v>10171.218264064</v>
      </c>
      <c r="CR36" s="21">
        <f>O36-'ОПУ БС'!C36</f>
        <v>0</v>
      </c>
      <c r="CS36" s="21">
        <f>AB36-'ОПУ БС'!D36</f>
        <v>0</v>
      </c>
      <c r="CT36" s="21">
        <f>AO36-'ОПУ БС'!E36</f>
        <v>0</v>
      </c>
      <c r="CU36" s="21">
        <f>BB36-'ОПУ БС'!F36</f>
        <v>0</v>
      </c>
      <c r="CV36" s="21">
        <f>BO36-'ОПУ БС'!G36</f>
        <v>0</v>
      </c>
      <c r="CW36" s="21">
        <f>CB36-'ОПУ БС'!H36</f>
        <v>0</v>
      </c>
      <c r="CX36" s="21">
        <f>CO36-'ОПУ БС'!I36</f>
        <v>0</v>
      </c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15">
        <f t="shared" si="34"/>
        <v>0</v>
      </c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15">
        <f t="shared" si="36"/>
        <v>0</v>
      </c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15">
        <f t="shared" si="38"/>
        <v>0</v>
      </c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15">
        <f t="shared" si="40"/>
        <v>0</v>
      </c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15">
        <f t="shared" si="42"/>
        <v>0</v>
      </c>
      <c r="FP36" s="28">
        <f t="shared" ref="FP36" si="566">C36</f>
        <v>506.66666666666663</v>
      </c>
      <c r="FQ36" s="28">
        <f t="shared" ref="FQ36" si="567">D36</f>
        <v>553.33333333333326</v>
      </c>
      <c r="FR36" s="28">
        <f t="shared" ref="FR36" si="568">E36</f>
        <v>620</v>
      </c>
      <c r="FS36" s="28">
        <f t="shared" ref="FS36" si="569">F36</f>
        <v>620</v>
      </c>
      <c r="FT36" s="28">
        <f t="shared" ref="FT36" si="570">G36</f>
        <v>633.33333333333326</v>
      </c>
      <c r="FU36" s="28">
        <f t="shared" ref="FU36" si="571">H36</f>
        <v>673.33333333333326</v>
      </c>
      <c r="FV36" s="28">
        <f t="shared" ref="FV36" si="572">I36</f>
        <v>773.33333333333326</v>
      </c>
      <c r="FW36" s="28">
        <f t="shared" ref="FW36" si="573">J36</f>
        <v>753.33333333333326</v>
      </c>
      <c r="FX36" s="28">
        <f t="shared" ref="FX36" si="574">K36</f>
        <v>700</v>
      </c>
      <c r="FY36" s="28">
        <f t="shared" ref="FY36" si="575">L36</f>
        <v>660</v>
      </c>
      <c r="FZ36" s="28">
        <f t="shared" ref="FZ36" si="576">M36</f>
        <v>673.33333333333326</v>
      </c>
      <c r="GA36" s="28">
        <f t="shared" ref="GA36" si="577">N36</f>
        <v>833.33333333333326</v>
      </c>
      <c r="GB36" s="15">
        <f t="shared" si="44"/>
        <v>7999.9999999999982</v>
      </c>
      <c r="GC36" s="28">
        <f t="shared" ref="GC36" si="578">P36</f>
        <v>529.4666666666667</v>
      </c>
      <c r="GD36" s="28">
        <f t="shared" ref="GD36" si="579">Q36</f>
        <v>578.23333333333323</v>
      </c>
      <c r="GE36" s="28">
        <f t="shared" ref="GE36" si="580">R36</f>
        <v>647.9</v>
      </c>
      <c r="GF36" s="28">
        <f t="shared" ref="GF36" si="581">S36</f>
        <v>647.9</v>
      </c>
      <c r="GG36" s="28">
        <f t="shared" ref="GG36" si="582">T36</f>
        <v>661.83333333333326</v>
      </c>
      <c r="GH36" s="28">
        <f t="shared" ref="GH36" si="583">U36</f>
        <v>703.63333333333333</v>
      </c>
      <c r="GI36" s="28">
        <f t="shared" ref="GI36" si="584">V36</f>
        <v>808.13333333333321</v>
      </c>
      <c r="GJ36" s="28">
        <f t="shared" ref="GJ36" si="585">W36</f>
        <v>787.23333333333323</v>
      </c>
      <c r="GK36" s="28">
        <f t="shared" ref="GK36" si="586">X36</f>
        <v>731.5</v>
      </c>
      <c r="GL36" s="28">
        <f t="shared" ref="GL36" si="587">Y36</f>
        <v>689.69999999999993</v>
      </c>
      <c r="GM36" s="28">
        <f t="shared" ref="GM36" si="588">Z36</f>
        <v>703.63333333333333</v>
      </c>
      <c r="GN36" s="28">
        <f t="shared" ref="GN36" si="589">AA36</f>
        <v>870.83333333333326</v>
      </c>
      <c r="GO36" s="15">
        <f t="shared" si="46"/>
        <v>8360</v>
      </c>
      <c r="GP36" s="28">
        <f t="shared" ref="GP36" si="590">AC36+DA36</f>
        <v>550.64533333333327</v>
      </c>
      <c r="GQ36" s="28">
        <f t="shared" ref="GQ36" si="591">AD36+DB36</f>
        <v>601.36266666666666</v>
      </c>
      <c r="GR36" s="28">
        <f t="shared" ref="GR36" si="592">AE36+DC36</f>
        <v>673.81600000000003</v>
      </c>
      <c r="GS36" s="28">
        <f t="shared" ref="GS36" si="593">AF36+DD36</f>
        <v>673.81600000000003</v>
      </c>
      <c r="GT36" s="28">
        <f t="shared" ref="GT36" si="594">AG36+DE36</f>
        <v>688.30666666666662</v>
      </c>
      <c r="GU36" s="28">
        <f t="shared" ref="GU36" si="595">AH36+DF36</f>
        <v>731.7786666666666</v>
      </c>
      <c r="GV36" s="28">
        <f t="shared" ref="GV36" si="596">AI36+DG36</f>
        <v>840.45866666666655</v>
      </c>
      <c r="GW36" s="28">
        <f t="shared" ref="GW36" si="597">AJ36+DH36</f>
        <v>818.72266666666656</v>
      </c>
      <c r="GX36" s="28">
        <f t="shared" ref="GX36" si="598">AK36+DI36</f>
        <v>760.76</v>
      </c>
      <c r="GY36" s="28">
        <f t="shared" ref="GY36" si="599">AL36+DJ36</f>
        <v>717.28800000000001</v>
      </c>
      <c r="GZ36" s="28">
        <f t="shared" ref="GZ36" si="600">AM36+DK36</f>
        <v>731.7786666666666</v>
      </c>
      <c r="HA36" s="28">
        <f t="shared" ref="HA36" si="601">AN36+DL36</f>
        <v>905.66666666666663</v>
      </c>
      <c r="HB36" s="15">
        <f t="shared" si="48"/>
        <v>8694.4</v>
      </c>
      <c r="HC36" s="28">
        <f t="shared" ref="HC36" si="602">AP36+DN36</f>
        <v>572.67114666666657</v>
      </c>
      <c r="HD36" s="28">
        <f t="shared" ref="HD36" si="603">AQ36+DO36</f>
        <v>625.41717333333327</v>
      </c>
      <c r="HE36" s="28">
        <f t="shared" ref="HE36" si="604">AR36+DP36</f>
        <v>700.76864</v>
      </c>
      <c r="HF36" s="28">
        <f t="shared" ref="HF36" si="605">AS36+DQ36</f>
        <v>700.76864</v>
      </c>
      <c r="HG36" s="28">
        <f t="shared" ref="HG36" si="606">AT36+DR36</f>
        <v>715.83893333333322</v>
      </c>
      <c r="HH36" s="28">
        <f t="shared" ref="HH36" si="607">AU36+DS36</f>
        <v>761.0498133333333</v>
      </c>
      <c r="HI36" s="28">
        <f t="shared" ref="HI36" si="608">AV36+DT36</f>
        <v>874.07701333333318</v>
      </c>
      <c r="HJ36" s="28">
        <f t="shared" ref="HJ36" si="609">AW36+DU36</f>
        <v>851.47157333333314</v>
      </c>
      <c r="HK36" s="28">
        <f t="shared" ref="HK36" si="610">AX36+DV36</f>
        <v>791.19039999999995</v>
      </c>
      <c r="HL36" s="28">
        <f t="shared" ref="HL36" si="611">AY36+DW36</f>
        <v>745.97951999999987</v>
      </c>
      <c r="HM36" s="28">
        <f t="shared" ref="HM36" si="612">AZ36+DX36</f>
        <v>761.0498133333333</v>
      </c>
      <c r="HN36" s="28">
        <f t="shared" ref="HN36" si="613">BA36+DY36</f>
        <v>941.8933333333332</v>
      </c>
      <c r="HO36" s="15">
        <f t="shared" si="50"/>
        <v>9042.1759999999977</v>
      </c>
      <c r="HP36" s="28">
        <f t="shared" ref="HP36" si="614">BC36+EA36</f>
        <v>595.57799253333337</v>
      </c>
      <c r="HQ36" s="28">
        <f t="shared" ref="HQ36" si="615">BD36+EB36</f>
        <v>650.43386026666667</v>
      </c>
      <c r="HR36" s="28">
        <f t="shared" ref="HR36" si="616">BE36+EC36</f>
        <v>728.79938560000005</v>
      </c>
      <c r="HS36" s="28">
        <f t="shared" ref="HS36" si="617">BF36+ED36</f>
        <v>728.79938560000005</v>
      </c>
      <c r="HT36" s="28">
        <f t="shared" ref="HT36" si="618">BG36+EE36</f>
        <v>744.47249066666666</v>
      </c>
      <c r="HU36" s="28">
        <f t="shared" ref="HU36" si="619">BH36+EF36</f>
        <v>791.49180586666671</v>
      </c>
      <c r="HV36" s="28">
        <f t="shared" ref="HV36" si="620">BI36+EG36</f>
        <v>909.04009386666667</v>
      </c>
      <c r="HW36" s="28">
        <f t="shared" ref="HW36" si="621">BJ36+EH36</f>
        <v>885.53043626666658</v>
      </c>
      <c r="HX36" s="28">
        <f t="shared" ref="HX36" si="622">BK36+EI36</f>
        <v>822.83801600000004</v>
      </c>
      <c r="HY36" s="28">
        <f t="shared" ref="HY36" si="623">BL36+EJ36</f>
        <v>775.81870079999999</v>
      </c>
      <c r="HZ36" s="28">
        <f t="shared" ref="HZ36" si="624">BM36+EK36</f>
        <v>791.49180586666671</v>
      </c>
      <c r="IA36" s="28">
        <f t="shared" ref="IA36" si="625">BN36+EL36</f>
        <v>979.56906666666669</v>
      </c>
      <c r="IB36" s="15">
        <f t="shared" si="52"/>
        <v>9403.8630400000002</v>
      </c>
      <c r="IC36" s="28">
        <f t="shared" ref="IC36" si="626">BP36+EN36</f>
        <v>619.4011122346667</v>
      </c>
      <c r="ID36" s="28">
        <f t="shared" ref="ID36" si="627">BQ36+EO36</f>
        <v>676.45121467733327</v>
      </c>
      <c r="IE36" s="28">
        <f t="shared" ref="IE36" si="628">BR36+EP36</f>
        <v>757.95136102400011</v>
      </c>
      <c r="IF36" s="28">
        <f t="shared" ref="IF36" si="629">BS36+EQ36</f>
        <v>757.95136102400011</v>
      </c>
      <c r="IG36" s="28">
        <f t="shared" ref="IG36" si="630">BT36+ER36</f>
        <v>774.25139029333332</v>
      </c>
      <c r="IH36" s="28">
        <f t="shared" ref="IH36" si="631">BU36+ES36</f>
        <v>823.1514781013334</v>
      </c>
      <c r="II36" s="28">
        <f t="shared" ref="II36" si="632">BV36+ET36</f>
        <v>945.40169762133326</v>
      </c>
      <c r="IJ36" s="28">
        <f t="shared" ref="IJ36" si="633">BW36+EU36</f>
        <v>920.95165371733322</v>
      </c>
      <c r="IK36" s="28">
        <f t="shared" ref="IK36" si="634">BX36+EV36</f>
        <v>855.75153664000004</v>
      </c>
      <c r="IL36" s="28">
        <f t="shared" ref="IL36" si="635">BY36+EW36</f>
        <v>806.85144883199996</v>
      </c>
      <c r="IM36" s="28">
        <f t="shared" ref="IM36" si="636">BZ36+EX36</f>
        <v>823.1514781013334</v>
      </c>
      <c r="IN36" s="28">
        <f t="shared" ref="IN36" si="637">CA36+EY36</f>
        <v>1018.7518293333334</v>
      </c>
      <c r="IO36" s="15">
        <f t="shared" si="54"/>
        <v>9780.0175616000015</v>
      </c>
      <c r="IP36" s="28">
        <f t="shared" ref="IP36" si="638">CC36+FA36</f>
        <v>644.17715672405336</v>
      </c>
      <c r="IQ36" s="28">
        <f t="shared" ref="IQ36" si="639">CD36+FB36</f>
        <v>703.50926326442664</v>
      </c>
      <c r="IR36" s="28">
        <f t="shared" ref="IR36" si="640">CE36+FC36</f>
        <v>788.26941546496005</v>
      </c>
      <c r="IS36" s="28">
        <f t="shared" ref="IS36" si="641">CF36+FD36</f>
        <v>788.26941546496005</v>
      </c>
      <c r="IT36" s="28">
        <f t="shared" ref="IT36" si="642">CG36+FE36</f>
        <v>805.22144590506662</v>
      </c>
      <c r="IU36" s="28">
        <f t="shared" ref="IU36" si="643">CH36+FF36</f>
        <v>856.07753722538666</v>
      </c>
      <c r="IV36" s="28">
        <f t="shared" ref="IV36" si="644">CI36+FG36</f>
        <v>983.21776552618655</v>
      </c>
      <c r="IW36" s="28">
        <f t="shared" ref="IW36" si="645">CJ36+FH36</f>
        <v>957.78971986602653</v>
      </c>
      <c r="IX36" s="28">
        <f t="shared" ref="IX36" si="646">CK36+FI36</f>
        <v>889.98159810560003</v>
      </c>
      <c r="IY36" s="28">
        <f t="shared" ref="IY36" si="647">CL36+FJ36</f>
        <v>839.12550678527998</v>
      </c>
      <c r="IZ36" s="28">
        <f t="shared" ref="IZ36" si="648">CM36+FK36</f>
        <v>856.07753722538666</v>
      </c>
      <c r="JA36" s="28">
        <f t="shared" ref="JA36" si="649">CN36+FL36</f>
        <v>1059.5019025066667</v>
      </c>
      <c r="JB36" s="15">
        <f t="shared" si="56"/>
        <v>10171.218264064</v>
      </c>
      <c r="JE36" s="21">
        <f t="shared" si="57"/>
        <v>0</v>
      </c>
      <c r="JF36" s="21">
        <f t="shared" si="58"/>
        <v>0</v>
      </c>
      <c r="JG36" s="21">
        <f t="shared" si="59"/>
        <v>0</v>
      </c>
      <c r="JH36" s="21">
        <f t="shared" si="60"/>
        <v>0</v>
      </c>
      <c r="JI36" s="21">
        <f t="shared" si="61"/>
        <v>0</v>
      </c>
      <c r="JJ36" s="21">
        <f t="shared" si="62"/>
        <v>0</v>
      </c>
      <c r="JK36" s="21">
        <f t="shared" si="63"/>
        <v>0</v>
      </c>
    </row>
    <row r="37" spans="2:271" ht="20" customHeight="1" x14ac:dyDescent="0.2">
      <c r="B37" s="30" t="s">
        <v>33</v>
      </c>
      <c r="C37" s="15">
        <f t="shared" ref="C37:N37" si="650">C38</f>
        <v>354.66666666666669</v>
      </c>
      <c r="D37" s="15">
        <f t="shared" si="650"/>
        <v>387.33333333333331</v>
      </c>
      <c r="E37" s="15">
        <f t="shared" si="650"/>
        <v>434.00000000000006</v>
      </c>
      <c r="F37" s="15">
        <f t="shared" si="650"/>
        <v>434.00000000000006</v>
      </c>
      <c r="G37" s="15">
        <f t="shared" si="650"/>
        <v>443.33333333333331</v>
      </c>
      <c r="H37" s="15">
        <f t="shared" si="650"/>
        <v>471.33333333333337</v>
      </c>
      <c r="I37" s="15">
        <f t="shared" si="650"/>
        <v>541.33333333333337</v>
      </c>
      <c r="J37" s="15">
        <f t="shared" si="650"/>
        <v>527.33333333333326</v>
      </c>
      <c r="K37" s="15">
        <f t="shared" si="650"/>
        <v>490.00000000000006</v>
      </c>
      <c r="L37" s="15">
        <f t="shared" si="650"/>
        <v>462</v>
      </c>
      <c r="M37" s="15">
        <f t="shared" si="650"/>
        <v>471.33333333333337</v>
      </c>
      <c r="N37" s="15">
        <f t="shared" si="650"/>
        <v>583.33333333333337</v>
      </c>
      <c r="O37" s="15">
        <f t="shared" si="20"/>
        <v>5600</v>
      </c>
      <c r="P37" s="15">
        <f t="shared" ref="P37:AA37" si="651">P38</f>
        <v>370.62666666666667</v>
      </c>
      <c r="Q37" s="15">
        <f t="shared" si="651"/>
        <v>404.76333333333332</v>
      </c>
      <c r="R37" s="15">
        <f t="shared" si="651"/>
        <v>453.53000000000003</v>
      </c>
      <c r="S37" s="15">
        <f t="shared" si="651"/>
        <v>453.53000000000003</v>
      </c>
      <c r="T37" s="15">
        <f t="shared" si="651"/>
        <v>463.2833333333333</v>
      </c>
      <c r="U37" s="15">
        <f t="shared" si="651"/>
        <v>492.54333333333335</v>
      </c>
      <c r="V37" s="15">
        <f t="shared" si="651"/>
        <v>565.69333333333327</v>
      </c>
      <c r="W37" s="15">
        <f t="shared" si="651"/>
        <v>551.06333333333328</v>
      </c>
      <c r="X37" s="15">
        <f t="shared" si="651"/>
        <v>512.05000000000007</v>
      </c>
      <c r="Y37" s="15">
        <f t="shared" si="651"/>
        <v>482.79</v>
      </c>
      <c r="Z37" s="15">
        <f t="shared" si="651"/>
        <v>492.54333333333335</v>
      </c>
      <c r="AA37" s="15">
        <f t="shared" si="651"/>
        <v>609.58333333333337</v>
      </c>
      <c r="AB37" s="15">
        <f t="shared" si="22"/>
        <v>5852</v>
      </c>
      <c r="AC37" s="15">
        <f t="shared" ref="AC37:AN37" si="652">AC38</f>
        <v>385.45173333333332</v>
      </c>
      <c r="AD37" s="15">
        <f t="shared" si="652"/>
        <v>420.95386666666667</v>
      </c>
      <c r="AE37" s="15">
        <f t="shared" si="652"/>
        <v>471.67120000000006</v>
      </c>
      <c r="AF37" s="15">
        <f t="shared" si="652"/>
        <v>471.67120000000006</v>
      </c>
      <c r="AG37" s="15">
        <f t="shared" si="652"/>
        <v>481.81466666666665</v>
      </c>
      <c r="AH37" s="15">
        <f t="shared" si="652"/>
        <v>512.24506666666673</v>
      </c>
      <c r="AI37" s="15">
        <f t="shared" si="652"/>
        <v>588.32106666666664</v>
      </c>
      <c r="AJ37" s="15">
        <f t="shared" si="652"/>
        <v>573.10586666666666</v>
      </c>
      <c r="AK37" s="15">
        <f t="shared" si="652"/>
        <v>532.53200000000004</v>
      </c>
      <c r="AL37" s="15">
        <f t="shared" si="652"/>
        <v>502.10160000000002</v>
      </c>
      <c r="AM37" s="15">
        <f t="shared" si="652"/>
        <v>512.24506666666673</v>
      </c>
      <c r="AN37" s="15">
        <f t="shared" si="652"/>
        <v>633.9666666666667</v>
      </c>
      <c r="AO37" s="15">
        <f t="shared" si="24"/>
        <v>6086.08</v>
      </c>
      <c r="AP37" s="15">
        <f t="shared" ref="AP37:BA37" si="653">AP38</f>
        <v>400.86980266666671</v>
      </c>
      <c r="AQ37" s="15">
        <f t="shared" si="653"/>
        <v>437.79202133333337</v>
      </c>
      <c r="AR37" s="15">
        <f t="shared" si="653"/>
        <v>490.53804800000006</v>
      </c>
      <c r="AS37" s="15">
        <f t="shared" si="653"/>
        <v>490.53804800000006</v>
      </c>
      <c r="AT37" s="15">
        <f t="shared" si="653"/>
        <v>501.08725333333336</v>
      </c>
      <c r="AU37" s="15">
        <f t="shared" si="653"/>
        <v>532.73486933333334</v>
      </c>
      <c r="AV37" s="15">
        <f t="shared" si="653"/>
        <v>611.85390933333338</v>
      </c>
      <c r="AW37" s="15">
        <f t="shared" si="653"/>
        <v>596.03010133333328</v>
      </c>
      <c r="AX37" s="15">
        <f t="shared" si="653"/>
        <v>553.83328000000006</v>
      </c>
      <c r="AY37" s="15">
        <f t="shared" si="653"/>
        <v>522.18566400000009</v>
      </c>
      <c r="AZ37" s="15">
        <f t="shared" si="653"/>
        <v>532.73486933333334</v>
      </c>
      <c r="BA37" s="15">
        <f t="shared" si="653"/>
        <v>659.32533333333345</v>
      </c>
      <c r="BB37" s="15">
        <f t="shared" si="26"/>
        <v>6329.5232000000005</v>
      </c>
      <c r="BC37" s="15">
        <f t="shared" ref="BC37:BN37" si="654">BC38</f>
        <v>416.90459477333343</v>
      </c>
      <c r="BD37" s="15">
        <f t="shared" si="654"/>
        <v>455.30370218666673</v>
      </c>
      <c r="BE37" s="15">
        <f t="shared" si="654"/>
        <v>510.15956992000014</v>
      </c>
      <c r="BF37" s="15">
        <f t="shared" si="654"/>
        <v>510.15956992000014</v>
      </c>
      <c r="BG37" s="15">
        <f t="shared" si="654"/>
        <v>521.13074346666679</v>
      </c>
      <c r="BH37" s="15">
        <f t="shared" si="654"/>
        <v>554.04426410666679</v>
      </c>
      <c r="BI37" s="15">
        <f t="shared" si="654"/>
        <v>636.32806570666673</v>
      </c>
      <c r="BJ37" s="15">
        <f t="shared" si="654"/>
        <v>619.87130538666668</v>
      </c>
      <c r="BK37" s="15">
        <f t="shared" si="654"/>
        <v>575.98661120000008</v>
      </c>
      <c r="BL37" s="15">
        <f t="shared" si="654"/>
        <v>543.07309056000008</v>
      </c>
      <c r="BM37" s="15">
        <f t="shared" si="654"/>
        <v>554.04426410666679</v>
      </c>
      <c r="BN37" s="15">
        <f t="shared" si="654"/>
        <v>685.69834666666679</v>
      </c>
      <c r="BO37" s="15">
        <f t="shared" si="28"/>
        <v>6582.7041280000012</v>
      </c>
      <c r="BP37" s="15">
        <f t="shared" ref="BP37:CA37" si="655">BP38</f>
        <v>433.58077856426672</v>
      </c>
      <c r="BQ37" s="15">
        <f t="shared" si="655"/>
        <v>473.51585027413336</v>
      </c>
      <c r="BR37" s="15">
        <f t="shared" si="655"/>
        <v>530.5659527168001</v>
      </c>
      <c r="BS37" s="15">
        <f t="shared" si="655"/>
        <v>530.5659527168001</v>
      </c>
      <c r="BT37" s="15">
        <f t="shared" si="655"/>
        <v>541.97597320533339</v>
      </c>
      <c r="BU37" s="15">
        <f t="shared" si="655"/>
        <v>576.20603467093338</v>
      </c>
      <c r="BV37" s="15">
        <f t="shared" si="655"/>
        <v>661.7811883349334</v>
      </c>
      <c r="BW37" s="15">
        <f t="shared" si="655"/>
        <v>644.66615760213335</v>
      </c>
      <c r="BX37" s="15">
        <f t="shared" si="655"/>
        <v>599.02607564800007</v>
      </c>
      <c r="BY37" s="15">
        <f t="shared" si="655"/>
        <v>564.79601418240009</v>
      </c>
      <c r="BZ37" s="15">
        <f t="shared" si="655"/>
        <v>576.20603467093338</v>
      </c>
      <c r="CA37" s="15">
        <f t="shared" si="655"/>
        <v>713.12628053333344</v>
      </c>
      <c r="CB37" s="15">
        <f t="shared" si="30"/>
        <v>6846.0122931200003</v>
      </c>
      <c r="CC37" s="15">
        <f t="shared" ref="CC37:CN37" si="656">CC38</f>
        <v>450.92400970683741</v>
      </c>
      <c r="CD37" s="15">
        <f t="shared" si="656"/>
        <v>492.45648428509872</v>
      </c>
      <c r="CE37" s="15">
        <f t="shared" si="656"/>
        <v>551.78859082547217</v>
      </c>
      <c r="CF37" s="15">
        <f t="shared" si="656"/>
        <v>551.78859082547217</v>
      </c>
      <c r="CG37" s="15">
        <f t="shared" si="656"/>
        <v>563.65501213354673</v>
      </c>
      <c r="CH37" s="15">
        <f t="shared" si="656"/>
        <v>599.25427605777077</v>
      </c>
      <c r="CI37" s="15">
        <f t="shared" si="656"/>
        <v>688.25243586833074</v>
      </c>
      <c r="CJ37" s="15">
        <f t="shared" si="656"/>
        <v>670.45280390621872</v>
      </c>
      <c r="CK37" s="15">
        <f t="shared" si="656"/>
        <v>622.98711867392012</v>
      </c>
      <c r="CL37" s="15">
        <f t="shared" si="656"/>
        <v>587.38785474969609</v>
      </c>
      <c r="CM37" s="15">
        <f t="shared" si="656"/>
        <v>599.25427605777077</v>
      </c>
      <c r="CN37" s="15">
        <f t="shared" si="656"/>
        <v>741.65133175466678</v>
      </c>
      <c r="CO37" s="15">
        <f t="shared" si="32"/>
        <v>7119.8527848448011</v>
      </c>
      <c r="CR37" s="21">
        <f>O37-'ОПУ БС'!C37</f>
        <v>0</v>
      </c>
      <c r="CS37" s="21">
        <f>AB37-'ОПУ БС'!D37</f>
        <v>0</v>
      </c>
      <c r="CT37" s="21">
        <f>AO37-'ОПУ БС'!E37</f>
        <v>0</v>
      </c>
      <c r="CU37" s="21">
        <f>BB37-'ОПУ БС'!F37</f>
        <v>0</v>
      </c>
      <c r="CV37" s="21">
        <f>BO37-'ОПУ БС'!G37</f>
        <v>0</v>
      </c>
      <c r="CW37" s="21">
        <f>CB37-'ОПУ БС'!H37</f>
        <v>0</v>
      </c>
      <c r="CX37" s="21">
        <f>CO37-'ОПУ БС'!I37</f>
        <v>0</v>
      </c>
      <c r="DA37" s="15">
        <f t="shared" ref="DA37:DL37" si="657">DA38</f>
        <v>0</v>
      </c>
      <c r="DB37" s="15">
        <f t="shared" si="657"/>
        <v>0</v>
      </c>
      <c r="DC37" s="15">
        <f t="shared" si="657"/>
        <v>0</v>
      </c>
      <c r="DD37" s="15">
        <f t="shared" si="657"/>
        <v>0</v>
      </c>
      <c r="DE37" s="15">
        <f t="shared" si="657"/>
        <v>0</v>
      </c>
      <c r="DF37" s="15">
        <f t="shared" si="657"/>
        <v>0</v>
      </c>
      <c r="DG37" s="15">
        <f t="shared" si="657"/>
        <v>0</v>
      </c>
      <c r="DH37" s="15">
        <f t="shared" si="657"/>
        <v>0</v>
      </c>
      <c r="DI37" s="15">
        <f t="shared" si="657"/>
        <v>0</v>
      </c>
      <c r="DJ37" s="15">
        <f t="shared" si="657"/>
        <v>0</v>
      </c>
      <c r="DK37" s="15">
        <f t="shared" si="657"/>
        <v>0</v>
      </c>
      <c r="DL37" s="15">
        <f t="shared" si="657"/>
        <v>0</v>
      </c>
      <c r="DM37" s="15">
        <f t="shared" si="34"/>
        <v>0</v>
      </c>
      <c r="DN37" s="15">
        <f t="shared" ref="DN37:DY37" si="658">DN38</f>
        <v>0</v>
      </c>
      <c r="DO37" s="15">
        <f t="shared" si="658"/>
        <v>0</v>
      </c>
      <c r="DP37" s="15">
        <f t="shared" si="658"/>
        <v>0</v>
      </c>
      <c r="DQ37" s="15">
        <f t="shared" si="658"/>
        <v>0</v>
      </c>
      <c r="DR37" s="15">
        <f t="shared" si="658"/>
        <v>0</v>
      </c>
      <c r="DS37" s="15">
        <f t="shared" si="658"/>
        <v>0</v>
      </c>
      <c r="DT37" s="15">
        <f t="shared" si="658"/>
        <v>0</v>
      </c>
      <c r="DU37" s="15">
        <f t="shared" si="658"/>
        <v>0</v>
      </c>
      <c r="DV37" s="15">
        <f t="shared" si="658"/>
        <v>0</v>
      </c>
      <c r="DW37" s="15">
        <f t="shared" si="658"/>
        <v>0</v>
      </c>
      <c r="DX37" s="15">
        <f t="shared" si="658"/>
        <v>0</v>
      </c>
      <c r="DY37" s="15">
        <f t="shared" si="658"/>
        <v>0</v>
      </c>
      <c r="DZ37" s="15">
        <f t="shared" si="36"/>
        <v>0</v>
      </c>
      <c r="EA37" s="15">
        <f t="shared" ref="EA37:EL37" si="659">EA38</f>
        <v>0</v>
      </c>
      <c r="EB37" s="15">
        <f t="shared" si="659"/>
        <v>0</v>
      </c>
      <c r="EC37" s="15">
        <f t="shared" si="659"/>
        <v>0</v>
      </c>
      <c r="ED37" s="15">
        <f t="shared" si="659"/>
        <v>0</v>
      </c>
      <c r="EE37" s="15">
        <f t="shared" si="659"/>
        <v>0</v>
      </c>
      <c r="EF37" s="15">
        <f t="shared" si="659"/>
        <v>0</v>
      </c>
      <c r="EG37" s="15">
        <f t="shared" si="659"/>
        <v>0</v>
      </c>
      <c r="EH37" s="15">
        <f t="shared" si="659"/>
        <v>0</v>
      </c>
      <c r="EI37" s="15">
        <f t="shared" si="659"/>
        <v>0</v>
      </c>
      <c r="EJ37" s="15">
        <f t="shared" si="659"/>
        <v>0</v>
      </c>
      <c r="EK37" s="15">
        <f t="shared" si="659"/>
        <v>0</v>
      </c>
      <c r="EL37" s="15">
        <f t="shared" si="659"/>
        <v>0</v>
      </c>
      <c r="EM37" s="15">
        <f t="shared" si="38"/>
        <v>0</v>
      </c>
      <c r="EN37" s="15">
        <f t="shared" ref="EN37:EY37" si="660">EN38</f>
        <v>0</v>
      </c>
      <c r="EO37" s="15">
        <f t="shared" si="660"/>
        <v>0</v>
      </c>
      <c r="EP37" s="15">
        <f t="shared" si="660"/>
        <v>0</v>
      </c>
      <c r="EQ37" s="15">
        <f t="shared" si="660"/>
        <v>0</v>
      </c>
      <c r="ER37" s="15">
        <f t="shared" si="660"/>
        <v>0</v>
      </c>
      <c r="ES37" s="15">
        <f t="shared" si="660"/>
        <v>0</v>
      </c>
      <c r="ET37" s="15">
        <f t="shared" si="660"/>
        <v>0</v>
      </c>
      <c r="EU37" s="15">
        <f t="shared" si="660"/>
        <v>0</v>
      </c>
      <c r="EV37" s="15">
        <f t="shared" si="660"/>
        <v>0</v>
      </c>
      <c r="EW37" s="15">
        <f t="shared" si="660"/>
        <v>0</v>
      </c>
      <c r="EX37" s="15">
        <f t="shared" si="660"/>
        <v>0</v>
      </c>
      <c r="EY37" s="15">
        <f t="shared" si="660"/>
        <v>0</v>
      </c>
      <c r="EZ37" s="15">
        <f t="shared" si="40"/>
        <v>0</v>
      </c>
      <c r="FA37" s="15">
        <f t="shared" ref="FA37:FL37" si="661">FA38</f>
        <v>0</v>
      </c>
      <c r="FB37" s="15">
        <f t="shared" si="661"/>
        <v>0</v>
      </c>
      <c r="FC37" s="15">
        <f t="shared" si="661"/>
        <v>0</v>
      </c>
      <c r="FD37" s="15">
        <f t="shared" si="661"/>
        <v>0</v>
      </c>
      <c r="FE37" s="15">
        <f t="shared" si="661"/>
        <v>0</v>
      </c>
      <c r="FF37" s="15">
        <f t="shared" si="661"/>
        <v>0</v>
      </c>
      <c r="FG37" s="15">
        <f t="shared" si="661"/>
        <v>0</v>
      </c>
      <c r="FH37" s="15">
        <f t="shared" si="661"/>
        <v>0</v>
      </c>
      <c r="FI37" s="15">
        <f t="shared" si="661"/>
        <v>0</v>
      </c>
      <c r="FJ37" s="15">
        <f t="shared" si="661"/>
        <v>0</v>
      </c>
      <c r="FK37" s="15">
        <f t="shared" si="661"/>
        <v>0</v>
      </c>
      <c r="FL37" s="15">
        <f t="shared" si="661"/>
        <v>0</v>
      </c>
      <c r="FM37" s="15">
        <f t="shared" si="42"/>
        <v>0</v>
      </c>
      <c r="FP37" s="15">
        <f t="shared" ref="FP37:GA37" si="662">FP38</f>
        <v>354.66666666666669</v>
      </c>
      <c r="FQ37" s="15">
        <f t="shared" si="662"/>
        <v>387.33333333333331</v>
      </c>
      <c r="FR37" s="15">
        <f t="shared" si="662"/>
        <v>434.00000000000006</v>
      </c>
      <c r="FS37" s="15">
        <f t="shared" si="662"/>
        <v>434.00000000000006</v>
      </c>
      <c r="FT37" s="15">
        <f t="shared" si="662"/>
        <v>443.33333333333331</v>
      </c>
      <c r="FU37" s="15">
        <f t="shared" si="662"/>
        <v>471.33333333333337</v>
      </c>
      <c r="FV37" s="15">
        <f t="shared" si="662"/>
        <v>541.33333333333337</v>
      </c>
      <c r="FW37" s="15">
        <f t="shared" si="662"/>
        <v>527.33333333333326</v>
      </c>
      <c r="FX37" s="15">
        <f t="shared" si="662"/>
        <v>490.00000000000006</v>
      </c>
      <c r="FY37" s="15">
        <f t="shared" si="662"/>
        <v>462</v>
      </c>
      <c r="FZ37" s="15">
        <f t="shared" si="662"/>
        <v>471.33333333333337</v>
      </c>
      <c r="GA37" s="15">
        <f t="shared" si="662"/>
        <v>583.33333333333337</v>
      </c>
      <c r="GB37" s="15">
        <f t="shared" si="44"/>
        <v>5600</v>
      </c>
      <c r="GC37" s="15">
        <f t="shared" ref="GC37:GN37" si="663">GC38</f>
        <v>370.62666666666667</v>
      </c>
      <c r="GD37" s="15">
        <f t="shared" si="663"/>
        <v>404.76333333333332</v>
      </c>
      <c r="GE37" s="15">
        <f t="shared" si="663"/>
        <v>453.53000000000003</v>
      </c>
      <c r="GF37" s="15">
        <f t="shared" si="663"/>
        <v>453.53000000000003</v>
      </c>
      <c r="GG37" s="15">
        <f t="shared" si="663"/>
        <v>463.2833333333333</v>
      </c>
      <c r="GH37" s="15">
        <f t="shared" si="663"/>
        <v>492.54333333333335</v>
      </c>
      <c r="GI37" s="15">
        <f t="shared" si="663"/>
        <v>565.69333333333327</v>
      </c>
      <c r="GJ37" s="15">
        <f t="shared" si="663"/>
        <v>551.06333333333328</v>
      </c>
      <c r="GK37" s="15">
        <f t="shared" si="663"/>
        <v>512.05000000000007</v>
      </c>
      <c r="GL37" s="15">
        <f t="shared" si="663"/>
        <v>482.79</v>
      </c>
      <c r="GM37" s="15">
        <f t="shared" si="663"/>
        <v>492.54333333333335</v>
      </c>
      <c r="GN37" s="15">
        <f t="shared" si="663"/>
        <v>609.58333333333337</v>
      </c>
      <c r="GO37" s="15">
        <f t="shared" si="46"/>
        <v>5852</v>
      </c>
      <c r="GP37" s="15">
        <f t="shared" ref="GP37:HA37" si="664">GP38</f>
        <v>385.45173333333332</v>
      </c>
      <c r="GQ37" s="15">
        <f t="shared" si="664"/>
        <v>420.95386666666667</v>
      </c>
      <c r="GR37" s="15">
        <f t="shared" si="664"/>
        <v>471.67120000000006</v>
      </c>
      <c r="GS37" s="15">
        <f t="shared" si="664"/>
        <v>471.67120000000006</v>
      </c>
      <c r="GT37" s="15">
        <f t="shared" si="664"/>
        <v>481.81466666666665</v>
      </c>
      <c r="GU37" s="15">
        <f t="shared" si="664"/>
        <v>512.24506666666673</v>
      </c>
      <c r="GV37" s="15">
        <f t="shared" si="664"/>
        <v>588.32106666666664</v>
      </c>
      <c r="GW37" s="15">
        <f t="shared" si="664"/>
        <v>573.10586666666666</v>
      </c>
      <c r="GX37" s="15">
        <f t="shared" si="664"/>
        <v>532.53200000000004</v>
      </c>
      <c r="GY37" s="15">
        <f t="shared" si="664"/>
        <v>502.10160000000002</v>
      </c>
      <c r="GZ37" s="15">
        <f t="shared" si="664"/>
        <v>512.24506666666673</v>
      </c>
      <c r="HA37" s="15">
        <f t="shared" si="664"/>
        <v>633.9666666666667</v>
      </c>
      <c r="HB37" s="15">
        <f t="shared" si="48"/>
        <v>6086.08</v>
      </c>
      <c r="HC37" s="15">
        <f t="shared" ref="HC37:HN37" si="665">HC38</f>
        <v>400.86980266666671</v>
      </c>
      <c r="HD37" s="15">
        <f t="shared" si="665"/>
        <v>437.79202133333337</v>
      </c>
      <c r="HE37" s="15">
        <f t="shared" si="665"/>
        <v>490.53804800000006</v>
      </c>
      <c r="HF37" s="15">
        <f t="shared" si="665"/>
        <v>490.53804800000006</v>
      </c>
      <c r="HG37" s="15">
        <f t="shared" si="665"/>
        <v>501.08725333333336</v>
      </c>
      <c r="HH37" s="15">
        <f t="shared" si="665"/>
        <v>532.73486933333334</v>
      </c>
      <c r="HI37" s="15">
        <f t="shared" si="665"/>
        <v>611.85390933333338</v>
      </c>
      <c r="HJ37" s="15">
        <f t="shared" si="665"/>
        <v>596.03010133333328</v>
      </c>
      <c r="HK37" s="15">
        <f t="shared" si="665"/>
        <v>553.83328000000006</v>
      </c>
      <c r="HL37" s="15">
        <f t="shared" si="665"/>
        <v>522.18566400000009</v>
      </c>
      <c r="HM37" s="15">
        <f t="shared" si="665"/>
        <v>532.73486933333334</v>
      </c>
      <c r="HN37" s="15">
        <f t="shared" si="665"/>
        <v>659.32533333333345</v>
      </c>
      <c r="HO37" s="15">
        <f t="shared" si="50"/>
        <v>6329.5232000000005</v>
      </c>
      <c r="HP37" s="15">
        <f t="shared" ref="HP37:IA37" si="666">HP38</f>
        <v>416.90459477333343</v>
      </c>
      <c r="HQ37" s="15">
        <f t="shared" si="666"/>
        <v>455.30370218666673</v>
      </c>
      <c r="HR37" s="15">
        <f t="shared" si="666"/>
        <v>510.15956992000014</v>
      </c>
      <c r="HS37" s="15">
        <f t="shared" si="666"/>
        <v>510.15956992000014</v>
      </c>
      <c r="HT37" s="15">
        <f t="shared" si="666"/>
        <v>521.13074346666679</v>
      </c>
      <c r="HU37" s="15">
        <f t="shared" si="666"/>
        <v>554.04426410666679</v>
      </c>
      <c r="HV37" s="15">
        <f t="shared" si="666"/>
        <v>636.32806570666673</v>
      </c>
      <c r="HW37" s="15">
        <f t="shared" si="666"/>
        <v>619.87130538666668</v>
      </c>
      <c r="HX37" s="15">
        <f t="shared" si="666"/>
        <v>575.98661120000008</v>
      </c>
      <c r="HY37" s="15">
        <f t="shared" si="666"/>
        <v>543.07309056000008</v>
      </c>
      <c r="HZ37" s="15">
        <f t="shared" si="666"/>
        <v>554.04426410666679</v>
      </c>
      <c r="IA37" s="15">
        <f t="shared" si="666"/>
        <v>685.69834666666679</v>
      </c>
      <c r="IB37" s="15">
        <f t="shared" si="52"/>
        <v>6582.7041280000012</v>
      </c>
      <c r="IC37" s="15">
        <f t="shared" ref="IC37:IN37" si="667">IC38</f>
        <v>433.58077856426672</v>
      </c>
      <c r="ID37" s="15">
        <f t="shared" si="667"/>
        <v>473.51585027413336</v>
      </c>
      <c r="IE37" s="15">
        <f t="shared" si="667"/>
        <v>530.5659527168001</v>
      </c>
      <c r="IF37" s="15">
        <f t="shared" si="667"/>
        <v>530.5659527168001</v>
      </c>
      <c r="IG37" s="15">
        <f t="shared" si="667"/>
        <v>541.97597320533339</v>
      </c>
      <c r="IH37" s="15">
        <f t="shared" si="667"/>
        <v>576.20603467093338</v>
      </c>
      <c r="II37" s="15">
        <f t="shared" si="667"/>
        <v>661.7811883349334</v>
      </c>
      <c r="IJ37" s="15">
        <f t="shared" si="667"/>
        <v>644.66615760213335</v>
      </c>
      <c r="IK37" s="15">
        <f t="shared" si="667"/>
        <v>599.02607564800007</v>
      </c>
      <c r="IL37" s="15">
        <f t="shared" si="667"/>
        <v>564.79601418240009</v>
      </c>
      <c r="IM37" s="15">
        <f t="shared" si="667"/>
        <v>576.20603467093338</v>
      </c>
      <c r="IN37" s="15">
        <f t="shared" si="667"/>
        <v>713.12628053333344</v>
      </c>
      <c r="IO37" s="15">
        <f t="shared" si="54"/>
        <v>6846.0122931200003</v>
      </c>
      <c r="IP37" s="15">
        <f t="shared" ref="IP37:JA37" si="668">IP38</f>
        <v>450.92400970683741</v>
      </c>
      <c r="IQ37" s="15">
        <f t="shared" si="668"/>
        <v>492.45648428509872</v>
      </c>
      <c r="IR37" s="15">
        <f t="shared" si="668"/>
        <v>551.78859082547217</v>
      </c>
      <c r="IS37" s="15">
        <f t="shared" si="668"/>
        <v>551.78859082547217</v>
      </c>
      <c r="IT37" s="15">
        <f t="shared" si="668"/>
        <v>563.65501213354673</v>
      </c>
      <c r="IU37" s="15">
        <f t="shared" si="668"/>
        <v>599.25427605777077</v>
      </c>
      <c r="IV37" s="15">
        <f t="shared" si="668"/>
        <v>688.25243586833074</v>
      </c>
      <c r="IW37" s="15">
        <f t="shared" si="668"/>
        <v>670.45280390621872</v>
      </c>
      <c r="IX37" s="15">
        <f t="shared" si="668"/>
        <v>622.98711867392012</v>
      </c>
      <c r="IY37" s="15">
        <f t="shared" si="668"/>
        <v>587.38785474969609</v>
      </c>
      <c r="IZ37" s="15">
        <f t="shared" si="668"/>
        <v>599.25427605777077</v>
      </c>
      <c r="JA37" s="15">
        <f t="shared" si="668"/>
        <v>741.65133175466678</v>
      </c>
      <c r="JB37" s="15">
        <f t="shared" si="56"/>
        <v>7119.8527848448011</v>
      </c>
      <c r="JE37" s="21">
        <f t="shared" si="57"/>
        <v>0</v>
      </c>
      <c r="JF37" s="21">
        <f t="shared" si="58"/>
        <v>0</v>
      </c>
      <c r="JG37" s="21">
        <f t="shared" si="59"/>
        <v>0</v>
      </c>
      <c r="JH37" s="21">
        <f t="shared" si="60"/>
        <v>0</v>
      </c>
      <c r="JI37" s="21">
        <f t="shared" si="61"/>
        <v>0</v>
      </c>
      <c r="JJ37" s="21">
        <f t="shared" si="62"/>
        <v>0</v>
      </c>
      <c r="JK37" s="21">
        <f t="shared" si="63"/>
        <v>0</v>
      </c>
    </row>
    <row r="38" spans="2:271" ht="20" customHeight="1" outlineLevel="1" x14ac:dyDescent="0.2">
      <c r="B38" s="2" t="s">
        <v>30</v>
      </c>
      <c r="C38" s="28">
        <f>'ОПУ БС'!$C38/12*'ОПУ БС'!L38</f>
        <v>354.66666666666669</v>
      </c>
      <c r="D38" s="28">
        <f>'ОПУ БС'!$C38/12*'ОПУ БС'!M38</f>
        <v>387.33333333333331</v>
      </c>
      <c r="E38" s="28">
        <f>'ОПУ БС'!$C38/12*'ОПУ БС'!N38</f>
        <v>434.00000000000006</v>
      </c>
      <c r="F38" s="28">
        <f>'ОПУ БС'!$C38/12*'ОПУ БС'!O38</f>
        <v>434.00000000000006</v>
      </c>
      <c r="G38" s="28">
        <f>'ОПУ БС'!$C38/12*'ОПУ БС'!P38</f>
        <v>443.33333333333331</v>
      </c>
      <c r="H38" s="28">
        <f>'ОПУ БС'!$C38/12*'ОПУ БС'!Q38</f>
        <v>471.33333333333337</v>
      </c>
      <c r="I38" s="28">
        <f>'ОПУ БС'!$C38/12*'ОПУ БС'!R38</f>
        <v>541.33333333333337</v>
      </c>
      <c r="J38" s="28">
        <f>'ОПУ БС'!$C38/12*'ОПУ БС'!S38</f>
        <v>527.33333333333326</v>
      </c>
      <c r="K38" s="28">
        <f>'ОПУ БС'!$C38/12*'ОПУ БС'!T38</f>
        <v>490.00000000000006</v>
      </c>
      <c r="L38" s="28">
        <f>'ОПУ БС'!$C38/12*'ОПУ БС'!U38</f>
        <v>462</v>
      </c>
      <c r="M38" s="28">
        <f>'ОПУ БС'!$C38/12*'ОПУ БС'!V38</f>
        <v>471.33333333333337</v>
      </c>
      <c r="N38" s="28">
        <f>'ОПУ БС'!$C38/12*'ОПУ БС'!W38</f>
        <v>583.33333333333337</v>
      </c>
      <c r="O38" s="15">
        <f t="shared" si="20"/>
        <v>5600</v>
      </c>
      <c r="P38" s="28">
        <f>'ОПУ БС'!$D38/12*'ОПУ БС'!L38</f>
        <v>370.62666666666667</v>
      </c>
      <c r="Q38" s="28">
        <f>'ОПУ БС'!$D38/12*'ОПУ БС'!M38</f>
        <v>404.76333333333332</v>
      </c>
      <c r="R38" s="28">
        <f>'ОПУ БС'!$D38/12*'ОПУ БС'!N38</f>
        <v>453.53000000000003</v>
      </c>
      <c r="S38" s="28">
        <f>'ОПУ БС'!$D38/12*'ОПУ БС'!O38</f>
        <v>453.53000000000003</v>
      </c>
      <c r="T38" s="28">
        <f>'ОПУ БС'!$D38/12*'ОПУ БС'!P38</f>
        <v>463.2833333333333</v>
      </c>
      <c r="U38" s="28">
        <f>'ОПУ БС'!$D38/12*'ОПУ БС'!Q38</f>
        <v>492.54333333333335</v>
      </c>
      <c r="V38" s="28">
        <f>'ОПУ БС'!$D38/12*'ОПУ БС'!R38</f>
        <v>565.69333333333327</v>
      </c>
      <c r="W38" s="28">
        <f>'ОПУ БС'!$D38/12*'ОПУ БС'!S38</f>
        <v>551.06333333333328</v>
      </c>
      <c r="X38" s="28">
        <f>'ОПУ БС'!$D38/12*'ОПУ БС'!T38</f>
        <v>512.05000000000007</v>
      </c>
      <c r="Y38" s="28">
        <f>'ОПУ БС'!$D38/12*'ОПУ БС'!U38</f>
        <v>482.79</v>
      </c>
      <c r="Z38" s="28">
        <f>'ОПУ БС'!$D38/12*'ОПУ БС'!V38</f>
        <v>492.54333333333335</v>
      </c>
      <c r="AA38" s="28">
        <f>'ОПУ БС'!$D38/12*'ОПУ БС'!W38</f>
        <v>609.58333333333337</v>
      </c>
      <c r="AB38" s="15">
        <f t="shared" si="22"/>
        <v>5852</v>
      </c>
      <c r="AC38" s="28">
        <f>'ОПУ БС'!$E38/12*'ОПУ БС'!L38</f>
        <v>385.45173333333332</v>
      </c>
      <c r="AD38" s="28">
        <f>'ОПУ БС'!$E38/12*'ОПУ БС'!M38</f>
        <v>420.95386666666667</v>
      </c>
      <c r="AE38" s="28">
        <f>'ОПУ БС'!$E38/12*'ОПУ БС'!N38</f>
        <v>471.67120000000006</v>
      </c>
      <c r="AF38" s="28">
        <f>'ОПУ БС'!$E38/12*'ОПУ БС'!O38</f>
        <v>471.67120000000006</v>
      </c>
      <c r="AG38" s="28">
        <f>'ОПУ БС'!$E38/12*'ОПУ БС'!P38</f>
        <v>481.81466666666665</v>
      </c>
      <c r="AH38" s="28">
        <f>'ОПУ БС'!$E38/12*'ОПУ БС'!Q38</f>
        <v>512.24506666666673</v>
      </c>
      <c r="AI38" s="28">
        <f>'ОПУ БС'!$E38/12*'ОПУ БС'!R38</f>
        <v>588.32106666666664</v>
      </c>
      <c r="AJ38" s="28">
        <f>'ОПУ БС'!$E38/12*'ОПУ БС'!S38</f>
        <v>573.10586666666666</v>
      </c>
      <c r="AK38" s="28">
        <f>'ОПУ БС'!$E38/12*'ОПУ БС'!T38</f>
        <v>532.53200000000004</v>
      </c>
      <c r="AL38" s="28">
        <f>'ОПУ БС'!$E38/12*'ОПУ БС'!U38</f>
        <v>502.10160000000002</v>
      </c>
      <c r="AM38" s="28">
        <f>'ОПУ БС'!$E38/12*'ОПУ БС'!V38</f>
        <v>512.24506666666673</v>
      </c>
      <c r="AN38" s="28">
        <f>'ОПУ БС'!$E38/12*'ОПУ БС'!W38</f>
        <v>633.9666666666667</v>
      </c>
      <c r="AO38" s="15">
        <f t="shared" si="24"/>
        <v>6086.08</v>
      </c>
      <c r="AP38" s="28">
        <f>'ОПУ БС'!$F38/12*'ОПУ БС'!L38</f>
        <v>400.86980266666671</v>
      </c>
      <c r="AQ38" s="28">
        <f>'ОПУ БС'!$F38/12*'ОПУ БС'!M38</f>
        <v>437.79202133333337</v>
      </c>
      <c r="AR38" s="28">
        <f>'ОПУ БС'!$F38/12*'ОПУ БС'!N38</f>
        <v>490.53804800000006</v>
      </c>
      <c r="AS38" s="28">
        <f>'ОПУ БС'!$F38/12*'ОПУ БС'!O38</f>
        <v>490.53804800000006</v>
      </c>
      <c r="AT38" s="28">
        <f>'ОПУ БС'!$F38/12*'ОПУ БС'!P38</f>
        <v>501.08725333333336</v>
      </c>
      <c r="AU38" s="28">
        <f>'ОПУ БС'!$F38/12*'ОПУ БС'!Q38</f>
        <v>532.73486933333334</v>
      </c>
      <c r="AV38" s="28">
        <f>'ОПУ БС'!$F38/12*'ОПУ БС'!R38</f>
        <v>611.85390933333338</v>
      </c>
      <c r="AW38" s="28">
        <f>'ОПУ БС'!$F38/12*'ОПУ БС'!S38</f>
        <v>596.03010133333328</v>
      </c>
      <c r="AX38" s="28">
        <f>'ОПУ БС'!$F38/12*'ОПУ БС'!T38</f>
        <v>553.83328000000006</v>
      </c>
      <c r="AY38" s="28">
        <f>'ОПУ БС'!$F38/12*'ОПУ БС'!U38</f>
        <v>522.18566400000009</v>
      </c>
      <c r="AZ38" s="28">
        <f>'ОПУ БС'!$F38/12*'ОПУ БС'!V38</f>
        <v>532.73486933333334</v>
      </c>
      <c r="BA38" s="28">
        <f>'ОПУ БС'!$F38/12*'ОПУ БС'!W38</f>
        <v>659.32533333333345</v>
      </c>
      <c r="BB38" s="15">
        <f t="shared" si="26"/>
        <v>6329.5232000000005</v>
      </c>
      <c r="BC38" s="28">
        <f>'ОПУ БС'!$G38/12*'ОПУ БС'!L38</f>
        <v>416.90459477333343</v>
      </c>
      <c r="BD38" s="28">
        <f>'ОПУ БС'!$G38/12*'ОПУ БС'!M38</f>
        <v>455.30370218666673</v>
      </c>
      <c r="BE38" s="28">
        <f>'ОПУ БС'!$G38/12*'ОПУ БС'!N38</f>
        <v>510.15956992000014</v>
      </c>
      <c r="BF38" s="28">
        <f>'ОПУ БС'!$G38/12*'ОПУ БС'!O38</f>
        <v>510.15956992000014</v>
      </c>
      <c r="BG38" s="28">
        <f>'ОПУ БС'!$G38/12*'ОПУ БС'!P38</f>
        <v>521.13074346666679</v>
      </c>
      <c r="BH38" s="28">
        <f>'ОПУ БС'!$G38/12*'ОПУ БС'!Q38</f>
        <v>554.04426410666679</v>
      </c>
      <c r="BI38" s="28">
        <f>'ОПУ БС'!$G38/12*'ОПУ БС'!R38</f>
        <v>636.32806570666673</v>
      </c>
      <c r="BJ38" s="28">
        <f>'ОПУ БС'!$G38/12*'ОПУ БС'!S38</f>
        <v>619.87130538666668</v>
      </c>
      <c r="BK38" s="28">
        <f>'ОПУ БС'!$G38/12*'ОПУ БС'!T38</f>
        <v>575.98661120000008</v>
      </c>
      <c r="BL38" s="28">
        <f>'ОПУ БС'!$G38/12*'ОПУ БС'!U38</f>
        <v>543.07309056000008</v>
      </c>
      <c r="BM38" s="28">
        <f>'ОПУ БС'!$G38/12*'ОПУ БС'!V38</f>
        <v>554.04426410666679</v>
      </c>
      <c r="BN38" s="28">
        <f>'ОПУ БС'!$G38/12*'ОПУ БС'!W38</f>
        <v>685.69834666666679</v>
      </c>
      <c r="BO38" s="15">
        <f t="shared" si="28"/>
        <v>6582.7041280000012</v>
      </c>
      <c r="BP38" s="28">
        <f>'ОПУ БС'!$H38/12*'ОПУ БС'!L38</f>
        <v>433.58077856426672</v>
      </c>
      <c r="BQ38" s="28">
        <f>'ОПУ БС'!$H38/12*'ОПУ БС'!M38</f>
        <v>473.51585027413336</v>
      </c>
      <c r="BR38" s="28">
        <f>'ОПУ БС'!$H38/12*'ОПУ БС'!N38</f>
        <v>530.5659527168001</v>
      </c>
      <c r="BS38" s="28">
        <f>'ОПУ БС'!$H38/12*'ОПУ БС'!O38</f>
        <v>530.5659527168001</v>
      </c>
      <c r="BT38" s="28">
        <f>'ОПУ БС'!$H38/12*'ОПУ БС'!P38</f>
        <v>541.97597320533339</v>
      </c>
      <c r="BU38" s="28">
        <f>'ОПУ БС'!$H38/12*'ОПУ БС'!Q38</f>
        <v>576.20603467093338</v>
      </c>
      <c r="BV38" s="28">
        <f>'ОПУ БС'!$H38/12*'ОПУ БС'!R38</f>
        <v>661.7811883349334</v>
      </c>
      <c r="BW38" s="28">
        <f>'ОПУ БС'!$H38/12*'ОПУ БС'!S38</f>
        <v>644.66615760213335</v>
      </c>
      <c r="BX38" s="28">
        <f>'ОПУ БС'!$H38/12*'ОПУ БС'!T38</f>
        <v>599.02607564800007</v>
      </c>
      <c r="BY38" s="28">
        <f>'ОПУ БС'!$H38/12*'ОПУ БС'!U38</f>
        <v>564.79601418240009</v>
      </c>
      <c r="BZ38" s="28">
        <f>'ОПУ БС'!$H38/12*'ОПУ БС'!V38</f>
        <v>576.20603467093338</v>
      </c>
      <c r="CA38" s="28">
        <f>'ОПУ БС'!$H38/12*'ОПУ БС'!W38</f>
        <v>713.12628053333344</v>
      </c>
      <c r="CB38" s="15">
        <f t="shared" si="30"/>
        <v>6846.0122931200003</v>
      </c>
      <c r="CC38" s="28">
        <f>'ОПУ БС'!$I38/12*'ОПУ БС'!L38</f>
        <v>450.92400970683741</v>
      </c>
      <c r="CD38" s="28">
        <f>'ОПУ БС'!$I38/12*'ОПУ БС'!M38</f>
        <v>492.45648428509872</v>
      </c>
      <c r="CE38" s="28">
        <f>'ОПУ БС'!$I38/12*'ОПУ БС'!N38</f>
        <v>551.78859082547217</v>
      </c>
      <c r="CF38" s="28">
        <f>'ОПУ БС'!$I38/12*'ОПУ БС'!O38</f>
        <v>551.78859082547217</v>
      </c>
      <c r="CG38" s="28">
        <f>'ОПУ БС'!$I38/12*'ОПУ БС'!P38</f>
        <v>563.65501213354673</v>
      </c>
      <c r="CH38" s="28">
        <f>'ОПУ БС'!$I38/12*'ОПУ БС'!Q38</f>
        <v>599.25427605777077</v>
      </c>
      <c r="CI38" s="28">
        <f>'ОПУ БС'!$I38/12*'ОПУ БС'!R38</f>
        <v>688.25243586833074</v>
      </c>
      <c r="CJ38" s="28">
        <f>'ОПУ БС'!$I38/12*'ОПУ БС'!S38</f>
        <v>670.45280390621872</v>
      </c>
      <c r="CK38" s="28">
        <f>'ОПУ БС'!$I38/12*'ОПУ БС'!T38</f>
        <v>622.98711867392012</v>
      </c>
      <c r="CL38" s="28">
        <f>'ОПУ БС'!$I38/12*'ОПУ БС'!U38</f>
        <v>587.38785474969609</v>
      </c>
      <c r="CM38" s="28">
        <f>'ОПУ БС'!$I38/12*'ОПУ БС'!V38</f>
        <v>599.25427605777077</v>
      </c>
      <c r="CN38" s="28">
        <f>'ОПУ БС'!$I38/12*'ОПУ БС'!W38</f>
        <v>741.65133175466678</v>
      </c>
      <c r="CO38" s="15">
        <f t="shared" si="32"/>
        <v>7119.8527848448011</v>
      </c>
      <c r="CR38" s="21">
        <f>O38-'ОПУ БС'!C38</f>
        <v>0</v>
      </c>
      <c r="CS38" s="21">
        <f>AB38-'ОПУ БС'!D38</f>
        <v>0</v>
      </c>
      <c r="CT38" s="21">
        <f>AO38-'ОПУ БС'!E38</f>
        <v>0</v>
      </c>
      <c r="CU38" s="21">
        <f>BB38-'ОПУ БС'!F38</f>
        <v>0</v>
      </c>
      <c r="CV38" s="21">
        <f>BO38-'ОПУ БС'!G38</f>
        <v>0</v>
      </c>
      <c r="CW38" s="21">
        <f>CB38-'ОПУ БС'!H38</f>
        <v>0</v>
      </c>
      <c r="CX38" s="21">
        <f>CO38-'ОПУ БС'!I38</f>
        <v>0</v>
      </c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15">
        <f t="shared" si="34"/>
        <v>0</v>
      </c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15">
        <f t="shared" si="36"/>
        <v>0</v>
      </c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15">
        <f t="shared" si="38"/>
        <v>0</v>
      </c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15">
        <f t="shared" si="40"/>
        <v>0</v>
      </c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15">
        <f t="shared" si="42"/>
        <v>0</v>
      </c>
      <c r="FP38" s="28">
        <f t="shared" ref="FP38" si="669">C38</f>
        <v>354.66666666666669</v>
      </c>
      <c r="FQ38" s="28">
        <f t="shared" ref="FQ38" si="670">D38</f>
        <v>387.33333333333331</v>
      </c>
      <c r="FR38" s="28">
        <f t="shared" ref="FR38" si="671">E38</f>
        <v>434.00000000000006</v>
      </c>
      <c r="FS38" s="28">
        <f t="shared" ref="FS38" si="672">F38</f>
        <v>434.00000000000006</v>
      </c>
      <c r="FT38" s="28">
        <f t="shared" ref="FT38" si="673">G38</f>
        <v>443.33333333333331</v>
      </c>
      <c r="FU38" s="28">
        <f t="shared" ref="FU38" si="674">H38</f>
        <v>471.33333333333337</v>
      </c>
      <c r="FV38" s="28">
        <f t="shared" ref="FV38" si="675">I38</f>
        <v>541.33333333333337</v>
      </c>
      <c r="FW38" s="28">
        <f t="shared" ref="FW38" si="676">J38</f>
        <v>527.33333333333326</v>
      </c>
      <c r="FX38" s="28">
        <f t="shared" ref="FX38" si="677">K38</f>
        <v>490.00000000000006</v>
      </c>
      <c r="FY38" s="28">
        <f t="shared" ref="FY38" si="678">L38</f>
        <v>462</v>
      </c>
      <c r="FZ38" s="28">
        <f t="shared" ref="FZ38" si="679">M38</f>
        <v>471.33333333333337</v>
      </c>
      <c r="GA38" s="28">
        <f t="shared" ref="GA38" si="680">N38</f>
        <v>583.33333333333337</v>
      </c>
      <c r="GB38" s="15">
        <f t="shared" si="44"/>
        <v>5600</v>
      </c>
      <c r="GC38" s="28">
        <f t="shared" ref="GC38" si="681">P38</f>
        <v>370.62666666666667</v>
      </c>
      <c r="GD38" s="28">
        <f t="shared" ref="GD38" si="682">Q38</f>
        <v>404.76333333333332</v>
      </c>
      <c r="GE38" s="28">
        <f t="shared" ref="GE38" si="683">R38</f>
        <v>453.53000000000003</v>
      </c>
      <c r="GF38" s="28">
        <f t="shared" ref="GF38" si="684">S38</f>
        <v>453.53000000000003</v>
      </c>
      <c r="GG38" s="28">
        <f t="shared" ref="GG38" si="685">T38</f>
        <v>463.2833333333333</v>
      </c>
      <c r="GH38" s="28">
        <f t="shared" ref="GH38" si="686">U38</f>
        <v>492.54333333333335</v>
      </c>
      <c r="GI38" s="28">
        <f t="shared" ref="GI38" si="687">V38</f>
        <v>565.69333333333327</v>
      </c>
      <c r="GJ38" s="28">
        <f t="shared" ref="GJ38" si="688">W38</f>
        <v>551.06333333333328</v>
      </c>
      <c r="GK38" s="28">
        <f t="shared" ref="GK38" si="689">X38</f>
        <v>512.05000000000007</v>
      </c>
      <c r="GL38" s="28">
        <f t="shared" ref="GL38" si="690">Y38</f>
        <v>482.79</v>
      </c>
      <c r="GM38" s="28">
        <f t="shared" ref="GM38" si="691">Z38</f>
        <v>492.54333333333335</v>
      </c>
      <c r="GN38" s="28">
        <f t="shared" ref="GN38" si="692">AA38</f>
        <v>609.58333333333337</v>
      </c>
      <c r="GO38" s="15">
        <f t="shared" si="46"/>
        <v>5852</v>
      </c>
      <c r="GP38" s="28">
        <f t="shared" ref="GP38" si="693">AC38+DA38</f>
        <v>385.45173333333332</v>
      </c>
      <c r="GQ38" s="28">
        <f t="shared" ref="GQ38" si="694">AD38+DB38</f>
        <v>420.95386666666667</v>
      </c>
      <c r="GR38" s="28">
        <f t="shared" ref="GR38" si="695">AE38+DC38</f>
        <v>471.67120000000006</v>
      </c>
      <c r="GS38" s="28">
        <f t="shared" ref="GS38" si="696">AF38+DD38</f>
        <v>471.67120000000006</v>
      </c>
      <c r="GT38" s="28">
        <f t="shared" ref="GT38" si="697">AG38+DE38</f>
        <v>481.81466666666665</v>
      </c>
      <c r="GU38" s="28">
        <f t="shared" ref="GU38" si="698">AH38+DF38</f>
        <v>512.24506666666673</v>
      </c>
      <c r="GV38" s="28">
        <f t="shared" ref="GV38" si="699">AI38+DG38</f>
        <v>588.32106666666664</v>
      </c>
      <c r="GW38" s="28">
        <f t="shared" ref="GW38" si="700">AJ38+DH38</f>
        <v>573.10586666666666</v>
      </c>
      <c r="GX38" s="28">
        <f t="shared" ref="GX38" si="701">AK38+DI38</f>
        <v>532.53200000000004</v>
      </c>
      <c r="GY38" s="28">
        <f t="shared" ref="GY38" si="702">AL38+DJ38</f>
        <v>502.10160000000002</v>
      </c>
      <c r="GZ38" s="28">
        <f t="shared" ref="GZ38" si="703">AM38+DK38</f>
        <v>512.24506666666673</v>
      </c>
      <c r="HA38" s="28">
        <f t="shared" ref="HA38" si="704">AN38+DL38</f>
        <v>633.9666666666667</v>
      </c>
      <c r="HB38" s="15">
        <f t="shared" si="48"/>
        <v>6086.08</v>
      </c>
      <c r="HC38" s="28">
        <f t="shared" ref="HC38" si="705">AP38+DN38</f>
        <v>400.86980266666671</v>
      </c>
      <c r="HD38" s="28">
        <f t="shared" ref="HD38" si="706">AQ38+DO38</f>
        <v>437.79202133333337</v>
      </c>
      <c r="HE38" s="28">
        <f t="shared" ref="HE38" si="707">AR38+DP38</f>
        <v>490.53804800000006</v>
      </c>
      <c r="HF38" s="28">
        <f t="shared" ref="HF38" si="708">AS38+DQ38</f>
        <v>490.53804800000006</v>
      </c>
      <c r="HG38" s="28">
        <f t="shared" ref="HG38" si="709">AT38+DR38</f>
        <v>501.08725333333336</v>
      </c>
      <c r="HH38" s="28">
        <f t="shared" ref="HH38" si="710">AU38+DS38</f>
        <v>532.73486933333334</v>
      </c>
      <c r="HI38" s="28">
        <f t="shared" ref="HI38" si="711">AV38+DT38</f>
        <v>611.85390933333338</v>
      </c>
      <c r="HJ38" s="28">
        <f t="shared" ref="HJ38" si="712">AW38+DU38</f>
        <v>596.03010133333328</v>
      </c>
      <c r="HK38" s="28">
        <f t="shared" ref="HK38" si="713">AX38+DV38</f>
        <v>553.83328000000006</v>
      </c>
      <c r="HL38" s="28">
        <f t="shared" ref="HL38" si="714">AY38+DW38</f>
        <v>522.18566400000009</v>
      </c>
      <c r="HM38" s="28">
        <f t="shared" ref="HM38" si="715">AZ38+DX38</f>
        <v>532.73486933333334</v>
      </c>
      <c r="HN38" s="28">
        <f t="shared" ref="HN38" si="716">BA38+DY38</f>
        <v>659.32533333333345</v>
      </c>
      <c r="HO38" s="15">
        <f t="shared" si="50"/>
        <v>6329.5232000000005</v>
      </c>
      <c r="HP38" s="28">
        <f t="shared" ref="HP38" si="717">BC38+EA38</f>
        <v>416.90459477333343</v>
      </c>
      <c r="HQ38" s="28">
        <f t="shared" ref="HQ38" si="718">BD38+EB38</f>
        <v>455.30370218666673</v>
      </c>
      <c r="HR38" s="28">
        <f t="shared" ref="HR38" si="719">BE38+EC38</f>
        <v>510.15956992000014</v>
      </c>
      <c r="HS38" s="28">
        <f t="shared" ref="HS38" si="720">BF38+ED38</f>
        <v>510.15956992000014</v>
      </c>
      <c r="HT38" s="28">
        <f t="shared" ref="HT38" si="721">BG38+EE38</f>
        <v>521.13074346666679</v>
      </c>
      <c r="HU38" s="28">
        <f t="shared" ref="HU38" si="722">BH38+EF38</f>
        <v>554.04426410666679</v>
      </c>
      <c r="HV38" s="28">
        <f t="shared" ref="HV38" si="723">BI38+EG38</f>
        <v>636.32806570666673</v>
      </c>
      <c r="HW38" s="28">
        <f t="shared" ref="HW38" si="724">BJ38+EH38</f>
        <v>619.87130538666668</v>
      </c>
      <c r="HX38" s="28">
        <f t="shared" ref="HX38" si="725">BK38+EI38</f>
        <v>575.98661120000008</v>
      </c>
      <c r="HY38" s="28">
        <f t="shared" ref="HY38" si="726">BL38+EJ38</f>
        <v>543.07309056000008</v>
      </c>
      <c r="HZ38" s="28">
        <f t="shared" ref="HZ38" si="727">BM38+EK38</f>
        <v>554.04426410666679</v>
      </c>
      <c r="IA38" s="28">
        <f t="shared" ref="IA38" si="728">BN38+EL38</f>
        <v>685.69834666666679</v>
      </c>
      <c r="IB38" s="15">
        <f t="shared" si="52"/>
        <v>6582.7041280000012</v>
      </c>
      <c r="IC38" s="28">
        <f t="shared" ref="IC38" si="729">BP38+EN38</f>
        <v>433.58077856426672</v>
      </c>
      <c r="ID38" s="28">
        <f t="shared" ref="ID38" si="730">BQ38+EO38</f>
        <v>473.51585027413336</v>
      </c>
      <c r="IE38" s="28">
        <f t="shared" ref="IE38" si="731">BR38+EP38</f>
        <v>530.5659527168001</v>
      </c>
      <c r="IF38" s="28">
        <f t="shared" ref="IF38" si="732">BS38+EQ38</f>
        <v>530.5659527168001</v>
      </c>
      <c r="IG38" s="28">
        <f t="shared" ref="IG38" si="733">BT38+ER38</f>
        <v>541.97597320533339</v>
      </c>
      <c r="IH38" s="28">
        <f t="shared" ref="IH38" si="734">BU38+ES38</f>
        <v>576.20603467093338</v>
      </c>
      <c r="II38" s="28">
        <f t="shared" ref="II38" si="735">BV38+ET38</f>
        <v>661.7811883349334</v>
      </c>
      <c r="IJ38" s="28">
        <f t="shared" ref="IJ38" si="736">BW38+EU38</f>
        <v>644.66615760213335</v>
      </c>
      <c r="IK38" s="28">
        <f t="shared" ref="IK38" si="737">BX38+EV38</f>
        <v>599.02607564800007</v>
      </c>
      <c r="IL38" s="28">
        <f t="shared" ref="IL38" si="738">BY38+EW38</f>
        <v>564.79601418240009</v>
      </c>
      <c r="IM38" s="28">
        <f t="shared" ref="IM38" si="739">BZ38+EX38</f>
        <v>576.20603467093338</v>
      </c>
      <c r="IN38" s="28">
        <f t="shared" ref="IN38" si="740">CA38+EY38</f>
        <v>713.12628053333344</v>
      </c>
      <c r="IO38" s="15">
        <f t="shared" si="54"/>
        <v>6846.0122931200003</v>
      </c>
      <c r="IP38" s="28">
        <f t="shared" ref="IP38" si="741">CC38+FA38</f>
        <v>450.92400970683741</v>
      </c>
      <c r="IQ38" s="28">
        <f t="shared" ref="IQ38" si="742">CD38+FB38</f>
        <v>492.45648428509872</v>
      </c>
      <c r="IR38" s="28">
        <f t="shared" ref="IR38" si="743">CE38+FC38</f>
        <v>551.78859082547217</v>
      </c>
      <c r="IS38" s="28">
        <f t="shared" ref="IS38" si="744">CF38+FD38</f>
        <v>551.78859082547217</v>
      </c>
      <c r="IT38" s="28">
        <f t="shared" ref="IT38" si="745">CG38+FE38</f>
        <v>563.65501213354673</v>
      </c>
      <c r="IU38" s="28">
        <f t="shared" ref="IU38" si="746">CH38+FF38</f>
        <v>599.25427605777077</v>
      </c>
      <c r="IV38" s="28">
        <f t="shared" ref="IV38" si="747">CI38+FG38</f>
        <v>688.25243586833074</v>
      </c>
      <c r="IW38" s="28">
        <f t="shared" ref="IW38" si="748">CJ38+FH38</f>
        <v>670.45280390621872</v>
      </c>
      <c r="IX38" s="28">
        <f t="shared" ref="IX38" si="749">CK38+FI38</f>
        <v>622.98711867392012</v>
      </c>
      <c r="IY38" s="28">
        <f t="shared" ref="IY38" si="750">CL38+FJ38</f>
        <v>587.38785474969609</v>
      </c>
      <c r="IZ38" s="28">
        <f t="shared" ref="IZ38" si="751">CM38+FK38</f>
        <v>599.25427605777077</v>
      </c>
      <c r="JA38" s="28">
        <f t="shared" ref="JA38" si="752">CN38+FL38</f>
        <v>741.65133175466678</v>
      </c>
      <c r="JB38" s="15">
        <f t="shared" si="56"/>
        <v>7119.8527848448011</v>
      </c>
      <c r="JE38" s="21">
        <f t="shared" si="57"/>
        <v>0</v>
      </c>
      <c r="JF38" s="21">
        <f t="shared" si="58"/>
        <v>0</v>
      </c>
      <c r="JG38" s="21">
        <f t="shared" si="59"/>
        <v>0</v>
      </c>
      <c r="JH38" s="21">
        <f t="shared" si="60"/>
        <v>0</v>
      </c>
      <c r="JI38" s="21">
        <f t="shared" si="61"/>
        <v>0</v>
      </c>
      <c r="JJ38" s="21">
        <f t="shared" si="62"/>
        <v>0</v>
      </c>
      <c r="JK38" s="21">
        <f t="shared" si="63"/>
        <v>0</v>
      </c>
    </row>
    <row r="39" spans="2:271" ht="20" customHeight="1" x14ac:dyDescent="0.2">
      <c r="B39" s="30" t="s">
        <v>34</v>
      </c>
      <c r="C39" s="15">
        <f t="shared" ref="C39:N39" si="753">C40</f>
        <v>443.33333333333337</v>
      </c>
      <c r="D39" s="15">
        <f t="shared" si="753"/>
        <v>484.16666666666669</v>
      </c>
      <c r="E39" s="15">
        <f t="shared" si="753"/>
        <v>542.50000000000011</v>
      </c>
      <c r="F39" s="15">
        <f t="shared" si="753"/>
        <v>542.50000000000011</v>
      </c>
      <c r="G39" s="15">
        <f t="shared" si="753"/>
        <v>554.16666666666663</v>
      </c>
      <c r="H39" s="15">
        <f t="shared" si="753"/>
        <v>589.16666666666674</v>
      </c>
      <c r="I39" s="15">
        <f t="shared" si="753"/>
        <v>676.66666666666663</v>
      </c>
      <c r="J39" s="15">
        <f t="shared" si="753"/>
        <v>659.16666666666663</v>
      </c>
      <c r="K39" s="15">
        <f t="shared" si="753"/>
        <v>612.50000000000011</v>
      </c>
      <c r="L39" s="15">
        <f t="shared" si="753"/>
        <v>577.5</v>
      </c>
      <c r="M39" s="15">
        <f t="shared" si="753"/>
        <v>589.16666666666674</v>
      </c>
      <c r="N39" s="15">
        <f t="shared" si="753"/>
        <v>729.16666666666674</v>
      </c>
      <c r="O39" s="15">
        <f t="shared" si="20"/>
        <v>7000</v>
      </c>
      <c r="P39" s="15">
        <f t="shared" ref="P39:AA39" si="754">P40</f>
        <v>463.2833333333333</v>
      </c>
      <c r="Q39" s="15">
        <f t="shared" si="754"/>
        <v>505.95416666666659</v>
      </c>
      <c r="R39" s="15">
        <f t="shared" si="754"/>
        <v>566.91249999999991</v>
      </c>
      <c r="S39" s="15">
        <f t="shared" si="754"/>
        <v>566.91249999999991</v>
      </c>
      <c r="T39" s="15">
        <f t="shared" si="754"/>
        <v>579.10416666666652</v>
      </c>
      <c r="U39" s="15">
        <f t="shared" si="754"/>
        <v>615.67916666666656</v>
      </c>
      <c r="V39" s="15">
        <f t="shared" si="754"/>
        <v>707.11666666666656</v>
      </c>
      <c r="W39" s="15">
        <f t="shared" si="754"/>
        <v>688.82916666666654</v>
      </c>
      <c r="X39" s="15">
        <f t="shared" si="754"/>
        <v>640.0625</v>
      </c>
      <c r="Y39" s="15">
        <f t="shared" si="754"/>
        <v>603.48749999999995</v>
      </c>
      <c r="Z39" s="15">
        <f t="shared" si="754"/>
        <v>615.67916666666656</v>
      </c>
      <c r="AA39" s="15">
        <f t="shared" si="754"/>
        <v>761.97916666666652</v>
      </c>
      <c r="AB39" s="15">
        <f t="shared" si="22"/>
        <v>7315</v>
      </c>
      <c r="AC39" s="15">
        <f t="shared" ref="AC39:AN39" si="755">AC40</f>
        <v>481.8146666666666</v>
      </c>
      <c r="AD39" s="15">
        <f t="shared" si="755"/>
        <v>526.19233333333329</v>
      </c>
      <c r="AE39" s="15">
        <f t="shared" si="755"/>
        <v>589.58899999999994</v>
      </c>
      <c r="AF39" s="15">
        <f t="shared" si="755"/>
        <v>589.58899999999994</v>
      </c>
      <c r="AG39" s="15">
        <f t="shared" si="755"/>
        <v>602.2683333333332</v>
      </c>
      <c r="AH39" s="15">
        <f t="shared" si="755"/>
        <v>640.30633333333321</v>
      </c>
      <c r="AI39" s="15">
        <f t="shared" si="755"/>
        <v>735.40133333333324</v>
      </c>
      <c r="AJ39" s="15">
        <f t="shared" si="755"/>
        <v>716.38233333333312</v>
      </c>
      <c r="AK39" s="15">
        <f t="shared" si="755"/>
        <v>665.66499999999996</v>
      </c>
      <c r="AL39" s="15">
        <f t="shared" si="755"/>
        <v>627.62699999999995</v>
      </c>
      <c r="AM39" s="15">
        <f t="shared" si="755"/>
        <v>640.30633333333321</v>
      </c>
      <c r="AN39" s="15">
        <f t="shared" si="755"/>
        <v>792.45833333333326</v>
      </c>
      <c r="AO39" s="15">
        <f t="shared" si="24"/>
        <v>7607.5999999999985</v>
      </c>
      <c r="AP39" s="15">
        <f t="shared" ref="AP39:BA39" si="756">AP40</f>
        <v>501.08725333333336</v>
      </c>
      <c r="AQ39" s="15">
        <f t="shared" si="756"/>
        <v>547.24002666666661</v>
      </c>
      <c r="AR39" s="15">
        <f t="shared" si="756"/>
        <v>613.17255999999998</v>
      </c>
      <c r="AS39" s="15">
        <f t="shared" si="756"/>
        <v>613.17255999999998</v>
      </c>
      <c r="AT39" s="15">
        <f t="shared" si="756"/>
        <v>626.35906666666665</v>
      </c>
      <c r="AU39" s="15">
        <f t="shared" si="756"/>
        <v>665.91858666666667</v>
      </c>
      <c r="AV39" s="15">
        <f t="shared" si="756"/>
        <v>764.81738666666661</v>
      </c>
      <c r="AW39" s="15">
        <f t="shared" si="756"/>
        <v>745.0376266666666</v>
      </c>
      <c r="AX39" s="15">
        <f t="shared" si="756"/>
        <v>692.29160000000002</v>
      </c>
      <c r="AY39" s="15">
        <f t="shared" si="756"/>
        <v>652.73208</v>
      </c>
      <c r="AZ39" s="15">
        <f t="shared" si="756"/>
        <v>665.91858666666667</v>
      </c>
      <c r="BA39" s="15">
        <f t="shared" si="756"/>
        <v>824.15666666666664</v>
      </c>
      <c r="BB39" s="15">
        <f t="shared" si="26"/>
        <v>7911.9039999999995</v>
      </c>
      <c r="BC39" s="15">
        <f t="shared" ref="BC39:BN39" si="757">BC40</f>
        <v>521.13074346666667</v>
      </c>
      <c r="BD39" s="15">
        <f t="shared" si="757"/>
        <v>569.12962773333334</v>
      </c>
      <c r="BE39" s="15">
        <f t="shared" si="757"/>
        <v>637.69946240000002</v>
      </c>
      <c r="BF39" s="15">
        <f t="shared" si="757"/>
        <v>637.69946240000002</v>
      </c>
      <c r="BG39" s="15">
        <f t="shared" si="757"/>
        <v>651.41342933333328</v>
      </c>
      <c r="BH39" s="15">
        <f t="shared" si="757"/>
        <v>692.55533013333331</v>
      </c>
      <c r="BI39" s="15">
        <f t="shared" si="757"/>
        <v>795.41008213333328</v>
      </c>
      <c r="BJ39" s="15">
        <f t="shared" si="757"/>
        <v>774.83913173333326</v>
      </c>
      <c r="BK39" s="15">
        <f t="shared" si="757"/>
        <v>719.98326400000008</v>
      </c>
      <c r="BL39" s="15">
        <f t="shared" si="757"/>
        <v>678.84136320000005</v>
      </c>
      <c r="BM39" s="15">
        <f t="shared" si="757"/>
        <v>692.55533013333331</v>
      </c>
      <c r="BN39" s="15">
        <f t="shared" si="757"/>
        <v>857.12293333333332</v>
      </c>
      <c r="BO39" s="15">
        <f t="shared" si="28"/>
        <v>8228.3801600000006</v>
      </c>
      <c r="BP39" s="15">
        <f t="shared" ref="BP39:CA39" si="758">BP40</f>
        <v>541.97597320533339</v>
      </c>
      <c r="BQ39" s="15">
        <f t="shared" si="758"/>
        <v>591.89481284266674</v>
      </c>
      <c r="BR39" s="15">
        <f t="shared" si="758"/>
        <v>663.20744089600009</v>
      </c>
      <c r="BS39" s="15">
        <f t="shared" si="758"/>
        <v>663.20744089600009</v>
      </c>
      <c r="BT39" s="15">
        <f t="shared" si="758"/>
        <v>677.46996650666676</v>
      </c>
      <c r="BU39" s="15">
        <f t="shared" si="758"/>
        <v>720.25754333866678</v>
      </c>
      <c r="BV39" s="15">
        <f t="shared" si="758"/>
        <v>827.2264854186667</v>
      </c>
      <c r="BW39" s="15">
        <f t="shared" si="758"/>
        <v>805.83269700266669</v>
      </c>
      <c r="BX39" s="15">
        <f t="shared" si="758"/>
        <v>748.78259456000012</v>
      </c>
      <c r="BY39" s="15">
        <f t="shared" si="758"/>
        <v>705.99501772800011</v>
      </c>
      <c r="BZ39" s="15">
        <f t="shared" si="758"/>
        <v>720.25754333866678</v>
      </c>
      <c r="CA39" s="15">
        <f t="shared" si="758"/>
        <v>891.40785066666683</v>
      </c>
      <c r="CB39" s="15">
        <f t="shared" si="30"/>
        <v>8557.5153664000009</v>
      </c>
      <c r="CC39" s="15">
        <f t="shared" ref="CC39:CN39" si="759">CC40</f>
        <v>563.65501213354673</v>
      </c>
      <c r="CD39" s="15">
        <f t="shared" si="759"/>
        <v>615.57060535637345</v>
      </c>
      <c r="CE39" s="15">
        <f t="shared" si="759"/>
        <v>689.73573853184018</v>
      </c>
      <c r="CF39" s="15">
        <f t="shared" si="759"/>
        <v>689.73573853184018</v>
      </c>
      <c r="CG39" s="15">
        <f t="shared" si="759"/>
        <v>704.56876516693342</v>
      </c>
      <c r="CH39" s="15">
        <f t="shared" si="759"/>
        <v>749.06784507221346</v>
      </c>
      <c r="CI39" s="15">
        <f t="shared" si="759"/>
        <v>860.31554483541345</v>
      </c>
      <c r="CJ39" s="15">
        <f t="shared" si="759"/>
        <v>838.06600488277343</v>
      </c>
      <c r="CK39" s="15">
        <f t="shared" si="759"/>
        <v>778.73389834240015</v>
      </c>
      <c r="CL39" s="15">
        <f t="shared" si="759"/>
        <v>734.23481843712011</v>
      </c>
      <c r="CM39" s="15">
        <f t="shared" si="759"/>
        <v>749.06784507221346</v>
      </c>
      <c r="CN39" s="15">
        <f t="shared" si="759"/>
        <v>927.06416469333351</v>
      </c>
      <c r="CO39" s="15">
        <f t="shared" si="32"/>
        <v>8899.815981056001</v>
      </c>
      <c r="CR39" s="21">
        <f>O39-'ОПУ БС'!C39</f>
        <v>0</v>
      </c>
      <c r="CS39" s="21">
        <f>AB39-'ОПУ БС'!D39</f>
        <v>0</v>
      </c>
      <c r="CT39" s="21">
        <f>AO39-'ОПУ БС'!E39</f>
        <v>0</v>
      </c>
      <c r="CU39" s="21">
        <f>BB39-'ОПУ БС'!F39</f>
        <v>0</v>
      </c>
      <c r="CV39" s="21">
        <f>BO39-'ОПУ БС'!G39</f>
        <v>0</v>
      </c>
      <c r="CW39" s="21">
        <f>CB39-'ОПУ БС'!H39</f>
        <v>0</v>
      </c>
      <c r="CX39" s="21">
        <f>CO39-'ОПУ БС'!I39</f>
        <v>0</v>
      </c>
      <c r="DA39" s="15">
        <f t="shared" ref="DA39:DL39" si="760">DA40</f>
        <v>0</v>
      </c>
      <c r="DB39" s="15">
        <f t="shared" si="760"/>
        <v>0</v>
      </c>
      <c r="DC39" s="15">
        <f t="shared" si="760"/>
        <v>0</v>
      </c>
      <c r="DD39" s="15">
        <f t="shared" si="760"/>
        <v>0</v>
      </c>
      <c r="DE39" s="15">
        <f t="shared" si="760"/>
        <v>0</v>
      </c>
      <c r="DF39" s="15">
        <f t="shared" si="760"/>
        <v>0</v>
      </c>
      <c r="DG39" s="15">
        <f t="shared" si="760"/>
        <v>0</v>
      </c>
      <c r="DH39" s="15">
        <f t="shared" si="760"/>
        <v>0</v>
      </c>
      <c r="DI39" s="15">
        <f t="shared" si="760"/>
        <v>0</v>
      </c>
      <c r="DJ39" s="15">
        <f t="shared" si="760"/>
        <v>0</v>
      </c>
      <c r="DK39" s="15">
        <f t="shared" si="760"/>
        <v>0</v>
      </c>
      <c r="DL39" s="15">
        <f t="shared" si="760"/>
        <v>0</v>
      </c>
      <c r="DM39" s="15">
        <f t="shared" si="34"/>
        <v>0</v>
      </c>
      <c r="DN39" s="15">
        <f t="shared" ref="DN39:DY39" si="761">DN40</f>
        <v>0</v>
      </c>
      <c r="DO39" s="15">
        <f t="shared" si="761"/>
        <v>0</v>
      </c>
      <c r="DP39" s="15">
        <f t="shared" si="761"/>
        <v>0</v>
      </c>
      <c r="DQ39" s="15">
        <f t="shared" si="761"/>
        <v>0</v>
      </c>
      <c r="DR39" s="15">
        <f t="shared" si="761"/>
        <v>0</v>
      </c>
      <c r="DS39" s="15">
        <f t="shared" si="761"/>
        <v>0</v>
      </c>
      <c r="DT39" s="15">
        <f t="shared" si="761"/>
        <v>0</v>
      </c>
      <c r="DU39" s="15">
        <f t="shared" si="761"/>
        <v>0</v>
      </c>
      <c r="DV39" s="15">
        <f t="shared" si="761"/>
        <v>0</v>
      </c>
      <c r="DW39" s="15">
        <f t="shared" si="761"/>
        <v>0</v>
      </c>
      <c r="DX39" s="15">
        <f t="shared" si="761"/>
        <v>0</v>
      </c>
      <c r="DY39" s="15">
        <f t="shared" si="761"/>
        <v>0</v>
      </c>
      <c r="DZ39" s="15">
        <f t="shared" si="36"/>
        <v>0</v>
      </c>
      <c r="EA39" s="15">
        <f t="shared" ref="EA39:EL39" si="762">EA40</f>
        <v>0</v>
      </c>
      <c r="EB39" s="15">
        <f t="shared" si="762"/>
        <v>0</v>
      </c>
      <c r="EC39" s="15">
        <f t="shared" si="762"/>
        <v>0</v>
      </c>
      <c r="ED39" s="15">
        <f t="shared" si="762"/>
        <v>0</v>
      </c>
      <c r="EE39" s="15">
        <f t="shared" si="762"/>
        <v>0</v>
      </c>
      <c r="EF39" s="15">
        <f t="shared" si="762"/>
        <v>0</v>
      </c>
      <c r="EG39" s="15">
        <f t="shared" si="762"/>
        <v>0</v>
      </c>
      <c r="EH39" s="15">
        <f t="shared" si="762"/>
        <v>0</v>
      </c>
      <c r="EI39" s="15">
        <f t="shared" si="762"/>
        <v>0</v>
      </c>
      <c r="EJ39" s="15">
        <f t="shared" si="762"/>
        <v>0</v>
      </c>
      <c r="EK39" s="15">
        <f t="shared" si="762"/>
        <v>0</v>
      </c>
      <c r="EL39" s="15">
        <f t="shared" si="762"/>
        <v>0</v>
      </c>
      <c r="EM39" s="15">
        <f t="shared" si="38"/>
        <v>0</v>
      </c>
      <c r="EN39" s="15">
        <f t="shared" ref="EN39:EY39" si="763">EN40</f>
        <v>0</v>
      </c>
      <c r="EO39" s="15">
        <f t="shared" si="763"/>
        <v>0</v>
      </c>
      <c r="EP39" s="15">
        <f t="shared" si="763"/>
        <v>0</v>
      </c>
      <c r="EQ39" s="15">
        <f t="shared" si="763"/>
        <v>0</v>
      </c>
      <c r="ER39" s="15">
        <f t="shared" si="763"/>
        <v>0</v>
      </c>
      <c r="ES39" s="15">
        <f t="shared" si="763"/>
        <v>0</v>
      </c>
      <c r="ET39" s="15">
        <f t="shared" si="763"/>
        <v>0</v>
      </c>
      <c r="EU39" s="15">
        <f t="shared" si="763"/>
        <v>0</v>
      </c>
      <c r="EV39" s="15">
        <f t="shared" si="763"/>
        <v>0</v>
      </c>
      <c r="EW39" s="15">
        <f t="shared" si="763"/>
        <v>0</v>
      </c>
      <c r="EX39" s="15">
        <f t="shared" si="763"/>
        <v>0</v>
      </c>
      <c r="EY39" s="15">
        <f t="shared" si="763"/>
        <v>0</v>
      </c>
      <c r="EZ39" s="15">
        <f t="shared" si="40"/>
        <v>0</v>
      </c>
      <c r="FA39" s="15">
        <f t="shared" ref="FA39:FL39" si="764">FA40</f>
        <v>0</v>
      </c>
      <c r="FB39" s="15">
        <f t="shared" si="764"/>
        <v>0</v>
      </c>
      <c r="FC39" s="15">
        <f t="shared" si="764"/>
        <v>0</v>
      </c>
      <c r="FD39" s="15">
        <f t="shared" si="764"/>
        <v>0</v>
      </c>
      <c r="FE39" s="15">
        <f t="shared" si="764"/>
        <v>0</v>
      </c>
      <c r="FF39" s="15">
        <f t="shared" si="764"/>
        <v>0</v>
      </c>
      <c r="FG39" s="15">
        <f t="shared" si="764"/>
        <v>0</v>
      </c>
      <c r="FH39" s="15">
        <f t="shared" si="764"/>
        <v>0</v>
      </c>
      <c r="FI39" s="15">
        <f t="shared" si="764"/>
        <v>0</v>
      </c>
      <c r="FJ39" s="15">
        <f t="shared" si="764"/>
        <v>0</v>
      </c>
      <c r="FK39" s="15">
        <f t="shared" si="764"/>
        <v>0</v>
      </c>
      <c r="FL39" s="15">
        <f t="shared" si="764"/>
        <v>0</v>
      </c>
      <c r="FM39" s="15">
        <f t="shared" si="42"/>
        <v>0</v>
      </c>
      <c r="FP39" s="15">
        <f t="shared" ref="FP39:GA39" si="765">FP40</f>
        <v>443.33333333333337</v>
      </c>
      <c r="FQ39" s="15">
        <f t="shared" si="765"/>
        <v>484.16666666666669</v>
      </c>
      <c r="FR39" s="15">
        <f t="shared" si="765"/>
        <v>542.50000000000011</v>
      </c>
      <c r="FS39" s="15">
        <f t="shared" si="765"/>
        <v>542.50000000000011</v>
      </c>
      <c r="FT39" s="15">
        <f t="shared" si="765"/>
        <v>554.16666666666663</v>
      </c>
      <c r="FU39" s="15">
        <f t="shared" si="765"/>
        <v>589.16666666666674</v>
      </c>
      <c r="FV39" s="15">
        <f t="shared" si="765"/>
        <v>676.66666666666663</v>
      </c>
      <c r="FW39" s="15">
        <f t="shared" si="765"/>
        <v>659.16666666666663</v>
      </c>
      <c r="FX39" s="15">
        <f t="shared" si="765"/>
        <v>612.50000000000011</v>
      </c>
      <c r="FY39" s="15">
        <f t="shared" si="765"/>
        <v>577.5</v>
      </c>
      <c r="FZ39" s="15">
        <f t="shared" si="765"/>
        <v>589.16666666666674</v>
      </c>
      <c r="GA39" s="15">
        <f t="shared" si="765"/>
        <v>729.16666666666674</v>
      </c>
      <c r="GB39" s="15">
        <f t="shared" si="44"/>
        <v>7000</v>
      </c>
      <c r="GC39" s="15">
        <f t="shared" ref="GC39:GN39" si="766">GC40</f>
        <v>463.2833333333333</v>
      </c>
      <c r="GD39" s="15">
        <f t="shared" si="766"/>
        <v>505.95416666666659</v>
      </c>
      <c r="GE39" s="15">
        <f t="shared" si="766"/>
        <v>566.91249999999991</v>
      </c>
      <c r="GF39" s="15">
        <f t="shared" si="766"/>
        <v>566.91249999999991</v>
      </c>
      <c r="GG39" s="15">
        <f t="shared" si="766"/>
        <v>579.10416666666652</v>
      </c>
      <c r="GH39" s="15">
        <f t="shared" si="766"/>
        <v>615.67916666666656</v>
      </c>
      <c r="GI39" s="15">
        <f t="shared" si="766"/>
        <v>707.11666666666656</v>
      </c>
      <c r="GJ39" s="15">
        <f t="shared" si="766"/>
        <v>688.82916666666654</v>
      </c>
      <c r="GK39" s="15">
        <f t="shared" si="766"/>
        <v>640.0625</v>
      </c>
      <c r="GL39" s="15">
        <f t="shared" si="766"/>
        <v>603.48749999999995</v>
      </c>
      <c r="GM39" s="15">
        <f t="shared" si="766"/>
        <v>615.67916666666656</v>
      </c>
      <c r="GN39" s="15">
        <f t="shared" si="766"/>
        <v>761.97916666666652</v>
      </c>
      <c r="GO39" s="15">
        <f t="shared" si="46"/>
        <v>7315</v>
      </c>
      <c r="GP39" s="15">
        <f t="shared" ref="GP39:HA39" si="767">GP40</f>
        <v>481.8146666666666</v>
      </c>
      <c r="GQ39" s="15">
        <f t="shared" si="767"/>
        <v>526.19233333333329</v>
      </c>
      <c r="GR39" s="15">
        <f t="shared" si="767"/>
        <v>589.58899999999994</v>
      </c>
      <c r="GS39" s="15">
        <f t="shared" si="767"/>
        <v>589.58899999999994</v>
      </c>
      <c r="GT39" s="15">
        <f t="shared" si="767"/>
        <v>602.2683333333332</v>
      </c>
      <c r="GU39" s="15">
        <f t="shared" si="767"/>
        <v>640.30633333333321</v>
      </c>
      <c r="GV39" s="15">
        <f t="shared" si="767"/>
        <v>735.40133333333324</v>
      </c>
      <c r="GW39" s="15">
        <f t="shared" si="767"/>
        <v>716.38233333333312</v>
      </c>
      <c r="GX39" s="15">
        <f t="shared" si="767"/>
        <v>665.66499999999996</v>
      </c>
      <c r="GY39" s="15">
        <f t="shared" si="767"/>
        <v>627.62699999999995</v>
      </c>
      <c r="GZ39" s="15">
        <f t="shared" si="767"/>
        <v>640.30633333333321</v>
      </c>
      <c r="HA39" s="15">
        <f t="shared" si="767"/>
        <v>792.45833333333326</v>
      </c>
      <c r="HB39" s="15">
        <f t="shared" si="48"/>
        <v>7607.5999999999985</v>
      </c>
      <c r="HC39" s="15">
        <f t="shared" ref="HC39:HN39" si="768">HC40</f>
        <v>501.08725333333336</v>
      </c>
      <c r="HD39" s="15">
        <f t="shared" si="768"/>
        <v>547.24002666666661</v>
      </c>
      <c r="HE39" s="15">
        <f t="shared" si="768"/>
        <v>613.17255999999998</v>
      </c>
      <c r="HF39" s="15">
        <f t="shared" si="768"/>
        <v>613.17255999999998</v>
      </c>
      <c r="HG39" s="15">
        <f t="shared" si="768"/>
        <v>626.35906666666665</v>
      </c>
      <c r="HH39" s="15">
        <f t="shared" si="768"/>
        <v>665.91858666666667</v>
      </c>
      <c r="HI39" s="15">
        <f t="shared" si="768"/>
        <v>764.81738666666661</v>
      </c>
      <c r="HJ39" s="15">
        <f t="shared" si="768"/>
        <v>745.0376266666666</v>
      </c>
      <c r="HK39" s="15">
        <f t="shared" si="768"/>
        <v>692.29160000000002</v>
      </c>
      <c r="HL39" s="15">
        <f t="shared" si="768"/>
        <v>652.73208</v>
      </c>
      <c r="HM39" s="15">
        <f t="shared" si="768"/>
        <v>665.91858666666667</v>
      </c>
      <c r="HN39" s="15">
        <f t="shared" si="768"/>
        <v>824.15666666666664</v>
      </c>
      <c r="HO39" s="15">
        <f t="shared" si="50"/>
        <v>7911.9039999999995</v>
      </c>
      <c r="HP39" s="15">
        <f t="shared" ref="HP39:IA39" si="769">HP40</f>
        <v>521.13074346666667</v>
      </c>
      <c r="HQ39" s="15">
        <f t="shared" si="769"/>
        <v>569.12962773333334</v>
      </c>
      <c r="HR39" s="15">
        <f t="shared" si="769"/>
        <v>637.69946240000002</v>
      </c>
      <c r="HS39" s="15">
        <f t="shared" si="769"/>
        <v>637.69946240000002</v>
      </c>
      <c r="HT39" s="15">
        <f t="shared" si="769"/>
        <v>651.41342933333328</v>
      </c>
      <c r="HU39" s="15">
        <f t="shared" si="769"/>
        <v>692.55533013333331</v>
      </c>
      <c r="HV39" s="15">
        <f t="shared" si="769"/>
        <v>795.41008213333328</v>
      </c>
      <c r="HW39" s="15">
        <f t="shared" si="769"/>
        <v>774.83913173333326</v>
      </c>
      <c r="HX39" s="15">
        <f t="shared" si="769"/>
        <v>719.98326400000008</v>
      </c>
      <c r="HY39" s="15">
        <f t="shared" si="769"/>
        <v>678.84136320000005</v>
      </c>
      <c r="HZ39" s="15">
        <f t="shared" si="769"/>
        <v>692.55533013333331</v>
      </c>
      <c r="IA39" s="15">
        <f t="shared" si="769"/>
        <v>857.12293333333332</v>
      </c>
      <c r="IB39" s="15">
        <f t="shared" si="52"/>
        <v>8228.3801600000006</v>
      </c>
      <c r="IC39" s="15">
        <f t="shared" ref="IC39:IN39" si="770">IC40</f>
        <v>541.97597320533339</v>
      </c>
      <c r="ID39" s="15">
        <f t="shared" si="770"/>
        <v>591.89481284266674</v>
      </c>
      <c r="IE39" s="15">
        <f t="shared" si="770"/>
        <v>663.20744089600009</v>
      </c>
      <c r="IF39" s="15">
        <f t="shared" si="770"/>
        <v>663.20744089600009</v>
      </c>
      <c r="IG39" s="15">
        <f t="shared" si="770"/>
        <v>677.46996650666676</v>
      </c>
      <c r="IH39" s="15">
        <f t="shared" si="770"/>
        <v>720.25754333866678</v>
      </c>
      <c r="II39" s="15">
        <f t="shared" si="770"/>
        <v>827.2264854186667</v>
      </c>
      <c r="IJ39" s="15">
        <f t="shared" si="770"/>
        <v>805.83269700266669</v>
      </c>
      <c r="IK39" s="15">
        <f t="shared" si="770"/>
        <v>748.78259456000012</v>
      </c>
      <c r="IL39" s="15">
        <f t="shared" si="770"/>
        <v>705.99501772800011</v>
      </c>
      <c r="IM39" s="15">
        <f t="shared" si="770"/>
        <v>720.25754333866678</v>
      </c>
      <c r="IN39" s="15">
        <f t="shared" si="770"/>
        <v>891.40785066666683</v>
      </c>
      <c r="IO39" s="15">
        <f t="shared" si="54"/>
        <v>8557.5153664000009</v>
      </c>
      <c r="IP39" s="15">
        <f t="shared" ref="IP39:JA39" si="771">IP40</f>
        <v>563.65501213354673</v>
      </c>
      <c r="IQ39" s="15">
        <f t="shared" si="771"/>
        <v>615.57060535637345</v>
      </c>
      <c r="IR39" s="15">
        <f t="shared" si="771"/>
        <v>689.73573853184018</v>
      </c>
      <c r="IS39" s="15">
        <f t="shared" si="771"/>
        <v>689.73573853184018</v>
      </c>
      <c r="IT39" s="15">
        <f t="shared" si="771"/>
        <v>704.56876516693342</v>
      </c>
      <c r="IU39" s="15">
        <f t="shared" si="771"/>
        <v>749.06784507221346</v>
      </c>
      <c r="IV39" s="15">
        <f t="shared" si="771"/>
        <v>860.31554483541345</v>
      </c>
      <c r="IW39" s="15">
        <f t="shared" si="771"/>
        <v>838.06600488277343</v>
      </c>
      <c r="IX39" s="15">
        <f t="shared" si="771"/>
        <v>778.73389834240015</v>
      </c>
      <c r="IY39" s="15">
        <f t="shared" si="771"/>
        <v>734.23481843712011</v>
      </c>
      <c r="IZ39" s="15">
        <f t="shared" si="771"/>
        <v>749.06784507221346</v>
      </c>
      <c r="JA39" s="15">
        <f t="shared" si="771"/>
        <v>927.06416469333351</v>
      </c>
      <c r="JB39" s="15">
        <f t="shared" si="56"/>
        <v>8899.815981056001</v>
      </c>
      <c r="JE39" s="21">
        <f t="shared" si="57"/>
        <v>0</v>
      </c>
      <c r="JF39" s="21">
        <f t="shared" si="58"/>
        <v>0</v>
      </c>
      <c r="JG39" s="21">
        <f t="shared" si="59"/>
        <v>0</v>
      </c>
      <c r="JH39" s="21">
        <f t="shared" si="60"/>
        <v>0</v>
      </c>
      <c r="JI39" s="21">
        <f t="shared" si="61"/>
        <v>0</v>
      </c>
      <c r="JJ39" s="21">
        <f t="shared" si="62"/>
        <v>0</v>
      </c>
      <c r="JK39" s="21">
        <f t="shared" si="63"/>
        <v>0</v>
      </c>
    </row>
    <row r="40" spans="2:271" ht="20" customHeight="1" outlineLevel="1" x14ac:dyDescent="0.2">
      <c r="B40" s="2" t="s">
        <v>30</v>
      </c>
      <c r="C40" s="28">
        <f>'ОПУ БС'!$C40/12*'ОПУ БС'!L40</f>
        <v>443.33333333333337</v>
      </c>
      <c r="D40" s="28">
        <f>'ОПУ БС'!$C40/12*'ОПУ БС'!M40</f>
        <v>484.16666666666669</v>
      </c>
      <c r="E40" s="28">
        <f>'ОПУ БС'!$C40/12*'ОПУ БС'!N40</f>
        <v>542.50000000000011</v>
      </c>
      <c r="F40" s="28">
        <f>'ОПУ БС'!$C40/12*'ОПУ БС'!O40</f>
        <v>542.50000000000011</v>
      </c>
      <c r="G40" s="28">
        <f>'ОПУ БС'!$C40/12*'ОПУ БС'!P40</f>
        <v>554.16666666666663</v>
      </c>
      <c r="H40" s="28">
        <f>'ОПУ БС'!$C40/12*'ОПУ БС'!Q40</f>
        <v>589.16666666666674</v>
      </c>
      <c r="I40" s="28">
        <f>'ОПУ БС'!$C40/12*'ОПУ БС'!R40</f>
        <v>676.66666666666663</v>
      </c>
      <c r="J40" s="28">
        <f>'ОПУ БС'!$C40/12*'ОПУ БС'!S40</f>
        <v>659.16666666666663</v>
      </c>
      <c r="K40" s="28">
        <f>'ОПУ БС'!$C40/12*'ОПУ БС'!T40</f>
        <v>612.50000000000011</v>
      </c>
      <c r="L40" s="28">
        <f>'ОПУ БС'!$C40/12*'ОПУ БС'!U40</f>
        <v>577.5</v>
      </c>
      <c r="M40" s="28">
        <f>'ОПУ БС'!$C40/12*'ОПУ БС'!V40</f>
        <v>589.16666666666674</v>
      </c>
      <c r="N40" s="28">
        <f>'ОПУ БС'!$C40/12*'ОПУ БС'!W40</f>
        <v>729.16666666666674</v>
      </c>
      <c r="O40" s="15">
        <f t="shared" si="20"/>
        <v>7000</v>
      </c>
      <c r="P40" s="28">
        <f>'ОПУ БС'!$D40/12*'ОПУ БС'!L40</f>
        <v>463.2833333333333</v>
      </c>
      <c r="Q40" s="28">
        <f>'ОПУ БС'!$D40/12*'ОПУ БС'!M40</f>
        <v>505.95416666666659</v>
      </c>
      <c r="R40" s="28">
        <f>'ОПУ БС'!$D40/12*'ОПУ БС'!N40</f>
        <v>566.91249999999991</v>
      </c>
      <c r="S40" s="28">
        <f>'ОПУ БС'!$D40/12*'ОПУ БС'!O40</f>
        <v>566.91249999999991</v>
      </c>
      <c r="T40" s="28">
        <f>'ОПУ БС'!$D40/12*'ОПУ БС'!P40</f>
        <v>579.10416666666652</v>
      </c>
      <c r="U40" s="28">
        <f>'ОПУ БС'!$D40/12*'ОПУ БС'!Q40</f>
        <v>615.67916666666656</v>
      </c>
      <c r="V40" s="28">
        <f>'ОПУ БС'!$D40/12*'ОПУ БС'!R40</f>
        <v>707.11666666666656</v>
      </c>
      <c r="W40" s="28">
        <f>'ОПУ БС'!$D40/12*'ОПУ БС'!S40</f>
        <v>688.82916666666654</v>
      </c>
      <c r="X40" s="28">
        <f>'ОПУ БС'!$D40/12*'ОПУ БС'!T40</f>
        <v>640.0625</v>
      </c>
      <c r="Y40" s="28">
        <f>'ОПУ БС'!$D40/12*'ОПУ БС'!U40</f>
        <v>603.48749999999995</v>
      </c>
      <c r="Z40" s="28">
        <f>'ОПУ БС'!$D40/12*'ОПУ БС'!V40</f>
        <v>615.67916666666656</v>
      </c>
      <c r="AA40" s="28">
        <f>'ОПУ БС'!$D40/12*'ОПУ БС'!W40</f>
        <v>761.97916666666652</v>
      </c>
      <c r="AB40" s="15">
        <f t="shared" si="22"/>
        <v>7315</v>
      </c>
      <c r="AC40" s="28">
        <f>'ОПУ БС'!$E40/12*'ОПУ БС'!L40</f>
        <v>481.8146666666666</v>
      </c>
      <c r="AD40" s="28">
        <f>'ОПУ БС'!$E40/12*'ОПУ БС'!M40</f>
        <v>526.19233333333329</v>
      </c>
      <c r="AE40" s="28">
        <f>'ОПУ БС'!$E40/12*'ОПУ БС'!N40</f>
        <v>589.58899999999994</v>
      </c>
      <c r="AF40" s="28">
        <f>'ОПУ БС'!$E40/12*'ОПУ БС'!O40</f>
        <v>589.58899999999994</v>
      </c>
      <c r="AG40" s="28">
        <f>'ОПУ БС'!$E40/12*'ОПУ БС'!P40</f>
        <v>602.2683333333332</v>
      </c>
      <c r="AH40" s="28">
        <f>'ОПУ БС'!$E40/12*'ОПУ БС'!Q40</f>
        <v>640.30633333333321</v>
      </c>
      <c r="AI40" s="28">
        <f>'ОПУ БС'!$E40/12*'ОПУ БС'!R40</f>
        <v>735.40133333333324</v>
      </c>
      <c r="AJ40" s="28">
        <f>'ОПУ БС'!$E40/12*'ОПУ БС'!S40</f>
        <v>716.38233333333312</v>
      </c>
      <c r="AK40" s="28">
        <f>'ОПУ БС'!$E40/12*'ОПУ БС'!T40</f>
        <v>665.66499999999996</v>
      </c>
      <c r="AL40" s="28">
        <f>'ОПУ БС'!$E40/12*'ОПУ БС'!U40</f>
        <v>627.62699999999995</v>
      </c>
      <c r="AM40" s="28">
        <f>'ОПУ БС'!$E40/12*'ОПУ БС'!V40</f>
        <v>640.30633333333321</v>
      </c>
      <c r="AN40" s="28">
        <f>'ОПУ БС'!$E40/12*'ОПУ БС'!W40</f>
        <v>792.45833333333326</v>
      </c>
      <c r="AO40" s="15">
        <f t="shared" si="24"/>
        <v>7607.5999999999985</v>
      </c>
      <c r="AP40" s="28">
        <f>'ОПУ БС'!$F40/12*'ОПУ БС'!L40</f>
        <v>501.08725333333336</v>
      </c>
      <c r="AQ40" s="28">
        <f>'ОПУ БС'!$F40/12*'ОПУ БС'!M40</f>
        <v>547.24002666666661</v>
      </c>
      <c r="AR40" s="28">
        <f>'ОПУ БС'!$F40/12*'ОПУ БС'!N40</f>
        <v>613.17255999999998</v>
      </c>
      <c r="AS40" s="28">
        <f>'ОПУ БС'!$F40/12*'ОПУ БС'!O40</f>
        <v>613.17255999999998</v>
      </c>
      <c r="AT40" s="28">
        <f>'ОПУ БС'!$F40/12*'ОПУ БС'!P40</f>
        <v>626.35906666666665</v>
      </c>
      <c r="AU40" s="28">
        <f>'ОПУ БС'!$F40/12*'ОПУ БС'!Q40</f>
        <v>665.91858666666667</v>
      </c>
      <c r="AV40" s="28">
        <f>'ОПУ БС'!$F40/12*'ОПУ БС'!R40</f>
        <v>764.81738666666661</v>
      </c>
      <c r="AW40" s="28">
        <f>'ОПУ БС'!$F40/12*'ОПУ БС'!S40</f>
        <v>745.0376266666666</v>
      </c>
      <c r="AX40" s="28">
        <f>'ОПУ БС'!$F40/12*'ОПУ БС'!T40</f>
        <v>692.29160000000002</v>
      </c>
      <c r="AY40" s="28">
        <f>'ОПУ БС'!$F40/12*'ОПУ БС'!U40</f>
        <v>652.73208</v>
      </c>
      <c r="AZ40" s="28">
        <f>'ОПУ БС'!$F40/12*'ОПУ БС'!V40</f>
        <v>665.91858666666667</v>
      </c>
      <c r="BA40" s="28">
        <f>'ОПУ БС'!$F40/12*'ОПУ БС'!W40</f>
        <v>824.15666666666664</v>
      </c>
      <c r="BB40" s="15">
        <f t="shared" si="26"/>
        <v>7911.9039999999995</v>
      </c>
      <c r="BC40" s="28">
        <f>'ОПУ БС'!$G40/12*'ОПУ БС'!L40</f>
        <v>521.13074346666667</v>
      </c>
      <c r="BD40" s="28">
        <f>'ОПУ БС'!$G40/12*'ОПУ БС'!M40</f>
        <v>569.12962773333334</v>
      </c>
      <c r="BE40" s="28">
        <f>'ОПУ БС'!$G40/12*'ОПУ БС'!N40</f>
        <v>637.69946240000002</v>
      </c>
      <c r="BF40" s="28">
        <f>'ОПУ БС'!$G40/12*'ОПУ БС'!O40</f>
        <v>637.69946240000002</v>
      </c>
      <c r="BG40" s="28">
        <f>'ОПУ БС'!$G40/12*'ОПУ БС'!P40</f>
        <v>651.41342933333328</v>
      </c>
      <c r="BH40" s="28">
        <f>'ОПУ БС'!$G40/12*'ОПУ БС'!Q40</f>
        <v>692.55533013333331</v>
      </c>
      <c r="BI40" s="28">
        <f>'ОПУ БС'!$G40/12*'ОПУ БС'!R40</f>
        <v>795.41008213333328</v>
      </c>
      <c r="BJ40" s="28">
        <f>'ОПУ БС'!$G40/12*'ОПУ БС'!S40</f>
        <v>774.83913173333326</v>
      </c>
      <c r="BK40" s="28">
        <f>'ОПУ БС'!$G40/12*'ОПУ БС'!T40</f>
        <v>719.98326400000008</v>
      </c>
      <c r="BL40" s="28">
        <f>'ОПУ БС'!$G40/12*'ОПУ БС'!U40</f>
        <v>678.84136320000005</v>
      </c>
      <c r="BM40" s="28">
        <f>'ОПУ БС'!$G40/12*'ОПУ БС'!V40</f>
        <v>692.55533013333331</v>
      </c>
      <c r="BN40" s="28">
        <f>'ОПУ БС'!$G40/12*'ОПУ БС'!W40</f>
        <v>857.12293333333332</v>
      </c>
      <c r="BO40" s="15">
        <f t="shared" si="28"/>
        <v>8228.3801600000006</v>
      </c>
      <c r="BP40" s="28">
        <f>'ОПУ БС'!$H40/12*'ОПУ БС'!L40</f>
        <v>541.97597320533339</v>
      </c>
      <c r="BQ40" s="28">
        <f>'ОПУ БС'!$H40/12*'ОПУ БС'!M40</f>
        <v>591.89481284266674</v>
      </c>
      <c r="BR40" s="28">
        <f>'ОПУ БС'!$H40/12*'ОПУ БС'!N40</f>
        <v>663.20744089600009</v>
      </c>
      <c r="BS40" s="28">
        <f>'ОПУ БС'!$H40/12*'ОПУ БС'!O40</f>
        <v>663.20744089600009</v>
      </c>
      <c r="BT40" s="28">
        <f>'ОПУ БС'!$H40/12*'ОПУ БС'!P40</f>
        <v>677.46996650666676</v>
      </c>
      <c r="BU40" s="28">
        <f>'ОПУ БС'!$H40/12*'ОПУ БС'!Q40</f>
        <v>720.25754333866678</v>
      </c>
      <c r="BV40" s="28">
        <f>'ОПУ БС'!$H40/12*'ОПУ БС'!R40</f>
        <v>827.2264854186667</v>
      </c>
      <c r="BW40" s="28">
        <f>'ОПУ БС'!$H40/12*'ОПУ БС'!S40</f>
        <v>805.83269700266669</v>
      </c>
      <c r="BX40" s="28">
        <f>'ОПУ БС'!$H40/12*'ОПУ БС'!T40</f>
        <v>748.78259456000012</v>
      </c>
      <c r="BY40" s="28">
        <f>'ОПУ БС'!$H40/12*'ОПУ БС'!U40</f>
        <v>705.99501772800011</v>
      </c>
      <c r="BZ40" s="28">
        <f>'ОПУ БС'!$H40/12*'ОПУ БС'!V40</f>
        <v>720.25754333866678</v>
      </c>
      <c r="CA40" s="28">
        <f>'ОПУ БС'!$H40/12*'ОПУ БС'!W40</f>
        <v>891.40785066666683</v>
      </c>
      <c r="CB40" s="15">
        <f t="shared" si="30"/>
        <v>8557.5153664000009</v>
      </c>
      <c r="CC40" s="28">
        <f>'ОПУ БС'!$I40/12*'ОПУ БС'!L40</f>
        <v>563.65501213354673</v>
      </c>
      <c r="CD40" s="28">
        <f>'ОПУ БС'!$I40/12*'ОПУ БС'!M40</f>
        <v>615.57060535637345</v>
      </c>
      <c r="CE40" s="28">
        <f>'ОПУ БС'!$I40/12*'ОПУ БС'!N40</f>
        <v>689.73573853184018</v>
      </c>
      <c r="CF40" s="28">
        <f>'ОПУ БС'!$I40/12*'ОПУ БС'!O40</f>
        <v>689.73573853184018</v>
      </c>
      <c r="CG40" s="28">
        <f>'ОПУ БС'!$I40/12*'ОПУ БС'!P40</f>
        <v>704.56876516693342</v>
      </c>
      <c r="CH40" s="28">
        <f>'ОПУ БС'!$I40/12*'ОПУ БС'!Q40</f>
        <v>749.06784507221346</v>
      </c>
      <c r="CI40" s="28">
        <f>'ОПУ БС'!$I40/12*'ОПУ БС'!R40</f>
        <v>860.31554483541345</v>
      </c>
      <c r="CJ40" s="28">
        <f>'ОПУ БС'!$I40/12*'ОПУ БС'!S40</f>
        <v>838.06600488277343</v>
      </c>
      <c r="CK40" s="28">
        <f>'ОПУ БС'!$I40/12*'ОПУ БС'!T40</f>
        <v>778.73389834240015</v>
      </c>
      <c r="CL40" s="28">
        <f>'ОПУ БС'!$I40/12*'ОПУ БС'!U40</f>
        <v>734.23481843712011</v>
      </c>
      <c r="CM40" s="28">
        <f>'ОПУ БС'!$I40/12*'ОПУ БС'!V40</f>
        <v>749.06784507221346</v>
      </c>
      <c r="CN40" s="28">
        <f>'ОПУ БС'!$I40/12*'ОПУ БС'!W40</f>
        <v>927.06416469333351</v>
      </c>
      <c r="CO40" s="15">
        <f t="shared" si="32"/>
        <v>8899.815981056001</v>
      </c>
      <c r="CR40" s="21">
        <f>O40-'ОПУ БС'!C40</f>
        <v>0</v>
      </c>
      <c r="CS40" s="21">
        <f>AB40-'ОПУ БС'!D40</f>
        <v>0</v>
      </c>
      <c r="CT40" s="21">
        <f>AO40-'ОПУ БС'!E40</f>
        <v>0</v>
      </c>
      <c r="CU40" s="21">
        <f>BB40-'ОПУ БС'!F40</f>
        <v>0</v>
      </c>
      <c r="CV40" s="21">
        <f>BO40-'ОПУ БС'!G40</f>
        <v>0</v>
      </c>
      <c r="CW40" s="21">
        <f>CB40-'ОПУ БС'!H40</f>
        <v>0</v>
      </c>
      <c r="CX40" s="21">
        <f>CO40-'ОПУ БС'!I40</f>
        <v>0</v>
      </c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15">
        <f t="shared" si="34"/>
        <v>0</v>
      </c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15">
        <f t="shared" si="36"/>
        <v>0</v>
      </c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15">
        <f t="shared" si="38"/>
        <v>0</v>
      </c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15">
        <f t="shared" si="40"/>
        <v>0</v>
      </c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15">
        <f t="shared" si="42"/>
        <v>0</v>
      </c>
      <c r="FP40" s="28">
        <f t="shared" ref="FP40" si="772">C40</f>
        <v>443.33333333333337</v>
      </c>
      <c r="FQ40" s="28">
        <f t="shared" ref="FQ40" si="773">D40</f>
        <v>484.16666666666669</v>
      </c>
      <c r="FR40" s="28">
        <f t="shared" ref="FR40" si="774">E40</f>
        <v>542.50000000000011</v>
      </c>
      <c r="FS40" s="28">
        <f t="shared" ref="FS40" si="775">F40</f>
        <v>542.50000000000011</v>
      </c>
      <c r="FT40" s="28">
        <f t="shared" ref="FT40" si="776">G40</f>
        <v>554.16666666666663</v>
      </c>
      <c r="FU40" s="28">
        <f t="shared" ref="FU40" si="777">H40</f>
        <v>589.16666666666674</v>
      </c>
      <c r="FV40" s="28">
        <f t="shared" ref="FV40" si="778">I40</f>
        <v>676.66666666666663</v>
      </c>
      <c r="FW40" s="28">
        <f t="shared" ref="FW40" si="779">J40</f>
        <v>659.16666666666663</v>
      </c>
      <c r="FX40" s="28">
        <f t="shared" ref="FX40" si="780">K40</f>
        <v>612.50000000000011</v>
      </c>
      <c r="FY40" s="28">
        <f t="shared" ref="FY40" si="781">L40</f>
        <v>577.5</v>
      </c>
      <c r="FZ40" s="28">
        <f t="shared" ref="FZ40" si="782">M40</f>
        <v>589.16666666666674</v>
      </c>
      <c r="GA40" s="28">
        <f t="shared" ref="GA40" si="783">N40</f>
        <v>729.16666666666674</v>
      </c>
      <c r="GB40" s="15">
        <f t="shared" si="44"/>
        <v>7000</v>
      </c>
      <c r="GC40" s="28">
        <f t="shared" ref="GC40" si="784">P40</f>
        <v>463.2833333333333</v>
      </c>
      <c r="GD40" s="28">
        <f t="shared" ref="GD40" si="785">Q40</f>
        <v>505.95416666666659</v>
      </c>
      <c r="GE40" s="28">
        <f t="shared" ref="GE40" si="786">R40</f>
        <v>566.91249999999991</v>
      </c>
      <c r="GF40" s="28">
        <f t="shared" ref="GF40" si="787">S40</f>
        <v>566.91249999999991</v>
      </c>
      <c r="GG40" s="28">
        <f t="shared" ref="GG40" si="788">T40</f>
        <v>579.10416666666652</v>
      </c>
      <c r="GH40" s="28">
        <f t="shared" ref="GH40" si="789">U40</f>
        <v>615.67916666666656</v>
      </c>
      <c r="GI40" s="28">
        <f t="shared" ref="GI40" si="790">V40</f>
        <v>707.11666666666656</v>
      </c>
      <c r="GJ40" s="28">
        <f t="shared" ref="GJ40" si="791">W40</f>
        <v>688.82916666666654</v>
      </c>
      <c r="GK40" s="28">
        <f t="shared" ref="GK40" si="792">X40</f>
        <v>640.0625</v>
      </c>
      <c r="GL40" s="28">
        <f t="shared" ref="GL40" si="793">Y40</f>
        <v>603.48749999999995</v>
      </c>
      <c r="GM40" s="28">
        <f t="shared" ref="GM40" si="794">Z40</f>
        <v>615.67916666666656</v>
      </c>
      <c r="GN40" s="28">
        <f t="shared" ref="GN40" si="795">AA40</f>
        <v>761.97916666666652</v>
      </c>
      <c r="GO40" s="15">
        <f t="shared" si="46"/>
        <v>7315</v>
      </c>
      <c r="GP40" s="28">
        <f t="shared" ref="GP40" si="796">AC40+DA40</f>
        <v>481.8146666666666</v>
      </c>
      <c r="GQ40" s="28">
        <f t="shared" ref="GQ40" si="797">AD40+DB40</f>
        <v>526.19233333333329</v>
      </c>
      <c r="GR40" s="28">
        <f t="shared" ref="GR40" si="798">AE40+DC40</f>
        <v>589.58899999999994</v>
      </c>
      <c r="GS40" s="28">
        <f t="shared" ref="GS40" si="799">AF40+DD40</f>
        <v>589.58899999999994</v>
      </c>
      <c r="GT40" s="28">
        <f t="shared" ref="GT40" si="800">AG40+DE40</f>
        <v>602.2683333333332</v>
      </c>
      <c r="GU40" s="28">
        <f t="shared" ref="GU40" si="801">AH40+DF40</f>
        <v>640.30633333333321</v>
      </c>
      <c r="GV40" s="28">
        <f t="shared" ref="GV40" si="802">AI40+DG40</f>
        <v>735.40133333333324</v>
      </c>
      <c r="GW40" s="28">
        <f t="shared" ref="GW40" si="803">AJ40+DH40</f>
        <v>716.38233333333312</v>
      </c>
      <c r="GX40" s="28">
        <f t="shared" ref="GX40" si="804">AK40+DI40</f>
        <v>665.66499999999996</v>
      </c>
      <c r="GY40" s="28">
        <f t="shared" ref="GY40" si="805">AL40+DJ40</f>
        <v>627.62699999999995</v>
      </c>
      <c r="GZ40" s="28">
        <f t="shared" ref="GZ40" si="806">AM40+DK40</f>
        <v>640.30633333333321</v>
      </c>
      <c r="HA40" s="28">
        <f t="shared" ref="HA40" si="807">AN40+DL40</f>
        <v>792.45833333333326</v>
      </c>
      <c r="HB40" s="15">
        <f t="shared" si="48"/>
        <v>7607.5999999999985</v>
      </c>
      <c r="HC40" s="28">
        <f t="shared" ref="HC40" si="808">AP40+DN40</f>
        <v>501.08725333333336</v>
      </c>
      <c r="HD40" s="28">
        <f t="shared" ref="HD40" si="809">AQ40+DO40</f>
        <v>547.24002666666661</v>
      </c>
      <c r="HE40" s="28">
        <f t="shared" ref="HE40" si="810">AR40+DP40</f>
        <v>613.17255999999998</v>
      </c>
      <c r="HF40" s="28">
        <f t="shared" ref="HF40" si="811">AS40+DQ40</f>
        <v>613.17255999999998</v>
      </c>
      <c r="HG40" s="28">
        <f t="shared" ref="HG40" si="812">AT40+DR40</f>
        <v>626.35906666666665</v>
      </c>
      <c r="HH40" s="28">
        <f t="shared" ref="HH40" si="813">AU40+DS40</f>
        <v>665.91858666666667</v>
      </c>
      <c r="HI40" s="28">
        <f t="shared" ref="HI40" si="814">AV40+DT40</f>
        <v>764.81738666666661</v>
      </c>
      <c r="HJ40" s="28">
        <f t="shared" ref="HJ40" si="815">AW40+DU40</f>
        <v>745.0376266666666</v>
      </c>
      <c r="HK40" s="28">
        <f t="shared" ref="HK40" si="816">AX40+DV40</f>
        <v>692.29160000000002</v>
      </c>
      <c r="HL40" s="28">
        <f t="shared" ref="HL40" si="817">AY40+DW40</f>
        <v>652.73208</v>
      </c>
      <c r="HM40" s="28">
        <f t="shared" ref="HM40" si="818">AZ40+DX40</f>
        <v>665.91858666666667</v>
      </c>
      <c r="HN40" s="28">
        <f t="shared" ref="HN40" si="819">BA40+DY40</f>
        <v>824.15666666666664</v>
      </c>
      <c r="HO40" s="15">
        <f t="shared" si="50"/>
        <v>7911.9039999999995</v>
      </c>
      <c r="HP40" s="28">
        <f t="shared" ref="HP40" si="820">BC40+EA40</f>
        <v>521.13074346666667</v>
      </c>
      <c r="HQ40" s="28">
        <f t="shared" ref="HQ40" si="821">BD40+EB40</f>
        <v>569.12962773333334</v>
      </c>
      <c r="HR40" s="28">
        <f t="shared" ref="HR40" si="822">BE40+EC40</f>
        <v>637.69946240000002</v>
      </c>
      <c r="HS40" s="28">
        <f t="shared" ref="HS40" si="823">BF40+ED40</f>
        <v>637.69946240000002</v>
      </c>
      <c r="HT40" s="28">
        <f t="shared" ref="HT40" si="824">BG40+EE40</f>
        <v>651.41342933333328</v>
      </c>
      <c r="HU40" s="28">
        <f t="shared" ref="HU40" si="825">BH40+EF40</f>
        <v>692.55533013333331</v>
      </c>
      <c r="HV40" s="28">
        <f t="shared" ref="HV40" si="826">BI40+EG40</f>
        <v>795.41008213333328</v>
      </c>
      <c r="HW40" s="28">
        <f t="shared" ref="HW40" si="827">BJ40+EH40</f>
        <v>774.83913173333326</v>
      </c>
      <c r="HX40" s="28">
        <f t="shared" ref="HX40" si="828">BK40+EI40</f>
        <v>719.98326400000008</v>
      </c>
      <c r="HY40" s="28">
        <f t="shared" ref="HY40" si="829">BL40+EJ40</f>
        <v>678.84136320000005</v>
      </c>
      <c r="HZ40" s="28">
        <f t="shared" ref="HZ40" si="830">BM40+EK40</f>
        <v>692.55533013333331</v>
      </c>
      <c r="IA40" s="28">
        <f t="shared" ref="IA40" si="831">BN40+EL40</f>
        <v>857.12293333333332</v>
      </c>
      <c r="IB40" s="15">
        <f t="shared" si="52"/>
        <v>8228.3801600000006</v>
      </c>
      <c r="IC40" s="28">
        <f t="shared" ref="IC40" si="832">BP40+EN40</f>
        <v>541.97597320533339</v>
      </c>
      <c r="ID40" s="28">
        <f t="shared" ref="ID40" si="833">BQ40+EO40</f>
        <v>591.89481284266674</v>
      </c>
      <c r="IE40" s="28">
        <f t="shared" ref="IE40" si="834">BR40+EP40</f>
        <v>663.20744089600009</v>
      </c>
      <c r="IF40" s="28">
        <f t="shared" ref="IF40" si="835">BS40+EQ40</f>
        <v>663.20744089600009</v>
      </c>
      <c r="IG40" s="28">
        <f t="shared" ref="IG40" si="836">BT40+ER40</f>
        <v>677.46996650666676</v>
      </c>
      <c r="IH40" s="28">
        <f t="shared" ref="IH40" si="837">BU40+ES40</f>
        <v>720.25754333866678</v>
      </c>
      <c r="II40" s="28">
        <f t="shared" ref="II40" si="838">BV40+ET40</f>
        <v>827.2264854186667</v>
      </c>
      <c r="IJ40" s="28">
        <f t="shared" ref="IJ40" si="839">BW40+EU40</f>
        <v>805.83269700266669</v>
      </c>
      <c r="IK40" s="28">
        <f t="shared" ref="IK40" si="840">BX40+EV40</f>
        <v>748.78259456000012</v>
      </c>
      <c r="IL40" s="28">
        <f t="shared" ref="IL40" si="841">BY40+EW40</f>
        <v>705.99501772800011</v>
      </c>
      <c r="IM40" s="28">
        <f t="shared" ref="IM40" si="842">BZ40+EX40</f>
        <v>720.25754333866678</v>
      </c>
      <c r="IN40" s="28">
        <f t="shared" ref="IN40" si="843">CA40+EY40</f>
        <v>891.40785066666683</v>
      </c>
      <c r="IO40" s="15">
        <f t="shared" si="54"/>
        <v>8557.5153664000009</v>
      </c>
      <c r="IP40" s="28">
        <f t="shared" ref="IP40" si="844">CC40+FA40</f>
        <v>563.65501213354673</v>
      </c>
      <c r="IQ40" s="28">
        <f t="shared" ref="IQ40" si="845">CD40+FB40</f>
        <v>615.57060535637345</v>
      </c>
      <c r="IR40" s="28">
        <f t="shared" ref="IR40" si="846">CE40+FC40</f>
        <v>689.73573853184018</v>
      </c>
      <c r="IS40" s="28">
        <f t="shared" ref="IS40" si="847">CF40+FD40</f>
        <v>689.73573853184018</v>
      </c>
      <c r="IT40" s="28">
        <f t="shared" ref="IT40" si="848">CG40+FE40</f>
        <v>704.56876516693342</v>
      </c>
      <c r="IU40" s="28">
        <f t="shared" ref="IU40" si="849">CH40+FF40</f>
        <v>749.06784507221346</v>
      </c>
      <c r="IV40" s="28">
        <f t="shared" ref="IV40" si="850">CI40+FG40</f>
        <v>860.31554483541345</v>
      </c>
      <c r="IW40" s="28">
        <f t="shared" ref="IW40" si="851">CJ40+FH40</f>
        <v>838.06600488277343</v>
      </c>
      <c r="IX40" s="28">
        <f t="shared" ref="IX40" si="852">CK40+FI40</f>
        <v>778.73389834240015</v>
      </c>
      <c r="IY40" s="28">
        <f t="shared" ref="IY40" si="853">CL40+FJ40</f>
        <v>734.23481843712011</v>
      </c>
      <c r="IZ40" s="28">
        <f t="shared" ref="IZ40" si="854">CM40+FK40</f>
        <v>749.06784507221346</v>
      </c>
      <c r="JA40" s="28">
        <f t="shared" ref="JA40" si="855">CN40+FL40</f>
        <v>927.06416469333351</v>
      </c>
      <c r="JB40" s="15">
        <f t="shared" si="56"/>
        <v>8899.815981056001</v>
      </c>
      <c r="JE40" s="21">
        <f t="shared" si="57"/>
        <v>0</v>
      </c>
      <c r="JF40" s="21">
        <f t="shared" si="58"/>
        <v>0</v>
      </c>
      <c r="JG40" s="21">
        <f t="shared" si="59"/>
        <v>0</v>
      </c>
      <c r="JH40" s="21">
        <f t="shared" si="60"/>
        <v>0</v>
      </c>
      <c r="JI40" s="21">
        <f t="shared" si="61"/>
        <v>0</v>
      </c>
      <c r="JJ40" s="21">
        <f t="shared" si="62"/>
        <v>0</v>
      </c>
      <c r="JK40" s="21">
        <f t="shared" si="63"/>
        <v>0</v>
      </c>
    </row>
    <row r="41" spans="2:271" ht="20" customHeight="1" x14ac:dyDescent="0.2">
      <c r="B41" s="13" t="s">
        <v>35</v>
      </c>
      <c r="C41" s="14">
        <f t="shared" ref="C41:N41" si="856">C42+C70+C72+C74+C76</f>
        <v>37657.567589470134</v>
      </c>
      <c r="D41" s="14">
        <f t="shared" si="856"/>
        <v>41673.11159396069</v>
      </c>
      <c r="E41" s="14">
        <f t="shared" si="856"/>
        <v>46411.192270472675</v>
      </c>
      <c r="F41" s="14">
        <f t="shared" si="856"/>
        <v>46333.428082702259</v>
      </c>
      <c r="G41" s="14">
        <f t="shared" si="856"/>
        <v>47105.521959196616</v>
      </c>
      <c r="H41" s="14">
        <f t="shared" si="856"/>
        <v>50019.309802617274</v>
      </c>
      <c r="I41" s="14">
        <f t="shared" si="856"/>
        <v>57549.94581140727</v>
      </c>
      <c r="J41" s="14">
        <f t="shared" si="856"/>
        <v>56192.565827708553</v>
      </c>
      <c r="K41" s="14">
        <f t="shared" si="856"/>
        <v>51652.332256923284</v>
      </c>
      <c r="L41" s="14">
        <f t="shared" si="856"/>
        <v>48738.406866841411</v>
      </c>
      <c r="M41" s="14">
        <f t="shared" si="856"/>
        <v>52344.009192631558</v>
      </c>
      <c r="N41" s="14">
        <f t="shared" si="856"/>
        <v>62288.068750457191</v>
      </c>
      <c r="O41" s="14">
        <f t="shared" si="20"/>
        <v>597965.46000438894</v>
      </c>
      <c r="P41" s="14">
        <f t="shared" ref="P41:AA41" si="857">P42+P70+P72+P74+P76</f>
        <v>45650.577020978526</v>
      </c>
      <c r="Q41" s="14">
        <f t="shared" si="857"/>
        <v>50492.34202498808</v>
      </c>
      <c r="R41" s="14">
        <f t="shared" si="857"/>
        <v>56257.784539871143</v>
      </c>
      <c r="S41" s="14">
        <f t="shared" si="857"/>
        <v>56170.033062613955</v>
      </c>
      <c r="T41" s="14">
        <f t="shared" si="857"/>
        <v>57118.596594967858</v>
      </c>
      <c r="U41" s="14">
        <f t="shared" si="857"/>
        <v>60653.602676839262</v>
      </c>
      <c r="V41" s="14">
        <f t="shared" si="857"/>
        <v>69759.906766464192</v>
      </c>
      <c r="W41" s="14">
        <f t="shared" si="857"/>
        <v>68133.129973111718</v>
      </c>
      <c r="X41" s="14">
        <f t="shared" si="857"/>
        <v>62425.756211915366</v>
      </c>
      <c r="Y41" s="14">
        <f t="shared" si="857"/>
        <v>59020.049374109178</v>
      </c>
      <c r="Z41" s="14">
        <f t="shared" si="857"/>
        <v>63713.055762028285</v>
      </c>
      <c r="AA41" s="14">
        <f t="shared" si="857"/>
        <v>75511.027210219472</v>
      </c>
      <c r="AB41" s="14">
        <f t="shared" si="22"/>
        <v>724905.86121810717</v>
      </c>
      <c r="AC41" s="14">
        <f t="shared" ref="AC41:AN41" si="858">AC42+AC70+AC72+AC74+AC76</f>
        <v>59225.59398179</v>
      </c>
      <c r="AD41" s="14">
        <f t="shared" si="858"/>
        <v>65502.404676624254</v>
      </c>
      <c r="AE41" s="14">
        <f t="shared" si="858"/>
        <v>73005.833813150675</v>
      </c>
      <c r="AF41" s="14">
        <f t="shared" si="858"/>
        <v>72898.653565012442</v>
      </c>
      <c r="AG41" s="14">
        <f t="shared" si="858"/>
        <v>74155.343084598717</v>
      </c>
      <c r="AH41" s="14">
        <f t="shared" si="858"/>
        <v>78730.661025384878</v>
      </c>
      <c r="AI41" s="14">
        <f t="shared" si="858"/>
        <v>90506.802579997995</v>
      </c>
      <c r="AJ41" s="14">
        <f t="shared" si="858"/>
        <v>88441.371417381466</v>
      </c>
      <c r="AK41" s="14">
        <f t="shared" si="858"/>
        <v>80799.896706560816</v>
      </c>
      <c r="AL41" s="14">
        <f t="shared" si="858"/>
        <v>76561.198188175695</v>
      </c>
      <c r="AM41" s="14">
        <f t="shared" si="858"/>
        <v>82962.108284989285</v>
      </c>
      <c r="AN41" s="14">
        <f t="shared" si="858"/>
        <v>97998.82178182168</v>
      </c>
      <c r="AO41" s="14">
        <f t="shared" si="24"/>
        <v>940788.68910548789</v>
      </c>
      <c r="AP41" s="14">
        <f t="shared" ref="AP41:BA41" si="859">AP42+AP70+AP72+AP74+AP76</f>
        <v>75258.682291448742</v>
      </c>
      <c r="AQ41" s="14">
        <f t="shared" si="859"/>
        <v>83228.156594962304</v>
      </c>
      <c r="AR41" s="14">
        <f t="shared" si="859"/>
        <v>92772.92917784481</v>
      </c>
      <c r="AS41" s="14">
        <f t="shared" si="859"/>
        <v>92643.599311944272</v>
      </c>
      <c r="AT41" s="14">
        <f t="shared" si="859"/>
        <v>94258.923721223298</v>
      </c>
      <c r="AU41" s="14">
        <f t="shared" si="859"/>
        <v>100050.02752904131</v>
      </c>
      <c r="AV41" s="14">
        <f t="shared" si="859"/>
        <v>115001.3821539599</v>
      </c>
      <c r="AW41" s="14">
        <f t="shared" si="859"/>
        <v>112408.62983889683</v>
      </c>
      <c r="AX41" s="14">
        <f t="shared" si="859"/>
        <v>102496.07118720771</v>
      </c>
      <c r="AY41" s="14">
        <f t="shared" si="859"/>
        <v>97308.85881223192</v>
      </c>
      <c r="AZ41" s="14">
        <f t="shared" si="859"/>
        <v>105621.64191711182</v>
      </c>
      <c r="BA41" s="14">
        <f t="shared" si="859"/>
        <v>124540.5700623108</v>
      </c>
      <c r="BB41" s="14">
        <f t="shared" si="26"/>
        <v>1195589.4725981839</v>
      </c>
      <c r="BC41" s="14">
        <f t="shared" ref="BC41:BN41" si="860">BC42+BC70+BC72+BC74+BC76</f>
        <v>93665.916441025125</v>
      </c>
      <c r="BD41" s="14">
        <f t="shared" si="860"/>
        <v>103568.67408294302</v>
      </c>
      <c r="BE41" s="14">
        <f t="shared" si="860"/>
        <v>115445.47177156886</v>
      </c>
      <c r="BF41" s="14">
        <f t="shared" si="860"/>
        <v>115289.02606927574</v>
      </c>
      <c r="BG41" s="14">
        <f t="shared" si="860"/>
        <v>117309.81547178362</v>
      </c>
      <c r="BH41" s="14">
        <f t="shared" si="860"/>
        <v>124479.95299199937</v>
      </c>
      <c r="BI41" s="14">
        <f t="shared" si="860"/>
        <v>143119.18145484419</v>
      </c>
      <c r="BJ41" s="14">
        <f t="shared" si="860"/>
        <v>139893.75854718257</v>
      </c>
      <c r="BK41" s="14">
        <f t="shared" si="860"/>
        <v>127442.62629799232</v>
      </c>
      <c r="BL41" s="14">
        <f t="shared" si="860"/>
        <v>121162.60434832124</v>
      </c>
      <c r="BM41" s="14">
        <f t="shared" si="860"/>
        <v>131454.6029891514</v>
      </c>
      <c r="BN41" s="14">
        <f t="shared" si="860"/>
        <v>154980.42214721948</v>
      </c>
      <c r="BO41" s="14">
        <f t="shared" si="28"/>
        <v>1487812.052613307</v>
      </c>
      <c r="BP41" s="14">
        <f t="shared" ref="BP41:CA41" si="861">BP42+BP70+BP72+BP74+BP76</f>
        <v>116194.51260705796</v>
      </c>
      <c r="BQ41" s="14">
        <f t="shared" si="861"/>
        <v>128451.19588410364</v>
      </c>
      <c r="BR41" s="14">
        <f t="shared" si="861"/>
        <v>143164.52863399437</v>
      </c>
      <c r="BS41" s="14">
        <f t="shared" si="861"/>
        <v>142972.09157999762</v>
      </c>
      <c r="BT41" s="14">
        <f t="shared" si="861"/>
        <v>145478.92230199717</v>
      </c>
      <c r="BU41" s="14">
        <f t="shared" si="861"/>
        <v>154311.24337911961</v>
      </c>
      <c r="BV41" s="14">
        <f t="shared" si="861"/>
        <v>177526.93954969835</v>
      </c>
      <c r="BW41" s="14">
        <f t="shared" si="861"/>
        <v>173488.9197409497</v>
      </c>
      <c r="BX41" s="14">
        <f t="shared" si="861"/>
        <v>158050.72634110536</v>
      </c>
      <c r="BY41" s="14">
        <f t="shared" si="861"/>
        <v>150391.7225036725</v>
      </c>
      <c r="BZ41" s="14">
        <f t="shared" si="861"/>
        <v>162811.28611163195</v>
      </c>
      <c r="CA41" s="14">
        <f t="shared" si="861"/>
        <v>192190.94053875911</v>
      </c>
      <c r="CB41" s="14">
        <f t="shared" si="30"/>
        <v>1845033.0291720873</v>
      </c>
      <c r="CC41" s="14">
        <f t="shared" ref="CC41:CN41" si="862">CC42+CC70+CC72+CC74+CC76</f>
        <v>138481.94859004993</v>
      </c>
      <c r="CD41" s="14">
        <f t="shared" si="862"/>
        <v>153057.25151189981</v>
      </c>
      <c r="CE41" s="14">
        <f t="shared" si="862"/>
        <v>170562.03525954334</v>
      </c>
      <c r="CF41" s="14">
        <f t="shared" si="862"/>
        <v>170331.40454417991</v>
      </c>
      <c r="CG41" s="14">
        <f t="shared" si="862"/>
        <v>173314.66733129672</v>
      </c>
      <c r="CH41" s="14">
        <f t="shared" si="862"/>
        <v>183764.95820172501</v>
      </c>
      <c r="CI41" s="14">
        <f t="shared" si="862"/>
        <v>211561.88427986638</v>
      </c>
      <c r="CJ41" s="14">
        <f t="shared" si="862"/>
        <v>206689.31442065263</v>
      </c>
      <c r="CK41" s="14">
        <f t="shared" si="862"/>
        <v>188455.69036510118</v>
      </c>
      <c r="CL41" s="14">
        <f t="shared" si="862"/>
        <v>179345.23326312093</v>
      </c>
      <c r="CM41" s="14">
        <f t="shared" si="862"/>
        <v>193541.09828696985</v>
      </c>
      <c r="CN41" s="14">
        <f t="shared" si="862"/>
        <v>228965.75419237278</v>
      </c>
      <c r="CO41" s="14">
        <f t="shared" si="32"/>
        <v>2198071.2402467784</v>
      </c>
      <c r="CR41" s="21">
        <f>O41-'ОПУ БС'!C41</f>
        <v>0</v>
      </c>
      <c r="CS41" s="21">
        <f>AB41-'ОПУ БС'!D41</f>
        <v>0</v>
      </c>
      <c r="CT41" s="21">
        <f>AO41-'ОПУ БС'!E41</f>
        <v>0</v>
      </c>
      <c r="CU41" s="21">
        <f>BB41-'ОПУ БС'!F41</f>
        <v>0</v>
      </c>
      <c r="CV41" s="21">
        <f>BO41-'ОПУ БС'!G41</f>
        <v>0</v>
      </c>
      <c r="CW41" s="21">
        <f>CB41-'ОПУ БС'!H41</f>
        <v>0</v>
      </c>
      <c r="CX41" s="21">
        <f>CO41-'ОПУ БС'!I41</f>
        <v>0</v>
      </c>
      <c r="DA41" s="14">
        <f t="shared" ref="DA41:DL41" si="863">DA42+DA70+DA72+DA74+DA76</f>
        <v>0</v>
      </c>
      <c r="DB41" s="14">
        <f t="shared" si="863"/>
        <v>0</v>
      </c>
      <c r="DC41" s="14">
        <f t="shared" si="863"/>
        <v>0</v>
      </c>
      <c r="DD41" s="14">
        <f t="shared" si="863"/>
        <v>0</v>
      </c>
      <c r="DE41" s="14">
        <f t="shared" si="863"/>
        <v>0</v>
      </c>
      <c r="DF41" s="14">
        <f t="shared" si="863"/>
        <v>106.53874868914016</v>
      </c>
      <c r="DG41" s="14">
        <f t="shared" si="863"/>
        <v>123.09586342900595</v>
      </c>
      <c r="DH41" s="14">
        <f t="shared" si="863"/>
        <v>122.33465538612656</v>
      </c>
      <c r="DI41" s="14">
        <f t="shared" si="863"/>
        <v>114.42668401114643</v>
      </c>
      <c r="DJ41" s="14">
        <f t="shared" si="863"/>
        <v>108.1818839152964</v>
      </c>
      <c r="DK41" s="14">
        <f t="shared" si="863"/>
        <v>126.08615538828354</v>
      </c>
      <c r="DL41" s="14">
        <f t="shared" si="863"/>
        <v>136.78187384061636</v>
      </c>
      <c r="DM41" s="14">
        <f t="shared" si="34"/>
        <v>837.44586465961538</v>
      </c>
      <c r="DN41" s="14">
        <f t="shared" ref="DN41:DY41" si="864">DN42+DN70+DN72+DN74+DN76</f>
        <v>121.49692878241105</v>
      </c>
      <c r="DO41" s="14">
        <f t="shared" si="864"/>
        <v>138.58742721631364</v>
      </c>
      <c r="DP41" s="14">
        <f t="shared" si="864"/>
        <v>155.17525822178686</v>
      </c>
      <c r="DQ41" s="14">
        <f t="shared" si="864"/>
        <v>154.84213995155503</v>
      </c>
      <c r="DR41" s="14">
        <f t="shared" si="864"/>
        <v>153.94955457543236</v>
      </c>
      <c r="DS41" s="14">
        <f t="shared" si="864"/>
        <v>161.85726094285101</v>
      </c>
      <c r="DT41" s="14">
        <f t="shared" si="864"/>
        <v>186.93079204158119</v>
      </c>
      <c r="DU41" s="14">
        <f t="shared" si="864"/>
        <v>186.36829425294644</v>
      </c>
      <c r="DV41" s="14">
        <f t="shared" si="864"/>
        <v>174.29314097260826</v>
      </c>
      <c r="DW41" s="14">
        <f t="shared" si="864"/>
        <v>164.78268382703027</v>
      </c>
      <c r="DX41" s="14">
        <f t="shared" si="864"/>
        <v>193.44664409159122</v>
      </c>
      <c r="DY41" s="14">
        <f t="shared" si="864"/>
        <v>208.34071219489621</v>
      </c>
      <c r="DZ41" s="14">
        <f t="shared" si="36"/>
        <v>2000.0708370710036</v>
      </c>
      <c r="EA41" s="14">
        <f t="shared" ref="EA41:EL41" si="865">EA42+EA70+EA72+EA74+EA76</f>
        <v>131.0694977491481</v>
      </c>
      <c r="EB41" s="14">
        <f t="shared" si="865"/>
        <v>149.65934316515407</v>
      </c>
      <c r="EC41" s="14">
        <f t="shared" si="865"/>
        <v>167.56861381310182</v>
      </c>
      <c r="ED41" s="14">
        <f t="shared" si="865"/>
        <v>167.23721004759071</v>
      </c>
      <c r="EE41" s="14">
        <f t="shared" si="865"/>
        <v>166.15655537555773</v>
      </c>
      <c r="EF41" s="14">
        <f t="shared" si="865"/>
        <v>174.21383834891827</v>
      </c>
      <c r="EG41" s="14">
        <f t="shared" si="865"/>
        <v>201.63866933783498</v>
      </c>
      <c r="EH41" s="14">
        <f t="shared" si="865"/>
        <v>201.27841554610666</v>
      </c>
      <c r="EI41" s="14">
        <f t="shared" si="865"/>
        <v>188.22447572716095</v>
      </c>
      <c r="EJ41" s="14">
        <f t="shared" si="865"/>
        <v>177.96433813668133</v>
      </c>
      <c r="EK41" s="14">
        <f t="shared" si="865"/>
        <v>210.04188803965067</v>
      </c>
      <c r="EL41" s="14">
        <f t="shared" si="865"/>
        <v>225.00614480080299</v>
      </c>
      <c r="EM41" s="14">
        <f t="shared" si="38"/>
        <v>2160.0589900877085</v>
      </c>
      <c r="EN41" s="14">
        <f t="shared" ref="EN41:EY41" si="866">EN42+EN70+EN72+EN74+EN76</f>
        <v>122.41904091140557</v>
      </c>
      <c r="EO41" s="14">
        <f t="shared" si="866"/>
        <v>139.65987482063204</v>
      </c>
      <c r="EP41" s="14">
        <f t="shared" si="866"/>
        <v>156.37635840480363</v>
      </c>
      <c r="EQ41" s="14">
        <f t="shared" si="866"/>
        <v>156.09585665458079</v>
      </c>
      <c r="ER41" s="14">
        <f t="shared" si="866"/>
        <v>154.91005348465475</v>
      </c>
      <c r="ES41" s="14">
        <f t="shared" si="866"/>
        <v>161.84727526386649</v>
      </c>
      <c r="ET41" s="14">
        <f t="shared" si="866"/>
        <v>188.26947753407714</v>
      </c>
      <c r="EU41" s="14">
        <f t="shared" si="866"/>
        <v>187.82599248297214</v>
      </c>
      <c r="EV41" s="14">
        <f t="shared" si="866"/>
        <v>175.64864309293117</v>
      </c>
      <c r="EW41" s="14">
        <f t="shared" si="866"/>
        <v>166.09183620845744</v>
      </c>
      <c r="EX41" s="14">
        <f t="shared" si="866"/>
        <v>196.85099177485876</v>
      </c>
      <c r="EY41" s="14">
        <f t="shared" si="866"/>
        <v>209.99946518991158</v>
      </c>
      <c r="EZ41" s="14">
        <f t="shared" si="40"/>
        <v>2015.9948658231515</v>
      </c>
      <c r="FA41" s="14">
        <f t="shared" ref="FA41:FL41" si="867">FA42+FA70+FA72+FA74+FA76</f>
        <v>81.479260922542494</v>
      </c>
      <c r="FB41" s="14">
        <f t="shared" si="867"/>
        <v>92.782446142504739</v>
      </c>
      <c r="FC41" s="14">
        <f t="shared" si="867"/>
        <v>103.89285922453809</v>
      </c>
      <c r="FD41" s="14">
        <f t="shared" si="867"/>
        <v>103.72174588971546</v>
      </c>
      <c r="FE41" s="14">
        <f t="shared" si="867"/>
        <v>102.82534148435569</v>
      </c>
      <c r="FF41" s="14">
        <f t="shared" si="867"/>
        <v>107.03843981003465</v>
      </c>
      <c r="FG41" s="14">
        <f t="shared" si="867"/>
        <v>125.25870057375755</v>
      </c>
      <c r="FH41" s="14">
        <f t="shared" si="867"/>
        <v>124.77399906051974</v>
      </c>
      <c r="FI41" s="14">
        <f t="shared" si="867"/>
        <v>116.68897644852336</v>
      </c>
      <c r="FJ41" s="14">
        <f t="shared" si="867"/>
        <v>110.35312201856382</v>
      </c>
      <c r="FK41" s="14">
        <f t="shared" si="867"/>
        <v>131.13573524805514</v>
      </c>
      <c r="FL41" s="14">
        <f t="shared" si="867"/>
        <v>139.5291426538501</v>
      </c>
      <c r="FM41" s="14">
        <f t="shared" si="42"/>
        <v>1339.4797694769609</v>
      </c>
      <c r="FP41" s="14">
        <f t="shared" ref="FP41:GA41" si="868">FP42+FP70+FP72+FP74+FP76</f>
        <v>37657.567589470134</v>
      </c>
      <c r="FQ41" s="14">
        <f t="shared" si="868"/>
        <v>41673.11159396069</v>
      </c>
      <c r="FR41" s="14">
        <f t="shared" si="868"/>
        <v>46411.192270472675</v>
      </c>
      <c r="FS41" s="14">
        <f t="shared" si="868"/>
        <v>46333.428082702259</v>
      </c>
      <c r="FT41" s="14">
        <f t="shared" si="868"/>
        <v>47105.521959196616</v>
      </c>
      <c r="FU41" s="14">
        <f t="shared" si="868"/>
        <v>50019.309802617274</v>
      </c>
      <c r="FV41" s="14">
        <f t="shared" si="868"/>
        <v>57549.94581140727</v>
      </c>
      <c r="FW41" s="14">
        <f t="shared" si="868"/>
        <v>56192.565827708553</v>
      </c>
      <c r="FX41" s="14">
        <f t="shared" si="868"/>
        <v>51652.332256923284</v>
      </c>
      <c r="FY41" s="14">
        <f t="shared" si="868"/>
        <v>48738.406866841411</v>
      </c>
      <c r="FZ41" s="14">
        <f t="shared" si="868"/>
        <v>52344.009192631558</v>
      </c>
      <c r="GA41" s="14">
        <f t="shared" si="868"/>
        <v>62288.068750457191</v>
      </c>
      <c r="GB41" s="14">
        <f t="shared" si="44"/>
        <v>597965.46000438894</v>
      </c>
      <c r="GC41" s="14">
        <f t="shared" ref="GC41:GN41" si="869">GC42+GC70+GC72+GC74+GC76</f>
        <v>45650.577020978526</v>
      </c>
      <c r="GD41" s="14">
        <f t="shared" si="869"/>
        <v>50492.34202498808</v>
      </c>
      <c r="GE41" s="14">
        <f t="shared" si="869"/>
        <v>56257.784539871143</v>
      </c>
      <c r="GF41" s="14">
        <f t="shared" si="869"/>
        <v>56170.033062613955</v>
      </c>
      <c r="GG41" s="14">
        <f t="shared" si="869"/>
        <v>57118.596594967858</v>
      </c>
      <c r="GH41" s="14">
        <f t="shared" si="869"/>
        <v>60653.602676839262</v>
      </c>
      <c r="GI41" s="14">
        <f t="shared" si="869"/>
        <v>69759.906766464192</v>
      </c>
      <c r="GJ41" s="14">
        <f t="shared" si="869"/>
        <v>68133.129973111718</v>
      </c>
      <c r="GK41" s="14">
        <f t="shared" si="869"/>
        <v>62425.756211915366</v>
      </c>
      <c r="GL41" s="14">
        <f t="shared" si="869"/>
        <v>59020.049374109178</v>
      </c>
      <c r="GM41" s="14">
        <f t="shared" si="869"/>
        <v>63713.055762028285</v>
      </c>
      <c r="GN41" s="14">
        <f t="shared" si="869"/>
        <v>75511.027210219472</v>
      </c>
      <c r="GO41" s="14">
        <f t="shared" si="46"/>
        <v>724905.86121810717</v>
      </c>
      <c r="GP41" s="14">
        <f t="shared" ref="GP41:HA41" si="870">GP42+GP70+GP72+GP74+GP76</f>
        <v>59225.59398179</v>
      </c>
      <c r="GQ41" s="14">
        <f t="shared" si="870"/>
        <v>65502.404676624254</v>
      </c>
      <c r="GR41" s="14">
        <f t="shared" si="870"/>
        <v>73005.833813150675</v>
      </c>
      <c r="GS41" s="14">
        <f t="shared" si="870"/>
        <v>72898.653565012442</v>
      </c>
      <c r="GT41" s="14">
        <f t="shared" si="870"/>
        <v>74155.343084598717</v>
      </c>
      <c r="GU41" s="14">
        <f t="shared" si="870"/>
        <v>78837.199774074019</v>
      </c>
      <c r="GV41" s="14">
        <f t="shared" si="870"/>
        <v>90629.898443426995</v>
      </c>
      <c r="GW41" s="14">
        <f t="shared" si="870"/>
        <v>88563.7060727676</v>
      </c>
      <c r="GX41" s="14">
        <f t="shared" si="870"/>
        <v>80914.323390571968</v>
      </c>
      <c r="GY41" s="14">
        <f t="shared" si="870"/>
        <v>76669.380072090979</v>
      </c>
      <c r="GZ41" s="14">
        <f t="shared" si="870"/>
        <v>83088.194440377571</v>
      </c>
      <c r="HA41" s="14">
        <f t="shared" si="870"/>
        <v>98135.6036556623</v>
      </c>
      <c r="HB41" s="14">
        <f t="shared" si="48"/>
        <v>941626.13497014751</v>
      </c>
      <c r="HC41" s="14">
        <f t="shared" ref="HC41:HN41" si="871">HC42+HC70+HC72+HC74+HC76</f>
        <v>75380.179220231163</v>
      </c>
      <c r="HD41" s="14">
        <f t="shared" si="871"/>
        <v>83366.744022178609</v>
      </c>
      <c r="HE41" s="14">
        <f t="shared" si="871"/>
        <v>92928.104436066584</v>
      </c>
      <c r="HF41" s="14">
        <f t="shared" si="871"/>
        <v>92798.441451895837</v>
      </c>
      <c r="HG41" s="14">
        <f t="shared" si="871"/>
        <v>94412.873275798716</v>
      </c>
      <c r="HH41" s="14">
        <f t="shared" si="871"/>
        <v>100211.88478998416</v>
      </c>
      <c r="HI41" s="14">
        <f t="shared" si="871"/>
        <v>115188.31294600149</v>
      </c>
      <c r="HJ41" s="14">
        <f t="shared" si="871"/>
        <v>112594.99813314977</v>
      </c>
      <c r="HK41" s="14">
        <f t="shared" si="871"/>
        <v>102670.36432818031</v>
      </c>
      <c r="HL41" s="14">
        <f t="shared" si="871"/>
        <v>97473.641496058946</v>
      </c>
      <c r="HM41" s="14">
        <f t="shared" si="871"/>
        <v>105815.0885612034</v>
      </c>
      <c r="HN41" s="14">
        <f t="shared" si="871"/>
        <v>124748.91077450571</v>
      </c>
      <c r="HO41" s="14">
        <f t="shared" si="50"/>
        <v>1197589.5434352548</v>
      </c>
      <c r="HP41" s="14">
        <f t="shared" ref="HP41:IA41" si="872">HP42+HP70+HP72+HP74+HP76</f>
        <v>93796.985938774262</v>
      </c>
      <c r="HQ41" s="14">
        <f t="shared" si="872"/>
        <v>103718.33342610816</v>
      </c>
      <c r="HR41" s="14">
        <f t="shared" si="872"/>
        <v>115613.04038538196</v>
      </c>
      <c r="HS41" s="14">
        <f t="shared" si="872"/>
        <v>115456.26327932335</v>
      </c>
      <c r="HT41" s="14">
        <f t="shared" si="872"/>
        <v>117475.97202715918</v>
      </c>
      <c r="HU41" s="14">
        <f t="shared" si="872"/>
        <v>124654.16683034827</v>
      </c>
      <c r="HV41" s="14">
        <f t="shared" si="872"/>
        <v>143320.82012418201</v>
      </c>
      <c r="HW41" s="14">
        <f t="shared" si="872"/>
        <v>140095.03696272869</v>
      </c>
      <c r="HX41" s="14">
        <f t="shared" si="872"/>
        <v>127630.85077371949</v>
      </c>
      <c r="HY41" s="14">
        <f t="shared" si="872"/>
        <v>121340.56868645793</v>
      </c>
      <c r="HZ41" s="14">
        <f t="shared" si="872"/>
        <v>131664.64487719105</v>
      </c>
      <c r="IA41" s="14">
        <f t="shared" si="872"/>
        <v>155205.42829202028</v>
      </c>
      <c r="IB41" s="14">
        <f t="shared" si="52"/>
        <v>1489972.1116033946</v>
      </c>
      <c r="IC41" s="14">
        <f t="shared" ref="IC41:IN41" si="873">IC42+IC70+IC72+IC74+IC76</f>
        <v>116316.93164796935</v>
      </c>
      <c r="ID41" s="14">
        <f t="shared" si="873"/>
        <v>128590.85575892427</v>
      </c>
      <c r="IE41" s="14">
        <f t="shared" si="873"/>
        <v>143320.90499239918</v>
      </c>
      <c r="IF41" s="14">
        <f t="shared" si="873"/>
        <v>143128.18743665222</v>
      </c>
      <c r="IG41" s="14">
        <f t="shared" si="873"/>
        <v>145633.83235548181</v>
      </c>
      <c r="IH41" s="14">
        <f t="shared" si="873"/>
        <v>154473.09065438347</v>
      </c>
      <c r="II41" s="14">
        <f t="shared" si="873"/>
        <v>177715.2090272324</v>
      </c>
      <c r="IJ41" s="14">
        <f t="shared" si="873"/>
        <v>173676.74573343265</v>
      </c>
      <c r="IK41" s="14">
        <f t="shared" si="873"/>
        <v>158226.37498419828</v>
      </c>
      <c r="IL41" s="14">
        <f t="shared" si="873"/>
        <v>150557.81433988095</v>
      </c>
      <c r="IM41" s="14">
        <f t="shared" si="873"/>
        <v>163008.13710340683</v>
      </c>
      <c r="IN41" s="14">
        <f t="shared" si="873"/>
        <v>192400.94000394901</v>
      </c>
      <c r="IO41" s="14">
        <f t="shared" si="54"/>
        <v>1847049.0240379104</v>
      </c>
      <c r="IP41" s="14">
        <f t="shared" ref="IP41:JA41" si="874">IP42+IP70+IP72+IP74+IP76</f>
        <v>138563.42785097248</v>
      </c>
      <c r="IQ41" s="14">
        <f t="shared" si="874"/>
        <v>153150.03395804233</v>
      </c>
      <c r="IR41" s="14">
        <f t="shared" si="874"/>
        <v>170665.92811876786</v>
      </c>
      <c r="IS41" s="14">
        <f t="shared" si="874"/>
        <v>170435.1262900696</v>
      </c>
      <c r="IT41" s="14">
        <f t="shared" si="874"/>
        <v>173417.49267278105</v>
      </c>
      <c r="IU41" s="14">
        <f t="shared" si="874"/>
        <v>183871.99664153505</v>
      </c>
      <c r="IV41" s="14">
        <f t="shared" si="874"/>
        <v>211687.14298044014</v>
      </c>
      <c r="IW41" s="14">
        <f t="shared" si="874"/>
        <v>206814.08841971314</v>
      </c>
      <c r="IX41" s="14">
        <f t="shared" si="874"/>
        <v>188572.37934154971</v>
      </c>
      <c r="IY41" s="14">
        <f t="shared" si="874"/>
        <v>179455.58638513947</v>
      </c>
      <c r="IZ41" s="14">
        <f t="shared" si="874"/>
        <v>193672.23402221792</v>
      </c>
      <c r="JA41" s="14">
        <f t="shared" si="874"/>
        <v>229105.28333502662</v>
      </c>
      <c r="JB41" s="14">
        <f t="shared" si="56"/>
        <v>2199410.7200162555</v>
      </c>
      <c r="JE41" s="21">
        <f t="shared" si="57"/>
        <v>0</v>
      </c>
      <c r="JF41" s="21">
        <f t="shared" si="58"/>
        <v>0</v>
      </c>
      <c r="JG41" s="21">
        <f t="shared" si="59"/>
        <v>0</v>
      </c>
      <c r="JH41" s="21">
        <f t="shared" si="60"/>
        <v>0</v>
      </c>
      <c r="JI41" s="21">
        <f t="shared" si="61"/>
        <v>0</v>
      </c>
      <c r="JJ41" s="21">
        <f t="shared" si="62"/>
        <v>0</v>
      </c>
      <c r="JK41" s="21">
        <f t="shared" si="63"/>
        <v>0</v>
      </c>
    </row>
    <row r="42" spans="2:271" ht="20" customHeight="1" x14ac:dyDescent="0.2">
      <c r="B42" s="30" t="s">
        <v>15</v>
      </c>
      <c r="C42" s="15">
        <f t="shared" ref="C42:N42" si="875">C43+C56+C69</f>
        <v>36365.567589470142</v>
      </c>
      <c r="D42" s="15">
        <f t="shared" si="875"/>
        <v>40262.111593960683</v>
      </c>
      <c r="E42" s="15">
        <f t="shared" si="875"/>
        <v>44830.192270472675</v>
      </c>
      <c r="F42" s="15">
        <f t="shared" si="875"/>
        <v>44752.428082702259</v>
      </c>
      <c r="G42" s="15">
        <f t="shared" si="875"/>
        <v>45490.521959196609</v>
      </c>
      <c r="H42" s="15">
        <f t="shared" si="875"/>
        <v>48302.309802617267</v>
      </c>
      <c r="I42" s="15">
        <f t="shared" si="875"/>
        <v>55577.945811407262</v>
      </c>
      <c r="J42" s="15">
        <f t="shared" si="875"/>
        <v>54271.565827708546</v>
      </c>
      <c r="K42" s="15">
        <f t="shared" si="875"/>
        <v>49867.332256923284</v>
      </c>
      <c r="L42" s="15">
        <f t="shared" si="875"/>
        <v>47055.406866841411</v>
      </c>
      <c r="M42" s="15">
        <f t="shared" si="875"/>
        <v>50627.009192631551</v>
      </c>
      <c r="N42" s="15">
        <f t="shared" si="875"/>
        <v>60163.068750457183</v>
      </c>
      <c r="O42" s="15">
        <f t="shared" si="20"/>
        <v>577565.46000438882</v>
      </c>
      <c r="P42" s="15">
        <f t="shared" ref="P42:AA42" si="876">P43+P56+P69</f>
        <v>44300.437020978527</v>
      </c>
      <c r="Q42" s="15">
        <f t="shared" si="876"/>
        <v>49017.84702498807</v>
      </c>
      <c r="R42" s="15">
        <f t="shared" si="876"/>
        <v>54605.639539871139</v>
      </c>
      <c r="S42" s="15">
        <f t="shared" si="876"/>
        <v>54517.888062613951</v>
      </c>
      <c r="T42" s="15">
        <f t="shared" si="876"/>
        <v>55430.921594967855</v>
      </c>
      <c r="U42" s="15">
        <f t="shared" si="876"/>
        <v>58859.337676839263</v>
      </c>
      <c r="V42" s="15">
        <f t="shared" si="876"/>
        <v>67699.166766464186</v>
      </c>
      <c r="W42" s="15">
        <f t="shared" si="876"/>
        <v>66125.684973111725</v>
      </c>
      <c r="X42" s="15">
        <f t="shared" si="876"/>
        <v>60560.431211915369</v>
      </c>
      <c r="Y42" s="15">
        <f t="shared" si="876"/>
        <v>57261.31437410917</v>
      </c>
      <c r="Z42" s="15">
        <f t="shared" si="876"/>
        <v>61918.790762028286</v>
      </c>
      <c r="AA42" s="15">
        <f t="shared" si="876"/>
        <v>73290.402210219487</v>
      </c>
      <c r="AB42" s="15">
        <f t="shared" si="22"/>
        <v>703587.86121810717</v>
      </c>
      <c r="AC42" s="15">
        <f t="shared" ref="AC42:AN42" si="877">AC43+AC56+AC69</f>
        <v>57821.448381790004</v>
      </c>
      <c r="AD42" s="15">
        <f t="shared" si="877"/>
        <v>63968.929876624257</v>
      </c>
      <c r="AE42" s="15">
        <f t="shared" si="877"/>
        <v>71287.603013150685</v>
      </c>
      <c r="AF42" s="15">
        <f t="shared" si="877"/>
        <v>71180.422765012452</v>
      </c>
      <c r="AG42" s="15">
        <f t="shared" si="877"/>
        <v>72400.161084598731</v>
      </c>
      <c r="AH42" s="15">
        <f t="shared" si="877"/>
        <v>76864.625425384875</v>
      </c>
      <c r="AI42" s="15">
        <f t="shared" si="877"/>
        <v>88363.632979998001</v>
      </c>
      <c r="AJ42" s="15">
        <f t="shared" si="877"/>
        <v>86353.628617381473</v>
      </c>
      <c r="AK42" s="15">
        <f t="shared" si="877"/>
        <v>78859.958706560807</v>
      </c>
      <c r="AL42" s="15">
        <f t="shared" si="877"/>
        <v>74732.113788175702</v>
      </c>
      <c r="AM42" s="15">
        <f t="shared" si="877"/>
        <v>81096.072684989282</v>
      </c>
      <c r="AN42" s="15">
        <f t="shared" si="877"/>
        <v>95689.371781821668</v>
      </c>
      <c r="AO42" s="15">
        <f t="shared" si="24"/>
        <v>918617.96910548804</v>
      </c>
      <c r="AP42" s="15">
        <f t="shared" ref="AP42:BA42" si="878">AP43+AP56+AP69</f>
        <v>73798.370867448728</v>
      </c>
      <c r="AQ42" s="15">
        <f t="shared" si="878"/>
        <v>81633.342802962303</v>
      </c>
      <c r="AR42" s="15">
        <f t="shared" si="878"/>
        <v>90985.969145844807</v>
      </c>
      <c r="AS42" s="15">
        <f t="shared" si="878"/>
        <v>90856.639279944269</v>
      </c>
      <c r="AT42" s="15">
        <f t="shared" si="878"/>
        <v>92433.534441223295</v>
      </c>
      <c r="AU42" s="15">
        <f t="shared" si="878"/>
        <v>98109.350505041308</v>
      </c>
      <c r="AV42" s="15">
        <f t="shared" si="878"/>
        <v>112772.48576995991</v>
      </c>
      <c r="AW42" s="15">
        <f t="shared" si="878"/>
        <v>110237.37732689684</v>
      </c>
      <c r="AX42" s="15">
        <f t="shared" si="878"/>
        <v>100478.53566720769</v>
      </c>
      <c r="AY42" s="15">
        <f t="shared" si="878"/>
        <v>95406.611036231916</v>
      </c>
      <c r="AZ42" s="15">
        <f t="shared" si="878"/>
        <v>103680.96489311181</v>
      </c>
      <c r="BA42" s="15">
        <f t="shared" si="878"/>
        <v>122138.7420623108</v>
      </c>
      <c r="BB42" s="15">
        <f t="shared" si="26"/>
        <v>1172531.9237981834</v>
      </c>
      <c r="BC42" s="15">
        <f t="shared" ref="BC42:BN42" si="879">BC43+BC56+BC69</f>
        <v>92147.19256006513</v>
      </c>
      <c r="BD42" s="15">
        <f t="shared" si="879"/>
        <v>101910.06773926303</v>
      </c>
      <c r="BE42" s="15">
        <f t="shared" si="879"/>
        <v>113587.03333828885</v>
      </c>
      <c r="BF42" s="15">
        <f t="shared" si="879"/>
        <v>113430.58763599573</v>
      </c>
      <c r="BG42" s="15">
        <f t="shared" si="879"/>
        <v>115411.41062058361</v>
      </c>
      <c r="BH42" s="15">
        <f t="shared" si="879"/>
        <v>122461.64888703937</v>
      </c>
      <c r="BI42" s="15">
        <f t="shared" si="879"/>
        <v>140801.12921548416</v>
      </c>
      <c r="BJ42" s="15">
        <f t="shared" si="879"/>
        <v>137635.65593470255</v>
      </c>
      <c r="BK42" s="15">
        <f t="shared" si="879"/>
        <v>125344.38935719233</v>
      </c>
      <c r="BL42" s="15">
        <f t="shared" si="879"/>
        <v>119184.26666128123</v>
      </c>
      <c r="BM42" s="15">
        <f t="shared" si="879"/>
        <v>129436.2988841914</v>
      </c>
      <c r="BN42" s="15">
        <f t="shared" si="879"/>
        <v>152482.52102721948</v>
      </c>
      <c r="BO42" s="15">
        <f t="shared" si="28"/>
        <v>1463832.2018613068</v>
      </c>
      <c r="BP42" s="15">
        <f t="shared" ref="BP42:CA42" si="880">BP43+BP56+BP69</f>
        <v>114615.03977085956</v>
      </c>
      <c r="BQ42" s="15">
        <f t="shared" si="880"/>
        <v>126726.24528667645</v>
      </c>
      <c r="BR42" s="15">
        <f t="shared" si="880"/>
        <v>141231.75266338314</v>
      </c>
      <c r="BS42" s="15">
        <f t="shared" si="880"/>
        <v>141039.31560938639</v>
      </c>
      <c r="BT42" s="15">
        <f t="shared" si="880"/>
        <v>143504.58125674917</v>
      </c>
      <c r="BU42" s="15">
        <f t="shared" si="880"/>
        <v>152212.20710996119</v>
      </c>
      <c r="BV42" s="15">
        <f t="shared" si="880"/>
        <v>175116.16522076394</v>
      </c>
      <c r="BW42" s="15">
        <f t="shared" si="880"/>
        <v>171140.49302397051</v>
      </c>
      <c r="BX42" s="15">
        <f t="shared" si="880"/>
        <v>155868.55992267336</v>
      </c>
      <c r="BY42" s="15">
        <f t="shared" si="880"/>
        <v>148334.25130915092</v>
      </c>
      <c r="BZ42" s="15">
        <f t="shared" si="880"/>
        <v>160712.24984247354</v>
      </c>
      <c r="CA42" s="15">
        <f t="shared" si="880"/>
        <v>189593.1233739591</v>
      </c>
      <c r="CB42" s="15">
        <f t="shared" si="30"/>
        <v>1820093.9843900069</v>
      </c>
      <c r="CC42" s="15">
        <f t="shared" ref="CC42:CN42" si="881">CC43+CC56+CC69</f>
        <v>136839.29684040361</v>
      </c>
      <c r="CD42" s="15">
        <f t="shared" si="881"/>
        <v>151263.30289057549</v>
      </c>
      <c r="CE42" s="15">
        <f t="shared" si="881"/>
        <v>168551.9482501077</v>
      </c>
      <c r="CF42" s="15">
        <f t="shared" si="881"/>
        <v>168321.31753474427</v>
      </c>
      <c r="CG42" s="15">
        <f t="shared" si="881"/>
        <v>171261.3526442388</v>
      </c>
      <c r="CH42" s="15">
        <f t="shared" si="881"/>
        <v>181581.96048180026</v>
      </c>
      <c r="CI42" s="15">
        <f t="shared" si="881"/>
        <v>209054.6789777746</v>
      </c>
      <c r="CJ42" s="15">
        <f t="shared" si="881"/>
        <v>204246.95063499425</v>
      </c>
      <c r="CK42" s="15">
        <f t="shared" si="881"/>
        <v>186186.23728993189</v>
      </c>
      <c r="CL42" s="15">
        <f t="shared" si="881"/>
        <v>177205.46322081849</v>
      </c>
      <c r="CM42" s="15">
        <f t="shared" si="881"/>
        <v>191358.1005670451</v>
      </c>
      <c r="CN42" s="15">
        <f t="shared" si="881"/>
        <v>226264.02434098077</v>
      </c>
      <c r="CO42" s="15">
        <f t="shared" si="32"/>
        <v>2172134.6336734151</v>
      </c>
      <c r="CR42" s="21">
        <f>O42-'ОПУ БС'!C42</f>
        <v>0</v>
      </c>
      <c r="CS42" s="21">
        <f>AB42-'ОПУ БС'!D42</f>
        <v>0</v>
      </c>
      <c r="CT42" s="21">
        <f>AO42-'ОПУ БС'!E42</f>
        <v>0</v>
      </c>
      <c r="CU42" s="21">
        <f>BB42-'ОПУ БС'!F42</f>
        <v>0</v>
      </c>
      <c r="CV42" s="21">
        <f>BO42-'ОПУ БС'!G42</f>
        <v>0</v>
      </c>
      <c r="CW42" s="21">
        <f>CB42-'ОПУ БС'!H42</f>
        <v>0</v>
      </c>
      <c r="CX42" s="21">
        <f>CO42-'ОПУ БС'!I42</f>
        <v>0</v>
      </c>
      <c r="DA42" s="15">
        <f t="shared" ref="DA42:DL42" si="882">DA43+DA56+DA69</f>
        <v>0</v>
      </c>
      <c r="DB42" s="15">
        <f t="shared" si="882"/>
        <v>0</v>
      </c>
      <c r="DC42" s="15">
        <f t="shared" si="882"/>
        <v>0</v>
      </c>
      <c r="DD42" s="15">
        <f t="shared" si="882"/>
        <v>0</v>
      </c>
      <c r="DE42" s="15">
        <f t="shared" si="882"/>
        <v>0</v>
      </c>
      <c r="DF42" s="15">
        <f t="shared" si="882"/>
        <v>106.53874868914016</v>
      </c>
      <c r="DG42" s="15">
        <f t="shared" si="882"/>
        <v>123.09586342900595</v>
      </c>
      <c r="DH42" s="15">
        <f t="shared" si="882"/>
        <v>122.33465538612656</v>
      </c>
      <c r="DI42" s="15">
        <f t="shared" si="882"/>
        <v>114.42668401114643</v>
      </c>
      <c r="DJ42" s="15">
        <f t="shared" si="882"/>
        <v>108.1818839152964</v>
      </c>
      <c r="DK42" s="15">
        <f t="shared" si="882"/>
        <v>126.08615538828354</v>
      </c>
      <c r="DL42" s="15">
        <f t="shared" si="882"/>
        <v>136.78187384061636</v>
      </c>
      <c r="DM42" s="15">
        <f t="shared" si="34"/>
        <v>837.44586465961538</v>
      </c>
      <c r="DN42" s="15">
        <f t="shared" ref="DN42:DY42" si="883">DN43+DN56+DN69</f>
        <v>121.49692878241105</v>
      </c>
      <c r="DO42" s="15">
        <f t="shared" si="883"/>
        <v>138.58742721631364</v>
      </c>
      <c r="DP42" s="15">
        <f t="shared" si="883"/>
        <v>155.17525822178686</v>
      </c>
      <c r="DQ42" s="15">
        <f t="shared" si="883"/>
        <v>154.84213995155503</v>
      </c>
      <c r="DR42" s="15">
        <f t="shared" si="883"/>
        <v>153.94955457543236</v>
      </c>
      <c r="DS42" s="15">
        <f t="shared" si="883"/>
        <v>161.85726094285101</v>
      </c>
      <c r="DT42" s="15">
        <f t="shared" si="883"/>
        <v>186.93079204158119</v>
      </c>
      <c r="DU42" s="15">
        <f t="shared" si="883"/>
        <v>186.36829425294644</v>
      </c>
      <c r="DV42" s="15">
        <f t="shared" si="883"/>
        <v>174.29314097260826</v>
      </c>
      <c r="DW42" s="15">
        <f t="shared" si="883"/>
        <v>164.78268382703027</v>
      </c>
      <c r="DX42" s="15">
        <f t="shared" si="883"/>
        <v>193.44664409159122</v>
      </c>
      <c r="DY42" s="15">
        <f t="shared" si="883"/>
        <v>208.34071219489621</v>
      </c>
      <c r="DZ42" s="15">
        <f t="shared" si="36"/>
        <v>2000.0708370710036</v>
      </c>
      <c r="EA42" s="15">
        <f t="shared" ref="EA42:EL42" si="884">EA43+EA56+EA69</f>
        <v>131.0694977491481</v>
      </c>
      <c r="EB42" s="15">
        <f t="shared" si="884"/>
        <v>149.65934316515407</v>
      </c>
      <c r="EC42" s="15">
        <f t="shared" si="884"/>
        <v>167.56861381310182</v>
      </c>
      <c r="ED42" s="15">
        <f t="shared" si="884"/>
        <v>167.23721004759071</v>
      </c>
      <c r="EE42" s="15">
        <f t="shared" si="884"/>
        <v>166.15655537555773</v>
      </c>
      <c r="EF42" s="15">
        <f t="shared" si="884"/>
        <v>174.21383834891827</v>
      </c>
      <c r="EG42" s="15">
        <f t="shared" si="884"/>
        <v>201.63866933783498</v>
      </c>
      <c r="EH42" s="15">
        <f t="shared" si="884"/>
        <v>201.27841554610666</v>
      </c>
      <c r="EI42" s="15">
        <f t="shared" si="884"/>
        <v>188.22447572716095</v>
      </c>
      <c r="EJ42" s="15">
        <f t="shared" si="884"/>
        <v>177.96433813668133</v>
      </c>
      <c r="EK42" s="15">
        <f t="shared" si="884"/>
        <v>210.04188803965067</v>
      </c>
      <c r="EL42" s="15">
        <f t="shared" si="884"/>
        <v>225.00614480080299</v>
      </c>
      <c r="EM42" s="15">
        <f t="shared" si="38"/>
        <v>2160.0589900877085</v>
      </c>
      <c r="EN42" s="15">
        <f t="shared" ref="EN42:EY42" si="885">EN43+EN56+EN69</f>
        <v>122.41904091140557</v>
      </c>
      <c r="EO42" s="15">
        <f t="shared" si="885"/>
        <v>139.65987482063204</v>
      </c>
      <c r="EP42" s="15">
        <f t="shared" si="885"/>
        <v>156.37635840480363</v>
      </c>
      <c r="EQ42" s="15">
        <f t="shared" si="885"/>
        <v>156.09585665458079</v>
      </c>
      <c r="ER42" s="15">
        <f t="shared" si="885"/>
        <v>154.91005348465475</v>
      </c>
      <c r="ES42" s="15">
        <f t="shared" si="885"/>
        <v>161.84727526386649</v>
      </c>
      <c r="ET42" s="15">
        <f t="shared" si="885"/>
        <v>188.26947753407714</v>
      </c>
      <c r="EU42" s="15">
        <f t="shared" si="885"/>
        <v>187.82599248297214</v>
      </c>
      <c r="EV42" s="15">
        <f t="shared" si="885"/>
        <v>175.64864309293117</v>
      </c>
      <c r="EW42" s="15">
        <f t="shared" si="885"/>
        <v>166.09183620845744</v>
      </c>
      <c r="EX42" s="15">
        <f t="shared" si="885"/>
        <v>196.85099177485876</v>
      </c>
      <c r="EY42" s="15">
        <f t="shared" si="885"/>
        <v>209.99946518991158</v>
      </c>
      <c r="EZ42" s="15">
        <f t="shared" si="40"/>
        <v>2015.9948658231515</v>
      </c>
      <c r="FA42" s="15">
        <f t="shared" ref="FA42:FL42" si="886">FA43+FA56+FA69</f>
        <v>81.479260922542494</v>
      </c>
      <c r="FB42" s="15">
        <f t="shared" si="886"/>
        <v>92.782446142504739</v>
      </c>
      <c r="FC42" s="15">
        <f t="shared" si="886"/>
        <v>103.89285922453809</v>
      </c>
      <c r="FD42" s="15">
        <f t="shared" si="886"/>
        <v>103.72174588971546</v>
      </c>
      <c r="FE42" s="15">
        <f t="shared" si="886"/>
        <v>102.82534148435569</v>
      </c>
      <c r="FF42" s="15">
        <f t="shared" si="886"/>
        <v>107.03843981003465</v>
      </c>
      <c r="FG42" s="15">
        <f t="shared" si="886"/>
        <v>125.25870057375755</v>
      </c>
      <c r="FH42" s="15">
        <f t="shared" si="886"/>
        <v>124.77399906051974</v>
      </c>
      <c r="FI42" s="15">
        <f t="shared" si="886"/>
        <v>116.68897644852336</v>
      </c>
      <c r="FJ42" s="15">
        <f t="shared" si="886"/>
        <v>110.35312201856382</v>
      </c>
      <c r="FK42" s="15">
        <f t="shared" si="886"/>
        <v>131.13573524805514</v>
      </c>
      <c r="FL42" s="15">
        <f t="shared" si="886"/>
        <v>139.5291426538501</v>
      </c>
      <c r="FM42" s="15">
        <f t="shared" si="42"/>
        <v>1339.4797694769609</v>
      </c>
      <c r="FP42" s="15">
        <f t="shared" ref="FP42:GA42" si="887">FP43+FP56+FP69</f>
        <v>36365.567589470142</v>
      </c>
      <c r="FQ42" s="15">
        <f t="shared" si="887"/>
        <v>40262.111593960683</v>
      </c>
      <c r="FR42" s="15">
        <f t="shared" si="887"/>
        <v>44830.192270472675</v>
      </c>
      <c r="FS42" s="15">
        <f t="shared" si="887"/>
        <v>44752.428082702259</v>
      </c>
      <c r="FT42" s="15">
        <f t="shared" si="887"/>
        <v>45490.521959196609</v>
      </c>
      <c r="FU42" s="15">
        <f t="shared" si="887"/>
        <v>48302.309802617267</v>
      </c>
      <c r="FV42" s="15">
        <f t="shared" si="887"/>
        <v>55577.945811407262</v>
      </c>
      <c r="FW42" s="15">
        <f t="shared" si="887"/>
        <v>54271.565827708546</v>
      </c>
      <c r="FX42" s="15">
        <f t="shared" si="887"/>
        <v>49867.332256923284</v>
      </c>
      <c r="FY42" s="15">
        <f t="shared" si="887"/>
        <v>47055.406866841411</v>
      </c>
      <c r="FZ42" s="15">
        <f t="shared" si="887"/>
        <v>50627.009192631551</v>
      </c>
      <c r="GA42" s="15">
        <f t="shared" si="887"/>
        <v>60163.068750457183</v>
      </c>
      <c r="GB42" s="15">
        <f t="shared" si="44"/>
        <v>577565.46000438882</v>
      </c>
      <c r="GC42" s="15">
        <f t="shared" ref="GC42:GN42" si="888">GC43+GC56+GC69</f>
        <v>44300.437020978527</v>
      </c>
      <c r="GD42" s="15">
        <f t="shared" si="888"/>
        <v>49017.84702498807</v>
      </c>
      <c r="GE42" s="15">
        <f t="shared" si="888"/>
        <v>54605.639539871139</v>
      </c>
      <c r="GF42" s="15">
        <f t="shared" si="888"/>
        <v>54517.888062613951</v>
      </c>
      <c r="GG42" s="15">
        <f t="shared" si="888"/>
        <v>55430.921594967855</v>
      </c>
      <c r="GH42" s="15">
        <f t="shared" si="888"/>
        <v>58859.337676839263</v>
      </c>
      <c r="GI42" s="15">
        <f t="shared" si="888"/>
        <v>67699.166766464186</v>
      </c>
      <c r="GJ42" s="15">
        <f t="shared" si="888"/>
        <v>66125.684973111725</v>
      </c>
      <c r="GK42" s="15">
        <f t="shared" si="888"/>
        <v>60560.431211915369</v>
      </c>
      <c r="GL42" s="15">
        <f t="shared" si="888"/>
        <v>57261.31437410917</v>
      </c>
      <c r="GM42" s="15">
        <f t="shared" si="888"/>
        <v>61918.790762028286</v>
      </c>
      <c r="GN42" s="15">
        <f t="shared" si="888"/>
        <v>73290.402210219487</v>
      </c>
      <c r="GO42" s="15">
        <f t="shared" si="46"/>
        <v>703587.86121810717</v>
      </c>
      <c r="GP42" s="15">
        <f t="shared" ref="GP42:HA42" si="889">GP43+GP56+GP69</f>
        <v>57821.448381790004</v>
      </c>
      <c r="GQ42" s="15">
        <f t="shared" si="889"/>
        <v>63968.929876624257</v>
      </c>
      <c r="GR42" s="15">
        <f t="shared" si="889"/>
        <v>71287.603013150685</v>
      </c>
      <c r="GS42" s="15">
        <f t="shared" si="889"/>
        <v>71180.422765012452</v>
      </c>
      <c r="GT42" s="15">
        <f t="shared" si="889"/>
        <v>72400.161084598731</v>
      </c>
      <c r="GU42" s="15">
        <f t="shared" si="889"/>
        <v>76971.164174074016</v>
      </c>
      <c r="GV42" s="15">
        <f t="shared" si="889"/>
        <v>88486.728843427001</v>
      </c>
      <c r="GW42" s="15">
        <f t="shared" si="889"/>
        <v>86475.963272767607</v>
      </c>
      <c r="GX42" s="15">
        <f t="shared" si="889"/>
        <v>78974.385390571959</v>
      </c>
      <c r="GY42" s="15">
        <f t="shared" si="889"/>
        <v>74840.295672090986</v>
      </c>
      <c r="GZ42" s="15">
        <f t="shared" si="889"/>
        <v>81222.158840377568</v>
      </c>
      <c r="HA42" s="15">
        <f t="shared" si="889"/>
        <v>95826.153655662289</v>
      </c>
      <c r="HB42" s="15">
        <f t="shared" si="48"/>
        <v>919455.41497014754</v>
      </c>
      <c r="HC42" s="15">
        <f t="shared" ref="HC42:HN42" si="890">HC43+HC56+HC69</f>
        <v>73919.867796231149</v>
      </c>
      <c r="HD42" s="15">
        <f t="shared" si="890"/>
        <v>81771.930230178608</v>
      </c>
      <c r="HE42" s="15">
        <f t="shared" si="890"/>
        <v>91141.144404066581</v>
      </c>
      <c r="HF42" s="15">
        <f t="shared" si="890"/>
        <v>91011.481419895834</v>
      </c>
      <c r="HG42" s="15">
        <f t="shared" si="890"/>
        <v>92587.483995798713</v>
      </c>
      <c r="HH42" s="15">
        <f t="shared" si="890"/>
        <v>98271.20776598416</v>
      </c>
      <c r="HI42" s="15">
        <f t="shared" si="890"/>
        <v>112959.4165620015</v>
      </c>
      <c r="HJ42" s="15">
        <f t="shared" si="890"/>
        <v>110423.74562114978</v>
      </c>
      <c r="HK42" s="15">
        <f t="shared" si="890"/>
        <v>100652.82880818029</v>
      </c>
      <c r="HL42" s="15">
        <f t="shared" si="890"/>
        <v>95571.393720058943</v>
      </c>
      <c r="HM42" s="15">
        <f t="shared" si="890"/>
        <v>103874.4115372034</v>
      </c>
      <c r="HN42" s="15">
        <f t="shared" si="890"/>
        <v>122347.08277450572</v>
      </c>
      <c r="HO42" s="15">
        <f t="shared" si="50"/>
        <v>1174531.9946352546</v>
      </c>
      <c r="HP42" s="15">
        <f t="shared" ref="HP42:IA42" si="891">HP43+HP56+HP69</f>
        <v>92278.262057814267</v>
      </c>
      <c r="HQ42" s="15">
        <f t="shared" si="891"/>
        <v>102059.72708242817</v>
      </c>
      <c r="HR42" s="15">
        <f t="shared" si="891"/>
        <v>113754.60195210195</v>
      </c>
      <c r="HS42" s="15">
        <f t="shared" si="891"/>
        <v>113597.82484604334</v>
      </c>
      <c r="HT42" s="15">
        <f t="shared" si="891"/>
        <v>115577.56717595918</v>
      </c>
      <c r="HU42" s="15">
        <f t="shared" si="891"/>
        <v>122635.86272538827</v>
      </c>
      <c r="HV42" s="15">
        <f t="shared" si="891"/>
        <v>141002.76788482198</v>
      </c>
      <c r="HW42" s="15">
        <f t="shared" si="891"/>
        <v>137836.93435024866</v>
      </c>
      <c r="HX42" s="15">
        <f t="shared" si="891"/>
        <v>125532.61383291949</v>
      </c>
      <c r="HY42" s="15">
        <f t="shared" si="891"/>
        <v>119362.23099941792</v>
      </c>
      <c r="HZ42" s="15">
        <f t="shared" si="891"/>
        <v>129646.34077223105</v>
      </c>
      <c r="IA42" s="15">
        <f t="shared" si="891"/>
        <v>152707.52717202029</v>
      </c>
      <c r="IB42" s="15">
        <f t="shared" si="52"/>
        <v>1465992.2608513944</v>
      </c>
      <c r="IC42" s="15">
        <f t="shared" ref="IC42:IN42" si="892">IC43+IC56+IC69</f>
        <v>114737.45881177095</v>
      </c>
      <c r="ID42" s="15">
        <f t="shared" si="892"/>
        <v>126865.90516149708</v>
      </c>
      <c r="IE42" s="15">
        <f t="shared" si="892"/>
        <v>141388.12902178796</v>
      </c>
      <c r="IF42" s="15">
        <f t="shared" si="892"/>
        <v>141195.411466041</v>
      </c>
      <c r="IG42" s="15">
        <f t="shared" si="892"/>
        <v>143659.4913102338</v>
      </c>
      <c r="IH42" s="15">
        <f t="shared" si="892"/>
        <v>152374.05438522506</v>
      </c>
      <c r="II42" s="15">
        <f t="shared" si="892"/>
        <v>175304.43469829799</v>
      </c>
      <c r="IJ42" s="15">
        <f t="shared" si="892"/>
        <v>171328.31901645346</v>
      </c>
      <c r="IK42" s="15">
        <f t="shared" si="892"/>
        <v>156044.20856576628</v>
      </c>
      <c r="IL42" s="15">
        <f t="shared" si="892"/>
        <v>148500.34314535937</v>
      </c>
      <c r="IM42" s="15">
        <f t="shared" si="892"/>
        <v>160909.10083424841</v>
      </c>
      <c r="IN42" s="15">
        <f t="shared" si="892"/>
        <v>189803.122839149</v>
      </c>
      <c r="IO42" s="15">
        <f t="shared" si="54"/>
        <v>1822109.9792558304</v>
      </c>
      <c r="IP42" s="15">
        <f t="shared" ref="IP42:JA42" si="893">IP43+IP56+IP69</f>
        <v>136920.77610132616</v>
      </c>
      <c r="IQ42" s="15">
        <f t="shared" si="893"/>
        <v>151356.08533671801</v>
      </c>
      <c r="IR42" s="15">
        <f t="shared" si="893"/>
        <v>168655.84110933222</v>
      </c>
      <c r="IS42" s="15">
        <f t="shared" si="893"/>
        <v>168425.03928063397</v>
      </c>
      <c r="IT42" s="15">
        <f t="shared" si="893"/>
        <v>171364.17798572313</v>
      </c>
      <c r="IU42" s="15">
        <f t="shared" si="893"/>
        <v>181688.9989216103</v>
      </c>
      <c r="IV42" s="15">
        <f t="shared" si="893"/>
        <v>209179.93767834836</v>
      </c>
      <c r="IW42" s="15">
        <f t="shared" si="893"/>
        <v>204371.72463405476</v>
      </c>
      <c r="IX42" s="15">
        <f t="shared" si="893"/>
        <v>186302.92626638041</v>
      </c>
      <c r="IY42" s="15">
        <f t="shared" si="893"/>
        <v>177315.81634283703</v>
      </c>
      <c r="IZ42" s="15">
        <f t="shared" si="893"/>
        <v>191489.23630229317</v>
      </c>
      <c r="JA42" s="15">
        <f t="shared" si="893"/>
        <v>226403.55348363461</v>
      </c>
      <c r="JB42" s="15">
        <f t="shared" si="56"/>
        <v>2173474.1134428922</v>
      </c>
      <c r="JE42" s="21">
        <f t="shared" si="57"/>
        <v>0</v>
      </c>
      <c r="JF42" s="21">
        <f t="shared" si="58"/>
        <v>0</v>
      </c>
      <c r="JG42" s="21">
        <f t="shared" si="59"/>
        <v>0</v>
      </c>
      <c r="JH42" s="21">
        <f t="shared" si="60"/>
        <v>0</v>
      </c>
      <c r="JI42" s="21">
        <f t="shared" si="61"/>
        <v>0</v>
      </c>
      <c r="JJ42" s="21">
        <f t="shared" si="62"/>
        <v>0</v>
      </c>
      <c r="JK42" s="21">
        <f t="shared" si="63"/>
        <v>0</v>
      </c>
    </row>
    <row r="43" spans="2:271" ht="20" customHeight="1" outlineLevel="1" x14ac:dyDescent="0.2">
      <c r="B43" s="2" t="s">
        <v>16</v>
      </c>
      <c r="C43" s="14">
        <f t="shared" ref="C43:N43" si="894">C44+C48</f>
        <v>23795.381234993547</v>
      </c>
      <c r="D43" s="14">
        <f t="shared" si="894"/>
        <v>26282.006613390768</v>
      </c>
      <c r="E43" s="14">
        <f t="shared" si="894"/>
        <v>29175.902670470339</v>
      </c>
      <c r="F43" s="14">
        <f t="shared" si="894"/>
        <v>29118.032300715789</v>
      </c>
      <c r="G43" s="14">
        <f t="shared" si="894"/>
        <v>29513.510982310141</v>
      </c>
      <c r="H43" s="14">
        <f t="shared" si="894"/>
        <v>31314.766799378449</v>
      </c>
      <c r="I43" s="14">
        <f t="shared" si="894"/>
        <v>36355.323319632953</v>
      </c>
      <c r="J43" s="14">
        <f t="shared" si="894"/>
        <v>35264.126408272503</v>
      </c>
      <c r="K43" s="14">
        <f t="shared" si="894"/>
        <v>32833.81642713039</v>
      </c>
      <c r="L43" s="14">
        <f t="shared" si="894"/>
        <v>30983.226433803837</v>
      </c>
      <c r="M43" s="14">
        <f t="shared" si="894"/>
        <v>31943.312436454718</v>
      </c>
      <c r="N43" s="14">
        <f t="shared" si="894"/>
        <v>39137.140189134123</v>
      </c>
      <c r="O43" s="14">
        <f t="shared" si="20"/>
        <v>375716.54581568757</v>
      </c>
      <c r="P43" s="14">
        <f t="shared" ref="P43:AA43" si="895">P44+P48</f>
        <v>27384.817822476231</v>
      </c>
      <c r="Q43" s="14">
        <f t="shared" si="895"/>
        <v>30243.912643764197</v>
      </c>
      <c r="R43" s="14">
        <f t="shared" si="895"/>
        <v>33576.28058491541</v>
      </c>
      <c r="S43" s="14">
        <f t="shared" si="895"/>
        <v>33510.369177503817</v>
      </c>
      <c r="T43" s="14">
        <f t="shared" si="895"/>
        <v>33965.847087322967</v>
      </c>
      <c r="U43" s="14">
        <f t="shared" si="895"/>
        <v>36035.734335417728</v>
      </c>
      <c r="V43" s="14">
        <f t="shared" si="895"/>
        <v>41836.133972037387</v>
      </c>
      <c r="W43" s="14">
        <f t="shared" si="895"/>
        <v>40588.061558491929</v>
      </c>
      <c r="X43" s="14">
        <f t="shared" si="895"/>
        <v>37788.658734677454</v>
      </c>
      <c r="Y43" s="14">
        <f t="shared" si="895"/>
        <v>35657.632784751768</v>
      </c>
      <c r="Z43" s="14">
        <f t="shared" si="895"/>
        <v>36763.592866561492</v>
      </c>
      <c r="AA43" s="14">
        <f t="shared" si="895"/>
        <v>45040.818786967495</v>
      </c>
      <c r="AB43" s="14">
        <f t="shared" si="22"/>
        <v>432391.8603548879</v>
      </c>
      <c r="AC43" s="14">
        <f t="shared" ref="AC43:AN43" si="896">AC44+AC48</f>
        <v>33801.302291235959</v>
      </c>
      <c r="AD43" s="14">
        <f t="shared" si="896"/>
        <v>37326.589615231882</v>
      </c>
      <c r="AE43" s="14">
        <f t="shared" si="896"/>
        <v>41442.549570961011</v>
      </c>
      <c r="AF43" s="14">
        <f t="shared" si="896"/>
        <v>41362.119909012428</v>
      </c>
      <c r="AG43" s="14">
        <f t="shared" si="896"/>
        <v>41935.365384907163</v>
      </c>
      <c r="AH43" s="14">
        <f t="shared" si="896"/>
        <v>44470.767185769902</v>
      </c>
      <c r="AI43" s="14">
        <f t="shared" si="896"/>
        <v>51638.277986891699</v>
      </c>
      <c r="AJ43" s="14">
        <f t="shared" si="896"/>
        <v>50107.635985952365</v>
      </c>
      <c r="AK43" s="14">
        <f t="shared" si="896"/>
        <v>46645.74831932447</v>
      </c>
      <c r="AL43" s="14">
        <f t="shared" si="896"/>
        <v>44013.671027920027</v>
      </c>
      <c r="AM43" s="14">
        <f t="shared" si="896"/>
        <v>45366.498552775374</v>
      </c>
      <c r="AN43" s="14">
        <f t="shared" si="896"/>
        <v>55594.247189532827</v>
      </c>
      <c r="AO43" s="14">
        <f t="shared" si="24"/>
        <v>533704.77301951509</v>
      </c>
      <c r="AP43" s="14">
        <f t="shared" ref="AP43:BA43" si="897">AP44+AP48</f>
        <v>42008.984994017141</v>
      </c>
      <c r="AQ43" s="14">
        <f t="shared" si="897"/>
        <v>46389.202192715915</v>
      </c>
      <c r="AR43" s="14">
        <f t="shared" si="897"/>
        <v>51505.318800616988</v>
      </c>
      <c r="AS43" s="14">
        <f t="shared" si="897"/>
        <v>51405.731637415724</v>
      </c>
      <c r="AT43" s="14">
        <f t="shared" si="897"/>
        <v>52130.256657851365</v>
      </c>
      <c r="AU43" s="14">
        <f t="shared" si="897"/>
        <v>55253.005060595257</v>
      </c>
      <c r="AV43" s="14">
        <f t="shared" si="897"/>
        <v>64168.66922989361</v>
      </c>
      <c r="AW43" s="14">
        <f t="shared" si="897"/>
        <v>62284.682191040738</v>
      </c>
      <c r="AX43" s="14">
        <f t="shared" si="897"/>
        <v>57975.06344027281</v>
      </c>
      <c r="AY43" s="14">
        <f t="shared" si="897"/>
        <v>54702.305432078618</v>
      </c>
      <c r="AZ43" s="14">
        <f t="shared" si="897"/>
        <v>56382.818107823274</v>
      </c>
      <c r="BA43" s="14">
        <f t="shared" si="897"/>
        <v>69093.72531910715</v>
      </c>
      <c r="BB43" s="14">
        <f t="shared" si="26"/>
        <v>663299.76306342857</v>
      </c>
      <c r="BC43" s="14">
        <f t="shared" ref="BC43:BN43" si="898">BC44+BC48</f>
        <v>52549.540148469372</v>
      </c>
      <c r="BD43" s="14">
        <f t="shared" si="898"/>
        <v>58026.277363838148</v>
      </c>
      <c r="BE43" s="14">
        <f t="shared" si="898"/>
        <v>64427.99768714761</v>
      </c>
      <c r="BF43" s="14">
        <f t="shared" si="898"/>
        <v>64304.042550100683</v>
      </c>
      <c r="BG43" s="14">
        <f t="shared" si="898"/>
        <v>65226.214304509092</v>
      </c>
      <c r="BH43" s="14">
        <f t="shared" si="898"/>
        <v>69096.378423980699</v>
      </c>
      <c r="BI43" s="14">
        <f t="shared" si="898"/>
        <v>80259.916335116912</v>
      </c>
      <c r="BJ43" s="14">
        <f t="shared" si="898"/>
        <v>77924.325831057198</v>
      </c>
      <c r="BK43" s="14">
        <f t="shared" si="898"/>
        <v>72524.800529143016</v>
      </c>
      <c r="BL43" s="14">
        <f t="shared" si="898"/>
        <v>68429.10922660245</v>
      </c>
      <c r="BM43" s="14">
        <f t="shared" si="898"/>
        <v>70530.814173779159</v>
      </c>
      <c r="BN43" s="14">
        <f t="shared" si="898"/>
        <v>86430.164717877255</v>
      </c>
      <c r="BO43" s="14">
        <f t="shared" si="28"/>
        <v>829729.58129162155</v>
      </c>
      <c r="BP43" s="14">
        <f t="shared" ref="BP43:CA43" si="899">BP44+BP48</f>
        <v>67121.674908427434</v>
      </c>
      <c r="BQ43" s="14">
        <f t="shared" si="899"/>
        <v>74112.817064018062</v>
      </c>
      <c r="BR43" s="14">
        <f t="shared" si="899"/>
        <v>82293.108104741958</v>
      </c>
      <c r="BS43" s="14">
        <f t="shared" si="899"/>
        <v>82135.733769523053</v>
      </c>
      <c r="BT43" s="14">
        <f t="shared" si="899"/>
        <v>83334.310273604526</v>
      </c>
      <c r="BU43" s="14">
        <f t="shared" si="899"/>
        <v>88228.140619751037</v>
      </c>
      <c r="BV43" s="14">
        <f t="shared" si="899"/>
        <v>102504.91328463056</v>
      </c>
      <c r="BW43" s="14">
        <f t="shared" si="899"/>
        <v>99547.641923547009</v>
      </c>
      <c r="BX43" s="14">
        <f t="shared" si="899"/>
        <v>92640.029507266212</v>
      </c>
      <c r="BY43" s="14">
        <f t="shared" si="899"/>
        <v>87406.345839812711</v>
      </c>
      <c r="BZ43" s="14">
        <f t="shared" si="899"/>
        <v>90093.712685723265</v>
      </c>
      <c r="CA43" s="14">
        <f t="shared" si="899"/>
        <v>110397.49162570301</v>
      </c>
      <c r="CB43" s="14">
        <f t="shared" si="30"/>
        <v>1059815.9196067487</v>
      </c>
      <c r="CC43" s="14">
        <f t="shared" ref="CC43:CN43" si="900">CC44+CC48</f>
        <v>83189.295016270291</v>
      </c>
      <c r="CD43" s="14">
        <f t="shared" si="900"/>
        <v>91846.08908418694</v>
      </c>
      <c r="CE43" s="14">
        <f t="shared" si="900"/>
        <v>101990.85896054053</v>
      </c>
      <c r="CF43" s="14">
        <f t="shared" si="900"/>
        <v>101797.4267962255</v>
      </c>
      <c r="CG43" s="14">
        <f t="shared" si="900"/>
        <v>103308.83689538586</v>
      </c>
      <c r="CH43" s="14">
        <f t="shared" si="900"/>
        <v>109321.56480523694</v>
      </c>
      <c r="CI43" s="14">
        <f t="shared" si="900"/>
        <v>127032.41267489307</v>
      </c>
      <c r="CJ43" s="14">
        <f t="shared" si="900"/>
        <v>123393.61916809689</v>
      </c>
      <c r="CK43" s="14">
        <f t="shared" si="900"/>
        <v>114820.51268857133</v>
      </c>
      <c r="CL43" s="14">
        <f t="shared" si="900"/>
        <v>108331.53337871796</v>
      </c>
      <c r="CM43" s="14">
        <f t="shared" si="900"/>
        <v>111658.53661727675</v>
      </c>
      <c r="CN43" s="14">
        <f t="shared" si="900"/>
        <v>136824.49838202351</v>
      </c>
      <c r="CO43" s="14">
        <f t="shared" si="32"/>
        <v>1313515.1844674256</v>
      </c>
      <c r="CR43" s="21">
        <f>O43-'ОПУ БС'!C43</f>
        <v>0</v>
      </c>
      <c r="CS43" s="21">
        <f>AB43-'ОПУ БС'!D43</f>
        <v>0</v>
      </c>
      <c r="CT43" s="21">
        <f>AO43-'ОПУ БС'!E43</f>
        <v>0</v>
      </c>
      <c r="CU43" s="21">
        <f>BB43-'ОПУ БС'!F43</f>
        <v>0</v>
      </c>
      <c r="CV43" s="21">
        <f>BO43-'ОПУ БС'!G43</f>
        <v>0</v>
      </c>
      <c r="CW43" s="21">
        <f>CB43-'ОПУ БС'!H43</f>
        <v>0</v>
      </c>
      <c r="CX43" s="21">
        <f>CO43-'ОПУ БС'!I43</f>
        <v>0</v>
      </c>
      <c r="DA43" s="14">
        <f t="shared" ref="DA43:DL43" si="901">DA44+DA48</f>
        <v>0</v>
      </c>
      <c r="DB43" s="14">
        <f t="shared" si="901"/>
        <v>0</v>
      </c>
      <c r="DC43" s="14">
        <f t="shared" si="901"/>
        <v>0</v>
      </c>
      <c r="DD43" s="14">
        <f t="shared" si="901"/>
        <v>0</v>
      </c>
      <c r="DE43" s="14">
        <f t="shared" si="901"/>
        <v>0</v>
      </c>
      <c r="DF43" s="14">
        <f t="shared" si="901"/>
        <v>69.725888809914963</v>
      </c>
      <c r="DG43" s="14">
        <f t="shared" si="901"/>
        <v>85.035103301639182</v>
      </c>
      <c r="DH43" s="14">
        <f t="shared" si="901"/>
        <v>81.118429805002705</v>
      </c>
      <c r="DI43" s="14">
        <f t="shared" si="901"/>
        <v>76.128421303022492</v>
      </c>
      <c r="DJ43" s="14">
        <f t="shared" si="901"/>
        <v>72.072093361922398</v>
      </c>
      <c r="DK43" s="14">
        <f t="shared" si="901"/>
        <v>81.941789300873324</v>
      </c>
      <c r="DL43" s="14">
        <f t="shared" si="901"/>
        <v>91.188703949992629</v>
      </c>
      <c r="DM43" s="14">
        <f t="shared" si="34"/>
        <v>557.21042983236771</v>
      </c>
      <c r="DN43" s="14">
        <f t="shared" ref="DN43:DY43" si="902">DN44+DN48</f>
        <v>82.802830320364563</v>
      </c>
      <c r="DO43" s="14">
        <f t="shared" si="902"/>
        <v>90.429406797240233</v>
      </c>
      <c r="DP43" s="14">
        <f t="shared" si="902"/>
        <v>101.32451604991979</v>
      </c>
      <c r="DQ43" s="14">
        <f t="shared" si="902"/>
        <v>101.32451604991979</v>
      </c>
      <c r="DR43" s="14">
        <f t="shared" si="902"/>
        <v>99.236622552150919</v>
      </c>
      <c r="DS43" s="14">
        <f t="shared" si="902"/>
        <v>103.60368348293825</v>
      </c>
      <c r="DT43" s="14">
        <f t="shared" si="902"/>
        <v>126.93981922921925</v>
      </c>
      <c r="DU43" s="14">
        <f t="shared" si="902"/>
        <v>121.14302498403914</v>
      </c>
      <c r="DV43" s="14">
        <f t="shared" si="902"/>
        <v>113.68558988203067</v>
      </c>
      <c r="DW43" s="14">
        <f t="shared" si="902"/>
        <v>107.63842137019998</v>
      </c>
      <c r="DX43" s="14">
        <f t="shared" si="902"/>
        <v>123.09581394502864</v>
      </c>
      <c r="DY43" s="14">
        <f t="shared" si="902"/>
        <v>136.18886565849434</v>
      </c>
      <c r="DZ43" s="14">
        <f t="shared" si="36"/>
        <v>1307.4131103215452</v>
      </c>
      <c r="EA43" s="14">
        <f t="shared" ref="EA43:EL43" si="903">EA44+EA48</f>
        <v>89.235114250826371</v>
      </c>
      <c r="EB43" s="14">
        <f t="shared" si="903"/>
        <v>97.454137931823539</v>
      </c>
      <c r="EC43" s="14">
        <f t="shared" si="903"/>
        <v>109.19560033324807</v>
      </c>
      <c r="ED43" s="14">
        <f t="shared" si="903"/>
        <v>109.19560033324807</v>
      </c>
      <c r="EE43" s="14">
        <f t="shared" si="903"/>
        <v>106.84464182654125</v>
      </c>
      <c r="EF43" s="14">
        <f t="shared" si="903"/>
        <v>111.0489846401337</v>
      </c>
      <c r="EG43" s="14">
        <f t="shared" si="903"/>
        <v>136.73874332117802</v>
      </c>
      <c r="EH43" s="14">
        <f t="shared" si="903"/>
        <v>130.55138578227789</v>
      </c>
      <c r="EI43" s="14">
        <f t="shared" si="903"/>
        <v>122.50466930944393</v>
      </c>
      <c r="EJ43" s="14">
        <f t="shared" si="903"/>
        <v>115.99994922854815</v>
      </c>
      <c r="EK43" s="14">
        <f t="shared" si="903"/>
        <v>133.43838119586701</v>
      </c>
      <c r="EL43" s="14">
        <f t="shared" si="903"/>
        <v>146.76828001780652</v>
      </c>
      <c r="EM43" s="14">
        <f t="shared" si="38"/>
        <v>1408.9754881709425</v>
      </c>
      <c r="EN43" s="14">
        <f t="shared" ref="EN43:EY43" si="904">EN44+EN48</f>
        <v>84.586640796743254</v>
      </c>
      <c r="EO43" s="14">
        <f t="shared" si="904"/>
        <v>92.377515606969595</v>
      </c>
      <c r="EP43" s="14">
        <f t="shared" si="904"/>
        <v>103.50733676443585</v>
      </c>
      <c r="EQ43" s="14">
        <f t="shared" si="904"/>
        <v>103.50733676443585</v>
      </c>
      <c r="ER43" s="14">
        <f t="shared" si="904"/>
        <v>101.19103410049095</v>
      </c>
      <c r="ES43" s="14">
        <f t="shared" si="904"/>
        <v>104.62693277987286</v>
      </c>
      <c r="ET43" s="14">
        <f t="shared" si="904"/>
        <v>129.55425387443347</v>
      </c>
      <c r="EU43" s="14">
        <f t="shared" si="904"/>
        <v>123.75345503066028</v>
      </c>
      <c r="EV43" s="14">
        <f t="shared" si="904"/>
        <v>116.11221448680068</v>
      </c>
      <c r="EW43" s="14">
        <f t="shared" si="904"/>
        <v>109.95748923696297</v>
      </c>
      <c r="EX43" s="14">
        <f t="shared" si="904"/>
        <v>127.28156498581257</v>
      </c>
      <c r="EY43" s="14">
        <f t="shared" si="904"/>
        <v>139.12276446832769</v>
      </c>
      <c r="EZ43" s="14">
        <f t="shared" si="40"/>
        <v>1335.5785388959459</v>
      </c>
      <c r="FA43" s="14">
        <f t="shared" ref="FA43:FL43" si="905">FA44+FA48</f>
        <v>57.476540267454212</v>
      </c>
      <c r="FB43" s="14">
        <f t="shared" si="905"/>
        <v>62.770432134193413</v>
      </c>
      <c r="FC43" s="14">
        <f t="shared" si="905"/>
        <v>70.333134800963677</v>
      </c>
      <c r="FD43" s="14">
        <f t="shared" si="905"/>
        <v>70.333134800963677</v>
      </c>
      <c r="FE43" s="14">
        <f t="shared" si="905"/>
        <v>68.727878709538501</v>
      </c>
      <c r="FF43" s="14">
        <f t="shared" si="905"/>
        <v>70.713199452164787</v>
      </c>
      <c r="FG43" s="14">
        <f t="shared" si="905"/>
        <v>88.000030545861648</v>
      </c>
      <c r="FH43" s="14">
        <f t="shared" si="905"/>
        <v>84.098194235943538</v>
      </c>
      <c r="FI43" s="14">
        <f t="shared" si="905"/>
        <v>78.892874620377313</v>
      </c>
      <c r="FJ43" s="14">
        <f t="shared" si="905"/>
        <v>74.716797437740425</v>
      </c>
      <c r="FK43" s="14">
        <f t="shared" si="905"/>
        <v>86.928319672604871</v>
      </c>
      <c r="FL43" s="14">
        <f t="shared" si="905"/>
        <v>94.533783334628609</v>
      </c>
      <c r="FM43" s="14">
        <f t="shared" si="42"/>
        <v>907.52432001243471</v>
      </c>
      <c r="FP43" s="14">
        <f t="shared" ref="FP43:GA43" si="906">FP44+FP48</f>
        <v>23795.381234993547</v>
      </c>
      <c r="FQ43" s="14">
        <f t="shared" si="906"/>
        <v>26282.006613390768</v>
      </c>
      <c r="FR43" s="14">
        <f t="shared" si="906"/>
        <v>29175.902670470339</v>
      </c>
      <c r="FS43" s="14">
        <f t="shared" si="906"/>
        <v>29118.032300715789</v>
      </c>
      <c r="FT43" s="14">
        <f t="shared" si="906"/>
        <v>29513.510982310141</v>
      </c>
      <c r="FU43" s="14">
        <f t="shared" si="906"/>
        <v>31314.766799378449</v>
      </c>
      <c r="FV43" s="14">
        <f t="shared" si="906"/>
        <v>36355.323319632953</v>
      </c>
      <c r="FW43" s="14">
        <f t="shared" si="906"/>
        <v>35264.126408272503</v>
      </c>
      <c r="FX43" s="14">
        <f t="shared" si="906"/>
        <v>32833.81642713039</v>
      </c>
      <c r="FY43" s="14">
        <f t="shared" si="906"/>
        <v>30983.226433803837</v>
      </c>
      <c r="FZ43" s="14">
        <f t="shared" si="906"/>
        <v>31943.312436454718</v>
      </c>
      <c r="GA43" s="14">
        <f t="shared" si="906"/>
        <v>39137.140189134123</v>
      </c>
      <c r="GB43" s="14">
        <f t="shared" si="44"/>
        <v>375716.54581568757</v>
      </c>
      <c r="GC43" s="14">
        <f t="shared" ref="GC43:GN43" si="907">GC44+GC48</f>
        <v>27384.817822476231</v>
      </c>
      <c r="GD43" s="14">
        <f t="shared" si="907"/>
        <v>30243.912643764197</v>
      </c>
      <c r="GE43" s="14">
        <f t="shared" si="907"/>
        <v>33576.28058491541</v>
      </c>
      <c r="GF43" s="14">
        <f t="shared" si="907"/>
        <v>33510.369177503817</v>
      </c>
      <c r="GG43" s="14">
        <f t="shared" si="907"/>
        <v>33965.847087322967</v>
      </c>
      <c r="GH43" s="14">
        <f t="shared" si="907"/>
        <v>36035.734335417728</v>
      </c>
      <c r="GI43" s="14">
        <f t="shared" si="907"/>
        <v>41836.133972037387</v>
      </c>
      <c r="GJ43" s="14">
        <f t="shared" si="907"/>
        <v>40588.061558491929</v>
      </c>
      <c r="GK43" s="14">
        <f t="shared" si="907"/>
        <v>37788.658734677454</v>
      </c>
      <c r="GL43" s="14">
        <f t="shared" si="907"/>
        <v>35657.632784751768</v>
      </c>
      <c r="GM43" s="14">
        <f t="shared" si="907"/>
        <v>36763.592866561492</v>
      </c>
      <c r="GN43" s="14">
        <f t="shared" si="907"/>
        <v>45040.818786967495</v>
      </c>
      <c r="GO43" s="14">
        <f t="shared" si="46"/>
        <v>432391.8603548879</v>
      </c>
      <c r="GP43" s="14">
        <f t="shared" ref="GP43:HA43" si="908">GP44+GP48</f>
        <v>33801.302291235959</v>
      </c>
      <c r="GQ43" s="14">
        <f t="shared" si="908"/>
        <v>37326.589615231882</v>
      </c>
      <c r="GR43" s="14">
        <f t="shared" si="908"/>
        <v>41442.549570961011</v>
      </c>
      <c r="GS43" s="14">
        <f t="shared" si="908"/>
        <v>41362.119909012428</v>
      </c>
      <c r="GT43" s="14">
        <f t="shared" si="908"/>
        <v>41935.365384907163</v>
      </c>
      <c r="GU43" s="14">
        <f t="shared" si="908"/>
        <v>44540.493074579819</v>
      </c>
      <c r="GV43" s="14">
        <f t="shared" si="908"/>
        <v>51723.313090193333</v>
      </c>
      <c r="GW43" s="14">
        <f t="shared" si="908"/>
        <v>50188.754415757372</v>
      </c>
      <c r="GX43" s="14">
        <f t="shared" si="908"/>
        <v>46721.876740627493</v>
      </c>
      <c r="GY43" s="14">
        <f t="shared" si="908"/>
        <v>44085.74312128195</v>
      </c>
      <c r="GZ43" s="14">
        <f t="shared" si="908"/>
        <v>45448.440342076246</v>
      </c>
      <c r="HA43" s="14">
        <f t="shared" si="908"/>
        <v>55685.43589348282</v>
      </c>
      <c r="HB43" s="14">
        <f t="shared" si="48"/>
        <v>534261.98344934755</v>
      </c>
      <c r="HC43" s="14">
        <f t="shared" ref="HC43:HN43" si="909">HC44+HC48</f>
        <v>42091.787824337509</v>
      </c>
      <c r="HD43" s="14">
        <f t="shared" si="909"/>
        <v>46479.631599513152</v>
      </c>
      <c r="HE43" s="14">
        <f t="shared" si="909"/>
        <v>51606.643316666901</v>
      </c>
      <c r="HF43" s="14">
        <f t="shared" si="909"/>
        <v>51507.056153465644</v>
      </c>
      <c r="HG43" s="14">
        <f t="shared" si="909"/>
        <v>52229.493280403512</v>
      </c>
      <c r="HH43" s="14">
        <f t="shared" si="909"/>
        <v>55356.608744078192</v>
      </c>
      <c r="HI43" s="14">
        <f t="shared" si="909"/>
        <v>64295.609049122831</v>
      </c>
      <c r="HJ43" s="14">
        <f t="shared" si="909"/>
        <v>62405.825216024779</v>
      </c>
      <c r="HK43" s="14">
        <f t="shared" si="909"/>
        <v>58088.749030154839</v>
      </c>
      <c r="HL43" s="14">
        <f t="shared" si="909"/>
        <v>54809.943853448814</v>
      </c>
      <c r="HM43" s="14">
        <f t="shared" si="909"/>
        <v>56505.913921768297</v>
      </c>
      <c r="HN43" s="14">
        <f t="shared" si="909"/>
        <v>69229.914184765643</v>
      </c>
      <c r="HO43" s="14">
        <f t="shared" si="50"/>
        <v>664607.17617375008</v>
      </c>
      <c r="HP43" s="14">
        <f t="shared" ref="HP43:IA43" si="910">HP44+HP48</f>
        <v>52638.775262720199</v>
      </c>
      <c r="HQ43" s="14">
        <f t="shared" si="910"/>
        <v>58123.731501769973</v>
      </c>
      <c r="HR43" s="14">
        <f t="shared" si="910"/>
        <v>64537.193287480855</v>
      </c>
      <c r="HS43" s="14">
        <f t="shared" si="910"/>
        <v>64413.238150433936</v>
      </c>
      <c r="HT43" s="14">
        <f t="shared" si="910"/>
        <v>65333.058946335637</v>
      </c>
      <c r="HU43" s="14">
        <f t="shared" si="910"/>
        <v>69207.427408620832</v>
      </c>
      <c r="HV43" s="14">
        <f t="shared" si="910"/>
        <v>80396.655078438082</v>
      </c>
      <c r="HW43" s="14">
        <f t="shared" si="910"/>
        <v>78054.877216839464</v>
      </c>
      <c r="HX43" s="14">
        <f t="shared" si="910"/>
        <v>72647.305198452465</v>
      </c>
      <c r="HY43" s="14">
        <f t="shared" si="910"/>
        <v>68545.109175831007</v>
      </c>
      <c r="HZ43" s="14">
        <f t="shared" si="910"/>
        <v>70664.252554975028</v>
      </c>
      <c r="IA43" s="14">
        <f t="shared" si="910"/>
        <v>86576.932997895055</v>
      </c>
      <c r="IB43" s="14">
        <f t="shared" si="52"/>
        <v>831138.55677979242</v>
      </c>
      <c r="IC43" s="14">
        <f t="shared" ref="IC43:IN43" si="911">IC44+IC48</f>
        <v>67206.261549224175</v>
      </c>
      <c r="ID43" s="14">
        <f t="shared" si="911"/>
        <v>74205.194579625037</v>
      </c>
      <c r="IE43" s="14">
        <f t="shared" si="911"/>
        <v>82396.615441506394</v>
      </c>
      <c r="IF43" s="14">
        <f t="shared" si="911"/>
        <v>82239.241106287489</v>
      </c>
      <c r="IG43" s="14">
        <f t="shared" si="911"/>
        <v>83435.50130770501</v>
      </c>
      <c r="IH43" s="14">
        <f t="shared" si="911"/>
        <v>88332.767552530902</v>
      </c>
      <c r="II43" s="14">
        <f t="shared" si="911"/>
        <v>102634.46753850499</v>
      </c>
      <c r="IJ43" s="14">
        <f t="shared" si="911"/>
        <v>99671.395378577668</v>
      </c>
      <c r="IK43" s="14">
        <f t="shared" si="911"/>
        <v>92756.141721753011</v>
      </c>
      <c r="IL43" s="14">
        <f t="shared" si="911"/>
        <v>87516.303329049668</v>
      </c>
      <c r="IM43" s="14">
        <f t="shared" si="911"/>
        <v>90220.994250709089</v>
      </c>
      <c r="IN43" s="14">
        <f t="shared" si="911"/>
        <v>110536.61439017134</v>
      </c>
      <c r="IO43" s="14">
        <f t="shared" si="54"/>
        <v>1061151.4981456448</v>
      </c>
      <c r="IP43" s="14">
        <f t="shared" ref="IP43:JA43" si="912">IP44+IP48</f>
        <v>83246.771556537744</v>
      </c>
      <c r="IQ43" s="14">
        <f t="shared" si="912"/>
        <v>91908.859516321143</v>
      </c>
      <c r="IR43" s="14">
        <f t="shared" si="912"/>
        <v>102061.1920953415</v>
      </c>
      <c r="IS43" s="14">
        <f t="shared" si="912"/>
        <v>101867.75993102646</v>
      </c>
      <c r="IT43" s="14">
        <f t="shared" si="912"/>
        <v>103377.5647740954</v>
      </c>
      <c r="IU43" s="14">
        <f t="shared" si="912"/>
        <v>109392.2780046891</v>
      </c>
      <c r="IV43" s="14">
        <f t="shared" si="912"/>
        <v>127120.41270543894</v>
      </c>
      <c r="IW43" s="14">
        <f t="shared" si="912"/>
        <v>123477.71736233284</v>
      </c>
      <c r="IX43" s="14">
        <f t="shared" si="912"/>
        <v>114899.40556319171</v>
      </c>
      <c r="IY43" s="14">
        <f t="shared" si="912"/>
        <v>108406.25017615569</v>
      </c>
      <c r="IZ43" s="14">
        <f t="shared" si="912"/>
        <v>111745.46493694937</v>
      </c>
      <c r="JA43" s="14">
        <f t="shared" si="912"/>
        <v>136919.03216535813</v>
      </c>
      <c r="JB43" s="14">
        <f t="shared" si="56"/>
        <v>1314422.708787438</v>
      </c>
      <c r="JE43" s="21">
        <f t="shared" si="57"/>
        <v>0</v>
      </c>
      <c r="JF43" s="21">
        <f t="shared" si="58"/>
        <v>0</v>
      </c>
      <c r="JG43" s="21">
        <f t="shared" si="59"/>
        <v>0</v>
      </c>
      <c r="JH43" s="21">
        <f t="shared" si="60"/>
        <v>0</v>
      </c>
      <c r="JI43" s="21">
        <f t="shared" si="61"/>
        <v>0</v>
      </c>
      <c r="JJ43" s="21">
        <f t="shared" si="62"/>
        <v>0</v>
      </c>
      <c r="JK43" s="21">
        <f t="shared" si="63"/>
        <v>0</v>
      </c>
    </row>
    <row r="44" spans="2:271" ht="20" customHeight="1" outlineLevel="1" x14ac:dyDescent="0.2">
      <c r="B44" s="2" t="s">
        <v>17</v>
      </c>
      <c r="C44" s="14">
        <f t="shared" ref="C44:N44" si="913">SUM(C45:C47)</f>
        <v>19120.371813112593</v>
      </c>
      <c r="D44" s="14">
        <f t="shared" si="913"/>
        <v>21176.404218441829</v>
      </c>
      <c r="E44" s="14">
        <f t="shared" si="913"/>
        <v>23455.167456852854</v>
      </c>
      <c r="F44" s="14">
        <f t="shared" si="913"/>
        <v>23397.297087098304</v>
      </c>
      <c r="G44" s="14">
        <f t="shared" si="913"/>
        <v>23900.464766390738</v>
      </c>
      <c r="H44" s="14">
        <f t="shared" si="913"/>
        <v>25409.96780426805</v>
      </c>
      <c r="I44" s="14">
        <f t="shared" si="913"/>
        <v>29183.725398961324</v>
      </c>
      <c r="J44" s="14">
        <f t="shared" si="913"/>
        <v>28428.973880022666</v>
      </c>
      <c r="K44" s="14">
        <f t="shared" si="913"/>
        <v>26416.303162852928</v>
      </c>
      <c r="L44" s="14">
        <f t="shared" si="913"/>
        <v>24906.800124975613</v>
      </c>
      <c r="M44" s="14">
        <f t="shared" si="913"/>
        <v>25057.151906707768</v>
      </c>
      <c r="N44" s="14">
        <f t="shared" si="913"/>
        <v>31447.979955777289</v>
      </c>
      <c r="O44" s="14">
        <f t="shared" si="20"/>
        <v>301900.60757546197</v>
      </c>
      <c r="P44" s="14">
        <f t="shared" ref="P44:AA44" si="914">SUM(P45:P47)</f>
        <v>22164.787435003604</v>
      </c>
      <c r="Q44" s="14">
        <f t="shared" si="914"/>
        <v>24543.089983761198</v>
      </c>
      <c r="R44" s="14">
        <f t="shared" si="914"/>
        <v>27188.611821297589</v>
      </c>
      <c r="S44" s="14">
        <f t="shared" si="914"/>
        <v>27122.700413885992</v>
      </c>
      <c r="T44" s="14">
        <f t="shared" si="914"/>
        <v>27705.984293754507</v>
      </c>
      <c r="U44" s="14">
        <f t="shared" si="914"/>
        <v>29455.835933360053</v>
      </c>
      <c r="V44" s="14">
        <f t="shared" si="914"/>
        <v>33830.465032373926</v>
      </c>
      <c r="W44" s="14">
        <f t="shared" si="914"/>
        <v>32955.539212571151</v>
      </c>
      <c r="X44" s="14">
        <f t="shared" si="914"/>
        <v>30622.403693097091</v>
      </c>
      <c r="Y44" s="14">
        <f t="shared" si="914"/>
        <v>28872.552053491538</v>
      </c>
      <c r="Z44" s="14">
        <f t="shared" si="914"/>
        <v>29053.115556730652</v>
      </c>
      <c r="AA44" s="14">
        <f t="shared" si="914"/>
        <v>36455.24249178225</v>
      </c>
      <c r="AB44" s="14">
        <f t="shared" si="22"/>
        <v>349970.32792110957</v>
      </c>
      <c r="AC44" s="14">
        <f t="shared" ref="AC44:AN44" si="915">SUM(AC45:AC47)</f>
        <v>27500.991836509194</v>
      </c>
      <c r="AD44" s="14">
        <f t="shared" si="915"/>
        <v>30445.987408096076</v>
      </c>
      <c r="AE44" s="14">
        <f t="shared" si="915"/>
        <v>33732.959146098001</v>
      </c>
      <c r="AF44" s="14">
        <f t="shared" si="915"/>
        <v>33652.529484149418</v>
      </c>
      <c r="AG44" s="14">
        <f t="shared" si="915"/>
        <v>34376.239795636488</v>
      </c>
      <c r="AH44" s="14">
        <f t="shared" si="915"/>
        <v>36547.370730097748</v>
      </c>
      <c r="AI44" s="14">
        <f t="shared" si="915"/>
        <v>41975.198066250879</v>
      </c>
      <c r="AJ44" s="14">
        <f t="shared" si="915"/>
        <v>40889.632599020246</v>
      </c>
      <c r="AK44" s="14">
        <f t="shared" si="915"/>
        <v>37994.791353071916</v>
      </c>
      <c r="AL44" s="14">
        <f t="shared" si="915"/>
        <v>35823.660418610663</v>
      </c>
      <c r="AM44" s="14">
        <f t="shared" si="915"/>
        <v>36054.931586767045</v>
      </c>
      <c r="AN44" s="14">
        <f t="shared" si="915"/>
        <v>45231.894467942759</v>
      </c>
      <c r="AO44" s="14">
        <f t="shared" si="24"/>
        <v>434226.18689225044</v>
      </c>
      <c r="AP44" s="14">
        <f t="shared" ref="AP44:BA44" si="916">SUM(AP45:AP47)</f>
        <v>34615.875143984595</v>
      </c>
      <c r="AQ44" s="14">
        <f t="shared" si="916"/>
        <v>38315.148014390892</v>
      </c>
      <c r="AR44" s="14">
        <f t="shared" si="916"/>
        <v>42458.487010445577</v>
      </c>
      <c r="AS44" s="14">
        <f t="shared" si="916"/>
        <v>42358.899847244313</v>
      </c>
      <c r="AT44" s="14">
        <f t="shared" si="916"/>
        <v>43269.843929980743</v>
      </c>
      <c r="AU44" s="14">
        <f t="shared" si="916"/>
        <v>46002.676178190057</v>
      </c>
      <c r="AV44" s="14">
        <f t="shared" si="916"/>
        <v>52834.756798713322</v>
      </c>
      <c r="AW44" s="14">
        <f t="shared" si="916"/>
        <v>51468.340674608669</v>
      </c>
      <c r="AX44" s="14">
        <f t="shared" si="916"/>
        <v>47824.564343662933</v>
      </c>
      <c r="AY44" s="14">
        <f t="shared" si="916"/>
        <v>45091.732095453619</v>
      </c>
      <c r="AZ44" s="14">
        <f t="shared" si="916"/>
        <v>45392.120434160002</v>
      </c>
      <c r="BA44" s="14">
        <f t="shared" si="916"/>
        <v>56934.005171027296</v>
      </c>
      <c r="BB44" s="14">
        <f t="shared" si="26"/>
        <v>546566.44964186195</v>
      </c>
      <c r="BC44" s="14">
        <f t="shared" ref="BC44:BN44" si="917">SUM(BC45:BC47)</f>
        <v>43800.999535643263</v>
      </c>
      <c r="BD44" s="14">
        <f t="shared" si="917"/>
        <v>48471.950115620159</v>
      </c>
      <c r="BE44" s="14">
        <f t="shared" si="917"/>
        <v>53722.546674084071</v>
      </c>
      <c r="BF44" s="14">
        <f t="shared" si="917"/>
        <v>53598.591537037151</v>
      </c>
      <c r="BG44" s="14">
        <f t="shared" si="917"/>
        <v>54751.249419554071</v>
      </c>
      <c r="BH44" s="14">
        <f t="shared" si="917"/>
        <v>58209.223067104853</v>
      </c>
      <c r="BI44" s="14">
        <f t="shared" si="917"/>
        <v>66854.157185981807</v>
      </c>
      <c r="BJ44" s="14">
        <f t="shared" si="917"/>
        <v>65125.170362206416</v>
      </c>
      <c r="BK44" s="14">
        <f t="shared" si="917"/>
        <v>60514.538832138714</v>
      </c>
      <c r="BL44" s="14">
        <f t="shared" si="917"/>
        <v>57056.565184587933</v>
      </c>
      <c r="BM44" s="14">
        <f t="shared" si="917"/>
        <v>57448.619938890239</v>
      </c>
      <c r="BN44" s="14">
        <f t="shared" si="917"/>
        <v>72041.117657307987</v>
      </c>
      <c r="BO44" s="14">
        <f t="shared" si="28"/>
        <v>691594.72951015667</v>
      </c>
      <c r="BP44" s="14">
        <f t="shared" ref="BP44:CA44" si="918">SUM(BP45:BP47)</f>
        <v>56548.344808834525</v>
      </c>
      <c r="BQ44" s="14">
        <f t="shared" si="918"/>
        <v>62565.627613146862</v>
      </c>
      <c r="BR44" s="14">
        <f t="shared" si="918"/>
        <v>69354.691009187474</v>
      </c>
      <c r="BS44" s="14">
        <f t="shared" si="918"/>
        <v>69197.316673968569</v>
      </c>
      <c r="BT44" s="14">
        <f t="shared" si="918"/>
        <v>70685.431011043154</v>
      </c>
      <c r="BU44" s="14">
        <f t="shared" si="918"/>
        <v>75149.774022266924</v>
      </c>
      <c r="BV44" s="14">
        <f t="shared" si="918"/>
        <v>86310.631550326376</v>
      </c>
      <c r="BW44" s="14">
        <f t="shared" si="918"/>
        <v>84078.460044714477</v>
      </c>
      <c r="BX44" s="14">
        <f t="shared" si="918"/>
        <v>78126.002696416122</v>
      </c>
      <c r="BY44" s="14">
        <f t="shared" si="918"/>
        <v>73661.659685192339</v>
      </c>
      <c r="BZ44" s="14">
        <f t="shared" si="918"/>
        <v>74183.5170624967</v>
      </c>
      <c r="CA44" s="14">
        <f t="shared" si="918"/>
        <v>93007.146067162044</v>
      </c>
      <c r="CB44" s="14">
        <f t="shared" si="30"/>
        <v>892868.6022447556</v>
      </c>
      <c r="CC44" s="14">
        <f t="shared" ref="CC44:CN44" si="919">SUM(CC45:CC47)</f>
        <v>70694.394958128076</v>
      </c>
      <c r="CD44" s="14">
        <f t="shared" si="919"/>
        <v>78200.342968057943</v>
      </c>
      <c r="CE44" s="14">
        <f t="shared" si="919"/>
        <v>86701.047047287546</v>
      </c>
      <c r="CF44" s="14">
        <f t="shared" si="919"/>
        <v>86507.614882972513</v>
      </c>
      <c r="CG44" s="14">
        <f t="shared" si="919"/>
        <v>88367.993697660087</v>
      </c>
      <c r="CH44" s="14">
        <f t="shared" si="919"/>
        <v>93949.130141722839</v>
      </c>
      <c r="CI44" s="14">
        <f t="shared" si="919"/>
        <v>107901.97125187967</v>
      </c>
      <c r="CJ44" s="14">
        <f t="shared" si="919"/>
        <v>105111.4030298483</v>
      </c>
      <c r="CK44" s="14">
        <f t="shared" si="919"/>
        <v>97669.887771098001</v>
      </c>
      <c r="CL44" s="14">
        <f t="shared" si="919"/>
        <v>92088.75132703525</v>
      </c>
      <c r="CM44" s="14">
        <f t="shared" si="919"/>
        <v>92761.07581888439</v>
      </c>
      <c r="CN44" s="14">
        <f t="shared" si="919"/>
        <v>116273.6759179738</v>
      </c>
      <c r="CO44" s="14">
        <f t="shared" si="32"/>
        <v>1116227.2888125484</v>
      </c>
      <c r="CR44" s="21">
        <f>O44-'ОПУ БС'!C44</f>
        <v>0</v>
      </c>
      <c r="CS44" s="21">
        <f>AB44-'ОПУ БС'!D44</f>
        <v>0</v>
      </c>
      <c r="CT44" s="21">
        <f>AO44-'ОПУ БС'!E44</f>
        <v>0</v>
      </c>
      <c r="CU44" s="21">
        <f>BB44-'ОПУ БС'!F44</f>
        <v>0</v>
      </c>
      <c r="CV44" s="21">
        <f>BO44-'ОПУ БС'!G44</f>
        <v>0</v>
      </c>
      <c r="CW44" s="21">
        <f>CB44-'ОПУ БС'!H44</f>
        <v>0</v>
      </c>
      <c r="CX44" s="21">
        <f>CO44-'ОПУ БС'!I44</f>
        <v>0</v>
      </c>
      <c r="DA44" s="14">
        <f t="shared" ref="DA44:DL44" si="920">SUM(DA45:DA47)</f>
        <v>0</v>
      </c>
      <c r="DB44" s="14">
        <f t="shared" si="920"/>
        <v>0</v>
      </c>
      <c r="DC44" s="14">
        <f t="shared" si="920"/>
        <v>0</v>
      </c>
      <c r="DD44" s="14">
        <f t="shared" si="920"/>
        <v>0</v>
      </c>
      <c r="DE44" s="14">
        <f t="shared" si="920"/>
        <v>0</v>
      </c>
      <c r="DF44" s="14">
        <f t="shared" si="920"/>
        <v>0</v>
      </c>
      <c r="DG44" s="14">
        <f t="shared" si="920"/>
        <v>0</v>
      </c>
      <c r="DH44" s="14">
        <f t="shared" si="920"/>
        <v>0</v>
      </c>
      <c r="DI44" s="14">
        <f t="shared" si="920"/>
        <v>0</v>
      </c>
      <c r="DJ44" s="14">
        <f t="shared" si="920"/>
        <v>0</v>
      </c>
      <c r="DK44" s="14">
        <f t="shared" si="920"/>
        <v>0</v>
      </c>
      <c r="DL44" s="14">
        <f t="shared" si="920"/>
        <v>0</v>
      </c>
      <c r="DM44" s="14">
        <f t="shared" si="34"/>
        <v>0</v>
      </c>
      <c r="DN44" s="14">
        <f t="shared" ref="DN44:DY44" si="921">SUM(DN45:DN47)</f>
        <v>0</v>
      </c>
      <c r="DO44" s="14">
        <f t="shared" si="921"/>
        <v>0</v>
      </c>
      <c r="DP44" s="14">
        <f t="shared" si="921"/>
        <v>0</v>
      </c>
      <c r="DQ44" s="14">
        <f t="shared" si="921"/>
        <v>0</v>
      </c>
      <c r="DR44" s="14">
        <f t="shared" si="921"/>
        <v>0</v>
      </c>
      <c r="DS44" s="14">
        <f t="shared" si="921"/>
        <v>0</v>
      </c>
      <c r="DT44" s="14">
        <f t="shared" si="921"/>
        <v>0</v>
      </c>
      <c r="DU44" s="14">
        <f t="shared" si="921"/>
        <v>0</v>
      </c>
      <c r="DV44" s="14">
        <f t="shared" si="921"/>
        <v>0</v>
      </c>
      <c r="DW44" s="14">
        <f t="shared" si="921"/>
        <v>0</v>
      </c>
      <c r="DX44" s="14">
        <f t="shared" si="921"/>
        <v>0</v>
      </c>
      <c r="DY44" s="14">
        <f t="shared" si="921"/>
        <v>0</v>
      </c>
      <c r="DZ44" s="14">
        <f t="shared" si="36"/>
        <v>0</v>
      </c>
      <c r="EA44" s="14">
        <f t="shared" ref="EA44:EL44" si="922">SUM(EA45:EA47)</f>
        <v>0</v>
      </c>
      <c r="EB44" s="14">
        <f t="shared" si="922"/>
        <v>0</v>
      </c>
      <c r="EC44" s="14">
        <f t="shared" si="922"/>
        <v>0</v>
      </c>
      <c r="ED44" s="14">
        <f t="shared" si="922"/>
        <v>0</v>
      </c>
      <c r="EE44" s="14">
        <f t="shared" si="922"/>
        <v>0</v>
      </c>
      <c r="EF44" s="14">
        <f t="shared" si="922"/>
        <v>0</v>
      </c>
      <c r="EG44" s="14">
        <f t="shared" si="922"/>
        <v>0</v>
      </c>
      <c r="EH44" s="14">
        <f t="shared" si="922"/>
        <v>0</v>
      </c>
      <c r="EI44" s="14">
        <f t="shared" si="922"/>
        <v>0</v>
      </c>
      <c r="EJ44" s="14">
        <f t="shared" si="922"/>
        <v>0</v>
      </c>
      <c r="EK44" s="14">
        <f t="shared" si="922"/>
        <v>0</v>
      </c>
      <c r="EL44" s="14">
        <f t="shared" si="922"/>
        <v>0</v>
      </c>
      <c r="EM44" s="14">
        <f t="shared" si="38"/>
        <v>0</v>
      </c>
      <c r="EN44" s="14">
        <f t="shared" ref="EN44:EY44" si="923">SUM(EN45:EN47)</f>
        <v>0</v>
      </c>
      <c r="EO44" s="14">
        <f t="shared" si="923"/>
        <v>0</v>
      </c>
      <c r="EP44" s="14">
        <f t="shared" si="923"/>
        <v>0</v>
      </c>
      <c r="EQ44" s="14">
        <f t="shared" si="923"/>
        <v>0</v>
      </c>
      <c r="ER44" s="14">
        <f t="shared" si="923"/>
        <v>0</v>
      </c>
      <c r="ES44" s="14">
        <f t="shared" si="923"/>
        <v>0</v>
      </c>
      <c r="ET44" s="14">
        <f t="shared" si="923"/>
        <v>0</v>
      </c>
      <c r="EU44" s="14">
        <f t="shared" si="923"/>
        <v>0</v>
      </c>
      <c r="EV44" s="14">
        <f t="shared" si="923"/>
        <v>0</v>
      </c>
      <c r="EW44" s="14">
        <f t="shared" si="923"/>
        <v>0</v>
      </c>
      <c r="EX44" s="14">
        <f t="shared" si="923"/>
        <v>0</v>
      </c>
      <c r="EY44" s="14">
        <f t="shared" si="923"/>
        <v>0</v>
      </c>
      <c r="EZ44" s="14">
        <f t="shared" si="40"/>
        <v>0</v>
      </c>
      <c r="FA44" s="14">
        <f t="shared" ref="FA44:FL44" si="924">SUM(FA45:FA47)</f>
        <v>0</v>
      </c>
      <c r="FB44" s="14">
        <f t="shared" si="924"/>
        <v>0</v>
      </c>
      <c r="FC44" s="14">
        <f t="shared" si="924"/>
        <v>0</v>
      </c>
      <c r="FD44" s="14">
        <f t="shared" si="924"/>
        <v>0</v>
      </c>
      <c r="FE44" s="14">
        <f t="shared" si="924"/>
        <v>0</v>
      </c>
      <c r="FF44" s="14">
        <f t="shared" si="924"/>
        <v>0</v>
      </c>
      <c r="FG44" s="14">
        <f t="shared" si="924"/>
        <v>0</v>
      </c>
      <c r="FH44" s="14">
        <f t="shared" si="924"/>
        <v>0</v>
      </c>
      <c r="FI44" s="14">
        <f t="shared" si="924"/>
        <v>0</v>
      </c>
      <c r="FJ44" s="14">
        <f t="shared" si="924"/>
        <v>0</v>
      </c>
      <c r="FK44" s="14">
        <f t="shared" si="924"/>
        <v>0</v>
      </c>
      <c r="FL44" s="14">
        <f t="shared" si="924"/>
        <v>0</v>
      </c>
      <c r="FM44" s="14">
        <f t="shared" si="42"/>
        <v>0</v>
      </c>
      <c r="FP44" s="14">
        <f t="shared" ref="FP44:GA44" si="925">SUM(FP45:FP47)</f>
        <v>19120.371813112593</v>
      </c>
      <c r="FQ44" s="14">
        <f t="shared" si="925"/>
        <v>21176.404218441829</v>
      </c>
      <c r="FR44" s="14">
        <f t="shared" si="925"/>
        <v>23455.167456852854</v>
      </c>
      <c r="FS44" s="14">
        <f t="shared" si="925"/>
        <v>23397.297087098304</v>
      </c>
      <c r="FT44" s="14">
        <f t="shared" si="925"/>
        <v>23900.464766390738</v>
      </c>
      <c r="FU44" s="14">
        <f t="shared" si="925"/>
        <v>25409.96780426805</v>
      </c>
      <c r="FV44" s="14">
        <f t="shared" si="925"/>
        <v>29183.725398961324</v>
      </c>
      <c r="FW44" s="14">
        <f t="shared" si="925"/>
        <v>28428.973880022666</v>
      </c>
      <c r="FX44" s="14">
        <f t="shared" si="925"/>
        <v>26416.303162852928</v>
      </c>
      <c r="FY44" s="14">
        <f t="shared" si="925"/>
        <v>24906.800124975613</v>
      </c>
      <c r="FZ44" s="14">
        <f t="shared" si="925"/>
        <v>25057.151906707768</v>
      </c>
      <c r="GA44" s="14">
        <f t="shared" si="925"/>
        <v>31447.979955777289</v>
      </c>
      <c r="GB44" s="14">
        <f t="shared" si="44"/>
        <v>301900.60757546197</v>
      </c>
      <c r="GC44" s="14">
        <f t="shared" ref="GC44:GN44" si="926">SUM(GC45:GC47)</f>
        <v>22164.787435003604</v>
      </c>
      <c r="GD44" s="14">
        <f t="shared" si="926"/>
        <v>24543.089983761198</v>
      </c>
      <c r="GE44" s="14">
        <f t="shared" si="926"/>
        <v>27188.611821297589</v>
      </c>
      <c r="GF44" s="14">
        <f t="shared" si="926"/>
        <v>27122.700413885992</v>
      </c>
      <c r="GG44" s="14">
        <f t="shared" si="926"/>
        <v>27705.984293754507</v>
      </c>
      <c r="GH44" s="14">
        <f t="shared" si="926"/>
        <v>29455.835933360053</v>
      </c>
      <c r="GI44" s="14">
        <f t="shared" si="926"/>
        <v>33830.465032373926</v>
      </c>
      <c r="GJ44" s="14">
        <f t="shared" si="926"/>
        <v>32955.539212571151</v>
      </c>
      <c r="GK44" s="14">
        <f t="shared" si="926"/>
        <v>30622.403693097091</v>
      </c>
      <c r="GL44" s="14">
        <f t="shared" si="926"/>
        <v>28872.552053491538</v>
      </c>
      <c r="GM44" s="14">
        <f t="shared" si="926"/>
        <v>29053.115556730652</v>
      </c>
      <c r="GN44" s="14">
        <f t="shared" si="926"/>
        <v>36455.24249178225</v>
      </c>
      <c r="GO44" s="14">
        <f t="shared" si="46"/>
        <v>349970.32792110957</v>
      </c>
      <c r="GP44" s="14">
        <f t="shared" ref="GP44:HA44" si="927">SUM(GP45:GP47)</f>
        <v>27500.991836509194</v>
      </c>
      <c r="GQ44" s="14">
        <f t="shared" si="927"/>
        <v>30445.987408096076</v>
      </c>
      <c r="GR44" s="14">
        <f t="shared" si="927"/>
        <v>33732.959146098001</v>
      </c>
      <c r="GS44" s="14">
        <f t="shared" si="927"/>
        <v>33652.529484149418</v>
      </c>
      <c r="GT44" s="14">
        <f t="shared" si="927"/>
        <v>34376.239795636488</v>
      </c>
      <c r="GU44" s="14">
        <f t="shared" si="927"/>
        <v>36547.370730097748</v>
      </c>
      <c r="GV44" s="14">
        <f t="shared" si="927"/>
        <v>41975.198066250879</v>
      </c>
      <c r="GW44" s="14">
        <f t="shared" si="927"/>
        <v>40889.632599020246</v>
      </c>
      <c r="GX44" s="14">
        <f t="shared" si="927"/>
        <v>37994.791353071916</v>
      </c>
      <c r="GY44" s="14">
        <f t="shared" si="927"/>
        <v>35823.660418610663</v>
      </c>
      <c r="GZ44" s="14">
        <f t="shared" si="927"/>
        <v>36054.931586767045</v>
      </c>
      <c r="HA44" s="14">
        <f t="shared" si="927"/>
        <v>45231.894467942759</v>
      </c>
      <c r="HB44" s="14">
        <f t="shared" si="48"/>
        <v>434226.18689225044</v>
      </c>
      <c r="HC44" s="14">
        <f t="shared" ref="HC44:HN44" si="928">SUM(HC45:HC47)</f>
        <v>34615.875143984595</v>
      </c>
      <c r="HD44" s="14">
        <f t="shared" si="928"/>
        <v>38315.148014390892</v>
      </c>
      <c r="HE44" s="14">
        <f t="shared" si="928"/>
        <v>42458.487010445577</v>
      </c>
      <c r="HF44" s="14">
        <f t="shared" si="928"/>
        <v>42358.899847244313</v>
      </c>
      <c r="HG44" s="14">
        <f t="shared" si="928"/>
        <v>43269.843929980743</v>
      </c>
      <c r="HH44" s="14">
        <f t="shared" si="928"/>
        <v>46002.676178190057</v>
      </c>
      <c r="HI44" s="14">
        <f t="shared" si="928"/>
        <v>52834.756798713322</v>
      </c>
      <c r="HJ44" s="14">
        <f t="shared" si="928"/>
        <v>51468.340674608669</v>
      </c>
      <c r="HK44" s="14">
        <f t="shared" si="928"/>
        <v>47824.564343662933</v>
      </c>
      <c r="HL44" s="14">
        <f t="shared" si="928"/>
        <v>45091.732095453619</v>
      </c>
      <c r="HM44" s="14">
        <f t="shared" si="928"/>
        <v>45392.120434160002</v>
      </c>
      <c r="HN44" s="14">
        <f t="shared" si="928"/>
        <v>56934.005171027296</v>
      </c>
      <c r="HO44" s="14">
        <f t="shared" si="50"/>
        <v>546566.44964186195</v>
      </c>
      <c r="HP44" s="14">
        <f t="shared" ref="HP44:IA44" si="929">SUM(HP45:HP47)</f>
        <v>43800.999535643263</v>
      </c>
      <c r="HQ44" s="14">
        <f t="shared" si="929"/>
        <v>48471.950115620159</v>
      </c>
      <c r="HR44" s="14">
        <f t="shared" si="929"/>
        <v>53722.546674084071</v>
      </c>
      <c r="HS44" s="14">
        <f t="shared" si="929"/>
        <v>53598.591537037151</v>
      </c>
      <c r="HT44" s="14">
        <f t="shared" si="929"/>
        <v>54751.249419554071</v>
      </c>
      <c r="HU44" s="14">
        <f t="shared" si="929"/>
        <v>58209.223067104853</v>
      </c>
      <c r="HV44" s="14">
        <f t="shared" si="929"/>
        <v>66854.157185981807</v>
      </c>
      <c r="HW44" s="14">
        <f t="shared" si="929"/>
        <v>65125.170362206416</v>
      </c>
      <c r="HX44" s="14">
        <f t="shared" si="929"/>
        <v>60514.538832138714</v>
      </c>
      <c r="HY44" s="14">
        <f t="shared" si="929"/>
        <v>57056.565184587933</v>
      </c>
      <c r="HZ44" s="14">
        <f t="shared" si="929"/>
        <v>57448.619938890239</v>
      </c>
      <c r="IA44" s="14">
        <f t="shared" si="929"/>
        <v>72041.117657307987</v>
      </c>
      <c r="IB44" s="14">
        <f t="shared" si="52"/>
        <v>691594.72951015667</v>
      </c>
      <c r="IC44" s="14">
        <f t="shared" ref="IC44:IN44" si="930">SUM(IC45:IC47)</f>
        <v>56548.344808834525</v>
      </c>
      <c r="ID44" s="14">
        <f t="shared" si="930"/>
        <v>62565.627613146862</v>
      </c>
      <c r="IE44" s="14">
        <f t="shared" si="930"/>
        <v>69354.691009187474</v>
      </c>
      <c r="IF44" s="14">
        <f t="shared" si="930"/>
        <v>69197.316673968569</v>
      </c>
      <c r="IG44" s="14">
        <f t="shared" si="930"/>
        <v>70685.431011043154</v>
      </c>
      <c r="IH44" s="14">
        <f t="shared" si="930"/>
        <v>75149.774022266924</v>
      </c>
      <c r="II44" s="14">
        <f t="shared" si="930"/>
        <v>86310.631550326376</v>
      </c>
      <c r="IJ44" s="14">
        <f t="shared" si="930"/>
        <v>84078.460044714477</v>
      </c>
      <c r="IK44" s="14">
        <f t="shared" si="930"/>
        <v>78126.002696416122</v>
      </c>
      <c r="IL44" s="14">
        <f t="shared" si="930"/>
        <v>73661.659685192339</v>
      </c>
      <c r="IM44" s="14">
        <f t="shared" si="930"/>
        <v>74183.5170624967</v>
      </c>
      <c r="IN44" s="14">
        <f t="shared" si="930"/>
        <v>93007.146067162044</v>
      </c>
      <c r="IO44" s="14">
        <f t="shared" si="54"/>
        <v>892868.6022447556</v>
      </c>
      <c r="IP44" s="14">
        <f t="shared" ref="IP44:JA44" si="931">SUM(IP45:IP47)</f>
        <v>70694.394958128076</v>
      </c>
      <c r="IQ44" s="14">
        <f t="shared" si="931"/>
        <v>78200.342968057943</v>
      </c>
      <c r="IR44" s="14">
        <f t="shared" si="931"/>
        <v>86701.047047287546</v>
      </c>
      <c r="IS44" s="14">
        <f t="shared" si="931"/>
        <v>86507.614882972513</v>
      </c>
      <c r="IT44" s="14">
        <f t="shared" si="931"/>
        <v>88367.993697660087</v>
      </c>
      <c r="IU44" s="14">
        <f t="shared" si="931"/>
        <v>93949.130141722839</v>
      </c>
      <c r="IV44" s="14">
        <f t="shared" si="931"/>
        <v>107901.97125187967</v>
      </c>
      <c r="IW44" s="14">
        <f t="shared" si="931"/>
        <v>105111.4030298483</v>
      </c>
      <c r="IX44" s="14">
        <f t="shared" si="931"/>
        <v>97669.887771098001</v>
      </c>
      <c r="IY44" s="14">
        <f t="shared" si="931"/>
        <v>92088.75132703525</v>
      </c>
      <c r="IZ44" s="14">
        <f t="shared" si="931"/>
        <v>92761.07581888439</v>
      </c>
      <c r="JA44" s="14">
        <f t="shared" si="931"/>
        <v>116273.6759179738</v>
      </c>
      <c r="JB44" s="14">
        <f t="shared" si="56"/>
        <v>1116227.2888125484</v>
      </c>
      <c r="JE44" s="21">
        <f t="shared" si="57"/>
        <v>0</v>
      </c>
      <c r="JF44" s="21">
        <f t="shared" si="58"/>
        <v>0</v>
      </c>
      <c r="JG44" s="21">
        <f t="shared" si="59"/>
        <v>0</v>
      </c>
      <c r="JH44" s="21">
        <f t="shared" si="60"/>
        <v>0</v>
      </c>
      <c r="JI44" s="21">
        <f t="shared" si="61"/>
        <v>0</v>
      </c>
      <c r="JJ44" s="21">
        <f t="shared" si="62"/>
        <v>0</v>
      </c>
      <c r="JK44" s="21">
        <f t="shared" si="63"/>
        <v>0</v>
      </c>
    </row>
    <row r="45" spans="2:271" ht="20" customHeight="1" outlineLevel="1" x14ac:dyDescent="0.2">
      <c r="B45" s="3" t="s">
        <v>18</v>
      </c>
      <c r="C45" s="28">
        <f>'ОПУ БС'!$C45/12*'ОПУ БС'!L45</f>
        <v>9449.3443913616265</v>
      </c>
      <c r="D45" s="28">
        <f>'ОПУ БС'!$C45/12*'ОПУ БС'!M45</f>
        <v>10319.678743197564</v>
      </c>
      <c r="E45" s="28">
        <f>'ОПУ БС'!$C45/12*'ОПУ БС'!N45</f>
        <v>11563.013531534623</v>
      </c>
      <c r="F45" s="28">
        <f>'ОПУ БС'!$C45/12*'ОПУ БС'!O45</f>
        <v>11563.013531534623</v>
      </c>
      <c r="G45" s="28">
        <f>'ОПУ БС'!$C45/12*'ОПУ БС'!P45</f>
        <v>11811.680489202032</v>
      </c>
      <c r="H45" s="28">
        <f>'ОПУ БС'!$C45/12*'ОПУ БС'!Q45</f>
        <v>12557.681362204266</v>
      </c>
      <c r="I45" s="28">
        <f>'ОПУ БС'!$C45/12*'ОПУ БС'!R45</f>
        <v>14422.683544709849</v>
      </c>
      <c r="J45" s="28">
        <f>'ОПУ БС'!$C45/12*'ОПУ БС'!S45</f>
        <v>14049.683108208734</v>
      </c>
      <c r="K45" s="28">
        <f>'ОПУ БС'!$C45/12*'ОПУ БС'!T45</f>
        <v>13055.015277539091</v>
      </c>
      <c r="L45" s="28">
        <f>'ОПУ БС'!$C45/12*'ОПУ БС'!U45</f>
        <v>12309.014404536856</v>
      </c>
      <c r="M45" s="28">
        <f>'ОПУ БС'!$C45/12*'ОПУ БС'!V45</f>
        <v>12557.681362204266</v>
      </c>
      <c r="N45" s="28">
        <f>'ОПУ БС'!$C45/12*'ОПУ БС'!W45</f>
        <v>15541.684854213201</v>
      </c>
      <c r="O45" s="15">
        <f t="shared" si="20"/>
        <v>149200.17460044671</v>
      </c>
      <c r="P45" s="28">
        <f>'ОПУ БС'!$D45/12*'ОПУ БС'!L45</f>
        <v>11127.66006651241</v>
      </c>
      <c r="Q45" s="28">
        <f>'ОПУ БС'!$D45/12*'ОПУ БС'!M45</f>
        <v>12152.576125270132</v>
      </c>
      <c r="R45" s="28">
        <f>'ОПУ БС'!$D45/12*'ОПУ БС'!N45</f>
        <v>13616.74192349545</v>
      </c>
      <c r="S45" s="28">
        <f>'ОПУ БС'!$D45/12*'ОПУ БС'!O45</f>
        <v>13616.74192349545</v>
      </c>
      <c r="T45" s="28">
        <f>'ОПУ БС'!$D45/12*'ОПУ БС'!P45</f>
        <v>13909.575083140511</v>
      </c>
      <c r="U45" s="28">
        <f>'ОПУ БС'!$D45/12*'ОПУ БС'!Q45</f>
        <v>14788.074562075702</v>
      </c>
      <c r="V45" s="28">
        <f>'ОПУ БС'!$D45/12*'ОПУ БС'!R45</f>
        <v>16984.323259413679</v>
      </c>
      <c r="W45" s="28">
        <f>'ОПУ БС'!$D45/12*'ОПУ БС'!S45</f>
        <v>16545.073519946083</v>
      </c>
      <c r="X45" s="28">
        <f>'ОПУ БС'!$D45/12*'ОПУ БС'!T45</f>
        <v>15373.740881365831</v>
      </c>
      <c r="Y45" s="28">
        <f>'ОПУ БС'!$D45/12*'ОПУ БС'!U45</f>
        <v>14495.24140243064</v>
      </c>
      <c r="Z45" s="28">
        <f>'ОПУ БС'!$D45/12*'ОПУ БС'!V45</f>
        <v>14788.074562075702</v>
      </c>
      <c r="AA45" s="28">
        <f>'ОПУ БС'!$D45/12*'ОПУ БС'!W45</f>
        <v>18302.072477816466</v>
      </c>
      <c r="AB45" s="15">
        <f t="shared" si="22"/>
        <v>175699.89578703805</v>
      </c>
      <c r="AC45" s="28">
        <f>'ОПУ БС'!$E45/12*'ОПУ БС'!L45</f>
        <v>14007.091154116588</v>
      </c>
      <c r="AD45" s="28">
        <f>'ОПУ БС'!$E45/12*'ОПУ БС'!M45</f>
        <v>15297.217970943115</v>
      </c>
      <c r="AE45" s="28">
        <f>'ОПУ БС'!$E45/12*'ОПУ БС'!N45</f>
        <v>17140.256280695299</v>
      </c>
      <c r="AF45" s="28">
        <f>'ОПУ БС'!$E45/12*'ОПУ БС'!O45</f>
        <v>17140.256280695299</v>
      </c>
      <c r="AG45" s="28">
        <f>'ОПУ БС'!$E45/12*'ОПУ БС'!P45</f>
        <v>17508.863942645734</v>
      </c>
      <c r="AH45" s="28">
        <f>'ОПУ БС'!$E45/12*'ОПУ БС'!Q45</f>
        <v>18614.686928497045</v>
      </c>
      <c r="AI45" s="28">
        <f>'ОПУ БС'!$E45/12*'ОПУ БС'!R45</f>
        <v>21379.244393125318</v>
      </c>
      <c r="AJ45" s="28">
        <f>'ОПУ БС'!$E45/12*'ОПУ БС'!S45</f>
        <v>20826.332900199661</v>
      </c>
      <c r="AK45" s="28">
        <f>'ОПУ БС'!$E45/12*'ОПУ БС'!T45</f>
        <v>19351.902252397918</v>
      </c>
      <c r="AL45" s="28">
        <f>'ОПУ БС'!$E45/12*'ОПУ БС'!U45</f>
        <v>18246.079266546607</v>
      </c>
      <c r="AM45" s="28">
        <f>'ОПУ БС'!$E45/12*'ОПУ БС'!V45</f>
        <v>18614.686928497045</v>
      </c>
      <c r="AN45" s="28">
        <f>'ОПУ БС'!$E45/12*'ОПУ БС'!W45</f>
        <v>23037.978871902284</v>
      </c>
      <c r="AO45" s="15">
        <f t="shared" si="24"/>
        <v>221164.5971702619</v>
      </c>
      <c r="AP45" s="28">
        <f>'ОПУ БС'!$F45/12*'ОПУ БС'!L45</f>
        <v>17887.025561341175</v>
      </c>
      <c r="AQ45" s="28">
        <f>'ОПУ БС'!$F45/12*'ОПУ БС'!M45</f>
        <v>19534.514757780493</v>
      </c>
      <c r="AR45" s="28">
        <f>'ОПУ БС'!$F45/12*'ОПУ БС'!N45</f>
        <v>21888.070752693806</v>
      </c>
      <c r="AS45" s="28">
        <f>'ОПУ БС'!$F45/12*'ОПУ БС'!O45</f>
        <v>21888.070752693806</v>
      </c>
      <c r="AT45" s="28">
        <f>'ОПУ БС'!$F45/12*'ОПУ БС'!P45</f>
        <v>22358.781951676465</v>
      </c>
      <c r="AU45" s="28">
        <f>'ОПУ БС'!$F45/12*'ОПУ БС'!Q45</f>
        <v>23770.915548624456</v>
      </c>
      <c r="AV45" s="28">
        <f>'ОПУ БС'!$F45/12*'ОПУ БС'!R45</f>
        <v>27301.24954099442</v>
      </c>
      <c r="AW45" s="28">
        <f>'ОПУ БС'!$F45/12*'ОПУ БС'!S45</f>
        <v>26595.182742520428</v>
      </c>
      <c r="AX45" s="28">
        <f>'ОПУ БС'!$F45/12*'ОПУ БС'!T45</f>
        <v>24712.337946589781</v>
      </c>
      <c r="AY45" s="28">
        <f>'ОПУ БС'!$F45/12*'ОПУ БС'!U45</f>
        <v>23300.20434964179</v>
      </c>
      <c r="AZ45" s="28">
        <f>'ОПУ БС'!$F45/12*'ОПУ БС'!V45</f>
        <v>23770.915548624456</v>
      </c>
      <c r="BA45" s="28">
        <f>'ОПУ БС'!$F45/12*'ОПУ БС'!W45</f>
        <v>29419.449936416404</v>
      </c>
      <c r="BB45" s="15">
        <f t="shared" si="26"/>
        <v>282426.71938959754</v>
      </c>
      <c r="BC45" s="28">
        <f>'ОПУ БС'!$G45/12*'ОПУ БС'!L45</f>
        <v>22962.288551612903</v>
      </c>
      <c r="BD45" s="28">
        <f>'ОПУ БС'!$G45/12*'ОПУ БС'!M45</f>
        <v>25077.236181366719</v>
      </c>
      <c r="BE45" s="28">
        <f>'ОПУ БС'!$G45/12*'ОПУ БС'!N45</f>
        <v>28098.589938157897</v>
      </c>
      <c r="BF45" s="28">
        <f>'ОПУ БС'!$G45/12*'ОПУ БС'!O45</f>
        <v>28098.589938157897</v>
      </c>
      <c r="BG45" s="28">
        <f>'ОПУ БС'!$G45/12*'ОПУ БС'!P45</f>
        <v>28702.860689516125</v>
      </c>
      <c r="BH45" s="28">
        <f>'ОПУ БС'!$G45/12*'ОПУ БС'!Q45</f>
        <v>30515.672943590831</v>
      </c>
      <c r="BI45" s="28">
        <f>'ОПУ БС'!$G45/12*'ОПУ БС'!R45</f>
        <v>35047.703578777582</v>
      </c>
      <c r="BJ45" s="28">
        <f>'ОПУ БС'!$G45/12*'ОПУ БС'!S45</f>
        <v>34141.297451740233</v>
      </c>
      <c r="BK45" s="28">
        <f>'ОПУ БС'!$G45/12*'ОПУ БС'!T45</f>
        <v>31724.214446307302</v>
      </c>
      <c r="BL45" s="28">
        <f>'ОПУ БС'!$G45/12*'ОПУ БС'!U45</f>
        <v>29911.402192232596</v>
      </c>
      <c r="BM45" s="28">
        <f>'ОПУ БС'!$G45/12*'ОПУ БС'!V45</f>
        <v>30515.672943590831</v>
      </c>
      <c r="BN45" s="28">
        <f>'ОПУ БС'!$G45/12*'ОПУ БС'!W45</f>
        <v>37766.921959889645</v>
      </c>
      <c r="BO45" s="15">
        <f t="shared" si="28"/>
        <v>362562.45081494056</v>
      </c>
      <c r="BP45" s="28">
        <f>'ОПУ БС'!$H45/12*'ОПУ БС'!L45</f>
        <v>30076.426915217278</v>
      </c>
      <c r="BQ45" s="28">
        <f>'ОПУ БС'!$H45/12*'ОПУ БС'!M45</f>
        <v>32846.624131092554</v>
      </c>
      <c r="BR45" s="28">
        <f>'ОПУ БС'!$H45/12*'ОПУ БС'!N45</f>
        <v>36804.048725200089</v>
      </c>
      <c r="BS45" s="28">
        <f>'ОПУ БС'!$H45/12*'ОПУ БС'!O45</f>
        <v>36804.048725200089</v>
      </c>
      <c r="BT45" s="28">
        <f>'ОПУ БС'!$H45/12*'ОПУ БС'!P45</f>
        <v>37595.533644021598</v>
      </c>
      <c r="BU45" s="28">
        <f>'ОПУ БС'!$H45/12*'ОПУ БС'!Q45</f>
        <v>39969.988400486116</v>
      </c>
      <c r="BV45" s="28">
        <f>'ОПУ БС'!$H45/12*'ОПУ БС'!R45</f>
        <v>45906.125291647419</v>
      </c>
      <c r="BW45" s="28">
        <f>'ОПУ БС'!$H45/12*'ОПУ БС'!S45</f>
        <v>44718.89791341516</v>
      </c>
      <c r="BX45" s="28">
        <f>'ОПУ БС'!$H45/12*'ОПУ БС'!T45</f>
        <v>41552.958238129133</v>
      </c>
      <c r="BY45" s="28">
        <f>'ОПУ БС'!$H45/12*'ОПУ БС'!U45</f>
        <v>39178.503481664615</v>
      </c>
      <c r="BZ45" s="28">
        <f>'ОПУ БС'!$H45/12*'ОПУ БС'!V45</f>
        <v>39969.988400486116</v>
      </c>
      <c r="CA45" s="28">
        <f>'ОПУ БС'!$H45/12*'ОПУ БС'!W45</f>
        <v>49467.80742634421</v>
      </c>
      <c r="CB45" s="15">
        <f t="shared" si="30"/>
        <v>474890.95129290438</v>
      </c>
      <c r="CC45" s="28">
        <f>'ОПУ БС'!$I45/12*'ОПУ БС'!L45</f>
        <v>38146.878031565364</v>
      </c>
      <c r="CD45" s="28">
        <f>'ОПУ БС'!$I45/12*'ОПУ БС'!M45</f>
        <v>41660.406271314801</v>
      </c>
      <c r="CE45" s="28">
        <f>'ОПУ БС'!$I45/12*'ОПУ БС'!N45</f>
        <v>46679.732328099723</v>
      </c>
      <c r="CF45" s="28">
        <f>'ОПУ БС'!$I45/12*'ОПУ БС'!O45</f>
        <v>46679.732328099723</v>
      </c>
      <c r="CG45" s="28">
        <f>'ОПУ БС'!$I45/12*'ОПУ БС'!P45</f>
        <v>47683.597539456699</v>
      </c>
      <c r="CH45" s="28">
        <f>'ОПУ БС'!$I45/12*'ОПУ БС'!Q45</f>
        <v>50695.193173527652</v>
      </c>
      <c r="CI45" s="28">
        <f>'ОПУ БС'!$I45/12*'ОПУ БС'!R45</f>
        <v>58224.182258705019</v>
      </c>
      <c r="CJ45" s="28">
        <f>'ОПУ БС'!$I45/12*'ОПУ БС'!S45</f>
        <v>56718.384441669543</v>
      </c>
      <c r="CK45" s="28">
        <f>'ОПУ БС'!$I45/12*'ОПУ БС'!T45</f>
        <v>52702.923596241621</v>
      </c>
      <c r="CL45" s="28">
        <f>'ОПУ БС'!$I45/12*'ОПУ БС'!U45</f>
        <v>49691.327962170668</v>
      </c>
      <c r="CM45" s="28">
        <f>'ОПУ БС'!$I45/12*'ОПУ БС'!V45</f>
        <v>50695.193173527652</v>
      </c>
      <c r="CN45" s="28">
        <f>'ОПУ БС'!$I45/12*'ОПУ БС'!W45</f>
        <v>62741.575709811448</v>
      </c>
      <c r="CO45" s="15">
        <f t="shared" si="32"/>
        <v>602319.12681418983</v>
      </c>
      <c r="CR45" s="21">
        <f>O45-'ОПУ БС'!C45</f>
        <v>0</v>
      </c>
      <c r="CS45" s="21">
        <f>AB45-'ОПУ БС'!D45</f>
        <v>0</v>
      </c>
      <c r="CT45" s="21">
        <f>AO45-'ОПУ БС'!E45</f>
        <v>0</v>
      </c>
      <c r="CU45" s="21">
        <f>BB45-'ОПУ БС'!F45</f>
        <v>0</v>
      </c>
      <c r="CV45" s="21">
        <f>BO45-'ОПУ БС'!G45</f>
        <v>0</v>
      </c>
      <c r="CW45" s="21">
        <f>CB45-'ОПУ БС'!H45</f>
        <v>0</v>
      </c>
      <c r="CX45" s="21">
        <f>CO45-'ОПУ БС'!I45</f>
        <v>0</v>
      </c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15">
        <f t="shared" si="34"/>
        <v>0</v>
      </c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15">
        <f t="shared" si="36"/>
        <v>0</v>
      </c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15">
        <f t="shared" si="38"/>
        <v>0</v>
      </c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15">
        <f t="shared" si="40"/>
        <v>0</v>
      </c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15">
        <f t="shared" si="42"/>
        <v>0</v>
      </c>
      <c r="FP45" s="28">
        <f t="shared" ref="FP45:FP47" si="932">C45</f>
        <v>9449.3443913616265</v>
      </c>
      <c r="FQ45" s="28">
        <f t="shared" ref="FQ45:FQ47" si="933">D45</f>
        <v>10319.678743197564</v>
      </c>
      <c r="FR45" s="28">
        <f t="shared" ref="FR45:FR47" si="934">E45</f>
        <v>11563.013531534623</v>
      </c>
      <c r="FS45" s="28">
        <f t="shared" ref="FS45:FS47" si="935">F45</f>
        <v>11563.013531534623</v>
      </c>
      <c r="FT45" s="28">
        <f t="shared" ref="FT45:FT47" si="936">G45</f>
        <v>11811.680489202032</v>
      </c>
      <c r="FU45" s="28">
        <f t="shared" ref="FU45:FU47" si="937">H45</f>
        <v>12557.681362204266</v>
      </c>
      <c r="FV45" s="28">
        <f t="shared" ref="FV45:FV47" si="938">I45</f>
        <v>14422.683544709849</v>
      </c>
      <c r="FW45" s="28">
        <f t="shared" ref="FW45:FW47" si="939">J45</f>
        <v>14049.683108208734</v>
      </c>
      <c r="FX45" s="28">
        <f t="shared" ref="FX45:FX47" si="940">K45</f>
        <v>13055.015277539091</v>
      </c>
      <c r="FY45" s="28">
        <f t="shared" ref="FY45:FY47" si="941">L45</f>
        <v>12309.014404536856</v>
      </c>
      <c r="FZ45" s="28">
        <f t="shared" ref="FZ45:FZ47" si="942">M45</f>
        <v>12557.681362204266</v>
      </c>
      <c r="GA45" s="28">
        <f t="shared" ref="GA45:GA47" si="943">N45</f>
        <v>15541.684854213201</v>
      </c>
      <c r="GB45" s="15">
        <f t="shared" si="44"/>
        <v>149200.17460044671</v>
      </c>
      <c r="GC45" s="28">
        <f t="shared" ref="GC45:GC47" si="944">P45</f>
        <v>11127.66006651241</v>
      </c>
      <c r="GD45" s="28">
        <f t="shared" ref="GD45:GD47" si="945">Q45</f>
        <v>12152.576125270132</v>
      </c>
      <c r="GE45" s="28">
        <f t="shared" ref="GE45:GE47" si="946">R45</f>
        <v>13616.74192349545</v>
      </c>
      <c r="GF45" s="28">
        <f t="shared" ref="GF45:GF47" si="947">S45</f>
        <v>13616.74192349545</v>
      </c>
      <c r="GG45" s="28">
        <f t="shared" ref="GG45:GG47" si="948">T45</f>
        <v>13909.575083140511</v>
      </c>
      <c r="GH45" s="28">
        <f t="shared" ref="GH45:GH47" si="949">U45</f>
        <v>14788.074562075702</v>
      </c>
      <c r="GI45" s="28">
        <f t="shared" ref="GI45:GI47" si="950">V45</f>
        <v>16984.323259413679</v>
      </c>
      <c r="GJ45" s="28">
        <f t="shared" ref="GJ45:GJ47" si="951">W45</f>
        <v>16545.073519946083</v>
      </c>
      <c r="GK45" s="28">
        <f t="shared" ref="GK45:GK47" si="952">X45</f>
        <v>15373.740881365831</v>
      </c>
      <c r="GL45" s="28">
        <f t="shared" ref="GL45:GL47" si="953">Y45</f>
        <v>14495.24140243064</v>
      </c>
      <c r="GM45" s="28">
        <f t="shared" ref="GM45:GM47" si="954">Z45</f>
        <v>14788.074562075702</v>
      </c>
      <c r="GN45" s="28">
        <f t="shared" ref="GN45:GN47" si="955">AA45</f>
        <v>18302.072477816466</v>
      </c>
      <c r="GO45" s="15">
        <f t="shared" si="46"/>
        <v>175699.89578703805</v>
      </c>
      <c r="GP45" s="28">
        <f t="shared" ref="GP45:GP47" si="956">AC45+DA45</f>
        <v>14007.091154116588</v>
      </c>
      <c r="GQ45" s="28">
        <f t="shared" ref="GQ45:GQ47" si="957">AD45+DB45</f>
        <v>15297.217970943115</v>
      </c>
      <c r="GR45" s="28">
        <f t="shared" ref="GR45:GR47" si="958">AE45+DC45</f>
        <v>17140.256280695299</v>
      </c>
      <c r="GS45" s="28">
        <f t="shared" ref="GS45:GS47" si="959">AF45+DD45</f>
        <v>17140.256280695299</v>
      </c>
      <c r="GT45" s="28">
        <f t="shared" ref="GT45:GT47" si="960">AG45+DE45</f>
        <v>17508.863942645734</v>
      </c>
      <c r="GU45" s="28">
        <f t="shared" ref="GU45:GU47" si="961">AH45+DF45</f>
        <v>18614.686928497045</v>
      </c>
      <c r="GV45" s="28">
        <f t="shared" ref="GV45:GV47" si="962">AI45+DG45</f>
        <v>21379.244393125318</v>
      </c>
      <c r="GW45" s="28">
        <f t="shared" ref="GW45:GW47" si="963">AJ45+DH45</f>
        <v>20826.332900199661</v>
      </c>
      <c r="GX45" s="28">
        <f t="shared" ref="GX45:GX47" si="964">AK45+DI45</f>
        <v>19351.902252397918</v>
      </c>
      <c r="GY45" s="28">
        <f t="shared" ref="GY45:GY47" si="965">AL45+DJ45</f>
        <v>18246.079266546607</v>
      </c>
      <c r="GZ45" s="28">
        <f t="shared" ref="GZ45:GZ47" si="966">AM45+DK45</f>
        <v>18614.686928497045</v>
      </c>
      <c r="HA45" s="28">
        <f t="shared" ref="HA45:HA47" si="967">AN45+DL45</f>
        <v>23037.978871902284</v>
      </c>
      <c r="HB45" s="15">
        <f t="shared" si="48"/>
        <v>221164.5971702619</v>
      </c>
      <c r="HC45" s="28">
        <f t="shared" ref="HC45:HC47" si="968">AP45+DN45</f>
        <v>17887.025561341175</v>
      </c>
      <c r="HD45" s="28">
        <f t="shared" ref="HD45:HD47" si="969">AQ45+DO45</f>
        <v>19534.514757780493</v>
      </c>
      <c r="HE45" s="28">
        <f t="shared" ref="HE45:HE47" si="970">AR45+DP45</f>
        <v>21888.070752693806</v>
      </c>
      <c r="HF45" s="28">
        <f t="shared" ref="HF45:HF47" si="971">AS45+DQ45</f>
        <v>21888.070752693806</v>
      </c>
      <c r="HG45" s="28">
        <f t="shared" ref="HG45:HG47" si="972">AT45+DR45</f>
        <v>22358.781951676465</v>
      </c>
      <c r="HH45" s="28">
        <f t="shared" ref="HH45:HH47" si="973">AU45+DS45</f>
        <v>23770.915548624456</v>
      </c>
      <c r="HI45" s="28">
        <f t="shared" ref="HI45:HI47" si="974">AV45+DT45</f>
        <v>27301.24954099442</v>
      </c>
      <c r="HJ45" s="28">
        <f t="shared" ref="HJ45:HJ47" si="975">AW45+DU45</f>
        <v>26595.182742520428</v>
      </c>
      <c r="HK45" s="28">
        <f t="shared" ref="HK45:HK47" si="976">AX45+DV45</f>
        <v>24712.337946589781</v>
      </c>
      <c r="HL45" s="28">
        <f t="shared" ref="HL45:HL47" si="977">AY45+DW45</f>
        <v>23300.20434964179</v>
      </c>
      <c r="HM45" s="28">
        <f t="shared" ref="HM45:HM47" si="978">AZ45+DX45</f>
        <v>23770.915548624456</v>
      </c>
      <c r="HN45" s="28">
        <f t="shared" ref="HN45:HN47" si="979">BA45+DY45</f>
        <v>29419.449936416404</v>
      </c>
      <c r="HO45" s="15">
        <f t="shared" si="50"/>
        <v>282426.71938959754</v>
      </c>
      <c r="HP45" s="28">
        <f t="shared" ref="HP45:HP47" si="980">BC45+EA45</f>
        <v>22962.288551612903</v>
      </c>
      <c r="HQ45" s="28">
        <f t="shared" ref="HQ45:HQ47" si="981">BD45+EB45</f>
        <v>25077.236181366719</v>
      </c>
      <c r="HR45" s="28">
        <f t="shared" ref="HR45:HR47" si="982">BE45+EC45</f>
        <v>28098.589938157897</v>
      </c>
      <c r="HS45" s="28">
        <f t="shared" ref="HS45:HS47" si="983">BF45+ED45</f>
        <v>28098.589938157897</v>
      </c>
      <c r="HT45" s="28">
        <f t="shared" ref="HT45:HT47" si="984">BG45+EE45</f>
        <v>28702.860689516125</v>
      </c>
      <c r="HU45" s="28">
        <f t="shared" ref="HU45:HU47" si="985">BH45+EF45</f>
        <v>30515.672943590831</v>
      </c>
      <c r="HV45" s="28">
        <f t="shared" ref="HV45:HV47" si="986">BI45+EG45</f>
        <v>35047.703578777582</v>
      </c>
      <c r="HW45" s="28">
        <f t="shared" ref="HW45:HW47" si="987">BJ45+EH45</f>
        <v>34141.297451740233</v>
      </c>
      <c r="HX45" s="28">
        <f t="shared" ref="HX45:HX47" si="988">BK45+EI45</f>
        <v>31724.214446307302</v>
      </c>
      <c r="HY45" s="28">
        <f t="shared" ref="HY45:HY47" si="989">BL45+EJ45</f>
        <v>29911.402192232596</v>
      </c>
      <c r="HZ45" s="28">
        <f t="shared" ref="HZ45:HZ47" si="990">BM45+EK45</f>
        <v>30515.672943590831</v>
      </c>
      <c r="IA45" s="28">
        <f t="shared" ref="IA45:IA47" si="991">BN45+EL45</f>
        <v>37766.921959889645</v>
      </c>
      <c r="IB45" s="15">
        <f t="shared" si="52"/>
        <v>362562.45081494056</v>
      </c>
      <c r="IC45" s="28">
        <f t="shared" ref="IC45:IC47" si="992">BP45+EN45</f>
        <v>30076.426915217278</v>
      </c>
      <c r="ID45" s="28">
        <f t="shared" ref="ID45:ID47" si="993">BQ45+EO45</f>
        <v>32846.624131092554</v>
      </c>
      <c r="IE45" s="28">
        <f t="shared" ref="IE45:IE47" si="994">BR45+EP45</f>
        <v>36804.048725200089</v>
      </c>
      <c r="IF45" s="28">
        <f t="shared" ref="IF45:IF47" si="995">BS45+EQ45</f>
        <v>36804.048725200089</v>
      </c>
      <c r="IG45" s="28">
        <f t="shared" ref="IG45:IG47" si="996">BT45+ER45</f>
        <v>37595.533644021598</v>
      </c>
      <c r="IH45" s="28">
        <f t="shared" ref="IH45:IH47" si="997">BU45+ES45</f>
        <v>39969.988400486116</v>
      </c>
      <c r="II45" s="28">
        <f t="shared" ref="II45:II47" si="998">BV45+ET45</f>
        <v>45906.125291647419</v>
      </c>
      <c r="IJ45" s="28">
        <f t="shared" ref="IJ45:IJ47" si="999">BW45+EU45</f>
        <v>44718.89791341516</v>
      </c>
      <c r="IK45" s="28">
        <f t="shared" ref="IK45:IK47" si="1000">BX45+EV45</f>
        <v>41552.958238129133</v>
      </c>
      <c r="IL45" s="28">
        <f t="shared" ref="IL45:IL47" si="1001">BY45+EW45</f>
        <v>39178.503481664615</v>
      </c>
      <c r="IM45" s="28">
        <f t="shared" ref="IM45:IM47" si="1002">BZ45+EX45</f>
        <v>39969.988400486116</v>
      </c>
      <c r="IN45" s="28">
        <f t="shared" ref="IN45:IN47" si="1003">CA45+EY45</f>
        <v>49467.80742634421</v>
      </c>
      <c r="IO45" s="15">
        <f t="shared" si="54"/>
        <v>474890.95129290438</v>
      </c>
      <c r="IP45" s="28">
        <f t="shared" ref="IP45:IP47" si="1004">CC45+FA45</f>
        <v>38146.878031565364</v>
      </c>
      <c r="IQ45" s="28">
        <f t="shared" ref="IQ45:IQ47" si="1005">CD45+FB45</f>
        <v>41660.406271314801</v>
      </c>
      <c r="IR45" s="28">
        <f t="shared" ref="IR45:IR47" si="1006">CE45+FC45</f>
        <v>46679.732328099723</v>
      </c>
      <c r="IS45" s="28">
        <f t="shared" ref="IS45:IS47" si="1007">CF45+FD45</f>
        <v>46679.732328099723</v>
      </c>
      <c r="IT45" s="28">
        <f t="shared" ref="IT45:IT47" si="1008">CG45+FE45</f>
        <v>47683.597539456699</v>
      </c>
      <c r="IU45" s="28">
        <f t="shared" ref="IU45:IU47" si="1009">CH45+FF45</f>
        <v>50695.193173527652</v>
      </c>
      <c r="IV45" s="28">
        <f t="shared" ref="IV45:IV47" si="1010">CI45+FG45</f>
        <v>58224.182258705019</v>
      </c>
      <c r="IW45" s="28">
        <f t="shared" ref="IW45:IW47" si="1011">CJ45+FH45</f>
        <v>56718.384441669543</v>
      </c>
      <c r="IX45" s="28">
        <f t="shared" ref="IX45:IX47" si="1012">CK45+FI45</f>
        <v>52702.923596241621</v>
      </c>
      <c r="IY45" s="28">
        <f t="shared" ref="IY45:IY47" si="1013">CL45+FJ45</f>
        <v>49691.327962170668</v>
      </c>
      <c r="IZ45" s="28">
        <f t="shared" ref="IZ45:IZ47" si="1014">CM45+FK45</f>
        <v>50695.193173527652</v>
      </c>
      <c r="JA45" s="28">
        <f t="shared" ref="JA45:JA47" si="1015">CN45+FL45</f>
        <v>62741.575709811448</v>
      </c>
      <c r="JB45" s="15">
        <f t="shared" si="56"/>
        <v>602319.12681418983</v>
      </c>
      <c r="JE45" s="21">
        <f t="shared" si="57"/>
        <v>0</v>
      </c>
      <c r="JF45" s="21">
        <f t="shared" si="58"/>
        <v>0</v>
      </c>
      <c r="JG45" s="21">
        <f t="shared" si="59"/>
        <v>0</v>
      </c>
      <c r="JH45" s="21">
        <f t="shared" si="60"/>
        <v>0</v>
      </c>
      <c r="JI45" s="21">
        <f t="shared" si="61"/>
        <v>0</v>
      </c>
      <c r="JJ45" s="21">
        <f t="shared" si="62"/>
        <v>0</v>
      </c>
      <c r="JK45" s="21">
        <f t="shared" si="63"/>
        <v>0</v>
      </c>
    </row>
    <row r="46" spans="2:271" ht="20" customHeight="1" outlineLevel="1" x14ac:dyDescent="0.2">
      <c r="B46" s="3" t="s">
        <v>19</v>
      </c>
      <c r="C46" s="28">
        <f>'ОПУ БС'!$C46/12*'ОПУ БС'!L46</f>
        <v>7471.9533710780206</v>
      </c>
      <c r="D46" s="28">
        <f>'ОПУ БС'!$C46/12*'ОПУ БС'!M46</f>
        <v>8455.105130430391</v>
      </c>
      <c r="E46" s="28">
        <f>'ОПУ БС'!$C46/12*'ОПУ БС'!N46</f>
        <v>9143.311361977052</v>
      </c>
      <c r="F46" s="28">
        <f>'ОПУ БС'!$C46/12*'ОПУ БС'!O46</f>
        <v>9143.311361977052</v>
      </c>
      <c r="G46" s="28">
        <f>'ОПУ БС'!$C46/12*'ОПУ БС'!P46</f>
        <v>9339.9417138475255</v>
      </c>
      <c r="H46" s="28">
        <f>'ОПУ БС'!$C46/12*'ОПУ БС'!Q46</f>
        <v>9929.832769458948</v>
      </c>
      <c r="I46" s="28">
        <f>'ОПУ БС'!$C46/12*'ОПУ БС'!R46</f>
        <v>11404.560408487505</v>
      </c>
      <c r="J46" s="28">
        <f>'ОПУ БС'!$C46/12*'ОПУ БС'!S46</f>
        <v>11109.614880681793</v>
      </c>
      <c r="K46" s="28">
        <f>'ОПУ БС'!$C46/12*'ОПУ БС'!T46</f>
        <v>10323.093473199897</v>
      </c>
      <c r="L46" s="28">
        <f>'ОПУ БС'!$C46/12*'ОПУ БС'!U46</f>
        <v>9733.2024175884744</v>
      </c>
      <c r="M46" s="28">
        <f>'ОПУ БС'!$C46/12*'ОПУ БС'!V46</f>
        <v>9634.8872416532195</v>
      </c>
      <c r="N46" s="28">
        <f>'ОПУ БС'!$C46/12*'ОПУ БС'!W46</f>
        <v>12289.396991904639</v>
      </c>
      <c r="O46" s="15">
        <f t="shared" si="20"/>
        <v>117978.21112228451</v>
      </c>
      <c r="P46" s="28">
        <f>'ОПУ БС'!$D46/12*'ОПУ БС'!L46</f>
        <v>8532.4938868505105</v>
      </c>
      <c r="Q46" s="28">
        <f>'ОПУ БС'!$D46/12*'ОПУ БС'!M46</f>
        <v>9655.1904509097876</v>
      </c>
      <c r="R46" s="28">
        <f>'ОПУ БС'!$D46/12*'ОПУ БС'!N46</f>
        <v>10441.078045751283</v>
      </c>
      <c r="S46" s="28">
        <f>'ОПУ БС'!$D46/12*'ОПУ БС'!O46</f>
        <v>10441.078045751283</v>
      </c>
      <c r="T46" s="28">
        <f>'ОПУ БС'!$D46/12*'ОПУ БС'!P46</f>
        <v>10665.617358563137</v>
      </c>
      <c r="U46" s="28">
        <f>'ОПУ БС'!$D46/12*'ОПУ БС'!Q46</f>
        <v>11339.235296998704</v>
      </c>
      <c r="V46" s="28">
        <f>'ОПУ БС'!$D46/12*'ОПУ БС'!R46</f>
        <v>13023.280143087619</v>
      </c>
      <c r="W46" s="28">
        <f>'ОПУ БС'!$D46/12*'ОПУ БС'!S46</f>
        <v>12686.471173869835</v>
      </c>
      <c r="X46" s="28">
        <f>'ОПУ БС'!$D46/12*'ОПУ БС'!T46</f>
        <v>11788.313922622416</v>
      </c>
      <c r="Y46" s="28">
        <f>'ОПУ БС'!$D46/12*'ОПУ БС'!U46</f>
        <v>11114.695984186848</v>
      </c>
      <c r="Z46" s="28">
        <f>'ОПУ БС'!$D46/12*'ОПУ БС'!V46</f>
        <v>11002.4263277809</v>
      </c>
      <c r="AA46" s="28">
        <f>'ОПУ БС'!$D46/12*'ОПУ БС'!W46</f>
        <v>14033.70705074097</v>
      </c>
      <c r="AB46" s="15">
        <f t="shared" si="22"/>
        <v>134723.58768711332</v>
      </c>
      <c r="AC46" s="28">
        <f>'ОПУ БС'!$E46/12*'ОПУ БС'!L46</f>
        <v>10437.573528346204</v>
      </c>
      <c r="AD46" s="28">
        <f>'ОПУ БС'!$E46/12*'ОПУ БС'!M46</f>
        <v>11810.938466286494</v>
      </c>
      <c r="AE46" s="28">
        <f>'ОПУ БС'!$E46/12*'ОПУ БС'!N46</f>
        <v>12772.293922844698</v>
      </c>
      <c r="AF46" s="28">
        <f>'ОПУ БС'!$E46/12*'ОПУ БС'!O46</f>
        <v>12772.293922844698</v>
      </c>
      <c r="AG46" s="28">
        <f>'ОПУ БС'!$E46/12*'ОПУ БС'!P46</f>
        <v>13046.966910432753</v>
      </c>
      <c r="AH46" s="28">
        <f>'ОПУ БС'!$E46/12*'ОПУ БС'!Q46</f>
        <v>13870.985873196929</v>
      </c>
      <c r="AI46" s="28">
        <f>'ОПУ БС'!$E46/12*'ОПУ БС'!R46</f>
        <v>15931.033280107362</v>
      </c>
      <c r="AJ46" s="28">
        <f>'ОПУ БС'!$E46/12*'ОПУ БС'!S46</f>
        <v>15519.023798725275</v>
      </c>
      <c r="AK46" s="28">
        <f>'ОПУ БС'!$E46/12*'ОПУ БС'!T46</f>
        <v>14420.331848373045</v>
      </c>
      <c r="AL46" s="28">
        <f>'ОПУ БС'!$E46/12*'ОПУ БС'!U46</f>
        <v>13596.31288560887</v>
      </c>
      <c r="AM46" s="28">
        <f>'ОПУ БС'!$E46/12*'ОПУ БС'!V46</f>
        <v>13458.976391814816</v>
      </c>
      <c r="AN46" s="28">
        <f>'ОПУ БС'!$E46/12*'ОПУ БС'!W46</f>
        <v>17167.061724253625</v>
      </c>
      <c r="AO46" s="15">
        <f t="shared" si="24"/>
        <v>164803.79255283478</v>
      </c>
      <c r="AP46" s="28">
        <f>'ОПУ БС'!$F46/12*'ОПУ БС'!L46</f>
        <v>12944.537380995387</v>
      </c>
      <c r="AQ46" s="28">
        <f>'ОПУ БС'!$F46/12*'ОПУ БС'!M46</f>
        <v>14647.765983757938</v>
      </c>
      <c r="AR46" s="28">
        <f>'ОПУ БС'!$F46/12*'ОПУ БС'!N46</f>
        <v>15840.026005691723</v>
      </c>
      <c r="AS46" s="28">
        <f>'ОПУ БС'!$F46/12*'ОПУ БС'!O46</f>
        <v>15840.026005691723</v>
      </c>
      <c r="AT46" s="28">
        <f>'ОПУ БС'!$F46/12*'ОПУ БС'!P46</f>
        <v>16180.671726244233</v>
      </c>
      <c r="AU46" s="28">
        <f>'ОПУ БС'!$F46/12*'ОПУ БС'!Q46</f>
        <v>17202.608887901763</v>
      </c>
      <c r="AV46" s="28">
        <f>'ОПУ БС'!$F46/12*'ОПУ БС'!R46</f>
        <v>19757.451792045587</v>
      </c>
      <c r="AW46" s="28">
        <f>'ОПУ БС'!$F46/12*'ОПУ БС'!S46</f>
        <v>19246.483211216822</v>
      </c>
      <c r="AX46" s="28">
        <f>'ОПУ БС'!$F46/12*'ОПУ БС'!T46</f>
        <v>17883.900329006785</v>
      </c>
      <c r="AY46" s="28">
        <f>'ОПУ БС'!$F46/12*'ОПУ БС'!U46</f>
        <v>16861.963167349255</v>
      </c>
      <c r="AZ46" s="28">
        <f>'ОПУ БС'!$F46/12*'ОПУ БС'!V46</f>
        <v>16691.640307072968</v>
      </c>
      <c r="BA46" s="28">
        <f>'ОПУ БС'!$F46/12*'ОПУ БС'!W46</f>
        <v>21290.357534531886</v>
      </c>
      <c r="BB46" s="15">
        <f t="shared" si="26"/>
        <v>204387.43233150605</v>
      </c>
      <c r="BC46" s="28">
        <f>'ОПУ БС'!$G46/12*'ОПУ БС'!L46</f>
        <v>16128.415776247441</v>
      </c>
      <c r="BD46" s="28">
        <f>'ОПУ БС'!$G46/12*'ОПУ БС'!M46</f>
        <v>18250.575746806313</v>
      </c>
      <c r="BE46" s="28">
        <f>'ОПУ БС'!$G46/12*'ОПУ БС'!N46</f>
        <v>19736.087726197529</v>
      </c>
      <c r="BF46" s="28">
        <f>'ОПУ БС'!$G46/12*'ОПУ БС'!O46</f>
        <v>19736.087726197529</v>
      </c>
      <c r="BG46" s="28">
        <f>'ОПУ БС'!$G46/12*'ОПУ БС'!P46</f>
        <v>20160.519720309301</v>
      </c>
      <c r="BH46" s="28">
        <f>'ОПУ БС'!$G46/12*'ОПУ БС'!Q46</f>
        <v>21433.815702644624</v>
      </c>
      <c r="BI46" s="28">
        <f>'ОПУ БС'!$G46/12*'ОПУ БС'!R46</f>
        <v>24617.055658482936</v>
      </c>
      <c r="BJ46" s="28">
        <f>'ОПУ БС'!$G46/12*'ОПУ БС'!S46</f>
        <v>23980.40766731527</v>
      </c>
      <c r="BK46" s="28">
        <f>'ОПУ БС'!$G46/12*'ОПУ БС'!T46</f>
        <v>22282.679690868175</v>
      </c>
      <c r="BL46" s="28">
        <f>'ОПУ БС'!$G46/12*'ОПУ БС'!U46</f>
        <v>21009.383708532852</v>
      </c>
      <c r="BM46" s="28">
        <f>'ОПУ БС'!$G46/12*'ОПУ БС'!V46</f>
        <v>20797.167711476926</v>
      </c>
      <c r="BN46" s="28">
        <f>'ОПУ БС'!$G46/12*'ОПУ БС'!W46</f>
        <v>26526.999631985924</v>
      </c>
      <c r="BO46" s="15">
        <f t="shared" si="28"/>
        <v>254659.19646706482</v>
      </c>
      <c r="BP46" s="28">
        <f>'ОПУ БС'!$H46/12*'ОПУ БС'!L46</f>
        <v>20491.693155298766</v>
      </c>
      <c r="BQ46" s="28">
        <f>'ОПУ БС'!$H46/12*'ОПУ БС'!M46</f>
        <v>23187.968570469653</v>
      </c>
      <c r="BR46" s="28">
        <f>'ОПУ БС'!$H46/12*'ОПУ БС'!N46</f>
        <v>25075.361361089279</v>
      </c>
      <c r="BS46" s="28">
        <f>'ОПУ БС'!$H46/12*'ОПУ БС'!O46</f>
        <v>25075.361361089279</v>
      </c>
      <c r="BT46" s="28">
        <f>'ОПУ БС'!$H46/12*'ОПУ БС'!P46</f>
        <v>25614.616444123454</v>
      </c>
      <c r="BU46" s="28">
        <f>'ОПУ БС'!$H46/12*'ОПУ БС'!Q46</f>
        <v>27232.381693225991</v>
      </c>
      <c r="BV46" s="28">
        <f>'ОПУ БС'!$H46/12*'ОПУ БС'!R46</f>
        <v>31276.794815982325</v>
      </c>
      <c r="BW46" s="28">
        <f>'ОПУ БС'!$H46/12*'ОПУ БС'!S46</f>
        <v>30467.912191431056</v>
      </c>
      <c r="BX46" s="28">
        <f>'ОПУ БС'!$H46/12*'ОПУ БС'!T46</f>
        <v>28310.891859294348</v>
      </c>
      <c r="BY46" s="28">
        <f>'ОПУ БС'!$H46/12*'ОПУ БС'!U46</f>
        <v>26693.126610191812</v>
      </c>
      <c r="BZ46" s="28">
        <f>'ОПУ БС'!$H46/12*'ОПУ БС'!V46</f>
        <v>26423.499068674675</v>
      </c>
      <c r="CA46" s="28">
        <f>'ОПУ БС'!$H46/12*'ОПУ БС'!W46</f>
        <v>33703.442689636126</v>
      </c>
      <c r="CB46" s="15">
        <f t="shared" si="30"/>
        <v>323553.04982050677</v>
      </c>
      <c r="CC46" s="28">
        <f>'ОПУ БС'!$I46/12*'ОПУ БС'!L46</f>
        <v>25197.09468259152</v>
      </c>
      <c r="CD46" s="28">
        <f>'ОПУ БС'!$I46/12*'ОПУ БС'!M46</f>
        <v>28512.501877669351</v>
      </c>
      <c r="CE46" s="28">
        <f>'ОПУ БС'!$I46/12*'ОПУ БС'!N46</f>
        <v>30833.286914223834</v>
      </c>
      <c r="CF46" s="28">
        <f>'ОПУ БС'!$I46/12*'ОПУ БС'!O46</f>
        <v>30833.286914223834</v>
      </c>
      <c r="CG46" s="28">
        <f>'ОПУ БС'!$I46/12*'ОПУ БС'!P46</f>
        <v>31496.368353239395</v>
      </c>
      <c r="CH46" s="28">
        <f>'ОПУ БС'!$I46/12*'ОПУ БС'!Q46</f>
        <v>33485.6126702861</v>
      </c>
      <c r="CI46" s="28">
        <f>'ОПУ БС'!$I46/12*'ОПУ БС'!R46</f>
        <v>38458.723462902839</v>
      </c>
      <c r="CJ46" s="28">
        <f>'ОПУ БС'!$I46/12*'ОПУ БС'!S46</f>
        <v>37464.101304379488</v>
      </c>
      <c r="CK46" s="28">
        <f>'ОПУ БС'!$I46/12*'ОПУ БС'!T46</f>
        <v>34811.77554831723</v>
      </c>
      <c r="CL46" s="28">
        <f>'ОПУ БС'!$I46/12*'ОПУ БС'!U46</f>
        <v>32822.531231270528</v>
      </c>
      <c r="CM46" s="28">
        <f>'ОПУ БС'!$I46/12*'ОПУ БС'!V46</f>
        <v>32490.990511762688</v>
      </c>
      <c r="CN46" s="28">
        <f>'ОПУ БС'!$I46/12*'ОПУ БС'!W46</f>
        <v>41442.589938472891</v>
      </c>
      <c r="CO46" s="15">
        <f t="shared" si="32"/>
        <v>397848.86340933968</v>
      </c>
      <c r="CR46" s="21">
        <f>O46-'ОПУ БС'!C46</f>
        <v>0</v>
      </c>
      <c r="CS46" s="21">
        <f>AB46-'ОПУ БС'!D46</f>
        <v>0</v>
      </c>
      <c r="CT46" s="21">
        <f>AO46-'ОПУ БС'!E46</f>
        <v>0</v>
      </c>
      <c r="CU46" s="21">
        <f>BB46-'ОПУ БС'!F46</f>
        <v>0</v>
      </c>
      <c r="CV46" s="21">
        <f>BO46-'ОПУ БС'!G46</f>
        <v>0</v>
      </c>
      <c r="CW46" s="21">
        <f>CB46-'ОПУ БС'!H46</f>
        <v>0</v>
      </c>
      <c r="CX46" s="21">
        <f>CO46-'ОПУ БС'!I46</f>
        <v>0</v>
      </c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15">
        <f t="shared" si="34"/>
        <v>0</v>
      </c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15">
        <f t="shared" si="36"/>
        <v>0</v>
      </c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15">
        <f t="shared" si="38"/>
        <v>0</v>
      </c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15">
        <f t="shared" si="40"/>
        <v>0</v>
      </c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15">
        <f t="shared" si="42"/>
        <v>0</v>
      </c>
      <c r="FP46" s="28">
        <f t="shared" si="932"/>
        <v>7471.9533710780206</v>
      </c>
      <c r="FQ46" s="28">
        <f t="shared" si="933"/>
        <v>8455.105130430391</v>
      </c>
      <c r="FR46" s="28">
        <f t="shared" si="934"/>
        <v>9143.311361977052</v>
      </c>
      <c r="FS46" s="28">
        <f t="shared" si="935"/>
        <v>9143.311361977052</v>
      </c>
      <c r="FT46" s="28">
        <f t="shared" si="936"/>
        <v>9339.9417138475255</v>
      </c>
      <c r="FU46" s="28">
        <f t="shared" si="937"/>
        <v>9929.832769458948</v>
      </c>
      <c r="FV46" s="28">
        <f t="shared" si="938"/>
        <v>11404.560408487505</v>
      </c>
      <c r="FW46" s="28">
        <f t="shared" si="939"/>
        <v>11109.614880681793</v>
      </c>
      <c r="FX46" s="28">
        <f t="shared" si="940"/>
        <v>10323.093473199897</v>
      </c>
      <c r="FY46" s="28">
        <f t="shared" si="941"/>
        <v>9733.2024175884744</v>
      </c>
      <c r="FZ46" s="28">
        <f t="shared" si="942"/>
        <v>9634.8872416532195</v>
      </c>
      <c r="GA46" s="28">
        <f t="shared" si="943"/>
        <v>12289.396991904639</v>
      </c>
      <c r="GB46" s="15">
        <f t="shared" si="44"/>
        <v>117978.21112228451</v>
      </c>
      <c r="GC46" s="28">
        <f t="shared" si="944"/>
        <v>8532.4938868505105</v>
      </c>
      <c r="GD46" s="28">
        <f t="shared" si="945"/>
        <v>9655.1904509097876</v>
      </c>
      <c r="GE46" s="28">
        <f t="shared" si="946"/>
        <v>10441.078045751283</v>
      </c>
      <c r="GF46" s="28">
        <f t="shared" si="947"/>
        <v>10441.078045751283</v>
      </c>
      <c r="GG46" s="28">
        <f t="shared" si="948"/>
        <v>10665.617358563137</v>
      </c>
      <c r="GH46" s="28">
        <f t="shared" si="949"/>
        <v>11339.235296998704</v>
      </c>
      <c r="GI46" s="28">
        <f t="shared" si="950"/>
        <v>13023.280143087619</v>
      </c>
      <c r="GJ46" s="28">
        <f t="shared" si="951"/>
        <v>12686.471173869835</v>
      </c>
      <c r="GK46" s="28">
        <f t="shared" si="952"/>
        <v>11788.313922622416</v>
      </c>
      <c r="GL46" s="28">
        <f t="shared" si="953"/>
        <v>11114.695984186848</v>
      </c>
      <c r="GM46" s="28">
        <f t="shared" si="954"/>
        <v>11002.4263277809</v>
      </c>
      <c r="GN46" s="28">
        <f t="shared" si="955"/>
        <v>14033.70705074097</v>
      </c>
      <c r="GO46" s="15">
        <f t="shared" si="46"/>
        <v>134723.58768711332</v>
      </c>
      <c r="GP46" s="28">
        <f t="shared" si="956"/>
        <v>10437.573528346204</v>
      </c>
      <c r="GQ46" s="28">
        <f t="shared" si="957"/>
        <v>11810.938466286494</v>
      </c>
      <c r="GR46" s="28">
        <f t="shared" si="958"/>
        <v>12772.293922844698</v>
      </c>
      <c r="GS46" s="28">
        <f t="shared" si="959"/>
        <v>12772.293922844698</v>
      </c>
      <c r="GT46" s="28">
        <f t="shared" si="960"/>
        <v>13046.966910432753</v>
      </c>
      <c r="GU46" s="28">
        <f t="shared" si="961"/>
        <v>13870.985873196929</v>
      </c>
      <c r="GV46" s="28">
        <f t="shared" si="962"/>
        <v>15931.033280107362</v>
      </c>
      <c r="GW46" s="28">
        <f t="shared" si="963"/>
        <v>15519.023798725275</v>
      </c>
      <c r="GX46" s="28">
        <f t="shared" si="964"/>
        <v>14420.331848373045</v>
      </c>
      <c r="GY46" s="28">
        <f t="shared" si="965"/>
        <v>13596.31288560887</v>
      </c>
      <c r="GZ46" s="28">
        <f t="shared" si="966"/>
        <v>13458.976391814816</v>
      </c>
      <c r="HA46" s="28">
        <f t="shared" si="967"/>
        <v>17167.061724253625</v>
      </c>
      <c r="HB46" s="15">
        <f t="shared" si="48"/>
        <v>164803.79255283478</v>
      </c>
      <c r="HC46" s="28">
        <f t="shared" si="968"/>
        <v>12944.537380995387</v>
      </c>
      <c r="HD46" s="28">
        <f t="shared" si="969"/>
        <v>14647.765983757938</v>
      </c>
      <c r="HE46" s="28">
        <f t="shared" si="970"/>
        <v>15840.026005691723</v>
      </c>
      <c r="HF46" s="28">
        <f t="shared" si="971"/>
        <v>15840.026005691723</v>
      </c>
      <c r="HG46" s="28">
        <f t="shared" si="972"/>
        <v>16180.671726244233</v>
      </c>
      <c r="HH46" s="28">
        <f t="shared" si="973"/>
        <v>17202.608887901763</v>
      </c>
      <c r="HI46" s="28">
        <f t="shared" si="974"/>
        <v>19757.451792045587</v>
      </c>
      <c r="HJ46" s="28">
        <f t="shared" si="975"/>
        <v>19246.483211216822</v>
      </c>
      <c r="HK46" s="28">
        <f t="shared" si="976"/>
        <v>17883.900329006785</v>
      </c>
      <c r="HL46" s="28">
        <f t="shared" si="977"/>
        <v>16861.963167349255</v>
      </c>
      <c r="HM46" s="28">
        <f t="shared" si="978"/>
        <v>16691.640307072968</v>
      </c>
      <c r="HN46" s="28">
        <f t="shared" si="979"/>
        <v>21290.357534531886</v>
      </c>
      <c r="HO46" s="15">
        <f t="shared" si="50"/>
        <v>204387.43233150605</v>
      </c>
      <c r="HP46" s="28">
        <f t="shared" si="980"/>
        <v>16128.415776247441</v>
      </c>
      <c r="HQ46" s="28">
        <f t="shared" si="981"/>
        <v>18250.575746806313</v>
      </c>
      <c r="HR46" s="28">
        <f t="shared" si="982"/>
        <v>19736.087726197529</v>
      </c>
      <c r="HS46" s="28">
        <f t="shared" si="983"/>
        <v>19736.087726197529</v>
      </c>
      <c r="HT46" s="28">
        <f t="shared" si="984"/>
        <v>20160.519720309301</v>
      </c>
      <c r="HU46" s="28">
        <f t="shared" si="985"/>
        <v>21433.815702644624</v>
      </c>
      <c r="HV46" s="28">
        <f t="shared" si="986"/>
        <v>24617.055658482936</v>
      </c>
      <c r="HW46" s="28">
        <f t="shared" si="987"/>
        <v>23980.40766731527</v>
      </c>
      <c r="HX46" s="28">
        <f t="shared" si="988"/>
        <v>22282.679690868175</v>
      </c>
      <c r="HY46" s="28">
        <f t="shared" si="989"/>
        <v>21009.383708532852</v>
      </c>
      <c r="HZ46" s="28">
        <f t="shared" si="990"/>
        <v>20797.167711476926</v>
      </c>
      <c r="IA46" s="28">
        <f t="shared" si="991"/>
        <v>26526.999631985924</v>
      </c>
      <c r="IB46" s="15">
        <f t="shared" si="52"/>
        <v>254659.19646706482</v>
      </c>
      <c r="IC46" s="28">
        <f t="shared" si="992"/>
        <v>20491.693155298766</v>
      </c>
      <c r="ID46" s="28">
        <f t="shared" si="993"/>
        <v>23187.968570469653</v>
      </c>
      <c r="IE46" s="28">
        <f t="shared" si="994"/>
        <v>25075.361361089279</v>
      </c>
      <c r="IF46" s="28">
        <f t="shared" si="995"/>
        <v>25075.361361089279</v>
      </c>
      <c r="IG46" s="28">
        <f t="shared" si="996"/>
        <v>25614.616444123454</v>
      </c>
      <c r="IH46" s="28">
        <f t="shared" si="997"/>
        <v>27232.381693225991</v>
      </c>
      <c r="II46" s="28">
        <f t="shared" si="998"/>
        <v>31276.794815982325</v>
      </c>
      <c r="IJ46" s="28">
        <f t="shared" si="999"/>
        <v>30467.912191431056</v>
      </c>
      <c r="IK46" s="28">
        <f t="shared" si="1000"/>
        <v>28310.891859294348</v>
      </c>
      <c r="IL46" s="28">
        <f t="shared" si="1001"/>
        <v>26693.126610191812</v>
      </c>
      <c r="IM46" s="28">
        <f t="shared" si="1002"/>
        <v>26423.499068674675</v>
      </c>
      <c r="IN46" s="28">
        <f t="shared" si="1003"/>
        <v>33703.442689636126</v>
      </c>
      <c r="IO46" s="15">
        <f t="shared" si="54"/>
        <v>323553.04982050677</v>
      </c>
      <c r="IP46" s="28">
        <f t="shared" si="1004"/>
        <v>25197.09468259152</v>
      </c>
      <c r="IQ46" s="28">
        <f t="shared" si="1005"/>
        <v>28512.501877669351</v>
      </c>
      <c r="IR46" s="28">
        <f t="shared" si="1006"/>
        <v>30833.286914223834</v>
      </c>
      <c r="IS46" s="28">
        <f t="shared" si="1007"/>
        <v>30833.286914223834</v>
      </c>
      <c r="IT46" s="28">
        <f t="shared" si="1008"/>
        <v>31496.368353239395</v>
      </c>
      <c r="IU46" s="28">
        <f t="shared" si="1009"/>
        <v>33485.6126702861</v>
      </c>
      <c r="IV46" s="28">
        <f t="shared" si="1010"/>
        <v>38458.723462902839</v>
      </c>
      <c r="IW46" s="28">
        <f t="shared" si="1011"/>
        <v>37464.101304379488</v>
      </c>
      <c r="IX46" s="28">
        <f t="shared" si="1012"/>
        <v>34811.77554831723</v>
      </c>
      <c r="IY46" s="28">
        <f t="shared" si="1013"/>
        <v>32822.531231270528</v>
      </c>
      <c r="IZ46" s="28">
        <f t="shared" si="1014"/>
        <v>32490.990511762688</v>
      </c>
      <c r="JA46" s="28">
        <f t="shared" si="1015"/>
        <v>41442.589938472891</v>
      </c>
      <c r="JB46" s="15">
        <f t="shared" si="56"/>
        <v>397848.86340933968</v>
      </c>
      <c r="JE46" s="21">
        <f t="shared" si="57"/>
        <v>0</v>
      </c>
      <c r="JF46" s="21">
        <f t="shared" si="58"/>
        <v>0</v>
      </c>
      <c r="JG46" s="21">
        <f t="shared" si="59"/>
        <v>0</v>
      </c>
      <c r="JH46" s="21">
        <f t="shared" si="60"/>
        <v>0</v>
      </c>
      <c r="JI46" s="21">
        <f t="shared" si="61"/>
        <v>0</v>
      </c>
      <c r="JJ46" s="21">
        <f t="shared" si="62"/>
        <v>0</v>
      </c>
      <c r="JK46" s="21">
        <f t="shared" si="63"/>
        <v>0</v>
      </c>
    </row>
    <row r="47" spans="2:271" ht="20" customHeight="1" outlineLevel="1" x14ac:dyDescent="0.2">
      <c r="B47" s="3" t="s">
        <v>20</v>
      </c>
      <c r="C47" s="28">
        <f>'ОПУ БС'!$C47/12*'ОПУ БС'!L47</f>
        <v>2199.0740506729448</v>
      </c>
      <c r="D47" s="28">
        <f>'ОПУ БС'!$C47/12*'ОПУ БС'!M47</f>
        <v>2401.6203448138735</v>
      </c>
      <c r="E47" s="28">
        <f>'ОПУ БС'!$C47/12*'ОПУ БС'!N47</f>
        <v>2748.8425633411807</v>
      </c>
      <c r="F47" s="28">
        <f>'ОПУ БС'!$C47/12*'ОПУ БС'!O47</f>
        <v>2690.9721935866296</v>
      </c>
      <c r="G47" s="28">
        <f>'ОПУ БС'!$C47/12*'ОПУ БС'!P47</f>
        <v>2748.8425633411807</v>
      </c>
      <c r="H47" s="28">
        <f>'ОПУ БС'!$C47/12*'ОПУ БС'!Q47</f>
        <v>2922.4536726048345</v>
      </c>
      <c r="I47" s="28">
        <f>'ОПУ БС'!$C47/12*'ОПУ БС'!R47</f>
        <v>3356.4814457639677</v>
      </c>
      <c r="J47" s="28">
        <f>'ОПУ БС'!$C47/12*'ОПУ БС'!S47</f>
        <v>3269.6758911321413</v>
      </c>
      <c r="K47" s="28">
        <f>'ОПУ БС'!$C47/12*'ОПУ БС'!T47</f>
        <v>3038.1944121139368</v>
      </c>
      <c r="L47" s="28">
        <f>'ОПУ БС'!$C47/12*'ОПУ БС'!U47</f>
        <v>2864.583302850283</v>
      </c>
      <c r="M47" s="28">
        <f>'ОПУ БС'!$C47/12*'ОПУ БС'!V47</f>
        <v>2864.5833028502825</v>
      </c>
      <c r="N47" s="28">
        <f>'ОПУ БС'!$C47/12*'ОПУ БС'!W47</f>
        <v>3616.8981096594484</v>
      </c>
      <c r="O47" s="15">
        <f t="shared" si="20"/>
        <v>34722.221852730705</v>
      </c>
      <c r="P47" s="28">
        <f>'ОПУ БС'!$D47/12*'ОПУ БС'!L47</f>
        <v>2504.6334816406866</v>
      </c>
      <c r="Q47" s="28">
        <f>'ОПУ БС'!$D47/12*'ОПУ БС'!M47</f>
        <v>2735.3234075812761</v>
      </c>
      <c r="R47" s="28">
        <f>'ОПУ БС'!$D47/12*'ОПУ БС'!N47</f>
        <v>3130.7918520508583</v>
      </c>
      <c r="S47" s="28">
        <f>'ОПУ БС'!$D47/12*'ОПУ БС'!O47</f>
        <v>3064.8804446392614</v>
      </c>
      <c r="T47" s="28">
        <f>'ОПУ БС'!$D47/12*'ОПУ БС'!P47</f>
        <v>3130.7918520508583</v>
      </c>
      <c r="U47" s="28">
        <f>'ОПУ БС'!$D47/12*'ОПУ БС'!Q47</f>
        <v>3328.5260742856494</v>
      </c>
      <c r="V47" s="28">
        <f>'ОПУ БС'!$D47/12*'ОПУ БС'!R47</f>
        <v>3822.861629872627</v>
      </c>
      <c r="W47" s="28">
        <f>'ОПУ БС'!$D47/12*'ОПУ БС'!S47</f>
        <v>3723.9945187552312</v>
      </c>
      <c r="X47" s="28">
        <f>'ОПУ БС'!$D47/12*'ОПУ БС'!T47</f>
        <v>3460.3488891088437</v>
      </c>
      <c r="Y47" s="28">
        <f>'ОПУ БС'!$D47/12*'ОПУ БС'!U47</f>
        <v>3262.6146668740525</v>
      </c>
      <c r="Z47" s="28">
        <f>'ОПУ БС'!$D47/12*'ОПУ БС'!V47</f>
        <v>3262.6146668740516</v>
      </c>
      <c r="AA47" s="28">
        <f>'ОПУ БС'!$D47/12*'ОПУ БС'!W47</f>
        <v>4119.4629632248134</v>
      </c>
      <c r="AB47" s="15">
        <f t="shared" si="22"/>
        <v>39546.844446958203</v>
      </c>
      <c r="AC47" s="28">
        <f>'ОПУ БС'!$E47/12*'ОПУ БС'!L47</f>
        <v>3056.3271540464048</v>
      </c>
      <c r="AD47" s="28">
        <f>'ОПУ БС'!$E47/12*'ОПУ БС'!M47</f>
        <v>3337.8309708664683</v>
      </c>
      <c r="AE47" s="28">
        <f>'ОПУ БС'!$E47/12*'ОПУ БС'!N47</f>
        <v>3820.4089425580059</v>
      </c>
      <c r="AF47" s="28">
        <f>'ОПУ БС'!$E47/12*'ОПУ БС'!O47</f>
        <v>3739.9792806094165</v>
      </c>
      <c r="AG47" s="28">
        <f>'ОПУ БС'!$E47/12*'ОПУ БС'!P47</f>
        <v>3820.4089425580059</v>
      </c>
      <c r="AH47" s="28">
        <f>'ОПУ БС'!$E47/12*'ОПУ БС'!Q47</f>
        <v>4061.6979284037748</v>
      </c>
      <c r="AI47" s="28">
        <f>'ОПУ БС'!$E47/12*'ОПУ БС'!R47</f>
        <v>4664.9203930181966</v>
      </c>
      <c r="AJ47" s="28">
        <f>'ОПУ БС'!$E47/12*'ОПУ БС'!S47</f>
        <v>4544.275900095312</v>
      </c>
      <c r="AK47" s="28">
        <f>'ОПУ БС'!$E47/12*'ОПУ БС'!T47</f>
        <v>4222.5572523009541</v>
      </c>
      <c r="AL47" s="28">
        <f>'ОПУ БС'!$E47/12*'ОПУ БС'!U47</f>
        <v>3981.2682664551853</v>
      </c>
      <c r="AM47" s="28">
        <f>'ОПУ БС'!$E47/12*'ОПУ БС'!V47</f>
        <v>3981.2682664551844</v>
      </c>
      <c r="AN47" s="28">
        <f>'ОПУ БС'!$E47/12*'ОПУ БС'!W47</f>
        <v>5026.8538717868505</v>
      </c>
      <c r="AO47" s="15">
        <f t="shared" si="24"/>
        <v>48257.797169153753</v>
      </c>
      <c r="AP47" s="28">
        <f>'ОПУ БС'!$F47/12*'ОПУ БС'!L47</f>
        <v>3784.3122016480361</v>
      </c>
      <c r="AQ47" s="28">
        <f>'ОПУ БС'!$F47/12*'ОПУ БС'!M47</f>
        <v>4132.8672728524598</v>
      </c>
      <c r="AR47" s="28">
        <f>'ОПУ БС'!$F47/12*'ОПУ БС'!N47</f>
        <v>4730.390252060045</v>
      </c>
      <c r="AS47" s="28">
        <f>'ОПУ БС'!$F47/12*'ОПУ БС'!O47</f>
        <v>4630.8030888587809</v>
      </c>
      <c r="AT47" s="28">
        <f>'ОПУ БС'!$F47/12*'ОПУ БС'!P47</f>
        <v>4730.390252060045</v>
      </c>
      <c r="AU47" s="28">
        <f>'ОПУ БС'!$F47/12*'ОПУ БС'!Q47</f>
        <v>5029.1517416638371</v>
      </c>
      <c r="AV47" s="28">
        <f>'ОПУ БС'!$F47/12*'ОПУ БС'!R47</f>
        <v>5776.0554656733175</v>
      </c>
      <c r="AW47" s="28">
        <f>'ОПУ БС'!$F47/12*'ОПУ БС'!S47</f>
        <v>5626.6747208714214</v>
      </c>
      <c r="AX47" s="28">
        <f>'ОПУ БС'!$F47/12*'ОПУ БС'!T47</f>
        <v>5228.3260680663652</v>
      </c>
      <c r="AY47" s="28">
        <f>'ОПУ БС'!$F47/12*'ОПУ БС'!U47</f>
        <v>4929.5645784625731</v>
      </c>
      <c r="AZ47" s="28">
        <f>'ОПУ БС'!$F47/12*'ОПУ БС'!V47</f>
        <v>4929.5645784625722</v>
      </c>
      <c r="BA47" s="28">
        <f>'ОПУ БС'!$F47/12*'ОПУ БС'!W47</f>
        <v>6224.1977000790066</v>
      </c>
      <c r="BB47" s="15">
        <f t="shared" si="26"/>
        <v>59752.297920758465</v>
      </c>
      <c r="BC47" s="28">
        <f>'ОПУ БС'!$G47/12*'ОПУ БС'!L47</f>
        <v>4710.295207782915</v>
      </c>
      <c r="BD47" s="28">
        <f>'ОПУ БС'!$G47/12*'ОПУ БС'!M47</f>
        <v>5144.1381874471299</v>
      </c>
      <c r="BE47" s="28">
        <f>'ОПУ БС'!$G47/12*'ОПУ БС'!N47</f>
        <v>5887.8690097286435</v>
      </c>
      <c r="BF47" s="28">
        <f>'ОПУ БС'!$G47/12*'ОПУ БС'!O47</f>
        <v>5763.9138726817246</v>
      </c>
      <c r="BG47" s="28">
        <f>'ОПУ БС'!$G47/12*'ОПУ БС'!P47</f>
        <v>5887.8690097286435</v>
      </c>
      <c r="BH47" s="28">
        <f>'ОПУ БС'!$G47/12*'ОПУ БС'!Q47</f>
        <v>6259.7344208693994</v>
      </c>
      <c r="BI47" s="28">
        <f>'ОПУ БС'!$G47/12*'ОПУ БС'!R47</f>
        <v>7189.39794872129</v>
      </c>
      <c r="BJ47" s="28">
        <f>'ОПУ БС'!$G47/12*'ОПУ БС'!S47</f>
        <v>7003.4652431509121</v>
      </c>
      <c r="BK47" s="28">
        <f>'ОПУ БС'!$G47/12*'ОПУ БС'!T47</f>
        <v>6507.6446949632373</v>
      </c>
      <c r="BL47" s="28">
        <f>'ОПУ БС'!$G47/12*'ОПУ БС'!U47</f>
        <v>6135.7792838224814</v>
      </c>
      <c r="BM47" s="28">
        <f>'ОПУ БС'!$G47/12*'ОПУ БС'!V47</f>
        <v>6135.7792838224796</v>
      </c>
      <c r="BN47" s="28">
        <f>'ОПУ БС'!$G47/12*'ОПУ БС'!W47</f>
        <v>7747.1960654324257</v>
      </c>
      <c r="BO47" s="15">
        <f t="shared" si="28"/>
        <v>74373.082228151281</v>
      </c>
      <c r="BP47" s="28">
        <f>'ОПУ БС'!$H47/12*'ОПУ БС'!L47</f>
        <v>5980.2247383184822</v>
      </c>
      <c r="BQ47" s="28">
        <f>'ОПУ БС'!$H47/12*'ОПУ БС'!M47</f>
        <v>6531.0349115846584</v>
      </c>
      <c r="BR47" s="28">
        <f>'ОПУ БС'!$H47/12*'ОПУ БС'!N47</f>
        <v>7475.2809228981032</v>
      </c>
      <c r="BS47" s="28">
        <f>'ОПУ БС'!$H47/12*'ОПУ БС'!O47</f>
        <v>7317.9065876791965</v>
      </c>
      <c r="BT47" s="28">
        <f>'ОПУ БС'!$H47/12*'ОПУ БС'!P47</f>
        <v>7475.2809228981032</v>
      </c>
      <c r="BU47" s="28">
        <f>'ОПУ БС'!$H47/12*'ОПУ БС'!Q47</f>
        <v>7947.4039285548251</v>
      </c>
      <c r="BV47" s="28">
        <f>'ОПУ БС'!$H47/12*'ОПУ БС'!R47</f>
        <v>9127.7114426966309</v>
      </c>
      <c r="BW47" s="28">
        <f>'ОПУ БС'!$H47/12*'ОПУ БС'!S47</f>
        <v>8891.6499398682699</v>
      </c>
      <c r="BX47" s="28">
        <f>'ОПУ БС'!$H47/12*'ОПУ БС'!T47</f>
        <v>8262.1525989926413</v>
      </c>
      <c r="BY47" s="28">
        <f>'ОПУ БС'!$H47/12*'ОПУ БС'!U47</f>
        <v>7790.0295933359184</v>
      </c>
      <c r="BZ47" s="28">
        <f>'ОПУ БС'!$H47/12*'ОПУ БС'!V47</f>
        <v>7790.0295933359166</v>
      </c>
      <c r="CA47" s="28">
        <f>'ОПУ БС'!$H47/12*'ОПУ БС'!W47</f>
        <v>9835.8959511817156</v>
      </c>
      <c r="CB47" s="15">
        <f t="shared" si="30"/>
        <v>94424.601131344476</v>
      </c>
      <c r="CC47" s="28">
        <f>'ОПУ БС'!$I47/12*'ОПУ БС'!L47</f>
        <v>7350.4222439711921</v>
      </c>
      <c r="CD47" s="28">
        <f>'ОПУ БС'!$I47/12*'ОПУ БС'!M47</f>
        <v>8027.434819073801</v>
      </c>
      <c r="CE47" s="28">
        <f>'ОПУ БС'!$I47/12*'ОПУ БС'!N47</f>
        <v>9188.0278049639892</v>
      </c>
      <c r="CF47" s="28">
        <f>'ОПУ БС'!$I47/12*'ОПУ БС'!O47</f>
        <v>8994.5956406489586</v>
      </c>
      <c r="CG47" s="28">
        <f>'ОПУ БС'!$I47/12*'ОПУ БС'!P47</f>
        <v>9188.0278049639892</v>
      </c>
      <c r="CH47" s="28">
        <f>'ОПУ БС'!$I47/12*'ОПУ БС'!Q47</f>
        <v>9768.3242979090846</v>
      </c>
      <c r="CI47" s="28">
        <f>'ОПУ БС'!$I47/12*'ОПУ БС'!R47</f>
        <v>11219.065530271819</v>
      </c>
      <c r="CJ47" s="28">
        <f>'ОПУ БС'!$I47/12*'ОПУ БС'!S47</f>
        <v>10928.917283799272</v>
      </c>
      <c r="CK47" s="28">
        <f>'ОПУ БС'!$I47/12*'ОПУ БС'!T47</f>
        <v>10155.188626539148</v>
      </c>
      <c r="CL47" s="28">
        <f>'ОПУ БС'!$I47/12*'ОПУ БС'!U47</f>
        <v>9574.8921335940522</v>
      </c>
      <c r="CM47" s="28">
        <f>'ОПУ БС'!$I47/12*'ОПУ БС'!V47</f>
        <v>9574.8921335940504</v>
      </c>
      <c r="CN47" s="28">
        <f>'ОПУ БС'!$I47/12*'ОПУ БС'!W47</f>
        <v>12089.510269689461</v>
      </c>
      <c r="CO47" s="15">
        <f t="shared" si="32"/>
        <v>116059.29858901883</v>
      </c>
      <c r="CR47" s="21">
        <f>O47-'ОПУ БС'!C47</f>
        <v>0</v>
      </c>
      <c r="CS47" s="21">
        <f>AB47-'ОПУ БС'!D47</f>
        <v>0</v>
      </c>
      <c r="CT47" s="21">
        <f>AO47-'ОПУ БС'!E47</f>
        <v>0</v>
      </c>
      <c r="CU47" s="21">
        <f>BB47-'ОПУ БС'!F47</f>
        <v>0</v>
      </c>
      <c r="CV47" s="21">
        <f>BO47-'ОПУ БС'!G47</f>
        <v>0</v>
      </c>
      <c r="CW47" s="21">
        <f>CB47-'ОПУ БС'!H47</f>
        <v>0</v>
      </c>
      <c r="CX47" s="21">
        <f>CO47-'ОПУ БС'!I47</f>
        <v>0</v>
      </c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15">
        <f t="shared" si="34"/>
        <v>0</v>
      </c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15">
        <f t="shared" si="36"/>
        <v>0</v>
      </c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15">
        <f t="shared" si="38"/>
        <v>0</v>
      </c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15">
        <f t="shared" si="40"/>
        <v>0</v>
      </c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15">
        <f t="shared" si="42"/>
        <v>0</v>
      </c>
      <c r="FP47" s="28">
        <f t="shared" si="932"/>
        <v>2199.0740506729448</v>
      </c>
      <c r="FQ47" s="28">
        <f t="shared" si="933"/>
        <v>2401.6203448138735</v>
      </c>
      <c r="FR47" s="28">
        <f t="shared" si="934"/>
        <v>2748.8425633411807</v>
      </c>
      <c r="FS47" s="28">
        <f t="shared" si="935"/>
        <v>2690.9721935866296</v>
      </c>
      <c r="FT47" s="28">
        <f t="shared" si="936"/>
        <v>2748.8425633411807</v>
      </c>
      <c r="FU47" s="28">
        <f t="shared" si="937"/>
        <v>2922.4536726048345</v>
      </c>
      <c r="FV47" s="28">
        <f t="shared" si="938"/>
        <v>3356.4814457639677</v>
      </c>
      <c r="FW47" s="28">
        <f t="shared" si="939"/>
        <v>3269.6758911321413</v>
      </c>
      <c r="FX47" s="28">
        <f t="shared" si="940"/>
        <v>3038.1944121139368</v>
      </c>
      <c r="FY47" s="28">
        <f t="shared" si="941"/>
        <v>2864.583302850283</v>
      </c>
      <c r="FZ47" s="28">
        <f t="shared" si="942"/>
        <v>2864.5833028502825</v>
      </c>
      <c r="GA47" s="28">
        <f t="shared" si="943"/>
        <v>3616.8981096594484</v>
      </c>
      <c r="GB47" s="15">
        <f t="shared" si="44"/>
        <v>34722.221852730705</v>
      </c>
      <c r="GC47" s="28">
        <f t="shared" si="944"/>
        <v>2504.6334816406866</v>
      </c>
      <c r="GD47" s="28">
        <f t="shared" si="945"/>
        <v>2735.3234075812761</v>
      </c>
      <c r="GE47" s="28">
        <f t="shared" si="946"/>
        <v>3130.7918520508583</v>
      </c>
      <c r="GF47" s="28">
        <f t="shared" si="947"/>
        <v>3064.8804446392614</v>
      </c>
      <c r="GG47" s="28">
        <f t="shared" si="948"/>
        <v>3130.7918520508583</v>
      </c>
      <c r="GH47" s="28">
        <f t="shared" si="949"/>
        <v>3328.5260742856494</v>
      </c>
      <c r="GI47" s="28">
        <f t="shared" si="950"/>
        <v>3822.861629872627</v>
      </c>
      <c r="GJ47" s="28">
        <f t="shared" si="951"/>
        <v>3723.9945187552312</v>
      </c>
      <c r="GK47" s="28">
        <f t="shared" si="952"/>
        <v>3460.3488891088437</v>
      </c>
      <c r="GL47" s="28">
        <f t="shared" si="953"/>
        <v>3262.6146668740525</v>
      </c>
      <c r="GM47" s="28">
        <f t="shared" si="954"/>
        <v>3262.6146668740516</v>
      </c>
      <c r="GN47" s="28">
        <f t="shared" si="955"/>
        <v>4119.4629632248134</v>
      </c>
      <c r="GO47" s="15">
        <f t="shared" si="46"/>
        <v>39546.844446958203</v>
      </c>
      <c r="GP47" s="28">
        <f t="shared" si="956"/>
        <v>3056.3271540464048</v>
      </c>
      <c r="GQ47" s="28">
        <f t="shared" si="957"/>
        <v>3337.8309708664683</v>
      </c>
      <c r="GR47" s="28">
        <f t="shared" si="958"/>
        <v>3820.4089425580059</v>
      </c>
      <c r="GS47" s="28">
        <f t="shared" si="959"/>
        <v>3739.9792806094165</v>
      </c>
      <c r="GT47" s="28">
        <f t="shared" si="960"/>
        <v>3820.4089425580059</v>
      </c>
      <c r="GU47" s="28">
        <f t="shared" si="961"/>
        <v>4061.6979284037748</v>
      </c>
      <c r="GV47" s="28">
        <f t="shared" si="962"/>
        <v>4664.9203930181966</v>
      </c>
      <c r="GW47" s="28">
        <f t="shared" si="963"/>
        <v>4544.275900095312</v>
      </c>
      <c r="GX47" s="28">
        <f t="shared" si="964"/>
        <v>4222.5572523009541</v>
      </c>
      <c r="GY47" s="28">
        <f t="shared" si="965"/>
        <v>3981.2682664551853</v>
      </c>
      <c r="GZ47" s="28">
        <f t="shared" si="966"/>
        <v>3981.2682664551844</v>
      </c>
      <c r="HA47" s="28">
        <f t="shared" si="967"/>
        <v>5026.8538717868505</v>
      </c>
      <c r="HB47" s="15">
        <f t="shared" si="48"/>
        <v>48257.797169153753</v>
      </c>
      <c r="HC47" s="28">
        <f t="shared" si="968"/>
        <v>3784.3122016480361</v>
      </c>
      <c r="HD47" s="28">
        <f t="shared" si="969"/>
        <v>4132.8672728524598</v>
      </c>
      <c r="HE47" s="28">
        <f t="shared" si="970"/>
        <v>4730.390252060045</v>
      </c>
      <c r="HF47" s="28">
        <f t="shared" si="971"/>
        <v>4630.8030888587809</v>
      </c>
      <c r="HG47" s="28">
        <f t="shared" si="972"/>
        <v>4730.390252060045</v>
      </c>
      <c r="HH47" s="28">
        <f t="shared" si="973"/>
        <v>5029.1517416638371</v>
      </c>
      <c r="HI47" s="28">
        <f t="shared" si="974"/>
        <v>5776.0554656733175</v>
      </c>
      <c r="HJ47" s="28">
        <f t="shared" si="975"/>
        <v>5626.6747208714214</v>
      </c>
      <c r="HK47" s="28">
        <f t="shared" si="976"/>
        <v>5228.3260680663652</v>
      </c>
      <c r="HL47" s="28">
        <f t="shared" si="977"/>
        <v>4929.5645784625731</v>
      </c>
      <c r="HM47" s="28">
        <f t="shared" si="978"/>
        <v>4929.5645784625722</v>
      </c>
      <c r="HN47" s="28">
        <f t="shared" si="979"/>
        <v>6224.1977000790066</v>
      </c>
      <c r="HO47" s="15">
        <f t="shared" si="50"/>
        <v>59752.297920758465</v>
      </c>
      <c r="HP47" s="28">
        <f t="shared" si="980"/>
        <v>4710.295207782915</v>
      </c>
      <c r="HQ47" s="28">
        <f t="shared" si="981"/>
        <v>5144.1381874471299</v>
      </c>
      <c r="HR47" s="28">
        <f t="shared" si="982"/>
        <v>5887.8690097286435</v>
      </c>
      <c r="HS47" s="28">
        <f t="shared" si="983"/>
        <v>5763.9138726817246</v>
      </c>
      <c r="HT47" s="28">
        <f t="shared" si="984"/>
        <v>5887.8690097286435</v>
      </c>
      <c r="HU47" s="28">
        <f t="shared" si="985"/>
        <v>6259.7344208693994</v>
      </c>
      <c r="HV47" s="28">
        <f t="shared" si="986"/>
        <v>7189.39794872129</v>
      </c>
      <c r="HW47" s="28">
        <f t="shared" si="987"/>
        <v>7003.4652431509121</v>
      </c>
      <c r="HX47" s="28">
        <f t="shared" si="988"/>
        <v>6507.6446949632373</v>
      </c>
      <c r="HY47" s="28">
        <f t="shared" si="989"/>
        <v>6135.7792838224814</v>
      </c>
      <c r="HZ47" s="28">
        <f t="shared" si="990"/>
        <v>6135.7792838224796</v>
      </c>
      <c r="IA47" s="28">
        <f t="shared" si="991"/>
        <v>7747.1960654324257</v>
      </c>
      <c r="IB47" s="15">
        <f t="shared" si="52"/>
        <v>74373.082228151281</v>
      </c>
      <c r="IC47" s="28">
        <f t="shared" si="992"/>
        <v>5980.2247383184822</v>
      </c>
      <c r="ID47" s="28">
        <f t="shared" si="993"/>
        <v>6531.0349115846584</v>
      </c>
      <c r="IE47" s="28">
        <f t="shared" si="994"/>
        <v>7475.2809228981032</v>
      </c>
      <c r="IF47" s="28">
        <f t="shared" si="995"/>
        <v>7317.9065876791965</v>
      </c>
      <c r="IG47" s="28">
        <f t="shared" si="996"/>
        <v>7475.2809228981032</v>
      </c>
      <c r="IH47" s="28">
        <f t="shared" si="997"/>
        <v>7947.4039285548251</v>
      </c>
      <c r="II47" s="28">
        <f t="shared" si="998"/>
        <v>9127.7114426966309</v>
      </c>
      <c r="IJ47" s="28">
        <f t="shared" si="999"/>
        <v>8891.6499398682699</v>
      </c>
      <c r="IK47" s="28">
        <f t="shared" si="1000"/>
        <v>8262.1525989926413</v>
      </c>
      <c r="IL47" s="28">
        <f t="shared" si="1001"/>
        <v>7790.0295933359184</v>
      </c>
      <c r="IM47" s="28">
        <f t="shared" si="1002"/>
        <v>7790.0295933359166</v>
      </c>
      <c r="IN47" s="28">
        <f t="shared" si="1003"/>
        <v>9835.8959511817156</v>
      </c>
      <c r="IO47" s="15">
        <f t="shared" si="54"/>
        <v>94424.601131344476</v>
      </c>
      <c r="IP47" s="28">
        <f t="shared" si="1004"/>
        <v>7350.4222439711921</v>
      </c>
      <c r="IQ47" s="28">
        <f t="shared" si="1005"/>
        <v>8027.434819073801</v>
      </c>
      <c r="IR47" s="28">
        <f t="shared" si="1006"/>
        <v>9188.0278049639892</v>
      </c>
      <c r="IS47" s="28">
        <f t="shared" si="1007"/>
        <v>8994.5956406489586</v>
      </c>
      <c r="IT47" s="28">
        <f t="shared" si="1008"/>
        <v>9188.0278049639892</v>
      </c>
      <c r="IU47" s="28">
        <f t="shared" si="1009"/>
        <v>9768.3242979090846</v>
      </c>
      <c r="IV47" s="28">
        <f t="shared" si="1010"/>
        <v>11219.065530271819</v>
      </c>
      <c r="IW47" s="28">
        <f t="shared" si="1011"/>
        <v>10928.917283799272</v>
      </c>
      <c r="IX47" s="28">
        <f t="shared" si="1012"/>
        <v>10155.188626539148</v>
      </c>
      <c r="IY47" s="28">
        <f t="shared" si="1013"/>
        <v>9574.8921335940522</v>
      </c>
      <c r="IZ47" s="28">
        <f t="shared" si="1014"/>
        <v>9574.8921335940504</v>
      </c>
      <c r="JA47" s="28">
        <f t="shared" si="1015"/>
        <v>12089.510269689461</v>
      </c>
      <c r="JB47" s="15">
        <f t="shared" si="56"/>
        <v>116059.29858901883</v>
      </c>
      <c r="JE47" s="21">
        <f t="shared" si="57"/>
        <v>0</v>
      </c>
      <c r="JF47" s="21">
        <f t="shared" si="58"/>
        <v>0</v>
      </c>
      <c r="JG47" s="21">
        <f t="shared" si="59"/>
        <v>0</v>
      </c>
      <c r="JH47" s="21">
        <f t="shared" si="60"/>
        <v>0</v>
      </c>
      <c r="JI47" s="21">
        <f t="shared" si="61"/>
        <v>0</v>
      </c>
      <c r="JJ47" s="21">
        <f t="shared" si="62"/>
        <v>0</v>
      </c>
      <c r="JK47" s="21">
        <f t="shared" si="63"/>
        <v>0</v>
      </c>
    </row>
    <row r="48" spans="2:271" ht="20" customHeight="1" outlineLevel="1" x14ac:dyDescent="0.2">
      <c r="B48" s="2" t="s">
        <v>21</v>
      </c>
      <c r="C48" s="14">
        <f t="shared" ref="C48:N48" si="1016">SUM(C49:C55)</f>
        <v>4675.0094218809554</v>
      </c>
      <c r="D48" s="14">
        <f t="shared" si="1016"/>
        <v>5105.6023949489381</v>
      </c>
      <c r="E48" s="14">
        <f t="shared" si="1016"/>
        <v>5720.735213617485</v>
      </c>
      <c r="F48" s="14">
        <f t="shared" si="1016"/>
        <v>5720.735213617485</v>
      </c>
      <c r="G48" s="14">
        <f t="shared" si="1016"/>
        <v>5613.046215919403</v>
      </c>
      <c r="H48" s="14">
        <f t="shared" si="1016"/>
        <v>5904.7989951103991</v>
      </c>
      <c r="I48" s="14">
        <f t="shared" si="1016"/>
        <v>7171.5979206716256</v>
      </c>
      <c r="J48" s="14">
        <f t="shared" si="1016"/>
        <v>6835.1525282498351</v>
      </c>
      <c r="K48" s="14">
        <f t="shared" si="1016"/>
        <v>6417.5132642774633</v>
      </c>
      <c r="L48" s="14">
        <f t="shared" si="1016"/>
        <v>6076.426308828226</v>
      </c>
      <c r="M48" s="14">
        <f t="shared" si="1016"/>
        <v>6886.1605297469523</v>
      </c>
      <c r="N48" s="14">
        <f t="shared" si="1016"/>
        <v>7689.1602333568344</v>
      </c>
      <c r="O48" s="14">
        <f t="shared" si="20"/>
        <v>73815.938240225587</v>
      </c>
      <c r="P48" s="14">
        <f t="shared" ref="P48:AA48" si="1017">SUM(P49:P55)</f>
        <v>5220.0303874726287</v>
      </c>
      <c r="Q48" s="14">
        <f t="shared" si="1017"/>
        <v>5700.8226600030002</v>
      </c>
      <c r="R48" s="14">
        <f t="shared" si="1017"/>
        <v>6387.6687636178212</v>
      </c>
      <c r="S48" s="14">
        <f t="shared" si="1017"/>
        <v>6387.6687636178212</v>
      </c>
      <c r="T48" s="14">
        <f t="shared" si="1017"/>
        <v>6259.8627935684599</v>
      </c>
      <c r="U48" s="14">
        <f t="shared" si="1017"/>
        <v>6579.8984020576745</v>
      </c>
      <c r="V48" s="14">
        <f t="shared" si="1017"/>
        <v>8005.6689396634592</v>
      </c>
      <c r="W48" s="14">
        <f t="shared" si="1017"/>
        <v>7632.52234592078</v>
      </c>
      <c r="X48" s="14">
        <f t="shared" si="1017"/>
        <v>7166.2550415803662</v>
      </c>
      <c r="Y48" s="14">
        <f t="shared" si="1017"/>
        <v>6785.0807312602265</v>
      </c>
      <c r="Z48" s="14">
        <f t="shared" si="1017"/>
        <v>7710.4773098308406</v>
      </c>
      <c r="AA48" s="14">
        <f t="shared" si="1017"/>
        <v>8585.576295185243</v>
      </c>
      <c r="AB48" s="14">
        <f t="shared" si="22"/>
        <v>82421.532433778309</v>
      </c>
      <c r="AC48" s="14">
        <f t="shared" ref="AC48:AN48" si="1018">SUM(AC49:AC55)</f>
        <v>6300.3104547267649</v>
      </c>
      <c r="AD48" s="14">
        <f t="shared" si="1018"/>
        <v>6880.6022071358084</v>
      </c>
      <c r="AE48" s="14">
        <f t="shared" si="1018"/>
        <v>7709.5904248630141</v>
      </c>
      <c r="AF48" s="14">
        <f t="shared" si="1018"/>
        <v>7709.5904248630141</v>
      </c>
      <c r="AG48" s="14">
        <f t="shared" si="1018"/>
        <v>7559.1255892706731</v>
      </c>
      <c r="AH48" s="14">
        <f t="shared" si="1018"/>
        <v>7923.3964556721548</v>
      </c>
      <c r="AI48" s="14">
        <f t="shared" si="1018"/>
        <v>9663.0799206408155</v>
      </c>
      <c r="AJ48" s="14">
        <f t="shared" si="1018"/>
        <v>9218.0033869321232</v>
      </c>
      <c r="AK48" s="14">
        <f t="shared" si="1018"/>
        <v>8650.9569662525555</v>
      </c>
      <c r="AL48" s="14">
        <f t="shared" si="1018"/>
        <v>8190.0106093093618</v>
      </c>
      <c r="AM48" s="14">
        <f t="shared" si="1018"/>
        <v>9311.5669660083313</v>
      </c>
      <c r="AN48" s="14">
        <f t="shared" si="1018"/>
        <v>10362.35272159007</v>
      </c>
      <c r="AO48" s="14">
        <f t="shared" si="24"/>
        <v>99478.586127264702</v>
      </c>
      <c r="AP48" s="14">
        <f t="shared" ref="AP48:BA48" si="1019">SUM(AP49:AP55)</f>
        <v>7393.1098500325488</v>
      </c>
      <c r="AQ48" s="14">
        <f t="shared" si="1019"/>
        <v>8074.0541783250201</v>
      </c>
      <c r="AR48" s="14">
        <f t="shared" si="1019"/>
        <v>9046.831790171409</v>
      </c>
      <c r="AS48" s="14">
        <f t="shared" si="1019"/>
        <v>9046.831790171409</v>
      </c>
      <c r="AT48" s="14">
        <f t="shared" si="1019"/>
        <v>8860.4127278706183</v>
      </c>
      <c r="AU48" s="14">
        <f t="shared" si="1019"/>
        <v>9250.3288824051979</v>
      </c>
      <c r="AV48" s="14">
        <f t="shared" si="1019"/>
        <v>11333.91243118029</v>
      </c>
      <c r="AW48" s="14">
        <f t="shared" si="1019"/>
        <v>10816.341516432067</v>
      </c>
      <c r="AX48" s="14">
        <f t="shared" si="1019"/>
        <v>10150.499096609878</v>
      </c>
      <c r="AY48" s="14">
        <f t="shared" si="1019"/>
        <v>9610.573336624997</v>
      </c>
      <c r="AZ48" s="14">
        <f t="shared" si="1019"/>
        <v>10990.69767366327</v>
      </c>
      <c r="BA48" s="14">
        <f t="shared" si="1019"/>
        <v>12159.72014807985</v>
      </c>
      <c r="BB48" s="14">
        <f t="shared" si="26"/>
        <v>116733.31342156655</v>
      </c>
      <c r="BC48" s="14">
        <f t="shared" ref="BC48:BN48" si="1020">SUM(BC49:BC55)</f>
        <v>8748.5406128261129</v>
      </c>
      <c r="BD48" s="14">
        <f t="shared" si="1020"/>
        <v>9554.3272482179927</v>
      </c>
      <c r="BE48" s="14">
        <f t="shared" si="1020"/>
        <v>10705.451013063535</v>
      </c>
      <c r="BF48" s="14">
        <f t="shared" si="1020"/>
        <v>10705.451013063535</v>
      </c>
      <c r="BG48" s="14">
        <f t="shared" si="1020"/>
        <v>10474.964884955023</v>
      </c>
      <c r="BH48" s="14">
        <f t="shared" si="1020"/>
        <v>10887.155356875852</v>
      </c>
      <c r="BI48" s="14">
        <f t="shared" si="1020"/>
        <v>13405.7591491351</v>
      </c>
      <c r="BJ48" s="14">
        <f t="shared" si="1020"/>
        <v>12799.155468850777</v>
      </c>
      <c r="BK48" s="14">
        <f t="shared" si="1020"/>
        <v>12010.261697004307</v>
      </c>
      <c r="BL48" s="14">
        <f t="shared" si="1020"/>
        <v>11372.544042014524</v>
      </c>
      <c r="BM48" s="14">
        <f t="shared" si="1020"/>
        <v>13082.194234888919</v>
      </c>
      <c r="BN48" s="14">
        <f t="shared" si="1020"/>
        <v>14389.047060569264</v>
      </c>
      <c r="BO48" s="14">
        <f t="shared" si="28"/>
        <v>138134.85178146491</v>
      </c>
      <c r="BP48" s="14">
        <f t="shared" ref="BP48:CA48" si="1021">SUM(BP49:BP55)</f>
        <v>10573.330099592908</v>
      </c>
      <c r="BQ48" s="14">
        <f t="shared" si="1021"/>
        <v>11547.189450871199</v>
      </c>
      <c r="BR48" s="14">
        <f t="shared" si="1021"/>
        <v>12938.417095554481</v>
      </c>
      <c r="BS48" s="14">
        <f t="shared" si="1021"/>
        <v>12938.417095554481</v>
      </c>
      <c r="BT48" s="14">
        <f t="shared" si="1021"/>
        <v>12648.879262561371</v>
      </c>
      <c r="BU48" s="14">
        <f t="shared" si="1021"/>
        <v>13078.36659748411</v>
      </c>
      <c r="BV48" s="14">
        <f t="shared" si="1021"/>
        <v>16194.281734304188</v>
      </c>
      <c r="BW48" s="14">
        <f t="shared" si="1021"/>
        <v>15469.181878832534</v>
      </c>
      <c r="BX48" s="14">
        <f t="shared" si="1021"/>
        <v>14514.026810850084</v>
      </c>
      <c r="BY48" s="14">
        <f t="shared" si="1021"/>
        <v>13744.686154620375</v>
      </c>
      <c r="BZ48" s="14">
        <f t="shared" si="1021"/>
        <v>15910.195623226573</v>
      </c>
      <c r="CA48" s="14">
        <f t="shared" si="1021"/>
        <v>17390.345558540965</v>
      </c>
      <c r="CB48" s="14">
        <f t="shared" si="30"/>
        <v>166947.31736199328</v>
      </c>
      <c r="CC48" s="14">
        <f t="shared" ref="CC48:CN48" si="1022">SUM(CC49:CC55)</f>
        <v>12494.900058142221</v>
      </c>
      <c r="CD48" s="14">
        <f t="shared" si="1022"/>
        <v>13645.746116129005</v>
      </c>
      <c r="CE48" s="14">
        <f t="shared" si="1022"/>
        <v>15289.811913252979</v>
      </c>
      <c r="CF48" s="14">
        <f t="shared" si="1022"/>
        <v>15289.811913252979</v>
      </c>
      <c r="CG48" s="14">
        <f t="shared" si="1022"/>
        <v>14940.843197725766</v>
      </c>
      <c r="CH48" s="14">
        <f t="shared" si="1022"/>
        <v>15372.43466351409</v>
      </c>
      <c r="CI48" s="14">
        <f t="shared" si="1022"/>
        <v>19130.441423013406</v>
      </c>
      <c r="CJ48" s="14">
        <f t="shared" si="1022"/>
        <v>18282.216138248601</v>
      </c>
      <c r="CK48" s="14">
        <f t="shared" si="1022"/>
        <v>17150.624917473328</v>
      </c>
      <c r="CL48" s="14">
        <f t="shared" si="1022"/>
        <v>16242.782051682707</v>
      </c>
      <c r="CM48" s="14">
        <f t="shared" si="1022"/>
        <v>18897.460798392371</v>
      </c>
      <c r="CN48" s="14">
        <f t="shared" si="1022"/>
        <v>20550.822464049706</v>
      </c>
      <c r="CO48" s="14">
        <f t="shared" si="32"/>
        <v>197287.89565487715</v>
      </c>
      <c r="CR48" s="21">
        <f>O48-'ОПУ БС'!C48</f>
        <v>0</v>
      </c>
      <c r="CS48" s="21">
        <f>AB48-'ОПУ БС'!D48</f>
        <v>0</v>
      </c>
      <c r="CT48" s="21">
        <f>AO48-'ОПУ БС'!E48</f>
        <v>0</v>
      </c>
      <c r="CU48" s="21">
        <f>BB48-'ОПУ БС'!F48</f>
        <v>0</v>
      </c>
      <c r="CV48" s="21">
        <f>BO48-'ОПУ БС'!G48</f>
        <v>0</v>
      </c>
      <c r="CW48" s="21">
        <f>CB48-'ОПУ БС'!H48</f>
        <v>0</v>
      </c>
      <c r="CX48" s="21">
        <f>CO48-'ОПУ БС'!I48</f>
        <v>0</v>
      </c>
      <c r="DA48" s="14">
        <f t="shared" ref="DA48:DL48" si="1023">SUM(DA49:DA55)</f>
        <v>0</v>
      </c>
      <c r="DB48" s="14">
        <f t="shared" si="1023"/>
        <v>0</v>
      </c>
      <c r="DC48" s="14">
        <f t="shared" si="1023"/>
        <v>0</v>
      </c>
      <c r="DD48" s="14">
        <f t="shared" si="1023"/>
        <v>0</v>
      </c>
      <c r="DE48" s="14">
        <f t="shared" si="1023"/>
        <v>0</v>
      </c>
      <c r="DF48" s="14">
        <f t="shared" si="1023"/>
        <v>69.725888809914963</v>
      </c>
      <c r="DG48" s="14">
        <f t="shared" si="1023"/>
        <v>85.035103301639182</v>
      </c>
      <c r="DH48" s="14">
        <f t="shared" si="1023"/>
        <v>81.118429805002705</v>
      </c>
      <c r="DI48" s="14">
        <f t="shared" si="1023"/>
        <v>76.128421303022492</v>
      </c>
      <c r="DJ48" s="14">
        <f t="shared" si="1023"/>
        <v>72.072093361922398</v>
      </c>
      <c r="DK48" s="14">
        <f t="shared" si="1023"/>
        <v>81.941789300873324</v>
      </c>
      <c r="DL48" s="14">
        <f t="shared" si="1023"/>
        <v>91.188703949992629</v>
      </c>
      <c r="DM48" s="14">
        <f t="shared" si="34"/>
        <v>557.21042983236771</v>
      </c>
      <c r="DN48" s="14">
        <f t="shared" ref="DN48:DY48" si="1024">SUM(DN49:DN55)</f>
        <v>82.802830320364563</v>
      </c>
      <c r="DO48" s="14">
        <f t="shared" si="1024"/>
        <v>90.429406797240233</v>
      </c>
      <c r="DP48" s="14">
        <f t="shared" si="1024"/>
        <v>101.32451604991979</v>
      </c>
      <c r="DQ48" s="14">
        <f t="shared" si="1024"/>
        <v>101.32451604991979</v>
      </c>
      <c r="DR48" s="14">
        <f t="shared" si="1024"/>
        <v>99.236622552150919</v>
      </c>
      <c r="DS48" s="14">
        <f t="shared" si="1024"/>
        <v>103.60368348293825</v>
      </c>
      <c r="DT48" s="14">
        <f t="shared" si="1024"/>
        <v>126.93981922921925</v>
      </c>
      <c r="DU48" s="14">
        <f t="shared" si="1024"/>
        <v>121.14302498403914</v>
      </c>
      <c r="DV48" s="14">
        <f t="shared" si="1024"/>
        <v>113.68558988203067</v>
      </c>
      <c r="DW48" s="14">
        <f t="shared" si="1024"/>
        <v>107.63842137019998</v>
      </c>
      <c r="DX48" s="14">
        <f t="shared" si="1024"/>
        <v>123.09581394502864</v>
      </c>
      <c r="DY48" s="14">
        <f t="shared" si="1024"/>
        <v>136.18886565849434</v>
      </c>
      <c r="DZ48" s="14">
        <f t="shared" si="36"/>
        <v>1307.4131103215452</v>
      </c>
      <c r="EA48" s="14">
        <f t="shared" ref="EA48:EL48" si="1025">SUM(EA49:EA55)</f>
        <v>89.235114250826371</v>
      </c>
      <c r="EB48" s="14">
        <f t="shared" si="1025"/>
        <v>97.454137931823539</v>
      </c>
      <c r="EC48" s="14">
        <f t="shared" si="1025"/>
        <v>109.19560033324807</v>
      </c>
      <c r="ED48" s="14">
        <f t="shared" si="1025"/>
        <v>109.19560033324807</v>
      </c>
      <c r="EE48" s="14">
        <f t="shared" si="1025"/>
        <v>106.84464182654125</v>
      </c>
      <c r="EF48" s="14">
        <f t="shared" si="1025"/>
        <v>111.0489846401337</v>
      </c>
      <c r="EG48" s="14">
        <f t="shared" si="1025"/>
        <v>136.73874332117802</v>
      </c>
      <c r="EH48" s="14">
        <f t="shared" si="1025"/>
        <v>130.55138578227789</v>
      </c>
      <c r="EI48" s="14">
        <f t="shared" si="1025"/>
        <v>122.50466930944393</v>
      </c>
      <c r="EJ48" s="14">
        <f t="shared" si="1025"/>
        <v>115.99994922854815</v>
      </c>
      <c r="EK48" s="14">
        <f t="shared" si="1025"/>
        <v>133.43838119586701</v>
      </c>
      <c r="EL48" s="14">
        <f t="shared" si="1025"/>
        <v>146.76828001780652</v>
      </c>
      <c r="EM48" s="14">
        <f t="shared" si="38"/>
        <v>1408.9754881709425</v>
      </c>
      <c r="EN48" s="14">
        <f t="shared" ref="EN48:EY48" si="1026">SUM(EN49:EN55)</f>
        <v>84.586640796743254</v>
      </c>
      <c r="EO48" s="14">
        <f t="shared" si="1026"/>
        <v>92.377515606969595</v>
      </c>
      <c r="EP48" s="14">
        <f t="shared" si="1026"/>
        <v>103.50733676443585</v>
      </c>
      <c r="EQ48" s="14">
        <f t="shared" si="1026"/>
        <v>103.50733676443585</v>
      </c>
      <c r="ER48" s="14">
        <f t="shared" si="1026"/>
        <v>101.19103410049095</v>
      </c>
      <c r="ES48" s="14">
        <f t="shared" si="1026"/>
        <v>104.62693277987286</v>
      </c>
      <c r="ET48" s="14">
        <f t="shared" si="1026"/>
        <v>129.55425387443347</v>
      </c>
      <c r="EU48" s="14">
        <f t="shared" si="1026"/>
        <v>123.75345503066028</v>
      </c>
      <c r="EV48" s="14">
        <f t="shared" si="1026"/>
        <v>116.11221448680068</v>
      </c>
      <c r="EW48" s="14">
        <f t="shared" si="1026"/>
        <v>109.95748923696297</v>
      </c>
      <c r="EX48" s="14">
        <f t="shared" si="1026"/>
        <v>127.28156498581257</v>
      </c>
      <c r="EY48" s="14">
        <f t="shared" si="1026"/>
        <v>139.12276446832769</v>
      </c>
      <c r="EZ48" s="14">
        <f t="shared" si="40"/>
        <v>1335.5785388959459</v>
      </c>
      <c r="FA48" s="14">
        <f t="shared" ref="FA48:FL48" si="1027">SUM(FA49:FA55)</f>
        <v>57.476540267454212</v>
      </c>
      <c r="FB48" s="14">
        <f t="shared" si="1027"/>
        <v>62.770432134193413</v>
      </c>
      <c r="FC48" s="14">
        <f t="shared" si="1027"/>
        <v>70.333134800963677</v>
      </c>
      <c r="FD48" s="14">
        <f t="shared" si="1027"/>
        <v>70.333134800963677</v>
      </c>
      <c r="FE48" s="14">
        <f t="shared" si="1027"/>
        <v>68.727878709538501</v>
      </c>
      <c r="FF48" s="14">
        <f t="shared" si="1027"/>
        <v>70.713199452164787</v>
      </c>
      <c r="FG48" s="14">
        <f t="shared" si="1027"/>
        <v>88.000030545861648</v>
      </c>
      <c r="FH48" s="14">
        <f t="shared" si="1027"/>
        <v>84.098194235943538</v>
      </c>
      <c r="FI48" s="14">
        <f t="shared" si="1027"/>
        <v>78.892874620377313</v>
      </c>
      <c r="FJ48" s="14">
        <f t="shared" si="1027"/>
        <v>74.716797437740425</v>
      </c>
      <c r="FK48" s="14">
        <f t="shared" si="1027"/>
        <v>86.928319672604871</v>
      </c>
      <c r="FL48" s="14">
        <f t="shared" si="1027"/>
        <v>94.533783334628609</v>
      </c>
      <c r="FM48" s="14">
        <f t="shared" si="42"/>
        <v>907.52432001243471</v>
      </c>
      <c r="FP48" s="14">
        <f t="shared" ref="FP48:GA48" si="1028">SUM(FP49:FP55)</f>
        <v>4675.0094218809554</v>
      </c>
      <c r="FQ48" s="14">
        <f t="shared" si="1028"/>
        <v>5105.6023949489381</v>
      </c>
      <c r="FR48" s="14">
        <f t="shared" si="1028"/>
        <v>5720.735213617485</v>
      </c>
      <c r="FS48" s="14">
        <f t="shared" si="1028"/>
        <v>5720.735213617485</v>
      </c>
      <c r="FT48" s="14">
        <f t="shared" si="1028"/>
        <v>5613.046215919403</v>
      </c>
      <c r="FU48" s="14">
        <f t="shared" si="1028"/>
        <v>5904.7989951103991</v>
      </c>
      <c r="FV48" s="14">
        <f t="shared" si="1028"/>
        <v>7171.5979206716256</v>
      </c>
      <c r="FW48" s="14">
        <f t="shared" si="1028"/>
        <v>6835.1525282498351</v>
      </c>
      <c r="FX48" s="14">
        <f t="shared" si="1028"/>
        <v>6417.5132642774633</v>
      </c>
      <c r="FY48" s="14">
        <f t="shared" si="1028"/>
        <v>6076.426308828226</v>
      </c>
      <c r="FZ48" s="14">
        <f t="shared" si="1028"/>
        <v>6886.1605297469523</v>
      </c>
      <c r="GA48" s="14">
        <f t="shared" si="1028"/>
        <v>7689.1602333568344</v>
      </c>
      <c r="GB48" s="14">
        <f t="shared" si="44"/>
        <v>73815.938240225587</v>
      </c>
      <c r="GC48" s="14">
        <f t="shared" ref="GC48:GN48" si="1029">SUM(GC49:GC55)</f>
        <v>5220.0303874726287</v>
      </c>
      <c r="GD48" s="14">
        <f t="shared" si="1029"/>
        <v>5700.8226600030002</v>
      </c>
      <c r="GE48" s="14">
        <f t="shared" si="1029"/>
        <v>6387.6687636178212</v>
      </c>
      <c r="GF48" s="14">
        <f t="shared" si="1029"/>
        <v>6387.6687636178212</v>
      </c>
      <c r="GG48" s="14">
        <f t="shared" si="1029"/>
        <v>6259.8627935684599</v>
      </c>
      <c r="GH48" s="14">
        <f t="shared" si="1029"/>
        <v>6579.8984020576745</v>
      </c>
      <c r="GI48" s="14">
        <f t="shared" si="1029"/>
        <v>8005.6689396634592</v>
      </c>
      <c r="GJ48" s="14">
        <f t="shared" si="1029"/>
        <v>7632.52234592078</v>
      </c>
      <c r="GK48" s="14">
        <f t="shared" si="1029"/>
        <v>7166.2550415803662</v>
      </c>
      <c r="GL48" s="14">
        <f t="shared" si="1029"/>
        <v>6785.0807312602265</v>
      </c>
      <c r="GM48" s="14">
        <f t="shared" si="1029"/>
        <v>7710.4773098308406</v>
      </c>
      <c r="GN48" s="14">
        <f t="shared" si="1029"/>
        <v>8585.576295185243</v>
      </c>
      <c r="GO48" s="14">
        <f t="shared" si="46"/>
        <v>82421.532433778309</v>
      </c>
      <c r="GP48" s="14">
        <f t="shared" ref="GP48:HA48" si="1030">SUM(GP49:GP55)</f>
        <v>6300.3104547267649</v>
      </c>
      <c r="GQ48" s="14">
        <f t="shared" si="1030"/>
        <v>6880.6022071358084</v>
      </c>
      <c r="GR48" s="14">
        <f t="shared" si="1030"/>
        <v>7709.5904248630141</v>
      </c>
      <c r="GS48" s="14">
        <f t="shared" si="1030"/>
        <v>7709.5904248630141</v>
      </c>
      <c r="GT48" s="14">
        <f t="shared" si="1030"/>
        <v>7559.1255892706731</v>
      </c>
      <c r="GU48" s="14">
        <f t="shared" si="1030"/>
        <v>7993.1223444820698</v>
      </c>
      <c r="GV48" s="14">
        <f t="shared" si="1030"/>
        <v>9748.1150239424551</v>
      </c>
      <c r="GW48" s="14">
        <f t="shared" si="1030"/>
        <v>9299.1218167371262</v>
      </c>
      <c r="GX48" s="14">
        <f t="shared" si="1030"/>
        <v>8727.0853875555786</v>
      </c>
      <c r="GY48" s="14">
        <f t="shared" si="1030"/>
        <v>8262.0827026712832</v>
      </c>
      <c r="GZ48" s="14">
        <f t="shared" si="1030"/>
        <v>9393.5087553092035</v>
      </c>
      <c r="HA48" s="14">
        <f t="shared" si="1030"/>
        <v>10453.541425540065</v>
      </c>
      <c r="HB48" s="14">
        <f t="shared" si="48"/>
        <v>100035.79655709706</v>
      </c>
      <c r="HC48" s="14">
        <f t="shared" ref="HC48:HN48" si="1031">SUM(HC49:HC55)</f>
        <v>7475.9126803529134</v>
      </c>
      <c r="HD48" s="14">
        <f t="shared" si="1031"/>
        <v>8164.4835851222597</v>
      </c>
      <c r="HE48" s="14">
        <f t="shared" si="1031"/>
        <v>9148.1563062213281</v>
      </c>
      <c r="HF48" s="14">
        <f t="shared" si="1031"/>
        <v>9148.1563062213281</v>
      </c>
      <c r="HG48" s="14">
        <f t="shared" si="1031"/>
        <v>8959.6493504227674</v>
      </c>
      <c r="HH48" s="14">
        <f t="shared" si="1031"/>
        <v>9353.9325658881371</v>
      </c>
      <c r="HI48" s="14">
        <f t="shared" si="1031"/>
        <v>11460.852250409509</v>
      </c>
      <c r="HJ48" s="14">
        <f t="shared" si="1031"/>
        <v>10937.484541416106</v>
      </c>
      <c r="HK48" s="14">
        <f t="shared" si="1031"/>
        <v>10264.18468649191</v>
      </c>
      <c r="HL48" s="14">
        <f t="shared" si="1031"/>
        <v>9718.2117579951955</v>
      </c>
      <c r="HM48" s="14">
        <f t="shared" si="1031"/>
        <v>11113.793487608296</v>
      </c>
      <c r="HN48" s="14">
        <f t="shared" si="1031"/>
        <v>12295.909013738346</v>
      </c>
      <c r="HO48" s="14">
        <f t="shared" si="50"/>
        <v>118040.7265318881</v>
      </c>
      <c r="HP48" s="14">
        <f t="shared" ref="HP48:IA48" si="1032">SUM(HP49:HP55)</f>
        <v>8837.7757270769398</v>
      </c>
      <c r="HQ48" s="14">
        <f t="shared" si="1032"/>
        <v>9651.7813861498162</v>
      </c>
      <c r="HR48" s="14">
        <f t="shared" si="1032"/>
        <v>10814.646613396782</v>
      </c>
      <c r="HS48" s="14">
        <f t="shared" si="1032"/>
        <v>10814.646613396782</v>
      </c>
      <c r="HT48" s="14">
        <f t="shared" si="1032"/>
        <v>10581.809526781566</v>
      </c>
      <c r="HU48" s="14">
        <f t="shared" si="1032"/>
        <v>10998.204341515986</v>
      </c>
      <c r="HV48" s="14">
        <f t="shared" si="1032"/>
        <v>13542.49789245628</v>
      </c>
      <c r="HW48" s="14">
        <f t="shared" si="1032"/>
        <v>12929.706854633052</v>
      </c>
      <c r="HX48" s="14">
        <f t="shared" si="1032"/>
        <v>12132.766366313752</v>
      </c>
      <c r="HY48" s="14">
        <f t="shared" si="1032"/>
        <v>11488.54399124307</v>
      </c>
      <c r="HZ48" s="14">
        <f t="shared" si="1032"/>
        <v>13215.632616084788</v>
      </c>
      <c r="IA48" s="14">
        <f t="shared" si="1032"/>
        <v>14535.815340587074</v>
      </c>
      <c r="IB48" s="14">
        <f t="shared" si="52"/>
        <v>139543.82726963589</v>
      </c>
      <c r="IC48" s="14">
        <f t="shared" ref="IC48:IN48" si="1033">SUM(IC49:IC55)</f>
        <v>10657.916740389652</v>
      </c>
      <c r="ID48" s="14">
        <f t="shared" si="1033"/>
        <v>11639.566966478171</v>
      </c>
      <c r="IE48" s="14">
        <f t="shared" si="1033"/>
        <v>13041.924432318916</v>
      </c>
      <c r="IF48" s="14">
        <f t="shared" si="1033"/>
        <v>13041.924432318916</v>
      </c>
      <c r="IG48" s="14">
        <f t="shared" si="1033"/>
        <v>12750.070296661859</v>
      </c>
      <c r="IH48" s="14">
        <f t="shared" si="1033"/>
        <v>13182.993530263984</v>
      </c>
      <c r="II48" s="14">
        <f t="shared" si="1033"/>
        <v>16323.83598817862</v>
      </c>
      <c r="IJ48" s="14">
        <f t="shared" si="1033"/>
        <v>15592.935333863194</v>
      </c>
      <c r="IK48" s="14">
        <f t="shared" si="1033"/>
        <v>14630.139025336885</v>
      </c>
      <c r="IL48" s="14">
        <f t="shared" si="1033"/>
        <v>13854.643643857335</v>
      </c>
      <c r="IM48" s="14">
        <f t="shared" si="1033"/>
        <v>16037.477188212386</v>
      </c>
      <c r="IN48" s="14">
        <f t="shared" si="1033"/>
        <v>17529.468323009296</v>
      </c>
      <c r="IO48" s="14">
        <f t="shared" si="54"/>
        <v>168282.89590088921</v>
      </c>
      <c r="IP48" s="14">
        <f t="shared" ref="IP48:JA48" si="1034">SUM(IP49:IP55)</f>
        <v>12552.376598409675</v>
      </c>
      <c r="IQ48" s="14">
        <f t="shared" si="1034"/>
        <v>13708.516548263198</v>
      </c>
      <c r="IR48" s="14">
        <f t="shared" si="1034"/>
        <v>15360.145048053946</v>
      </c>
      <c r="IS48" s="14">
        <f t="shared" si="1034"/>
        <v>15360.145048053946</v>
      </c>
      <c r="IT48" s="14">
        <f t="shared" si="1034"/>
        <v>15009.571076435308</v>
      </c>
      <c r="IU48" s="14">
        <f t="shared" si="1034"/>
        <v>15443.147862966254</v>
      </c>
      <c r="IV48" s="14">
        <f t="shared" si="1034"/>
        <v>19218.441453559266</v>
      </c>
      <c r="IW48" s="14">
        <f t="shared" si="1034"/>
        <v>18366.314332484544</v>
      </c>
      <c r="IX48" s="14">
        <f t="shared" si="1034"/>
        <v>17229.517792093706</v>
      </c>
      <c r="IY48" s="14">
        <f t="shared" si="1034"/>
        <v>16317.498849120448</v>
      </c>
      <c r="IZ48" s="14">
        <f t="shared" si="1034"/>
        <v>18984.389118064973</v>
      </c>
      <c r="JA48" s="14">
        <f t="shared" si="1034"/>
        <v>20645.35624738433</v>
      </c>
      <c r="JB48" s="14">
        <f t="shared" si="56"/>
        <v>198195.41997488964</v>
      </c>
      <c r="JE48" s="21">
        <f t="shared" si="57"/>
        <v>0</v>
      </c>
      <c r="JF48" s="21">
        <f t="shared" si="58"/>
        <v>0</v>
      </c>
      <c r="JG48" s="21">
        <f t="shared" si="59"/>
        <v>0</v>
      </c>
      <c r="JH48" s="21">
        <f t="shared" si="60"/>
        <v>0</v>
      </c>
      <c r="JI48" s="21">
        <f t="shared" si="61"/>
        <v>0</v>
      </c>
      <c r="JJ48" s="21">
        <f t="shared" si="62"/>
        <v>0</v>
      </c>
      <c r="JK48" s="21">
        <f t="shared" si="63"/>
        <v>0</v>
      </c>
    </row>
    <row r="49" spans="2:271" ht="20" customHeight="1" outlineLevel="1" x14ac:dyDescent="0.2">
      <c r="B49" s="3" t="s">
        <v>22</v>
      </c>
      <c r="C49" s="28">
        <f>'ОПУ БС'!$C49/12*'ОПУ БС'!L49</f>
        <v>1594.0347880741892</v>
      </c>
      <c r="D49" s="28">
        <f>'ОПУ БС'!$C49/12*'ОПУ БС'!M49</f>
        <v>1740.8537817126014</v>
      </c>
      <c r="E49" s="28">
        <f>'ОПУ БС'!$C49/12*'ОПУ БС'!N49</f>
        <v>1950.5952011960474</v>
      </c>
      <c r="F49" s="28">
        <f>'ОПУ БС'!$C49/12*'ОПУ БС'!O49</f>
        <v>1950.5952011960474</v>
      </c>
      <c r="G49" s="28">
        <f>'ОПУ БС'!$C49/12*'ОПУ БС'!P49</f>
        <v>1761.827923660946</v>
      </c>
      <c r="H49" s="28">
        <f>'ОПУ БС'!$C49/12*'ОПУ БС'!Q49</f>
        <v>2118.3883367828043</v>
      </c>
      <c r="I49" s="28">
        <f>'ОПУ БС'!$C49/12*'ОПУ БС'!R49</f>
        <v>2433.000466007973</v>
      </c>
      <c r="J49" s="28">
        <f>'ОПУ БС'!$C49/12*'ОПУ БС'!S49</f>
        <v>2370.078040162939</v>
      </c>
      <c r="K49" s="28">
        <f>'ОПУ БС'!$C49/12*'ОПУ БС'!T49</f>
        <v>2202.2849045761827</v>
      </c>
      <c r="L49" s="28">
        <f>'ОПУ БС'!$C49/12*'ОПУ БС'!U49</f>
        <v>2076.4400528861147</v>
      </c>
      <c r="M49" s="28">
        <f>'ОПУ БС'!$C49/12*'ОПУ БС'!V49</f>
        <v>2349.103898214591</v>
      </c>
      <c r="N49" s="28">
        <f>'ОПУ БС'!$C49/12*'ОПУ БС'!W49</f>
        <v>2621.7677435430742</v>
      </c>
      <c r="O49" s="15">
        <f t="shared" si="20"/>
        <v>25168.970338013511</v>
      </c>
      <c r="P49" s="28">
        <f>'ОПУ БС'!$D49/12*'ОПУ БС'!L49</f>
        <v>1832.1194998815088</v>
      </c>
      <c r="Q49" s="28">
        <f>'ОПУ БС'!$D49/12*'ОПУ БС'!M49</f>
        <v>2000.8673485548054</v>
      </c>
      <c r="R49" s="28">
        <f>'ОПУ БС'!$D49/12*'ОПУ БС'!N49</f>
        <v>2241.9357038023727</v>
      </c>
      <c r="S49" s="28">
        <f>'ОПУ БС'!$D49/12*'ОПУ БС'!O49</f>
        <v>2241.9357038023727</v>
      </c>
      <c r="T49" s="28">
        <f>'ОПУ БС'!$D49/12*'ОПУ БС'!P49</f>
        <v>2024.9741840795621</v>
      </c>
      <c r="U49" s="28">
        <f>'ОПУ БС'!$D49/12*'ОПУ БС'!Q49</f>
        <v>2434.790388000426</v>
      </c>
      <c r="V49" s="28">
        <f>'ОПУ БС'!$D49/12*'ОПУ БС'!R49</f>
        <v>2796.3929208717764</v>
      </c>
      <c r="W49" s="28">
        <f>'ОПУ БС'!$D49/12*'ОПУ БС'!S49</f>
        <v>2724.0724142975059</v>
      </c>
      <c r="X49" s="28">
        <f>'ОПУ БС'!$D49/12*'ОПУ БС'!T49</f>
        <v>2531.2177300994531</v>
      </c>
      <c r="Y49" s="28">
        <f>'ОПУ БС'!$D49/12*'ОПУ БС'!U49</f>
        <v>2386.5767169509127</v>
      </c>
      <c r="Z49" s="28">
        <f>'ОПУ БС'!$D49/12*'ОПУ БС'!V49</f>
        <v>2699.9655787727456</v>
      </c>
      <c r="AA49" s="28">
        <f>'ОПУ БС'!$D49/12*'ОПУ БС'!W49</f>
        <v>3013.3544405945868</v>
      </c>
      <c r="AB49" s="15">
        <f t="shared" si="22"/>
        <v>28928.202629708027</v>
      </c>
      <c r="AC49" s="28">
        <f>'ОПУ БС'!$E49/12*'ОПУ БС'!L49</f>
        <v>2185.0862194973961</v>
      </c>
      <c r="AD49" s="28">
        <f>'ОПУ БС'!$E49/12*'ОПУ БС'!M49</f>
        <v>2386.3441607668929</v>
      </c>
      <c r="AE49" s="28">
        <f>'ОПУ БС'!$E49/12*'ОПУ БС'!N49</f>
        <v>2673.8555054376034</v>
      </c>
      <c r="AF49" s="28">
        <f>'ОПУ БС'!$E49/12*'ОПУ БС'!O49</f>
        <v>2673.8555054376034</v>
      </c>
      <c r="AG49" s="28">
        <f>'ОПУ БС'!$E49/12*'ОПУ БС'!P49</f>
        <v>2415.095295233964</v>
      </c>
      <c r="AH49" s="28">
        <f>'ОПУ БС'!$E49/12*'ОПУ БС'!Q49</f>
        <v>2903.8645811741712</v>
      </c>
      <c r="AI49" s="28">
        <f>'ОПУ БС'!$E49/12*'ОПУ БС'!R49</f>
        <v>3335.1315981802359</v>
      </c>
      <c r="AJ49" s="28">
        <f>'ОПУ БС'!$E49/12*'ОПУ БС'!S49</f>
        <v>3248.878194779023</v>
      </c>
      <c r="AK49" s="28">
        <f>'ОПУ БС'!$E49/12*'ОПУ БС'!T49</f>
        <v>3018.8691190424552</v>
      </c>
      <c r="AL49" s="28">
        <f>'ОПУ БС'!$E49/12*'ОПУ БС'!U49</f>
        <v>2846.362312240029</v>
      </c>
      <c r="AM49" s="28">
        <f>'ОПУ БС'!$E49/12*'ОПУ БС'!V49</f>
        <v>3220.1270603119474</v>
      </c>
      <c r="AN49" s="28">
        <f>'ОПУ БС'!$E49/12*'ОПУ БС'!W49</f>
        <v>3593.8918083838753</v>
      </c>
      <c r="AO49" s="15">
        <f t="shared" si="24"/>
        <v>34501.361360485193</v>
      </c>
      <c r="AP49" s="28">
        <f>'ОПУ БС'!$F49/12*'ОПУ БС'!L49</f>
        <v>2632.1880395386552</v>
      </c>
      <c r="AQ49" s="28">
        <f>'ОПУ БС'!$F49/12*'ОПУ БС'!M49</f>
        <v>2874.6264116014258</v>
      </c>
      <c r="AR49" s="28">
        <f>'ОПУ БС'!$F49/12*'ОПУ БС'!N49</f>
        <v>3220.9669431196703</v>
      </c>
      <c r="AS49" s="28">
        <f>'ОПУ БС'!$F49/12*'ОПУ БС'!O49</f>
        <v>3220.9669431196703</v>
      </c>
      <c r="AT49" s="28">
        <f>'ОПУ БС'!$F49/12*'ОПУ БС'!P49</f>
        <v>2909.2604647532503</v>
      </c>
      <c r="AU49" s="28">
        <f>'ОПУ БС'!$F49/12*'ОПУ БС'!Q49</f>
        <v>3498.0393683342654</v>
      </c>
      <c r="AV49" s="28">
        <f>'ОПУ БС'!$F49/12*'ОПУ БС'!R49</f>
        <v>4017.5501656116312</v>
      </c>
      <c r="AW49" s="28">
        <f>'ОПУ БС'!$F49/12*'ОПУ БС'!S49</f>
        <v>3913.6480061561579</v>
      </c>
      <c r="AX49" s="28">
        <f>'ОПУ БС'!$F49/12*'ОПУ БС'!T49</f>
        <v>3636.5755809415632</v>
      </c>
      <c r="AY49" s="28">
        <f>'ОПУ БС'!$F49/12*'ОПУ БС'!U49</f>
        <v>3428.7712620306165</v>
      </c>
      <c r="AZ49" s="28">
        <f>'ОПУ БС'!$F49/12*'ОПУ БС'!V49</f>
        <v>3879.013953004328</v>
      </c>
      <c r="BA49" s="28">
        <f>'ОПУ БС'!$F49/12*'ОПУ БС'!W49</f>
        <v>4329.2566439780512</v>
      </c>
      <c r="BB49" s="15">
        <f t="shared" si="26"/>
        <v>41560.863782189292</v>
      </c>
      <c r="BC49" s="28">
        <f>'ОПУ БС'!$G49/12*'ОПУ БС'!L49</f>
        <v>3183.0933601726333</v>
      </c>
      <c r="BD49" s="28">
        <f>'ОПУ БС'!$G49/12*'ОПУ БС'!M49</f>
        <v>3476.273011767481</v>
      </c>
      <c r="BE49" s="28">
        <f>'ОПУ БС'!$G49/12*'ОПУ БС'!N49</f>
        <v>3895.1010854744068</v>
      </c>
      <c r="BF49" s="28">
        <f>'ОПУ БС'!$G49/12*'ОПУ БС'!O49</f>
        <v>3895.1010854744068</v>
      </c>
      <c r="BG49" s="28">
        <f>'ОПУ БС'!$G49/12*'ОПУ БС'!P49</f>
        <v>3518.1558191381737</v>
      </c>
      <c r="BH49" s="28">
        <f>'ОПУ БС'!$G49/12*'ОПУ БС'!Q49</f>
        <v>4230.1635444399471</v>
      </c>
      <c r="BI49" s="28">
        <f>'ОПУ БС'!$G49/12*'ОПУ БС'!R49</f>
        <v>4858.4056550003352</v>
      </c>
      <c r="BJ49" s="28">
        <f>'ОПУ БС'!$G49/12*'ОПУ БС'!S49</f>
        <v>4732.757232888257</v>
      </c>
      <c r="BK49" s="28">
        <f>'ОПУ БС'!$G49/12*'ОПУ БС'!T49</f>
        <v>4397.6947739227171</v>
      </c>
      <c r="BL49" s="28">
        <f>'ОПУ БС'!$G49/12*'ОПУ БС'!U49</f>
        <v>4146.3979296985617</v>
      </c>
      <c r="BM49" s="28">
        <f>'ОПУ БС'!$G49/12*'ОПУ БС'!V49</f>
        <v>4690.8744255175579</v>
      </c>
      <c r="BN49" s="28">
        <f>'ОПУ БС'!$G49/12*'ОПУ БС'!W49</f>
        <v>5235.3509213365678</v>
      </c>
      <c r="BO49" s="15">
        <f t="shared" si="28"/>
        <v>50259.368844831042</v>
      </c>
      <c r="BP49" s="28">
        <f>'ОПУ БС'!$H49/12*'ОПУ БС'!L49</f>
        <v>3922.8668642420034</v>
      </c>
      <c r="BQ49" s="28">
        <f>'ОПУ БС'!$H49/12*'ОПУ БС'!M49</f>
        <v>4284.1835491063985</v>
      </c>
      <c r="BR49" s="28">
        <f>'ОПУ БС'!$H49/12*'ОПУ БС'!N49</f>
        <v>4800.3502417698201</v>
      </c>
      <c r="BS49" s="28">
        <f>'ОПУ БС'!$H49/12*'ОПУ БС'!O49</f>
        <v>4800.3502417698201</v>
      </c>
      <c r="BT49" s="28">
        <f>'ОПУ БС'!$H49/12*'ОПУ БС'!P49</f>
        <v>4335.8002183727403</v>
      </c>
      <c r="BU49" s="28">
        <f>'ОПУ БС'!$H49/12*'ОПУ БС'!Q49</f>
        <v>5213.283595900557</v>
      </c>
      <c r="BV49" s="28">
        <f>'ОПУ БС'!$H49/12*'ОПУ БС'!R49</f>
        <v>5987.5336348956889</v>
      </c>
      <c r="BW49" s="28">
        <f>'ОПУ БС'!$H49/12*'ОПУ БС'!S49</f>
        <v>5832.6836270966623</v>
      </c>
      <c r="BX49" s="28">
        <f>'ОПУ БС'!$H49/12*'ОПУ БС'!T49</f>
        <v>5419.7502729659263</v>
      </c>
      <c r="BY49" s="28">
        <f>'ОПУ БС'!$H49/12*'ОПУ БС'!U49</f>
        <v>5110.0502573678732</v>
      </c>
      <c r="BZ49" s="28">
        <f>'ОПУ БС'!$H49/12*'ОПУ БС'!V49</f>
        <v>5781.0669578303123</v>
      </c>
      <c r="CA49" s="28">
        <f>'ОПУ БС'!$H49/12*'ОПУ БС'!W49</f>
        <v>6452.0836582927686</v>
      </c>
      <c r="CB49" s="15">
        <f t="shared" si="30"/>
        <v>61940.00311961057</v>
      </c>
      <c r="CC49" s="28">
        <f>'ОПУ БС'!$I49/12*'ОПУ БС'!L49</f>
        <v>4682.8565905775095</v>
      </c>
      <c r="CD49" s="28">
        <f>'ОПУ БС'!$I49/12*'ОПУ БС'!M49</f>
        <v>5114.1723291833323</v>
      </c>
      <c r="CE49" s="28">
        <f>'ОПУ БС'!$I49/12*'ОПУ БС'!N49</f>
        <v>5730.3376700487943</v>
      </c>
      <c r="CF49" s="28">
        <f>'ОПУ БС'!$I49/12*'ОПУ БС'!O49</f>
        <v>5730.3376700487943</v>
      </c>
      <c r="CG49" s="28">
        <f>'ОПУ БС'!$I49/12*'ОПУ БС'!P49</f>
        <v>5175.7888632698778</v>
      </c>
      <c r="CH49" s="28">
        <f>'ОПУ БС'!$I49/12*'ОПУ БС'!Q49</f>
        <v>6223.2699427411635</v>
      </c>
      <c r="CI49" s="28">
        <f>'ОПУ БС'!$I49/12*'ОПУ БС'!R49</f>
        <v>7147.5179540393556</v>
      </c>
      <c r="CJ49" s="28">
        <f>'ОПУ БС'!$I49/12*'ОПУ БС'!S49</f>
        <v>6962.6683517797164</v>
      </c>
      <c r="CK49" s="28">
        <f>'ОПУ БС'!$I49/12*'ОПУ БС'!T49</f>
        <v>6469.7360790873481</v>
      </c>
      <c r="CL49" s="28">
        <f>'ОПУ БС'!$I49/12*'ОПУ БС'!U49</f>
        <v>6100.0368745680707</v>
      </c>
      <c r="CM49" s="28">
        <f>'ОПУ БС'!$I49/12*'ОПУ БС'!V49</f>
        <v>6901.051817693161</v>
      </c>
      <c r="CN49" s="28">
        <f>'ОПУ БС'!$I49/12*'ОПУ БС'!W49</f>
        <v>7702.0667608182712</v>
      </c>
      <c r="CO49" s="15">
        <f t="shared" si="32"/>
        <v>73939.840903855395</v>
      </c>
      <c r="CR49" s="21">
        <f>O49-'ОПУ БС'!C49</f>
        <v>0</v>
      </c>
      <c r="CS49" s="21">
        <f>AB49-'ОПУ БС'!D49</f>
        <v>0</v>
      </c>
      <c r="CT49" s="21">
        <f>AO49-'ОПУ БС'!E49</f>
        <v>0</v>
      </c>
      <c r="CU49" s="21">
        <f>BB49-'ОПУ БС'!F49</f>
        <v>0</v>
      </c>
      <c r="CV49" s="21">
        <f>BO49-'ОПУ БС'!G49</f>
        <v>0</v>
      </c>
      <c r="CW49" s="21">
        <f>CB49-'ОПУ БС'!H49</f>
        <v>0</v>
      </c>
      <c r="CX49" s="21">
        <f>CO49-'ОПУ БС'!I49</f>
        <v>0</v>
      </c>
      <c r="DA49" s="28"/>
      <c r="DB49" s="28"/>
      <c r="DC49" s="28"/>
      <c r="DD49" s="28"/>
      <c r="DE49" s="28"/>
      <c r="DF49" s="28">
        <f>AH49*8%*11%</f>
        <v>25.554008314332709</v>
      </c>
      <c r="DG49" s="28">
        <f t="shared" ref="DG49:DL55" si="1035">AI49*8%*11%</f>
        <v>29.349158063986074</v>
      </c>
      <c r="DH49" s="28">
        <f t="shared" si="1035"/>
        <v>28.590128114055403</v>
      </c>
      <c r="DI49" s="28">
        <f t="shared" si="1035"/>
        <v>26.566048247573608</v>
      </c>
      <c r="DJ49" s="28">
        <f t="shared" si="1035"/>
        <v>25.047988347712259</v>
      </c>
      <c r="DK49" s="28">
        <f t="shared" si="1035"/>
        <v>28.337118130745139</v>
      </c>
      <c r="DL49" s="28">
        <f t="shared" si="1035"/>
        <v>31.626247913778101</v>
      </c>
      <c r="DM49" s="15">
        <f t="shared" si="34"/>
        <v>195.07069713218328</v>
      </c>
      <c r="DN49" s="28">
        <f>AP49*8%*14%</f>
        <v>29.480506042832943</v>
      </c>
      <c r="DO49" s="28">
        <f t="shared" ref="DO49:DY55" si="1036">AQ49*8%*14%</f>
        <v>32.195815809935972</v>
      </c>
      <c r="DP49" s="28">
        <f t="shared" si="1036"/>
        <v>36.074829762940311</v>
      </c>
      <c r="DQ49" s="28">
        <f t="shared" si="1036"/>
        <v>36.074829762940311</v>
      </c>
      <c r="DR49" s="28">
        <f t="shared" si="1036"/>
        <v>32.583717205236404</v>
      </c>
      <c r="DS49" s="28">
        <f t="shared" si="1036"/>
        <v>39.17804092534378</v>
      </c>
      <c r="DT49" s="28">
        <f t="shared" si="1036"/>
        <v>44.99656185485027</v>
      </c>
      <c r="DU49" s="28">
        <f t="shared" si="1036"/>
        <v>43.832857668948968</v>
      </c>
      <c r="DV49" s="28">
        <f t="shared" si="1036"/>
        <v>40.729646506545514</v>
      </c>
      <c r="DW49" s="28">
        <f t="shared" si="1036"/>
        <v>38.402238134742909</v>
      </c>
      <c r="DX49" s="28">
        <f t="shared" si="1036"/>
        <v>43.444956273648479</v>
      </c>
      <c r="DY49" s="28">
        <f t="shared" si="1036"/>
        <v>48.487674412554185</v>
      </c>
      <c r="DZ49" s="15">
        <f t="shared" si="36"/>
        <v>465.48167436052006</v>
      </c>
      <c r="EA49" s="28">
        <f>(BC49*(8%-2%))*(17%)</f>
        <v>32.467552273760866</v>
      </c>
      <c r="EB49" s="28">
        <f t="shared" ref="EB49:EL55" si="1037">(BD49*(8%-2%))*(17%)</f>
        <v>35.457984720028307</v>
      </c>
      <c r="EC49" s="28">
        <f t="shared" si="1037"/>
        <v>39.730031071838951</v>
      </c>
      <c r="ED49" s="28">
        <f t="shared" si="1037"/>
        <v>39.730031071838951</v>
      </c>
      <c r="EE49" s="28">
        <f t="shared" si="1037"/>
        <v>35.88518935520937</v>
      </c>
      <c r="EF49" s="28">
        <f t="shared" si="1037"/>
        <v>43.147668153287462</v>
      </c>
      <c r="EG49" s="28">
        <f t="shared" si="1037"/>
        <v>49.555737681003421</v>
      </c>
      <c r="EH49" s="28">
        <f t="shared" si="1037"/>
        <v>48.274123775460225</v>
      </c>
      <c r="EI49" s="28">
        <f t="shared" si="1037"/>
        <v>44.856486694011714</v>
      </c>
      <c r="EJ49" s="28">
        <f t="shared" si="1037"/>
        <v>42.293258882925336</v>
      </c>
      <c r="EK49" s="28">
        <f t="shared" si="1037"/>
        <v>47.846919140279091</v>
      </c>
      <c r="EL49" s="28">
        <f t="shared" si="1037"/>
        <v>53.400579397632995</v>
      </c>
      <c r="EM49" s="15">
        <f t="shared" si="38"/>
        <v>512.64556221727673</v>
      </c>
      <c r="EN49" s="28">
        <f>(BP49*(8%-2%-2%))*(20%)</f>
        <v>31.382934913936023</v>
      </c>
      <c r="EO49" s="28">
        <f t="shared" ref="EO49:EY55" si="1038">(BQ49*(8%-2%-2%))*(20%)</f>
        <v>34.273468392851179</v>
      </c>
      <c r="EP49" s="28">
        <f t="shared" si="1038"/>
        <v>38.40280193415856</v>
      </c>
      <c r="EQ49" s="28">
        <f t="shared" si="1038"/>
        <v>38.40280193415856</v>
      </c>
      <c r="ER49" s="28">
        <f t="shared" si="1038"/>
        <v>34.686401746981922</v>
      </c>
      <c r="ES49" s="28">
        <f t="shared" si="1038"/>
        <v>41.706268767204449</v>
      </c>
      <c r="ET49" s="28">
        <f t="shared" si="1038"/>
        <v>47.900269079165504</v>
      </c>
      <c r="EU49" s="28">
        <f t="shared" si="1038"/>
        <v>46.661469016773296</v>
      </c>
      <c r="EV49" s="28">
        <f t="shared" si="1038"/>
        <v>43.358002183727407</v>
      </c>
      <c r="EW49" s="28">
        <f t="shared" si="1038"/>
        <v>40.880402058942984</v>
      </c>
      <c r="EX49" s="28">
        <f t="shared" si="1038"/>
        <v>46.248535662642496</v>
      </c>
      <c r="EY49" s="28">
        <f t="shared" si="1038"/>
        <v>51.616669266342143</v>
      </c>
      <c r="EZ49" s="15">
        <f t="shared" si="40"/>
        <v>495.52002495688453</v>
      </c>
      <c r="FA49" s="28">
        <f>(CC49*(8%-2%-2%-2%))*(23%)</f>
        <v>21.541140316656538</v>
      </c>
      <c r="FB49" s="28">
        <f t="shared" ref="FB49:FL55" si="1039">(CD49*(8%-2%-2%-2%))*(23%)</f>
        <v>23.525192714243325</v>
      </c>
      <c r="FC49" s="28">
        <f t="shared" si="1039"/>
        <v>26.359553282224446</v>
      </c>
      <c r="FD49" s="28">
        <f t="shared" si="1039"/>
        <v>26.359553282224446</v>
      </c>
      <c r="FE49" s="28">
        <f t="shared" si="1039"/>
        <v>23.80862877104143</v>
      </c>
      <c r="FF49" s="28">
        <f t="shared" si="1039"/>
        <v>28.627041736609346</v>
      </c>
      <c r="FG49" s="28">
        <f t="shared" si="1039"/>
        <v>32.878582588581025</v>
      </c>
      <c r="FH49" s="28">
        <f t="shared" si="1039"/>
        <v>32.02827441818669</v>
      </c>
      <c r="FI49" s="28">
        <f t="shared" si="1039"/>
        <v>29.760785963801794</v>
      </c>
      <c r="FJ49" s="28">
        <f t="shared" si="1039"/>
        <v>28.060169623013117</v>
      </c>
      <c r="FK49" s="28">
        <f t="shared" si="1039"/>
        <v>31.744838361388531</v>
      </c>
      <c r="FL49" s="28">
        <f t="shared" si="1039"/>
        <v>35.429507099764038</v>
      </c>
      <c r="FM49" s="15">
        <f t="shared" si="42"/>
        <v>340.12326815773474</v>
      </c>
      <c r="FN49" s="21"/>
      <c r="FP49" s="28">
        <f t="shared" ref="FP49:FP55" si="1040">C49</f>
        <v>1594.0347880741892</v>
      </c>
      <c r="FQ49" s="28">
        <f t="shared" ref="FQ49:FQ55" si="1041">D49</f>
        <v>1740.8537817126014</v>
      </c>
      <c r="FR49" s="28">
        <f t="shared" ref="FR49:FR55" si="1042">E49</f>
        <v>1950.5952011960474</v>
      </c>
      <c r="FS49" s="28">
        <f t="shared" ref="FS49:FS55" si="1043">F49</f>
        <v>1950.5952011960474</v>
      </c>
      <c r="FT49" s="28">
        <f t="shared" ref="FT49:FT55" si="1044">G49</f>
        <v>1761.827923660946</v>
      </c>
      <c r="FU49" s="28">
        <f t="shared" ref="FU49:FU55" si="1045">H49</f>
        <v>2118.3883367828043</v>
      </c>
      <c r="FV49" s="28">
        <f t="shared" ref="FV49:FV55" si="1046">I49</f>
        <v>2433.000466007973</v>
      </c>
      <c r="FW49" s="28">
        <f t="shared" ref="FW49:FW55" si="1047">J49</f>
        <v>2370.078040162939</v>
      </c>
      <c r="FX49" s="28">
        <f t="shared" ref="FX49:FX55" si="1048">K49</f>
        <v>2202.2849045761827</v>
      </c>
      <c r="FY49" s="28">
        <f t="shared" ref="FY49:FY55" si="1049">L49</f>
        <v>2076.4400528861147</v>
      </c>
      <c r="FZ49" s="28">
        <f t="shared" ref="FZ49:FZ55" si="1050">M49</f>
        <v>2349.103898214591</v>
      </c>
      <c r="GA49" s="28">
        <f t="shared" ref="GA49:GA55" si="1051">N49</f>
        <v>2621.7677435430742</v>
      </c>
      <c r="GB49" s="15">
        <f t="shared" si="44"/>
        <v>25168.970338013511</v>
      </c>
      <c r="GC49" s="28">
        <f t="shared" ref="GC49:GC55" si="1052">P49</f>
        <v>1832.1194998815088</v>
      </c>
      <c r="GD49" s="28">
        <f t="shared" ref="GD49:GD55" si="1053">Q49</f>
        <v>2000.8673485548054</v>
      </c>
      <c r="GE49" s="28">
        <f t="shared" ref="GE49:GE55" si="1054">R49</f>
        <v>2241.9357038023727</v>
      </c>
      <c r="GF49" s="28">
        <f t="shared" ref="GF49:GF55" si="1055">S49</f>
        <v>2241.9357038023727</v>
      </c>
      <c r="GG49" s="28">
        <f t="shared" ref="GG49:GG55" si="1056">T49</f>
        <v>2024.9741840795621</v>
      </c>
      <c r="GH49" s="28">
        <f t="shared" ref="GH49:GH55" si="1057">U49</f>
        <v>2434.790388000426</v>
      </c>
      <c r="GI49" s="28">
        <f t="shared" ref="GI49:GI55" si="1058">V49</f>
        <v>2796.3929208717764</v>
      </c>
      <c r="GJ49" s="28">
        <f t="shared" ref="GJ49:GJ55" si="1059">W49</f>
        <v>2724.0724142975059</v>
      </c>
      <c r="GK49" s="28">
        <f t="shared" ref="GK49:GK55" si="1060">X49</f>
        <v>2531.2177300994531</v>
      </c>
      <c r="GL49" s="28">
        <f t="shared" ref="GL49:GL55" si="1061">Y49</f>
        <v>2386.5767169509127</v>
      </c>
      <c r="GM49" s="28">
        <f t="shared" ref="GM49:GM55" si="1062">Z49</f>
        <v>2699.9655787727456</v>
      </c>
      <c r="GN49" s="28">
        <f t="shared" ref="GN49:GN55" si="1063">AA49</f>
        <v>3013.3544405945868</v>
      </c>
      <c r="GO49" s="15">
        <f t="shared" si="46"/>
        <v>28928.202629708027</v>
      </c>
      <c r="GP49" s="28">
        <f t="shared" ref="GP49:GP55" si="1064">AC49+DA49</f>
        <v>2185.0862194973961</v>
      </c>
      <c r="GQ49" s="28">
        <f t="shared" ref="GQ49:GQ55" si="1065">AD49+DB49</f>
        <v>2386.3441607668929</v>
      </c>
      <c r="GR49" s="28">
        <f t="shared" ref="GR49:GR55" si="1066">AE49+DC49</f>
        <v>2673.8555054376034</v>
      </c>
      <c r="GS49" s="28">
        <f t="shared" ref="GS49:GS55" si="1067">AF49+DD49</f>
        <v>2673.8555054376034</v>
      </c>
      <c r="GT49" s="28">
        <f t="shared" ref="GT49:GT55" si="1068">AG49+DE49</f>
        <v>2415.095295233964</v>
      </c>
      <c r="GU49" s="28">
        <f t="shared" ref="GU49:GU55" si="1069">AH49+DF49</f>
        <v>2929.418589488504</v>
      </c>
      <c r="GV49" s="28">
        <f t="shared" ref="GV49:GV55" si="1070">AI49+DG49</f>
        <v>3364.480756244222</v>
      </c>
      <c r="GW49" s="28">
        <f t="shared" ref="GW49:GW55" si="1071">AJ49+DH49</f>
        <v>3277.4683228930785</v>
      </c>
      <c r="GX49" s="28">
        <f t="shared" ref="GX49:GX55" si="1072">AK49+DI49</f>
        <v>3045.4351672900289</v>
      </c>
      <c r="GY49" s="28">
        <f t="shared" ref="GY49:GY55" si="1073">AL49+DJ49</f>
        <v>2871.4103005877414</v>
      </c>
      <c r="GZ49" s="28">
        <f t="shared" ref="GZ49:GZ55" si="1074">AM49+DK49</f>
        <v>3248.4641784426926</v>
      </c>
      <c r="HA49" s="28">
        <f t="shared" ref="HA49:HA55" si="1075">AN49+DL49</f>
        <v>3625.5180562976534</v>
      </c>
      <c r="HB49" s="15">
        <f t="shared" si="48"/>
        <v>34696.432057617385</v>
      </c>
      <c r="HC49" s="28">
        <f t="shared" ref="HC49:HC55" si="1076">AP49+DN49</f>
        <v>2661.6685455814882</v>
      </c>
      <c r="HD49" s="28">
        <f t="shared" ref="HD49:HD55" si="1077">AQ49+DO49</f>
        <v>2906.8222274113618</v>
      </c>
      <c r="HE49" s="28">
        <f t="shared" ref="HE49:HE55" si="1078">AR49+DP49</f>
        <v>3257.0417728826105</v>
      </c>
      <c r="HF49" s="28">
        <f t="shared" ref="HF49:HF55" si="1079">AS49+DQ49</f>
        <v>3257.0417728826105</v>
      </c>
      <c r="HG49" s="28">
        <f t="shared" ref="HG49:HG55" si="1080">AT49+DR49</f>
        <v>2941.8441819584868</v>
      </c>
      <c r="HH49" s="28">
        <f t="shared" ref="HH49:HH55" si="1081">AU49+DS49</f>
        <v>3537.2174092596092</v>
      </c>
      <c r="HI49" s="28">
        <f t="shared" ref="HI49:HI55" si="1082">AV49+DT49</f>
        <v>4062.5467274664816</v>
      </c>
      <c r="HJ49" s="28">
        <f t="shared" ref="HJ49:HJ55" si="1083">AW49+DU49</f>
        <v>3957.480863825107</v>
      </c>
      <c r="HK49" s="28">
        <f t="shared" ref="HK49:HK55" si="1084">AX49+DV49</f>
        <v>3677.3052274481088</v>
      </c>
      <c r="HL49" s="28">
        <f t="shared" ref="HL49:HL55" si="1085">AY49+DW49</f>
        <v>3467.1735001653597</v>
      </c>
      <c r="HM49" s="28">
        <f t="shared" ref="HM49:HM55" si="1086">AZ49+DX49</f>
        <v>3922.4589092779765</v>
      </c>
      <c r="HN49" s="28">
        <f t="shared" ref="HN49:HN55" si="1087">BA49+DY49</f>
        <v>4377.7443183906053</v>
      </c>
      <c r="HO49" s="15">
        <f t="shared" si="50"/>
        <v>42026.34545654981</v>
      </c>
      <c r="HP49" s="28">
        <f t="shared" ref="HP49:HP55" si="1088">BC49+EA49</f>
        <v>3215.560912446394</v>
      </c>
      <c r="HQ49" s="28">
        <f t="shared" ref="HQ49:HQ55" si="1089">BD49+EB49</f>
        <v>3511.7309964875094</v>
      </c>
      <c r="HR49" s="28">
        <f t="shared" ref="HR49:HR55" si="1090">BE49+EC49</f>
        <v>3934.8311165462455</v>
      </c>
      <c r="HS49" s="28">
        <f t="shared" ref="HS49:HS55" si="1091">BF49+ED49</f>
        <v>3934.8311165462455</v>
      </c>
      <c r="HT49" s="28">
        <f t="shared" ref="HT49:HT55" si="1092">BG49+EE49</f>
        <v>3554.0410084933828</v>
      </c>
      <c r="HU49" s="28">
        <f t="shared" ref="HU49:HU55" si="1093">BH49+EF49</f>
        <v>4273.3112125932348</v>
      </c>
      <c r="HV49" s="28">
        <f t="shared" ref="HV49:HV55" si="1094">BI49+EG49</f>
        <v>4907.961392681339</v>
      </c>
      <c r="HW49" s="28">
        <f t="shared" ref="HW49:HW55" si="1095">BJ49+EH49</f>
        <v>4781.0313566637169</v>
      </c>
      <c r="HX49" s="28">
        <f t="shared" ref="HX49:HX55" si="1096">BK49+EI49</f>
        <v>4442.5512606167285</v>
      </c>
      <c r="HY49" s="28">
        <f t="shared" ref="HY49:HY55" si="1097">BL49+EJ49</f>
        <v>4188.691188581487</v>
      </c>
      <c r="HZ49" s="28">
        <f t="shared" ref="HZ49:HZ55" si="1098">BM49+EK49</f>
        <v>4738.7213446578371</v>
      </c>
      <c r="IA49" s="28">
        <f t="shared" ref="IA49:IA55" si="1099">BN49+EL49</f>
        <v>5288.7515007342008</v>
      </c>
      <c r="IB49" s="15">
        <f t="shared" si="52"/>
        <v>50772.014407048315</v>
      </c>
      <c r="IC49" s="28">
        <f t="shared" ref="IC49:IC55" si="1100">BP49+EN49</f>
        <v>3954.2497991559394</v>
      </c>
      <c r="ID49" s="28">
        <f t="shared" ref="ID49:ID55" si="1101">BQ49+EO49</f>
        <v>4318.4570174992496</v>
      </c>
      <c r="IE49" s="28">
        <f t="shared" ref="IE49:IE55" si="1102">BR49+EP49</f>
        <v>4838.7530437039786</v>
      </c>
      <c r="IF49" s="28">
        <f t="shared" ref="IF49:IF55" si="1103">BS49+EQ49</f>
        <v>4838.7530437039786</v>
      </c>
      <c r="IG49" s="28">
        <f t="shared" ref="IG49:IG55" si="1104">BT49+ER49</f>
        <v>4370.4866201197219</v>
      </c>
      <c r="IH49" s="28">
        <f t="shared" ref="IH49:IH55" si="1105">BU49+ES49</f>
        <v>5254.9898646677611</v>
      </c>
      <c r="II49" s="28">
        <f t="shared" ref="II49:II55" si="1106">BV49+ET49</f>
        <v>6035.4339039748547</v>
      </c>
      <c r="IJ49" s="28">
        <f t="shared" ref="IJ49:IJ55" si="1107">BW49+EU49</f>
        <v>5879.3450961134358</v>
      </c>
      <c r="IK49" s="28">
        <f t="shared" ref="IK49:IK55" si="1108">BX49+EV49</f>
        <v>5463.1082751496533</v>
      </c>
      <c r="IL49" s="28">
        <f t="shared" ref="IL49:IL55" si="1109">BY49+EW49</f>
        <v>5150.9306594268164</v>
      </c>
      <c r="IM49" s="28">
        <f t="shared" ref="IM49:IM55" si="1110">BZ49+EX49</f>
        <v>5827.3154934929544</v>
      </c>
      <c r="IN49" s="28">
        <f t="shared" ref="IN49:IN55" si="1111">CA49+EY49</f>
        <v>6503.7003275591105</v>
      </c>
      <c r="IO49" s="15">
        <f t="shared" si="54"/>
        <v>62435.523144567451</v>
      </c>
      <c r="IP49" s="28">
        <f t="shared" ref="IP49:IP55" si="1112">CC49+FA49</f>
        <v>4704.3977308941658</v>
      </c>
      <c r="IQ49" s="28">
        <f t="shared" ref="IQ49:IQ55" si="1113">CD49+FB49</f>
        <v>5137.6975218975758</v>
      </c>
      <c r="IR49" s="28">
        <f t="shared" ref="IR49:IR55" si="1114">CE49+FC49</f>
        <v>5756.6972233310189</v>
      </c>
      <c r="IS49" s="28">
        <f t="shared" ref="IS49:IS55" si="1115">CF49+FD49</f>
        <v>5756.6972233310189</v>
      </c>
      <c r="IT49" s="28">
        <f t="shared" ref="IT49:IT55" si="1116">CG49+FE49</f>
        <v>5199.597492040919</v>
      </c>
      <c r="IU49" s="28">
        <f t="shared" ref="IU49:IU55" si="1117">CH49+FF49</f>
        <v>6251.896984477773</v>
      </c>
      <c r="IV49" s="28">
        <f t="shared" ref="IV49:IV55" si="1118">CI49+FG49</f>
        <v>7180.3965366279363</v>
      </c>
      <c r="IW49" s="28">
        <f t="shared" ref="IW49:IW55" si="1119">CJ49+FH49</f>
        <v>6994.6966261979032</v>
      </c>
      <c r="IX49" s="28">
        <f t="shared" ref="IX49:IX55" si="1120">CK49+FI49</f>
        <v>6499.4968650511501</v>
      </c>
      <c r="IY49" s="28">
        <f t="shared" ref="IY49:IY55" si="1121">CL49+FJ49</f>
        <v>6128.097044191084</v>
      </c>
      <c r="IZ49" s="28">
        <f t="shared" ref="IZ49:IZ55" si="1122">CM49+FK49</f>
        <v>6932.7966560545492</v>
      </c>
      <c r="JA49" s="28">
        <f t="shared" ref="JA49:JA55" si="1123">CN49+FL49</f>
        <v>7737.4962679180353</v>
      </c>
      <c r="JB49" s="15">
        <f t="shared" si="56"/>
        <v>74279.964172013133</v>
      </c>
      <c r="JC49" s="21"/>
      <c r="JE49" s="21">
        <f t="shared" si="57"/>
        <v>0</v>
      </c>
      <c r="JF49" s="21">
        <f t="shared" si="58"/>
        <v>0</v>
      </c>
      <c r="JG49" s="21">
        <f t="shared" si="59"/>
        <v>0</v>
      </c>
      <c r="JH49" s="21">
        <f t="shared" si="60"/>
        <v>0</v>
      </c>
      <c r="JI49" s="21">
        <f t="shared" si="61"/>
        <v>0</v>
      </c>
      <c r="JJ49" s="21">
        <f t="shared" si="62"/>
        <v>0</v>
      </c>
      <c r="JK49" s="21">
        <f t="shared" si="63"/>
        <v>0</v>
      </c>
    </row>
    <row r="50" spans="2:271" ht="20" customHeight="1" outlineLevel="1" x14ac:dyDescent="0.2">
      <c r="B50" s="3" t="s">
        <v>23</v>
      </c>
      <c r="C50" s="28">
        <f>'ОПУ БС'!$C50/12*'ОПУ БС'!L50</f>
        <v>836.1152850566458</v>
      </c>
      <c r="D50" s="28">
        <f>'ОПУ БС'!$C50/12*'ОПУ БС'!M50</f>
        <v>913.12590341712632</v>
      </c>
      <c r="E50" s="28">
        <f>'ОПУ БС'!$C50/12*'ОПУ БС'!N50</f>
        <v>1023.1410725035271</v>
      </c>
      <c r="F50" s="28">
        <f>'ОПУ БС'!$C50/12*'ОПУ БС'!O50</f>
        <v>1023.1410725035271</v>
      </c>
      <c r="G50" s="28">
        <f>'ОПУ БС'!$C50/12*'ОПУ БС'!P50</f>
        <v>1045.1441063208072</v>
      </c>
      <c r="H50" s="28">
        <f>'ОПУ БС'!$C50/12*'ОПУ БС'!Q50</f>
        <v>803.11073433072556</v>
      </c>
      <c r="I50" s="28">
        <f>'ОПУ БС'!$C50/12*'ОПУ БС'!R50</f>
        <v>1276.1759614022487</v>
      </c>
      <c r="J50" s="28">
        <f>'ОПУ БС'!$C50/12*'ОПУ БС'!S50</f>
        <v>1243.1714106763284</v>
      </c>
      <c r="K50" s="28">
        <f>'ОПУ БС'!$C50/12*'ОПУ БС'!T50</f>
        <v>1155.159275407208</v>
      </c>
      <c r="L50" s="28">
        <f>'ОПУ БС'!$C50/12*'ОПУ БС'!U50</f>
        <v>1089.1501739553676</v>
      </c>
      <c r="M50" s="28">
        <f>'ОПУ БС'!$C50/12*'ОПУ БС'!V50</f>
        <v>1419.1956812145684</v>
      </c>
      <c r="N50" s="28">
        <f>'ОПУ БС'!$C50/12*'ОПУ БС'!W50</f>
        <v>1375.1896135800096</v>
      </c>
      <c r="O50" s="15">
        <f t="shared" si="20"/>
        <v>13201.82029036809</v>
      </c>
      <c r="P50" s="28">
        <f>'ОПУ БС'!$D50/12*'ОПУ БС'!L50</f>
        <v>969.67109208400166</v>
      </c>
      <c r="Q50" s="28">
        <f>'ОПУ БС'!$D50/12*'ОПУ БС'!M50</f>
        <v>1058.9829031970019</v>
      </c>
      <c r="R50" s="28">
        <f>'ОПУ БС'!$D50/12*'ОПУ БС'!N50</f>
        <v>1186.571204787002</v>
      </c>
      <c r="S50" s="28">
        <f>'ОПУ БС'!$D50/12*'ОПУ БС'!O50</f>
        <v>1186.571204787002</v>
      </c>
      <c r="T50" s="28">
        <f>'ОПУ БС'!$D50/12*'ОПУ БС'!P50</f>
        <v>1212.088865105002</v>
      </c>
      <c r="U50" s="28">
        <f>'ОПУ БС'!$D50/12*'ОПУ БС'!Q50</f>
        <v>931.39460160700162</v>
      </c>
      <c r="V50" s="28">
        <f>'ОПУ БС'!$D50/12*'ОПУ БС'!R50</f>
        <v>1480.0242984440024</v>
      </c>
      <c r="W50" s="28">
        <f>'ОПУ БС'!$D50/12*'ОПУ БС'!S50</f>
        <v>1441.7478079670022</v>
      </c>
      <c r="X50" s="28">
        <f>'ОПУ БС'!$D50/12*'ОПУ БС'!T50</f>
        <v>1339.6771666950024</v>
      </c>
      <c r="Y50" s="28">
        <f>'ОПУ БС'!$D50/12*'ОПУ БС'!U50</f>
        <v>1263.1241857410021</v>
      </c>
      <c r="Z50" s="28">
        <f>'ОПУ БС'!$D50/12*'ОПУ БС'!V50</f>
        <v>1645.8890905110011</v>
      </c>
      <c r="AA50" s="28">
        <f>'ОПУ БС'!$D50/12*'ОПУ БС'!W50</f>
        <v>1594.8537698750029</v>
      </c>
      <c r="AB50" s="15">
        <f t="shared" si="22"/>
        <v>15310.596190800023</v>
      </c>
      <c r="AC50" s="28">
        <f>'ОПУ БС'!$E50/12*'ОПУ БС'!L50</f>
        <v>1219.7580462971225</v>
      </c>
      <c r="AD50" s="28">
        <f>'ОПУ БС'!$E50/12*'ОПУ БС'!M50</f>
        <v>1332.1041821402785</v>
      </c>
      <c r="AE50" s="28">
        <f>'ОПУ БС'!$E50/12*'ОПУ БС'!N50</f>
        <v>1492.5986619162159</v>
      </c>
      <c r="AF50" s="28">
        <f>'ОПУ БС'!$E50/12*'ОПУ БС'!O50</f>
        <v>1492.5986619162159</v>
      </c>
      <c r="AG50" s="28">
        <f>'ОПУ БС'!$E50/12*'ОПУ БС'!P50</f>
        <v>1524.6975578714032</v>
      </c>
      <c r="AH50" s="28">
        <f>'ОПУ БС'!$E50/12*'ОПУ БС'!Q50</f>
        <v>1171.6097023643413</v>
      </c>
      <c r="AI50" s="28">
        <f>'ОПУ БС'!$E50/12*'ОПУ БС'!R50</f>
        <v>1861.7359654008712</v>
      </c>
      <c r="AJ50" s="28">
        <f>'ОПУ БС'!$E50/12*'ОПУ БС'!S50</f>
        <v>1813.58762146809</v>
      </c>
      <c r="AK50" s="28">
        <f>'ОПУ БС'!$E50/12*'ОПУ БС'!T50</f>
        <v>1685.1920376473404</v>
      </c>
      <c r="AL50" s="28">
        <f>'ОПУ БС'!$E50/12*'ОПУ БС'!U50</f>
        <v>1588.8953497817781</v>
      </c>
      <c r="AM50" s="28">
        <f>'ОПУ БС'!$E50/12*'ОПУ БС'!V50</f>
        <v>2070.3787891095876</v>
      </c>
      <c r="AN50" s="28">
        <f>'ОПУ БС'!$E50/12*'ОПУ БС'!W50</f>
        <v>2006.1809971992147</v>
      </c>
      <c r="AO50" s="15">
        <f t="shared" si="24"/>
        <v>19259.337573112462</v>
      </c>
      <c r="AP50" s="28">
        <f>'ОПУ БС'!$F50/12*'ОПУ БС'!L50</f>
        <v>1559.9678496604383</v>
      </c>
      <c r="AQ50" s="28">
        <f>'ОПУ БС'!$F50/12*'ОПУ БС'!M50</f>
        <v>1703.6490989712681</v>
      </c>
      <c r="AR50" s="28">
        <f>'ОПУ БС'!$F50/12*'ОПУ БС'!N50</f>
        <v>1908.9080265581681</v>
      </c>
      <c r="AS50" s="28">
        <f>'ОПУ БС'!$F50/12*'ОПУ БС'!O50</f>
        <v>1908.9080265581681</v>
      </c>
      <c r="AT50" s="28">
        <f>'ОПУ БС'!$F50/12*'ОПУ БС'!P50</f>
        <v>1949.9598120755479</v>
      </c>
      <c r="AU50" s="28">
        <f>'ОПУ БС'!$F50/12*'ОПУ БС'!Q50</f>
        <v>1498.3901713843684</v>
      </c>
      <c r="AV50" s="28">
        <f>'ОПУ БС'!$F50/12*'ОПУ БС'!R50</f>
        <v>2381.0035600080373</v>
      </c>
      <c r="AW50" s="28">
        <f>'ОПУ БС'!$F50/12*'ОПУ БС'!S50</f>
        <v>2319.4258817319674</v>
      </c>
      <c r="AX50" s="28">
        <f>'ОПУ БС'!$F50/12*'ОПУ БС'!T50</f>
        <v>2155.2187396624481</v>
      </c>
      <c r="AY50" s="28">
        <f>'ОПУ БС'!$F50/12*'ОПУ БС'!U50</f>
        <v>2032.063383110308</v>
      </c>
      <c r="AZ50" s="28">
        <f>'ОПУ БС'!$F50/12*'ОПУ БС'!V50</f>
        <v>2647.8401658710045</v>
      </c>
      <c r="BA50" s="28">
        <f>'ОПУ БС'!$F50/12*'ОПУ БС'!W50</f>
        <v>2565.7365948362476</v>
      </c>
      <c r="BB50" s="15">
        <f t="shared" si="26"/>
        <v>24631.071310427971</v>
      </c>
      <c r="BC50" s="28">
        <f>'ОПУ БС'!$G50/12*'ОПУ БС'!L50</f>
        <v>2006.3855276025972</v>
      </c>
      <c r="BD50" s="28">
        <f>'ОПУ БС'!$G50/12*'ОПУ БС'!M50</f>
        <v>2191.184194618626</v>
      </c>
      <c r="BE50" s="28">
        <f>'ОПУ БС'!$G50/12*'ОПУ БС'!N50</f>
        <v>2455.18229035581</v>
      </c>
      <c r="BF50" s="28">
        <f>'ОПУ БС'!$G50/12*'ОПУ БС'!O50</f>
        <v>2455.18229035581</v>
      </c>
      <c r="BG50" s="28">
        <f>'ОПУ БС'!$G50/12*'ОПУ БС'!P50</f>
        <v>2507.9819095032462</v>
      </c>
      <c r="BH50" s="28">
        <f>'ОПУ БС'!$G50/12*'ОПУ БС'!Q50</f>
        <v>1927.1860988814421</v>
      </c>
      <c r="BI50" s="28">
        <f>'ОПУ БС'!$G50/12*'ОПУ БС'!R50</f>
        <v>3062.3779105513322</v>
      </c>
      <c r="BJ50" s="28">
        <f>'ОПУ БС'!$G50/12*'ОПУ БС'!S50</f>
        <v>2983.1784818301771</v>
      </c>
      <c r="BK50" s="28">
        <f>'ОПУ БС'!$G50/12*'ОПУ БС'!T50</f>
        <v>2771.9800052404307</v>
      </c>
      <c r="BL50" s="28">
        <f>'ОПУ БС'!$G50/12*'ОПУ БС'!U50</f>
        <v>2613.5811477981201</v>
      </c>
      <c r="BM50" s="28">
        <f>'ОПУ БС'!$G50/12*'ОПУ БС'!V50</f>
        <v>3405.5754350096681</v>
      </c>
      <c r="BN50" s="28">
        <f>'ОПУ БС'!$G50/12*'ОПУ БС'!W50</f>
        <v>3299.9761967147979</v>
      </c>
      <c r="BO50" s="15">
        <f t="shared" si="28"/>
        <v>31679.771488462058</v>
      </c>
      <c r="BP50" s="28">
        <f>'ОПУ БС'!$H50/12*'ОПУ БС'!L50</f>
        <v>2641.0885232175501</v>
      </c>
      <c r="BQ50" s="28">
        <f>'ОПУ БС'!$H50/12*'ОПУ БС'!M50</f>
        <v>2884.3466766717979</v>
      </c>
      <c r="BR50" s="28">
        <f>'ОПУ БС'!$H50/12*'ОПУ БС'!N50</f>
        <v>3231.8583244635811</v>
      </c>
      <c r="BS50" s="28">
        <f>'ОПУ БС'!$H50/12*'ОПУ БС'!O50</f>
        <v>3231.8583244635811</v>
      </c>
      <c r="BT50" s="28">
        <f>'ОПУ БС'!$H50/12*'ОПУ БС'!P50</f>
        <v>3301.3606540219371</v>
      </c>
      <c r="BU50" s="28">
        <f>'ОПУ БС'!$H50/12*'ОПУ БС'!Q50</f>
        <v>2536.8350288800152</v>
      </c>
      <c r="BV50" s="28">
        <f>'ОПУ БС'!$H50/12*'ОПУ БС'!R50</f>
        <v>4031.1351143846814</v>
      </c>
      <c r="BW50" s="28">
        <f>'ОПУ БС'!$H50/12*'ОПУ БС'!S50</f>
        <v>3926.8816200471465</v>
      </c>
      <c r="BX50" s="28">
        <f>'ОПУ БС'!$H50/12*'ОПУ БС'!T50</f>
        <v>3648.8723018137207</v>
      </c>
      <c r="BY50" s="28">
        <f>'ОПУ БС'!$H50/12*'ОПУ БС'!U50</f>
        <v>3440.3653131386504</v>
      </c>
      <c r="BZ50" s="28">
        <f>'ОПУ БС'!$H50/12*'ОПУ БС'!V50</f>
        <v>4482.9002565139945</v>
      </c>
      <c r="CA50" s="28">
        <f>'ОПУ БС'!$H50/12*'ОПУ БС'!W50</f>
        <v>4343.8955973972861</v>
      </c>
      <c r="CB50" s="15">
        <f t="shared" si="30"/>
        <v>41701.397735013939</v>
      </c>
      <c r="CC50" s="28">
        <f>'ОПУ БС'!$I50/12*'ОПУ БС'!L50</f>
        <v>3345.7096944747714</v>
      </c>
      <c r="CD50" s="28">
        <f>'ОПУ БС'!$I50/12*'ОПУ БС'!M50</f>
        <v>3653.8671663342893</v>
      </c>
      <c r="CE50" s="28">
        <f>'ОПУ БС'!$I50/12*'ОПУ БС'!N50</f>
        <v>4094.0921261336016</v>
      </c>
      <c r="CF50" s="28">
        <f>'ОПУ БС'!$I50/12*'ОПУ БС'!O50</f>
        <v>4094.0921261336016</v>
      </c>
      <c r="CG50" s="28">
        <f>'ОПУ БС'!$I50/12*'ОПУ БС'!P50</f>
        <v>4182.1371180934639</v>
      </c>
      <c r="CH50" s="28">
        <f>'ОПУ БС'!$I50/12*'ОПУ БС'!Q50</f>
        <v>3213.6422065349775</v>
      </c>
      <c r="CI50" s="28">
        <f>'ОПУ БС'!$I50/12*'ОПУ БС'!R50</f>
        <v>5106.6095336720191</v>
      </c>
      <c r="CJ50" s="28">
        <f>'ОПУ БС'!$I50/12*'ОПУ БС'!S50</f>
        <v>4974.5420457322252</v>
      </c>
      <c r="CK50" s="28">
        <f>'ОПУ БС'!$I50/12*'ОПУ БС'!T50</f>
        <v>4622.3620778927761</v>
      </c>
      <c r="CL50" s="28">
        <f>'ОПУ БС'!$I50/12*'ОПУ БС'!U50</f>
        <v>4358.2271020131884</v>
      </c>
      <c r="CM50" s="28">
        <f>'ОПУ БС'!$I50/12*'ОПУ БС'!V50</f>
        <v>5678.9019814111189</v>
      </c>
      <c r="CN50" s="28">
        <f>'ОПУ БС'!$I50/12*'ОПУ БС'!W50</f>
        <v>5502.8119974913998</v>
      </c>
      <c r="CO50" s="15">
        <f t="shared" si="32"/>
        <v>52826.995175917422</v>
      </c>
      <c r="CR50" s="21">
        <f>O50-'ОПУ БС'!C50</f>
        <v>0</v>
      </c>
      <c r="CS50" s="21">
        <f>AB50-'ОПУ БС'!D50</f>
        <v>0</v>
      </c>
      <c r="CT50" s="21">
        <f>AO50-'ОПУ БС'!E50</f>
        <v>0</v>
      </c>
      <c r="CU50" s="21">
        <f>BB50-'ОПУ БС'!F50</f>
        <v>0</v>
      </c>
      <c r="CV50" s="21">
        <f>BO50-'ОПУ БС'!G50</f>
        <v>0</v>
      </c>
      <c r="CW50" s="21">
        <f>CB50-'ОПУ БС'!H50</f>
        <v>0</v>
      </c>
      <c r="CX50" s="21">
        <f>CO50-'ОПУ БС'!I50</f>
        <v>0</v>
      </c>
      <c r="DA50" s="28"/>
      <c r="DB50" s="28"/>
      <c r="DC50" s="28"/>
      <c r="DD50" s="28"/>
      <c r="DE50" s="28"/>
      <c r="DF50" s="28">
        <f t="shared" ref="DF50:DF55" si="1124">AH50*8%*11%</f>
        <v>10.310165380806202</v>
      </c>
      <c r="DG50" s="28">
        <f t="shared" si="1035"/>
        <v>16.383276495527667</v>
      </c>
      <c r="DH50" s="28">
        <f t="shared" si="1035"/>
        <v>15.959571068919194</v>
      </c>
      <c r="DI50" s="28">
        <f t="shared" si="1035"/>
        <v>14.829689931296597</v>
      </c>
      <c r="DJ50" s="28">
        <f t="shared" si="1035"/>
        <v>13.982279078079648</v>
      </c>
      <c r="DK50" s="28">
        <f t="shared" si="1035"/>
        <v>18.219333344164372</v>
      </c>
      <c r="DL50" s="28">
        <f t="shared" si="1035"/>
        <v>17.654392775353092</v>
      </c>
      <c r="DM50" s="15">
        <f t="shared" si="34"/>
        <v>107.33870807414677</v>
      </c>
      <c r="DN50" s="28">
        <f t="shared" ref="DN50:DN55" si="1125">AP50*8%*14%</f>
        <v>17.47163991619691</v>
      </c>
      <c r="DO50" s="28">
        <f t="shared" si="1036"/>
        <v>19.080869908478206</v>
      </c>
      <c r="DP50" s="28">
        <f t="shared" si="1036"/>
        <v>21.379769897451485</v>
      </c>
      <c r="DQ50" s="28">
        <f t="shared" si="1036"/>
        <v>21.379769897451485</v>
      </c>
      <c r="DR50" s="28">
        <f t="shared" si="1036"/>
        <v>21.83954989524614</v>
      </c>
      <c r="DS50" s="28">
        <f t="shared" si="1036"/>
        <v>16.781969919504927</v>
      </c>
      <c r="DT50" s="28">
        <f t="shared" si="1036"/>
        <v>26.667239872090018</v>
      </c>
      <c r="DU50" s="28">
        <f t="shared" si="1036"/>
        <v>25.977569875398039</v>
      </c>
      <c r="DV50" s="28">
        <f t="shared" si="1036"/>
        <v>24.138449884219423</v>
      </c>
      <c r="DW50" s="28">
        <f t="shared" si="1036"/>
        <v>22.759109890835454</v>
      </c>
      <c r="DX50" s="28">
        <f t="shared" si="1036"/>
        <v>29.655809857755251</v>
      </c>
      <c r="DY50" s="28">
        <f t="shared" si="1036"/>
        <v>28.736249862165973</v>
      </c>
      <c r="DZ50" s="15">
        <f t="shared" si="36"/>
        <v>275.86799867679332</v>
      </c>
      <c r="EA50" s="28">
        <f t="shared" ref="EA50:EA55" si="1126">(BC50*(8%-2%))*(17%)</f>
        <v>20.465132381546493</v>
      </c>
      <c r="EB50" s="28">
        <f t="shared" si="1037"/>
        <v>22.350078785109982</v>
      </c>
      <c r="EC50" s="28">
        <f t="shared" si="1037"/>
        <v>25.042859361629265</v>
      </c>
      <c r="ED50" s="28">
        <f t="shared" si="1037"/>
        <v>25.042859361629265</v>
      </c>
      <c r="EE50" s="28">
        <f t="shared" si="1037"/>
        <v>25.581415476933113</v>
      </c>
      <c r="EF50" s="28">
        <f t="shared" si="1037"/>
        <v>19.65729820859071</v>
      </c>
      <c r="EG50" s="28">
        <f t="shared" si="1037"/>
        <v>31.236254687623589</v>
      </c>
      <c r="EH50" s="28">
        <f t="shared" si="1037"/>
        <v>30.428420514667806</v>
      </c>
      <c r="EI50" s="28">
        <f t="shared" si="1037"/>
        <v>28.274196053452393</v>
      </c>
      <c r="EJ50" s="28">
        <f t="shared" si="1037"/>
        <v>26.658527707540827</v>
      </c>
      <c r="EK50" s="28">
        <f t="shared" si="1037"/>
        <v>34.736869437098619</v>
      </c>
      <c r="EL50" s="28">
        <f t="shared" si="1037"/>
        <v>33.659757206490937</v>
      </c>
      <c r="EM50" s="15">
        <f t="shared" si="38"/>
        <v>323.13366918231299</v>
      </c>
      <c r="EN50" s="28">
        <f t="shared" ref="EN50:EN55" si="1127">(BP50*(8%-2%-2%))*(20%)</f>
        <v>21.1287081857404</v>
      </c>
      <c r="EO50" s="28">
        <f t="shared" si="1038"/>
        <v>23.07477341337438</v>
      </c>
      <c r="EP50" s="28">
        <f t="shared" si="1038"/>
        <v>25.854866595708643</v>
      </c>
      <c r="EQ50" s="28">
        <f t="shared" si="1038"/>
        <v>25.854866595708643</v>
      </c>
      <c r="ER50" s="28">
        <f t="shared" si="1038"/>
        <v>26.410885232175492</v>
      </c>
      <c r="ES50" s="28">
        <f t="shared" si="1038"/>
        <v>20.294680231040118</v>
      </c>
      <c r="ET50" s="28">
        <f t="shared" si="1038"/>
        <v>32.24908091507745</v>
      </c>
      <c r="EU50" s="28">
        <f t="shared" si="1038"/>
        <v>31.415052960377167</v>
      </c>
      <c r="EV50" s="28">
        <f t="shared" si="1038"/>
        <v>29.190978414509761</v>
      </c>
      <c r="EW50" s="28">
        <f t="shared" si="1038"/>
        <v>27.5229225051092</v>
      </c>
      <c r="EX50" s="28">
        <f t="shared" si="1038"/>
        <v>35.863202052111951</v>
      </c>
      <c r="EY50" s="28">
        <f t="shared" si="1038"/>
        <v>34.751164779178282</v>
      </c>
      <c r="EZ50" s="15">
        <f t="shared" si="40"/>
        <v>333.61118188011153</v>
      </c>
      <c r="FA50" s="28">
        <f t="shared" ref="FA50:FA55" si="1128">(CC50*(8%-2%-2%-2%))*(23%)</f>
        <v>15.390264594583945</v>
      </c>
      <c r="FB50" s="28">
        <f t="shared" si="1039"/>
        <v>16.807788965137725</v>
      </c>
      <c r="FC50" s="28">
        <f t="shared" si="1039"/>
        <v>18.832823780214561</v>
      </c>
      <c r="FD50" s="28">
        <f t="shared" si="1039"/>
        <v>18.832823780214561</v>
      </c>
      <c r="FE50" s="28">
        <f t="shared" si="1039"/>
        <v>19.237830743229928</v>
      </c>
      <c r="FF50" s="28">
        <f t="shared" si="1039"/>
        <v>14.782754150060891</v>
      </c>
      <c r="FG50" s="28">
        <f t="shared" si="1039"/>
        <v>23.49040385489128</v>
      </c>
      <c r="FH50" s="28">
        <f t="shared" si="1039"/>
        <v>22.882893410368229</v>
      </c>
      <c r="FI50" s="28">
        <f t="shared" si="1039"/>
        <v>21.262865558306764</v>
      </c>
      <c r="FJ50" s="28">
        <f t="shared" si="1039"/>
        <v>20.047844669260662</v>
      </c>
      <c r="FK50" s="28">
        <f t="shared" si="1039"/>
        <v>26.122949114491139</v>
      </c>
      <c r="FL50" s="28">
        <f t="shared" si="1039"/>
        <v>25.312935188460429</v>
      </c>
      <c r="FM50" s="15">
        <f t="shared" si="42"/>
        <v>243.00417780922015</v>
      </c>
      <c r="FP50" s="28">
        <f t="shared" si="1040"/>
        <v>836.1152850566458</v>
      </c>
      <c r="FQ50" s="28">
        <f t="shared" si="1041"/>
        <v>913.12590341712632</v>
      </c>
      <c r="FR50" s="28">
        <f t="shared" si="1042"/>
        <v>1023.1410725035271</v>
      </c>
      <c r="FS50" s="28">
        <f t="shared" si="1043"/>
        <v>1023.1410725035271</v>
      </c>
      <c r="FT50" s="28">
        <f t="shared" si="1044"/>
        <v>1045.1441063208072</v>
      </c>
      <c r="FU50" s="28">
        <f t="shared" si="1045"/>
        <v>803.11073433072556</v>
      </c>
      <c r="FV50" s="28">
        <f t="shared" si="1046"/>
        <v>1276.1759614022487</v>
      </c>
      <c r="FW50" s="28">
        <f t="shared" si="1047"/>
        <v>1243.1714106763284</v>
      </c>
      <c r="FX50" s="28">
        <f t="shared" si="1048"/>
        <v>1155.159275407208</v>
      </c>
      <c r="FY50" s="28">
        <f t="shared" si="1049"/>
        <v>1089.1501739553676</v>
      </c>
      <c r="FZ50" s="28">
        <f t="shared" si="1050"/>
        <v>1419.1956812145684</v>
      </c>
      <c r="GA50" s="28">
        <f t="shared" si="1051"/>
        <v>1375.1896135800096</v>
      </c>
      <c r="GB50" s="15">
        <f t="shared" si="44"/>
        <v>13201.82029036809</v>
      </c>
      <c r="GC50" s="28">
        <f t="shared" si="1052"/>
        <v>969.67109208400166</v>
      </c>
      <c r="GD50" s="28">
        <f t="shared" si="1053"/>
        <v>1058.9829031970019</v>
      </c>
      <c r="GE50" s="28">
        <f t="shared" si="1054"/>
        <v>1186.571204787002</v>
      </c>
      <c r="GF50" s="28">
        <f t="shared" si="1055"/>
        <v>1186.571204787002</v>
      </c>
      <c r="GG50" s="28">
        <f t="shared" si="1056"/>
        <v>1212.088865105002</v>
      </c>
      <c r="GH50" s="28">
        <f t="shared" si="1057"/>
        <v>931.39460160700162</v>
      </c>
      <c r="GI50" s="28">
        <f t="shared" si="1058"/>
        <v>1480.0242984440024</v>
      </c>
      <c r="GJ50" s="28">
        <f t="shared" si="1059"/>
        <v>1441.7478079670022</v>
      </c>
      <c r="GK50" s="28">
        <f t="shared" si="1060"/>
        <v>1339.6771666950024</v>
      </c>
      <c r="GL50" s="28">
        <f t="shared" si="1061"/>
        <v>1263.1241857410021</v>
      </c>
      <c r="GM50" s="28">
        <f t="shared" si="1062"/>
        <v>1645.8890905110011</v>
      </c>
      <c r="GN50" s="28">
        <f t="shared" si="1063"/>
        <v>1594.8537698750029</v>
      </c>
      <c r="GO50" s="15">
        <f t="shared" si="46"/>
        <v>15310.596190800023</v>
      </c>
      <c r="GP50" s="28">
        <f t="shared" si="1064"/>
        <v>1219.7580462971225</v>
      </c>
      <c r="GQ50" s="28">
        <f t="shared" si="1065"/>
        <v>1332.1041821402785</v>
      </c>
      <c r="GR50" s="28">
        <f t="shared" si="1066"/>
        <v>1492.5986619162159</v>
      </c>
      <c r="GS50" s="28">
        <f t="shared" si="1067"/>
        <v>1492.5986619162159</v>
      </c>
      <c r="GT50" s="28">
        <f t="shared" si="1068"/>
        <v>1524.6975578714032</v>
      </c>
      <c r="GU50" s="28">
        <f t="shared" si="1069"/>
        <v>1181.9198677451475</v>
      </c>
      <c r="GV50" s="28">
        <f t="shared" si="1070"/>
        <v>1878.119241896399</v>
      </c>
      <c r="GW50" s="28">
        <f t="shared" si="1071"/>
        <v>1829.5471925370091</v>
      </c>
      <c r="GX50" s="28">
        <f t="shared" si="1072"/>
        <v>1700.021727578637</v>
      </c>
      <c r="GY50" s="28">
        <f t="shared" si="1073"/>
        <v>1602.8776288598579</v>
      </c>
      <c r="GZ50" s="28">
        <f t="shared" si="1074"/>
        <v>2088.5981224537518</v>
      </c>
      <c r="HA50" s="28">
        <f t="shared" si="1075"/>
        <v>2023.8353899745678</v>
      </c>
      <c r="HB50" s="15">
        <f t="shared" si="48"/>
        <v>19366.676281186603</v>
      </c>
      <c r="HC50" s="28">
        <f t="shared" si="1076"/>
        <v>1577.4394895766352</v>
      </c>
      <c r="HD50" s="28">
        <f t="shared" si="1077"/>
        <v>1722.7299688797464</v>
      </c>
      <c r="HE50" s="28">
        <f t="shared" si="1078"/>
        <v>1930.2877964556196</v>
      </c>
      <c r="HF50" s="28">
        <f t="shared" si="1079"/>
        <v>1930.2877964556196</v>
      </c>
      <c r="HG50" s="28">
        <f t="shared" si="1080"/>
        <v>1971.7993619707941</v>
      </c>
      <c r="HH50" s="28">
        <f t="shared" si="1081"/>
        <v>1515.1721413038733</v>
      </c>
      <c r="HI50" s="28">
        <f t="shared" si="1082"/>
        <v>2407.6707998801271</v>
      </c>
      <c r="HJ50" s="28">
        <f t="shared" si="1083"/>
        <v>2345.4034516073652</v>
      </c>
      <c r="HK50" s="28">
        <f t="shared" si="1084"/>
        <v>2179.3571895466675</v>
      </c>
      <c r="HL50" s="28">
        <f t="shared" si="1085"/>
        <v>2054.8224930011434</v>
      </c>
      <c r="HM50" s="28">
        <f t="shared" si="1086"/>
        <v>2677.4959757287597</v>
      </c>
      <c r="HN50" s="28">
        <f t="shared" si="1087"/>
        <v>2594.4728446984136</v>
      </c>
      <c r="HO50" s="15">
        <f t="shared" si="50"/>
        <v>24906.939309104768</v>
      </c>
      <c r="HP50" s="28">
        <f t="shared" si="1088"/>
        <v>2026.8506599841437</v>
      </c>
      <c r="HQ50" s="28">
        <f t="shared" si="1089"/>
        <v>2213.5342734037358</v>
      </c>
      <c r="HR50" s="28">
        <f t="shared" si="1090"/>
        <v>2480.2251497174393</v>
      </c>
      <c r="HS50" s="28">
        <f t="shared" si="1091"/>
        <v>2480.2251497174393</v>
      </c>
      <c r="HT50" s="28">
        <f t="shared" si="1092"/>
        <v>2533.5633249801795</v>
      </c>
      <c r="HU50" s="28">
        <f t="shared" si="1093"/>
        <v>1946.8433970900328</v>
      </c>
      <c r="HV50" s="28">
        <f t="shared" si="1094"/>
        <v>3093.6141652389556</v>
      </c>
      <c r="HW50" s="28">
        <f t="shared" si="1095"/>
        <v>3013.6069023448449</v>
      </c>
      <c r="HX50" s="28">
        <f t="shared" si="1096"/>
        <v>2800.2542012938829</v>
      </c>
      <c r="HY50" s="28">
        <f t="shared" si="1097"/>
        <v>2640.2396755056611</v>
      </c>
      <c r="HZ50" s="28">
        <f t="shared" si="1098"/>
        <v>3440.3123044467666</v>
      </c>
      <c r="IA50" s="28">
        <f t="shared" si="1099"/>
        <v>3333.635953921289</v>
      </c>
      <c r="IB50" s="15">
        <f t="shared" si="52"/>
        <v>32002.905157644371</v>
      </c>
      <c r="IC50" s="28">
        <f t="shared" si="1100"/>
        <v>2662.2172314032905</v>
      </c>
      <c r="ID50" s="28">
        <f t="shared" si="1101"/>
        <v>2907.4214500851722</v>
      </c>
      <c r="IE50" s="28">
        <f t="shared" si="1102"/>
        <v>3257.7131910592898</v>
      </c>
      <c r="IF50" s="28">
        <f t="shared" si="1103"/>
        <v>3257.7131910592898</v>
      </c>
      <c r="IG50" s="28">
        <f t="shared" si="1104"/>
        <v>3327.7715392541127</v>
      </c>
      <c r="IH50" s="28">
        <f t="shared" si="1105"/>
        <v>2557.1297091110555</v>
      </c>
      <c r="II50" s="28">
        <f t="shared" si="1106"/>
        <v>4063.3841952997586</v>
      </c>
      <c r="IJ50" s="28">
        <f t="shared" si="1107"/>
        <v>3958.2966730075236</v>
      </c>
      <c r="IK50" s="28">
        <f t="shared" si="1108"/>
        <v>3678.0632802282303</v>
      </c>
      <c r="IL50" s="28">
        <f t="shared" si="1109"/>
        <v>3467.8882356437598</v>
      </c>
      <c r="IM50" s="28">
        <f t="shared" si="1110"/>
        <v>4518.7634585661062</v>
      </c>
      <c r="IN50" s="28">
        <f t="shared" si="1111"/>
        <v>4378.6467621764641</v>
      </c>
      <c r="IO50" s="15">
        <f t="shared" si="54"/>
        <v>42035.008916894047</v>
      </c>
      <c r="IP50" s="28">
        <f t="shared" si="1112"/>
        <v>3361.0999590693555</v>
      </c>
      <c r="IQ50" s="28">
        <f t="shared" si="1113"/>
        <v>3670.674955299427</v>
      </c>
      <c r="IR50" s="28">
        <f t="shared" si="1114"/>
        <v>4112.9249499138159</v>
      </c>
      <c r="IS50" s="28">
        <f t="shared" si="1115"/>
        <v>4112.9249499138159</v>
      </c>
      <c r="IT50" s="28">
        <f t="shared" si="1116"/>
        <v>4201.3749488366939</v>
      </c>
      <c r="IU50" s="28">
        <f t="shared" si="1117"/>
        <v>3228.4249606850385</v>
      </c>
      <c r="IV50" s="28">
        <f t="shared" si="1118"/>
        <v>5130.0999375269103</v>
      </c>
      <c r="IW50" s="28">
        <f t="shared" si="1119"/>
        <v>4997.4249391425938</v>
      </c>
      <c r="IX50" s="28">
        <f t="shared" si="1120"/>
        <v>4643.6249434510828</v>
      </c>
      <c r="IY50" s="28">
        <f t="shared" si="1121"/>
        <v>4378.2749466824489</v>
      </c>
      <c r="IZ50" s="28">
        <f t="shared" si="1122"/>
        <v>5705.0249305256102</v>
      </c>
      <c r="JA50" s="28">
        <f t="shared" si="1123"/>
        <v>5528.1249326798606</v>
      </c>
      <c r="JB50" s="15">
        <f t="shared" si="56"/>
        <v>53069.999353726642</v>
      </c>
      <c r="JE50" s="21">
        <f t="shared" si="57"/>
        <v>0</v>
      </c>
      <c r="JF50" s="21">
        <f t="shared" si="58"/>
        <v>0</v>
      </c>
      <c r="JG50" s="21">
        <f t="shared" si="59"/>
        <v>0</v>
      </c>
      <c r="JH50" s="21">
        <f t="shared" si="60"/>
        <v>0</v>
      </c>
      <c r="JI50" s="21">
        <f t="shared" si="61"/>
        <v>0</v>
      </c>
      <c r="JJ50" s="21">
        <f t="shared" si="62"/>
        <v>0</v>
      </c>
      <c r="JK50" s="21">
        <f t="shared" si="63"/>
        <v>0</v>
      </c>
    </row>
    <row r="51" spans="2:271" ht="20" customHeight="1" outlineLevel="1" x14ac:dyDescent="0.2">
      <c r="B51" s="3" t="s">
        <v>24</v>
      </c>
      <c r="C51" s="28">
        <f>'ОПУ БС'!$C51/12*'ОПУ БС'!L51</f>
        <v>1370.1745164263805</v>
      </c>
      <c r="D51" s="28">
        <f>'ОПУ БС'!$C51/12*'ОПУ БС'!M51</f>
        <v>1496.3748008340733</v>
      </c>
      <c r="E51" s="28">
        <f>'ОПУ БС'!$C51/12*'ОПУ БС'!N51</f>
        <v>1676.6609214164921</v>
      </c>
      <c r="F51" s="28">
        <f>'ОПУ БС'!$C51/12*'ОПУ БС'!O51</f>
        <v>1676.6609214164921</v>
      </c>
      <c r="G51" s="28">
        <f>'ОПУ БС'!$C51/12*'ОПУ БС'!P51</f>
        <v>1712.7181455329755</v>
      </c>
      <c r="H51" s="28">
        <f>'ОПУ БС'!$C51/12*'ОПУ БС'!Q51</f>
        <v>1820.8898178824268</v>
      </c>
      <c r="I51" s="28">
        <f>'ОПУ БС'!$C51/12*'ОПУ БС'!R51</f>
        <v>2127.3762228725382</v>
      </c>
      <c r="J51" s="28">
        <f>'ОПУ БС'!$C51/12*'ОПУ БС'!S51</f>
        <v>2037.2331625813288</v>
      </c>
      <c r="K51" s="28">
        <f>'ОПУ БС'!$C51/12*'ОПУ БС'!T51</f>
        <v>1893.0042661153943</v>
      </c>
      <c r="L51" s="28">
        <f>'ОПУ БС'!$C51/12*'ОПУ БС'!U51</f>
        <v>1784.8325937659431</v>
      </c>
      <c r="M51" s="28">
        <f>'ОПУ БС'!$C51/12*'ОПУ БС'!V51</f>
        <v>1784.8325937659426</v>
      </c>
      <c r="N51" s="28">
        <f>'ОПУ БС'!$C51/12*'ОПУ БС'!W51</f>
        <v>2253.576507280231</v>
      </c>
      <c r="O51" s="15">
        <f t="shared" si="20"/>
        <v>21634.334469890218</v>
      </c>
      <c r="P51" s="28">
        <f>'ОПУ БС'!$D51/12*'ОПУ БС'!L51</f>
        <v>1453.6572337990569</v>
      </c>
      <c r="Q51" s="28">
        <f>'ОПУ БС'!$D51/12*'ОПУ БС'!M51</f>
        <v>1587.5467158594963</v>
      </c>
      <c r="R51" s="28">
        <f>'ОПУ БС'!$D51/12*'ОПУ БС'!N51</f>
        <v>1778.8174045172671</v>
      </c>
      <c r="S51" s="28">
        <f>'ОПУ БС'!$D51/12*'ОПУ БС'!O51</f>
        <v>1778.8174045172671</v>
      </c>
      <c r="T51" s="28">
        <f>'ОПУ БС'!$D51/12*'ОПУ БС'!P51</f>
        <v>1817.0715422488211</v>
      </c>
      <c r="U51" s="28">
        <f>'ОПУ БС'!$D51/12*'ОПУ БС'!Q51</f>
        <v>1931.8339554434835</v>
      </c>
      <c r="V51" s="28">
        <f>'ОПУ БС'!$D51/12*'ОПУ БС'!R51</f>
        <v>2256.9941261616937</v>
      </c>
      <c r="W51" s="28">
        <f>'ОПУ БС'!$D51/12*'ОПУ БС'!S51</f>
        <v>2161.3587818328078</v>
      </c>
      <c r="X51" s="28">
        <f>'ОПУ БС'!$D51/12*'ОПУ БС'!T51</f>
        <v>2008.3422309065918</v>
      </c>
      <c r="Y51" s="28">
        <f>'ОПУ БС'!$D51/12*'ОПУ БС'!U51</f>
        <v>1893.5798177119293</v>
      </c>
      <c r="Z51" s="28">
        <f>'ОПУ БС'!$D51/12*'ОПУ БС'!V51</f>
        <v>1893.5798177119289</v>
      </c>
      <c r="AA51" s="28">
        <f>'ОПУ БС'!$D51/12*'ОПУ БС'!W51</f>
        <v>2390.8836082221333</v>
      </c>
      <c r="AB51" s="15">
        <f t="shared" si="22"/>
        <v>22952.482638932473</v>
      </c>
      <c r="AC51" s="28">
        <f>'ОПУ БС'!$E51/12*'ОПУ БС'!L51</f>
        <v>1779.0306101986882</v>
      </c>
      <c r="AD51" s="28">
        <f>'ОПУ БС'!$E51/12*'ОПУ БС'!M51</f>
        <v>1942.8886927169883</v>
      </c>
      <c r="AE51" s="28">
        <f>'ОПУ БС'!$E51/12*'ОПУ БС'!N51</f>
        <v>2176.9716677431315</v>
      </c>
      <c r="AF51" s="28">
        <f>'ОПУ БС'!$E51/12*'ОПУ БС'!O51</f>
        <v>2176.9716677431315</v>
      </c>
      <c r="AG51" s="28">
        <f>'ОПУ БС'!$E51/12*'ОПУ БС'!P51</f>
        <v>2223.78826274836</v>
      </c>
      <c r="AH51" s="28">
        <f>'ОПУ БС'!$E51/12*'ОПУ БС'!Q51</f>
        <v>2364.2380477640463</v>
      </c>
      <c r="AI51" s="28">
        <f>'ОПУ БС'!$E51/12*'ОПУ БС'!R51</f>
        <v>2762.1791053084894</v>
      </c>
      <c r="AJ51" s="28">
        <f>'ОПУ БС'!$E51/12*'ОПУ БС'!S51</f>
        <v>2645.1376177954176</v>
      </c>
      <c r="AK51" s="28">
        <f>'ОПУ БС'!$E51/12*'ОПУ БС'!T51</f>
        <v>2457.8712377745037</v>
      </c>
      <c r="AL51" s="28">
        <f>'ОПУ БС'!$E51/12*'ОПУ БС'!U51</f>
        <v>2317.4214527588174</v>
      </c>
      <c r="AM51" s="28">
        <f>'ОПУ БС'!$E51/12*'ОПУ БС'!V51</f>
        <v>2317.4214527588169</v>
      </c>
      <c r="AN51" s="28">
        <f>'ОПУ БС'!$E51/12*'ОПУ БС'!W51</f>
        <v>2926.0371878267897</v>
      </c>
      <c r="AO51" s="15">
        <f t="shared" si="24"/>
        <v>28089.95700313718</v>
      </c>
      <c r="AP51" s="28">
        <f>'ОПУ БС'!$F51/12*'ОПУ БС'!L51</f>
        <v>1888.3010829631528</v>
      </c>
      <c r="AQ51" s="28">
        <f>'ОПУ БС'!$F51/12*'ОПУ БС'!M51</f>
        <v>2062.2235511308118</v>
      </c>
      <c r="AR51" s="28">
        <f>'ОПУ БС'!$F51/12*'ОПУ БС'!N51</f>
        <v>2310.6842199417529</v>
      </c>
      <c r="AS51" s="28">
        <f>'ОПУ БС'!$F51/12*'ОПУ БС'!O51</f>
        <v>2310.6842199417529</v>
      </c>
      <c r="AT51" s="28">
        <f>'ОПУ БС'!$F51/12*'ОПУ БС'!P51</f>
        <v>2360.3763537039408</v>
      </c>
      <c r="AU51" s="28">
        <f>'ОПУ БС'!$F51/12*'ОПУ БС'!Q51</f>
        <v>2509.4527549905056</v>
      </c>
      <c r="AV51" s="28">
        <f>'ОПУ БС'!$F51/12*'ОПУ БС'!R51</f>
        <v>2931.8358919691054</v>
      </c>
      <c r="AW51" s="28">
        <f>'ОПУ БС'!$F51/12*'ОПУ БС'!S51</f>
        <v>2807.6055575636346</v>
      </c>
      <c r="AX51" s="28">
        <f>'ОПУ БС'!$F51/12*'ОПУ БС'!T51</f>
        <v>2608.8370225148824</v>
      </c>
      <c r="AY51" s="28">
        <f>'ОПУ БС'!$F51/12*'ОПУ БС'!U51</f>
        <v>2459.7606212283176</v>
      </c>
      <c r="AZ51" s="28">
        <f>'ОПУ БС'!$F51/12*'ОПУ БС'!V51</f>
        <v>2459.7606212283167</v>
      </c>
      <c r="BA51" s="28">
        <f>'ОПУ БС'!$F51/12*'ОПУ БС'!W51</f>
        <v>3105.7583601367646</v>
      </c>
      <c r="BB51" s="15">
        <f t="shared" si="26"/>
        <v>29815.280257312941</v>
      </c>
      <c r="BC51" s="28">
        <f>'ОПУ БС'!$G51/12*'ОПУ БС'!L51</f>
        <v>2003.492123219223</v>
      </c>
      <c r="BD51" s="28">
        <f>'ОПУ БС'!$G51/12*'ОПУ БС'!M51</f>
        <v>2188.0242924630988</v>
      </c>
      <c r="BE51" s="28">
        <f>'ОПУ БС'!$G51/12*'ОПУ БС'!N51</f>
        <v>2451.6416770972073</v>
      </c>
      <c r="BF51" s="28">
        <f>'ОПУ БС'!$G51/12*'ОПУ БС'!O51</f>
        <v>2451.6416770972073</v>
      </c>
      <c r="BG51" s="28">
        <f>'ОПУ БС'!$G51/12*'ОПУ БС'!P51</f>
        <v>2504.3651540240285</v>
      </c>
      <c r="BH51" s="28">
        <f>'ОПУ БС'!$G51/12*'ОПУ БС'!Q51</f>
        <v>2662.5355848044937</v>
      </c>
      <c r="BI51" s="28">
        <f>'ОПУ БС'!$G51/12*'ОПУ БС'!R51</f>
        <v>3110.6851386824778</v>
      </c>
      <c r="BJ51" s="28">
        <f>'ОПУ БС'!$G51/12*'ОПУ БС'!S51</f>
        <v>2978.8764463654234</v>
      </c>
      <c r="BK51" s="28">
        <f>'ОПУ БС'!$G51/12*'ОПУ БС'!T51</f>
        <v>2767.9825386581374</v>
      </c>
      <c r="BL51" s="28">
        <f>'ОПУ БС'!$G51/12*'ОПУ БС'!U51</f>
        <v>2609.8121078776721</v>
      </c>
      <c r="BM51" s="28">
        <f>'ОПУ БС'!$G51/12*'ОПУ БС'!V51</f>
        <v>2609.8121078776717</v>
      </c>
      <c r="BN51" s="28">
        <f>'ОПУ БС'!$G51/12*'ОПУ БС'!W51</f>
        <v>3295.2173079263539</v>
      </c>
      <c r="BO51" s="15">
        <f t="shared" si="28"/>
        <v>31634.086156092992</v>
      </c>
      <c r="BP51" s="28">
        <f>'ОПУ БС'!$H51/12*'ОПУ БС'!L51</f>
        <v>2129.5601271705018</v>
      </c>
      <c r="BQ51" s="28">
        <f>'ОПУ БС'!$H51/12*'ОПУ БС'!M51</f>
        <v>2325.7038230941002</v>
      </c>
      <c r="BR51" s="28">
        <f>'ОПУ БС'!$H51/12*'ОПУ БС'!N51</f>
        <v>2605.909102984956</v>
      </c>
      <c r="BS51" s="28">
        <f>'ОПУ БС'!$H51/12*'ОПУ БС'!O51</f>
        <v>2605.909102984956</v>
      </c>
      <c r="BT51" s="28">
        <f>'ОПУ БС'!$H51/12*'ОПУ БС'!P51</f>
        <v>2661.9501589631273</v>
      </c>
      <c r="BU51" s="28">
        <f>'ОПУ БС'!$H51/12*'ОПУ БС'!Q51</f>
        <v>2830.0733268976405</v>
      </c>
      <c r="BV51" s="28">
        <f>'ОПУ БС'!$H51/12*'ОПУ БС'!R51</f>
        <v>3306.4223027120947</v>
      </c>
      <c r="BW51" s="28">
        <f>'ОПУ БС'!$H51/12*'ОПУ БС'!S51</f>
        <v>3166.3196627666666</v>
      </c>
      <c r="BX51" s="28">
        <f>'ОПУ БС'!$H51/12*'ОПУ БС'!T51</f>
        <v>2942.1554388539826</v>
      </c>
      <c r="BY51" s="28">
        <f>'ОПУ БС'!$H51/12*'ОПУ БС'!U51</f>
        <v>2774.0322709194693</v>
      </c>
      <c r="BZ51" s="28">
        <f>'ОПУ БС'!$H51/12*'ОПУ БС'!V51</f>
        <v>2774.0322709194688</v>
      </c>
      <c r="CA51" s="28">
        <f>'ОПУ БС'!$H51/12*'ОПУ БС'!W51</f>
        <v>3502.5659986356936</v>
      </c>
      <c r="CB51" s="15">
        <f t="shared" si="30"/>
        <v>33624.633586902652</v>
      </c>
      <c r="CC51" s="28">
        <f>'ОПУ БС'!$I51/12*'ОПУ БС'!L51</f>
        <v>2252.5707022606425</v>
      </c>
      <c r="CD51" s="28">
        <f>'ОПУ БС'!$I51/12*'ОПУ БС'!M51</f>
        <v>2460.0443195741227</v>
      </c>
      <c r="CE51" s="28">
        <f>'ОПУ БС'!$I51/12*'ОПУ БС'!N51</f>
        <v>2756.435201450523</v>
      </c>
      <c r="CF51" s="28">
        <f>'ОПУ БС'!$I51/12*'ОПУ БС'!O51</f>
        <v>2756.435201450523</v>
      </c>
      <c r="CG51" s="28">
        <f>'ОПУ БС'!$I51/12*'ОПУ БС'!P51</f>
        <v>2815.713377825803</v>
      </c>
      <c r="CH51" s="28">
        <f>'ОПУ БС'!$I51/12*'ОПУ БС'!Q51</f>
        <v>2993.5479069516432</v>
      </c>
      <c r="CI51" s="28">
        <f>'ОПУ БС'!$I51/12*'ОПУ БС'!R51</f>
        <v>3497.4124061415237</v>
      </c>
      <c r="CJ51" s="28">
        <f>'ОПУ БС'!$I51/12*'ОПУ БС'!S51</f>
        <v>3349.2169652033231</v>
      </c>
      <c r="CK51" s="28">
        <f>'ОПУ БС'!$I51/12*'ОПУ БС'!T51</f>
        <v>3112.1042597022033</v>
      </c>
      <c r="CL51" s="28">
        <f>'ОПУ БС'!$I51/12*'ОПУ БС'!U51</f>
        <v>2934.2697305763631</v>
      </c>
      <c r="CM51" s="28">
        <f>'ОПУ БС'!$I51/12*'ОПУ БС'!V51</f>
        <v>2934.2697305763622</v>
      </c>
      <c r="CN51" s="28">
        <f>'ОПУ БС'!$I51/12*'ОПУ БС'!W51</f>
        <v>3704.8860234550039</v>
      </c>
      <c r="CO51" s="15">
        <f t="shared" si="32"/>
        <v>35566.905825168033</v>
      </c>
      <c r="CR51" s="21">
        <f>O51-'ОПУ БС'!C51</f>
        <v>0</v>
      </c>
      <c r="CS51" s="21">
        <f>AB51-'ОПУ БС'!D51</f>
        <v>0</v>
      </c>
      <c r="CT51" s="21">
        <f>AO51-'ОПУ БС'!E51</f>
        <v>0</v>
      </c>
      <c r="CU51" s="21">
        <f>BB51-'ОПУ БС'!F51</f>
        <v>0</v>
      </c>
      <c r="CV51" s="21">
        <f>BO51-'ОПУ БС'!G51</f>
        <v>0</v>
      </c>
      <c r="CW51" s="21">
        <f>CB51-'ОПУ БС'!H51</f>
        <v>0</v>
      </c>
      <c r="CX51" s="21">
        <f>CO51-'ОПУ БС'!I51</f>
        <v>0</v>
      </c>
      <c r="DA51" s="28"/>
      <c r="DB51" s="28"/>
      <c r="DC51" s="28"/>
      <c r="DD51" s="28"/>
      <c r="DE51" s="28"/>
      <c r="DF51" s="28">
        <f t="shared" si="1124"/>
        <v>20.80529482032361</v>
      </c>
      <c r="DG51" s="28">
        <f t="shared" si="1035"/>
        <v>24.307176126714708</v>
      </c>
      <c r="DH51" s="28">
        <f t="shared" si="1035"/>
        <v>23.277211036599677</v>
      </c>
      <c r="DI51" s="28">
        <f t="shared" si="1035"/>
        <v>21.629266892415632</v>
      </c>
      <c r="DJ51" s="28">
        <f t="shared" si="1035"/>
        <v>20.393308784277593</v>
      </c>
      <c r="DK51" s="28">
        <f t="shared" si="1035"/>
        <v>20.39330878427759</v>
      </c>
      <c r="DL51" s="28">
        <f t="shared" si="1035"/>
        <v>25.749127252875748</v>
      </c>
      <c r="DM51" s="15">
        <f t="shared" si="34"/>
        <v>156.55469369748457</v>
      </c>
      <c r="DN51" s="28">
        <f t="shared" si="1125"/>
        <v>21.14897212918731</v>
      </c>
      <c r="DO51" s="28">
        <f t="shared" si="1036"/>
        <v>23.096903772665097</v>
      </c>
      <c r="DP51" s="28">
        <f t="shared" si="1036"/>
        <v>25.879663263347634</v>
      </c>
      <c r="DQ51" s="28">
        <f t="shared" si="1036"/>
        <v>25.879663263347634</v>
      </c>
      <c r="DR51" s="28">
        <f t="shared" si="1036"/>
        <v>26.436215161484142</v>
      </c>
      <c r="DS51" s="28">
        <f t="shared" si="1036"/>
        <v>28.105870855893667</v>
      </c>
      <c r="DT51" s="28">
        <f t="shared" si="1036"/>
        <v>32.836561990053987</v>
      </c>
      <c r="DU51" s="28">
        <f t="shared" si="1036"/>
        <v>31.445182244712711</v>
      </c>
      <c r="DV51" s="28">
        <f t="shared" si="1036"/>
        <v>29.218974652166686</v>
      </c>
      <c r="DW51" s="28">
        <f t="shared" si="1036"/>
        <v>27.549318957757162</v>
      </c>
      <c r="DX51" s="28">
        <f t="shared" si="1036"/>
        <v>27.549318957757151</v>
      </c>
      <c r="DY51" s="28">
        <f t="shared" si="1036"/>
        <v>34.784493633531767</v>
      </c>
      <c r="DZ51" s="15">
        <f t="shared" si="36"/>
        <v>333.93113888190493</v>
      </c>
      <c r="EA51" s="28">
        <f t="shared" si="1126"/>
        <v>20.435619656836074</v>
      </c>
      <c r="EB51" s="28">
        <f t="shared" si="1037"/>
        <v>22.317847783123607</v>
      </c>
      <c r="EC51" s="28">
        <f t="shared" si="1037"/>
        <v>25.006745106391516</v>
      </c>
      <c r="ED51" s="28">
        <f t="shared" si="1037"/>
        <v>25.006745106391516</v>
      </c>
      <c r="EE51" s="28">
        <f t="shared" si="1037"/>
        <v>25.544524571045095</v>
      </c>
      <c r="EF51" s="28">
        <f t="shared" si="1037"/>
        <v>27.157862965005837</v>
      </c>
      <c r="EG51" s="28">
        <f t="shared" si="1037"/>
        <v>31.728988414561275</v>
      </c>
      <c r="EH51" s="28">
        <f t="shared" si="1037"/>
        <v>30.384539752927317</v>
      </c>
      <c r="EI51" s="28">
        <f t="shared" si="1037"/>
        <v>28.233421894313004</v>
      </c>
      <c r="EJ51" s="28">
        <f t="shared" si="1037"/>
        <v>26.620083500352255</v>
      </c>
      <c r="EK51" s="28">
        <f t="shared" si="1037"/>
        <v>26.620083500352251</v>
      </c>
      <c r="EL51" s="28">
        <f t="shared" si="1037"/>
        <v>33.611216540848808</v>
      </c>
      <c r="EM51" s="15">
        <f t="shared" si="38"/>
        <v>322.66767879214859</v>
      </c>
      <c r="EN51" s="28">
        <f t="shared" si="1127"/>
        <v>17.036481017364011</v>
      </c>
      <c r="EO51" s="28">
        <f t="shared" si="1038"/>
        <v>18.605630584752799</v>
      </c>
      <c r="EP51" s="28">
        <f t="shared" si="1038"/>
        <v>20.847272823879646</v>
      </c>
      <c r="EQ51" s="28">
        <f t="shared" si="1038"/>
        <v>20.847272823879646</v>
      </c>
      <c r="ER51" s="28">
        <f t="shared" si="1038"/>
        <v>21.295601271705017</v>
      </c>
      <c r="ES51" s="28">
        <f t="shared" si="1038"/>
        <v>22.640586615181121</v>
      </c>
      <c r="ET51" s="28">
        <f t="shared" si="1038"/>
        <v>26.451378421696759</v>
      </c>
      <c r="EU51" s="28">
        <f t="shared" si="1038"/>
        <v>25.330557302133329</v>
      </c>
      <c r="EV51" s="28">
        <f t="shared" si="1038"/>
        <v>23.537243510831857</v>
      </c>
      <c r="EW51" s="28">
        <f t="shared" si="1038"/>
        <v>22.192258167355753</v>
      </c>
      <c r="EX51" s="28">
        <f t="shared" si="1038"/>
        <v>22.192258167355746</v>
      </c>
      <c r="EY51" s="28">
        <f t="shared" si="1038"/>
        <v>28.020527989085544</v>
      </c>
      <c r="EZ51" s="15">
        <f t="shared" si="40"/>
        <v>268.99706869522129</v>
      </c>
      <c r="FA51" s="28">
        <f t="shared" si="1128"/>
        <v>10.361825230398953</v>
      </c>
      <c r="FB51" s="28">
        <f t="shared" si="1039"/>
        <v>11.316203870040962</v>
      </c>
      <c r="FC51" s="28">
        <f t="shared" si="1039"/>
        <v>12.679601926672403</v>
      </c>
      <c r="FD51" s="28">
        <f t="shared" si="1039"/>
        <v>12.679601926672403</v>
      </c>
      <c r="FE51" s="28">
        <f t="shared" si="1039"/>
        <v>12.95228153799869</v>
      </c>
      <c r="FF51" s="28">
        <f t="shared" si="1039"/>
        <v>13.770320371977554</v>
      </c>
      <c r="FG51" s="28">
        <f t="shared" si="1039"/>
        <v>16.088097068251002</v>
      </c>
      <c r="FH51" s="28">
        <f t="shared" si="1039"/>
        <v>15.406398039935281</v>
      </c>
      <c r="FI51" s="28">
        <f t="shared" si="1039"/>
        <v>14.315679594630131</v>
      </c>
      <c r="FJ51" s="28">
        <f t="shared" si="1039"/>
        <v>13.497640760651267</v>
      </c>
      <c r="FK51" s="28">
        <f t="shared" si="1039"/>
        <v>13.497640760651262</v>
      </c>
      <c r="FL51" s="28">
        <f t="shared" si="1039"/>
        <v>17.042475707893011</v>
      </c>
      <c r="FM51" s="15">
        <f t="shared" si="42"/>
        <v>163.6077667957729</v>
      </c>
      <c r="FP51" s="28">
        <f t="shared" si="1040"/>
        <v>1370.1745164263805</v>
      </c>
      <c r="FQ51" s="28">
        <f t="shared" si="1041"/>
        <v>1496.3748008340733</v>
      </c>
      <c r="FR51" s="28">
        <f t="shared" si="1042"/>
        <v>1676.6609214164921</v>
      </c>
      <c r="FS51" s="28">
        <f t="shared" si="1043"/>
        <v>1676.6609214164921</v>
      </c>
      <c r="FT51" s="28">
        <f t="shared" si="1044"/>
        <v>1712.7181455329755</v>
      </c>
      <c r="FU51" s="28">
        <f t="shared" si="1045"/>
        <v>1820.8898178824268</v>
      </c>
      <c r="FV51" s="28">
        <f t="shared" si="1046"/>
        <v>2127.3762228725382</v>
      </c>
      <c r="FW51" s="28">
        <f t="shared" si="1047"/>
        <v>2037.2331625813288</v>
      </c>
      <c r="FX51" s="28">
        <f t="shared" si="1048"/>
        <v>1893.0042661153943</v>
      </c>
      <c r="FY51" s="28">
        <f t="shared" si="1049"/>
        <v>1784.8325937659431</v>
      </c>
      <c r="FZ51" s="28">
        <f t="shared" si="1050"/>
        <v>1784.8325937659426</v>
      </c>
      <c r="GA51" s="28">
        <f t="shared" si="1051"/>
        <v>2253.576507280231</v>
      </c>
      <c r="GB51" s="15">
        <f t="shared" si="44"/>
        <v>21634.334469890218</v>
      </c>
      <c r="GC51" s="28">
        <f t="shared" si="1052"/>
        <v>1453.6572337990569</v>
      </c>
      <c r="GD51" s="28">
        <f t="shared" si="1053"/>
        <v>1587.5467158594963</v>
      </c>
      <c r="GE51" s="28">
        <f t="shared" si="1054"/>
        <v>1778.8174045172671</v>
      </c>
      <c r="GF51" s="28">
        <f t="shared" si="1055"/>
        <v>1778.8174045172671</v>
      </c>
      <c r="GG51" s="28">
        <f t="shared" si="1056"/>
        <v>1817.0715422488211</v>
      </c>
      <c r="GH51" s="28">
        <f t="shared" si="1057"/>
        <v>1931.8339554434835</v>
      </c>
      <c r="GI51" s="28">
        <f t="shared" si="1058"/>
        <v>2256.9941261616937</v>
      </c>
      <c r="GJ51" s="28">
        <f t="shared" si="1059"/>
        <v>2161.3587818328078</v>
      </c>
      <c r="GK51" s="28">
        <f t="shared" si="1060"/>
        <v>2008.3422309065918</v>
      </c>
      <c r="GL51" s="28">
        <f t="shared" si="1061"/>
        <v>1893.5798177119293</v>
      </c>
      <c r="GM51" s="28">
        <f t="shared" si="1062"/>
        <v>1893.5798177119289</v>
      </c>
      <c r="GN51" s="28">
        <f t="shared" si="1063"/>
        <v>2390.8836082221333</v>
      </c>
      <c r="GO51" s="15">
        <f t="shared" si="46"/>
        <v>22952.482638932473</v>
      </c>
      <c r="GP51" s="28">
        <f t="shared" si="1064"/>
        <v>1779.0306101986882</v>
      </c>
      <c r="GQ51" s="28">
        <f t="shared" si="1065"/>
        <v>1942.8886927169883</v>
      </c>
      <c r="GR51" s="28">
        <f t="shared" si="1066"/>
        <v>2176.9716677431315</v>
      </c>
      <c r="GS51" s="28">
        <f t="shared" si="1067"/>
        <v>2176.9716677431315</v>
      </c>
      <c r="GT51" s="28">
        <f t="shared" si="1068"/>
        <v>2223.78826274836</v>
      </c>
      <c r="GU51" s="28">
        <f t="shared" si="1069"/>
        <v>2385.0433425843698</v>
      </c>
      <c r="GV51" s="28">
        <f t="shared" si="1070"/>
        <v>2786.4862814352041</v>
      </c>
      <c r="GW51" s="28">
        <f t="shared" si="1071"/>
        <v>2668.4148288320171</v>
      </c>
      <c r="GX51" s="28">
        <f t="shared" si="1072"/>
        <v>2479.5005046669194</v>
      </c>
      <c r="GY51" s="28">
        <f t="shared" si="1073"/>
        <v>2337.8147615430948</v>
      </c>
      <c r="GZ51" s="28">
        <f t="shared" si="1074"/>
        <v>2337.8147615430944</v>
      </c>
      <c r="HA51" s="28">
        <f t="shared" si="1075"/>
        <v>2951.7863150796657</v>
      </c>
      <c r="HB51" s="15">
        <f t="shared" si="48"/>
        <v>28246.511696834659</v>
      </c>
      <c r="HC51" s="28">
        <f t="shared" si="1076"/>
        <v>1909.4500550923401</v>
      </c>
      <c r="HD51" s="28">
        <f t="shared" si="1077"/>
        <v>2085.3204549034767</v>
      </c>
      <c r="HE51" s="28">
        <f t="shared" si="1078"/>
        <v>2336.5638832051004</v>
      </c>
      <c r="HF51" s="28">
        <f t="shared" si="1079"/>
        <v>2336.5638832051004</v>
      </c>
      <c r="HG51" s="28">
        <f t="shared" si="1080"/>
        <v>2386.812568865425</v>
      </c>
      <c r="HH51" s="28">
        <f t="shared" si="1081"/>
        <v>2537.5586258463991</v>
      </c>
      <c r="HI51" s="28">
        <f t="shared" si="1082"/>
        <v>2964.6724539591596</v>
      </c>
      <c r="HJ51" s="28">
        <f t="shared" si="1083"/>
        <v>2839.0507398083473</v>
      </c>
      <c r="HK51" s="28">
        <f t="shared" si="1084"/>
        <v>2638.0559971670491</v>
      </c>
      <c r="HL51" s="28">
        <f t="shared" si="1085"/>
        <v>2487.309940186075</v>
      </c>
      <c r="HM51" s="28">
        <f t="shared" si="1086"/>
        <v>2487.3099401860741</v>
      </c>
      <c r="HN51" s="28">
        <f t="shared" si="1087"/>
        <v>3140.5428537702965</v>
      </c>
      <c r="HO51" s="15">
        <f t="shared" si="50"/>
        <v>30149.211396194842</v>
      </c>
      <c r="HP51" s="28">
        <f t="shared" si="1088"/>
        <v>2023.927742876059</v>
      </c>
      <c r="HQ51" s="28">
        <f t="shared" si="1089"/>
        <v>2210.3421402462222</v>
      </c>
      <c r="HR51" s="28">
        <f t="shared" si="1090"/>
        <v>2476.6484222035988</v>
      </c>
      <c r="HS51" s="28">
        <f t="shared" si="1091"/>
        <v>2476.6484222035988</v>
      </c>
      <c r="HT51" s="28">
        <f t="shared" si="1092"/>
        <v>2529.9096785950737</v>
      </c>
      <c r="HU51" s="28">
        <f t="shared" si="1093"/>
        <v>2689.6934477694995</v>
      </c>
      <c r="HV51" s="28">
        <f t="shared" si="1094"/>
        <v>3142.414127097039</v>
      </c>
      <c r="HW51" s="28">
        <f t="shared" si="1095"/>
        <v>3009.2609861183505</v>
      </c>
      <c r="HX51" s="28">
        <f t="shared" si="1096"/>
        <v>2796.2159605524503</v>
      </c>
      <c r="HY51" s="28">
        <f t="shared" si="1097"/>
        <v>2636.4321913780245</v>
      </c>
      <c r="HZ51" s="28">
        <f t="shared" si="1098"/>
        <v>2636.4321913780241</v>
      </c>
      <c r="IA51" s="28">
        <f t="shared" si="1099"/>
        <v>3328.8285244672029</v>
      </c>
      <c r="IB51" s="15">
        <f t="shared" si="52"/>
        <v>31956.753834885149</v>
      </c>
      <c r="IC51" s="28">
        <f t="shared" si="1100"/>
        <v>2146.596608187866</v>
      </c>
      <c r="ID51" s="28">
        <f t="shared" si="1101"/>
        <v>2344.3094536788531</v>
      </c>
      <c r="IE51" s="28">
        <f t="shared" si="1102"/>
        <v>2626.7563758088359</v>
      </c>
      <c r="IF51" s="28">
        <f t="shared" si="1103"/>
        <v>2626.7563758088359</v>
      </c>
      <c r="IG51" s="28">
        <f t="shared" si="1104"/>
        <v>2683.2457602348322</v>
      </c>
      <c r="IH51" s="28">
        <f t="shared" si="1105"/>
        <v>2852.7139135128218</v>
      </c>
      <c r="II51" s="28">
        <f t="shared" si="1106"/>
        <v>3332.8736811337917</v>
      </c>
      <c r="IJ51" s="28">
        <f t="shared" si="1107"/>
        <v>3191.6502200688001</v>
      </c>
      <c r="IK51" s="28">
        <f t="shared" si="1108"/>
        <v>2965.6926823648146</v>
      </c>
      <c r="IL51" s="28">
        <f t="shared" si="1109"/>
        <v>2796.224529086825</v>
      </c>
      <c r="IM51" s="28">
        <f t="shared" si="1110"/>
        <v>2796.2245290868245</v>
      </c>
      <c r="IN51" s="28">
        <f t="shared" si="1111"/>
        <v>3530.5865266247793</v>
      </c>
      <c r="IO51" s="15">
        <f t="shared" si="54"/>
        <v>33893.630655597881</v>
      </c>
      <c r="IP51" s="28">
        <f t="shared" si="1112"/>
        <v>2262.9325274910416</v>
      </c>
      <c r="IQ51" s="28">
        <f t="shared" si="1113"/>
        <v>2471.3605234441638</v>
      </c>
      <c r="IR51" s="28">
        <f t="shared" si="1114"/>
        <v>2769.1148033771956</v>
      </c>
      <c r="IS51" s="28">
        <f t="shared" si="1115"/>
        <v>2769.1148033771956</v>
      </c>
      <c r="IT51" s="28">
        <f t="shared" si="1116"/>
        <v>2828.6656593638018</v>
      </c>
      <c r="IU51" s="28">
        <f t="shared" si="1117"/>
        <v>3007.3182273236207</v>
      </c>
      <c r="IV51" s="28">
        <f t="shared" si="1118"/>
        <v>3513.5005032097747</v>
      </c>
      <c r="IW51" s="28">
        <f t="shared" si="1119"/>
        <v>3364.6233632432582</v>
      </c>
      <c r="IX51" s="28">
        <f t="shared" si="1120"/>
        <v>3126.4199392968335</v>
      </c>
      <c r="IY51" s="28">
        <f t="shared" si="1121"/>
        <v>2947.7673713370145</v>
      </c>
      <c r="IZ51" s="28">
        <f t="shared" si="1122"/>
        <v>2947.7673713370136</v>
      </c>
      <c r="JA51" s="28">
        <f t="shared" si="1123"/>
        <v>3721.928499162897</v>
      </c>
      <c r="JB51" s="15">
        <f t="shared" si="56"/>
        <v>35730.513591963812</v>
      </c>
      <c r="JE51" s="21">
        <f t="shared" si="57"/>
        <v>0</v>
      </c>
      <c r="JF51" s="21">
        <f t="shared" si="58"/>
        <v>0</v>
      </c>
      <c r="JG51" s="21">
        <f t="shared" si="59"/>
        <v>0</v>
      </c>
      <c r="JH51" s="21">
        <f t="shared" si="60"/>
        <v>0</v>
      </c>
      <c r="JI51" s="21">
        <f t="shared" si="61"/>
        <v>0</v>
      </c>
      <c r="JJ51" s="21">
        <f t="shared" si="62"/>
        <v>0</v>
      </c>
      <c r="JK51" s="21">
        <f t="shared" si="63"/>
        <v>0</v>
      </c>
    </row>
    <row r="52" spans="2:271" ht="20" customHeight="1" outlineLevel="1" x14ac:dyDescent="0.2">
      <c r="B52" s="3" t="s">
        <v>25</v>
      </c>
      <c r="C52" s="28">
        <f>'ОПУ БС'!$C52/12*'ОПУ БС'!L52</f>
        <v>366.85302189834806</v>
      </c>
      <c r="D52" s="28">
        <f>'ОПУ БС'!$C52/12*'ОПУ БС'!M52</f>
        <v>400.64211602056434</v>
      </c>
      <c r="E52" s="28">
        <f>'ОПУ БС'!$C52/12*'ОПУ БС'!N52</f>
        <v>448.91225048087335</v>
      </c>
      <c r="F52" s="28">
        <f>'ОПУ БС'!$C52/12*'ОПУ БС'!O52</f>
        <v>448.91225048087335</v>
      </c>
      <c r="G52" s="28">
        <f>'ОПУ БС'!$C52/12*'ОПУ БС'!P52</f>
        <v>458.56627737293508</v>
      </c>
      <c r="H52" s="28">
        <f>'ОПУ БС'!$C52/12*'ОПУ БС'!Q52</f>
        <v>487.52835804912047</v>
      </c>
      <c r="I52" s="28">
        <f>'ОПУ БС'!$C52/12*'ОПУ БС'!R52</f>
        <v>559.93355973958387</v>
      </c>
      <c r="J52" s="28">
        <f>'ОПУ БС'!$C52/12*'ОПУ БС'!S52</f>
        <v>429.60419669674974</v>
      </c>
      <c r="K52" s="28">
        <f>'ОПУ БС'!$C52/12*'ОПУ БС'!T52</f>
        <v>506.83641183324409</v>
      </c>
      <c r="L52" s="28">
        <f>'ОПУ БС'!$C52/12*'ОПУ БС'!U52</f>
        <v>477.87433115705869</v>
      </c>
      <c r="M52" s="28">
        <f>'ОПУ БС'!$C52/12*'ОПУ БС'!V52</f>
        <v>603.3766807538625</v>
      </c>
      <c r="N52" s="28">
        <f>'ОПУ БС'!$C52/12*'ОПУ БС'!W52</f>
        <v>603.37668075386193</v>
      </c>
      <c r="O52" s="15">
        <f t="shared" si="20"/>
        <v>5792.4161352370757</v>
      </c>
      <c r="P52" s="28">
        <f>'ОПУ БС'!$D52/12*'ОПУ БС'!L52</f>
        <v>407.98897893448259</v>
      </c>
      <c r="Q52" s="28">
        <f>'ОПУ БС'!$D52/12*'ОПУ БС'!M52</f>
        <v>445.56691120476381</v>
      </c>
      <c r="R52" s="28">
        <f>'ОПУ БС'!$D52/12*'ОПУ БС'!N52</f>
        <v>499.24967159087998</v>
      </c>
      <c r="S52" s="28">
        <f>'ОПУ БС'!$D52/12*'ОПУ БС'!O52</f>
        <v>499.24967159087998</v>
      </c>
      <c r="T52" s="28">
        <f>'ОПУ БС'!$D52/12*'ОПУ БС'!P52</f>
        <v>509.98622366810315</v>
      </c>
      <c r="U52" s="28">
        <f>'ОПУ БС'!$D52/12*'ОПУ БС'!Q52</f>
        <v>542.19587989977288</v>
      </c>
      <c r="V52" s="28">
        <f>'ОПУ БС'!$D52/12*'ОПУ БС'!R52</f>
        <v>622.72002047894705</v>
      </c>
      <c r="W52" s="28">
        <f>'ОПУ БС'!$D52/12*'ОПУ БС'!S52</f>
        <v>477.77656743643354</v>
      </c>
      <c r="X52" s="28">
        <f>'ОПУ БС'!$D52/12*'ОПУ БС'!T52</f>
        <v>563.66898405421932</v>
      </c>
      <c r="Y52" s="28">
        <f>'ОПУ БС'!$D52/12*'ОПУ БС'!U52</f>
        <v>531.45932782254965</v>
      </c>
      <c r="Z52" s="28">
        <f>'ОПУ БС'!$D52/12*'ОПУ БС'!V52</f>
        <v>671.03450482645212</v>
      </c>
      <c r="AA52" s="28">
        <f>'ОПУ БС'!$D52/12*'ОПУ БС'!W52</f>
        <v>671.03450482645155</v>
      </c>
      <c r="AB52" s="15">
        <f t="shared" si="22"/>
        <v>6441.9312463339356</v>
      </c>
      <c r="AC52" s="28">
        <f>'ОПУ БС'!$E52/12*'ОПУ БС'!L52</f>
        <v>473.6176657201176</v>
      </c>
      <c r="AD52" s="28">
        <f>'ОПУ БС'!$E52/12*'ОПУ БС'!M52</f>
        <v>517.2403454574968</v>
      </c>
      <c r="AE52" s="28">
        <f>'ОПУ БС'!$E52/12*'ОПУ БС'!N52</f>
        <v>579.5584593680386</v>
      </c>
      <c r="AF52" s="28">
        <f>'ОПУ БС'!$E52/12*'ОПУ БС'!O52</f>
        <v>579.5584593680386</v>
      </c>
      <c r="AG52" s="28">
        <f>'ОПУ БС'!$E52/12*'ОПУ БС'!P52</f>
        <v>592.02208215014696</v>
      </c>
      <c r="AH52" s="28">
        <f>'ОПУ БС'!$E52/12*'ОПУ БС'!Q52</f>
        <v>629.41295049647204</v>
      </c>
      <c r="AI52" s="28">
        <f>'ОПУ БС'!$E52/12*'ОПУ БС'!R52</f>
        <v>722.89012136228462</v>
      </c>
      <c r="AJ52" s="28">
        <f>'ОПУ БС'!$E52/12*'ОПУ БС'!S52</f>
        <v>554.63121380382188</v>
      </c>
      <c r="AK52" s="28">
        <f>'ОПУ БС'!$E52/12*'ОПУ БС'!T52</f>
        <v>654.34019606068875</v>
      </c>
      <c r="AL52" s="28">
        <f>'ОПУ БС'!$E52/12*'ОПУ БС'!U52</f>
        <v>616.94932771436368</v>
      </c>
      <c r="AM52" s="28">
        <f>'ОПУ БС'!$E52/12*'ОПУ БС'!V52</f>
        <v>778.97642388177303</v>
      </c>
      <c r="AN52" s="28">
        <f>'ОПУ БС'!$E52/12*'ОПУ БС'!W52</f>
        <v>778.97642388177235</v>
      </c>
      <c r="AO52" s="15">
        <f t="shared" si="24"/>
        <v>7478.1736692650156</v>
      </c>
      <c r="AP52" s="28">
        <f>'ОПУ БС'!$F52/12*'ОПУ БС'!L52</f>
        <v>557.47740853503899</v>
      </c>
      <c r="AQ52" s="28">
        <f>'ОПУ БС'!$F52/12*'ОПУ БС'!M52</f>
        <v>608.82401195273997</v>
      </c>
      <c r="AR52" s="28">
        <f>'ОПУ БС'!$F52/12*'ОПУ БС'!N52</f>
        <v>682.17630254945561</v>
      </c>
      <c r="AS52" s="28">
        <f>'ОПУ БС'!$F52/12*'ОПУ БС'!O52</f>
        <v>682.17630254945561</v>
      </c>
      <c r="AT52" s="28">
        <f>'ОПУ БС'!$F52/12*'ОПУ БС'!P52</f>
        <v>696.84676066879877</v>
      </c>
      <c r="AU52" s="28">
        <f>'ОПУ БС'!$F52/12*'ОПУ БС'!Q52</f>
        <v>740.85813502682811</v>
      </c>
      <c r="AV52" s="28">
        <f>'ОПУ БС'!$F52/12*'ОПУ БС'!R52</f>
        <v>850.88657092190158</v>
      </c>
      <c r="AW52" s="28">
        <f>'ОПУ БС'!$F52/12*'ОПУ БС'!S52</f>
        <v>652.83538631076942</v>
      </c>
      <c r="AX52" s="28">
        <f>'ОПУ БС'!$F52/12*'ОПУ БС'!T52</f>
        <v>770.19905126551441</v>
      </c>
      <c r="AY52" s="28">
        <f>'ОПУ БС'!$F52/12*'ОПУ БС'!U52</f>
        <v>726.18767690748507</v>
      </c>
      <c r="AZ52" s="28">
        <f>'ОПУ БС'!$F52/12*'ОПУ БС'!V52</f>
        <v>916.9036324589465</v>
      </c>
      <c r="BA52" s="28">
        <f>'ОПУ БС'!$F52/12*'ОПУ БС'!W52</f>
        <v>916.90363245894571</v>
      </c>
      <c r="BB52" s="15">
        <f t="shared" si="26"/>
        <v>8802.2748716058795</v>
      </c>
      <c r="BC52" s="28">
        <f>'ОПУ БС'!$G52/12*'ОПУ БС'!L52</f>
        <v>660.38640069549513</v>
      </c>
      <c r="BD52" s="28">
        <f>'ОПУ БС'!$G52/12*'ОПУ БС'!M52</f>
        <v>721.21146391744855</v>
      </c>
      <c r="BE52" s="28">
        <f>'ОПУ БС'!$G52/12*'ОПУ БС'!N52</f>
        <v>808.10441137738223</v>
      </c>
      <c r="BF52" s="28">
        <f>'ОПУ БС'!$G52/12*'ОПУ БС'!O52</f>
        <v>808.10441137738223</v>
      </c>
      <c r="BG52" s="28">
        <f>'ОПУ БС'!$G52/12*'ОПУ БС'!P52</f>
        <v>825.48300086936888</v>
      </c>
      <c r="BH52" s="28">
        <f>'ОПУ БС'!$G52/12*'ОПУ БС'!Q52</f>
        <v>877.61876934532904</v>
      </c>
      <c r="BI52" s="28">
        <f>'ОПУ БС'!$G52/12*'ОПУ БС'!R52</f>
        <v>1007.9581905352293</v>
      </c>
      <c r="BJ52" s="28">
        <f>'ОПУ БС'!$G52/12*'ОПУ БС'!S52</f>
        <v>773.34723239340872</v>
      </c>
      <c r="BK52" s="28">
        <f>'ОПУ БС'!$G52/12*'ОПУ БС'!T52</f>
        <v>912.37594832930245</v>
      </c>
      <c r="BL52" s="28">
        <f>'ОПУ БС'!$G52/12*'ОПУ БС'!U52</f>
        <v>860.24017985334228</v>
      </c>
      <c r="BM52" s="28">
        <f>'ОПУ БС'!$G52/12*'ОПУ БС'!V52</f>
        <v>1086.1618432491705</v>
      </c>
      <c r="BN52" s="28">
        <f>'ОПУ БС'!$G52/12*'ОПУ БС'!W52</f>
        <v>1086.1618432491696</v>
      </c>
      <c r="BO52" s="15">
        <f t="shared" si="28"/>
        <v>10427.153695192028</v>
      </c>
      <c r="BP52" s="28">
        <f>'ОПУ БС'!$H52/12*'ОПУ БС'!L52</f>
        <v>797.01993594690975</v>
      </c>
      <c r="BQ52" s="28">
        <f>'ОПУ БС'!$H52/12*'ОПУ БС'!M52</f>
        <v>870.42966688938827</v>
      </c>
      <c r="BR52" s="28">
        <f>'ОПУ БС'!$H52/12*'ОПУ БС'!N52</f>
        <v>975.30071109292908</v>
      </c>
      <c r="BS52" s="28">
        <f>'ОПУ БС'!$H52/12*'ОПУ БС'!O52</f>
        <v>975.30071109292908</v>
      </c>
      <c r="BT52" s="28">
        <f>'ОПУ БС'!$H52/12*'ОПУ БС'!P52</f>
        <v>996.27491993363719</v>
      </c>
      <c r="BU52" s="28">
        <f>'ОПУ БС'!$H52/12*'ОПУ БС'!Q52</f>
        <v>1059.1975464557618</v>
      </c>
      <c r="BV52" s="28">
        <f>'ОПУ БС'!$H52/12*'ОПУ БС'!R52</f>
        <v>1216.5041127610727</v>
      </c>
      <c r="BW52" s="28">
        <f>'ОПУ БС'!$H52/12*'ОПУ БС'!S52</f>
        <v>933.35229341151273</v>
      </c>
      <c r="BX52" s="28">
        <f>'ОПУ БС'!$H52/12*'ОПУ БС'!T52</f>
        <v>1101.145964137178</v>
      </c>
      <c r="BY52" s="28">
        <f>'ОПУ БС'!$H52/12*'ОПУ БС'!U52</f>
        <v>1038.2233376150534</v>
      </c>
      <c r="BZ52" s="28">
        <f>'ОПУ БС'!$H52/12*'ОПУ БС'!V52</f>
        <v>1310.8880525442607</v>
      </c>
      <c r="CA52" s="28">
        <f>'ОПУ БС'!$H52/12*'ОПУ БС'!W52</f>
        <v>1310.8880525442596</v>
      </c>
      <c r="CB52" s="15">
        <f t="shared" si="30"/>
        <v>12584.525304424893</v>
      </c>
      <c r="CC52" s="28">
        <f>'ОПУ БС'!$I52/12*'ОПУ БС'!L52</f>
        <v>936.47000263239056</v>
      </c>
      <c r="CD52" s="28">
        <f>'ОПУ БС'!$I52/12*'ОПУ БС'!M52</f>
        <v>1022.7238186643211</v>
      </c>
      <c r="CE52" s="28">
        <f>'ОПУ БС'!$I52/12*'ОПУ БС'!N52</f>
        <v>1145.9435558527937</v>
      </c>
      <c r="CF52" s="28">
        <f>'ОПУ БС'!$I52/12*'ОПУ БС'!O52</f>
        <v>1145.9435558527937</v>
      </c>
      <c r="CG52" s="28">
        <f>'ОПУ БС'!$I52/12*'ОПУ БС'!P52</f>
        <v>1170.587503290488</v>
      </c>
      <c r="CH52" s="28">
        <f>'ОПУ БС'!$I52/12*'ОПУ БС'!Q52</f>
        <v>1244.5193456035715</v>
      </c>
      <c r="CI52" s="28">
        <f>'ОПУ БС'!$I52/12*'ОПУ БС'!R52</f>
        <v>1429.3489513862801</v>
      </c>
      <c r="CJ52" s="28">
        <f>'ОПУ БС'!$I52/12*'ОПУ БС'!S52</f>
        <v>1096.6556609774048</v>
      </c>
      <c r="CK52" s="28">
        <f>'ОПУ БС'!$I52/12*'ОПУ БС'!T52</f>
        <v>1293.8072404789607</v>
      </c>
      <c r="CL52" s="28">
        <f>'ОПУ БС'!$I52/12*'ОПУ БС'!U52</f>
        <v>1219.8753981658772</v>
      </c>
      <c r="CM52" s="28">
        <f>'ОПУ БС'!$I52/12*'ОПУ БС'!V52</f>
        <v>1540.2467148559069</v>
      </c>
      <c r="CN52" s="28">
        <f>'ОПУ БС'!$I52/12*'ОПУ БС'!W52</f>
        <v>1540.2467148559053</v>
      </c>
      <c r="CO52" s="15">
        <f t="shared" si="32"/>
        <v>14786.368462616694</v>
      </c>
      <c r="CR52" s="21">
        <f>O52-'ОПУ БС'!C52</f>
        <v>0</v>
      </c>
      <c r="CS52" s="21">
        <f>AB52-'ОПУ БС'!D52</f>
        <v>0</v>
      </c>
      <c r="CT52" s="21">
        <f>AO52-'ОПУ БС'!E52</f>
        <v>0</v>
      </c>
      <c r="CU52" s="21">
        <f>BB52-'ОПУ БС'!F52</f>
        <v>0</v>
      </c>
      <c r="CV52" s="21">
        <f>BO52-'ОПУ БС'!G52</f>
        <v>0</v>
      </c>
      <c r="CW52" s="21">
        <f>CB52-'ОПУ БС'!H52</f>
        <v>0</v>
      </c>
      <c r="CX52" s="21">
        <f>CO52-'ОПУ БС'!I52</f>
        <v>0</v>
      </c>
      <c r="DA52" s="28"/>
      <c r="DB52" s="28"/>
      <c r="DC52" s="28"/>
      <c r="DD52" s="28"/>
      <c r="DE52" s="28"/>
      <c r="DF52" s="28">
        <f t="shared" si="1124"/>
        <v>5.5388339643689539</v>
      </c>
      <c r="DG52" s="28">
        <f t="shared" si="1035"/>
        <v>6.3614330679881048</v>
      </c>
      <c r="DH52" s="28">
        <f t="shared" si="1035"/>
        <v>4.8807546814736327</v>
      </c>
      <c r="DI52" s="28">
        <f t="shared" si="1035"/>
        <v>5.7581937253340607</v>
      </c>
      <c r="DJ52" s="28">
        <f t="shared" si="1035"/>
        <v>5.4291540838864005</v>
      </c>
      <c r="DK52" s="28">
        <f t="shared" si="1035"/>
        <v>6.8549925301596035</v>
      </c>
      <c r="DL52" s="28">
        <f t="shared" si="1035"/>
        <v>6.8549925301595973</v>
      </c>
      <c r="DM52" s="15">
        <f t="shared" si="34"/>
        <v>41.678354583370357</v>
      </c>
      <c r="DN52" s="28">
        <f t="shared" si="1125"/>
        <v>6.2437469755924377</v>
      </c>
      <c r="DO52" s="28">
        <f t="shared" si="1036"/>
        <v>6.8188289338706882</v>
      </c>
      <c r="DP52" s="28">
        <f t="shared" si="1036"/>
        <v>7.6403745885539038</v>
      </c>
      <c r="DQ52" s="28">
        <f t="shared" si="1036"/>
        <v>7.6403745885539038</v>
      </c>
      <c r="DR52" s="28">
        <f t="shared" si="1036"/>
        <v>7.804683719490547</v>
      </c>
      <c r="DS52" s="28">
        <f t="shared" si="1036"/>
        <v>8.2976111123004745</v>
      </c>
      <c r="DT52" s="28">
        <f t="shared" si="1036"/>
        <v>9.5299295943252993</v>
      </c>
      <c r="DU52" s="28">
        <f t="shared" si="1036"/>
        <v>7.3117563266806185</v>
      </c>
      <c r="DV52" s="28">
        <f t="shared" si="1036"/>
        <v>8.6262293741737626</v>
      </c>
      <c r="DW52" s="28">
        <f t="shared" si="1036"/>
        <v>8.1333019813638341</v>
      </c>
      <c r="DX52" s="28">
        <f t="shared" si="1036"/>
        <v>10.269320683540201</v>
      </c>
      <c r="DY52" s="28">
        <f t="shared" si="1036"/>
        <v>10.269320683540194</v>
      </c>
      <c r="DZ52" s="15">
        <f t="shared" si="36"/>
        <v>98.585478561985866</v>
      </c>
      <c r="EA52" s="28">
        <f t="shared" si="1126"/>
        <v>6.7359412870940512</v>
      </c>
      <c r="EB52" s="28">
        <f t="shared" si="1037"/>
        <v>7.3563569319579747</v>
      </c>
      <c r="EC52" s="28">
        <f t="shared" si="1037"/>
        <v>8.2426649960492995</v>
      </c>
      <c r="ED52" s="28">
        <f t="shared" si="1037"/>
        <v>8.2426649960492995</v>
      </c>
      <c r="EE52" s="28">
        <f t="shared" si="1037"/>
        <v>8.4199266088675628</v>
      </c>
      <c r="EF52" s="28">
        <f t="shared" si="1037"/>
        <v>8.9517114473223565</v>
      </c>
      <c r="EG52" s="28">
        <f t="shared" si="1037"/>
        <v>10.281173543459339</v>
      </c>
      <c r="EH52" s="28">
        <f t="shared" si="1037"/>
        <v>7.8881417704127701</v>
      </c>
      <c r="EI52" s="28">
        <f t="shared" si="1037"/>
        <v>9.306234672958885</v>
      </c>
      <c r="EJ52" s="28">
        <f t="shared" si="1037"/>
        <v>8.7744498345040913</v>
      </c>
      <c r="EK52" s="28">
        <f t="shared" si="1037"/>
        <v>11.07885080114154</v>
      </c>
      <c r="EL52" s="28">
        <f t="shared" si="1037"/>
        <v>11.078850801141531</v>
      </c>
      <c r="EM52" s="15">
        <f t="shared" si="38"/>
        <v>106.3569676909587</v>
      </c>
      <c r="EN52" s="28">
        <f t="shared" si="1127"/>
        <v>6.3761594875752774</v>
      </c>
      <c r="EO52" s="28">
        <f t="shared" si="1038"/>
        <v>6.9634373351151062</v>
      </c>
      <c r="EP52" s="28">
        <f t="shared" si="1038"/>
        <v>7.8024056887434314</v>
      </c>
      <c r="EQ52" s="28">
        <f t="shared" si="1038"/>
        <v>7.8024056887434314</v>
      </c>
      <c r="ER52" s="28">
        <f t="shared" si="1038"/>
        <v>7.9701993594690963</v>
      </c>
      <c r="ES52" s="28">
        <f t="shared" si="1038"/>
        <v>8.4735803716460918</v>
      </c>
      <c r="ET52" s="28">
        <f t="shared" si="1038"/>
        <v>9.7320329020885818</v>
      </c>
      <c r="EU52" s="28">
        <f t="shared" si="1038"/>
        <v>7.4668183472921008</v>
      </c>
      <c r="EV52" s="28">
        <f t="shared" si="1038"/>
        <v>8.8091677130974233</v>
      </c>
      <c r="EW52" s="28">
        <f t="shared" si="1038"/>
        <v>8.3057867009204269</v>
      </c>
      <c r="EX52" s="28">
        <f t="shared" si="1038"/>
        <v>10.487104420354086</v>
      </c>
      <c r="EY52" s="28">
        <f t="shared" si="1038"/>
        <v>10.487104420354076</v>
      </c>
      <c r="EZ52" s="15">
        <f t="shared" si="40"/>
        <v>100.67620243539912</v>
      </c>
      <c r="FA52" s="28">
        <f t="shared" si="1128"/>
        <v>4.307762012108995</v>
      </c>
      <c r="FB52" s="28">
        <f t="shared" si="1039"/>
        <v>4.7045295658558759</v>
      </c>
      <c r="FC52" s="28">
        <f t="shared" si="1039"/>
        <v>5.271340356922849</v>
      </c>
      <c r="FD52" s="28">
        <f t="shared" si="1039"/>
        <v>5.271340356922849</v>
      </c>
      <c r="FE52" s="28">
        <f t="shared" si="1039"/>
        <v>5.3847025151362429</v>
      </c>
      <c r="FF52" s="28">
        <f t="shared" si="1039"/>
        <v>5.7247889897764281</v>
      </c>
      <c r="FG52" s="28">
        <f t="shared" si="1039"/>
        <v>6.5750051763768864</v>
      </c>
      <c r="FH52" s="28">
        <f t="shared" si="1039"/>
        <v>5.0446160404960603</v>
      </c>
      <c r="FI52" s="28">
        <f t="shared" si="1039"/>
        <v>5.9515133062032177</v>
      </c>
      <c r="FJ52" s="28">
        <f t="shared" si="1039"/>
        <v>5.6114268315630333</v>
      </c>
      <c r="FK52" s="28">
        <f t="shared" si="1039"/>
        <v>7.0851348883371692</v>
      </c>
      <c r="FL52" s="28">
        <f t="shared" si="1039"/>
        <v>7.085134888337163</v>
      </c>
      <c r="FM52" s="15">
        <f t="shared" si="42"/>
        <v>68.017294928036762</v>
      </c>
      <c r="FP52" s="28">
        <f t="shared" si="1040"/>
        <v>366.85302189834806</v>
      </c>
      <c r="FQ52" s="28">
        <f t="shared" si="1041"/>
        <v>400.64211602056434</v>
      </c>
      <c r="FR52" s="28">
        <f t="shared" si="1042"/>
        <v>448.91225048087335</v>
      </c>
      <c r="FS52" s="28">
        <f t="shared" si="1043"/>
        <v>448.91225048087335</v>
      </c>
      <c r="FT52" s="28">
        <f t="shared" si="1044"/>
        <v>458.56627737293508</v>
      </c>
      <c r="FU52" s="28">
        <f t="shared" si="1045"/>
        <v>487.52835804912047</v>
      </c>
      <c r="FV52" s="28">
        <f t="shared" si="1046"/>
        <v>559.93355973958387</v>
      </c>
      <c r="FW52" s="28">
        <f t="shared" si="1047"/>
        <v>429.60419669674974</v>
      </c>
      <c r="FX52" s="28">
        <f t="shared" si="1048"/>
        <v>506.83641183324409</v>
      </c>
      <c r="FY52" s="28">
        <f t="shared" si="1049"/>
        <v>477.87433115705869</v>
      </c>
      <c r="FZ52" s="28">
        <f t="shared" si="1050"/>
        <v>603.3766807538625</v>
      </c>
      <c r="GA52" s="28">
        <f t="shared" si="1051"/>
        <v>603.37668075386193</v>
      </c>
      <c r="GB52" s="15">
        <f t="shared" si="44"/>
        <v>5792.4161352370757</v>
      </c>
      <c r="GC52" s="28">
        <f t="shared" si="1052"/>
        <v>407.98897893448259</v>
      </c>
      <c r="GD52" s="28">
        <f t="shared" si="1053"/>
        <v>445.56691120476381</v>
      </c>
      <c r="GE52" s="28">
        <f t="shared" si="1054"/>
        <v>499.24967159087998</v>
      </c>
      <c r="GF52" s="28">
        <f t="shared" si="1055"/>
        <v>499.24967159087998</v>
      </c>
      <c r="GG52" s="28">
        <f t="shared" si="1056"/>
        <v>509.98622366810315</v>
      </c>
      <c r="GH52" s="28">
        <f t="shared" si="1057"/>
        <v>542.19587989977288</v>
      </c>
      <c r="GI52" s="28">
        <f t="shared" si="1058"/>
        <v>622.72002047894705</v>
      </c>
      <c r="GJ52" s="28">
        <f t="shared" si="1059"/>
        <v>477.77656743643354</v>
      </c>
      <c r="GK52" s="28">
        <f t="shared" si="1060"/>
        <v>563.66898405421932</v>
      </c>
      <c r="GL52" s="28">
        <f t="shared" si="1061"/>
        <v>531.45932782254965</v>
      </c>
      <c r="GM52" s="28">
        <f t="shared" si="1062"/>
        <v>671.03450482645212</v>
      </c>
      <c r="GN52" s="28">
        <f t="shared" si="1063"/>
        <v>671.03450482645155</v>
      </c>
      <c r="GO52" s="15">
        <f t="shared" si="46"/>
        <v>6441.9312463339356</v>
      </c>
      <c r="GP52" s="28">
        <f t="shared" si="1064"/>
        <v>473.6176657201176</v>
      </c>
      <c r="GQ52" s="28">
        <f t="shared" si="1065"/>
        <v>517.2403454574968</v>
      </c>
      <c r="GR52" s="28">
        <f t="shared" si="1066"/>
        <v>579.5584593680386</v>
      </c>
      <c r="GS52" s="28">
        <f t="shared" si="1067"/>
        <v>579.5584593680386</v>
      </c>
      <c r="GT52" s="28">
        <f t="shared" si="1068"/>
        <v>592.02208215014696</v>
      </c>
      <c r="GU52" s="28">
        <f t="shared" si="1069"/>
        <v>634.95178446084094</v>
      </c>
      <c r="GV52" s="28">
        <f t="shared" si="1070"/>
        <v>729.25155443027268</v>
      </c>
      <c r="GW52" s="28">
        <f t="shared" si="1071"/>
        <v>559.51196848529548</v>
      </c>
      <c r="GX52" s="28">
        <f t="shared" si="1072"/>
        <v>660.09838978602284</v>
      </c>
      <c r="GY52" s="28">
        <f t="shared" si="1073"/>
        <v>622.37848179825005</v>
      </c>
      <c r="GZ52" s="28">
        <f t="shared" si="1074"/>
        <v>785.83141641193265</v>
      </c>
      <c r="HA52" s="28">
        <f t="shared" si="1075"/>
        <v>785.83141641193197</v>
      </c>
      <c r="HB52" s="15">
        <f t="shared" si="48"/>
        <v>7519.8520238483861</v>
      </c>
      <c r="HC52" s="28">
        <f t="shared" si="1076"/>
        <v>563.72115551063143</v>
      </c>
      <c r="HD52" s="28">
        <f t="shared" si="1077"/>
        <v>615.64284088661066</v>
      </c>
      <c r="HE52" s="28">
        <f t="shared" si="1078"/>
        <v>689.81667713800948</v>
      </c>
      <c r="HF52" s="28">
        <f t="shared" si="1079"/>
        <v>689.81667713800948</v>
      </c>
      <c r="HG52" s="28">
        <f t="shared" si="1080"/>
        <v>704.65144438828929</v>
      </c>
      <c r="HH52" s="28">
        <f t="shared" si="1081"/>
        <v>749.15574613912861</v>
      </c>
      <c r="HI52" s="28">
        <f t="shared" si="1082"/>
        <v>860.41650051622685</v>
      </c>
      <c r="HJ52" s="28">
        <f t="shared" si="1083"/>
        <v>660.14714263745009</v>
      </c>
      <c r="HK52" s="28">
        <f t="shared" si="1084"/>
        <v>778.82528063968823</v>
      </c>
      <c r="HL52" s="28">
        <f t="shared" si="1085"/>
        <v>734.32097888884891</v>
      </c>
      <c r="HM52" s="28">
        <f t="shared" si="1086"/>
        <v>927.17295314248668</v>
      </c>
      <c r="HN52" s="28">
        <f t="shared" si="1087"/>
        <v>927.17295314248588</v>
      </c>
      <c r="HO52" s="15">
        <f t="shared" si="50"/>
        <v>8900.8603501678663</v>
      </c>
      <c r="HP52" s="28">
        <f t="shared" si="1088"/>
        <v>667.12234198258921</v>
      </c>
      <c r="HQ52" s="28">
        <f t="shared" si="1089"/>
        <v>728.56782084940653</v>
      </c>
      <c r="HR52" s="28">
        <f t="shared" si="1090"/>
        <v>816.34707637343149</v>
      </c>
      <c r="HS52" s="28">
        <f t="shared" si="1091"/>
        <v>816.34707637343149</v>
      </c>
      <c r="HT52" s="28">
        <f t="shared" si="1092"/>
        <v>833.90292747823639</v>
      </c>
      <c r="HU52" s="28">
        <f t="shared" si="1093"/>
        <v>886.57048079265144</v>
      </c>
      <c r="HV52" s="28">
        <f t="shared" si="1094"/>
        <v>1018.2393640786886</v>
      </c>
      <c r="HW52" s="28">
        <f t="shared" si="1095"/>
        <v>781.23537416382146</v>
      </c>
      <c r="HX52" s="28">
        <f t="shared" si="1096"/>
        <v>921.68218300226135</v>
      </c>
      <c r="HY52" s="28">
        <f t="shared" si="1097"/>
        <v>869.01462968784642</v>
      </c>
      <c r="HZ52" s="28">
        <f t="shared" si="1098"/>
        <v>1097.240694050312</v>
      </c>
      <c r="IA52" s="28">
        <f t="shared" si="1099"/>
        <v>1097.240694050311</v>
      </c>
      <c r="IB52" s="15">
        <f t="shared" si="52"/>
        <v>10533.510662882987</v>
      </c>
      <c r="IC52" s="28">
        <f t="shared" si="1100"/>
        <v>803.39609543448501</v>
      </c>
      <c r="ID52" s="28">
        <f t="shared" si="1101"/>
        <v>877.39310422450342</v>
      </c>
      <c r="IE52" s="28">
        <f t="shared" si="1102"/>
        <v>983.1031167816725</v>
      </c>
      <c r="IF52" s="28">
        <f t="shared" si="1103"/>
        <v>983.1031167816725</v>
      </c>
      <c r="IG52" s="28">
        <f t="shared" si="1104"/>
        <v>1004.2451192931063</v>
      </c>
      <c r="IH52" s="28">
        <f t="shared" si="1105"/>
        <v>1067.6711268274078</v>
      </c>
      <c r="II52" s="28">
        <f t="shared" si="1106"/>
        <v>1226.2361456631613</v>
      </c>
      <c r="IJ52" s="28">
        <f t="shared" si="1107"/>
        <v>940.81911175880487</v>
      </c>
      <c r="IK52" s="28">
        <f t="shared" si="1108"/>
        <v>1109.9551318502754</v>
      </c>
      <c r="IL52" s="28">
        <f t="shared" si="1109"/>
        <v>1046.5291243159738</v>
      </c>
      <c r="IM52" s="28">
        <f t="shared" si="1110"/>
        <v>1321.3751569646149</v>
      </c>
      <c r="IN52" s="28">
        <f t="shared" si="1111"/>
        <v>1321.3751569646138</v>
      </c>
      <c r="IO52" s="15">
        <f t="shared" si="54"/>
        <v>12685.201506860292</v>
      </c>
      <c r="IP52" s="28">
        <f t="shared" si="1112"/>
        <v>940.7777646444996</v>
      </c>
      <c r="IQ52" s="28">
        <f t="shared" si="1113"/>
        <v>1027.4283482301771</v>
      </c>
      <c r="IR52" s="28">
        <f t="shared" si="1114"/>
        <v>1151.2148962097165</v>
      </c>
      <c r="IS52" s="28">
        <f t="shared" si="1115"/>
        <v>1151.2148962097165</v>
      </c>
      <c r="IT52" s="28">
        <f t="shared" si="1116"/>
        <v>1175.9722058056243</v>
      </c>
      <c r="IU52" s="28">
        <f t="shared" si="1117"/>
        <v>1250.244134593348</v>
      </c>
      <c r="IV52" s="28">
        <f t="shared" si="1118"/>
        <v>1435.9239565626569</v>
      </c>
      <c r="IW52" s="28">
        <f t="shared" si="1119"/>
        <v>1101.7002770179008</v>
      </c>
      <c r="IX52" s="28">
        <f t="shared" si="1120"/>
        <v>1299.7587537851639</v>
      </c>
      <c r="IY52" s="28">
        <f t="shared" si="1121"/>
        <v>1225.4868249974402</v>
      </c>
      <c r="IZ52" s="28">
        <f t="shared" si="1122"/>
        <v>1547.3318497442442</v>
      </c>
      <c r="JA52" s="28">
        <f t="shared" si="1123"/>
        <v>1547.3318497442424</v>
      </c>
      <c r="JB52" s="15">
        <f t="shared" si="56"/>
        <v>14854.385757544729</v>
      </c>
      <c r="JE52" s="21">
        <f t="shared" si="57"/>
        <v>0</v>
      </c>
      <c r="JF52" s="21">
        <f t="shared" si="58"/>
        <v>0</v>
      </c>
      <c r="JG52" s="21">
        <f t="shared" si="59"/>
        <v>0</v>
      </c>
      <c r="JH52" s="21">
        <f t="shared" si="60"/>
        <v>0</v>
      </c>
      <c r="JI52" s="21">
        <f t="shared" si="61"/>
        <v>0</v>
      </c>
      <c r="JJ52" s="21">
        <f t="shared" si="62"/>
        <v>0</v>
      </c>
      <c r="JK52" s="21">
        <f t="shared" si="63"/>
        <v>0</v>
      </c>
    </row>
    <row r="53" spans="2:271" ht="20" customHeight="1" outlineLevel="1" x14ac:dyDescent="0.2">
      <c r="B53" s="3" t="s">
        <v>26</v>
      </c>
      <c r="C53" s="28">
        <f>'ОПУ БС'!$C53/12*'ОПУ БС'!L53</f>
        <v>224.64151517236559</v>
      </c>
      <c r="D53" s="28">
        <f>'ОПУ БС'!$C53/12*'ОПУ БС'!M53</f>
        <v>245.33218104350451</v>
      </c>
      <c r="E53" s="28">
        <f>'ОПУ БС'!$C53/12*'ОПУ БС'!N53</f>
        <v>274.89027514513157</v>
      </c>
      <c r="F53" s="28">
        <f>'ОПУ БС'!$C53/12*'ОПУ БС'!O53</f>
        <v>274.89027514513157</v>
      </c>
      <c r="G53" s="28">
        <f>'ОПУ БС'!$C53/12*'ОПУ БС'!P53</f>
        <v>280.801893965457</v>
      </c>
      <c r="H53" s="28">
        <f>'ОПУ БС'!$C53/12*'ОПУ БС'!Q53</f>
        <v>298.53675042643323</v>
      </c>
      <c r="I53" s="28">
        <f>'ОПУ БС'!$C53/12*'ОПУ БС'!R53</f>
        <v>342.87389157887378</v>
      </c>
      <c r="J53" s="28">
        <f>'ОПУ БС'!$C53/12*'ОПУ БС'!S53</f>
        <v>334.00646334838564</v>
      </c>
      <c r="K53" s="28">
        <f>'ОПУ БС'!$C53/12*'ОПУ БС'!T53</f>
        <v>268.9786563248062</v>
      </c>
      <c r="L53" s="28">
        <f>'ОПУ БС'!$C53/12*'ОПУ БС'!U53</f>
        <v>292.6251316061078</v>
      </c>
      <c r="M53" s="28">
        <f>'ОПУ БС'!$C53/12*'ОПУ БС'!V53</f>
        <v>339.91808216871112</v>
      </c>
      <c r="N53" s="28">
        <f>'ОПУ БС'!$C53/12*'ОПУ БС'!W53</f>
        <v>369.47617627033816</v>
      </c>
      <c r="O53" s="15">
        <f t="shared" si="20"/>
        <v>3546.9712921952464</v>
      </c>
      <c r="P53" s="28">
        <f>'ОПУ БС'!$D53/12*'ОПУ БС'!L53</f>
        <v>247.70053746557517</v>
      </c>
      <c r="Q53" s="28">
        <f>'ОПУ БС'!$D53/12*'ОПУ БС'!M53</f>
        <v>270.51506065319393</v>
      </c>
      <c r="R53" s="28">
        <f>'ОПУ БС'!$D53/12*'ОПУ БС'!N53</f>
        <v>303.10723663550647</v>
      </c>
      <c r="S53" s="28">
        <f>'ОПУ БС'!$D53/12*'ОПУ БС'!O53</f>
        <v>303.10723663550647</v>
      </c>
      <c r="T53" s="28">
        <f>'ОПУ БС'!$D53/12*'ОПУ БС'!P53</f>
        <v>309.62567183196893</v>
      </c>
      <c r="U53" s="28">
        <f>'ОПУ БС'!$D53/12*'ОПУ БС'!Q53</f>
        <v>329.18097742135649</v>
      </c>
      <c r="V53" s="28">
        <f>'ОПУ БС'!$D53/12*'ОПУ БС'!R53</f>
        <v>378.06924139482521</v>
      </c>
      <c r="W53" s="28">
        <f>'ОПУ БС'!$D53/12*'ОПУ БС'!S53</f>
        <v>368.29158860013149</v>
      </c>
      <c r="X53" s="28">
        <f>'ОПУ БС'!$D53/12*'ОПУ БС'!T53</f>
        <v>296.58880143904395</v>
      </c>
      <c r="Y53" s="28">
        <f>'ОПУ БС'!$D53/12*'ОПУ БС'!U53</f>
        <v>322.66254222489397</v>
      </c>
      <c r="Z53" s="28">
        <f>'ОПУ БС'!$D53/12*'ОПУ БС'!V53</f>
        <v>374.81002379659407</v>
      </c>
      <c r="AA53" s="28">
        <f>'ОПУ БС'!$D53/12*'ОПУ БС'!W53</f>
        <v>407.40219977890655</v>
      </c>
      <c r="AB53" s="15">
        <f t="shared" si="22"/>
        <v>3911.0611178775025</v>
      </c>
      <c r="AC53" s="28">
        <f>'ОПУ БС'!$E53/12*'ОПУ БС'!L53</f>
        <v>289.99059365114454</v>
      </c>
      <c r="AD53" s="28">
        <f>'ОПУ БС'!$E53/12*'ОПУ БС'!M53</f>
        <v>316.70025359269732</v>
      </c>
      <c r="AE53" s="28">
        <f>'ОПУ БС'!$E53/12*'ОПУ БС'!N53</f>
        <v>354.85691065205845</v>
      </c>
      <c r="AF53" s="28">
        <f>'ОПУ БС'!$E53/12*'ОПУ БС'!O53</f>
        <v>354.85691065205845</v>
      </c>
      <c r="AG53" s="28">
        <f>'ОПУ БС'!$E53/12*'ОПУ БС'!P53</f>
        <v>362.48824206393067</v>
      </c>
      <c r="AH53" s="28">
        <f>'ОПУ БС'!$E53/12*'ОПУ БС'!Q53</f>
        <v>385.38223629954734</v>
      </c>
      <c r="AI53" s="28">
        <f>'ОПУ БС'!$E53/12*'ОПУ БС'!R53</f>
        <v>442.61722188858897</v>
      </c>
      <c r="AJ53" s="28">
        <f>'ОПУ БС'!$E53/12*'ОПУ БС'!S53</f>
        <v>431.17022477078064</v>
      </c>
      <c r="AK53" s="28">
        <f>'ОПУ БС'!$E53/12*'ОПУ БС'!T53</f>
        <v>347.22557924018622</v>
      </c>
      <c r="AL53" s="28">
        <f>'ОПУ БС'!$E53/12*'ОПУ БС'!U53</f>
        <v>377.75090488767512</v>
      </c>
      <c r="AM53" s="28">
        <f>'ОПУ БС'!$E53/12*'ОПУ БС'!V53</f>
        <v>438.80155618265297</v>
      </c>
      <c r="AN53" s="28">
        <f>'ОПУ БС'!$E53/12*'ОПУ БС'!W53</f>
        <v>476.95821324201404</v>
      </c>
      <c r="AO53" s="15">
        <f t="shared" si="24"/>
        <v>4578.7988471233348</v>
      </c>
      <c r="AP53" s="28">
        <f>'ОПУ БС'!$F53/12*'ОПУ БС'!L53</f>
        <v>345.61449364763479</v>
      </c>
      <c r="AQ53" s="28">
        <f>'ОПУ БС'!$F53/12*'ОПУ БС'!M53</f>
        <v>377.44740753623273</v>
      </c>
      <c r="AR53" s="28">
        <f>'ОПУ БС'!$F53/12*'ОПУ БС'!N53</f>
        <v>422.92299880565838</v>
      </c>
      <c r="AS53" s="28">
        <f>'ОПУ БС'!$F53/12*'ОПУ БС'!O53</f>
        <v>422.92299880565838</v>
      </c>
      <c r="AT53" s="28">
        <f>'ОПУ БС'!$F53/12*'ОПУ БС'!P53</f>
        <v>432.0181170595435</v>
      </c>
      <c r="AU53" s="28">
        <f>'ОПУ БС'!$F53/12*'ОПУ БС'!Q53</f>
        <v>459.30347182119891</v>
      </c>
      <c r="AV53" s="28">
        <f>'ОПУ БС'!$F53/12*'ОПУ БС'!R53</f>
        <v>527.51685872533733</v>
      </c>
      <c r="AW53" s="28">
        <f>'ОПУ БС'!$F53/12*'ОПУ БС'!S53</f>
        <v>513.87418134450957</v>
      </c>
      <c r="AX53" s="28">
        <f>'ОПУ БС'!$F53/12*'ОПУ БС'!T53</f>
        <v>413.82788055177326</v>
      </c>
      <c r="AY53" s="28">
        <f>'ОПУ БС'!$F53/12*'ОПУ БС'!U53</f>
        <v>450.20835356731374</v>
      </c>
      <c r="AZ53" s="28">
        <f>'ОПУ БС'!$F53/12*'ОПУ БС'!V53</f>
        <v>522.96929959839485</v>
      </c>
      <c r="BA53" s="28">
        <f>'ОПУ БС'!$F53/12*'ОПУ БС'!W53</f>
        <v>568.44489086782039</v>
      </c>
      <c r="BB53" s="15">
        <f t="shared" si="26"/>
        <v>5457.070952331077</v>
      </c>
      <c r="BC53" s="28">
        <f>'ОПУ БС'!$G53/12*'ОПУ БС'!L53</f>
        <v>415.4910981724795</v>
      </c>
      <c r="BD53" s="28">
        <f>'ОПУ БС'!$G53/12*'ОПУ БС'!M53</f>
        <v>453.76001510941836</v>
      </c>
      <c r="BE53" s="28">
        <f>'ОПУ БС'!$G53/12*'ОПУ БС'!N53</f>
        <v>508.42989644790254</v>
      </c>
      <c r="BF53" s="28">
        <f>'ОПУ БС'!$G53/12*'ОПУ БС'!O53</f>
        <v>508.42989644790254</v>
      </c>
      <c r="BG53" s="28">
        <f>'ОПУ БС'!$G53/12*'ОПУ БС'!P53</f>
        <v>519.36387271559931</v>
      </c>
      <c r="BH53" s="28">
        <f>'ОПУ БС'!$G53/12*'ОПУ БС'!Q53</f>
        <v>552.16580151868982</v>
      </c>
      <c r="BI53" s="28">
        <f>'ОПУ БС'!$G53/12*'ОПУ БС'!R53</f>
        <v>634.17062352641597</v>
      </c>
      <c r="BJ53" s="28">
        <f>'ОПУ БС'!$G53/12*'ОПУ БС'!S53</f>
        <v>617.76965912487071</v>
      </c>
      <c r="BK53" s="28">
        <f>'ОПУ БС'!$G53/12*'ОПУ БС'!T53</f>
        <v>497.4959201802057</v>
      </c>
      <c r="BL53" s="28">
        <f>'ОПУ БС'!$G53/12*'ОПУ БС'!U53</f>
        <v>541.23182525099298</v>
      </c>
      <c r="BM53" s="28">
        <f>'ОПУ БС'!$G53/12*'ОПУ БС'!V53</f>
        <v>628.70363539256766</v>
      </c>
      <c r="BN53" s="28">
        <f>'ОПУ БС'!$G53/12*'ОПУ БС'!W53</f>
        <v>683.37351673105172</v>
      </c>
      <c r="BO53" s="15">
        <f t="shared" si="28"/>
        <v>6560.3857606180973</v>
      </c>
      <c r="BP53" s="28">
        <f>'ОПУ БС'!$H53/12*'ОПУ БС'!L53</f>
        <v>509.54448804635177</v>
      </c>
      <c r="BQ53" s="28">
        <f>'ОПУ БС'!$H53/12*'ОПУ БС'!M53</f>
        <v>556.47621720851566</v>
      </c>
      <c r="BR53" s="28">
        <f>'ОПУ БС'!$H53/12*'ОПУ БС'!N53</f>
        <v>623.52154458303573</v>
      </c>
      <c r="BS53" s="28">
        <f>'ОПУ БС'!$H53/12*'ОПУ БС'!O53</f>
        <v>623.52154458303573</v>
      </c>
      <c r="BT53" s="28">
        <f>'ОПУ БС'!$H53/12*'ОПУ БС'!P53</f>
        <v>636.9306100579397</v>
      </c>
      <c r="BU53" s="28">
        <f>'ОПУ БС'!$H53/12*'ОПУ БС'!Q53</f>
        <v>677.15780648265172</v>
      </c>
      <c r="BV53" s="28">
        <f>'ОПУ БС'!$H53/12*'ОПУ БС'!R53</f>
        <v>777.72579754443154</v>
      </c>
      <c r="BW53" s="28">
        <f>'ОПУ БС'!$H53/12*'ОПУ БС'!S53</f>
        <v>757.61219933207553</v>
      </c>
      <c r="BX53" s="28">
        <f>'ОПУ БС'!$H53/12*'ОПУ БС'!T53</f>
        <v>610.11247910813177</v>
      </c>
      <c r="BY53" s="28">
        <f>'ОПУ БС'!$H53/12*'ОПУ БС'!U53</f>
        <v>663.74874100774764</v>
      </c>
      <c r="BZ53" s="28">
        <f>'ОПУ БС'!$H53/12*'ОПУ БС'!V53</f>
        <v>771.02126480697973</v>
      </c>
      <c r="CA53" s="28">
        <f>'ОПУ БС'!$H53/12*'ОПУ БС'!W53</f>
        <v>838.06659218149957</v>
      </c>
      <c r="CB53" s="15">
        <f t="shared" si="30"/>
        <v>8045.4392849423966</v>
      </c>
      <c r="CC53" s="28">
        <f>'ОПУ БС'!$I53/12*'ОПУ БС'!L53</f>
        <v>608.35802692573691</v>
      </c>
      <c r="CD53" s="28">
        <f>'ОПУ БС'!$I53/12*'ОПУ БС'!M53</f>
        <v>664.39100308994944</v>
      </c>
      <c r="CE53" s="28">
        <f>'ОПУ БС'!$I53/12*'ОПУ БС'!N53</f>
        <v>744.43811189596761</v>
      </c>
      <c r="CF53" s="28">
        <f>'ОПУ БС'!$I53/12*'ОПУ БС'!O53</f>
        <v>744.43811189596761</v>
      </c>
      <c r="CG53" s="28">
        <f>'ОПУ БС'!$I53/12*'ОПУ БС'!P53</f>
        <v>760.44753365717111</v>
      </c>
      <c r="CH53" s="28">
        <f>'ОПУ БС'!$I53/12*'ОПУ БС'!Q53</f>
        <v>808.47579894078194</v>
      </c>
      <c r="CI53" s="28">
        <f>'ОПУ БС'!$I53/12*'ОПУ БС'!R53</f>
        <v>928.54646214980892</v>
      </c>
      <c r="CJ53" s="28">
        <f>'ОПУ БС'!$I53/12*'ОПУ БС'!S53</f>
        <v>904.5323295080035</v>
      </c>
      <c r="CK53" s="28">
        <f>'ОПУ БС'!$I53/12*'ОПУ БС'!T53</f>
        <v>728.428690134764</v>
      </c>
      <c r="CL53" s="28">
        <f>'ОПУ БС'!$I53/12*'ОПУ БС'!U53</f>
        <v>792.46637717957833</v>
      </c>
      <c r="CM53" s="28">
        <f>'ОПУ БС'!$I53/12*'ОПУ БС'!V53</f>
        <v>920.54175126920723</v>
      </c>
      <c r="CN53" s="28">
        <f>'ОПУ БС'!$I53/12*'ОПУ БС'!W53</f>
        <v>1000.5888600752252</v>
      </c>
      <c r="CO53" s="15">
        <f t="shared" si="32"/>
        <v>9605.6530567221616</v>
      </c>
      <c r="CR53" s="21">
        <f>O53-'ОПУ БС'!C53</f>
        <v>0</v>
      </c>
      <c r="CS53" s="21">
        <f>AB53-'ОПУ БС'!D53</f>
        <v>0</v>
      </c>
      <c r="CT53" s="21">
        <f>AO53-'ОПУ БС'!E53</f>
        <v>0</v>
      </c>
      <c r="CU53" s="21">
        <f>BB53-'ОПУ БС'!F53</f>
        <v>0</v>
      </c>
      <c r="CV53" s="21">
        <f>BO53-'ОПУ БС'!G53</f>
        <v>0</v>
      </c>
      <c r="CW53" s="21">
        <f>CB53-'ОПУ БС'!H53</f>
        <v>0</v>
      </c>
      <c r="CX53" s="21">
        <f>CO53-'ОПУ БС'!I53</f>
        <v>0</v>
      </c>
      <c r="DA53" s="28"/>
      <c r="DB53" s="28"/>
      <c r="DC53" s="28"/>
      <c r="DD53" s="28"/>
      <c r="DE53" s="28"/>
      <c r="DF53" s="28">
        <f t="shared" si="1124"/>
        <v>3.3913636794360165</v>
      </c>
      <c r="DG53" s="28">
        <f t="shared" si="1035"/>
        <v>3.8950315526195833</v>
      </c>
      <c r="DH53" s="28">
        <f t="shared" si="1035"/>
        <v>3.7942979779828701</v>
      </c>
      <c r="DI53" s="28">
        <f t="shared" si="1035"/>
        <v>3.0555850973136391</v>
      </c>
      <c r="DJ53" s="28">
        <f t="shared" si="1035"/>
        <v>3.3242079630115411</v>
      </c>
      <c r="DK53" s="28">
        <f t="shared" si="1035"/>
        <v>3.8614536944073459</v>
      </c>
      <c r="DL53" s="28">
        <f t="shared" si="1035"/>
        <v>4.1972322765297232</v>
      </c>
      <c r="DM53" s="15">
        <f t="shared" si="34"/>
        <v>25.519172241300716</v>
      </c>
      <c r="DN53" s="28">
        <f t="shared" si="1125"/>
        <v>3.8708823288535101</v>
      </c>
      <c r="DO53" s="28">
        <f t="shared" si="1036"/>
        <v>4.2274109644058075</v>
      </c>
      <c r="DP53" s="28">
        <f t="shared" si="1036"/>
        <v>4.7367375866233745</v>
      </c>
      <c r="DQ53" s="28">
        <f t="shared" si="1036"/>
        <v>4.7367375866233745</v>
      </c>
      <c r="DR53" s="28">
        <f t="shared" si="1036"/>
        <v>4.8386029110668884</v>
      </c>
      <c r="DS53" s="28">
        <f t="shared" si="1036"/>
        <v>5.1441988843974276</v>
      </c>
      <c r="DT53" s="28">
        <f t="shared" si="1036"/>
        <v>5.9081888177237794</v>
      </c>
      <c r="DU53" s="28">
        <f t="shared" si="1036"/>
        <v>5.7553908310585076</v>
      </c>
      <c r="DV53" s="28">
        <f t="shared" si="1036"/>
        <v>4.6348722621798615</v>
      </c>
      <c r="DW53" s="28">
        <f t="shared" si="1036"/>
        <v>5.0423335599539145</v>
      </c>
      <c r="DX53" s="28">
        <f t="shared" si="1036"/>
        <v>5.8572561555020233</v>
      </c>
      <c r="DY53" s="28">
        <f t="shared" si="1036"/>
        <v>6.3665827777195894</v>
      </c>
      <c r="DZ53" s="15">
        <f t="shared" si="36"/>
        <v>61.119194666108058</v>
      </c>
      <c r="EA53" s="28">
        <f t="shared" si="1126"/>
        <v>4.2380092013592909</v>
      </c>
      <c r="EB53" s="28">
        <f t="shared" si="1037"/>
        <v>4.6283521541160679</v>
      </c>
      <c r="EC53" s="28">
        <f t="shared" si="1037"/>
        <v>5.1859849437686059</v>
      </c>
      <c r="ED53" s="28">
        <f t="shared" si="1037"/>
        <v>5.1859849437686059</v>
      </c>
      <c r="EE53" s="28">
        <f t="shared" si="1037"/>
        <v>5.2975115016991134</v>
      </c>
      <c r="EF53" s="28">
        <f t="shared" si="1037"/>
        <v>5.6320911754906362</v>
      </c>
      <c r="EG53" s="28">
        <f t="shared" si="1037"/>
        <v>6.4685403599694435</v>
      </c>
      <c r="EH53" s="28">
        <f t="shared" si="1037"/>
        <v>6.3012505230736808</v>
      </c>
      <c r="EI53" s="28">
        <f t="shared" si="1037"/>
        <v>5.0744583858380983</v>
      </c>
      <c r="EJ53" s="28">
        <f t="shared" si="1037"/>
        <v>5.5205646175601277</v>
      </c>
      <c r="EK53" s="28">
        <f t="shared" si="1037"/>
        <v>6.4127770810041902</v>
      </c>
      <c r="EL53" s="28">
        <f t="shared" si="1037"/>
        <v>6.9704098706567281</v>
      </c>
      <c r="EM53" s="15">
        <f t="shared" si="38"/>
        <v>66.915934758304587</v>
      </c>
      <c r="EN53" s="28">
        <f t="shared" si="1127"/>
        <v>4.0763559043708133</v>
      </c>
      <c r="EO53" s="28">
        <f t="shared" si="1038"/>
        <v>4.4518097376681247</v>
      </c>
      <c r="EP53" s="28">
        <f t="shared" si="1038"/>
        <v>4.9881723566642862</v>
      </c>
      <c r="EQ53" s="28">
        <f t="shared" si="1038"/>
        <v>4.9881723566642862</v>
      </c>
      <c r="ER53" s="28">
        <f t="shared" si="1038"/>
        <v>5.0954448804635177</v>
      </c>
      <c r="ES53" s="28">
        <f t="shared" si="1038"/>
        <v>5.4172624518612134</v>
      </c>
      <c r="ET53" s="28">
        <f t="shared" si="1038"/>
        <v>6.221806380355452</v>
      </c>
      <c r="EU53" s="28">
        <f t="shared" si="1038"/>
        <v>6.0608975946566037</v>
      </c>
      <c r="EV53" s="28">
        <f t="shared" si="1038"/>
        <v>4.8808998328650537</v>
      </c>
      <c r="EW53" s="28">
        <f t="shared" si="1038"/>
        <v>5.3099899280619809</v>
      </c>
      <c r="EX53" s="28">
        <f t="shared" si="1038"/>
        <v>6.1681701184558371</v>
      </c>
      <c r="EY53" s="28">
        <f t="shared" si="1038"/>
        <v>6.7045327374519958</v>
      </c>
      <c r="EZ53" s="15">
        <f t="shared" si="40"/>
        <v>64.36351427953916</v>
      </c>
      <c r="FA53" s="28">
        <f t="shared" si="1128"/>
        <v>2.7984469238583891</v>
      </c>
      <c r="FB53" s="28">
        <f t="shared" si="1039"/>
        <v>3.0561986142137663</v>
      </c>
      <c r="FC53" s="28">
        <f t="shared" si="1039"/>
        <v>3.42441531472145</v>
      </c>
      <c r="FD53" s="28">
        <f t="shared" si="1039"/>
        <v>3.42441531472145</v>
      </c>
      <c r="FE53" s="28">
        <f t="shared" si="1039"/>
        <v>3.4980586548229859</v>
      </c>
      <c r="FF53" s="28">
        <f t="shared" si="1039"/>
        <v>3.7189886751275965</v>
      </c>
      <c r="FG53" s="28">
        <f t="shared" si="1039"/>
        <v>4.2713137258891196</v>
      </c>
      <c r="FH53" s="28">
        <f t="shared" si="1039"/>
        <v>4.1608487157368144</v>
      </c>
      <c r="FI53" s="28">
        <f t="shared" si="1039"/>
        <v>3.3507719746199132</v>
      </c>
      <c r="FJ53" s="28">
        <f t="shared" si="1039"/>
        <v>3.6453453350260592</v>
      </c>
      <c r="FK53" s="28">
        <f t="shared" si="1039"/>
        <v>4.2344920558383521</v>
      </c>
      <c r="FL53" s="28">
        <f t="shared" si="1039"/>
        <v>4.6027087563460345</v>
      </c>
      <c r="FM53" s="15">
        <f t="shared" si="42"/>
        <v>44.186004060921931</v>
      </c>
      <c r="FP53" s="28">
        <f t="shared" si="1040"/>
        <v>224.64151517236559</v>
      </c>
      <c r="FQ53" s="28">
        <f t="shared" si="1041"/>
        <v>245.33218104350451</v>
      </c>
      <c r="FR53" s="28">
        <f t="shared" si="1042"/>
        <v>274.89027514513157</v>
      </c>
      <c r="FS53" s="28">
        <f t="shared" si="1043"/>
        <v>274.89027514513157</v>
      </c>
      <c r="FT53" s="28">
        <f t="shared" si="1044"/>
        <v>280.801893965457</v>
      </c>
      <c r="FU53" s="28">
        <f t="shared" si="1045"/>
        <v>298.53675042643323</v>
      </c>
      <c r="FV53" s="28">
        <f t="shared" si="1046"/>
        <v>342.87389157887378</v>
      </c>
      <c r="FW53" s="28">
        <f t="shared" si="1047"/>
        <v>334.00646334838564</v>
      </c>
      <c r="FX53" s="28">
        <f t="shared" si="1048"/>
        <v>268.9786563248062</v>
      </c>
      <c r="FY53" s="28">
        <f t="shared" si="1049"/>
        <v>292.6251316061078</v>
      </c>
      <c r="FZ53" s="28">
        <f t="shared" si="1050"/>
        <v>339.91808216871112</v>
      </c>
      <c r="GA53" s="28">
        <f t="shared" si="1051"/>
        <v>369.47617627033816</v>
      </c>
      <c r="GB53" s="15">
        <f t="shared" si="44"/>
        <v>3546.9712921952464</v>
      </c>
      <c r="GC53" s="28">
        <f t="shared" si="1052"/>
        <v>247.70053746557517</v>
      </c>
      <c r="GD53" s="28">
        <f t="shared" si="1053"/>
        <v>270.51506065319393</v>
      </c>
      <c r="GE53" s="28">
        <f t="shared" si="1054"/>
        <v>303.10723663550647</v>
      </c>
      <c r="GF53" s="28">
        <f t="shared" si="1055"/>
        <v>303.10723663550647</v>
      </c>
      <c r="GG53" s="28">
        <f t="shared" si="1056"/>
        <v>309.62567183196893</v>
      </c>
      <c r="GH53" s="28">
        <f t="shared" si="1057"/>
        <v>329.18097742135649</v>
      </c>
      <c r="GI53" s="28">
        <f t="shared" si="1058"/>
        <v>378.06924139482521</v>
      </c>
      <c r="GJ53" s="28">
        <f t="shared" si="1059"/>
        <v>368.29158860013149</v>
      </c>
      <c r="GK53" s="28">
        <f t="shared" si="1060"/>
        <v>296.58880143904395</v>
      </c>
      <c r="GL53" s="28">
        <f t="shared" si="1061"/>
        <v>322.66254222489397</v>
      </c>
      <c r="GM53" s="28">
        <f t="shared" si="1062"/>
        <v>374.81002379659407</v>
      </c>
      <c r="GN53" s="28">
        <f t="shared" si="1063"/>
        <v>407.40219977890655</v>
      </c>
      <c r="GO53" s="15">
        <f t="shared" si="46"/>
        <v>3911.0611178775025</v>
      </c>
      <c r="GP53" s="28">
        <f t="shared" si="1064"/>
        <v>289.99059365114454</v>
      </c>
      <c r="GQ53" s="28">
        <f t="shared" si="1065"/>
        <v>316.70025359269732</v>
      </c>
      <c r="GR53" s="28">
        <f t="shared" si="1066"/>
        <v>354.85691065205845</v>
      </c>
      <c r="GS53" s="28">
        <f t="shared" si="1067"/>
        <v>354.85691065205845</v>
      </c>
      <c r="GT53" s="28">
        <f t="shared" si="1068"/>
        <v>362.48824206393067</v>
      </c>
      <c r="GU53" s="28">
        <f t="shared" si="1069"/>
        <v>388.77359997898338</v>
      </c>
      <c r="GV53" s="28">
        <f t="shared" si="1070"/>
        <v>446.51225344120854</v>
      </c>
      <c r="GW53" s="28">
        <f t="shared" si="1071"/>
        <v>434.9645227487635</v>
      </c>
      <c r="GX53" s="28">
        <f t="shared" si="1072"/>
        <v>350.28116433749989</v>
      </c>
      <c r="GY53" s="28">
        <f t="shared" si="1073"/>
        <v>381.07511285068665</v>
      </c>
      <c r="GZ53" s="28">
        <f t="shared" si="1074"/>
        <v>442.66300987706035</v>
      </c>
      <c r="HA53" s="28">
        <f t="shared" si="1075"/>
        <v>481.15544551854379</v>
      </c>
      <c r="HB53" s="15">
        <f t="shared" si="48"/>
        <v>4604.3180193646358</v>
      </c>
      <c r="HC53" s="28">
        <f t="shared" si="1076"/>
        <v>349.48537597648829</v>
      </c>
      <c r="HD53" s="28">
        <f t="shared" si="1077"/>
        <v>381.67481850063854</v>
      </c>
      <c r="HE53" s="28">
        <f t="shared" si="1078"/>
        <v>427.65973639228173</v>
      </c>
      <c r="HF53" s="28">
        <f t="shared" si="1079"/>
        <v>427.65973639228173</v>
      </c>
      <c r="HG53" s="28">
        <f t="shared" si="1080"/>
        <v>436.85671997061041</v>
      </c>
      <c r="HH53" s="28">
        <f t="shared" si="1081"/>
        <v>464.44767070559635</v>
      </c>
      <c r="HI53" s="28">
        <f t="shared" si="1082"/>
        <v>533.42504754306105</v>
      </c>
      <c r="HJ53" s="28">
        <f t="shared" si="1083"/>
        <v>519.62957217556811</v>
      </c>
      <c r="HK53" s="28">
        <f t="shared" si="1084"/>
        <v>418.4627528139531</v>
      </c>
      <c r="HL53" s="28">
        <f t="shared" si="1085"/>
        <v>455.25068712726767</v>
      </c>
      <c r="HM53" s="28">
        <f t="shared" si="1086"/>
        <v>528.82655575389686</v>
      </c>
      <c r="HN53" s="28">
        <f t="shared" si="1087"/>
        <v>574.81147364553999</v>
      </c>
      <c r="HO53" s="15">
        <f t="shared" si="50"/>
        <v>5518.1901469971845</v>
      </c>
      <c r="HP53" s="28">
        <f t="shared" si="1088"/>
        <v>419.72910737383881</v>
      </c>
      <c r="HQ53" s="28">
        <f t="shared" si="1089"/>
        <v>458.38836726353441</v>
      </c>
      <c r="HR53" s="28">
        <f t="shared" si="1090"/>
        <v>513.61588139167111</v>
      </c>
      <c r="HS53" s="28">
        <f t="shared" si="1091"/>
        <v>513.61588139167111</v>
      </c>
      <c r="HT53" s="28">
        <f t="shared" si="1092"/>
        <v>524.66138421729841</v>
      </c>
      <c r="HU53" s="28">
        <f t="shared" si="1093"/>
        <v>557.7978926941804</v>
      </c>
      <c r="HV53" s="28">
        <f t="shared" si="1094"/>
        <v>640.6391638863854</v>
      </c>
      <c r="HW53" s="28">
        <f t="shared" si="1095"/>
        <v>624.0709096479444</v>
      </c>
      <c r="HX53" s="28">
        <f t="shared" si="1096"/>
        <v>502.57037856604381</v>
      </c>
      <c r="HY53" s="28">
        <f t="shared" si="1097"/>
        <v>546.75238986855311</v>
      </c>
      <c r="HZ53" s="28">
        <f t="shared" si="1098"/>
        <v>635.11641247357181</v>
      </c>
      <c r="IA53" s="28">
        <f t="shared" si="1099"/>
        <v>690.3439266017084</v>
      </c>
      <c r="IB53" s="15">
        <f t="shared" si="52"/>
        <v>6627.3016953764009</v>
      </c>
      <c r="IC53" s="28">
        <f t="shared" si="1100"/>
        <v>513.62084395072259</v>
      </c>
      <c r="ID53" s="28">
        <f t="shared" si="1101"/>
        <v>560.92802694618376</v>
      </c>
      <c r="IE53" s="28">
        <f t="shared" si="1102"/>
        <v>628.50971693970007</v>
      </c>
      <c r="IF53" s="28">
        <f t="shared" si="1103"/>
        <v>628.50971693970007</v>
      </c>
      <c r="IG53" s="28">
        <f t="shared" si="1104"/>
        <v>642.02605493840326</v>
      </c>
      <c r="IH53" s="28">
        <f t="shared" si="1105"/>
        <v>682.57506893451296</v>
      </c>
      <c r="II53" s="28">
        <f t="shared" si="1106"/>
        <v>783.94760392478702</v>
      </c>
      <c r="IJ53" s="28">
        <f t="shared" si="1107"/>
        <v>763.67309692673211</v>
      </c>
      <c r="IK53" s="28">
        <f t="shared" si="1108"/>
        <v>614.99337894099676</v>
      </c>
      <c r="IL53" s="28">
        <f t="shared" si="1109"/>
        <v>669.05873093580965</v>
      </c>
      <c r="IM53" s="28">
        <f t="shared" si="1110"/>
        <v>777.18943492543553</v>
      </c>
      <c r="IN53" s="28">
        <f t="shared" si="1111"/>
        <v>844.77112491895161</v>
      </c>
      <c r="IO53" s="15">
        <f t="shared" si="54"/>
        <v>8109.8027992219349</v>
      </c>
      <c r="IP53" s="28">
        <f t="shared" si="1112"/>
        <v>611.15647384959527</v>
      </c>
      <c r="IQ53" s="28">
        <f t="shared" si="1113"/>
        <v>667.44720170416315</v>
      </c>
      <c r="IR53" s="28">
        <f t="shared" si="1114"/>
        <v>747.86252721068911</v>
      </c>
      <c r="IS53" s="28">
        <f t="shared" si="1115"/>
        <v>747.86252721068911</v>
      </c>
      <c r="IT53" s="28">
        <f t="shared" si="1116"/>
        <v>763.94559231199412</v>
      </c>
      <c r="IU53" s="28">
        <f t="shared" si="1117"/>
        <v>812.19478761590949</v>
      </c>
      <c r="IV53" s="28">
        <f t="shared" si="1118"/>
        <v>932.81777587569809</v>
      </c>
      <c r="IW53" s="28">
        <f t="shared" si="1119"/>
        <v>908.69317822374035</v>
      </c>
      <c r="IX53" s="28">
        <f t="shared" si="1120"/>
        <v>731.77946210938387</v>
      </c>
      <c r="IY53" s="28">
        <f t="shared" si="1121"/>
        <v>796.11172251460437</v>
      </c>
      <c r="IZ53" s="28">
        <f t="shared" si="1122"/>
        <v>924.77624332504558</v>
      </c>
      <c r="JA53" s="28">
        <f t="shared" si="1123"/>
        <v>1005.1915688315712</v>
      </c>
      <c r="JB53" s="15">
        <f t="shared" si="56"/>
        <v>9649.8390607830843</v>
      </c>
      <c r="JE53" s="21">
        <f t="shared" si="57"/>
        <v>0</v>
      </c>
      <c r="JF53" s="21">
        <f t="shared" si="58"/>
        <v>0</v>
      </c>
      <c r="JG53" s="21">
        <f t="shared" si="59"/>
        <v>0</v>
      </c>
      <c r="JH53" s="21">
        <f t="shared" si="60"/>
        <v>0</v>
      </c>
      <c r="JI53" s="21">
        <f t="shared" si="61"/>
        <v>0</v>
      </c>
      <c r="JJ53" s="21">
        <f t="shared" si="62"/>
        <v>0</v>
      </c>
      <c r="JK53" s="21">
        <f t="shared" si="63"/>
        <v>0</v>
      </c>
    </row>
    <row r="54" spans="2:271" ht="20" customHeight="1" outlineLevel="1" x14ac:dyDescent="0.2">
      <c r="B54" s="3" t="s">
        <v>27</v>
      </c>
      <c r="C54" s="28">
        <f>'ОПУ БС'!$C54/12*'ОПУ БС'!L54</f>
        <v>254.38332381735006</v>
      </c>
      <c r="D54" s="28">
        <f>'ОПУ БС'!$C54/12*'ОПУ БС'!M54</f>
        <v>277.81336680052704</v>
      </c>
      <c r="E54" s="28">
        <f>'ОПУ БС'!$C54/12*'ОПУ БС'!N54</f>
        <v>311.28485677649417</v>
      </c>
      <c r="F54" s="28">
        <f>'ОПУ БС'!$C54/12*'ОПУ БС'!O54</f>
        <v>311.28485677649417</v>
      </c>
      <c r="G54" s="28">
        <f>'ОПУ БС'!$C54/12*'ОПУ БС'!P54</f>
        <v>317.97915477168755</v>
      </c>
      <c r="H54" s="28">
        <f>'ОПУ БС'!$C54/12*'ОПУ БС'!Q54</f>
        <v>338.06204875726786</v>
      </c>
      <c r="I54" s="28">
        <f>'ОПУ БС'!$C54/12*'ОПУ БС'!R54</f>
        <v>388.26928372121847</v>
      </c>
      <c r="J54" s="28">
        <f>'ОПУ БС'!$C54/12*'ОПУ БС'!S54</f>
        <v>378.22783672842837</v>
      </c>
      <c r="K54" s="28">
        <f>'ОПУ БС'!$C54/12*'ОПУ БС'!T54</f>
        <v>351.45064474765474</v>
      </c>
      <c r="L54" s="28">
        <f>'ОПУ БС'!$C54/12*'ОПУ БС'!U54</f>
        <v>317.97915477168755</v>
      </c>
      <c r="M54" s="28">
        <f>'ОПУ БС'!$C54/12*'ОПУ БС'!V54</f>
        <v>351.45064474765485</v>
      </c>
      <c r="N54" s="28">
        <f>'ОПУ БС'!$C54/12*'ОПУ БС'!W54</f>
        <v>418.39362469958894</v>
      </c>
      <c r="O54" s="15">
        <f t="shared" si="20"/>
        <v>4016.5787971160539</v>
      </c>
      <c r="P54" s="28">
        <f>'ОПУ БС'!$D54/12*'ОПУ БС'!L54</f>
        <v>279.21819600323181</v>
      </c>
      <c r="Q54" s="28">
        <f>'ОПУ БС'!$D54/12*'ОПУ БС'!M54</f>
        <v>304.93566142458207</v>
      </c>
      <c r="R54" s="28">
        <f>'ОПУ БС'!$D54/12*'ОПУ БС'!N54</f>
        <v>341.67489774079684</v>
      </c>
      <c r="S54" s="28">
        <f>'ОПУ БС'!$D54/12*'ОПУ БС'!O54</f>
        <v>341.67489774079684</v>
      </c>
      <c r="T54" s="28">
        <f>'ОПУ БС'!$D54/12*'ОПУ БС'!P54</f>
        <v>349.02274500403973</v>
      </c>
      <c r="U54" s="28">
        <f>'ОПУ БС'!$D54/12*'ОПУ БС'!Q54</f>
        <v>371.06628679376854</v>
      </c>
      <c r="V54" s="28">
        <f>'ОПУ БС'!$D54/12*'ОПУ БС'!R54</f>
        <v>426.17514126809061</v>
      </c>
      <c r="W54" s="28">
        <f>'ОПУ БС'!$D54/12*'ОПУ БС'!S54</f>
        <v>415.15337037322615</v>
      </c>
      <c r="X54" s="28">
        <f>'ОПУ БС'!$D54/12*'ОПУ БС'!T54</f>
        <v>385.76198132025445</v>
      </c>
      <c r="Y54" s="28">
        <f>'ОПУ БС'!$D54/12*'ОПУ БС'!U54</f>
        <v>349.02274500403973</v>
      </c>
      <c r="Z54" s="28">
        <f>'ОПУ БС'!$D54/12*'ОПУ БС'!V54</f>
        <v>385.76198132025462</v>
      </c>
      <c r="AA54" s="28">
        <f>'ОПУ БС'!$D54/12*'ОПУ БС'!W54</f>
        <v>459.24045395268388</v>
      </c>
      <c r="AB54" s="15">
        <f t="shared" si="22"/>
        <v>4408.7083579457658</v>
      </c>
      <c r="AC54" s="28">
        <f>'ОПУ БС'!$E54/12*'ОПУ БС'!L54</f>
        <v>322.48217760954611</v>
      </c>
      <c r="AD54" s="28">
        <f>'ОПУ БС'!$E54/12*'ОПУ БС'!M54</f>
        <v>352.18448344200431</v>
      </c>
      <c r="AE54" s="28">
        <f>'ОПУ БС'!$E54/12*'ОПУ БС'!N54</f>
        <v>394.61634891694462</v>
      </c>
      <c r="AF54" s="28">
        <f>'ОПУ БС'!$E54/12*'ОПУ БС'!O54</f>
        <v>394.61634891694462</v>
      </c>
      <c r="AG54" s="28">
        <f>'ОПУ БС'!$E54/12*'ОПУ БС'!P54</f>
        <v>403.10272201193266</v>
      </c>
      <c r="AH54" s="28">
        <f>'ОПУ БС'!$E54/12*'ОПУ БС'!Q54</f>
        <v>428.56184129689683</v>
      </c>
      <c r="AI54" s="28">
        <f>'ОПУ БС'!$E54/12*'ОПУ БС'!R54</f>
        <v>492.20963950930724</v>
      </c>
      <c r="AJ54" s="28">
        <f>'ОПУ БС'!$E54/12*'ОПУ БС'!S54</f>
        <v>479.48007986682512</v>
      </c>
      <c r="AK54" s="28">
        <f>'ОПУ БС'!$E54/12*'ОПУ БС'!T54</f>
        <v>445.53458748687297</v>
      </c>
      <c r="AL54" s="28">
        <f>'ОПУ БС'!$E54/12*'ОПУ БС'!U54</f>
        <v>403.10272201193266</v>
      </c>
      <c r="AM54" s="28">
        <f>'ОПУ БС'!$E54/12*'ОПУ БС'!V54</f>
        <v>445.53458748687314</v>
      </c>
      <c r="AN54" s="28">
        <f>'ОПУ БС'!$E54/12*'ОПУ БС'!W54</f>
        <v>530.39831843675347</v>
      </c>
      <c r="AO54" s="15">
        <f t="shared" si="24"/>
        <v>5091.8238569928344</v>
      </c>
      <c r="AP54" s="28">
        <f>'ОПУ БС'!$F54/12*'ОПУ БС'!L54</f>
        <v>378.57539243066361</v>
      </c>
      <c r="AQ54" s="28">
        <f>'ОПУ БС'!$F54/12*'ОПУ БС'!M54</f>
        <v>413.44417857559318</v>
      </c>
      <c r="AR54" s="28">
        <f>'ОПУ БС'!$F54/12*'ОПУ БС'!N54</f>
        <v>463.25673021120684</v>
      </c>
      <c r="AS54" s="28">
        <f>'ОПУ БС'!$F54/12*'ОПУ БС'!O54</f>
        <v>463.25673021120684</v>
      </c>
      <c r="AT54" s="28">
        <f>'ОПУ БС'!$F54/12*'ОПУ БС'!P54</f>
        <v>473.21924053832953</v>
      </c>
      <c r="AU54" s="28">
        <f>'ОПУ БС'!$F54/12*'ОПУ БС'!Q54</f>
        <v>503.1067715196977</v>
      </c>
      <c r="AV54" s="28">
        <f>'ОПУ БС'!$F54/12*'ОПУ БС'!R54</f>
        <v>577.82559897311819</v>
      </c>
      <c r="AW54" s="28">
        <f>'ОПУ БС'!$F54/12*'ОПУ БС'!S54</f>
        <v>562.88183348243399</v>
      </c>
      <c r="AX54" s="28">
        <f>'ОПУ БС'!$F54/12*'ОПУ БС'!T54</f>
        <v>523.03179217394324</v>
      </c>
      <c r="AY54" s="28">
        <f>'ОПУ БС'!$F54/12*'ОПУ БС'!U54</f>
        <v>473.21924053832953</v>
      </c>
      <c r="AZ54" s="28">
        <f>'ОПУ БС'!$F54/12*'ОПУ БС'!V54</f>
        <v>523.03179217394347</v>
      </c>
      <c r="BA54" s="28">
        <f>'ОПУ БС'!$F54/12*'ОПУ БС'!W54</f>
        <v>622.65689544517045</v>
      </c>
      <c r="BB54" s="15">
        <f t="shared" si="26"/>
        <v>5977.5061962736363</v>
      </c>
      <c r="BC54" s="28">
        <f>'ОПУ БС'!$G54/12*'ОПУ БС'!L54</f>
        <v>448.04336917035715</v>
      </c>
      <c r="BD54" s="28">
        <f>'ОПУ БС'!$G54/12*'ОПУ БС'!M54</f>
        <v>489.31052159394267</v>
      </c>
      <c r="BE54" s="28">
        <f>'ОПУ БС'!$G54/12*'ОПУ БС'!N54</f>
        <v>548.26359648477921</v>
      </c>
      <c r="BF54" s="28">
        <f>'ОПУ БС'!$G54/12*'ОПУ БС'!O54</f>
        <v>548.26359648477921</v>
      </c>
      <c r="BG54" s="28">
        <f>'ОПУ БС'!$G54/12*'ОПУ БС'!P54</f>
        <v>560.05421146294645</v>
      </c>
      <c r="BH54" s="28">
        <f>'ОПУ БС'!$G54/12*'ОПУ БС'!Q54</f>
        <v>595.42605639744829</v>
      </c>
      <c r="BI54" s="28">
        <f>'ОПУ БС'!$G54/12*'ОПУ БС'!R54</f>
        <v>683.85566873370294</v>
      </c>
      <c r="BJ54" s="28">
        <f>'ОПУ БС'!$G54/12*'ОПУ БС'!S54</f>
        <v>666.16974626645197</v>
      </c>
      <c r="BK54" s="28">
        <f>'ОПУ БС'!$G54/12*'ОПУ БС'!T54</f>
        <v>619.00728635378289</v>
      </c>
      <c r="BL54" s="28">
        <f>'ОПУ БС'!$G54/12*'ОПУ БС'!U54</f>
        <v>560.05421146294645</v>
      </c>
      <c r="BM54" s="28">
        <f>'ОПУ БС'!$G54/12*'ОПУ БС'!V54</f>
        <v>619.00728635378323</v>
      </c>
      <c r="BN54" s="28">
        <f>'ОПУ БС'!$G54/12*'ОПУ БС'!W54</f>
        <v>736.91343613545587</v>
      </c>
      <c r="BO54" s="15">
        <f t="shared" si="28"/>
        <v>7074.3689869003774</v>
      </c>
      <c r="BP54" s="28">
        <f>'ОПУ БС'!$H54/12*'ОПУ БС'!L54</f>
        <v>540.88302713740279</v>
      </c>
      <c r="BQ54" s="28">
        <f>'ОПУ БС'!$H54/12*'ОПУ БС'!M54</f>
        <v>590.70120068953202</v>
      </c>
      <c r="BR54" s="28">
        <f>'ОПУ БС'!$H54/12*'ОПУ БС'!N54</f>
        <v>661.87002004971657</v>
      </c>
      <c r="BS54" s="28">
        <f>'ОПУ БС'!$H54/12*'ОПУ БС'!O54</f>
        <v>661.87002004971657</v>
      </c>
      <c r="BT54" s="28">
        <f>'ОПУ БС'!$H54/12*'ОПУ БС'!P54</f>
        <v>676.10378392175346</v>
      </c>
      <c r="BU54" s="28">
        <f>'ОПУ БС'!$H54/12*'ОПУ БС'!Q54</f>
        <v>718.80507553786424</v>
      </c>
      <c r="BV54" s="28">
        <f>'ОПУ БС'!$H54/12*'ОПУ БС'!R54</f>
        <v>825.55830457814102</v>
      </c>
      <c r="BW54" s="28">
        <f>'ОПУ БС'!$H54/12*'ОПУ БС'!S54</f>
        <v>804.20765877008569</v>
      </c>
      <c r="BX54" s="28">
        <f>'ОПУ БС'!$H54/12*'ОПУ БС'!T54</f>
        <v>747.27260328193813</v>
      </c>
      <c r="BY54" s="28">
        <f>'ОПУ БС'!$H54/12*'ОПУ БС'!U54</f>
        <v>676.10378392175346</v>
      </c>
      <c r="BZ54" s="28">
        <f>'ОПУ БС'!$H54/12*'ОПУ БС'!V54</f>
        <v>747.27260328193847</v>
      </c>
      <c r="CA54" s="28">
        <f>'ОПУ БС'!$H54/12*'ОПУ БС'!W54</f>
        <v>889.61024200230725</v>
      </c>
      <c r="CB54" s="15">
        <f t="shared" si="30"/>
        <v>8540.2583232221496</v>
      </c>
      <c r="CC54" s="28">
        <f>'ОПУ БС'!$I54/12*'ОПУ БС'!L54</f>
        <v>635.91745704854986</v>
      </c>
      <c r="CD54" s="28">
        <f>'ОПУ БС'!$I54/12*'ОПУ БС'!M54</f>
        <v>694.48880177670571</v>
      </c>
      <c r="CE54" s="28">
        <f>'ОПУ БС'!$I54/12*'ОПУ БС'!N54</f>
        <v>778.16215138835707</v>
      </c>
      <c r="CF54" s="28">
        <f>'ОПУ БС'!$I54/12*'ОПУ БС'!O54</f>
        <v>778.16215138835707</v>
      </c>
      <c r="CG54" s="28">
        <f>'ОПУ БС'!$I54/12*'ОПУ БС'!P54</f>
        <v>794.89682131068719</v>
      </c>
      <c r="CH54" s="28">
        <f>'ОПУ БС'!$I54/12*'ОПУ БС'!Q54</f>
        <v>845.10083107767809</v>
      </c>
      <c r="CI54" s="28">
        <f>'ОПУ БС'!$I54/12*'ОПУ БС'!R54</f>
        <v>970.61085549515496</v>
      </c>
      <c r="CJ54" s="28">
        <f>'ОПУ БС'!$I54/12*'ОПУ БС'!S54</f>
        <v>945.50885061165957</v>
      </c>
      <c r="CK54" s="28">
        <f>'ОПУ БС'!$I54/12*'ОПУ БС'!T54</f>
        <v>878.57017092233866</v>
      </c>
      <c r="CL54" s="28">
        <f>'ОПУ БС'!$I54/12*'ОПУ БС'!U54</f>
        <v>794.89682131068719</v>
      </c>
      <c r="CM54" s="28">
        <f>'ОПУ БС'!$I54/12*'ОПУ БС'!V54</f>
        <v>878.570170922339</v>
      </c>
      <c r="CN54" s="28">
        <f>'ОПУ БС'!$I54/12*'ОПУ БС'!W54</f>
        <v>1045.916870145641</v>
      </c>
      <c r="CO54" s="15">
        <f t="shared" si="32"/>
        <v>10040.801953398157</v>
      </c>
      <c r="CR54" s="21">
        <f>O54-'ОПУ БС'!C54</f>
        <v>0</v>
      </c>
      <c r="CS54" s="21">
        <f>AB54-'ОПУ БС'!D54</f>
        <v>0</v>
      </c>
      <c r="CT54" s="21">
        <f>AO54-'ОПУ БС'!E54</f>
        <v>0</v>
      </c>
      <c r="CU54" s="21">
        <f>BB54-'ОПУ БС'!F54</f>
        <v>0</v>
      </c>
      <c r="CV54" s="21">
        <f>BO54-'ОПУ БС'!G54</f>
        <v>0</v>
      </c>
      <c r="CW54" s="21">
        <f>CB54-'ОПУ БС'!H54</f>
        <v>0</v>
      </c>
      <c r="CX54" s="21">
        <f>CO54-'ОПУ БС'!I54</f>
        <v>0</v>
      </c>
      <c r="DA54" s="28"/>
      <c r="DB54" s="28"/>
      <c r="DC54" s="28"/>
      <c r="DD54" s="28"/>
      <c r="DE54" s="28"/>
      <c r="DF54" s="28">
        <f t="shared" si="1124"/>
        <v>3.7713442034126925</v>
      </c>
      <c r="DG54" s="28">
        <f t="shared" si="1035"/>
        <v>4.3314448276819038</v>
      </c>
      <c r="DH54" s="28">
        <f t="shared" si="1035"/>
        <v>4.2194247028280607</v>
      </c>
      <c r="DI54" s="28">
        <f t="shared" si="1035"/>
        <v>3.9207043698844823</v>
      </c>
      <c r="DJ54" s="28">
        <f t="shared" si="1035"/>
        <v>3.5473039537050073</v>
      </c>
      <c r="DK54" s="28">
        <f t="shared" si="1035"/>
        <v>3.9207043698844837</v>
      </c>
      <c r="DL54" s="28">
        <f t="shared" si="1035"/>
        <v>4.6675052022434311</v>
      </c>
      <c r="DM54" s="15">
        <f t="shared" si="34"/>
        <v>28.378431629640062</v>
      </c>
      <c r="DN54" s="28">
        <f t="shared" si="1125"/>
        <v>4.2400443952234328</v>
      </c>
      <c r="DO54" s="28">
        <f t="shared" si="1036"/>
        <v>4.6305748000466442</v>
      </c>
      <c r="DP54" s="28">
        <f t="shared" si="1036"/>
        <v>5.1884753783655171</v>
      </c>
      <c r="DQ54" s="28">
        <f t="shared" si="1036"/>
        <v>5.1884753783655171</v>
      </c>
      <c r="DR54" s="28">
        <f t="shared" si="1036"/>
        <v>5.3000554940292917</v>
      </c>
      <c r="DS54" s="28">
        <f t="shared" si="1036"/>
        <v>5.6347958410206154</v>
      </c>
      <c r="DT54" s="28">
        <f t="shared" si="1036"/>
        <v>6.4716467084989242</v>
      </c>
      <c r="DU54" s="28">
        <f t="shared" si="1036"/>
        <v>6.304276535003261</v>
      </c>
      <c r="DV54" s="28">
        <f t="shared" si="1036"/>
        <v>5.8579560723481654</v>
      </c>
      <c r="DW54" s="28">
        <f t="shared" si="1036"/>
        <v>5.3000554940292917</v>
      </c>
      <c r="DX54" s="28">
        <f t="shared" si="1036"/>
        <v>5.8579560723481672</v>
      </c>
      <c r="DY54" s="28">
        <f t="shared" si="1036"/>
        <v>6.9737572289859102</v>
      </c>
      <c r="DZ54" s="15">
        <f t="shared" si="36"/>
        <v>66.948069398264749</v>
      </c>
      <c r="EA54" s="28">
        <f t="shared" si="1126"/>
        <v>4.5700423655376428</v>
      </c>
      <c r="EB54" s="28">
        <f t="shared" si="1037"/>
        <v>4.9909673202582159</v>
      </c>
      <c r="EC54" s="28">
        <f t="shared" si="1037"/>
        <v>5.5922886841447488</v>
      </c>
      <c r="ED54" s="28">
        <f t="shared" si="1037"/>
        <v>5.5922886841447488</v>
      </c>
      <c r="EE54" s="28">
        <f t="shared" si="1037"/>
        <v>5.7125529569220541</v>
      </c>
      <c r="EF54" s="28">
        <f t="shared" si="1037"/>
        <v>6.0733457752539728</v>
      </c>
      <c r="EG54" s="28">
        <f t="shared" si="1037"/>
        <v>6.9753278210837699</v>
      </c>
      <c r="EH54" s="28">
        <f t="shared" si="1037"/>
        <v>6.7949314119178101</v>
      </c>
      <c r="EI54" s="28">
        <f t="shared" si="1037"/>
        <v>6.3138743208085852</v>
      </c>
      <c r="EJ54" s="28">
        <f t="shared" si="1037"/>
        <v>5.7125529569220541</v>
      </c>
      <c r="EK54" s="28">
        <f t="shared" si="1037"/>
        <v>6.3138743208085897</v>
      </c>
      <c r="EL54" s="28">
        <f t="shared" si="1037"/>
        <v>7.5165170485816502</v>
      </c>
      <c r="EM54" s="15">
        <f t="shared" si="38"/>
        <v>72.158563666383841</v>
      </c>
      <c r="EN54" s="28">
        <f t="shared" si="1127"/>
        <v>4.3270642170992222</v>
      </c>
      <c r="EO54" s="28">
        <f t="shared" si="1038"/>
        <v>4.7256096055162553</v>
      </c>
      <c r="EP54" s="28">
        <f t="shared" si="1038"/>
        <v>5.2949601603977321</v>
      </c>
      <c r="EQ54" s="28">
        <f t="shared" si="1038"/>
        <v>5.2949601603977321</v>
      </c>
      <c r="ER54" s="28">
        <f t="shared" si="1038"/>
        <v>5.4088302713740273</v>
      </c>
      <c r="ES54" s="28">
        <f t="shared" si="1038"/>
        <v>5.7504406043029128</v>
      </c>
      <c r="ET54" s="28">
        <f t="shared" si="1038"/>
        <v>6.6044664366251276</v>
      </c>
      <c r="EU54" s="28">
        <f t="shared" si="1038"/>
        <v>6.4336612701606839</v>
      </c>
      <c r="EV54" s="28">
        <f t="shared" si="1038"/>
        <v>5.9781808262555041</v>
      </c>
      <c r="EW54" s="28">
        <f t="shared" si="1038"/>
        <v>5.4088302713740273</v>
      </c>
      <c r="EX54" s="28">
        <f t="shared" si="1038"/>
        <v>5.9781808262555067</v>
      </c>
      <c r="EY54" s="28">
        <f t="shared" si="1038"/>
        <v>7.1168819360184576</v>
      </c>
      <c r="EZ54" s="15">
        <f t="shared" si="40"/>
        <v>68.322066585777193</v>
      </c>
      <c r="FA54" s="28">
        <f t="shared" si="1128"/>
        <v>2.9252203024233285</v>
      </c>
      <c r="FB54" s="28">
        <f t="shared" si="1039"/>
        <v>3.1946484881728456</v>
      </c>
      <c r="FC54" s="28">
        <f t="shared" si="1039"/>
        <v>3.5795458963864415</v>
      </c>
      <c r="FD54" s="28">
        <f t="shared" si="1039"/>
        <v>3.5795458963864415</v>
      </c>
      <c r="FE54" s="28">
        <f t="shared" si="1039"/>
        <v>3.6565253780291598</v>
      </c>
      <c r="FF54" s="28">
        <f t="shared" si="1039"/>
        <v>3.8874638229573182</v>
      </c>
      <c r="FG54" s="28">
        <f t="shared" si="1039"/>
        <v>4.464809935277712</v>
      </c>
      <c r="FH54" s="28">
        <f t="shared" si="1039"/>
        <v>4.3493407128136328</v>
      </c>
      <c r="FI54" s="28">
        <f t="shared" si="1039"/>
        <v>4.041422786242757</v>
      </c>
      <c r="FJ54" s="28">
        <f t="shared" si="1039"/>
        <v>3.6565253780291598</v>
      </c>
      <c r="FK54" s="28">
        <f t="shared" si="1039"/>
        <v>4.0414227862427579</v>
      </c>
      <c r="FL54" s="28">
        <f t="shared" si="1039"/>
        <v>4.8112176026699478</v>
      </c>
      <c r="FM54" s="15">
        <f t="shared" si="42"/>
        <v>46.187688985631503</v>
      </c>
      <c r="FP54" s="28">
        <f t="shared" si="1040"/>
        <v>254.38332381735006</v>
      </c>
      <c r="FQ54" s="28">
        <f t="shared" si="1041"/>
        <v>277.81336680052704</v>
      </c>
      <c r="FR54" s="28">
        <f t="shared" si="1042"/>
        <v>311.28485677649417</v>
      </c>
      <c r="FS54" s="28">
        <f t="shared" si="1043"/>
        <v>311.28485677649417</v>
      </c>
      <c r="FT54" s="28">
        <f t="shared" si="1044"/>
        <v>317.97915477168755</v>
      </c>
      <c r="FU54" s="28">
        <f t="shared" si="1045"/>
        <v>338.06204875726786</v>
      </c>
      <c r="FV54" s="28">
        <f t="shared" si="1046"/>
        <v>388.26928372121847</v>
      </c>
      <c r="FW54" s="28">
        <f t="shared" si="1047"/>
        <v>378.22783672842837</v>
      </c>
      <c r="FX54" s="28">
        <f t="shared" si="1048"/>
        <v>351.45064474765474</v>
      </c>
      <c r="FY54" s="28">
        <f t="shared" si="1049"/>
        <v>317.97915477168755</v>
      </c>
      <c r="FZ54" s="28">
        <f t="shared" si="1050"/>
        <v>351.45064474765485</v>
      </c>
      <c r="GA54" s="28">
        <f t="shared" si="1051"/>
        <v>418.39362469958894</v>
      </c>
      <c r="GB54" s="15">
        <f t="shared" si="44"/>
        <v>4016.5787971160539</v>
      </c>
      <c r="GC54" s="28">
        <f t="shared" si="1052"/>
        <v>279.21819600323181</v>
      </c>
      <c r="GD54" s="28">
        <f t="shared" si="1053"/>
        <v>304.93566142458207</v>
      </c>
      <c r="GE54" s="28">
        <f t="shared" si="1054"/>
        <v>341.67489774079684</v>
      </c>
      <c r="GF54" s="28">
        <f t="shared" si="1055"/>
        <v>341.67489774079684</v>
      </c>
      <c r="GG54" s="28">
        <f t="shared" si="1056"/>
        <v>349.02274500403973</v>
      </c>
      <c r="GH54" s="28">
        <f t="shared" si="1057"/>
        <v>371.06628679376854</v>
      </c>
      <c r="GI54" s="28">
        <f t="shared" si="1058"/>
        <v>426.17514126809061</v>
      </c>
      <c r="GJ54" s="28">
        <f t="shared" si="1059"/>
        <v>415.15337037322615</v>
      </c>
      <c r="GK54" s="28">
        <f t="shared" si="1060"/>
        <v>385.76198132025445</v>
      </c>
      <c r="GL54" s="28">
        <f t="shared" si="1061"/>
        <v>349.02274500403973</v>
      </c>
      <c r="GM54" s="28">
        <f t="shared" si="1062"/>
        <v>385.76198132025462</v>
      </c>
      <c r="GN54" s="28">
        <f t="shared" si="1063"/>
        <v>459.24045395268388</v>
      </c>
      <c r="GO54" s="15">
        <f t="shared" si="46"/>
        <v>4408.7083579457658</v>
      </c>
      <c r="GP54" s="28">
        <f t="shared" si="1064"/>
        <v>322.48217760954611</v>
      </c>
      <c r="GQ54" s="28">
        <f t="shared" si="1065"/>
        <v>352.18448344200431</v>
      </c>
      <c r="GR54" s="28">
        <f t="shared" si="1066"/>
        <v>394.61634891694462</v>
      </c>
      <c r="GS54" s="28">
        <f t="shared" si="1067"/>
        <v>394.61634891694462</v>
      </c>
      <c r="GT54" s="28">
        <f t="shared" si="1068"/>
        <v>403.10272201193266</v>
      </c>
      <c r="GU54" s="28">
        <f t="shared" si="1069"/>
        <v>432.33318550030953</v>
      </c>
      <c r="GV54" s="28">
        <f t="shared" si="1070"/>
        <v>496.54108433698912</v>
      </c>
      <c r="GW54" s="28">
        <f t="shared" si="1071"/>
        <v>483.69950456965319</v>
      </c>
      <c r="GX54" s="28">
        <f t="shared" si="1072"/>
        <v>449.45529185675747</v>
      </c>
      <c r="GY54" s="28">
        <f t="shared" si="1073"/>
        <v>406.65002596563767</v>
      </c>
      <c r="GZ54" s="28">
        <f t="shared" si="1074"/>
        <v>449.45529185675764</v>
      </c>
      <c r="HA54" s="28">
        <f t="shared" si="1075"/>
        <v>535.0658236389969</v>
      </c>
      <c r="HB54" s="15">
        <f t="shared" si="48"/>
        <v>5120.202288622474</v>
      </c>
      <c r="HC54" s="28">
        <f t="shared" si="1076"/>
        <v>382.81543682588705</v>
      </c>
      <c r="HD54" s="28">
        <f t="shared" si="1077"/>
        <v>418.07475337563983</v>
      </c>
      <c r="HE54" s="28">
        <f t="shared" si="1078"/>
        <v>468.44520558957237</v>
      </c>
      <c r="HF54" s="28">
        <f t="shared" si="1079"/>
        <v>468.44520558957237</v>
      </c>
      <c r="HG54" s="28">
        <f t="shared" si="1080"/>
        <v>478.5192960323588</v>
      </c>
      <c r="HH54" s="28">
        <f t="shared" si="1081"/>
        <v>508.74156736071831</v>
      </c>
      <c r="HI54" s="28">
        <f t="shared" si="1082"/>
        <v>584.29724568161714</v>
      </c>
      <c r="HJ54" s="28">
        <f t="shared" si="1083"/>
        <v>569.18611001743727</v>
      </c>
      <c r="HK54" s="28">
        <f t="shared" si="1084"/>
        <v>528.88974824629145</v>
      </c>
      <c r="HL54" s="28">
        <f t="shared" si="1085"/>
        <v>478.5192960323588</v>
      </c>
      <c r="HM54" s="28">
        <f t="shared" si="1086"/>
        <v>528.88974824629167</v>
      </c>
      <c r="HN54" s="28">
        <f t="shared" si="1087"/>
        <v>629.63065267415641</v>
      </c>
      <c r="HO54" s="15">
        <f t="shared" si="50"/>
        <v>6044.4542656719013</v>
      </c>
      <c r="HP54" s="28">
        <f t="shared" si="1088"/>
        <v>452.61341153589478</v>
      </c>
      <c r="HQ54" s="28">
        <f t="shared" si="1089"/>
        <v>494.30148891420089</v>
      </c>
      <c r="HR54" s="28">
        <f t="shared" si="1090"/>
        <v>553.85588516892392</v>
      </c>
      <c r="HS54" s="28">
        <f t="shared" si="1091"/>
        <v>553.85588516892392</v>
      </c>
      <c r="HT54" s="28">
        <f t="shared" si="1092"/>
        <v>565.76676441986854</v>
      </c>
      <c r="HU54" s="28">
        <f t="shared" si="1093"/>
        <v>601.49940217270228</v>
      </c>
      <c r="HV54" s="28">
        <f t="shared" si="1094"/>
        <v>690.83099655478668</v>
      </c>
      <c r="HW54" s="28">
        <f t="shared" si="1095"/>
        <v>672.96467767836975</v>
      </c>
      <c r="HX54" s="28">
        <f t="shared" si="1096"/>
        <v>625.32116067459151</v>
      </c>
      <c r="HY54" s="28">
        <f t="shared" si="1097"/>
        <v>565.76676441986854</v>
      </c>
      <c r="HZ54" s="28">
        <f t="shared" si="1098"/>
        <v>625.32116067459185</v>
      </c>
      <c r="IA54" s="28">
        <f t="shared" si="1099"/>
        <v>744.42995318403757</v>
      </c>
      <c r="IB54" s="15">
        <f t="shared" si="52"/>
        <v>7146.5275505667605</v>
      </c>
      <c r="IC54" s="28">
        <f t="shared" si="1100"/>
        <v>545.21009135450197</v>
      </c>
      <c r="ID54" s="28">
        <f t="shared" si="1101"/>
        <v>595.42681029504831</v>
      </c>
      <c r="IE54" s="28">
        <f t="shared" si="1102"/>
        <v>667.16498021011432</v>
      </c>
      <c r="IF54" s="28">
        <f t="shared" si="1103"/>
        <v>667.16498021011432</v>
      </c>
      <c r="IG54" s="28">
        <f t="shared" si="1104"/>
        <v>681.51261419312743</v>
      </c>
      <c r="IH54" s="28">
        <f t="shared" si="1105"/>
        <v>724.55551614216711</v>
      </c>
      <c r="II54" s="28">
        <f t="shared" si="1106"/>
        <v>832.16277101476612</v>
      </c>
      <c r="IJ54" s="28">
        <f t="shared" si="1107"/>
        <v>810.64132004024634</v>
      </c>
      <c r="IK54" s="28">
        <f t="shared" si="1108"/>
        <v>753.25078410819367</v>
      </c>
      <c r="IL54" s="28">
        <f t="shared" si="1109"/>
        <v>681.51261419312743</v>
      </c>
      <c r="IM54" s="28">
        <f t="shared" si="1110"/>
        <v>753.25078410819401</v>
      </c>
      <c r="IN54" s="28">
        <f t="shared" si="1111"/>
        <v>896.72712393832569</v>
      </c>
      <c r="IO54" s="15">
        <f t="shared" si="54"/>
        <v>8608.5803898079266</v>
      </c>
      <c r="IP54" s="28">
        <f t="shared" si="1112"/>
        <v>638.84267735097319</v>
      </c>
      <c r="IQ54" s="28">
        <f t="shared" si="1113"/>
        <v>697.68345026487862</v>
      </c>
      <c r="IR54" s="28">
        <f t="shared" si="1114"/>
        <v>781.74169728474351</v>
      </c>
      <c r="IS54" s="28">
        <f t="shared" si="1115"/>
        <v>781.74169728474351</v>
      </c>
      <c r="IT54" s="28">
        <f t="shared" si="1116"/>
        <v>798.55334668871637</v>
      </c>
      <c r="IU54" s="28">
        <f t="shared" si="1117"/>
        <v>848.98829490063542</v>
      </c>
      <c r="IV54" s="28">
        <f t="shared" si="1118"/>
        <v>975.07566543043265</v>
      </c>
      <c r="IW54" s="28">
        <f t="shared" si="1119"/>
        <v>949.85819132447318</v>
      </c>
      <c r="IX54" s="28">
        <f t="shared" si="1120"/>
        <v>882.61159370858138</v>
      </c>
      <c r="IY54" s="28">
        <f t="shared" si="1121"/>
        <v>798.55334668871637</v>
      </c>
      <c r="IZ54" s="28">
        <f t="shared" si="1122"/>
        <v>882.61159370858172</v>
      </c>
      <c r="JA54" s="28">
        <f t="shared" si="1123"/>
        <v>1050.7280877483111</v>
      </c>
      <c r="JB54" s="15">
        <f t="shared" si="56"/>
        <v>10086.989642383787</v>
      </c>
      <c r="JE54" s="21">
        <f t="shared" si="57"/>
        <v>0</v>
      </c>
      <c r="JF54" s="21">
        <f t="shared" si="58"/>
        <v>0</v>
      </c>
      <c r="JG54" s="21">
        <f t="shared" si="59"/>
        <v>0</v>
      </c>
      <c r="JH54" s="21">
        <f t="shared" si="60"/>
        <v>0</v>
      </c>
      <c r="JI54" s="21">
        <f t="shared" si="61"/>
        <v>0</v>
      </c>
      <c r="JJ54" s="21">
        <f t="shared" si="62"/>
        <v>0</v>
      </c>
      <c r="JK54" s="21">
        <f t="shared" si="63"/>
        <v>0</v>
      </c>
    </row>
    <row r="55" spans="2:271" ht="20" customHeight="1" outlineLevel="1" x14ac:dyDescent="0.2">
      <c r="B55" s="3" t="s">
        <v>28</v>
      </c>
      <c r="C55" s="28">
        <f>'ОПУ БС'!$C55/12*'ОПУ БС'!L55</f>
        <v>28.806971435675816</v>
      </c>
      <c r="D55" s="28">
        <f>'ОПУ БС'!$C55/12*'ОПУ БС'!M55</f>
        <v>31.460245120540691</v>
      </c>
      <c r="E55" s="28">
        <f>'ОПУ БС'!$C55/12*'ОПУ БС'!N55</f>
        <v>35.250636098919088</v>
      </c>
      <c r="F55" s="28">
        <f>'ОПУ БС'!$C55/12*'ОПУ БС'!O55</f>
        <v>35.250636098919088</v>
      </c>
      <c r="G55" s="28">
        <f>'ОПУ БС'!$C55/12*'ОПУ БС'!P55</f>
        <v>36.008714294594768</v>
      </c>
      <c r="H55" s="28">
        <f>'ОПУ БС'!$C55/12*'ОПУ БС'!Q55</f>
        <v>38.282948881621806</v>
      </c>
      <c r="I55" s="28">
        <f>'ОПУ БС'!$C55/12*'ОПУ БС'!R55</f>
        <v>43.968535349189395</v>
      </c>
      <c r="J55" s="28">
        <f>'ОПУ БС'!$C55/12*'ОПУ БС'!S55</f>
        <v>42.831418055675876</v>
      </c>
      <c r="K55" s="28">
        <f>'ОПУ БС'!$C55/12*'ОПУ БС'!T55</f>
        <v>39.799105272973165</v>
      </c>
      <c r="L55" s="28">
        <f>'ОПУ БС'!$C55/12*'ОПУ БС'!U55</f>
        <v>37.524870685946127</v>
      </c>
      <c r="M55" s="28">
        <f>'ОПУ БС'!$C55/12*'ОПУ БС'!V55</f>
        <v>38.282948881621749</v>
      </c>
      <c r="N55" s="28">
        <f>'ОПУ БС'!$C55/12*'ОПУ БС'!W55</f>
        <v>47.37988722972996</v>
      </c>
      <c r="O55" s="15">
        <f t="shared" si="20"/>
        <v>454.84691740540757</v>
      </c>
      <c r="P55" s="28">
        <f>'ОПУ БС'!$D55/12*'ОПУ БС'!L55</f>
        <v>29.674849304770618</v>
      </c>
      <c r="Q55" s="28">
        <f>'ОПУ БС'!$D55/12*'ОПУ БС'!M55</f>
        <v>32.408059109157385</v>
      </c>
      <c r="R55" s="28">
        <f>'ОПУ БС'!$D55/12*'ОПУ БС'!N55</f>
        <v>36.312644543995624</v>
      </c>
      <c r="S55" s="28">
        <f>'ОПУ БС'!$D55/12*'ОПУ БС'!O55</f>
        <v>36.312644543995624</v>
      </c>
      <c r="T55" s="28">
        <f>'ОПУ БС'!$D55/12*'ОПУ БС'!P55</f>
        <v>37.093561630963272</v>
      </c>
      <c r="U55" s="28">
        <f>'ОПУ БС'!$D55/12*'ОПУ БС'!Q55</f>
        <v>39.436312891866216</v>
      </c>
      <c r="V55" s="28">
        <f>'ОПУ БС'!$D55/12*'ОПУ БС'!R55</f>
        <v>45.293191044123574</v>
      </c>
      <c r="W55" s="28">
        <f>'ОПУ БС'!$D55/12*'ОПУ БС'!S55</f>
        <v>44.121815413672095</v>
      </c>
      <c r="X55" s="28">
        <f>'ОПУ БС'!$D55/12*'ОПУ БС'!T55</f>
        <v>40.998147065801511</v>
      </c>
      <c r="Y55" s="28">
        <f>'ОПУ БС'!$D55/12*'ОПУ БС'!U55</f>
        <v>38.655395804898568</v>
      </c>
      <c r="Z55" s="28">
        <f>'ОПУ БС'!$D55/12*'ОПУ БС'!V55</f>
        <v>39.436312891866159</v>
      </c>
      <c r="AA55" s="28">
        <f>'ОПУ БС'!$D55/12*'ОПУ БС'!W55</f>
        <v>48.80731793547799</v>
      </c>
      <c r="AB55" s="15">
        <f t="shared" si="22"/>
        <v>468.55025218058864</v>
      </c>
      <c r="AC55" s="28">
        <f>'ОПУ БС'!$E55/12*'ОПУ БС'!L55</f>
        <v>30.345141752749051</v>
      </c>
      <c r="AD55" s="28">
        <f>'ОПУ БС'!$E55/12*'ОПУ БС'!M55</f>
        <v>33.140089019449618</v>
      </c>
      <c r="AE55" s="28">
        <f>'ОПУ БС'!$E55/12*'ОПУ БС'!N55</f>
        <v>37.132870829021869</v>
      </c>
      <c r="AF55" s="28">
        <f>'ОПУ БС'!$E55/12*'ОПУ БС'!O55</f>
        <v>37.132870829021869</v>
      </c>
      <c r="AG55" s="28">
        <f>'ОПУ БС'!$E55/12*'ОПУ БС'!P55</f>
        <v>37.931427190936311</v>
      </c>
      <c r="AH55" s="28">
        <f>'ОПУ БС'!$E55/12*'ОПУ БС'!Q55</f>
        <v>40.327096276679661</v>
      </c>
      <c r="AI55" s="28">
        <f>'ОПУ БС'!$E55/12*'ОПУ БС'!R55</f>
        <v>46.316268991038022</v>
      </c>
      <c r="AJ55" s="28">
        <f>'ОПУ БС'!$E55/12*'ОПУ БС'!S55</f>
        <v>45.118434448166347</v>
      </c>
      <c r="AK55" s="28">
        <f>'ОПУ БС'!$E55/12*'ОПУ БС'!T55</f>
        <v>41.924209000508561</v>
      </c>
      <c r="AL55" s="28">
        <f>'ОПУ БС'!$E55/12*'ОПУ БС'!U55</f>
        <v>39.528539914765211</v>
      </c>
      <c r="AM55" s="28">
        <f>'ОПУ БС'!$E55/12*'ОПУ БС'!V55</f>
        <v>40.327096276679598</v>
      </c>
      <c r="AN55" s="28">
        <f>'ОПУ БС'!$E55/12*'ОПУ БС'!W55</f>
        <v>49.909772619653047</v>
      </c>
      <c r="AO55" s="15">
        <f t="shared" si="24"/>
        <v>479.1338171486691</v>
      </c>
      <c r="AP55" s="28">
        <f>'ОПУ БС'!$F55/12*'ОПУ БС'!L55</f>
        <v>30.985583256965064</v>
      </c>
      <c r="AQ55" s="28">
        <f>'ОПУ БС'!$F55/12*'ОПУ БС'!M55</f>
        <v>33.83951855694869</v>
      </c>
      <c r="AR55" s="28">
        <f>'ОПУ БС'!$F55/12*'ОПУ БС'!N55</f>
        <v>37.916568985496724</v>
      </c>
      <c r="AS55" s="28">
        <f>'ОПУ БС'!$F55/12*'ОПУ БС'!O55</f>
        <v>37.916568985496724</v>
      </c>
      <c r="AT55" s="28">
        <f>'ОПУ БС'!$F55/12*'ОПУ БС'!P55</f>
        <v>38.731979071206332</v>
      </c>
      <c r="AU55" s="28">
        <f>'ОПУ БС'!$F55/12*'ОПУ БС'!Q55</f>
        <v>41.17820932833515</v>
      </c>
      <c r="AV55" s="28">
        <f>'ОПУ БС'!$F55/12*'ОПУ БС'!R55</f>
        <v>47.293784971157201</v>
      </c>
      <c r="AW55" s="28">
        <f>'ОПУ БС'!$F55/12*'ОПУ БС'!S55</f>
        <v>46.070669842592793</v>
      </c>
      <c r="AX55" s="28">
        <f>'ОПУ БС'!$F55/12*'ОПУ БС'!T55</f>
        <v>42.809029499754367</v>
      </c>
      <c r="AY55" s="28">
        <f>'ОПУ БС'!$F55/12*'ОПУ БС'!U55</f>
        <v>40.362799242625549</v>
      </c>
      <c r="AZ55" s="28">
        <f>'ОПУ БС'!$F55/12*'ОПУ БС'!V55</f>
        <v>41.178209328335093</v>
      </c>
      <c r="BA55" s="28">
        <f>'ОПУ БС'!$F55/12*'ОПУ БС'!W55</f>
        <v>50.963130356850435</v>
      </c>
      <c r="BB55" s="15">
        <f t="shared" si="26"/>
        <v>489.24605142576416</v>
      </c>
      <c r="BC55" s="28">
        <f>'ОПУ БС'!$G55/12*'ОПУ БС'!L55</f>
        <v>31.648733793328766</v>
      </c>
      <c r="BD55" s="28">
        <f>'ОПУ БС'!$G55/12*'ОПУ БС'!M55</f>
        <v>34.563748747977463</v>
      </c>
      <c r="BE55" s="28">
        <f>'ОПУ БС'!$G55/12*'ОПУ БС'!N55</f>
        <v>38.728055826047047</v>
      </c>
      <c r="BF55" s="28">
        <f>'ОПУ БС'!$G55/12*'ОПУ БС'!O55</f>
        <v>38.728055826047047</v>
      </c>
      <c r="BG55" s="28">
        <f>'ОПУ БС'!$G55/12*'ОПУ БС'!P55</f>
        <v>39.560917241660952</v>
      </c>
      <c r="BH55" s="28">
        <f>'ОПУ БС'!$G55/12*'ОПУ БС'!Q55</f>
        <v>42.059501488502704</v>
      </c>
      <c r="BI55" s="28">
        <f>'ОПУ БС'!$G55/12*'ОПУ БС'!R55</f>
        <v>48.305962105607058</v>
      </c>
      <c r="BJ55" s="28">
        <f>'ОПУ БС'!$G55/12*'ОПУ БС'!S55</f>
        <v>47.056669982186186</v>
      </c>
      <c r="BK55" s="28">
        <f>'ОПУ БС'!$G55/12*'ОПУ БС'!T55</f>
        <v>43.725224319730536</v>
      </c>
      <c r="BL55" s="28">
        <f>'ОПУ БС'!$G55/12*'ОПУ БС'!U55</f>
        <v>41.226640072888785</v>
      </c>
      <c r="BM55" s="28">
        <f>'ОПУ БС'!$G55/12*'ОПУ БС'!V55</f>
        <v>42.05950148850264</v>
      </c>
      <c r="BN55" s="28">
        <f>'ОПУ БС'!$G55/12*'ОПУ БС'!W55</f>
        <v>52.053838475869682</v>
      </c>
      <c r="BO55" s="15">
        <f t="shared" si="28"/>
        <v>499.71684936834885</v>
      </c>
      <c r="BP55" s="28">
        <f>'ОПУ БС'!$H55/12*'ОПУ БС'!L55</f>
        <v>32.367133832188692</v>
      </c>
      <c r="BQ55" s="28">
        <f>'ОПУ БС'!$H55/12*'ОПУ БС'!M55</f>
        <v>35.348317211469229</v>
      </c>
      <c r="BR55" s="28">
        <f>'ОПУ БС'!$H55/12*'ОПУ БС'!N55</f>
        <v>39.60715061044143</v>
      </c>
      <c r="BS55" s="28">
        <f>'ОПУ БС'!$H55/12*'ОПУ БС'!O55</f>
        <v>39.60715061044143</v>
      </c>
      <c r="BT55" s="28">
        <f>'ОПУ БС'!$H55/12*'ОПУ БС'!P55</f>
        <v>40.458917290235867</v>
      </c>
      <c r="BU55" s="28">
        <f>'ОПУ БС'!$H55/12*'ОПУ БС'!Q55</f>
        <v>43.014217329619186</v>
      </c>
      <c r="BV55" s="28">
        <f>'ОПУ БС'!$H55/12*'ОПУ БС'!R55</f>
        <v>49.402467428077479</v>
      </c>
      <c r="BW55" s="28">
        <f>'ОПУ БС'!$H55/12*'ОПУ БС'!S55</f>
        <v>48.124817408385816</v>
      </c>
      <c r="BX55" s="28">
        <f>'ОПУ БС'!$H55/12*'ОПУ БС'!T55</f>
        <v>44.717750689208067</v>
      </c>
      <c r="BY55" s="28">
        <f>'ОПУ БС'!$H55/12*'ОПУ БС'!U55</f>
        <v>42.162450649824748</v>
      </c>
      <c r="BZ55" s="28">
        <f>'ОПУ БС'!$H55/12*'ОПУ БС'!V55</f>
        <v>43.014217329619122</v>
      </c>
      <c r="CA55" s="28">
        <f>'ОПУ БС'!$H55/12*'ОПУ БС'!W55</f>
        <v>53.235417487152461</v>
      </c>
      <c r="CB55" s="15">
        <f t="shared" si="30"/>
        <v>511.06000787666346</v>
      </c>
      <c r="CC55" s="28">
        <f>'ОПУ БС'!$I55/12*'ОПУ БС'!L55</f>
        <v>33.017584222621238</v>
      </c>
      <c r="CD55" s="28">
        <f>'ОПУ БС'!$I55/12*'ОПУ БС'!M55</f>
        <v>36.058677506283715</v>
      </c>
      <c r="CE55" s="28">
        <f>'ОПУ БС'!$I55/12*'ОПУ БС'!N55</f>
        <v>40.403096482944413</v>
      </c>
      <c r="CF55" s="28">
        <f>'ОПУ БС'!$I55/12*'ОПУ БС'!O55</f>
        <v>40.403096482944413</v>
      </c>
      <c r="CG55" s="28">
        <f>'ОПУ БС'!$I55/12*'ОПУ БС'!P55</f>
        <v>41.271980278276544</v>
      </c>
      <c r="CH55" s="28">
        <f>'ОПУ БС'!$I55/12*'ОПУ БС'!Q55</f>
        <v>43.878631664272959</v>
      </c>
      <c r="CI55" s="28">
        <f>'ОПУ БС'!$I55/12*'ОПУ БС'!R55</f>
        <v>50.395260129263988</v>
      </c>
      <c r="CJ55" s="28">
        <f>'ОПУ БС'!$I55/12*'ОПУ БС'!S55</f>
        <v>49.091934436265781</v>
      </c>
      <c r="CK55" s="28">
        <f>'ОПУ БС'!$I55/12*'ОПУ БС'!T55</f>
        <v>45.616399254937235</v>
      </c>
      <c r="CL55" s="28">
        <f>'ОПУ БС'!$I55/12*'ОПУ БС'!U55</f>
        <v>43.009747868940821</v>
      </c>
      <c r="CM55" s="28">
        <f>'ОПУ БС'!$I55/12*'ОПУ БС'!V55</f>
        <v>43.878631664272895</v>
      </c>
      <c r="CN55" s="28">
        <f>'ОПУ БС'!$I55/12*'ОПУ БС'!W55</f>
        <v>54.30523720825861</v>
      </c>
      <c r="CO55" s="15">
        <f t="shared" si="32"/>
        <v>521.33027719928259</v>
      </c>
      <c r="CR55" s="21">
        <f>O55-'ОПУ БС'!C55</f>
        <v>0</v>
      </c>
      <c r="CS55" s="21">
        <f>AB55-'ОПУ БС'!D55</f>
        <v>0</v>
      </c>
      <c r="CT55" s="21">
        <f>AO55-'ОПУ БС'!E55</f>
        <v>0</v>
      </c>
      <c r="CU55" s="21">
        <f>BB55-'ОПУ БС'!F55</f>
        <v>0</v>
      </c>
      <c r="CV55" s="21">
        <f>BO55-'ОПУ БС'!G55</f>
        <v>0</v>
      </c>
      <c r="CW55" s="21">
        <f>CB55-'ОПУ БС'!H55</f>
        <v>0</v>
      </c>
      <c r="CX55" s="21">
        <f>CO55-'ОПУ БС'!I55</f>
        <v>0</v>
      </c>
      <c r="DA55" s="28"/>
      <c r="DB55" s="28"/>
      <c r="DC55" s="28"/>
      <c r="DD55" s="28"/>
      <c r="DE55" s="28"/>
      <c r="DF55" s="28">
        <f t="shared" si="1124"/>
        <v>0.35487844723478107</v>
      </c>
      <c r="DG55" s="28">
        <f t="shared" si="1035"/>
        <v>0.40758316712113463</v>
      </c>
      <c r="DH55" s="28">
        <f t="shared" si="1035"/>
        <v>0.39704222314386389</v>
      </c>
      <c r="DI55" s="28">
        <f t="shared" si="1035"/>
        <v>0.36893303920447534</v>
      </c>
      <c r="DJ55" s="28">
        <f t="shared" si="1035"/>
        <v>0.34785115124993388</v>
      </c>
      <c r="DK55" s="28">
        <f t="shared" si="1035"/>
        <v>0.35487844723478046</v>
      </c>
      <c r="DL55" s="28">
        <f t="shared" si="1035"/>
        <v>0.43920599905294683</v>
      </c>
      <c r="DM55" s="15">
        <f t="shared" si="34"/>
        <v>2.6703724742419164</v>
      </c>
      <c r="DN55" s="28">
        <f t="shared" si="1125"/>
        <v>0.34703853247800875</v>
      </c>
      <c r="DO55" s="28">
        <f t="shared" si="1036"/>
        <v>0.37900260783782536</v>
      </c>
      <c r="DP55" s="28">
        <f t="shared" si="1036"/>
        <v>0.42466557263756333</v>
      </c>
      <c r="DQ55" s="28">
        <f t="shared" si="1036"/>
        <v>0.42466557263756333</v>
      </c>
      <c r="DR55" s="28">
        <f t="shared" si="1036"/>
        <v>0.433798165597511</v>
      </c>
      <c r="DS55" s="28">
        <f t="shared" si="1036"/>
        <v>0.46119594447735374</v>
      </c>
      <c r="DT55" s="28">
        <f t="shared" si="1036"/>
        <v>0.52969039167696075</v>
      </c>
      <c r="DU55" s="28">
        <f t="shared" si="1036"/>
        <v>0.51599150223703938</v>
      </c>
      <c r="DV55" s="28">
        <f t="shared" si="1036"/>
        <v>0.47946113039724897</v>
      </c>
      <c r="DW55" s="28">
        <f t="shared" si="1036"/>
        <v>0.45206335151740623</v>
      </c>
      <c r="DX55" s="28">
        <f t="shared" si="1036"/>
        <v>0.46119594447735307</v>
      </c>
      <c r="DY55" s="28">
        <f t="shared" si="1036"/>
        <v>0.57078705999672497</v>
      </c>
      <c r="DZ55" s="15">
        <f t="shared" si="36"/>
        <v>5.4795557759685591</v>
      </c>
      <c r="EA55" s="28">
        <f t="shared" si="1126"/>
        <v>0.32281708469195342</v>
      </c>
      <c r="EB55" s="28">
        <f t="shared" si="1037"/>
        <v>0.35255023722937012</v>
      </c>
      <c r="EC55" s="28">
        <f t="shared" si="1037"/>
        <v>0.39502616942567986</v>
      </c>
      <c r="ED55" s="28">
        <f t="shared" si="1037"/>
        <v>0.39502616942567986</v>
      </c>
      <c r="EE55" s="28">
        <f t="shared" si="1037"/>
        <v>0.40352135586494176</v>
      </c>
      <c r="EF55" s="28">
        <f t="shared" si="1037"/>
        <v>0.4290069151827276</v>
      </c>
      <c r="EG55" s="28">
        <f t="shared" si="1037"/>
        <v>0.49272081347719199</v>
      </c>
      <c r="EH55" s="28">
        <f t="shared" si="1037"/>
        <v>0.47997803381829912</v>
      </c>
      <c r="EI55" s="28">
        <f t="shared" si="1037"/>
        <v>0.4459972880612515</v>
      </c>
      <c r="EJ55" s="28">
        <f t="shared" si="1037"/>
        <v>0.4205117287434656</v>
      </c>
      <c r="EK55" s="28">
        <f t="shared" si="1037"/>
        <v>0.42900691518272693</v>
      </c>
      <c r="EL55" s="28">
        <f t="shared" si="1037"/>
        <v>0.53094915245387075</v>
      </c>
      <c r="EM55" s="15">
        <f t="shared" si="38"/>
        <v>5.0971118635571591</v>
      </c>
      <c r="EN55" s="28">
        <f t="shared" si="1127"/>
        <v>0.25893707065750954</v>
      </c>
      <c r="EO55" s="28">
        <f t="shared" si="1038"/>
        <v>0.28278653769175383</v>
      </c>
      <c r="EP55" s="28">
        <f t="shared" si="1038"/>
        <v>0.31685720488353142</v>
      </c>
      <c r="EQ55" s="28">
        <f t="shared" si="1038"/>
        <v>0.31685720488353142</v>
      </c>
      <c r="ER55" s="28">
        <f t="shared" si="1038"/>
        <v>0.32367133832188694</v>
      </c>
      <c r="ES55" s="28">
        <f t="shared" si="1038"/>
        <v>0.34411373863695349</v>
      </c>
      <c r="ET55" s="28">
        <f t="shared" si="1038"/>
        <v>0.3952197394246198</v>
      </c>
      <c r="EU55" s="28">
        <f t="shared" si="1038"/>
        <v>0.38499853926708649</v>
      </c>
      <c r="EV55" s="28">
        <f t="shared" si="1038"/>
        <v>0.35774200551366447</v>
      </c>
      <c r="EW55" s="28">
        <f t="shared" si="1038"/>
        <v>0.33729960519859792</v>
      </c>
      <c r="EX55" s="28">
        <f t="shared" si="1038"/>
        <v>0.34411373863695294</v>
      </c>
      <c r="EY55" s="28">
        <f t="shared" si="1038"/>
        <v>0.4258833398972196</v>
      </c>
      <c r="EZ55" s="15">
        <f t="shared" si="40"/>
        <v>4.0884800630133089</v>
      </c>
      <c r="FA55" s="28">
        <f t="shared" si="1128"/>
        <v>0.15188088742405764</v>
      </c>
      <c r="FB55" s="28">
        <f t="shared" si="1039"/>
        <v>0.16586991652890504</v>
      </c>
      <c r="FC55" s="28">
        <f t="shared" si="1039"/>
        <v>0.18585424382154425</v>
      </c>
      <c r="FD55" s="28">
        <f t="shared" si="1039"/>
        <v>0.18585424382154425</v>
      </c>
      <c r="FE55" s="28">
        <f t="shared" si="1039"/>
        <v>0.18985110928007207</v>
      </c>
      <c r="FF55" s="28">
        <f t="shared" si="1039"/>
        <v>0.20184170565565554</v>
      </c>
      <c r="FG55" s="28">
        <f t="shared" si="1039"/>
        <v>0.23181819659461431</v>
      </c>
      <c r="FH55" s="28">
        <f t="shared" si="1039"/>
        <v>0.22582289840682254</v>
      </c>
      <c r="FI55" s="28">
        <f t="shared" si="1039"/>
        <v>0.2098354365727112</v>
      </c>
      <c r="FJ55" s="28">
        <f t="shared" si="1039"/>
        <v>0.19784484019712772</v>
      </c>
      <c r="FK55" s="28">
        <f t="shared" si="1039"/>
        <v>0.20184170565565526</v>
      </c>
      <c r="FL55" s="28">
        <f t="shared" si="1039"/>
        <v>0.24980409115798954</v>
      </c>
      <c r="FM55" s="15">
        <f t="shared" si="42"/>
        <v>2.3981192751166995</v>
      </c>
      <c r="FP55" s="28">
        <f t="shared" si="1040"/>
        <v>28.806971435675816</v>
      </c>
      <c r="FQ55" s="28">
        <f t="shared" si="1041"/>
        <v>31.460245120540691</v>
      </c>
      <c r="FR55" s="28">
        <f t="shared" si="1042"/>
        <v>35.250636098919088</v>
      </c>
      <c r="FS55" s="28">
        <f t="shared" si="1043"/>
        <v>35.250636098919088</v>
      </c>
      <c r="FT55" s="28">
        <f t="shared" si="1044"/>
        <v>36.008714294594768</v>
      </c>
      <c r="FU55" s="28">
        <f t="shared" si="1045"/>
        <v>38.282948881621806</v>
      </c>
      <c r="FV55" s="28">
        <f t="shared" si="1046"/>
        <v>43.968535349189395</v>
      </c>
      <c r="FW55" s="28">
        <f t="shared" si="1047"/>
        <v>42.831418055675876</v>
      </c>
      <c r="FX55" s="28">
        <f t="shared" si="1048"/>
        <v>39.799105272973165</v>
      </c>
      <c r="FY55" s="28">
        <f t="shared" si="1049"/>
        <v>37.524870685946127</v>
      </c>
      <c r="FZ55" s="28">
        <f t="shared" si="1050"/>
        <v>38.282948881621749</v>
      </c>
      <c r="GA55" s="28">
        <f t="shared" si="1051"/>
        <v>47.37988722972996</v>
      </c>
      <c r="GB55" s="15">
        <f t="shared" si="44"/>
        <v>454.84691740540757</v>
      </c>
      <c r="GC55" s="28">
        <f t="shared" si="1052"/>
        <v>29.674849304770618</v>
      </c>
      <c r="GD55" s="28">
        <f t="shared" si="1053"/>
        <v>32.408059109157385</v>
      </c>
      <c r="GE55" s="28">
        <f t="shared" si="1054"/>
        <v>36.312644543995624</v>
      </c>
      <c r="GF55" s="28">
        <f t="shared" si="1055"/>
        <v>36.312644543995624</v>
      </c>
      <c r="GG55" s="28">
        <f t="shared" si="1056"/>
        <v>37.093561630963272</v>
      </c>
      <c r="GH55" s="28">
        <f t="shared" si="1057"/>
        <v>39.436312891866216</v>
      </c>
      <c r="GI55" s="28">
        <f t="shared" si="1058"/>
        <v>45.293191044123574</v>
      </c>
      <c r="GJ55" s="28">
        <f t="shared" si="1059"/>
        <v>44.121815413672095</v>
      </c>
      <c r="GK55" s="28">
        <f t="shared" si="1060"/>
        <v>40.998147065801511</v>
      </c>
      <c r="GL55" s="28">
        <f t="shared" si="1061"/>
        <v>38.655395804898568</v>
      </c>
      <c r="GM55" s="28">
        <f t="shared" si="1062"/>
        <v>39.436312891866159</v>
      </c>
      <c r="GN55" s="28">
        <f t="shared" si="1063"/>
        <v>48.80731793547799</v>
      </c>
      <c r="GO55" s="15">
        <f t="shared" si="46"/>
        <v>468.55025218058864</v>
      </c>
      <c r="GP55" s="28">
        <f t="shared" si="1064"/>
        <v>30.345141752749051</v>
      </c>
      <c r="GQ55" s="28">
        <f t="shared" si="1065"/>
        <v>33.140089019449618</v>
      </c>
      <c r="GR55" s="28">
        <f t="shared" si="1066"/>
        <v>37.132870829021869</v>
      </c>
      <c r="GS55" s="28">
        <f t="shared" si="1067"/>
        <v>37.132870829021869</v>
      </c>
      <c r="GT55" s="28">
        <f t="shared" si="1068"/>
        <v>37.931427190936311</v>
      </c>
      <c r="GU55" s="28">
        <f t="shared" si="1069"/>
        <v>40.681974723914443</v>
      </c>
      <c r="GV55" s="28">
        <f t="shared" si="1070"/>
        <v>46.723852158159154</v>
      </c>
      <c r="GW55" s="28">
        <f t="shared" si="1071"/>
        <v>45.515476671310211</v>
      </c>
      <c r="GX55" s="28">
        <f t="shared" si="1072"/>
        <v>42.29314203971304</v>
      </c>
      <c r="GY55" s="28">
        <f t="shared" si="1073"/>
        <v>39.876391066015145</v>
      </c>
      <c r="GZ55" s="28">
        <f t="shared" si="1074"/>
        <v>40.681974723914379</v>
      </c>
      <c r="HA55" s="28">
        <f t="shared" si="1075"/>
        <v>50.348978618705992</v>
      </c>
      <c r="HB55" s="15">
        <f t="shared" si="48"/>
        <v>481.80418962291105</v>
      </c>
      <c r="HC55" s="28">
        <f t="shared" si="1076"/>
        <v>31.332621789443074</v>
      </c>
      <c r="HD55" s="28">
        <f t="shared" si="1077"/>
        <v>34.218521164786516</v>
      </c>
      <c r="HE55" s="28">
        <f t="shared" si="1078"/>
        <v>38.341234558134289</v>
      </c>
      <c r="HF55" s="28">
        <f t="shared" si="1079"/>
        <v>38.341234558134289</v>
      </c>
      <c r="HG55" s="28">
        <f t="shared" si="1080"/>
        <v>39.165777236803841</v>
      </c>
      <c r="HH55" s="28">
        <f t="shared" si="1081"/>
        <v>41.639405272812503</v>
      </c>
      <c r="HI55" s="28">
        <f t="shared" si="1082"/>
        <v>47.823475362834159</v>
      </c>
      <c r="HJ55" s="28">
        <f t="shared" si="1083"/>
        <v>46.586661344829835</v>
      </c>
      <c r="HK55" s="28">
        <f t="shared" si="1084"/>
        <v>43.288490630151614</v>
      </c>
      <c r="HL55" s="28">
        <f t="shared" si="1085"/>
        <v>40.814862594142959</v>
      </c>
      <c r="HM55" s="28">
        <f t="shared" si="1086"/>
        <v>41.639405272812446</v>
      </c>
      <c r="HN55" s="28">
        <f t="shared" si="1087"/>
        <v>51.53391741684716</v>
      </c>
      <c r="HO55" s="15">
        <f t="shared" si="50"/>
        <v>494.72560720173266</v>
      </c>
      <c r="HP55" s="28">
        <f t="shared" si="1088"/>
        <v>31.971550878020718</v>
      </c>
      <c r="HQ55" s="28">
        <f t="shared" si="1089"/>
        <v>34.916298985206836</v>
      </c>
      <c r="HR55" s="28">
        <f t="shared" si="1090"/>
        <v>39.123081995472724</v>
      </c>
      <c r="HS55" s="28">
        <f t="shared" si="1091"/>
        <v>39.123081995472724</v>
      </c>
      <c r="HT55" s="28">
        <f t="shared" si="1092"/>
        <v>39.964438597525891</v>
      </c>
      <c r="HU55" s="28">
        <f t="shared" si="1093"/>
        <v>42.488508403685429</v>
      </c>
      <c r="HV55" s="28">
        <f t="shared" si="1094"/>
        <v>48.79868291908425</v>
      </c>
      <c r="HW55" s="28">
        <f t="shared" si="1095"/>
        <v>47.536648016004484</v>
      </c>
      <c r="HX55" s="28">
        <f t="shared" si="1096"/>
        <v>44.171221607791786</v>
      </c>
      <c r="HY55" s="28">
        <f t="shared" si="1097"/>
        <v>41.647151801632248</v>
      </c>
      <c r="HZ55" s="28">
        <f t="shared" si="1098"/>
        <v>42.488508403685366</v>
      </c>
      <c r="IA55" s="28">
        <f t="shared" si="1099"/>
        <v>52.584787628323554</v>
      </c>
      <c r="IB55" s="15">
        <f t="shared" si="52"/>
        <v>504.81396123190603</v>
      </c>
      <c r="IC55" s="28">
        <f t="shared" si="1100"/>
        <v>32.626070902846202</v>
      </c>
      <c r="ID55" s="28">
        <f t="shared" si="1101"/>
        <v>35.631103749160985</v>
      </c>
      <c r="IE55" s="28">
        <f t="shared" si="1102"/>
        <v>39.924007815324963</v>
      </c>
      <c r="IF55" s="28">
        <f t="shared" si="1103"/>
        <v>39.924007815324963</v>
      </c>
      <c r="IG55" s="28">
        <f t="shared" si="1104"/>
        <v>40.782588628557754</v>
      </c>
      <c r="IH55" s="28">
        <f t="shared" si="1105"/>
        <v>43.358331068256142</v>
      </c>
      <c r="II55" s="28">
        <f t="shared" si="1106"/>
        <v>49.797687167502097</v>
      </c>
      <c r="IJ55" s="28">
        <f t="shared" si="1107"/>
        <v>48.509815947652903</v>
      </c>
      <c r="IK55" s="28">
        <f t="shared" si="1108"/>
        <v>45.075492694721731</v>
      </c>
      <c r="IL55" s="28">
        <f t="shared" si="1109"/>
        <v>42.499750255023343</v>
      </c>
      <c r="IM55" s="28">
        <f t="shared" si="1110"/>
        <v>43.358331068256078</v>
      </c>
      <c r="IN55" s="28">
        <f t="shared" si="1111"/>
        <v>53.661300827049679</v>
      </c>
      <c r="IO55" s="15">
        <f t="shared" si="54"/>
        <v>515.1484879396769</v>
      </c>
      <c r="IP55" s="28">
        <f t="shared" si="1112"/>
        <v>33.169465110045294</v>
      </c>
      <c r="IQ55" s="28">
        <f t="shared" si="1113"/>
        <v>36.22454742281262</v>
      </c>
      <c r="IR55" s="28">
        <f t="shared" si="1114"/>
        <v>40.588950726765958</v>
      </c>
      <c r="IS55" s="28">
        <f t="shared" si="1115"/>
        <v>40.588950726765958</v>
      </c>
      <c r="IT55" s="28">
        <f t="shared" si="1116"/>
        <v>41.461831387556614</v>
      </c>
      <c r="IU55" s="28">
        <f t="shared" si="1117"/>
        <v>44.080473369928612</v>
      </c>
      <c r="IV55" s="28">
        <f t="shared" si="1118"/>
        <v>50.627078325858605</v>
      </c>
      <c r="IW55" s="28">
        <f t="shared" si="1119"/>
        <v>49.317757334672606</v>
      </c>
      <c r="IX55" s="28">
        <f t="shared" si="1120"/>
        <v>45.826234691509946</v>
      </c>
      <c r="IY55" s="28">
        <f t="shared" si="1121"/>
        <v>43.207592709137948</v>
      </c>
      <c r="IZ55" s="28">
        <f t="shared" si="1122"/>
        <v>44.080473369928548</v>
      </c>
      <c r="JA55" s="28">
        <f t="shared" si="1123"/>
        <v>54.555041299416601</v>
      </c>
      <c r="JB55" s="15">
        <f t="shared" si="56"/>
        <v>523.72839647439923</v>
      </c>
      <c r="JE55" s="21">
        <f t="shared" si="57"/>
        <v>0</v>
      </c>
      <c r="JF55" s="21">
        <f t="shared" si="58"/>
        <v>0</v>
      </c>
      <c r="JG55" s="21">
        <f t="shared" si="59"/>
        <v>0</v>
      </c>
      <c r="JH55" s="21">
        <f t="shared" si="60"/>
        <v>0</v>
      </c>
      <c r="JI55" s="21">
        <f t="shared" si="61"/>
        <v>0</v>
      </c>
      <c r="JJ55" s="21">
        <f t="shared" si="62"/>
        <v>0</v>
      </c>
      <c r="JK55" s="21">
        <f t="shared" si="63"/>
        <v>0</v>
      </c>
    </row>
    <row r="56" spans="2:271" ht="20" customHeight="1" outlineLevel="1" x14ac:dyDescent="0.2">
      <c r="B56" s="2" t="s">
        <v>29</v>
      </c>
      <c r="C56" s="14">
        <f t="shared" ref="C56:N56" si="1129">C57+C61</f>
        <v>12570.186354476598</v>
      </c>
      <c r="D56" s="14">
        <f t="shared" si="1129"/>
        <v>13980.104980569919</v>
      </c>
      <c r="E56" s="14">
        <f t="shared" si="1129"/>
        <v>15654.289600002332</v>
      </c>
      <c r="F56" s="14">
        <f t="shared" si="1129"/>
        <v>15634.39578198647</v>
      </c>
      <c r="G56" s="14">
        <f t="shared" si="1129"/>
        <v>15977.010976886466</v>
      </c>
      <c r="H56" s="14">
        <f t="shared" si="1129"/>
        <v>16987.543003238821</v>
      </c>
      <c r="I56" s="14">
        <f t="shared" si="1129"/>
        <v>19222.622491774309</v>
      </c>
      <c r="J56" s="14">
        <f t="shared" si="1129"/>
        <v>19007.439419436039</v>
      </c>
      <c r="K56" s="14">
        <f t="shared" si="1129"/>
        <v>17033.515829792897</v>
      </c>
      <c r="L56" s="14">
        <f t="shared" si="1129"/>
        <v>16072.180433037574</v>
      </c>
      <c r="M56" s="14">
        <f t="shared" si="1129"/>
        <v>18683.696756176836</v>
      </c>
      <c r="N56" s="14">
        <f t="shared" si="1129"/>
        <v>21025.928561323057</v>
      </c>
      <c r="O56" s="14">
        <f t="shared" si="20"/>
        <v>201848.91418870131</v>
      </c>
      <c r="P56" s="14">
        <f t="shared" ref="P56:AA56" si="1130">P57+P61</f>
        <v>16915.619198502292</v>
      </c>
      <c r="Q56" s="14">
        <f t="shared" si="1130"/>
        <v>18773.934381223873</v>
      </c>
      <c r="R56" s="14">
        <f t="shared" si="1130"/>
        <v>21029.358954955729</v>
      </c>
      <c r="S56" s="14">
        <f t="shared" si="1130"/>
        <v>21007.518885110134</v>
      </c>
      <c r="T56" s="14">
        <f t="shared" si="1130"/>
        <v>21465.074507644887</v>
      </c>
      <c r="U56" s="14">
        <f t="shared" si="1130"/>
        <v>22823.603341421531</v>
      </c>
      <c r="V56" s="14">
        <f t="shared" si="1130"/>
        <v>25863.032794426792</v>
      </c>
      <c r="W56" s="14">
        <f t="shared" si="1130"/>
        <v>25537.623414619804</v>
      </c>
      <c r="X56" s="14">
        <f t="shared" si="1130"/>
        <v>22771.772477237915</v>
      </c>
      <c r="Y56" s="14">
        <f t="shared" si="1130"/>
        <v>21603.681589357402</v>
      </c>
      <c r="Z56" s="14">
        <f t="shared" si="1130"/>
        <v>25155.197895466794</v>
      </c>
      <c r="AA56" s="14">
        <f t="shared" si="1130"/>
        <v>28249.583423251992</v>
      </c>
      <c r="AB56" s="14">
        <f t="shared" si="22"/>
        <v>271196.00086321915</v>
      </c>
      <c r="AC56" s="14">
        <f t="shared" ref="AC56:AN56" si="1131">AC57+AC61</f>
        <v>24020.146090554048</v>
      </c>
      <c r="AD56" s="14">
        <f t="shared" si="1131"/>
        <v>26642.340261392379</v>
      </c>
      <c r="AE56" s="14">
        <f t="shared" si="1131"/>
        <v>29845.053442189674</v>
      </c>
      <c r="AF56" s="14">
        <f t="shared" si="1131"/>
        <v>29818.302856000028</v>
      </c>
      <c r="AG56" s="14">
        <f t="shared" si="1131"/>
        <v>30464.795699691567</v>
      </c>
      <c r="AH56" s="14">
        <f t="shared" si="1131"/>
        <v>32393.858239614972</v>
      </c>
      <c r="AI56" s="14">
        <f t="shared" si="1131"/>
        <v>36725.354993106303</v>
      </c>
      <c r="AJ56" s="14">
        <f t="shared" si="1131"/>
        <v>36245.992631429108</v>
      </c>
      <c r="AK56" s="14">
        <f t="shared" si="1131"/>
        <v>32214.210387236333</v>
      </c>
      <c r="AL56" s="14">
        <f t="shared" si="1131"/>
        <v>30718.442760255672</v>
      </c>
      <c r="AM56" s="14">
        <f t="shared" si="1131"/>
        <v>35729.574132213907</v>
      </c>
      <c r="AN56" s="14">
        <f t="shared" si="1131"/>
        <v>40095.124592288841</v>
      </c>
      <c r="AO56" s="14">
        <f t="shared" si="24"/>
        <v>384913.19608597283</v>
      </c>
      <c r="AP56" s="14">
        <f t="shared" ref="AP56:BA56" si="1132">AP57+AP61</f>
        <v>31789.385873431587</v>
      </c>
      <c r="AQ56" s="14">
        <f t="shared" si="1132"/>
        <v>35244.140610246388</v>
      </c>
      <c r="AR56" s="14">
        <f t="shared" si="1132"/>
        <v>39480.650345227819</v>
      </c>
      <c r="AS56" s="14">
        <f t="shared" si="1132"/>
        <v>39450.907642528546</v>
      </c>
      <c r="AT56" s="14">
        <f t="shared" si="1132"/>
        <v>40303.27778337193</v>
      </c>
      <c r="AU56" s="14">
        <f t="shared" si="1132"/>
        <v>42856.345444446059</v>
      </c>
      <c r="AV56" s="14">
        <f t="shared" si="1132"/>
        <v>48603.816540066298</v>
      </c>
      <c r="AW56" s="14">
        <f t="shared" si="1132"/>
        <v>47952.695135856098</v>
      </c>
      <c r="AX56" s="14">
        <f t="shared" si="1132"/>
        <v>42503.472226934879</v>
      </c>
      <c r="AY56" s="14">
        <f t="shared" si="1132"/>
        <v>40704.305604153298</v>
      </c>
      <c r="AZ56" s="14">
        <f t="shared" si="1132"/>
        <v>47298.14678528854</v>
      </c>
      <c r="BA56" s="14">
        <f t="shared" si="1132"/>
        <v>53045.016743203661</v>
      </c>
      <c r="BB56" s="14">
        <f t="shared" si="26"/>
        <v>509232.1607347551</v>
      </c>
      <c r="BC56" s="14">
        <f t="shared" ref="BC56:BN56" si="1133">BC57+BC61</f>
        <v>39597.652411595751</v>
      </c>
      <c r="BD56" s="14">
        <f t="shared" si="1133"/>
        <v>43883.790375424884</v>
      </c>
      <c r="BE56" s="14">
        <f t="shared" si="1133"/>
        <v>49159.035651141239</v>
      </c>
      <c r="BF56" s="14">
        <f t="shared" si="1133"/>
        <v>49126.545085895057</v>
      </c>
      <c r="BG56" s="14">
        <f t="shared" si="1133"/>
        <v>50185.196316074522</v>
      </c>
      <c r="BH56" s="14">
        <f t="shared" si="1133"/>
        <v>53365.27046305866</v>
      </c>
      <c r="BI56" s="14">
        <f t="shared" si="1133"/>
        <v>60541.212880367253</v>
      </c>
      <c r="BJ56" s="14">
        <f t="shared" si="1133"/>
        <v>59711.330103645363</v>
      </c>
      <c r="BK56" s="14">
        <f t="shared" si="1133"/>
        <v>52819.588828049309</v>
      </c>
      <c r="BL56" s="14">
        <f t="shared" si="1133"/>
        <v>50755.157434678789</v>
      </c>
      <c r="BM56" s="14">
        <f t="shared" si="1133"/>
        <v>58905.484710412245</v>
      </c>
      <c r="BN56" s="14">
        <f t="shared" si="1133"/>
        <v>66052.356309342227</v>
      </c>
      <c r="BO56" s="14">
        <f t="shared" si="28"/>
        <v>634102.62056968524</v>
      </c>
      <c r="BP56" s="14">
        <f t="shared" ref="BP56:CA56" si="1134">BP57+BP61</f>
        <v>47493.364862432114</v>
      </c>
      <c r="BQ56" s="14">
        <f t="shared" si="1134"/>
        <v>52613.428222658382</v>
      </c>
      <c r="BR56" s="14">
        <f t="shared" si="1134"/>
        <v>58938.644558641201</v>
      </c>
      <c r="BS56" s="14">
        <f t="shared" si="1134"/>
        <v>58903.581839863349</v>
      </c>
      <c r="BT56" s="14">
        <f t="shared" si="1134"/>
        <v>60170.270983144626</v>
      </c>
      <c r="BU56" s="14">
        <f t="shared" si="1134"/>
        <v>63984.066490210156</v>
      </c>
      <c r="BV56" s="14">
        <f t="shared" si="1134"/>
        <v>72611.251936133369</v>
      </c>
      <c r="BW56" s="14">
        <f t="shared" si="1134"/>
        <v>71592.851100423504</v>
      </c>
      <c r="BX56" s="14">
        <f t="shared" si="1134"/>
        <v>63228.530415407149</v>
      </c>
      <c r="BY56" s="14">
        <f t="shared" si="1134"/>
        <v>60927.905469338206</v>
      </c>
      <c r="BZ56" s="14">
        <f t="shared" si="1134"/>
        <v>70618.537156750273</v>
      </c>
      <c r="CA56" s="14">
        <f t="shared" si="1134"/>
        <v>79195.631748256084</v>
      </c>
      <c r="CB56" s="14">
        <f t="shared" si="30"/>
        <v>760278.06478325836</v>
      </c>
      <c r="CC56" s="14">
        <f t="shared" ref="CC56:CN56" si="1135">CC57+CC61</f>
        <v>53650.001824133324</v>
      </c>
      <c r="CD56" s="14">
        <f t="shared" si="1135"/>
        <v>59417.213806388543</v>
      </c>
      <c r="CE56" s="14">
        <f t="shared" si="1135"/>
        <v>66561.089289567157</v>
      </c>
      <c r="CF56" s="14">
        <f t="shared" si="1135"/>
        <v>66523.890738518763</v>
      </c>
      <c r="CG56" s="14">
        <f t="shared" si="1135"/>
        <v>67952.515748852922</v>
      </c>
      <c r="CH56" s="14">
        <f t="shared" si="1135"/>
        <v>72260.395676563319</v>
      </c>
      <c r="CI56" s="14">
        <f t="shared" si="1135"/>
        <v>82022.26630288153</v>
      </c>
      <c r="CJ56" s="14">
        <f t="shared" si="1135"/>
        <v>80853.331466897347</v>
      </c>
      <c r="CK56" s="14">
        <f t="shared" si="1135"/>
        <v>71365.724601360562</v>
      </c>
      <c r="CL56" s="14">
        <f t="shared" si="1135"/>
        <v>68873.929842100522</v>
      </c>
      <c r="CM56" s="14">
        <f t="shared" si="1135"/>
        <v>79699.563949768344</v>
      </c>
      <c r="CN56" s="14">
        <f t="shared" si="1135"/>
        <v>89439.525958957267</v>
      </c>
      <c r="CO56" s="14">
        <f t="shared" si="32"/>
        <v>858619.44920598948</v>
      </c>
      <c r="CR56" s="21">
        <f>O56-'ОПУ БС'!C56</f>
        <v>0</v>
      </c>
      <c r="CS56" s="21">
        <f>AB56-'ОПУ БС'!D56</f>
        <v>0</v>
      </c>
      <c r="CT56" s="21">
        <f>AO56-'ОПУ БС'!E56</f>
        <v>0</v>
      </c>
      <c r="CU56" s="21">
        <f>BB56-'ОПУ БС'!F56</f>
        <v>0</v>
      </c>
      <c r="CV56" s="21">
        <f>BO56-'ОПУ БС'!G56</f>
        <v>0</v>
      </c>
      <c r="CW56" s="21">
        <f>CB56-'ОПУ БС'!H56</f>
        <v>0</v>
      </c>
      <c r="CX56" s="21">
        <f>CO56-'ОПУ БС'!I56</f>
        <v>0</v>
      </c>
      <c r="DA56" s="14">
        <f t="shared" ref="DA56:DL56" si="1136">DA57+DA61</f>
        <v>0</v>
      </c>
      <c r="DB56" s="14">
        <f t="shared" si="1136"/>
        <v>0</v>
      </c>
      <c r="DC56" s="14">
        <f t="shared" si="1136"/>
        <v>0</v>
      </c>
      <c r="DD56" s="14">
        <f t="shared" si="1136"/>
        <v>0</v>
      </c>
      <c r="DE56" s="14">
        <f t="shared" si="1136"/>
        <v>0</v>
      </c>
      <c r="DF56" s="14">
        <f t="shared" si="1136"/>
        <v>36.812859879225194</v>
      </c>
      <c r="DG56" s="14">
        <f t="shared" si="1136"/>
        <v>38.060760127366763</v>
      </c>
      <c r="DH56" s="14">
        <f t="shared" si="1136"/>
        <v>41.216225581123851</v>
      </c>
      <c r="DI56" s="14">
        <f t="shared" si="1136"/>
        <v>38.298262708123943</v>
      </c>
      <c r="DJ56" s="14">
        <f t="shared" si="1136"/>
        <v>36.109790553374005</v>
      </c>
      <c r="DK56" s="14">
        <f t="shared" si="1136"/>
        <v>44.144366087410219</v>
      </c>
      <c r="DL56" s="14">
        <f t="shared" si="1136"/>
        <v>45.593169890623734</v>
      </c>
      <c r="DM56" s="14">
        <f t="shared" si="34"/>
        <v>280.23543482724773</v>
      </c>
      <c r="DN56" s="14">
        <f>DN57+DN61</f>
        <v>38.694098462046483</v>
      </c>
      <c r="DO56" s="14">
        <f t="shared" ref="DO56:EL56" si="1137">DO57+DO61</f>
        <v>48.158020419073395</v>
      </c>
      <c r="DP56" s="14">
        <f t="shared" si="1137"/>
        <v>53.850742171867076</v>
      </c>
      <c r="DQ56" s="14">
        <f t="shared" si="1137"/>
        <v>53.51762390163524</v>
      </c>
      <c r="DR56" s="14">
        <f t="shared" si="1137"/>
        <v>54.712932023281446</v>
      </c>
      <c r="DS56" s="14">
        <f t="shared" si="1137"/>
        <v>58.253577459912769</v>
      </c>
      <c r="DT56" s="14">
        <f t="shared" si="1137"/>
        <v>59.990972812361946</v>
      </c>
      <c r="DU56" s="14">
        <f t="shared" si="1137"/>
        <v>65.225269268907297</v>
      </c>
      <c r="DV56" s="14">
        <f t="shared" si="1137"/>
        <v>60.607551090577587</v>
      </c>
      <c r="DW56" s="14">
        <f t="shared" si="1137"/>
        <v>57.14426245683029</v>
      </c>
      <c r="DX56" s="14">
        <f t="shared" si="1137"/>
        <v>70.350830146562572</v>
      </c>
      <c r="DY56" s="14">
        <f t="shared" si="1137"/>
        <v>72.151846536401877</v>
      </c>
      <c r="DZ56" s="14">
        <f t="shared" si="36"/>
        <v>692.65772674945788</v>
      </c>
      <c r="EA56" s="14">
        <f t="shared" si="1137"/>
        <v>41.834383498321728</v>
      </c>
      <c r="EB56" s="14">
        <f t="shared" si="1137"/>
        <v>52.205205233330531</v>
      </c>
      <c r="EC56" s="14">
        <f t="shared" si="1137"/>
        <v>58.373013479853753</v>
      </c>
      <c r="ED56" s="14">
        <f t="shared" si="1137"/>
        <v>58.041609714342641</v>
      </c>
      <c r="EE56" s="14">
        <f t="shared" si="1137"/>
        <v>59.311913549016474</v>
      </c>
      <c r="EF56" s="14">
        <f t="shared" si="1137"/>
        <v>63.164853708784577</v>
      </c>
      <c r="EG56" s="14">
        <f t="shared" si="1137"/>
        <v>64.899926016656977</v>
      </c>
      <c r="EH56" s="14">
        <f t="shared" si="1137"/>
        <v>70.727029763828781</v>
      </c>
      <c r="EI56" s="14">
        <f t="shared" si="1137"/>
        <v>65.71980641771701</v>
      </c>
      <c r="EJ56" s="14">
        <f t="shared" si="1137"/>
        <v>61.964388908133188</v>
      </c>
      <c r="EK56" s="14">
        <f t="shared" si="1137"/>
        <v>76.603506843783663</v>
      </c>
      <c r="EL56" s="14">
        <f t="shared" si="1137"/>
        <v>78.237864782996454</v>
      </c>
      <c r="EM56" s="14">
        <f t="shared" si="38"/>
        <v>751.08350191676573</v>
      </c>
      <c r="EN56" s="14">
        <f t="shared" ref="EN56:EY56" si="1138">EN57+EN61</f>
        <v>37.832400114662327</v>
      </c>
      <c r="EO56" s="14">
        <f t="shared" si="1138"/>
        <v>47.282359213662453</v>
      </c>
      <c r="EP56" s="14">
        <f t="shared" si="1138"/>
        <v>52.869021640367762</v>
      </c>
      <c r="EQ56" s="14">
        <f t="shared" si="1138"/>
        <v>52.588519890144944</v>
      </c>
      <c r="ER56" s="14">
        <f t="shared" si="1138"/>
        <v>53.719019384163808</v>
      </c>
      <c r="ES56" s="14">
        <f t="shared" si="1138"/>
        <v>57.220342483993647</v>
      </c>
      <c r="ET56" s="14">
        <f t="shared" si="1138"/>
        <v>58.715223659643669</v>
      </c>
      <c r="EU56" s="14">
        <f t="shared" si="1138"/>
        <v>64.072537452311849</v>
      </c>
      <c r="EV56" s="14">
        <f t="shared" si="1138"/>
        <v>59.536428606130485</v>
      </c>
      <c r="EW56" s="14">
        <f t="shared" si="1138"/>
        <v>56.134346971494452</v>
      </c>
      <c r="EX56" s="14">
        <f t="shared" si="1138"/>
        <v>69.569426789046204</v>
      </c>
      <c r="EY56" s="14">
        <f t="shared" si="1138"/>
        <v>70.876700721583902</v>
      </c>
      <c r="EZ56" s="14">
        <f t="shared" si="40"/>
        <v>680.41632692720555</v>
      </c>
      <c r="FA56" s="14">
        <f t="shared" ref="FA56:FL56" si="1139">FA57+FA61</f>
        <v>24.002720655088279</v>
      </c>
      <c r="FB56" s="14">
        <f t="shared" si="1139"/>
        <v>30.012014008311322</v>
      </c>
      <c r="FC56" s="14">
        <f t="shared" si="1139"/>
        <v>33.559724423574409</v>
      </c>
      <c r="FD56" s="14">
        <f t="shared" si="1139"/>
        <v>33.388611088751787</v>
      </c>
      <c r="FE56" s="14">
        <f t="shared" si="1139"/>
        <v>34.097462774817188</v>
      </c>
      <c r="FF56" s="14">
        <f t="shared" si="1139"/>
        <v>36.325240357869866</v>
      </c>
      <c r="FG56" s="14">
        <f t="shared" si="1139"/>
        <v>37.258670027895903</v>
      </c>
      <c r="FH56" s="14">
        <f t="shared" si="1139"/>
        <v>40.675804824576211</v>
      </c>
      <c r="FI56" s="14">
        <f t="shared" si="1139"/>
        <v>37.796101828146043</v>
      </c>
      <c r="FJ56" s="14">
        <f t="shared" si="1139"/>
        <v>35.636324580823405</v>
      </c>
      <c r="FK56" s="14">
        <f t="shared" si="1139"/>
        <v>44.207415575450263</v>
      </c>
      <c r="FL56" s="14">
        <f t="shared" si="1139"/>
        <v>44.995359319221478</v>
      </c>
      <c r="FM56" s="14">
        <f t="shared" si="42"/>
        <v>431.95544946452617</v>
      </c>
      <c r="FP56" s="14">
        <f t="shared" ref="FP56:GA56" si="1140">FP57+FP61</f>
        <v>12570.186354476598</v>
      </c>
      <c r="FQ56" s="14">
        <f t="shared" si="1140"/>
        <v>13980.104980569919</v>
      </c>
      <c r="FR56" s="14">
        <f t="shared" si="1140"/>
        <v>15654.289600002332</v>
      </c>
      <c r="FS56" s="14">
        <f t="shared" si="1140"/>
        <v>15634.39578198647</v>
      </c>
      <c r="FT56" s="14">
        <f t="shared" si="1140"/>
        <v>15977.010976886466</v>
      </c>
      <c r="FU56" s="14">
        <f t="shared" si="1140"/>
        <v>16987.543003238821</v>
      </c>
      <c r="FV56" s="14">
        <f t="shared" si="1140"/>
        <v>19222.622491774309</v>
      </c>
      <c r="FW56" s="14">
        <f t="shared" si="1140"/>
        <v>19007.439419436039</v>
      </c>
      <c r="FX56" s="14">
        <f t="shared" si="1140"/>
        <v>17033.515829792897</v>
      </c>
      <c r="FY56" s="14">
        <f t="shared" si="1140"/>
        <v>16072.180433037574</v>
      </c>
      <c r="FZ56" s="14">
        <f t="shared" si="1140"/>
        <v>18683.696756176836</v>
      </c>
      <c r="GA56" s="14">
        <f t="shared" si="1140"/>
        <v>21025.928561323057</v>
      </c>
      <c r="GB56" s="14">
        <f t="shared" si="44"/>
        <v>201848.91418870131</v>
      </c>
      <c r="GC56" s="14">
        <f t="shared" ref="GC56:GN56" si="1141">GC57+GC61</f>
        <v>16915.619198502292</v>
      </c>
      <c r="GD56" s="14">
        <f t="shared" si="1141"/>
        <v>18773.934381223873</v>
      </c>
      <c r="GE56" s="14">
        <f t="shared" si="1141"/>
        <v>21029.358954955729</v>
      </c>
      <c r="GF56" s="14">
        <f t="shared" si="1141"/>
        <v>21007.518885110134</v>
      </c>
      <c r="GG56" s="14">
        <f t="shared" si="1141"/>
        <v>21465.074507644887</v>
      </c>
      <c r="GH56" s="14">
        <f t="shared" si="1141"/>
        <v>22823.603341421531</v>
      </c>
      <c r="GI56" s="14">
        <f t="shared" si="1141"/>
        <v>25863.032794426792</v>
      </c>
      <c r="GJ56" s="14">
        <f t="shared" si="1141"/>
        <v>25537.623414619804</v>
      </c>
      <c r="GK56" s="14">
        <f t="shared" si="1141"/>
        <v>22771.772477237915</v>
      </c>
      <c r="GL56" s="14">
        <f t="shared" si="1141"/>
        <v>21603.681589357402</v>
      </c>
      <c r="GM56" s="14">
        <f t="shared" si="1141"/>
        <v>25155.197895466794</v>
      </c>
      <c r="GN56" s="14">
        <f t="shared" si="1141"/>
        <v>28249.583423251992</v>
      </c>
      <c r="GO56" s="14">
        <f t="shared" si="46"/>
        <v>271196.00086321915</v>
      </c>
      <c r="GP56" s="14">
        <f t="shared" ref="GP56:HA56" si="1142">GP57+GP61</f>
        <v>24020.146090554048</v>
      </c>
      <c r="GQ56" s="14">
        <f t="shared" si="1142"/>
        <v>26642.340261392379</v>
      </c>
      <c r="GR56" s="14">
        <f t="shared" si="1142"/>
        <v>29845.053442189674</v>
      </c>
      <c r="GS56" s="14">
        <f t="shared" si="1142"/>
        <v>29818.302856000028</v>
      </c>
      <c r="GT56" s="14">
        <f t="shared" si="1142"/>
        <v>30464.795699691567</v>
      </c>
      <c r="GU56" s="14">
        <f t="shared" si="1142"/>
        <v>32430.671099494197</v>
      </c>
      <c r="GV56" s="14">
        <f t="shared" si="1142"/>
        <v>36763.415753233669</v>
      </c>
      <c r="GW56" s="14">
        <f t="shared" si="1142"/>
        <v>36287.208857010228</v>
      </c>
      <c r="GX56" s="14">
        <f t="shared" si="1142"/>
        <v>32252.508649944459</v>
      </c>
      <c r="GY56" s="14">
        <f t="shared" si="1142"/>
        <v>30754.552550809043</v>
      </c>
      <c r="GZ56" s="14">
        <f t="shared" si="1142"/>
        <v>35773.718498301321</v>
      </c>
      <c r="HA56" s="14">
        <f t="shared" si="1142"/>
        <v>40140.717762179462</v>
      </c>
      <c r="HB56" s="14">
        <f t="shared" si="48"/>
        <v>385193.43152080005</v>
      </c>
      <c r="HC56" s="14">
        <f>HC57+HC61</f>
        <v>31828.079971893636</v>
      </c>
      <c r="HD56" s="14">
        <f t="shared" ref="HD56" si="1143">HD57+HD61</f>
        <v>35292.298630665464</v>
      </c>
      <c r="HE56" s="14">
        <f t="shared" ref="HE56" si="1144">HE57+HE61</f>
        <v>39534.50108739968</v>
      </c>
      <c r="HF56" s="14">
        <f t="shared" ref="HF56" si="1145">HF57+HF61</f>
        <v>39504.425266430182</v>
      </c>
      <c r="HG56" s="14">
        <f t="shared" ref="HG56" si="1146">HG57+HG61</f>
        <v>40357.990715395208</v>
      </c>
      <c r="HH56" s="14">
        <f t="shared" ref="HH56" si="1147">HH57+HH61</f>
        <v>42914.599021905968</v>
      </c>
      <c r="HI56" s="14">
        <f t="shared" ref="HI56" si="1148">HI57+HI61</f>
        <v>48663.807512878666</v>
      </c>
      <c r="HJ56" s="14">
        <f t="shared" ref="HJ56" si="1149">HJ57+HJ61</f>
        <v>48017.920405125005</v>
      </c>
      <c r="HK56" s="14">
        <f t="shared" ref="HK56" si="1150">HK57+HK61</f>
        <v>42564.079778025451</v>
      </c>
      <c r="HL56" s="14">
        <f t="shared" ref="HL56" si="1151">HL57+HL61</f>
        <v>40761.449866610128</v>
      </c>
      <c r="HM56" s="14">
        <f t="shared" ref="HM56" si="1152">HM57+HM61</f>
        <v>47368.497615435102</v>
      </c>
      <c r="HN56" s="14">
        <f t="shared" ref="HN56" si="1153">HN57+HN61</f>
        <v>53117.168589740068</v>
      </c>
      <c r="HO56" s="14">
        <f t="shared" si="50"/>
        <v>509924.81846150453</v>
      </c>
      <c r="HP56" s="14">
        <f t="shared" ref="HP56" si="1154">HP57+HP61</f>
        <v>39639.486795094068</v>
      </c>
      <c r="HQ56" s="14">
        <f t="shared" ref="HQ56" si="1155">HQ57+HQ61</f>
        <v>43935.995580658207</v>
      </c>
      <c r="HR56" s="14">
        <f t="shared" ref="HR56" si="1156">HR57+HR61</f>
        <v>49217.4086646211</v>
      </c>
      <c r="HS56" s="14">
        <f t="shared" ref="HS56" si="1157">HS57+HS61</f>
        <v>49184.586695609396</v>
      </c>
      <c r="HT56" s="14">
        <f t="shared" ref="HT56" si="1158">HT57+HT61</f>
        <v>50244.508229623534</v>
      </c>
      <c r="HU56" s="14">
        <f t="shared" ref="HU56" si="1159">HU57+HU61</f>
        <v>53428.435316767442</v>
      </c>
      <c r="HV56" s="14">
        <f t="shared" ref="HV56" si="1160">HV57+HV61</f>
        <v>60606.112806383906</v>
      </c>
      <c r="HW56" s="14">
        <f t="shared" ref="HW56" si="1161">HW57+HW61</f>
        <v>59782.057133409187</v>
      </c>
      <c r="HX56" s="14">
        <f t="shared" ref="HX56" si="1162">HX57+HX61</f>
        <v>52885.30863446703</v>
      </c>
      <c r="HY56" s="14">
        <f t="shared" ref="HY56" si="1163">HY57+HY61</f>
        <v>50817.121823586924</v>
      </c>
      <c r="HZ56" s="14">
        <f t="shared" ref="HZ56" si="1164">HZ57+HZ61</f>
        <v>58982.088217256023</v>
      </c>
      <c r="IA56" s="14">
        <f t="shared" ref="IA56" si="1165">IA57+IA61</f>
        <v>66130.594174125217</v>
      </c>
      <c r="IB56" s="14">
        <f t="shared" si="52"/>
        <v>634853.70407160209</v>
      </c>
      <c r="IC56" s="14">
        <f t="shared" ref="IC56" si="1166">IC57+IC61</f>
        <v>47531.197262546775</v>
      </c>
      <c r="ID56" s="14">
        <f t="shared" ref="ID56" si="1167">ID57+ID61</f>
        <v>52660.710581872045</v>
      </c>
      <c r="IE56" s="14">
        <f t="shared" ref="IE56" si="1168">IE57+IE61</f>
        <v>58991.513580281571</v>
      </c>
      <c r="IF56" s="14">
        <f t="shared" ref="IF56" si="1169">IF57+IF61</f>
        <v>58956.170359753494</v>
      </c>
      <c r="IG56" s="14">
        <f t="shared" ref="IG56" si="1170">IG57+IG61</f>
        <v>60223.990002528793</v>
      </c>
      <c r="IH56" s="14">
        <f t="shared" ref="IH56" si="1171">IH57+IH61</f>
        <v>64041.286832694146</v>
      </c>
      <c r="II56" s="14">
        <f t="shared" ref="II56" si="1172">II57+II61</f>
        <v>72669.967159793014</v>
      </c>
      <c r="IJ56" s="14">
        <f t="shared" ref="IJ56" si="1173">IJ57+IJ61</f>
        <v>71656.923637875807</v>
      </c>
      <c r="IK56" s="14">
        <f t="shared" ref="IK56" si="1174">IK57+IK61</f>
        <v>63288.066844013279</v>
      </c>
      <c r="IL56" s="14">
        <f t="shared" ref="IL56" si="1175">IL57+IL61</f>
        <v>60984.039816309698</v>
      </c>
      <c r="IM56" s="14">
        <f t="shared" ref="IM56" si="1176">IM57+IM61</f>
        <v>70688.106583539324</v>
      </c>
      <c r="IN56" s="14">
        <f t="shared" ref="IN56" si="1177">IN57+IN61</f>
        <v>79266.508448977664</v>
      </c>
      <c r="IO56" s="14">
        <f t="shared" si="54"/>
        <v>760958.48111018562</v>
      </c>
      <c r="IP56" s="14">
        <f t="shared" ref="IP56" si="1178">IP57+IP61</f>
        <v>53674.004544788404</v>
      </c>
      <c r="IQ56" s="14">
        <f t="shared" ref="IQ56" si="1179">IQ57+IQ61</f>
        <v>59447.225820396852</v>
      </c>
      <c r="IR56" s="14">
        <f t="shared" ref="IR56" si="1180">IR57+IR61</f>
        <v>66594.64901399074</v>
      </c>
      <c r="IS56" s="14">
        <f t="shared" ref="IS56" si="1181">IS57+IS61</f>
        <v>66557.279349607517</v>
      </c>
      <c r="IT56" s="14">
        <f t="shared" ref="IT56" si="1182">IT57+IT61</f>
        <v>67986.613211627729</v>
      </c>
      <c r="IU56" s="14">
        <f t="shared" ref="IU56" si="1183">IU57+IU61</f>
        <v>72296.720916921186</v>
      </c>
      <c r="IV56" s="14">
        <f t="shared" ref="IV56" si="1184">IV57+IV61</f>
        <v>82059.524972909421</v>
      </c>
      <c r="IW56" s="14">
        <f t="shared" ref="IW56" si="1185">IW57+IW61</f>
        <v>80894.00727172193</v>
      </c>
      <c r="IX56" s="14">
        <f t="shared" ref="IX56" si="1186">IX57+IX61</f>
        <v>71403.520703188711</v>
      </c>
      <c r="IY56" s="14">
        <f t="shared" ref="IY56" si="1187">IY57+IY61</f>
        <v>68909.566166681339</v>
      </c>
      <c r="IZ56" s="14">
        <f t="shared" ref="IZ56" si="1188">IZ57+IZ61</f>
        <v>79743.771365343797</v>
      </c>
      <c r="JA56" s="14">
        <f t="shared" ref="JA56" si="1189">JA57+JA61</f>
        <v>89484.521318276486</v>
      </c>
      <c r="JB56" s="14">
        <f t="shared" si="56"/>
        <v>859051.40465545421</v>
      </c>
      <c r="JE56" s="21">
        <f t="shared" si="57"/>
        <v>0</v>
      </c>
      <c r="JF56" s="21">
        <f t="shared" si="58"/>
        <v>0</v>
      </c>
      <c r="JG56" s="21">
        <f t="shared" si="59"/>
        <v>0</v>
      </c>
      <c r="JH56" s="21">
        <f t="shared" si="60"/>
        <v>0</v>
      </c>
      <c r="JI56" s="21">
        <f t="shared" si="61"/>
        <v>0</v>
      </c>
      <c r="JJ56" s="21">
        <f t="shared" si="62"/>
        <v>0</v>
      </c>
      <c r="JK56" s="21">
        <f t="shared" si="63"/>
        <v>0</v>
      </c>
    </row>
    <row r="57" spans="2:271" ht="20" customHeight="1" outlineLevel="1" x14ac:dyDescent="0.2">
      <c r="B57" s="2" t="s">
        <v>17</v>
      </c>
      <c r="C57" s="14">
        <f t="shared" ref="C57:N57" si="1190">SUM(C58:C60)</f>
        <v>10731.62317000264</v>
      </c>
      <c r="D57" s="14">
        <f t="shared" si="1190"/>
        <v>11720.062146187094</v>
      </c>
      <c r="E57" s="14">
        <f t="shared" si="1190"/>
        <v>13132.117826450602</v>
      </c>
      <c r="F57" s="14">
        <f t="shared" si="1190"/>
        <v>13132.117826450602</v>
      </c>
      <c r="G57" s="14">
        <f t="shared" si="1190"/>
        <v>13414.5289625033</v>
      </c>
      <c r="H57" s="14">
        <f t="shared" si="1190"/>
        <v>14261.762370661405</v>
      </c>
      <c r="I57" s="14">
        <f t="shared" si="1190"/>
        <v>16379.845891056662</v>
      </c>
      <c r="J57" s="14">
        <f t="shared" si="1190"/>
        <v>15956.229186977609</v>
      </c>
      <c r="K57" s="14">
        <f t="shared" si="1190"/>
        <v>14198.320481048338</v>
      </c>
      <c r="L57" s="14">
        <f t="shared" si="1190"/>
        <v>13398.996247078418</v>
      </c>
      <c r="M57" s="14">
        <f t="shared" si="1190"/>
        <v>15470.381519910154</v>
      </c>
      <c r="N57" s="14">
        <f t="shared" si="1190"/>
        <v>17650.696003293819</v>
      </c>
      <c r="O57" s="14">
        <f t="shared" si="20"/>
        <v>169446.68163162065</v>
      </c>
      <c r="P57" s="14">
        <f t="shared" ref="P57:AA57" si="1191">SUM(P58:P60)</f>
        <v>14806.629773309407</v>
      </c>
      <c r="Q57" s="14">
        <f t="shared" si="1191"/>
        <v>16170.39830506159</v>
      </c>
      <c r="R57" s="14">
        <f t="shared" si="1191"/>
        <v>18118.639064707564</v>
      </c>
      <c r="S57" s="14">
        <f t="shared" si="1191"/>
        <v>18118.639064707564</v>
      </c>
      <c r="T57" s="14">
        <f t="shared" si="1191"/>
        <v>18508.287216636756</v>
      </c>
      <c r="U57" s="14">
        <f t="shared" si="1191"/>
        <v>19677.231672424343</v>
      </c>
      <c r="V57" s="14">
        <f t="shared" si="1191"/>
        <v>22599.592811893304</v>
      </c>
      <c r="W57" s="14">
        <f t="shared" si="1191"/>
        <v>22015.120583999513</v>
      </c>
      <c r="X57" s="14">
        <f t="shared" si="1191"/>
        <v>19498.650377988968</v>
      </c>
      <c r="Y57" s="14">
        <f t="shared" si="1191"/>
        <v>18517.59503863697</v>
      </c>
      <c r="Z57" s="14">
        <f t="shared" si="1191"/>
        <v>21405.097752576272</v>
      </c>
      <c r="AA57" s="14">
        <f t="shared" si="1191"/>
        <v>24353.009495574679</v>
      </c>
      <c r="AB57" s="14">
        <f t="shared" si="22"/>
        <v>233788.89115751692</v>
      </c>
      <c r="AC57" s="14">
        <f t="shared" ref="AC57:AN57" si="1192">SUM(AC58:AC60)</f>
        <v>21227.762196032156</v>
      </c>
      <c r="AD57" s="14">
        <f t="shared" si="1192"/>
        <v>23182.950819350906</v>
      </c>
      <c r="AE57" s="14">
        <f t="shared" si="1192"/>
        <v>25976.077424091982</v>
      </c>
      <c r="AF57" s="14">
        <f t="shared" si="1192"/>
        <v>25976.077424091982</v>
      </c>
      <c r="AG57" s="14">
        <f t="shared" si="1192"/>
        <v>26534.702745040195</v>
      </c>
      <c r="AH57" s="14">
        <f t="shared" si="1192"/>
        <v>28210.578707884837</v>
      </c>
      <c r="AI57" s="14">
        <f t="shared" si="1192"/>
        <v>32400.268614996447</v>
      </c>
      <c r="AJ57" s="14">
        <f t="shared" si="1192"/>
        <v>31562.330633574122</v>
      </c>
      <c r="AK57" s="14">
        <f t="shared" si="1192"/>
        <v>27862.135079494976</v>
      </c>
      <c r="AL57" s="14">
        <f t="shared" si="1192"/>
        <v>26615.057470099535</v>
      </c>
      <c r="AM57" s="14">
        <f t="shared" si="1192"/>
        <v>30713.168895008203</v>
      </c>
      <c r="AN57" s="14">
        <f t="shared" si="1192"/>
        <v>34914.082559263414</v>
      </c>
      <c r="AO57" s="14">
        <f t="shared" si="24"/>
        <v>335175.19256892876</v>
      </c>
      <c r="AP57" s="14">
        <f t="shared" ref="AP57:BA57" si="1193">SUM(AP58:AP60)</f>
        <v>28334.55565360601</v>
      </c>
      <c r="AQ57" s="14">
        <f t="shared" si="1193"/>
        <v>30944.317358543405</v>
      </c>
      <c r="AR57" s="14">
        <f t="shared" si="1193"/>
        <v>34672.548365596827</v>
      </c>
      <c r="AS57" s="14">
        <f t="shared" si="1193"/>
        <v>34672.548365596827</v>
      </c>
      <c r="AT57" s="14">
        <f t="shared" si="1193"/>
        <v>35418.194567007515</v>
      </c>
      <c r="AU57" s="14">
        <f t="shared" si="1193"/>
        <v>37655.133171239562</v>
      </c>
      <c r="AV57" s="14">
        <f t="shared" si="1193"/>
        <v>43247.479681819699</v>
      </c>
      <c r="AW57" s="14">
        <f t="shared" si="1193"/>
        <v>42129.010379703665</v>
      </c>
      <c r="AX57" s="14">
        <f t="shared" si="1193"/>
        <v>37092.083736704735</v>
      </c>
      <c r="AY57" s="14">
        <f t="shared" si="1193"/>
        <v>35602.139313364882</v>
      </c>
      <c r="AZ57" s="14">
        <f t="shared" si="1193"/>
        <v>41016.822665059743</v>
      </c>
      <c r="BA57" s="14">
        <f t="shared" si="1193"/>
        <v>46602.887588167781</v>
      </c>
      <c r="BB57" s="14">
        <f t="shared" si="26"/>
        <v>447387.72084641067</v>
      </c>
      <c r="BC57" s="14">
        <f t="shared" ref="BC57:BN57" si="1194">SUM(BC58:BC60)</f>
        <v>35496.242264701461</v>
      </c>
      <c r="BD57" s="14">
        <f t="shared" si="1194"/>
        <v>38765.632999608162</v>
      </c>
      <c r="BE57" s="14">
        <f t="shared" si="1194"/>
        <v>43436.191192332051</v>
      </c>
      <c r="BF57" s="14">
        <f t="shared" si="1194"/>
        <v>43436.191192332051</v>
      </c>
      <c r="BG57" s="14">
        <f t="shared" si="1194"/>
        <v>44370.302830876826</v>
      </c>
      <c r="BH57" s="14">
        <f t="shared" si="1194"/>
        <v>47172.637746511151</v>
      </c>
      <c r="BI57" s="14">
        <f t="shared" si="1194"/>
        <v>54178.475035596959</v>
      </c>
      <c r="BJ57" s="14">
        <f t="shared" si="1194"/>
        <v>52777.307577779793</v>
      </c>
      <c r="BK57" s="14">
        <f t="shared" si="1194"/>
        <v>46376.470551802544</v>
      </c>
      <c r="BL57" s="14">
        <f t="shared" si="1194"/>
        <v>44680.217345646124</v>
      </c>
      <c r="BM57" s="14">
        <f t="shared" si="1194"/>
        <v>51395.33698062953</v>
      </c>
      <c r="BN57" s="14">
        <f t="shared" si="1194"/>
        <v>58381.977409048457</v>
      </c>
      <c r="BO57" s="14">
        <f t="shared" si="28"/>
        <v>560466.98312686512</v>
      </c>
      <c r="BP57" s="14">
        <f t="shared" ref="BP57:CA57" si="1195">SUM(BP58:BP60)</f>
        <v>42764.314848099326</v>
      </c>
      <c r="BQ57" s="14">
        <f t="shared" si="1195"/>
        <v>46703.133320950576</v>
      </c>
      <c r="BR57" s="14">
        <f t="shared" si="1195"/>
        <v>52330.016853595233</v>
      </c>
      <c r="BS57" s="14">
        <f t="shared" si="1195"/>
        <v>52330.016853595233</v>
      </c>
      <c r="BT57" s="14">
        <f t="shared" si="1195"/>
        <v>53455.393560124154</v>
      </c>
      <c r="BU57" s="14">
        <f t="shared" si="1195"/>
        <v>56831.523679710946</v>
      </c>
      <c r="BV57" s="14">
        <f t="shared" si="1195"/>
        <v>65271.84897867791</v>
      </c>
      <c r="BW57" s="14">
        <f t="shared" si="1195"/>
        <v>63583.783918884517</v>
      </c>
      <c r="BX57" s="14">
        <f t="shared" si="1195"/>
        <v>55786.47683964084</v>
      </c>
      <c r="BY57" s="14">
        <f t="shared" si="1195"/>
        <v>53911.112097901394</v>
      </c>
      <c r="BZ57" s="14">
        <f t="shared" si="1195"/>
        <v>61922.358808119505</v>
      </c>
      <c r="CA57" s="14">
        <f t="shared" si="1195"/>
        <v>70336.044158058095</v>
      </c>
      <c r="CB57" s="14">
        <f t="shared" si="30"/>
        <v>675226.02391735779</v>
      </c>
      <c r="CC57" s="14">
        <f t="shared" ref="CC57:CN57" si="1196">SUM(CC58:CC60)</f>
        <v>48432.019073027172</v>
      </c>
      <c r="CD57" s="14">
        <f t="shared" si="1196"/>
        <v>52892.862935016514</v>
      </c>
      <c r="CE57" s="14">
        <f t="shared" si="1196"/>
        <v>59265.497023572723</v>
      </c>
      <c r="CF57" s="14">
        <f t="shared" si="1196"/>
        <v>59265.497023572723</v>
      </c>
      <c r="CG57" s="14">
        <f t="shared" si="1196"/>
        <v>60540.023841283961</v>
      </c>
      <c r="CH57" s="14">
        <f t="shared" si="1196"/>
        <v>64363.604294417688</v>
      </c>
      <c r="CI57" s="14">
        <f t="shared" si="1196"/>
        <v>73922.55542725198</v>
      </c>
      <c r="CJ57" s="14">
        <f t="shared" si="1196"/>
        <v>72010.765200685128</v>
      </c>
      <c r="CK57" s="14">
        <f t="shared" si="1196"/>
        <v>63149.180725676641</v>
      </c>
      <c r="CL57" s="14">
        <f t="shared" si="1196"/>
        <v>61126.902759312819</v>
      </c>
      <c r="CM57" s="14">
        <f t="shared" si="1196"/>
        <v>70089.256215974805</v>
      </c>
      <c r="CN57" s="14">
        <f t="shared" si="1196"/>
        <v>79657.926106952596</v>
      </c>
      <c r="CO57" s="14">
        <f t="shared" si="32"/>
        <v>764716.09062674467</v>
      </c>
      <c r="CR57" s="21">
        <f>O57-'ОПУ БС'!C57</f>
        <v>0</v>
      </c>
      <c r="CS57" s="21">
        <f>AB57-'ОПУ БС'!D57</f>
        <v>0</v>
      </c>
      <c r="CT57" s="21">
        <f>AO57-'ОПУ БС'!E57</f>
        <v>0</v>
      </c>
      <c r="CU57" s="21">
        <f>BB57-'ОПУ БС'!F57</f>
        <v>0</v>
      </c>
      <c r="CV57" s="21">
        <f>BO57-'ОПУ БС'!G57</f>
        <v>0</v>
      </c>
      <c r="CW57" s="21">
        <f>CB57-'ОПУ БС'!H57</f>
        <v>0</v>
      </c>
      <c r="CX57" s="21">
        <f>CO57-'ОПУ БС'!I57</f>
        <v>0</v>
      </c>
      <c r="DA57" s="14">
        <f t="shared" ref="DA57:DL57" si="1197">SUM(DA58:DA60)</f>
        <v>0</v>
      </c>
      <c r="DB57" s="14">
        <f t="shared" si="1197"/>
        <v>0</v>
      </c>
      <c r="DC57" s="14">
        <f t="shared" si="1197"/>
        <v>0</v>
      </c>
      <c r="DD57" s="14">
        <f t="shared" si="1197"/>
        <v>0</v>
      </c>
      <c r="DE57" s="14">
        <f t="shared" si="1197"/>
        <v>0</v>
      </c>
      <c r="DF57" s="14">
        <f t="shared" si="1197"/>
        <v>0</v>
      </c>
      <c r="DG57" s="14">
        <f t="shared" si="1197"/>
        <v>0</v>
      </c>
      <c r="DH57" s="14">
        <f t="shared" si="1197"/>
        <v>0</v>
      </c>
      <c r="DI57" s="14">
        <f t="shared" si="1197"/>
        <v>0</v>
      </c>
      <c r="DJ57" s="14">
        <f t="shared" si="1197"/>
        <v>0</v>
      </c>
      <c r="DK57" s="14">
        <f t="shared" si="1197"/>
        <v>0</v>
      </c>
      <c r="DL57" s="14">
        <f t="shared" si="1197"/>
        <v>0</v>
      </c>
      <c r="DM57" s="14">
        <f t="shared" si="34"/>
        <v>0</v>
      </c>
      <c r="DN57" s="14">
        <f>SUM(DN58:DN60)</f>
        <v>0</v>
      </c>
      <c r="DO57" s="14">
        <f t="shared" ref="DO57:EL57" si="1198">SUM(DO58:DO60)</f>
        <v>0</v>
      </c>
      <c r="DP57" s="14">
        <f t="shared" si="1198"/>
        <v>0</v>
      </c>
      <c r="DQ57" s="14">
        <f t="shared" si="1198"/>
        <v>0</v>
      </c>
      <c r="DR57" s="14">
        <f t="shared" si="1198"/>
        <v>0</v>
      </c>
      <c r="DS57" s="14">
        <f t="shared" si="1198"/>
        <v>0</v>
      </c>
      <c r="DT57" s="14">
        <f t="shared" si="1198"/>
        <v>0</v>
      </c>
      <c r="DU57" s="14">
        <f t="shared" si="1198"/>
        <v>0</v>
      </c>
      <c r="DV57" s="14">
        <f t="shared" si="1198"/>
        <v>0</v>
      </c>
      <c r="DW57" s="14">
        <f t="shared" si="1198"/>
        <v>0</v>
      </c>
      <c r="DX57" s="14">
        <f t="shared" si="1198"/>
        <v>0</v>
      </c>
      <c r="DY57" s="14">
        <f t="shared" si="1198"/>
        <v>0</v>
      </c>
      <c r="DZ57" s="14">
        <f t="shared" si="36"/>
        <v>0</v>
      </c>
      <c r="EA57" s="14">
        <f t="shared" si="1198"/>
        <v>0</v>
      </c>
      <c r="EB57" s="14">
        <f t="shared" si="1198"/>
        <v>0</v>
      </c>
      <c r="EC57" s="14">
        <f t="shared" si="1198"/>
        <v>0</v>
      </c>
      <c r="ED57" s="14">
        <f t="shared" si="1198"/>
        <v>0</v>
      </c>
      <c r="EE57" s="14">
        <f t="shared" si="1198"/>
        <v>0</v>
      </c>
      <c r="EF57" s="14">
        <f t="shared" si="1198"/>
        <v>0</v>
      </c>
      <c r="EG57" s="14">
        <f t="shared" si="1198"/>
        <v>0</v>
      </c>
      <c r="EH57" s="14">
        <f t="shared" si="1198"/>
        <v>0</v>
      </c>
      <c r="EI57" s="14">
        <f t="shared" si="1198"/>
        <v>0</v>
      </c>
      <c r="EJ57" s="14">
        <f t="shared" si="1198"/>
        <v>0</v>
      </c>
      <c r="EK57" s="14">
        <f t="shared" si="1198"/>
        <v>0</v>
      </c>
      <c r="EL57" s="14">
        <f t="shared" si="1198"/>
        <v>0</v>
      </c>
      <c r="EM57" s="14">
        <f t="shared" si="38"/>
        <v>0</v>
      </c>
      <c r="EN57" s="14">
        <f t="shared" ref="EN57:EY57" si="1199">SUM(EN58:EN60)</f>
        <v>0</v>
      </c>
      <c r="EO57" s="14">
        <f t="shared" si="1199"/>
        <v>0</v>
      </c>
      <c r="EP57" s="14">
        <f t="shared" si="1199"/>
        <v>0</v>
      </c>
      <c r="EQ57" s="14">
        <f t="shared" si="1199"/>
        <v>0</v>
      </c>
      <c r="ER57" s="14">
        <f t="shared" si="1199"/>
        <v>0</v>
      </c>
      <c r="ES57" s="14">
        <f t="shared" si="1199"/>
        <v>0</v>
      </c>
      <c r="ET57" s="14">
        <f t="shared" si="1199"/>
        <v>0</v>
      </c>
      <c r="EU57" s="14">
        <f t="shared" si="1199"/>
        <v>0</v>
      </c>
      <c r="EV57" s="14">
        <f t="shared" si="1199"/>
        <v>0</v>
      </c>
      <c r="EW57" s="14">
        <f t="shared" si="1199"/>
        <v>0</v>
      </c>
      <c r="EX57" s="14">
        <f t="shared" si="1199"/>
        <v>0</v>
      </c>
      <c r="EY57" s="14">
        <f t="shared" si="1199"/>
        <v>0</v>
      </c>
      <c r="EZ57" s="14">
        <f t="shared" si="40"/>
        <v>0</v>
      </c>
      <c r="FA57" s="14">
        <f t="shared" ref="FA57:FL57" si="1200">SUM(FA58:FA60)</f>
        <v>0</v>
      </c>
      <c r="FB57" s="14">
        <f t="shared" si="1200"/>
        <v>0</v>
      </c>
      <c r="FC57" s="14">
        <f t="shared" si="1200"/>
        <v>0</v>
      </c>
      <c r="FD57" s="14">
        <f t="shared" si="1200"/>
        <v>0</v>
      </c>
      <c r="FE57" s="14">
        <f t="shared" si="1200"/>
        <v>0</v>
      </c>
      <c r="FF57" s="14">
        <f t="shared" si="1200"/>
        <v>0</v>
      </c>
      <c r="FG57" s="14">
        <f t="shared" si="1200"/>
        <v>0</v>
      </c>
      <c r="FH57" s="14">
        <f t="shared" si="1200"/>
        <v>0</v>
      </c>
      <c r="FI57" s="14">
        <f t="shared" si="1200"/>
        <v>0</v>
      </c>
      <c r="FJ57" s="14">
        <f t="shared" si="1200"/>
        <v>0</v>
      </c>
      <c r="FK57" s="14">
        <f t="shared" si="1200"/>
        <v>0</v>
      </c>
      <c r="FL57" s="14">
        <f t="shared" si="1200"/>
        <v>0</v>
      </c>
      <c r="FM57" s="14">
        <f t="shared" si="42"/>
        <v>0</v>
      </c>
      <c r="FP57" s="14">
        <f t="shared" ref="FP57:GA57" si="1201">SUM(FP58:FP60)</f>
        <v>10731.62317000264</v>
      </c>
      <c r="FQ57" s="14">
        <f t="shared" si="1201"/>
        <v>11720.062146187094</v>
      </c>
      <c r="FR57" s="14">
        <f t="shared" si="1201"/>
        <v>13132.117826450602</v>
      </c>
      <c r="FS57" s="14">
        <f t="shared" si="1201"/>
        <v>13132.117826450602</v>
      </c>
      <c r="FT57" s="14">
        <f t="shared" si="1201"/>
        <v>13414.5289625033</v>
      </c>
      <c r="FU57" s="14">
        <f t="shared" si="1201"/>
        <v>14261.762370661405</v>
      </c>
      <c r="FV57" s="14">
        <f t="shared" si="1201"/>
        <v>16379.845891056662</v>
      </c>
      <c r="FW57" s="14">
        <f t="shared" si="1201"/>
        <v>15956.229186977609</v>
      </c>
      <c r="FX57" s="14">
        <f t="shared" si="1201"/>
        <v>14198.320481048338</v>
      </c>
      <c r="FY57" s="14">
        <f t="shared" si="1201"/>
        <v>13398.996247078418</v>
      </c>
      <c r="FZ57" s="14">
        <f t="shared" si="1201"/>
        <v>15470.381519910154</v>
      </c>
      <c r="GA57" s="14">
        <f t="shared" si="1201"/>
        <v>17650.696003293819</v>
      </c>
      <c r="GB57" s="14">
        <f t="shared" si="44"/>
        <v>169446.68163162065</v>
      </c>
      <c r="GC57" s="14">
        <f t="shared" ref="GC57:GN57" si="1202">SUM(GC58:GC60)</f>
        <v>14806.629773309407</v>
      </c>
      <c r="GD57" s="14">
        <f t="shared" si="1202"/>
        <v>16170.39830506159</v>
      </c>
      <c r="GE57" s="14">
        <f t="shared" si="1202"/>
        <v>18118.639064707564</v>
      </c>
      <c r="GF57" s="14">
        <f t="shared" si="1202"/>
        <v>18118.639064707564</v>
      </c>
      <c r="GG57" s="14">
        <f t="shared" si="1202"/>
        <v>18508.287216636756</v>
      </c>
      <c r="GH57" s="14">
        <f t="shared" si="1202"/>
        <v>19677.231672424343</v>
      </c>
      <c r="GI57" s="14">
        <f t="shared" si="1202"/>
        <v>22599.592811893304</v>
      </c>
      <c r="GJ57" s="14">
        <f t="shared" si="1202"/>
        <v>22015.120583999513</v>
      </c>
      <c r="GK57" s="14">
        <f t="shared" si="1202"/>
        <v>19498.650377988968</v>
      </c>
      <c r="GL57" s="14">
        <f t="shared" si="1202"/>
        <v>18517.59503863697</v>
      </c>
      <c r="GM57" s="14">
        <f t="shared" si="1202"/>
        <v>21405.097752576272</v>
      </c>
      <c r="GN57" s="14">
        <f t="shared" si="1202"/>
        <v>24353.009495574679</v>
      </c>
      <c r="GO57" s="14">
        <f t="shared" si="46"/>
        <v>233788.89115751692</v>
      </c>
      <c r="GP57" s="14">
        <f t="shared" ref="GP57:HA57" si="1203">SUM(GP58:GP60)</f>
        <v>21227.762196032156</v>
      </c>
      <c r="GQ57" s="14">
        <f t="shared" si="1203"/>
        <v>23182.950819350906</v>
      </c>
      <c r="GR57" s="14">
        <f t="shared" si="1203"/>
        <v>25976.077424091982</v>
      </c>
      <c r="GS57" s="14">
        <f t="shared" si="1203"/>
        <v>25976.077424091982</v>
      </c>
      <c r="GT57" s="14">
        <f t="shared" si="1203"/>
        <v>26534.702745040195</v>
      </c>
      <c r="GU57" s="14">
        <f t="shared" si="1203"/>
        <v>28210.578707884837</v>
      </c>
      <c r="GV57" s="14">
        <f t="shared" si="1203"/>
        <v>32400.268614996447</v>
      </c>
      <c r="GW57" s="14">
        <f t="shared" si="1203"/>
        <v>31562.330633574122</v>
      </c>
      <c r="GX57" s="14">
        <f t="shared" si="1203"/>
        <v>27862.135079494976</v>
      </c>
      <c r="GY57" s="14">
        <f t="shared" si="1203"/>
        <v>26615.057470099535</v>
      </c>
      <c r="GZ57" s="14">
        <f t="shared" si="1203"/>
        <v>30713.168895008203</v>
      </c>
      <c r="HA57" s="14">
        <f t="shared" si="1203"/>
        <v>34914.082559263414</v>
      </c>
      <c r="HB57" s="14">
        <f t="shared" si="48"/>
        <v>335175.19256892876</v>
      </c>
      <c r="HC57" s="14">
        <f>SUM(HC58:HC60)</f>
        <v>28334.55565360601</v>
      </c>
      <c r="HD57" s="14">
        <f t="shared" ref="HD57" si="1204">SUM(HD58:HD60)</f>
        <v>30944.317358543405</v>
      </c>
      <c r="HE57" s="14">
        <f t="shared" ref="HE57" si="1205">SUM(HE58:HE60)</f>
        <v>34672.548365596827</v>
      </c>
      <c r="HF57" s="14">
        <f t="shared" ref="HF57" si="1206">SUM(HF58:HF60)</f>
        <v>34672.548365596827</v>
      </c>
      <c r="HG57" s="14">
        <f t="shared" ref="HG57" si="1207">SUM(HG58:HG60)</f>
        <v>35418.194567007515</v>
      </c>
      <c r="HH57" s="14">
        <f t="shared" ref="HH57" si="1208">SUM(HH58:HH60)</f>
        <v>37655.133171239562</v>
      </c>
      <c r="HI57" s="14">
        <f t="shared" ref="HI57" si="1209">SUM(HI58:HI60)</f>
        <v>43247.479681819699</v>
      </c>
      <c r="HJ57" s="14">
        <f t="shared" ref="HJ57" si="1210">SUM(HJ58:HJ60)</f>
        <v>42129.010379703665</v>
      </c>
      <c r="HK57" s="14">
        <f t="shared" ref="HK57" si="1211">SUM(HK58:HK60)</f>
        <v>37092.083736704735</v>
      </c>
      <c r="HL57" s="14">
        <f t="shared" ref="HL57" si="1212">SUM(HL58:HL60)</f>
        <v>35602.139313364882</v>
      </c>
      <c r="HM57" s="14">
        <f t="shared" ref="HM57" si="1213">SUM(HM58:HM60)</f>
        <v>41016.822665059743</v>
      </c>
      <c r="HN57" s="14">
        <f t="shared" ref="HN57" si="1214">SUM(HN58:HN60)</f>
        <v>46602.887588167781</v>
      </c>
      <c r="HO57" s="14">
        <f t="shared" si="50"/>
        <v>447387.72084641067</v>
      </c>
      <c r="HP57" s="14">
        <f t="shared" ref="HP57" si="1215">SUM(HP58:HP60)</f>
        <v>35496.242264701461</v>
      </c>
      <c r="HQ57" s="14">
        <f t="shared" ref="HQ57" si="1216">SUM(HQ58:HQ60)</f>
        <v>38765.632999608162</v>
      </c>
      <c r="HR57" s="14">
        <f t="shared" ref="HR57" si="1217">SUM(HR58:HR60)</f>
        <v>43436.191192332051</v>
      </c>
      <c r="HS57" s="14">
        <f t="shared" ref="HS57" si="1218">SUM(HS58:HS60)</f>
        <v>43436.191192332051</v>
      </c>
      <c r="HT57" s="14">
        <f t="shared" ref="HT57" si="1219">SUM(HT58:HT60)</f>
        <v>44370.302830876826</v>
      </c>
      <c r="HU57" s="14">
        <f t="shared" ref="HU57" si="1220">SUM(HU58:HU60)</f>
        <v>47172.637746511151</v>
      </c>
      <c r="HV57" s="14">
        <f t="shared" ref="HV57" si="1221">SUM(HV58:HV60)</f>
        <v>54178.475035596959</v>
      </c>
      <c r="HW57" s="14">
        <f t="shared" ref="HW57" si="1222">SUM(HW58:HW60)</f>
        <v>52777.307577779793</v>
      </c>
      <c r="HX57" s="14">
        <f t="shared" ref="HX57" si="1223">SUM(HX58:HX60)</f>
        <v>46376.470551802544</v>
      </c>
      <c r="HY57" s="14">
        <f t="shared" ref="HY57" si="1224">SUM(HY58:HY60)</f>
        <v>44680.217345646124</v>
      </c>
      <c r="HZ57" s="14">
        <f t="shared" ref="HZ57" si="1225">SUM(HZ58:HZ60)</f>
        <v>51395.33698062953</v>
      </c>
      <c r="IA57" s="14">
        <f t="shared" ref="IA57" si="1226">SUM(IA58:IA60)</f>
        <v>58381.977409048457</v>
      </c>
      <c r="IB57" s="14">
        <f t="shared" si="52"/>
        <v>560466.98312686512</v>
      </c>
      <c r="IC57" s="14">
        <f t="shared" ref="IC57" si="1227">SUM(IC58:IC60)</f>
        <v>42764.314848099326</v>
      </c>
      <c r="ID57" s="14">
        <f t="shared" ref="ID57" si="1228">SUM(ID58:ID60)</f>
        <v>46703.133320950576</v>
      </c>
      <c r="IE57" s="14">
        <f t="shared" ref="IE57" si="1229">SUM(IE58:IE60)</f>
        <v>52330.016853595233</v>
      </c>
      <c r="IF57" s="14">
        <f t="shared" ref="IF57" si="1230">SUM(IF58:IF60)</f>
        <v>52330.016853595233</v>
      </c>
      <c r="IG57" s="14">
        <f t="shared" ref="IG57" si="1231">SUM(IG58:IG60)</f>
        <v>53455.393560124154</v>
      </c>
      <c r="IH57" s="14">
        <f t="shared" ref="IH57" si="1232">SUM(IH58:IH60)</f>
        <v>56831.523679710946</v>
      </c>
      <c r="II57" s="14">
        <f t="shared" ref="II57" si="1233">SUM(II58:II60)</f>
        <v>65271.84897867791</v>
      </c>
      <c r="IJ57" s="14">
        <f t="shared" ref="IJ57" si="1234">SUM(IJ58:IJ60)</f>
        <v>63583.783918884517</v>
      </c>
      <c r="IK57" s="14">
        <f t="shared" ref="IK57" si="1235">SUM(IK58:IK60)</f>
        <v>55786.47683964084</v>
      </c>
      <c r="IL57" s="14">
        <f t="shared" ref="IL57" si="1236">SUM(IL58:IL60)</f>
        <v>53911.112097901394</v>
      </c>
      <c r="IM57" s="14">
        <f t="shared" ref="IM57" si="1237">SUM(IM58:IM60)</f>
        <v>61922.358808119505</v>
      </c>
      <c r="IN57" s="14">
        <f t="shared" ref="IN57" si="1238">SUM(IN58:IN60)</f>
        <v>70336.044158058095</v>
      </c>
      <c r="IO57" s="14">
        <f t="shared" si="54"/>
        <v>675226.02391735779</v>
      </c>
      <c r="IP57" s="14">
        <f t="shared" ref="IP57" si="1239">SUM(IP58:IP60)</f>
        <v>48432.019073027172</v>
      </c>
      <c r="IQ57" s="14">
        <f t="shared" ref="IQ57" si="1240">SUM(IQ58:IQ60)</f>
        <v>52892.862935016514</v>
      </c>
      <c r="IR57" s="14">
        <f t="shared" ref="IR57" si="1241">SUM(IR58:IR60)</f>
        <v>59265.497023572723</v>
      </c>
      <c r="IS57" s="14">
        <f t="shared" ref="IS57" si="1242">SUM(IS58:IS60)</f>
        <v>59265.497023572723</v>
      </c>
      <c r="IT57" s="14">
        <f t="shared" ref="IT57" si="1243">SUM(IT58:IT60)</f>
        <v>60540.023841283961</v>
      </c>
      <c r="IU57" s="14">
        <f t="shared" ref="IU57" si="1244">SUM(IU58:IU60)</f>
        <v>64363.604294417688</v>
      </c>
      <c r="IV57" s="14">
        <f t="shared" ref="IV57" si="1245">SUM(IV58:IV60)</f>
        <v>73922.55542725198</v>
      </c>
      <c r="IW57" s="14">
        <f t="shared" ref="IW57" si="1246">SUM(IW58:IW60)</f>
        <v>72010.765200685128</v>
      </c>
      <c r="IX57" s="14">
        <f t="shared" ref="IX57" si="1247">SUM(IX58:IX60)</f>
        <v>63149.180725676641</v>
      </c>
      <c r="IY57" s="14">
        <f t="shared" ref="IY57" si="1248">SUM(IY58:IY60)</f>
        <v>61126.902759312819</v>
      </c>
      <c r="IZ57" s="14">
        <f t="shared" ref="IZ57" si="1249">SUM(IZ58:IZ60)</f>
        <v>70089.256215974805</v>
      </c>
      <c r="JA57" s="14">
        <f t="shared" ref="JA57" si="1250">SUM(JA58:JA60)</f>
        <v>79657.926106952596</v>
      </c>
      <c r="JB57" s="14">
        <f t="shared" si="56"/>
        <v>764716.09062674467</v>
      </c>
      <c r="JE57" s="21">
        <f t="shared" si="57"/>
        <v>0</v>
      </c>
      <c r="JF57" s="21">
        <f t="shared" si="58"/>
        <v>0</v>
      </c>
      <c r="JG57" s="21">
        <f t="shared" si="59"/>
        <v>0</v>
      </c>
      <c r="JH57" s="21">
        <f t="shared" si="60"/>
        <v>0</v>
      </c>
      <c r="JI57" s="21">
        <f t="shared" si="61"/>
        <v>0</v>
      </c>
      <c r="JJ57" s="21">
        <f t="shared" si="62"/>
        <v>0</v>
      </c>
      <c r="JK57" s="21">
        <f t="shared" si="63"/>
        <v>0</v>
      </c>
    </row>
    <row r="58" spans="2:271" ht="20" customHeight="1" outlineLevel="1" x14ac:dyDescent="0.2">
      <c r="B58" s="3" t="s">
        <v>18</v>
      </c>
      <c r="C58" s="28">
        <f>'ОПУ БС'!$C58/12*'ОПУ БС'!L58</f>
        <v>5064.3969413355162</v>
      </c>
      <c r="D58" s="28">
        <f>'ОПУ БС'!$C58/12*'ОПУ БС'!M58</f>
        <v>5530.8545543532609</v>
      </c>
      <c r="E58" s="28">
        <f>'ОПУ БС'!$C58/12*'ОПУ БС'!N58</f>
        <v>6197.2225729500396</v>
      </c>
      <c r="F58" s="28">
        <f>'ОПУ БС'!$C58/12*'ОПУ БС'!O58</f>
        <v>6197.2225729500396</v>
      </c>
      <c r="G58" s="28">
        <f>'ОПУ БС'!$C58/12*'ОПУ БС'!P58</f>
        <v>6330.496176669395</v>
      </c>
      <c r="H58" s="28">
        <f>'ОПУ БС'!$C58/12*'ОПУ БС'!Q58</f>
        <v>6730.3169878274621</v>
      </c>
      <c r="I58" s="28">
        <f>'ОПУ БС'!$C58/12*'ОПУ БС'!R58</f>
        <v>7729.8690157226292</v>
      </c>
      <c r="J58" s="28">
        <f>'ОПУ БС'!$C58/12*'ОПУ БС'!S58</f>
        <v>7529.9586101435953</v>
      </c>
      <c r="K58" s="28">
        <f>'ОПУ БС'!$C58/12*'ОПУ БС'!T58</f>
        <v>6996.8641952661737</v>
      </c>
      <c r="L58" s="28">
        <f>'ОПУ БС'!$C58/12*'ОПУ БС'!U58</f>
        <v>6597.0433841081067</v>
      </c>
      <c r="M58" s="28">
        <f>'ОПУ БС'!$C58/12*'ОПУ БС'!V58</f>
        <v>6730.3169878274566</v>
      </c>
      <c r="N58" s="28">
        <f>'ОПУ БС'!$C58/12*'ОПУ БС'!W58</f>
        <v>8329.6002324597303</v>
      </c>
      <c r="O58" s="15">
        <f t="shared" si="20"/>
        <v>79964.162231613402</v>
      </c>
      <c r="P58" s="28">
        <f>'ОПУ БС'!$D58/12*'ОПУ БС'!L58</f>
        <v>7038.9621145997389</v>
      </c>
      <c r="Q58" s="28">
        <f>'ОПУ БС'!$D58/12*'ОПУ БС'!M58</f>
        <v>7687.287572523398</v>
      </c>
      <c r="R58" s="28">
        <f>'ОПУ БС'!$D58/12*'ОПУ БС'!N58</f>
        <v>8613.4667981286275</v>
      </c>
      <c r="S58" s="28">
        <f>'ОПУ БС'!$D58/12*'ОПУ БС'!O58</f>
        <v>8613.4667981286275</v>
      </c>
      <c r="T58" s="28">
        <f>'ОПУ БС'!$D58/12*'ОПУ БС'!P58</f>
        <v>8798.7026432496732</v>
      </c>
      <c r="U58" s="28">
        <f>'ОПУ БС'!$D58/12*'ОПУ БС'!Q58</f>
        <v>9354.4101786128103</v>
      </c>
      <c r="V58" s="28">
        <f>'ОПУ БС'!$D58/12*'ОПУ БС'!R58</f>
        <v>10743.679017020653</v>
      </c>
      <c r="W58" s="28">
        <f>'ОПУ БС'!$D58/12*'ОПУ БС'!S58</f>
        <v>10465.825249339085</v>
      </c>
      <c r="X58" s="28">
        <f>'ОПУ БС'!$D58/12*'ОПУ БС'!T58</f>
        <v>9724.8818688549018</v>
      </c>
      <c r="Y58" s="28">
        <f>'ОПУ БС'!$D58/12*'ОПУ БС'!U58</f>
        <v>9169.1743334917646</v>
      </c>
      <c r="Z58" s="28">
        <f>'ОПУ БС'!$D58/12*'ОПУ БС'!V58</f>
        <v>9354.4101786128031</v>
      </c>
      <c r="AA58" s="28">
        <f>'ОПУ БС'!$D58/12*'ОПУ БС'!W58</f>
        <v>11577.240320065359</v>
      </c>
      <c r="AB58" s="15">
        <f t="shared" si="22"/>
        <v>111141.50707262746</v>
      </c>
      <c r="AC58" s="28">
        <f>'ОПУ БС'!$E58/12*'ОПУ БС'!L58</f>
        <v>10415.964687497693</v>
      </c>
      <c r="AD58" s="28">
        <f>'ОПУ БС'!$E58/12*'ОПУ БС'!M58</f>
        <v>11375.329856083006</v>
      </c>
      <c r="AE58" s="28">
        <f>'ОПУ БС'!$E58/12*'ОПУ БС'!N58</f>
        <v>12745.8515254906</v>
      </c>
      <c r="AF58" s="28">
        <f>'ОПУ БС'!$E58/12*'ОПУ БС'!O58</f>
        <v>12745.8515254906</v>
      </c>
      <c r="AG58" s="28">
        <f>'ОПУ БС'!$E58/12*'ОПУ БС'!P58</f>
        <v>13019.955859372116</v>
      </c>
      <c r="AH58" s="28">
        <f>'ОПУ БС'!$E58/12*'ОПУ БС'!Q58</f>
        <v>13842.268861016672</v>
      </c>
      <c r="AI58" s="28">
        <f>'ОПУ БС'!$E58/12*'ОПУ БС'!R58</f>
        <v>15898.051365128058</v>
      </c>
      <c r="AJ58" s="28">
        <f>'ОПУ БС'!$E58/12*'ОПУ БС'!S58</f>
        <v>15486.894864305779</v>
      </c>
      <c r="AK58" s="28">
        <f>'ОПУ БС'!$E58/12*'ОПУ БС'!T58</f>
        <v>14390.477528779709</v>
      </c>
      <c r="AL58" s="28">
        <f>'ОПУ БС'!$E58/12*'ОПУ БС'!U58</f>
        <v>13568.164527135154</v>
      </c>
      <c r="AM58" s="28">
        <f>'ОПУ БС'!$E58/12*'ОПУ БС'!V58</f>
        <v>13842.268861016659</v>
      </c>
      <c r="AN58" s="28">
        <f>'ОПУ БС'!$E58/12*'ОПУ БС'!W58</f>
        <v>17131.520867594889</v>
      </c>
      <c r="AO58" s="15">
        <f t="shared" si="24"/>
        <v>164462.60032891095</v>
      </c>
      <c r="AP58" s="28">
        <f>'ОПУ БС'!$F58/12*'ОПУ БС'!L58</f>
        <v>14290.029789767214</v>
      </c>
      <c r="AQ58" s="28">
        <f>'ОПУ БС'!$F58/12*'ОПУ БС'!M58</f>
        <v>15606.216744087877</v>
      </c>
      <c r="AR58" s="28">
        <f>'ОПУ БС'!$F58/12*'ОПУ БС'!N58</f>
        <v>17486.483821688827</v>
      </c>
      <c r="AS58" s="28">
        <f>'ОПУ БС'!$F58/12*'ОПУ БС'!O58</f>
        <v>17486.483821688827</v>
      </c>
      <c r="AT58" s="28">
        <f>'ОПУ БС'!$F58/12*'ОПУ БС'!P58</f>
        <v>17862.537237209017</v>
      </c>
      <c r="AU58" s="28">
        <f>'ОПУ БС'!$F58/12*'ОПУ БС'!Q58</f>
        <v>18990.697483769585</v>
      </c>
      <c r="AV58" s="28">
        <f>'ОПУ БС'!$F58/12*'ОПУ БС'!R58</f>
        <v>21811.098100171006</v>
      </c>
      <c r="AW58" s="28">
        <f>'ОПУ БС'!$F58/12*'ОПУ БС'!S58</f>
        <v>21247.017976890722</v>
      </c>
      <c r="AX58" s="28">
        <f>'ОПУ БС'!$F58/12*'ОПУ БС'!T58</f>
        <v>19742.804314809964</v>
      </c>
      <c r="AY58" s="28">
        <f>'ОПУ БС'!$F58/12*'ОПУ БС'!U58</f>
        <v>18614.644068249396</v>
      </c>
      <c r="AZ58" s="28">
        <f>'ОПУ БС'!$F58/12*'ОПУ БС'!V58</f>
        <v>18990.697483769571</v>
      </c>
      <c r="BA58" s="28">
        <f>'ОПУ БС'!$F58/12*'ОПУ БС'!W58</f>
        <v>23503.338470011862</v>
      </c>
      <c r="BB58" s="15">
        <f t="shared" si="26"/>
        <v>225632.04931211384</v>
      </c>
      <c r="BC58" s="28">
        <f>'ОПУ БС'!$G58/12*'ОПУ БС'!L58</f>
        <v>18324.314727471243</v>
      </c>
      <c r="BD58" s="28">
        <f>'ОПУ БС'!$G58/12*'ОПУ БС'!M58</f>
        <v>20012.080557633064</v>
      </c>
      <c r="BE58" s="28">
        <f>'ОПУ БС'!$G58/12*'ОПУ БС'!N58</f>
        <v>22423.174600721388</v>
      </c>
      <c r="BF58" s="28">
        <f>'ОПУ БС'!$G58/12*'ОПУ БС'!O58</f>
        <v>22423.174600721388</v>
      </c>
      <c r="BG58" s="28">
        <f>'ОПУ БС'!$G58/12*'ОПУ БС'!P58</f>
        <v>22905.393409339053</v>
      </c>
      <c r="BH58" s="28">
        <f>'ОПУ БС'!$G58/12*'ОПУ БС'!Q58</f>
        <v>24352.049835192043</v>
      </c>
      <c r="BI58" s="28">
        <f>'ОПУ БС'!$G58/12*'ОПУ БС'!R58</f>
        <v>27968.690899824524</v>
      </c>
      <c r="BJ58" s="28">
        <f>'ОПУ БС'!$G58/12*'ОПУ БС'!S58</f>
        <v>27245.362686898028</v>
      </c>
      <c r="BK58" s="28">
        <f>'ОПУ БС'!$G58/12*'ОПУ БС'!T58</f>
        <v>25316.487452427373</v>
      </c>
      <c r="BL58" s="28">
        <f>'ОПУ БС'!$G58/12*'ОПУ БС'!U58</f>
        <v>23869.831026574382</v>
      </c>
      <c r="BM58" s="28">
        <f>'ОПУ БС'!$G58/12*'ОПУ БС'!V58</f>
        <v>24352.049835192025</v>
      </c>
      <c r="BN58" s="28">
        <f>'ОПУ БС'!$G58/12*'ОПУ БС'!W58</f>
        <v>30138.675538604017</v>
      </c>
      <c r="BO58" s="15">
        <f t="shared" si="28"/>
        <v>289331.28517059854</v>
      </c>
      <c r="BP58" s="28">
        <f>'ОПУ БС'!$H58/12*'ОПУ БС'!L58</f>
        <v>22530.449289710672</v>
      </c>
      <c r="BQ58" s="28">
        <f>'ОПУ БС'!$H58/12*'ОПУ БС'!M58</f>
        <v>24605.622250605073</v>
      </c>
      <c r="BR58" s="28">
        <f>'ОПУ БС'!$H58/12*'ОПУ БС'!N58</f>
        <v>27570.155051882797</v>
      </c>
      <c r="BS58" s="28">
        <f>'ОПУ БС'!$H58/12*'ОПУ БС'!O58</f>
        <v>27570.155051882797</v>
      </c>
      <c r="BT58" s="28">
        <f>'ОПУ БС'!$H58/12*'ОПУ БС'!P58</f>
        <v>28163.061612138335</v>
      </c>
      <c r="BU58" s="28">
        <f>'ОПУ БС'!$H58/12*'ОПУ БС'!Q58</f>
        <v>29941.781292904969</v>
      </c>
      <c r="BV58" s="28">
        <f>'ОПУ БС'!$H58/12*'ОПУ БС'!R58</f>
        <v>34388.580494821545</v>
      </c>
      <c r="BW58" s="28">
        <f>'ОПУ БС'!$H58/12*'ОПУ БС'!S58</f>
        <v>33499.220654438228</v>
      </c>
      <c r="BX58" s="28">
        <f>'ОПУ БС'!$H58/12*'ОПУ БС'!T58</f>
        <v>31127.59441341606</v>
      </c>
      <c r="BY58" s="28">
        <f>'ОПУ БС'!$H58/12*'ОПУ БС'!U58</f>
        <v>29348.874732649427</v>
      </c>
      <c r="BZ58" s="28">
        <f>'ОПУ БС'!$H58/12*'ОПУ БС'!V58</f>
        <v>29941.781292904943</v>
      </c>
      <c r="CA58" s="28">
        <f>'ОПУ БС'!$H58/12*'ОПУ БС'!W58</f>
        <v>37056.660015971494</v>
      </c>
      <c r="CB58" s="15">
        <f t="shared" si="30"/>
        <v>355743.93615332636</v>
      </c>
      <c r="CC58" s="28">
        <f>'ОПУ БС'!$I58/12*'ОПУ БС'!L58</f>
        <v>25992.536812508537</v>
      </c>
      <c r="CD58" s="28">
        <f>'ОПУ БС'!$I58/12*'ОПУ БС'!M58</f>
        <v>28386.586255765902</v>
      </c>
      <c r="CE58" s="28">
        <f>'ОПУ БС'!$I58/12*'ОПУ БС'!N58</f>
        <v>31806.65688899071</v>
      </c>
      <c r="CF58" s="28">
        <f>'ОПУ БС'!$I58/12*'ОПУ БС'!O58</f>
        <v>31806.65688899071</v>
      </c>
      <c r="CG58" s="28">
        <f>'ОПУ БС'!$I58/12*'ОПУ БС'!P58</f>
        <v>32490.671015635671</v>
      </c>
      <c r="CH58" s="28">
        <f>'ОПУ БС'!$I58/12*'ОПУ БС'!Q58</f>
        <v>34542.713395570558</v>
      </c>
      <c r="CI58" s="28">
        <f>'ОПУ БС'!$I58/12*'ОПУ БС'!R58</f>
        <v>39672.819345407763</v>
      </c>
      <c r="CJ58" s="28">
        <f>'ОПУ БС'!$I58/12*'ОПУ БС'!S58</f>
        <v>38646.798155440323</v>
      </c>
      <c r="CK58" s="28">
        <f>'ОПУ БС'!$I58/12*'ОПУ БС'!T58</f>
        <v>35910.741648860479</v>
      </c>
      <c r="CL58" s="28">
        <f>'ОПУ БС'!$I58/12*'ОПУ БС'!U58</f>
        <v>33858.699268925593</v>
      </c>
      <c r="CM58" s="28">
        <f>'ОПУ БС'!$I58/12*'ОПУ БС'!V58</f>
        <v>34542.713395570529</v>
      </c>
      <c r="CN58" s="28">
        <f>'ОПУ БС'!$I58/12*'ОПУ БС'!W58</f>
        <v>42750.882915310096</v>
      </c>
      <c r="CO58" s="15">
        <f t="shared" si="32"/>
        <v>410408.47598697687</v>
      </c>
      <c r="CR58" s="21">
        <f>O58-'ОПУ БС'!C58</f>
        <v>0</v>
      </c>
      <c r="CS58" s="21">
        <f>AB58-'ОПУ БС'!D58</f>
        <v>0</v>
      </c>
      <c r="CT58" s="21">
        <f>AO58-'ОПУ БС'!E58</f>
        <v>0</v>
      </c>
      <c r="CU58" s="21">
        <f>BB58-'ОПУ БС'!F58</f>
        <v>0</v>
      </c>
      <c r="CV58" s="21">
        <f>BO58-'ОПУ БС'!G58</f>
        <v>0</v>
      </c>
      <c r="CW58" s="21">
        <f>CB58-'ОПУ БС'!H58</f>
        <v>0</v>
      </c>
      <c r="CX58" s="21">
        <f>CO58-'ОПУ БС'!I58</f>
        <v>0</v>
      </c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15">
        <f t="shared" si="34"/>
        <v>0</v>
      </c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15">
        <f t="shared" si="36"/>
        <v>0</v>
      </c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15">
        <f t="shared" si="38"/>
        <v>0</v>
      </c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15">
        <f t="shared" si="40"/>
        <v>0</v>
      </c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15">
        <f t="shared" si="42"/>
        <v>0</v>
      </c>
      <c r="FP58" s="28">
        <f t="shared" ref="FP58:FP69" si="1251">C58</f>
        <v>5064.3969413355162</v>
      </c>
      <c r="FQ58" s="28">
        <f t="shared" ref="FQ58:FQ60" si="1252">D58</f>
        <v>5530.8545543532609</v>
      </c>
      <c r="FR58" s="28">
        <f t="shared" ref="FR58:FR60" si="1253">E58</f>
        <v>6197.2225729500396</v>
      </c>
      <c r="FS58" s="28">
        <f t="shared" ref="FS58:FS60" si="1254">F58</f>
        <v>6197.2225729500396</v>
      </c>
      <c r="FT58" s="28">
        <f t="shared" ref="FT58:FT60" si="1255">G58</f>
        <v>6330.496176669395</v>
      </c>
      <c r="FU58" s="28">
        <f t="shared" ref="FU58:FU60" si="1256">H58</f>
        <v>6730.3169878274621</v>
      </c>
      <c r="FV58" s="28">
        <f t="shared" ref="FV58:FV60" si="1257">I58</f>
        <v>7729.8690157226292</v>
      </c>
      <c r="FW58" s="28">
        <f t="shared" ref="FW58:FW60" si="1258">J58</f>
        <v>7529.9586101435953</v>
      </c>
      <c r="FX58" s="28">
        <f t="shared" ref="FX58:FX60" si="1259">K58</f>
        <v>6996.8641952661737</v>
      </c>
      <c r="FY58" s="28">
        <f t="shared" ref="FY58:FY60" si="1260">L58</f>
        <v>6597.0433841081067</v>
      </c>
      <c r="FZ58" s="28">
        <f t="shared" ref="FZ58:FZ60" si="1261">M58</f>
        <v>6730.3169878274566</v>
      </c>
      <c r="GA58" s="28">
        <f t="shared" ref="GA58:GA60" si="1262">N58</f>
        <v>8329.6002324597303</v>
      </c>
      <c r="GB58" s="15">
        <f t="shared" si="44"/>
        <v>79964.162231613402</v>
      </c>
      <c r="GC58" s="28">
        <f t="shared" ref="GC58:GC60" si="1263">P58</f>
        <v>7038.9621145997389</v>
      </c>
      <c r="GD58" s="28">
        <f t="shared" ref="GD58:GD60" si="1264">Q58</f>
        <v>7687.287572523398</v>
      </c>
      <c r="GE58" s="28">
        <f t="shared" ref="GE58:GE60" si="1265">R58</f>
        <v>8613.4667981286275</v>
      </c>
      <c r="GF58" s="28">
        <f t="shared" ref="GF58:GF60" si="1266">S58</f>
        <v>8613.4667981286275</v>
      </c>
      <c r="GG58" s="28">
        <f t="shared" ref="GG58:GG60" si="1267">T58</f>
        <v>8798.7026432496732</v>
      </c>
      <c r="GH58" s="28">
        <f t="shared" ref="GH58:GH60" si="1268">U58</f>
        <v>9354.4101786128103</v>
      </c>
      <c r="GI58" s="28">
        <f t="shared" ref="GI58:GI60" si="1269">V58</f>
        <v>10743.679017020653</v>
      </c>
      <c r="GJ58" s="28">
        <f t="shared" ref="GJ58:GJ60" si="1270">W58</f>
        <v>10465.825249339085</v>
      </c>
      <c r="GK58" s="28">
        <f t="shared" ref="GK58:GK60" si="1271">X58</f>
        <v>9724.8818688549018</v>
      </c>
      <c r="GL58" s="28">
        <f t="shared" ref="GL58:GL60" si="1272">Y58</f>
        <v>9169.1743334917646</v>
      </c>
      <c r="GM58" s="28">
        <f t="shared" ref="GM58:GM60" si="1273">Z58</f>
        <v>9354.4101786128031</v>
      </c>
      <c r="GN58" s="28">
        <f t="shared" ref="GN58:GN60" si="1274">AA58</f>
        <v>11577.240320065359</v>
      </c>
      <c r="GO58" s="15">
        <f t="shared" si="46"/>
        <v>111141.50707262746</v>
      </c>
      <c r="GP58" s="28">
        <f t="shared" ref="GP58:GP60" si="1275">AC58+DA58</f>
        <v>10415.964687497693</v>
      </c>
      <c r="GQ58" s="28">
        <f t="shared" ref="GQ58:GQ60" si="1276">AD58+DB58</f>
        <v>11375.329856083006</v>
      </c>
      <c r="GR58" s="28">
        <f t="shared" ref="GR58:GR60" si="1277">AE58+DC58</f>
        <v>12745.8515254906</v>
      </c>
      <c r="GS58" s="28">
        <f t="shared" ref="GS58:GS60" si="1278">AF58+DD58</f>
        <v>12745.8515254906</v>
      </c>
      <c r="GT58" s="28">
        <f t="shared" ref="GT58:GT60" si="1279">AG58+DE58</f>
        <v>13019.955859372116</v>
      </c>
      <c r="GU58" s="28">
        <f t="shared" ref="GU58:GU60" si="1280">AH58+DF58</f>
        <v>13842.268861016672</v>
      </c>
      <c r="GV58" s="28">
        <f t="shared" ref="GV58:GV60" si="1281">AI58+DG58</f>
        <v>15898.051365128058</v>
      </c>
      <c r="GW58" s="28">
        <f t="shared" ref="GW58:GW60" si="1282">AJ58+DH58</f>
        <v>15486.894864305779</v>
      </c>
      <c r="GX58" s="28">
        <f t="shared" ref="GX58:GX60" si="1283">AK58+DI58</f>
        <v>14390.477528779709</v>
      </c>
      <c r="GY58" s="28">
        <f t="shared" ref="GY58:GY60" si="1284">AL58+DJ58</f>
        <v>13568.164527135154</v>
      </c>
      <c r="GZ58" s="28">
        <f t="shared" ref="GZ58:GZ60" si="1285">AM58+DK58</f>
        <v>13842.268861016659</v>
      </c>
      <c r="HA58" s="28">
        <f t="shared" ref="HA58:HA60" si="1286">AN58+DL58</f>
        <v>17131.520867594889</v>
      </c>
      <c r="HB58" s="15">
        <f t="shared" si="48"/>
        <v>164462.60032891095</v>
      </c>
      <c r="HC58" s="28">
        <f t="shared" ref="HC58:HC60" si="1287">AP58+DN58</f>
        <v>14290.029789767214</v>
      </c>
      <c r="HD58" s="28">
        <f t="shared" ref="HD58:HD60" si="1288">AQ58+DO58</f>
        <v>15606.216744087877</v>
      </c>
      <c r="HE58" s="28">
        <f t="shared" ref="HE58:HE60" si="1289">AR58+DP58</f>
        <v>17486.483821688827</v>
      </c>
      <c r="HF58" s="28">
        <f t="shared" ref="HF58:HF60" si="1290">AS58+DQ58</f>
        <v>17486.483821688827</v>
      </c>
      <c r="HG58" s="28">
        <f t="shared" ref="HG58:HG60" si="1291">AT58+DR58</f>
        <v>17862.537237209017</v>
      </c>
      <c r="HH58" s="28">
        <f t="shared" ref="HH58:HH60" si="1292">AU58+DS58</f>
        <v>18990.697483769585</v>
      </c>
      <c r="HI58" s="28">
        <f t="shared" ref="HI58:HI60" si="1293">AV58+DT58</f>
        <v>21811.098100171006</v>
      </c>
      <c r="HJ58" s="28">
        <f t="shared" ref="HJ58:HJ60" si="1294">AW58+DU58</f>
        <v>21247.017976890722</v>
      </c>
      <c r="HK58" s="28">
        <f t="shared" ref="HK58:HK60" si="1295">AX58+DV58</f>
        <v>19742.804314809964</v>
      </c>
      <c r="HL58" s="28">
        <f t="shared" ref="HL58:HL60" si="1296">AY58+DW58</f>
        <v>18614.644068249396</v>
      </c>
      <c r="HM58" s="28">
        <f t="shared" ref="HM58:HM60" si="1297">AZ58+DX58</f>
        <v>18990.697483769571</v>
      </c>
      <c r="HN58" s="28">
        <f t="shared" ref="HN58:HN60" si="1298">BA58+DY58</f>
        <v>23503.338470011862</v>
      </c>
      <c r="HO58" s="15">
        <f t="shared" si="50"/>
        <v>225632.04931211384</v>
      </c>
      <c r="HP58" s="28">
        <f t="shared" ref="HP58:HP60" si="1299">BC58+EA58</f>
        <v>18324.314727471243</v>
      </c>
      <c r="HQ58" s="28">
        <f t="shared" ref="HQ58:HQ60" si="1300">BD58+EB58</f>
        <v>20012.080557633064</v>
      </c>
      <c r="HR58" s="28">
        <f t="shared" ref="HR58:HR60" si="1301">BE58+EC58</f>
        <v>22423.174600721388</v>
      </c>
      <c r="HS58" s="28">
        <f t="shared" ref="HS58:HS60" si="1302">BF58+ED58</f>
        <v>22423.174600721388</v>
      </c>
      <c r="HT58" s="28">
        <f t="shared" ref="HT58:HT60" si="1303">BG58+EE58</f>
        <v>22905.393409339053</v>
      </c>
      <c r="HU58" s="28">
        <f t="shared" ref="HU58:HU60" si="1304">BH58+EF58</f>
        <v>24352.049835192043</v>
      </c>
      <c r="HV58" s="28">
        <f t="shared" ref="HV58:HV60" si="1305">BI58+EG58</f>
        <v>27968.690899824524</v>
      </c>
      <c r="HW58" s="28">
        <f t="shared" ref="HW58:HW60" si="1306">BJ58+EH58</f>
        <v>27245.362686898028</v>
      </c>
      <c r="HX58" s="28">
        <f t="shared" ref="HX58:HX60" si="1307">BK58+EI58</f>
        <v>25316.487452427373</v>
      </c>
      <c r="HY58" s="28">
        <f t="shared" ref="HY58:HY60" si="1308">BL58+EJ58</f>
        <v>23869.831026574382</v>
      </c>
      <c r="HZ58" s="28">
        <f t="shared" ref="HZ58:HZ60" si="1309">BM58+EK58</f>
        <v>24352.049835192025</v>
      </c>
      <c r="IA58" s="28">
        <f t="shared" ref="IA58:IA60" si="1310">BN58+EL58</f>
        <v>30138.675538604017</v>
      </c>
      <c r="IB58" s="15">
        <f t="shared" si="52"/>
        <v>289331.28517059854</v>
      </c>
      <c r="IC58" s="28">
        <f t="shared" ref="IC58:IC60" si="1311">BP58+EN58</f>
        <v>22530.449289710672</v>
      </c>
      <c r="ID58" s="28">
        <f t="shared" ref="ID58:ID60" si="1312">BQ58+EO58</f>
        <v>24605.622250605073</v>
      </c>
      <c r="IE58" s="28">
        <f t="shared" ref="IE58:IE60" si="1313">BR58+EP58</f>
        <v>27570.155051882797</v>
      </c>
      <c r="IF58" s="28">
        <f t="shared" ref="IF58:IF60" si="1314">BS58+EQ58</f>
        <v>27570.155051882797</v>
      </c>
      <c r="IG58" s="28">
        <f t="shared" ref="IG58:IG60" si="1315">BT58+ER58</f>
        <v>28163.061612138335</v>
      </c>
      <c r="IH58" s="28">
        <f t="shared" ref="IH58:IH60" si="1316">BU58+ES58</f>
        <v>29941.781292904969</v>
      </c>
      <c r="II58" s="28">
        <f t="shared" ref="II58:II60" si="1317">BV58+ET58</f>
        <v>34388.580494821545</v>
      </c>
      <c r="IJ58" s="28">
        <f t="shared" ref="IJ58:IJ60" si="1318">BW58+EU58</f>
        <v>33499.220654438228</v>
      </c>
      <c r="IK58" s="28">
        <f t="shared" ref="IK58:IK60" si="1319">BX58+EV58</f>
        <v>31127.59441341606</v>
      </c>
      <c r="IL58" s="28">
        <f t="shared" ref="IL58:IL60" si="1320">BY58+EW58</f>
        <v>29348.874732649427</v>
      </c>
      <c r="IM58" s="28">
        <f t="shared" ref="IM58:IM60" si="1321">BZ58+EX58</f>
        <v>29941.781292904943</v>
      </c>
      <c r="IN58" s="28">
        <f t="shared" ref="IN58:IN60" si="1322">CA58+EY58</f>
        <v>37056.660015971494</v>
      </c>
      <c r="IO58" s="15">
        <f t="shared" si="54"/>
        <v>355743.93615332636</v>
      </c>
      <c r="IP58" s="28">
        <f t="shared" ref="IP58:IP60" si="1323">CC58+FA58</f>
        <v>25992.536812508537</v>
      </c>
      <c r="IQ58" s="28">
        <f t="shared" ref="IQ58:IQ60" si="1324">CD58+FB58</f>
        <v>28386.586255765902</v>
      </c>
      <c r="IR58" s="28">
        <f t="shared" ref="IR58:IR60" si="1325">CE58+FC58</f>
        <v>31806.65688899071</v>
      </c>
      <c r="IS58" s="28">
        <f t="shared" ref="IS58:IS60" si="1326">CF58+FD58</f>
        <v>31806.65688899071</v>
      </c>
      <c r="IT58" s="28">
        <f t="shared" ref="IT58:IT60" si="1327">CG58+FE58</f>
        <v>32490.671015635671</v>
      </c>
      <c r="IU58" s="28">
        <f t="shared" ref="IU58:IU60" si="1328">CH58+FF58</f>
        <v>34542.713395570558</v>
      </c>
      <c r="IV58" s="28">
        <f t="shared" ref="IV58:IV60" si="1329">CI58+FG58</f>
        <v>39672.819345407763</v>
      </c>
      <c r="IW58" s="28">
        <f t="shared" ref="IW58:IW60" si="1330">CJ58+FH58</f>
        <v>38646.798155440323</v>
      </c>
      <c r="IX58" s="28">
        <f t="shared" ref="IX58:IX60" si="1331">CK58+FI58</f>
        <v>35910.741648860479</v>
      </c>
      <c r="IY58" s="28">
        <f t="shared" ref="IY58:IY60" si="1332">CL58+FJ58</f>
        <v>33858.699268925593</v>
      </c>
      <c r="IZ58" s="28">
        <f t="shared" ref="IZ58:IZ60" si="1333">CM58+FK58</f>
        <v>34542.713395570529</v>
      </c>
      <c r="JA58" s="28">
        <f t="shared" ref="JA58:JA60" si="1334">CN58+FL58</f>
        <v>42750.882915310096</v>
      </c>
      <c r="JB58" s="15">
        <f t="shared" si="56"/>
        <v>410408.47598697687</v>
      </c>
      <c r="JE58" s="21">
        <f t="shared" si="57"/>
        <v>0</v>
      </c>
      <c r="JF58" s="21">
        <f t="shared" si="58"/>
        <v>0</v>
      </c>
      <c r="JG58" s="21">
        <f t="shared" si="59"/>
        <v>0</v>
      </c>
      <c r="JH58" s="21">
        <f t="shared" si="60"/>
        <v>0</v>
      </c>
      <c r="JI58" s="21">
        <f t="shared" si="61"/>
        <v>0</v>
      </c>
      <c r="JJ58" s="21">
        <f t="shared" si="62"/>
        <v>0</v>
      </c>
      <c r="JK58" s="21">
        <f t="shared" si="63"/>
        <v>0</v>
      </c>
    </row>
    <row r="59" spans="2:271" ht="20" customHeight="1" outlineLevel="1" x14ac:dyDescent="0.2">
      <c r="B59" s="3" t="s">
        <v>19</v>
      </c>
      <c r="C59" s="28">
        <f>'ОПУ БС'!$C59/12*'ОПУ БС'!L59</f>
        <v>4410.6979052301867</v>
      </c>
      <c r="D59" s="28">
        <f>'ОПУ БС'!$C59/12*'ОПУ БС'!M59</f>
        <v>4816.9463965013883</v>
      </c>
      <c r="E59" s="28">
        <f>'ОПУ БС'!$C59/12*'ОПУ БС'!N59</f>
        <v>5397.3013840316762</v>
      </c>
      <c r="F59" s="28">
        <f>'ОПУ БС'!$C59/12*'ОПУ БС'!O59</f>
        <v>5397.3013840316762</v>
      </c>
      <c r="G59" s="28">
        <f>'ОПУ БС'!$C59/12*'ОПУ БС'!P59</f>
        <v>5513.3723815377334</v>
      </c>
      <c r="H59" s="28">
        <f>'ОПУ БС'!$C59/12*'ОПУ БС'!Q59</f>
        <v>5861.5853740559069</v>
      </c>
      <c r="I59" s="28">
        <f>'ОПУ БС'!$C59/12*'ОПУ БС'!R59</f>
        <v>6732.1178553513382</v>
      </c>
      <c r="J59" s="28">
        <f>'ОПУ БС'!$C59/12*'ОПУ БС'!S59</f>
        <v>6558.011359092251</v>
      </c>
      <c r="K59" s="28">
        <f>'ОПУ БС'!$C59/12*'ОПУ БС'!T59</f>
        <v>6093.7273690680222</v>
      </c>
      <c r="L59" s="28">
        <f>'ОПУ БС'!$C59/12*'ОПУ БС'!U59</f>
        <v>5165.1593890195609</v>
      </c>
      <c r="M59" s="28">
        <f>'ОПУ БС'!$C59/12*'ОПУ БС'!V59</f>
        <v>6441.940361586192</v>
      </c>
      <c r="N59" s="28">
        <f>'ОПУ БС'!$C59/12*'ОПУ БС'!W59</f>
        <v>7254.437344128597</v>
      </c>
      <c r="O59" s="15">
        <f t="shared" si="20"/>
        <v>69642.598503634523</v>
      </c>
      <c r="P59" s="28">
        <f>'ОПУ БС'!$D59/12*'ОПУ БС'!L59</f>
        <v>5851.9124621221417</v>
      </c>
      <c r="Q59" s="28">
        <f>'ОПУ БС'!$D59/12*'ОПУ БС'!M59</f>
        <v>6390.904399422865</v>
      </c>
      <c r="R59" s="28">
        <f>'ОПУ БС'!$D59/12*'ОПУ БС'!N59</f>
        <v>7160.8928812810418</v>
      </c>
      <c r="S59" s="28">
        <f>'ОПУ БС'!$D59/12*'ОПУ БС'!O59</f>
        <v>7160.8928812810418</v>
      </c>
      <c r="T59" s="28">
        <f>'ОПУ БС'!$D59/12*'ОПУ БС'!P59</f>
        <v>7314.8905776526763</v>
      </c>
      <c r="U59" s="28">
        <f>'ОПУ БС'!$D59/12*'ОПУ БС'!Q59</f>
        <v>7776.8836667675832</v>
      </c>
      <c r="V59" s="28">
        <f>'ОПУ БС'!$D59/12*'ОПУ БС'!R59</f>
        <v>8931.866389554847</v>
      </c>
      <c r="W59" s="28">
        <f>'ОПУ БС'!$D59/12*'ОПУ БС'!S59</f>
        <v>8700.8698449973945</v>
      </c>
      <c r="X59" s="28">
        <f>'ОПУ БС'!$D59/12*'ОПУ БС'!T59</f>
        <v>8084.8790595108539</v>
      </c>
      <c r="Y59" s="28">
        <f>'ОПУ БС'!$D59/12*'ОПУ БС'!U59</f>
        <v>6852.8974885377711</v>
      </c>
      <c r="Z59" s="28">
        <f>'ОПУ БС'!$D59/12*'ОПУ БС'!V59</f>
        <v>8546.8721486257564</v>
      </c>
      <c r="AA59" s="28">
        <f>'ОПУ БС'!$D59/12*'ОПУ БС'!W59</f>
        <v>9624.8560232272066</v>
      </c>
      <c r="AB59" s="15">
        <f t="shared" si="22"/>
        <v>92398.617822981178</v>
      </c>
      <c r="AC59" s="28">
        <f>'ОПУ БС'!$E59/12*'ОПУ БС'!L59</f>
        <v>7880.4089679618746</v>
      </c>
      <c r="AD59" s="28">
        <f>'ОПУ БС'!$E59/12*'ОПУ БС'!M59</f>
        <v>8606.236109747837</v>
      </c>
      <c r="AE59" s="28">
        <f>'ОПУ БС'!$E59/12*'ОПУ БС'!N59</f>
        <v>9643.1320265849263</v>
      </c>
      <c r="AF59" s="28">
        <f>'ОПУ БС'!$E59/12*'ОПУ БС'!O59</f>
        <v>9643.1320265849263</v>
      </c>
      <c r="AG59" s="28">
        <f>'ОПУ БС'!$E59/12*'ОПУ БС'!P59</f>
        <v>9850.5112099523431</v>
      </c>
      <c r="AH59" s="28">
        <f>'ОПУ БС'!$E59/12*'ОПУ БС'!Q59</f>
        <v>10472.648760054597</v>
      </c>
      <c r="AI59" s="28">
        <f>'ОПУ БС'!$E59/12*'ОПУ БС'!R59</f>
        <v>12027.992635310229</v>
      </c>
      <c r="AJ59" s="28">
        <f>'ОПУ БС'!$E59/12*'ОПУ БС'!S59</f>
        <v>11716.923860259101</v>
      </c>
      <c r="AK59" s="28">
        <f>'ОПУ БС'!$E59/12*'ОПУ БС'!T59</f>
        <v>10887.407126789432</v>
      </c>
      <c r="AL59" s="28">
        <f>'ОПУ БС'!$E59/12*'ОПУ БС'!U59</f>
        <v>9228.3736598500909</v>
      </c>
      <c r="AM59" s="28">
        <f>'ОПУ БС'!$E59/12*'ОПУ БС'!V59</f>
        <v>11509.544676891681</v>
      </c>
      <c r="AN59" s="28">
        <f>'ОПУ БС'!$E59/12*'ОПУ БС'!W59</f>
        <v>12961.198960463609</v>
      </c>
      <c r="AO59" s="15">
        <f t="shared" si="24"/>
        <v>124427.51002045066</v>
      </c>
      <c r="AP59" s="28">
        <f>'ОПУ БС'!$F59/12*'ОПУ БС'!L59</f>
        <v>9935.8421891263934</v>
      </c>
      <c r="AQ59" s="28">
        <f>'ОПУ БС'!$F59/12*'ОПУ БС'!M59</f>
        <v>10850.985548651193</v>
      </c>
      <c r="AR59" s="28">
        <f>'ОПУ БС'!$F59/12*'ОПУ БС'!N59</f>
        <v>12158.333205115194</v>
      </c>
      <c r="AS59" s="28">
        <f>'ОПУ БС'!$F59/12*'ОПУ БС'!O59</f>
        <v>12158.333205115194</v>
      </c>
      <c r="AT59" s="28">
        <f>'ОПУ БС'!$F59/12*'ОПУ БС'!P59</f>
        <v>12419.802736407992</v>
      </c>
      <c r="AU59" s="28">
        <f>'ОПУ БС'!$F59/12*'ОПУ БС'!Q59</f>
        <v>13204.211330286393</v>
      </c>
      <c r="AV59" s="28">
        <f>'ОПУ БС'!$F59/12*'ОПУ БС'!R59</f>
        <v>15165.23281498239</v>
      </c>
      <c r="AW59" s="28">
        <f>'ОПУ БС'!$F59/12*'ОПУ БС'!S59</f>
        <v>14773.028518043189</v>
      </c>
      <c r="AX59" s="28">
        <f>'ОПУ БС'!$F59/12*'ОПУ БС'!T59</f>
        <v>13727.150392871992</v>
      </c>
      <c r="AY59" s="28">
        <f>'ОПУ БС'!$F59/12*'ОПУ БС'!U59</f>
        <v>11635.394142529593</v>
      </c>
      <c r="AZ59" s="28">
        <f>'ОПУ БС'!$F59/12*'ОПУ БС'!V59</f>
        <v>14511.558986750386</v>
      </c>
      <c r="BA59" s="28">
        <f>'ОПУ БС'!$F59/12*'ОПУ БС'!W59</f>
        <v>16341.845705799989</v>
      </c>
      <c r="BB59" s="15">
        <f t="shared" si="26"/>
        <v>156881.71877567991</v>
      </c>
      <c r="BC59" s="28">
        <f>'ОПУ БС'!$G59/12*'ОПУ БС'!L59</f>
        <v>11843.146593633895</v>
      </c>
      <c r="BD59" s="28">
        <f>'ОПУ БС'!$G59/12*'ОПУ БС'!M59</f>
        <v>12933.962727258069</v>
      </c>
      <c r="BE59" s="28">
        <f>'ОПУ БС'!$G59/12*'ОПУ БС'!N59</f>
        <v>14492.271489578321</v>
      </c>
      <c r="BF59" s="28">
        <f>'ОПУ БС'!$G59/12*'ОПУ БС'!O59</f>
        <v>14492.271489578321</v>
      </c>
      <c r="BG59" s="28">
        <f>'ОПУ БС'!$G59/12*'ОПУ БС'!P59</f>
        <v>14803.933242042369</v>
      </c>
      <c r="BH59" s="28">
        <f>'ОПУ БС'!$G59/12*'ОПУ БС'!Q59</f>
        <v>15738.91849943452</v>
      </c>
      <c r="BI59" s="28">
        <f>'ОПУ БС'!$G59/12*'ОПУ БС'!R59</f>
        <v>18076.381642914894</v>
      </c>
      <c r="BJ59" s="28">
        <f>'ОПУ БС'!$G59/12*'ОПУ БС'!S59</f>
        <v>17608.889014218817</v>
      </c>
      <c r="BK59" s="28">
        <f>'ОПУ БС'!$G59/12*'ОПУ БС'!T59</f>
        <v>16362.242004362621</v>
      </c>
      <c r="BL59" s="28">
        <f>'ОПУ БС'!$G59/12*'ОПУ БС'!U59</f>
        <v>13868.94798465022</v>
      </c>
      <c r="BM59" s="28">
        <f>'ОПУ БС'!$G59/12*'ОПУ БС'!V59</f>
        <v>17297.227261754764</v>
      </c>
      <c r="BN59" s="28">
        <f>'ОПУ БС'!$G59/12*'ОПУ БС'!W59</f>
        <v>19478.859529003119</v>
      </c>
      <c r="BO59" s="15">
        <f t="shared" si="28"/>
        <v>186997.05147842996</v>
      </c>
      <c r="BP59" s="28">
        <f>'ОПУ БС'!$H59/12*'ОПУ БС'!L59</f>
        <v>13642.265052132712</v>
      </c>
      <c r="BQ59" s="28">
        <f>'ОПУ БС'!$H59/12*'ОПУ БС'!M59</f>
        <v>14898.789464829146</v>
      </c>
      <c r="BR59" s="28">
        <f>'ОПУ БС'!$H59/12*'ОПУ БС'!N59</f>
        <v>16693.824340109768</v>
      </c>
      <c r="BS59" s="28">
        <f>'ОПУ БС'!$H59/12*'ОПУ БС'!O59</f>
        <v>16693.824340109768</v>
      </c>
      <c r="BT59" s="28">
        <f>'ОПУ БС'!$H59/12*'ОПУ БС'!P59</f>
        <v>17052.831315165888</v>
      </c>
      <c r="BU59" s="28">
        <f>'ОПУ БС'!$H59/12*'ОПУ БС'!Q59</f>
        <v>18129.852240334261</v>
      </c>
      <c r="BV59" s="28">
        <f>'ОПУ БС'!$H59/12*'ОПУ БС'!R59</f>
        <v>20822.40455325519</v>
      </c>
      <c r="BW59" s="28">
        <f>'ОПУ БС'!$H59/12*'ОПУ БС'!S59</f>
        <v>20283.894090671005</v>
      </c>
      <c r="BX59" s="28">
        <f>'ОПУ БС'!$H59/12*'ОПУ БС'!T59</f>
        <v>18847.866190446512</v>
      </c>
      <c r="BY59" s="28">
        <f>'ОПУ БС'!$H59/12*'ОПУ БС'!U59</f>
        <v>15975.810389997518</v>
      </c>
      <c r="BZ59" s="28">
        <f>'ОПУ БС'!$H59/12*'ОПУ БС'!V59</f>
        <v>19924.887115614874</v>
      </c>
      <c r="CA59" s="28">
        <f>'ОПУ БС'!$H59/12*'ОПУ БС'!W59</f>
        <v>22437.935941007749</v>
      </c>
      <c r="CB59" s="15">
        <f t="shared" si="30"/>
        <v>215404.18503367438</v>
      </c>
      <c r="CC59" s="28">
        <f>'ОПУ БС'!$I59/12*'ОПУ БС'!L59</f>
        <v>14912.527852191562</v>
      </c>
      <c r="CD59" s="28">
        <f>'ОПУ БС'!$I59/12*'ОПУ БС'!M59</f>
        <v>16286.0501543671</v>
      </c>
      <c r="CE59" s="28">
        <f>'ОПУ БС'!$I59/12*'ОПУ БС'!N59</f>
        <v>18248.224871760729</v>
      </c>
      <c r="CF59" s="28">
        <f>'ОПУ БС'!$I59/12*'ОПУ БС'!O59</f>
        <v>18248.224871760729</v>
      </c>
      <c r="CG59" s="28">
        <f>'ОПУ БС'!$I59/12*'ОПУ БС'!P59</f>
        <v>18640.659815239451</v>
      </c>
      <c r="CH59" s="28">
        <f>'ОПУ БС'!$I59/12*'ОПУ БС'!Q59</f>
        <v>19817.964645675631</v>
      </c>
      <c r="CI59" s="28">
        <f>'ОПУ БС'!$I59/12*'ОПУ БС'!R59</f>
        <v>22761.226721766066</v>
      </c>
      <c r="CJ59" s="28">
        <f>'ОПУ БС'!$I59/12*'ОПУ БС'!S59</f>
        <v>22172.57430654798</v>
      </c>
      <c r="CK59" s="28">
        <f>'ОПУ БС'!$I59/12*'ОПУ БС'!T59</f>
        <v>20602.834532633082</v>
      </c>
      <c r="CL59" s="28">
        <f>'ОПУ БС'!$I59/12*'ОПУ БС'!U59</f>
        <v>17463.354984803278</v>
      </c>
      <c r="CM59" s="28">
        <f>'ОПУ БС'!$I59/12*'ОПУ БС'!V59</f>
        <v>21780.139363069247</v>
      </c>
      <c r="CN59" s="28">
        <f>'ОПУ БС'!$I59/12*'ОПУ БС'!W59</f>
        <v>24527.183967420333</v>
      </c>
      <c r="CO59" s="15">
        <f t="shared" si="32"/>
        <v>235460.96608723517</v>
      </c>
      <c r="CR59" s="21">
        <f>O59-'ОПУ БС'!C59</f>
        <v>0</v>
      </c>
      <c r="CS59" s="21">
        <f>AB59-'ОПУ БС'!D59</f>
        <v>0</v>
      </c>
      <c r="CT59" s="21">
        <f>AO59-'ОПУ БС'!E59</f>
        <v>0</v>
      </c>
      <c r="CU59" s="21">
        <f>BB59-'ОПУ БС'!F59</f>
        <v>0</v>
      </c>
      <c r="CV59" s="21">
        <f>BO59-'ОПУ БС'!G59</f>
        <v>0</v>
      </c>
      <c r="CW59" s="21">
        <f>CB59-'ОПУ БС'!H59</f>
        <v>0</v>
      </c>
      <c r="CX59" s="21">
        <f>CO59-'ОПУ БС'!I59</f>
        <v>0</v>
      </c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15">
        <f t="shared" si="34"/>
        <v>0</v>
      </c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15">
        <f t="shared" si="36"/>
        <v>0</v>
      </c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15">
        <f t="shared" si="38"/>
        <v>0</v>
      </c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15">
        <f t="shared" si="40"/>
        <v>0</v>
      </c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15">
        <f t="shared" si="42"/>
        <v>0</v>
      </c>
      <c r="FP59" s="28">
        <f t="shared" si="1251"/>
        <v>4410.6979052301867</v>
      </c>
      <c r="FQ59" s="28">
        <f t="shared" si="1252"/>
        <v>4816.9463965013883</v>
      </c>
      <c r="FR59" s="28">
        <f t="shared" si="1253"/>
        <v>5397.3013840316762</v>
      </c>
      <c r="FS59" s="28">
        <f t="shared" si="1254"/>
        <v>5397.3013840316762</v>
      </c>
      <c r="FT59" s="28">
        <f t="shared" si="1255"/>
        <v>5513.3723815377334</v>
      </c>
      <c r="FU59" s="28">
        <f t="shared" si="1256"/>
        <v>5861.5853740559069</v>
      </c>
      <c r="FV59" s="28">
        <f t="shared" si="1257"/>
        <v>6732.1178553513382</v>
      </c>
      <c r="FW59" s="28">
        <f t="shared" si="1258"/>
        <v>6558.011359092251</v>
      </c>
      <c r="FX59" s="28">
        <f t="shared" si="1259"/>
        <v>6093.7273690680222</v>
      </c>
      <c r="FY59" s="28">
        <f t="shared" si="1260"/>
        <v>5165.1593890195609</v>
      </c>
      <c r="FZ59" s="28">
        <f t="shared" si="1261"/>
        <v>6441.940361586192</v>
      </c>
      <c r="GA59" s="28">
        <f t="shared" si="1262"/>
        <v>7254.437344128597</v>
      </c>
      <c r="GB59" s="15">
        <f t="shared" si="44"/>
        <v>69642.598503634523</v>
      </c>
      <c r="GC59" s="28">
        <f t="shared" si="1263"/>
        <v>5851.9124621221417</v>
      </c>
      <c r="GD59" s="28">
        <f t="shared" si="1264"/>
        <v>6390.904399422865</v>
      </c>
      <c r="GE59" s="28">
        <f t="shared" si="1265"/>
        <v>7160.8928812810418</v>
      </c>
      <c r="GF59" s="28">
        <f t="shared" si="1266"/>
        <v>7160.8928812810418</v>
      </c>
      <c r="GG59" s="28">
        <f t="shared" si="1267"/>
        <v>7314.8905776526763</v>
      </c>
      <c r="GH59" s="28">
        <f t="shared" si="1268"/>
        <v>7776.8836667675832</v>
      </c>
      <c r="GI59" s="28">
        <f t="shared" si="1269"/>
        <v>8931.866389554847</v>
      </c>
      <c r="GJ59" s="28">
        <f t="shared" si="1270"/>
        <v>8700.8698449973945</v>
      </c>
      <c r="GK59" s="28">
        <f t="shared" si="1271"/>
        <v>8084.8790595108539</v>
      </c>
      <c r="GL59" s="28">
        <f t="shared" si="1272"/>
        <v>6852.8974885377711</v>
      </c>
      <c r="GM59" s="28">
        <f t="shared" si="1273"/>
        <v>8546.8721486257564</v>
      </c>
      <c r="GN59" s="28">
        <f t="shared" si="1274"/>
        <v>9624.8560232272066</v>
      </c>
      <c r="GO59" s="15">
        <f t="shared" si="46"/>
        <v>92398.617822981178</v>
      </c>
      <c r="GP59" s="28">
        <f t="shared" si="1275"/>
        <v>7880.4089679618746</v>
      </c>
      <c r="GQ59" s="28">
        <f t="shared" si="1276"/>
        <v>8606.236109747837</v>
      </c>
      <c r="GR59" s="28">
        <f t="shared" si="1277"/>
        <v>9643.1320265849263</v>
      </c>
      <c r="GS59" s="28">
        <f t="shared" si="1278"/>
        <v>9643.1320265849263</v>
      </c>
      <c r="GT59" s="28">
        <f t="shared" si="1279"/>
        <v>9850.5112099523431</v>
      </c>
      <c r="GU59" s="28">
        <f t="shared" si="1280"/>
        <v>10472.648760054597</v>
      </c>
      <c r="GV59" s="28">
        <f t="shared" si="1281"/>
        <v>12027.992635310229</v>
      </c>
      <c r="GW59" s="28">
        <f t="shared" si="1282"/>
        <v>11716.923860259101</v>
      </c>
      <c r="GX59" s="28">
        <f t="shared" si="1283"/>
        <v>10887.407126789432</v>
      </c>
      <c r="GY59" s="28">
        <f t="shared" si="1284"/>
        <v>9228.3736598500909</v>
      </c>
      <c r="GZ59" s="28">
        <f t="shared" si="1285"/>
        <v>11509.544676891681</v>
      </c>
      <c r="HA59" s="28">
        <f t="shared" si="1286"/>
        <v>12961.198960463609</v>
      </c>
      <c r="HB59" s="15">
        <f t="shared" si="48"/>
        <v>124427.51002045066</v>
      </c>
      <c r="HC59" s="28">
        <f t="shared" si="1287"/>
        <v>9935.8421891263934</v>
      </c>
      <c r="HD59" s="28">
        <f t="shared" si="1288"/>
        <v>10850.985548651193</v>
      </c>
      <c r="HE59" s="28">
        <f t="shared" si="1289"/>
        <v>12158.333205115194</v>
      </c>
      <c r="HF59" s="28">
        <f t="shared" si="1290"/>
        <v>12158.333205115194</v>
      </c>
      <c r="HG59" s="28">
        <f t="shared" si="1291"/>
        <v>12419.802736407992</v>
      </c>
      <c r="HH59" s="28">
        <f t="shared" si="1292"/>
        <v>13204.211330286393</v>
      </c>
      <c r="HI59" s="28">
        <f t="shared" si="1293"/>
        <v>15165.23281498239</v>
      </c>
      <c r="HJ59" s="28">
        <f t="shared" si="1294"/>
        <v>14773.028518043189</v>
      </c>
      <c r="HK59" s="28">
        <f t="shared" si="1295"/>
        <v>13727.150392871992</v>
      </c>
      <c r="HL59" s="28">
        <f t="shared" si="1296"/>
        <v>11635.394142529593</v>
      </c>
      <c r="HM59" s="28">
        <f t="shared" si="1297"/>
        <v>14511.558986750386</v>
      </c>
      <c r="HN59" s="28">
        <f t="shared" si="1298"/>
        <v>16341.845705799989</v>
      </c>
      <c r="HO59" s="15">
        <f t="shared" si="50"/>
        <v>156881.71877567991</v>
      </c>
      <c r="HP59" s="28">
        <f t="shared" si="1299"/>
        <v>11843.146593633895</v>
      </c>
      <c r="HQ59" s="28">
        <f t="shared" si="1300"/>
        <v>12933.962727258069</v>
      </c>
      <c r="HR59" s="28">
        <f t="shared" si="1301"/>
        <v>14492.271489578321</v>
      </c>
      <c r="HS59" s="28">
        <f t="shared" si="1302"/>
        <v>14492.271489578321</v>
      </c>
      <c r="HT59" s="28">
        <f t="shared" si="1303"/>
        <v>14803.933242042369</v>
      </c>
      <c r="HU59" s="28">
        <f t="shared" si="1304"/>
        <v>15738.91849943452</v>
      </c>
      <c r="HV59" s="28">
        <f t="shared" si="1305"/>
        <v>18076.381642914894</v>
      </c>
      <c r="HW59" s="28">
        <f t="shared" si="1306"/>
        <v>17608.889014218817</v>
      </c>
      <c r="HX59" s="28">
        <f t="shared" si="1307"/>
        <v>16362.242004362621</v>
      </c>
      <c r="HY59" s="28">
        <f t="shared" si="1308"/>
        <v>13868.94798465022</v>
      </c>
      <c r="HZ59" s="28">
        <f t="shared" si="1309"/>
        <v>17297.227261754764</v>
      </c>
      <c r="IA59" s="28">
        <f t="shared" si="1310"/>
        <v>19478.859529003119</v>
      </c>
      <c r="IB59" s="15">
        <f t="shared" si="52"/>
        <v>186997.05147842996</v>
      </c>
      <c r="IC59" s="28">
        <f t="shared" si="1311"/>
        <v>13642.265052132712</v>
      </c>
      <c r="ID59" s="28">
        <f t="shared" si="1312"/>
        <v>14898.789464829146</v>
      </c>
      <c r="IE59" s="28">
        <f t="shared" si="1313"/>
        <v>16693.824340109768</v>
      </c>
      <c r="IF59" s="28">
        <f t="shared" si="1314"/>
        <v>16693.824340109768</v>
      </c>
      <c r="IG59" s="28">
        <f t="shared" si="1315"/>
        <v>17052.831315165888</v>
      </c>
      <c r="IH59" s="28">
        <f t="shared" si="1316"/>
        <v>18129.852240334261</v>
      </c>
      <c r="II59" s="28">
        <f t="shared" si="1317"/>
        <v>20822.40455325519</v>
      </c>
      <c r="IJ59" s="28">
        <f t="shared" si="1318"/>
        <v>20283.894090671005</v>
      </c>
      <c r="IK59" s="28">
        <f t="shared" si="1319"/>
        <v>18847.866190446512</v>
      </c>
      <c r="IL59" s="28">
        <f t="shared" si="1320"/>
        <v>15975.810389997518</v>
      </c>
      <c r="IM59" s="28">
        <f t="shared" si="1321"/>
        <v>19924.887115614874</v>
      </c>
      <c r="IN59" s="28">
        <f t="shared" si="1322"/>
        <v>22437.935941007749</v>
      </c>
      <c r="IO59" s="15">
        <f t="shared" si="54"/>
        <v>215404.18503367438</v>
      </c>
      <c r="IP59" s="28">
        <f t="shared" si="1323"/>
        <v>14912.527852191562</v>
      </c>
      <c r="IQ59" s="28">
        <f t="shared" si="1324"/>
        <v>16286.0501543671</v>
      </c>
      <c r="IR59" s="28">
        <f t="shared" si="1325"/>
        <v>18248.224871760729</v>
      </c>
      <c r="IS59" s="28">
        <f t="shared" si="1326"/>
        <v>18248.224871760729</v>
      </c>
      <c r="IT59" s="28">
        <f t="shared" si="1327"/>
        <v>18640.659815239451</v>
      </c>
      <c r="IU59" s="28">
        <f t="shared" si="1328"/>
        <v>19817.964645675631</v>
      </c>
      <c r="IV59" s="28">
        <f t="shared" si="1329"/>
        <v>22761.226721766066</v>
      </c>
      <c r="IW59" s="28">
        <f t="shared" si="1330"/>
        <v>22172.57430654798</v>
      </c>
      <c r="IX59" s="28">
        <f t="shared" si="1331"/>
        <v>20602.834532633082</v>
      </c>
      <c r="IY59" s="28">
        <f t="shared" si="1332"/>
        <v>17463.354984803278</v>
      </c>
      <c r="IZ59" s="28">
        <f t="shared" si="1333"/>
        <v>21780.139363069247</v>
      </c>
      <c r="JA59" s="28">
        <f t="shared" si="1334"/>
        <v>24527.183967420333</v>
      </c>
      <c r="JB59" s="15">
        <f t="shared" si="56"/>
        <v>235460.96608723517</v>
      </c>
      <c r="JE59" s="21">
        <f t="shared" si="57"/>
        <v>0</v>
      </c>
      <c r="JF59" s="21">
        <f t="shared" si="58"/>
        <v>0</v>
      </c>
      <c r="JG59" s="21">
        <f t="shared" si="59"/>
        <v>0</v>
      </c>
      <c r="JH59" s="21">
        <f t="shared" si="60"/>
        <v>0</v>
      </c>
      <c r="JI59" s="21">
        <f t="shared" si="61"/>
        <v>0</v>
      </c>
      <c r="JJ59" s="21">
        <f t="shared" si="62"/>
        <v>0</v>
      </c>
      <c r="JK59" s="21">
        <f t="shared" si="63"/>
        <v>0</v>
      </c>
    </row>
    <row r="60" spans="2:271" ht="20" customHeight="1" outlineLevel="1" x14ac:dyDescent="0.2">
      <c r="B60" s="3" t="s">
        <v>20</v>
      </c>
      <c r="C60" s="28">
        <f>'ОПУ БС'!$C60/12*'ОПУ БС'!L60</f>
        <v>1256.5283234369381</v>
      </c>
      <c r="D60" s="28">
        <f>'ОПУ БС'!$C60/12*'ОПУ БС'!M60</f>
        <v>1372.2611953324456</v>
      </c>
      <c r="E60" s="28">
        <f>'ОПУ БС'!$C60/12*'ОПУ БС'!N60</f>
        <v>1537.593869468885</v>
      </c>
      <c r="F60" s="28">
        <f>'ОПУ БС'!$C60/12*'ОПУ БС'!O60</f>
        <v>1537.593869468885</v>
      </c>
      <c r="G60" s="28">
        <f>'ОПУ БС'!$C60/12*'ОПУ БС'!P60</f>
        <v>1570.6604042961726</v>
      </c>
      <c r="H60" s="28">
        <f>'ОПУ БС'!$C60/12*'ОПУ БС'!Q60</f>
        <v>1669.8600087780362</v>
      </c>
      <c r="I60" s="28">
        <f>'ОПУ БС'!$C60/12*'ОПУ БС'!R60</f>
        <v>1917.8590199826949</v>
      </c>
      <c r="J60" s="28">
        <f>'ОПУ БС'!$C60/12*'ОПУ БС'!S60</f>
        <v>1868.2592177417632</v>
      </c>
      <c r="K60" s="28">
        <f>'ОПУ БС'!$C60/12*'ОПУ БС'!T60</f>
        <v>1107.728916714143</v>
      </c>
      <c r="L60" s="28">
        <f>'ОПУ БС'!$C60/12*'ОПУ БС'!U60</f>
        <v>1636.7934739507484</v>
      </c>
      <c r="M60" s="28">
        <f>'ОПУ БС'!$C60/12*'ОПУ БС'!V60</f>
        <v>2298.1241704965046</v>
      </c>
      <c r="N60" s="28">
        <f>'ОПУ БС'!$C60/12*'ОПУ БС'!W60</f>
        <v>2066.6584267054905</v>
      </c>
      <c r="O60" s="15">
        <f t="shared" si="20"/>
        <v>19839.920896372703</v>
      </c>
      <c r="P60" s="28">
        <f>'ОПУ БС'!$D60/12*'ОПУ БС'!L60</f>
        <v>1915.7551965875266</v>
      </c>
      <c r="Q60" s="28">
        <f>'ОПУ БС'!$D60/12*'ОПУ БС'!M60</f>
        <v>2092.2063331153249</v>
      </c>
      <c r="R60" s="28">
        <f>'ОПУ БС'!$D60/12*'ОПУ БС'!N60</f>
        <v>2344.2793852978944</v>
      </c>
      <c r="S60" s="28">
        <f>'ОПУ БС'!$D60/12*'ОПУ БС'!O60</f>
        <v>2344.2793852978944</v>
      </c>
      <c r="T60" s="28">
        <f>'ОПУ БС'!$D60/12*'ОПУ БС'!P60</f>
        <v>2394.693995734408</v>
      </c>
      <c r="U60" s="28">
        <f>'ОПУ БС'!$D60/12*'ОПУ БС'!Q60</f>
        <v>2545.9378270439497</v>
      </c>
      <c r="V60" s="28">
        <f>'ОПУ БС'!$D60/12*'ОПУ БС'!R60</f>
        <v>2924.0474053178036</v>
      </c>
      <c r="W60" s="28">
        <f>'ОПУ БС'!$D60/12*'ОПУ БС'!S60</f>
        <v>2848.4254896630327</v>
      </c>
      <c r="X60" s="28">
        <f>'ОПУ БС'!$D60/12*'ОПУ БС'!T60</f>
        <v>1688.8894496232144</v>
      </c>
      <c r="Y60" s="28">
        <f>'ОПУ БС'!$D60/12*'ОПУ БС'!U60</f>
        <v>2495.5232166074361</v>
      </c>
      <c r="Z60" s="28">
        <f>'ОПУ БС'!$D60/12*'ОПУ БС'!V60</f>
        <v>3503.8154253377124</v>
      </c>
      <c r="AA60" s="28">
        <f>'ОПУ БС'!$D60/12*'ОПУ БС'!W60</f>
        <v>3150.9131522821162</v>
      </c>
      <c r="AB60" s="15">
        <f t="shared" si="22"/>
        <v>30248.766261908309</v>
      </c>
      <c r="AC60" s="28">
        <f>'ОПУ БС'!$E60/12*'ОПУ БС'!L60</f>
        <v>2931.3885405725873</v>
      </c>
      <c r="AD60" s="28">
        <f>'ОПУ БС'!$E60/12*'ОПУ БС'!M60</f>
        <v>3201.3848535200623</v>
      </c>
      <c r="AE60" s="28">
        <f>'ОПУ БС'!$E60/12*'ОПУ БС'!N60</f>
        <v>3587.0938720164559</v>
      </c>
      <c r="AF60" s="28">
        <f>'ОПУ БС'!$E60/12*'ОПУ БС'!O60</f>
        <v>3587.0938720164559</v>
      </c>
      <c r="AG60" s="28">
        <f>'ОПУ БС'!$E60/12*'ОПУ БС'!P60</f>
        <v>3664.235675715734</v>
      </c>
      <c r="AH60" s="28">
        <f>'ОПУ БС'!$E60/12*'ОПУ БС'!Q60</f>
        <v>3895.6610868135704</v>
      </c>
      <c r="AI60" s="28">
        <f>'ОПУ БС'!$E60/12*'ОПУ БС'!R60</f>
        <v>4474.2246145581594</v>
      </c>
      <c r="AJ60" s="28">
        <f>'ОПУ БС'!$E60/12*'ОПУ БС'!S60</f>
        <v>4358.5119090092412</v>
      </c>
      <c r="AK60" s="28">
        <f>'ОПУ БС'!$E60/12*'ОПУ БС'!T60</f>
        <v>2584.2504239258337</v>
      </c>
      <c r="AL60" s="28">
        <f>'ОПУ БС'!$E60/12*'ОПУ БС'!U60</f>
        <v>3818.5192831142913</v>
      </c>
      <c r="AM60" s="28">
        <f>'ОПУ БС'!$E60/12*'ОПУ БС'!V60</f>
        <v>5361.3553570998629</v>
      </c>
      <c r="AN60" s="28">
        <f>'ОПУ БС'!$E60/12*'ОПУ БС'!W60</f>
        <v>4821.3627312049139</v>
      </c>
      <c r="AO60" s="15">
        <f t="shared" si="24"/>
        <v>46285.082219567172</v>
      </c>
      <c r="AP60" s="28">
        <f>'ОПУ БС'!$F60/12*'ОПУ БС'!L60</f>
        <v>4108.6836747124034</v>
      </c>
      <c r="AQ60" s="28">
        <f>'ОПУ БС'!$F60/12*'ОПУ БС'!M60</f>
        <v>4487.1150658043352</v>
      </c>
      <c r="AR60" s="28">
        <f>'ОПУ БС'!$F60/12*'ОПУ БС'!N60</f>
        <v>5027.7313387928098</v>
      </c>
      <c r="AS60" s="28">
        <f>'ОПУ БС'!$F60/12*'ОПУ БС'!O60</f>
        <v>5027.7313387928098</v>
      </c>
      <c r="AT60" s="28">
        <f>'ОПУ БС'!$F60/12*'ОПУ БС'!P60</f>
        <v>5135.8545933905043</v>
      </c>
      <c r="AU60" s="28">
        <f>'ОПУ БС'!$F60/12*'ОПУ БС'!Q60</f>
        <v>5460.2243571835888</v>
      </c>
      <c r="AV60" s="28">
        <f>'ОПУ БС'!$F60/12*'ОПУ БС'!R60</f>
        <v>6271.1487666662997</v>
      </c>
      <c r="AW60" s="28">
        <f>'ОПУ БС'!$F60/12*'ОПУ БС'!S60</f>
        <v>6108.963884769757</v>
      </c>
      <c r="AX60" s="28">
        <f>'ОПУ БС'!$F60/12*'ОПУ БС'!T60</f>
        <v>3622.1290290227771</v>
      </c>
      <c r="AY60" s="28">
        <f>'ОПУ БС'!$F60/12*'ОПУ БС'!U60</f>
        <v>5352.1011025858943</v>
      </c>
      <c r="AZ60" s="28">
        <f>'ОПУ БС'!$F60/12*'ОПУ БС'!V60</f>
        <v>7514.5661945397887</v>
      </c>
      <c r="BA60" s="28">
        <f>'ОПУ БС'!$F60/12*'ОПУ БС'!W60</f>
        <v>6757.703412355927</v>
      </c>
      <c r="BB60" s="15">
        <f t="shared" si="26"/>
        <v>64873.952758616899</v>
      </c>
      <c r="BC60" s="28">
        <f>'ОПУ БС'!$G60/12*'ОПУ БС'!L60</f>
        <v>5328.7809435963209</v>
      </c>
      <c r="BD60" s="28">
        <f>'ОПУ БС'!$G60/12*'ОПУ БС'!M60</f>
        <v>5819.5897147170335</v>
      </c>
      <c r="BE60" s="28">
        <f>'ОПУ БС'!$G60/12*'ОПУ БС'!N60</f>
        <v>6520.7451020323397</v>
      </c>
      <c r="BF60" s="28">
        <f>'ОПУ БС'!$G60/12*'ОПУ БС'!O60</f>
        <v>6520.7451020323397</v>
      </c>
      <c r="BG60" s="28">
        <f>'ОПУ БС'!$G60/12*'ОПУ БС'!P60</f>
        <v>6660.9761794954002</v>
      </c>
      <c r="BH60" s="28">
        <f>'ОПУ БС'!$G60/12*'ОПУ БС'!Q60</f>
        <v>7081.6694118845835</v>
      </c>
      <c r="BI60" s="28">
        <f>'ОПУ БС'!$G60/12*'ОПУ БС'!R60</f>
        <v>8133.4024928575409</v>
      </c>
      <c r="BJ60" s="28">
        <f>'ОПУ БС'!$G60/12*'ОПУ БС'!S60</f>
        <v>7923.0558766629492</v>
      </c>
      <c r="BK60" s="28">
        <f>'ОПУ БС'!$G60/12*'ОПУ БС'!T60</f>
        <v>4697.7410950125459</v>
      </c>
      <c r="BL60" s="28">
        <f>'ОПУ БС'!$G60/12*'ОПУ БС'!U60</f>
        <v>6941.438334421523</v>
      </c>
      <c r="BM60" s="28">
        <f>'ОПУ БС'!$G60/12*'ОПУ БС'!V60</f>
        <v>9746.0598836827412</v>
      </c>
      <c r="BN60" s="28">
        <f>'ОПУ БС'!$G60/12*'ОПУ БС'!W60</f>
        <v>8764.4423414413159</v>
      </c>
      <c r="BO60" s="15">
        <f t="shared" si="28"/>
        <v>84138.646477836621</v>
      </c>
      <c r="BP60" s="28">
        <f>'ОПУ БС'!$H60/12*'ОПУ БС'!L60</f>
        <v>6591.6005062559434</v>
      </c>
      <c r="BQ60" s="28">
        <f>'ОПУ БС'!$H60/12*'ОПУ БС'!M60</f>
        <v>7198.721605516359</v>
      </c>
      <c r="BR60" s="28">
        <f>'ОПУ БС'!$H60/12*'ОПУ БС'!N60</f>
        <v>8066.0374616026675</v>
      </c>
      <c r="BS60" s="28">
        <f>'ОПУ БС'!$H60/12*'ОПУ БС'!O60</f>
        <v>8066.0374616026675</v>
      </c>
      <c r="BT60" s="28">
        <f>'ОПУ БС'!$H60/12*'ОПУ БС'!P60</f>
        <v>8239.5006328199288</v>
      </c>
      <c r="BU60" s="28">
        <f>'ОПУ БС'!$H60/12*'ОПУ БС'!Q60</f>
        <v>8759.8901464717146</v>
      </c>
      <c r="BV60" s="28">
        <f>'ОПУ БС'!$H60/12*'ОПУ БС'!R60</f>
        <v>10060.863930601176</v>
      </c>
      <c r="BW60" s="28">
        <f>'ОПУ БС'!$H60/12*'ОПУ БС'!S60</f>
        <v>9800.6691737752826</v>
      </c>
      <c r="BX60" s="28">
        <f>'ОПУ БС'!$H60/12*'ОПУ БС'!T60</f>
        <v>5811.0162357782656</v>
      </c>
      <c r="BY60" s="28">
        <f>'ОПУ БС'!$H60/12*'ОПУ БС'!U60</f>
        <v>8586.4269752544515</v>
      </c>
      <c r="BZ60" s="28">
        <f>'ОПУ БС'!$H60/12*'ОПУ БС'!V60</f>
        <v>12055.690399599682</v>
      </c>
      <c r="CA60" s="28">
        <f>'ОПУ БС'!$H60/12*'ОПУ БС'!W60</f>
        <v>10841.448201078854</v>
      </c>
      <c r="CB60" s="15">
        <f t="shared" si="30"/>
        <v>104077.90273035699</v>
      </c>
      <c r="CC60" s="28">
        <f>'ОПУ БС'!$I60/12*'ОПУ БС'!L60</f>
        <v>7526.9544083270712</v>
      </c>
      <c r="CD60" s="28">
        <f>'ОПУ БС'!$I60/12*'ОПУ БС'!M60</f>
        <v>8220.226524883512</v>
      </c>
      <c r="CE60" s="28">
        <f>'ОПУ БС'!$I60/12*'ОПУ БС'!N60</f>
        <v>9210.6152628212858</v>
      </c>
      <c r="CF60" s="28">
        <f>'ОПУ БС'!$I60/12*'ОПУ БС'!O60</f>
        <v>9210.6152628212858</v>
      </c>
      <c r="CG60" s="28">
        <f>'ОПУ БС'!$I60/12*'ОПУ БС'!P60</f>
        <v>9408.6930104088387</v>
      </c>
      <c r="CH60" s="28">
        <f>'ОПУ БС'!$I60/12*'ОПУ БС'!Q60</f>
        <v>10002.926253171503</v>
      </c>
      <c r="CI60" s="28">
        <f>'ОПУ БС'!$I60/12*'ОПУ БС'!R60</f>
        <v>11488.50936007816</v>
      </c>
      <c r="CJ60" s="28">
        <f>'ОПУ БС'!$I60/12*'ОПУ БС'!S60</f>
        <v>11191.39273869683</v>
      </c>
      <c r="CK60" s="28">
        <f>'ОПУ БС'!$I60/12*'ОПУ БС'!T60</f>
        <v>6635.6045441830765</v>
      </c>
      <c r="CL60" s="28">
        <f>'ОПУ БС'!$I60/12*'ОПУ БС'!U60</f>
        <v>9804.8485055839483</v>
      </c>
      <c r="CM60" s="28">
        <f>'ОПУ БС'!$I60/12*'ОПУ БС'!V60</f>
        <v>13766.403457335036</v>
      </c>
      <c r="CN60" s="28">
        <f>'ОПУ БС'!$I60/12*'ОПУ БС'!W60</f>
        <v>12379.859224222157</v>
      </c>
      <c r="CO60" s="15">
        <f t="shared" si="32"/>
        <v>118846.64855253272</v>
      </c>
      <c r="CR60" s="21">
        <f>O60-'ОПУ БС'!C60</f>
        <v>0</v>
      </c>
      <c r="CS60" s="21">
        <f>AB60-'ОПУ БС'!D60</f>
        <v>0</v>
      </c>
      <c r="CT60" s="21">
        <f>AO60-'ОПУ БС'!E60</f>
        <v>0</v>
      </c>
      <c r="CU60" s="21">
        <f>BB60-'ОПУ БС'!F60</f>
        <v>0</v>
      </c>
      <c r="CV60" s="21">
        <f>BO60-'ОПУ БС'!G60</f>
        <v>0</v>
      </c>
      <c r="CW60" s="21">
        <f>CB60-'ОПУ БС'!H60</f>
        <v>0</v>
      </c>
      <c r="CX60" s="21">
        <f>CO60-'ОПУ БС'!I60</f>
        <v>0</v>
      </c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15">
        <f t="shared" si="34"/>
        <v>0</v>
      </c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15">
        <f t="shared" si="36"/>
        <v>0</v>
      </c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15">
        <f t="shared" si="38"/>
        <v>0</v>
      </c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15">
        <f t="shared" si="40"/>
        <v>0</v>
      </c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15">
        <f t="shared" si="42"/>
        <v>0</v>
      </c>
      <c r="FP60" s="28">
        <f t="shared" si="1251"/>
        <v>1256.5283234369381</v>
      </c>
      <c r="FQ60" s="28">
        <f t="shared" si="1252"/>
        <v>1372.2611953324456</v>
      </c>
      <c r="FR60" s="28">
        <f t="shared" si="1253"/>
        <v>1537.593869468885</v>
      </c>
      <c r="FS60" s="28">
        <f t="shared" si="1254"/>
        <v>1537.593869468885</v>
      </c>
      <c r="FT60" s="28">
        <f t="shared" si="1255"/>
        <v>1570.6604042961726</v>
      </c>
      <c r="FU60" s="28">
        <f t="shared" si="1256"/>
        <v>1669.8600087780362</v>
      </c>
      <c r="FV60" s="28">
        <f t="shared" si="1257"/>
        <v>1917.8590199826949</v>
      </c>
      <c r="FW60" s="28">
        <f t="shared" si="1258"/>
        <v>1868.2592177417632</v>
      </c>
      <c r="FX60" s="28">
        <f t="shared" si="1259"/>
        <v>1107.728916714143</v>
      </c>
      <c r="FY60" s="28">
        <f t="shared" si="1260"/>
        <v>1636.7934739507484</v>
      </c>
      <c r="FZ60" s="28">
        <f t="shared" si="1261"/>
        <v>2298.1241704965046</v>
      </c>
      <c r="GA60" s="28">
        <f t="shared" si="1262"/>
        <v>2066.6584267054905</v>
      </c>
      <c r="GB60" s="15">
        <f t="shared" si="44"/>
        <v>19839.920896372703</v>
      </c>
      <c r="GC60" s="28">
        <f t="shared" si="1263"/>
        <v>1915.7551965875266</v>
      </c>
      <c r="GD60" s="28">
        <f t="shared" si="1264"/>
        <v>2092.2063331153249</v>
      </c>
      <c r="GE60" s="28">
        <f t="shared" si="1265"/>
        <v>2344.2793852978944</v>
      </c>
      <c r="GF60" s="28">
        <f t="shared" si="1266"/>
        <v>2344.2793852978944</v>
      </c>
      <c r="GG60" s="28">
        <f t="shared" si="1267"/>
        <v>2394.693995734408</v>
      </c>
      <c r="GH60" s="28">
        <f t="shared" si="1268"/>
        <v>2545.9378270439497</v>
      </c>
      <c r="GI60" s="28">
        <f t="shared" si="1269"/>
        <v>2924.0474053178036</v>
      </c>
      <c r="GJ60" s="28">
        <f t="shared" si="1270"/>
        <v>2848.4254896630327</v>
      </c>
      <c r="GK60" s="28">
        <f t="shared" si="1271"/>
        <v>1688.8894496232144</v>
      </c>
      <c r="GL60" s="28">
        <f t="shared" si="1272"/>
        <v>2495.5232166074361</v>
      </c>
      <c r="GM60" s="28">
        <f t="shared" si="1273"/>
        <v>3503.8154253377124</v>
      </c>
      <c r="GN60" s="28">
        <f t="shared" si="1274"/>
        <v>3150.9131522821162</v>
      </c>
      <c r="GO60" s="15">
        <f t="shared" si="46"/>
        <v>30248.766261908309</v>
      </c>
      <c r="GP60" s="28">
        <f t="shared" si="1275"/>
        <v>2931.3885405725873</v>
      </c>
      <c r="GQ60" s="28">
        <f t="shared" si="1276"/>
        <v>3201.3848535200623</v>
      </c>
      <c r="GR60" s="28">
        <f t="shared" si="1277"/>
        <v>3587.0938720164559</v>
      </c>
      <c r="GS60" s="28">
        <f t="shared" si="1278"/>
        <v>3587.0938720164559</v>
      </c>
      <c r="GT60" s="28">
        <f t="shared" si="1279"/>
        <v>3664.235675715734</v>
      </c>
      <c r="GU60" s="28">
        <f t="shared" si="1280"/>
        <v>3895.6610868135704</v>
      </c>
      <c r="GV60" s="28">
        <f t="shared" si="1281"/>
        <v>4474.2246145581594</v>
      </c>
      <c r="GW60" s="28">
        <f t="shared" si="1282"/>
        <v>4358.5119090092412</v>
      </c>
      <c r="GX60" s="28">
        <f t="shared" si="1283"/>
        <v>2584.2504239258337</v>
      </c>
      <c r="GY60" s="28">
        <f t="shared" si="1284"/>
        <v>3818.5192831142913</v>
      </c>
      <c r="GZ60" s="28">
        <f t="shared" si="1285"/>
        <v>5361.3553570998629</v>
      </c>
      <c r="HA60" s="28">
        <f t="shared" si="1286"/>
        <v>4821.3627312049139</v>
      </c>
      <c r="HB60" s="15">
        <f t="shared" si="48"/>
        <v>46285.082219567172</v>
      </c>
      <c r="HC60" s="28">
        <f t="shared" si="1287"/>
        <v>4108.6836747124034</v>
      </c>
      <c r="HD60" s="28">
        <f t="shared" si="1288"/>
        <v>4487.1150658043352</v>
      </c>
      <c r="HE60" s="28">
        <f t="shared" si="1289"/>
        <v>5027.7313387928098</v>
      </c>
      <c r="HF60" s="28">
        <f t="shared" si="1290"/>
        <v>5027.7313387928098</v>
      </c>
      <c r="HG60" s="28">
        <f t="shared" si="1291"/>
        <v>5135.8545933905043</v>
      </c>
      <c r="HH60" s="28">
        <f t="shared" si="1292"/>
        <v>5460.2243571835888</v>
      </c>
      <c r="HI60" s="28">
        <f t="shared" si="1293"/>
        <v>6271.1487666662997</v>
      </c>
      <c r="HJ60" s="28">
        <f t="shared" si="1294"/>
        <v>6108.963884769757</v>
      </c>
      <c r="HK60" s="28">
        <f t="shared" si="1295"/>
        <v>3622.1290290227771</v>
      </c>
      <c r="HL60" s="28">
        <f t="shared" si="1296"/>
        <v>5352.1011025858943</v>
      </c>
      <c r="HM60" s="28">
        <f t="shared" si="1297"/>
        <v>7514.5661945397887</v>
      </c>
      <c r="HN60" s="28">
        <f t="shared" si="1298"/>
        <v>6757.703412355927</v>
      </c>
      <c r="HO60" s="15">
        <f t="shared" si="50"/>
        <v>64873.952758616899</v>
      </c>
      <c r="HP60" s="28">
        <f t="shared" si="1299"/>
        <v>5328.7809435963209</v>
      </c>
      <c r="HQ60" s="28">
        <f t="shared" si="1300"/>
        <v>5819.5897147170335</v>
      </c>
      <c r="HR60" s="28">
        <f t="shared" si="1301"/>
        <v>6520.7451020323397</v>
      </c>
      <c r="HS60" s="28">
        <f t="shared" si="1302"/>
        <v>6520.7451020323397</v>
      </c>
      <c r="HT60" s="28">
        <f t="shared" si="1303"/>
        <v>6660.9761794954002</v>
      </c>
      <c r="HU60" s="28">
        <f t="shared" si="1304"/>
        <v>7081.6694118845835</v>
      </c>
      <c r="HV60" s="28">
        <f t="shared" si="1305"/>
        <v>8133.4024928575409</v>
      </c>
      <c r="HW60" s="28">
        <f t="shared" si="1306"/>
        <v>7923.0558766629492</v>
      </c>
      <c r="HX60" s="28">
        <f t="shared" si="1307"/>
        <v>4697.7410950125459</v>
      </c>
      <c r="HY60" s="28">
        <f t="shared" si="1308"/>
        <v>6941.438334421523</v>
      </c>
      <c r="HZ60" s="28">
        <f t="shared" si="1309"/>
        <v>9746.0598836827412</v>
      </c>
      <c r="IA60" s="28">
        <f t="shared" si="1310"/>
        <v>8764.4423414413159</v>
      </c>
      <c r="IB60" s="15">
        <f t="shared" si="52"/>
        <v>84138.646477836621</v>
      </c>
      <c r="IC60" s="28">
        <f t="shared" si="1311"/>
        <v>6591.6005062559434</v>
      </c>
      <c r="ID60" s="28">
        <f t="shared" si="1312"/>
        <v>7198.721605516359</v>
      </c>
      <c r="IE60" s="28">
        <f t="shared" si="1313"/>
        <v>8066.0374616026675</v>
      </c>
      <c r="IF60" s="28">
        <f t="shared" si="1314"/>
        <v>8066.0374616026675</v>
      </c>
      <c r="IG60" s="28">
        <f t="shared" si="1315"/>
        <v>8239.5006328199288</v>
      </c>
      <c r="IH60" s="28">
        <f t="shared" si="1316"/>
        <v>8759.8901464717146</v>
      </c>
      <c r="II60" s="28">
        <f t="shared" si="1317"/>
        <v>10060.863930601176</v>
      </c>
      <c r="IJ60" s="28">
        <f t="shared" si="1318"/>
        <v>9800.6691737752826</v>
      </c>
      <c r="IK60" s="28">
        <f t="shared" si="1319"/>
        <v>5811.0162357782656</v>
      </c>
      <c r="IL60" s="28">
        <f t="shared" si="1320"/>
        <v>8586.4269752544515</v>
      </c>
      <c r="IM60" s="28">
        <f t="shared" si="1321"/>
        <v>12055.690399599682</v>
      </c>
      <c r="IN60" s="28">
        <f t="shared" si="1322"/>
        <v>10841.448201078854</v>
      </c>
      <c r="IO60" s="15">
        <f t="shared" si="54"/>
        <v>104077.90273035699</v>
      </c>
      <c r="IP60" s="28">
        <f t="shared" si="1323"/>
        <v>7526.9544083270712</v>
      </c>
      <c r="IQ60" s="28">
        <f t="shared" si="1324"/>
        <v>8220.226524883512</v>
      </c>
      <c r="IR60" s="28">
        <f t="shared" si="1325"/>
        <v>9210.6152628212858</v>
      </c>
      <c r="IS60" s="28">
        <f t="shared" si="1326"/>
        <v>9210.6152628212858</v>
      </c>
      <c r="IT60" s="28">
        <f t="shared" si="1327"/>
        <v>9408.6930104088387</v>
      </c>
      <c r="IU60" s="28">
        <f t="shared" si="1328"/>
        <v>10002.926253171503</v>
      </c>
      <c r="IV60" s="28">
        <f t="shared" si="1329"/>
        <v>11488.50936007816</v>
      </c>
      <c r="IW60" s="28">
        <f t="shared" si="1330"/>
        <v>11191.39273869683</v>
      </c>
      <c r="IX60" s="28">
        <f t="shared" si="1331"/>
        <v>6635.6045441830765</v>
      </c>
      <c r="IY60" s="28">
        <f t="shared" si="1332"/>
        <v>9804.8485055839483</v>
      </c>
      <c r="IZ60" s="28">
        <f t="shared" si="1333"/>
        <v>13766.403457335036</v>
      </c>
      <c r="JA60" s="28">
        <f t="shared" si="1334"/>
        <v>12379.859224222157</v>
      </c>
      <c r="JB60" s="15">
        <f t="shared" si="56"/>
        <v>118846.64855253272</v>
      </c>
      <c r="JE60" s="21">
        <f t="shared" si="57"/>
        <v>0</v>
      </c>
      <c r="JF60" s="21">
        <f t="shared" si="58"/>
        <v>0</v>
      </c>
      <c r="JG60" s="21">
        <f t="shared" si="59"/>
        <v>0</v>
      </c>
      <c r="JH60" s="21">
        <f t="shared" si="60"/>
        <v>0</v>
      </c>
      <c r="JI60" s="21">
        <f t="shared" si="61"/>
        <v>0</v>
      </c>
      <c r="JJ60" s="21">
        <f t="shared" si="62"/>
        <v>0</v>
      </c>
      <c r="JK60" s="21">
        <f t="shared" si="63"/>
        <v>0</v>
      </c>
    </row>
    <row r="61" spans="2:271" ht="20" customHeight="1" outlineLevel="1" x14ac:dyDescent="0.2">
      <c r="B61" s="2" t="s">
        <v>21</v>
      </c>
      <c r="C61" s="14">
        <f t="shared" ref="C61:N61" si="1335">SUM(C62:C68)</f>
        <v>1838.5631844739585</v>
      </c>
      <c r="D61" s="14">
        <f t="shared" si="1335"/>
        <v>2260.0428343828244</v>
      </c>
      <c r="E61" s="14">
        <f t="shared" si="1335"/>
        <v>2522.1717735517304</v>
      </c>
      <c r="F61" s="14">
        <f t="shared" si="1335"/>
        <v>2502.2779555358679</v>
      </c>
      <c r="G61" s="14">
        <f t="shared" si="1335"/>
        <v>2562.4820143831662</v>
      </c>
      <c r="H61" s="14">
        <f t="shared" si="1335"/>
        <v>2725.7806325774159</v>
      </c>
      <c r="I61" s="14">
        <f t="shared" si="1335"/>
        <v>2842.7766007176456</v>
      </c>
      <c r="J61" s="14">
        <f t="shared" si="1335"/>
        <v>3051.2102324584298</v>
      </c>
      <c r="K61" s="14">
        <f t="shared" si="1335"/>
        <v>2835.1953487445594</v>
      </c>
      <c r="L61" s="14">
        <f t="shared" si="1335"/>
        <v>2673.1841859591559</v>
      </c>
      <c r="M61" s="14">
        <f t="shared" si="1335"/>
        <v>3213.3152362666838</v>
      </c>
      <c r="N61" s="14">
        <f t="shared" si="1335"/>
        <v>3375.2325580292377</v>
      </c>
      <c r="O61" s="14">
        <f t="shared" si="20"/>
        <v>32402.232557080679</v>
      </c>
      <c r="P61" s="14">
        <f t="shared" ref="P61:AA61" si="1336">SUM(P62:P68)</f>
        <v>2108.9894251928854</v>
      </c>
      <c r="Q61" s="14">
        <f t="shared" si="1336"/>
        <v>2603.5360761622851</v>
      </c>
      <c r="R61" s="14">
        <f t="shared" si="1336"/>
        <v>2910.7198902481664</v>
      </c>
      <c r="S61" s="14">
        <f t="shared" si="1336"/>
        <v>2888.8798204025711</v>
      </c>
      <c r="T61" s="14">
        <f t="shared" si="1336"/>
        <v>2956.7872910081319</v>
      </c>
      <c r="U61" s="14">
        <f t="shared" si="1336"/>
        <v>3146.371668997187</v>
      </c>
      <c r="V61" s="14">
        <f t="shared" si="1336"/>
        <v>3263.4399825334867</v>
      </c>
      <c r="W61" s="14">
        <f t="shared" si="1336"/>
        <v>3522.5028306202926</v>
      </c>
      <c r="X61" s="14">
        <f t="shared" si="1336"/>
        <v>3273.1220992489452</v>
      </c>
      <c r="Y61" s="14">
        <f t="shared" si="1336"/>
        <v>3086.086550720433</v>
      </c>
      <c r="Z61" s="14">
        <f t="shared" si="1336"/>
        <v>3750.1001428905229</v>
      </c>
      <c r="AA61" s="14">
        <f t="shared" si="1336"/>
        <v>3896.5739276773147</v>
      </c>
      <c r="AB61" s="14">
        <f t="shared" si="22"/>
        <v>37407.109705702227</v>
      </c>
      <c r="AC61" s="14">
        <f t="shared" ref="AC61:AN61" si="1337">SUM(AC62:AC68)</f>
        <v>2792.3838945218913</v>
      </c>
      <c r="AD61" s="14">
        <f t="shared" si="1337"/>
        <v>3459.3894420414731</v>
      </c>
      <c r="AE61" s="14">
        <f t="shared" si="1337"/>
        <v>3868.9760180976909</v>
      </c>
      <c r="AF61" s="14">
        <f t="shared" si="1337"/>
        <v>3842.2254319080444</v>
      </c>
      <c r="AG61" s="14">
        <f t="shared" si="1337"/>
        <v>3930.0929546513712</v>
      </c>
      <c r="AH61" s="14">
        <f t="shared" si="1337"/>
        <v>4183.2795317301343</v>
      </c>
      <c r="AI61" s="14">
        <f t="shared" si="1337"/>
        <v>4325.0863781098587</v>
      </c>
      <c r="AJ61" s="14">
        <f t="shared" si="1337"/>
        <v>4683.6619978549834</v>
      </c>
      <c r="AK61" s="14">
        <f t="shared" si="1337"/>
        <v>4352.0753077413574</v>
      </c>
      <c r="AL61" s="14">
        <f t="shared" si="1337"/>
        <v>4103.3852901561359</v>
      </c>
      <c r="AM61" s="14">
        <f t="shared" si="1337"/>
        <v>5016.4052372057085</v>
      </c>
      <c r="AN61" s="14">
        <f t="shared" si="1337"/>
        <v>5181.0420330254246</v>
      </c>
      <c r="AO61" s="14">
        <f t="shared" si="24"/>
        <v>49738.003517044068</v>
      </c>
      <c r="AP61" s="14">
        <f t="shared" ref="AP61:BA61" si="1338">SUM(AP62:AP68)</f>
        <v>3454.8302198255788</v>
      </c>
      <c r="AQ61" s="14">
        <f t="shared" si="1338"/>
        <v>4299.8232517029828</v>
      </c>
      <c r="AR61" s="14">
        <f t="shared" si="1338"/>
        <v>4808.1019796309893</v>
      </c>
      <c r="AS61" s="14">
        <f t="shared" si="1338"/>
        <v>4778.3592769317174</v>
      </c>
      <c r="AT61" s="14">
        <f t="shared" si="1338"/>
        <v>4885.0832163644154</v>
      </c>
      <c r="AU61" s="14">
        <f t="shared" si="1338"/>
        <v>5201.2122732064963</v>
      </c>
      <c r="AV61" s="14">
        <f t="shared" si="1338"/>
        <v>5356.3368582466019</v>
      </c>
      <c r="AW61" s="14">
        <f t="shared" si="1338"/>
        <v>5823.6847561524364</v>
      </c>
      <c r="AX61" s="14">
        <f t="shared" si="1338"/>
        <v>5411.3884902301406</v>
      </c>
      <c r="AY61" s="14">
        <f t="shared" si="1338"/>
        <v>5102.1662907884183</v>
      </c>
      <c r="AZ61" s="14">
        <f t="shared" si="1338"/>
        <v>6281.3241202288</v>
      </c>
      <c r="BA61" s="14">
        <f t="shared" si="1338"/>
        <v>6442.1291550358819</v>
      </c>
      <c r="BB61" s="14">
        <f t="shared" si="26"/>
        <v>61844.439888344452</v>
      </c>
      <c r="BC61" s="14">
        <f t="shared" ref="BC61:BN61" si="1339">SUM(BC62:BC68)</f>
        <v>4101.4101468942872</v>
      </c>
      <c r="BD61" s="14">
        <f t="shared" si="1339"/>
        <v>5118.1573758167178</v>
      </c>
      <c r="BE61" s="14">
        <f t="shared" si="1339"/>
        <v>5722.8444588091916</v>
      </c>
      <c r="BF61" s="14">
        <f t="shared" si="1339"/>
        <v>5690.3538935630049</v>
      </c>
      <c r="BG61" s="14">
        <f t="shared" si="1339"/>
        <v>5814.8934851976928</v>
      </c>
      <c r="BH61" s="14">
        <f t="shared" si="1339"/>
        <v>6192.6327165475077</v>
      </c>
      <c r="BI61" s="14">
        <f t="shared" si="1339"/>
        <v>6362.7378447702913</v>
      </c>
      <c r="BJ61" s="14">
        <f t="shared" si="1339"/>
        <v>6934.0225258655664</v>
      </c>
      <c r="BK61" s="14">
        <f t="shared" si="1339"/>
        <v>6443.1182762467652</v>
      </c>
      <c r="BL61" s="14">
        <f t="shared" si="1339"/>
        <v>6074.9400890326642</v>
      </c>
      <c r="BM61" s="14">
        <f t="shared" si="1339"/>
        <v>7510.1477297827123</v>
      </c>
      <c r="BN61" s="14">
        <f t="shared" si="1339"/>
        <v>7670.3789002937683</v>
      </c>
      <c r="BO61" s="14">
        <f t="shared" si="28"/>
        <v>73635.637442820167</v>
      </c>
      <c r="BP61" s="14">
        <f t="shared" ref="BP61:CA61" si="1340">SUM(BP62:BP68)</f>
        <v>4729.0500143327909</v>
      </c>
      <c r="BQ61" s="14">
        <f t="shared" si="1340"/>
        <v>5910.2949017078063</v>
      </c>
      <c r="BR61" s="14">
        <f t="shared" si="1340"/>
        <v>6608.6277050459703</v>
      </c>
      <c r="BS61" s="14">
        <f t="shared" si="1340"/>
        <v>6573.5649862681166</v>
      </c>
      <c r="BT61" s="14">
        <f t="shared" si="1340"/>
        <v>6714.8774230204763</v>
      </c>
      <c r="BU61" s="14">
        <f t="shared" si="1340"/>
        <v>7152.5428104992061</v>
      </c>
      <c r="BV61" s="14">
        <f t="shared" si="1340"/>
        <v>7339.4029574554597</v>
      </c>
      <c r="BW61" s="14">
        <f t="shared" si="1340"/>
        <v>8009.0671815389815</v>
      </c>
      <c r="BX61" s="14">
        <f t="shared" si="1340"/>
        <v>7442.0535757663129</v>
      </c>
      <c r="BY61" s="14">
        <f t="shared" si="1340"/>
        <v>7016.7933714368082</v>
      </c>
      <c r="BZ61" s="14">
        <f t="shared" si="1340"/>
        <v>8696.1783486307759</v>
      </c>
      <c r="CA61" s="14">
        <f t="shared" si="1340"/>
        <v>8859.5875901979907</v>
      </c>
      <c r="CB61" s="14">
        <f t="shared" si="30"/>
        <v>85052.040865900708</v>
      </c>
      <c r="CC61" s="14">
        <f t="shared" ref="CC61:CN61" si="1341">SUM(CC62:CC68)</f>
        <v>5217.9827511061494</v>
      </c>
      <c r="CD61" s="14">
        <f t="shared" si="1341"/>
        <v>6524.3508713720266</v>
      </c>
      <c r="CE61" s="14">
        <f t="shared" si="1341"/>
        <v>7295.592265994439</v>
      </c>
      <c r="CF61" s="14">
        <f t="shared" si="1341"/>
        <v>7258.3937149460417</v>
      </c>
      <c r="CG61" s="14">
        <f t="shared" si="1341"/>
        <v>7412.4919075689577</v>
      </c>
      <c r="CH61" s="14">
        <f t="shared" si="1341"/>
        <v>7896.7913821456259</v>
      </c>
      <c r="CI61" s="14">
        <f t="shared" si="1341"/>
        <v>8099.7108756295456</v>
      </c>
      <c r="CJ61" s="14">
        <f t="shared" si="1341"/>
        <v>8842.5662662122231</v>
      </c>
      <c r="CK61" s="14">
        <f t="shared" si="1341"/>
        <v>8216.5438756839249</v>
      </c>
      <c r="CL61" s="14">
        <f t="shared" si="1341"/>
        <v>7747.0270827877002</v>
      </c>
      <c r="CM61" s="14">
        <f t="shared" si="1341"/>
        <v>9610.3077337935392</v>
      </c>
      <c r="CN61" s="14">
        <f t="shared" si="1341"/>
        <v>9781.5998520046742</v>
      </c>
      <c r="CO61" s="14">
        <f t="shared" si="32"/>
        <v>93903.358579244828</v>
      </c>
      <c r="CR61" s="21">
        <f>O61-'ОПУ БС'!C61</f>
        <v>0</v>
      </c>
      <c r="CS61" s="21">
        <f>AB61-'ОПУ БС'!D61</f>
        <v>0</v>
      </c>
      <c r="CT61" s="21">
        <f>AO61-'ОПУ БС'!E61</f>
        <v>0</v>
      </c>
      <c r="CU61" s="21">
        <f>BB61-'ОПУ БС'!F61</f>
        <v>0</v>
      </c>
      <c r="CV61" s="21">
        <f>BO61-'ОПУ БС'!G61</f>
        <v>0</v>
      </c>
      <c r="CW61" s="21">
        <f>CB61-'ОПУ БС'!H61</f>
        <v>0</v>
      </c>
      <c r="CX61" s="21">
        <f>CO61-'ОПУ БС'!I61</f>
        <v>0</v>
      </c>
      <c r="DA61" s="14">
        <f t="shared" ref="DA61:DL61" si="1342">SUM(DA62:DA68)</f>
        <v>0</v>
      </c>
      <c r="DB61" s="14">
        <f t="shared" si="1342"/>
        <v>0</v>
      </c>
      <c r="DC61" s="14">
        <f t="shared" si="1342"/>
        <v>0</v>
      </c>
      <c r="DD61" s="14">
        <f t="shared" si="1342"/>
        <v>0</v>
      </c>
      <c r="DE61" s="14">
        <f t="shared" si="1342"/>
        <v>0</v>
      </c>
      <c r="DF61" s="14">
        <f t="shared" si="1342"/>
        <v>36.812859879225194</v>
      </c>
      <c r="DG61" s="14">
        <f t="shared" si="1342"/>
        <v>38.060760127366763</v>
      </c>
      <c r="DH61" s="14">
        <f t="shared" si="1342"/>
        <v>41.216225581123851</v>
      </c>
      <c r="DI61" s="14">
        <f t="shared" si="1342"/>
        <v>38.298262708123943</v>
      </c>
      <c r="DJ61" s="14">
        <f t="shared" si="1342"/>
        <v>36.109790553374005</v>
      </c>
      <c r="DK61" s="14">
        <f t="shared" si="1342"/>
        <v>44.144366087410219</v>
      </c>
      <c r="DL61" s="14">
        <f t="shared" si="1342"/>
        <v>45.593169890623734</v>
      </c>
      <c r="DM61" s="14">
        <f t="shared" si="34"/>
        <v>280.23543482724773</v>
      </c>
      <c r="DN61" s="14">
        <f>SUM(DN62:DN68)</f>
        <v>38.694098462046483</v>
      </c>
      <c r="DO61" s="14">
        <f t="shared" ref="DO61:EL61" si="1343">SUM(DO62:DO68)</f>
        <v>48.158020419073395</v>
      </c>
      <c r="DP61" s="14">
        <f t="shared" si="1343"/>
        <v>53.850742171867076</v>
      </c>
      <c r="DQ61" s="14">
        <f t="shared" si="1343"/>
        <v>53.51762390163524</v>
      </c>
      <c r="DR61" s="14">
        <f t="shared" si="1343"/>
        <v>54.712932023281446</v>
      </c>
      <c r="DS61" s="14">
        <f t="shared" si="1343"/>
        <v>58.253577459912769</v>
      </c>
      <c r="DT61" s="14">
        <f t="shared" si="1343"/>
        <v>59.990972812361946</v>
      </c>
      <c r="DU61" s="14">
        <f t="shared" si="1343"/>
        <v>65.225269268907297</v>
      </c>
      <c r="DV61" s="14">
        <f t="shared" si="1343"/>
        <v>60.607551090577587</v>
      </c>
      <c r="DW61" s="14">
        <f t="shared" si="1343"/>
        <v>57.14426245683029</v>
      </c>
      <c r="DX61" s="14">
        <f t="shared" si="1343"/>
        <v>70.350830146562572</v>
      </c>
      <c r="DY61" s="14">
        <f t="shared" si="1343"/>
        <v>72.151846536401877</v>
      </c>
      <c r="DZ61" s="14">
        <f t="shared" si="36"/>
        <v>692.65772674945788</v>
      </c>
      <c r="EA61" s="14">
        <f t="shared" si="1343"/>
        <v>41.834383498321728</v>
      </c>
      <c r="EB61" s="14">
        <f t="shared" si="1343"/>
        <v>52.205205233330531</v>
      </c>
      <c r="EC61" s="14">
        <f t="shared" si="1343"/>
        <v>58.373013479853753</v>
      </c>
      <c r="ED61" s="14">
        <f t="shared" si="1343"/>
        <v>58.041609714342641</v>
      </c>
      <c r="EE61" s="14">
        <f t="shared" si="1343"/>
        <v>59.311913549016474</v>
      </c>
      <c r="EF61" s="14">
        <f t="shared" si="1343"/>
        <v>63.164853708784577</v>
      </c>
      <c r="EG61" s="14">
        <f t="shared" si="1343"/>
        <v>64.899926016656977</v>
      </c>
      <c r="EH61" s="14">
        <f t="shared" si="1343"/>
        <v>70.727029763828781</v>
      </c>
      <c r="EI61" s="14">
        <f t="shared" si="1343"/>
        <v>65.71980641771701</v>
      </c>
      <c r="EJ61" s="14">
        <f t="shared" si="1343"/>
        <v>61.964388908133188</v>
      </c>
      <c r="EK61" s="14">
        <f t="shared" si="1343"/>
        <v>76.603506843783663</v>
      </c>
      <c r="EL61" s="14">
        <f t="shared" si="1343"/>
        <v>78.237864782996454</v>
      </c>
      <c r="EM61" s="14">
        <f t="shared" si="38"/>
        <v>751.08350191676573</v>
      </c>
      <c r="EN61" s="14">
        <f t="shared" ref="EN61:EY61" si="1344">SUM(EN62:EN68)</f>
        <v>37.832400114662327</v>
      </c>
      <c r="EO61" s="14">
        <f t="shared" si="1344"/>
        <v>47.282359213662453</v>
      </c>
      <c r="EP61" s="14">
        <f t="shared" si="1344"/>
        <v>52.869021640367762</v>
      </c>
      <c r="EQ61" s="14">
        <f t="shared" si="1344"/>
        <v>52.588519890144944</v>
      </c>
      <c r="ER61" s="14">
        <f t="shared" si="1344"/>
        <v>53.719019384163808</v>
      </c>
      <c r="ES61" s="14">
        <f t="shared" si="1344"/>
        <v>57.220342483993647</v>
      </c>
      <c r="ET61" s="14">
        <f t="shared" si="1344"/>
        <v>58.715223659643669</v>
      </c>
      <c r="EU61" s="14">
        <f t="shared" si="1344"/>
        <v>64.072537452311849</v>
      </c>
      <c r="EV61" s="14">
        <f t="shared" si="1344"/>
        <v>59.536428606130485</v>
      </c>
      <c r="EW61" s="14">
        <f t="shared" si="1344"/>
        <v>56.134346971494452</v>
      </c>
      <c r="EX61" s="14">
        <f t="shared" si="1344"/>
        <v>69.569426789046204</v>
      </c>
      <c r="EY61" s="14">
        <f t="shared" si="1344"/>
        <v>70.876700721583902</v>
      </c>
      <c r="EZ61" s="14">
        <f t="shared" si="40"/>
        <v>680.41632692720555</v>
      </c>
      <c r="FA61" s="14">
        <f t="shared" ref="FA61:FL61" si="1345">SUM(FA62:FA68)</f>
        <v>24.002720655088279</v>
      </c>
      <c r="FB61" s="14">
        <f t="shared" si="1345"/>
        <v>30.012014008311322</v>
      </c>
      <c r="FC61" s="14">
        <f t="shared" si="1345"/>
        <v>33.559724423574409</v>
      </c>
      <c r="FD61" s="14">
        <f t="shared" si="1345"/>
        <v>33.388611088751787</v>
      </c>
      <c r="FE61" s="14">
        <f t="shared" si="1345"/>
        <v>34.097462774817188</v>
      </c>
      <c r="FF61" s="14">
        <f t="shared" si="1345"/>
        <v>36.325240357869866</v>
      </c>
      <c r="FG61" s="14">
        <f t="shared" si="1345"/>
        <v>37.258670027895903</v>
      </c>
      <c r="FH61" s="14">
        <f t="shared" si="1345"/>
        <v>40.675804824576211</v>
      </c>
      <c r="FI61" s="14">
        <f t="shared" si="1345"/>
        <v>37.796101828146043</v>
      </c>
      <c r="FJ61" s="14">
        <f t="shared" si="1345"/>
        <v>35.636324580823405</v>
      </c>
      <c r="FK61" s="14">
        <f t="shared" si="1345"/>
        <v>44.207415575450263</v>
      </c>
      <c r="FL61" s="14">
        <f t="shared" si="1345"/>
        <v>44.995359319221478</v>
      </c>
      <c r="FM61" s="14">
        <f t="shared" si="42"/>
        <v>431.95544946452617</v>
      </c>
      <c r="FP61" s="14">
        <f t="shared" ref="FP61:GA61" si="1346">SUM(FP62:FP68)</f>
        <v>1838.5631844739585</v>
      </c>
      <c r="FQ61" s="14">
        <f t="shared" si="1346"/>
        <v>2260.0428343828244</v>
      </c>
      <c r="FR61" s="14">
        <f t="shared" si="1346"/>
        <v>2522.1717735517304</v>
      </c>
      <c r="FS61" s="14">
        <f t="shared" si="1346"/>
        <v>2502.2779555358679</v>
      </c>
      <c r="FT61" s="14">
        <f t="shared" si="1346"/>
        <v>2562.4820143831662</v>
      </c>
      <c r="FU61" s="14">
        <f t="shared" si="1346"/>
        <v>2725.7806325774159</v>
      </c>
      <c r="FV61" s="14">
        <f t="shared" si="1346"/>
        <v>2842.7766007176456</v>
      </c>
      <c r="FW61" s="14">
        <f t="shared" si="1346"/>
        <v>3051.2102324584298</v>
      </c>
      <c r="FX61" s="14">
        <f t="shared" si="1346"/>
        <v>2835.1953487445594</v>
      </c>
      <c r="FY61" s="14">
        <f t="shared" si="1346"/>
        <v>2673.1841859591559</v>
      </c>
      <c r="FZ61" s="14">
        <f t="shared" si="1346"/>
        <v>3213.3152362666838</v>
      </c>
      <c r="GA61" s="14">
        <f t="shared" si="1346"/>
        <v>3375.2325580292377</v>
      </c>
      <c r="GB61" s="14">
        <f t="shared" si="44"/>
        <v>32402.232557080679</v>
      </c>
      <c r="GC61" s="14">
        <f t="shared" ref="GC61:GN61" si="1347">SUM(GC62:GC68)</f>
        <v>2108.9894251928854</v>
      </c>
      <c r="GD61" s="14">
        <f t="shared" si="1347"/>
        <v>2603.5360761622851</v>
      </c>
      <c r="GE61" s="14">
        <f t="shared" si="1347"/>
        <v>2910.7198902481664</v>
      </c>
      <c r="GF61" s="14">
        <f t="shared" si="1347"/>
        <v>2888.8798204025711</v>
      </c>
      <c r="GG61" s="14">
        <f t="shared" si="1347"/>
        <v>2956.7872910081319</v>
      </c>
      <c r="GH61" s="14">
        <f t="shared" si="1347"/>
        <v>3146.371668997187</v>
      </c>
      <c r="GI61" s="14">
        <f t="shared" si="1347"/>
        <v>3263.4399825334867</v>
      </c>
      <c r="GJ61" s="14">
        <f t="shared" si="1347"/>
        <v>3522.5028306202926</v>
      </c>
      <c r="GK61" s="14">
        <f t="shared" si="1347"/>
        <v>3273.1220992489452</v>
      </c>
      <c r="GL61" s="14">
        <f t="shared" si="1347"/>
        <v>3086.086550720433</v>
      </c>
      <c r="GM61" s="14">
        <f t="shared" si="1347"/>
        <v>3750.1001428905229</v>
      </c>
      <c r="GN61" s="14">
        <f t="shared" si="1347"/>
        <v>3896.5739276773147</v>
      </c>
      <c r="GO61" s="14">
        <f t="shared" si="46"/>
        <v>37407.109705702227</v>
      </c>
      <c r="GP61" s="14">
        <f t="shared" ref="GP61:HA61" si="1348">SUM(GP62:GP68)</f>
        <v>2792.3838945218913</v>
      </c>
      <c r="GQ61" s="14">
        <f t="shared" si="1348"/>
        <v>3459.3894420414731</v>
      </c>
      <c r="GR61" s="14">
        <f t="shared" si="1348"/>
        <v>3868.9760180976909</v>
      </c>
      <c r="GS61" s="14">
        <f t="shared" si="1348"/>
        <v>3842.2254319080444</v>
      </c>
      <c r="GT61" s="14">
        <f t="shared" si="1348"/>
        <v>3930.0929546513712</v>
      </c>
      <c r="GU61" s="14">
        <f t="shared" si="1348"/>
        <v>4220.0923916093598</v>
      </c>
      <c r="GV61" s="14">
        <f t="shared" si="1348"/>
        <v>4363.1471382372256</v>
      </c>
      <c r="GW61" s="14">
        <f t="shared" si="1348"/>
        <v>4724.878223436107</v>
      </c>
      <c r="GX61" s="14">
        <f t="shared" si="1348"/>
        <v>4390.3735704494811</v>
      </c>
      <c r="GY61" s="14">
        <f t="shared" si="1348"/>
        <v>4139.4950807095101</v>
      </c>
      <c r="GZ61" s="14">
        <f t="shared" si="1348"/>
        <v>5060.5496032931169</v>
      </c>
      <c r="HA61" s="14">
        <f t="shared" si="1348"/>
        <v>5226.635202916048</v>
      </c>
      <c r="HB61" s="14">
        <f t="shared" si="48"/>
        <v>50018.238951871317</v>
      </c>
      <c r="HC61" s="14">
        <f>SUM(HC62:HC68)</f>
        <v>3493.5243182876252</v>
      </c>
      <c r="HD61" s="14">
        <f t="shared" ref="HD61" si="1349">SUM(HD62:HD68)</f>
        <v>4347.9812721220551</v>
      </c>
      <c r="HE61" s="14">
        <f t="shared" ref="HE61" si="1350">SUM(HE62:HE68)</f>
        <v>4861.9527218028561</v>
      </c>
      <c r="HF61" s="14">
        <f t="shared" ref="HF61" si="1351">SUM(HF62:HF68)</f>
        <v>4831.876900833352</v>
      </c>
      <c r="HG61" s="14">
        <f t="shared" ref="HG61" si="1352">SUM(HG62:HG68)</f>
        <v>4939.796148387697</v>
      </c>
      <c r="HH61" s="14">
        <f t="shared" ref="HH61" si="1353">SUM(HH62:HH68)</f>
        <v>5259.4658506664082</v>
      </c>
      <c r="HI61" s="14">
        <f t="shared" ref="HI61" si="1354">SUM(HI62:HI68)</f>
        <v>5416.327831058964</v>
      </c>
      <c r="HJ61" s="14">
        <f t="shared" ref="HJ61" si="1355">SUM(HJ62:HJ68)</f>
        <v>5888.9100254213436</v>
      </c>
      <c r="HK61" s="14">
        <f t="shared" ref="HK61" si="1356">SUM(HK62:HK68)</f>
        <v>5471.9960413207191</v>
      </c>
      <c r="HL61" s="14">
        <f t="shared" ref="HL61" si="1357">SUM(HL62:HL68)</f>
        <v>5159.3105532452491</v>
      </c>
      <c r="HM61" s="14">
        <f t="shared" ref="HM61" si="1358">SUM(HM62:HM68)</f>
        <v>6351.6749503753608</v>
      </c>
      <c r="HN61" s="14">
        <f t="shared" ref="HN61" si="1359">SUM(HN62:HN68)</f>
        <v>6514.2810015722835</v>
      </c>
      <c r="HO61" s="14">
        <f t="shared" si="50"/>
        <v>62537.09761509391</v>
      </c>
      <c r="HP61" s="14">
        <f t="shared" ref="HP61" si="1360">SUM(HP62:HP68)</f>
        <v>4143.2445303926079</v>
      </c>
      <c r="HQ61" s="14">
        <f t="shared" ref="HQ61" si="1361">SUM(HQ62:HQ68)</f>
        <v>5170.362581050048</v>
      </c>
      <c r="HR61" s="14">
        <f t="shared" ref="HR61" si="1362">SUM(HR62:HR68)</f>
        <v>5781.2174722890459</v>
      </c>
      <c r="HS61" s="14">
        <f t="shared" ref="HS61" si="1363">SUM(HS62:HS68)</f>
        <v>5748.3955032773474</v>
      </c>
      <c r="HT61" s="14">
        <f t="shared" ref="HT61" si="1364">SUM(HT62:HT68)</f>
        <v>5874.2053987467098</v>
      </c>
      <c r="HU61" s="14">
        <f t="shared" ref="HU61" si="1365">SUM(HU62:HU68)</f>
        <v>6255.7975702562944</v>
      </c>
      <c r="HV61" s="14">
        <f t="shared" ref="HV61" si="1366">SUM(HV62:HV68)</f>
        <v>6427.6377707869487</v>
      </c>
      <c r="HW61" s="14">
        <f t="shared" ref="HW61" si="1367">SUM(HW62:HW68)</f>
        <v>7004.7495556293943</v>
      </c>
      <c r="HX61" s="14">
        <f t="shared" ref="HX61" si="1368">SUM(HX62:HX68)</f>
        <v>6508.8380826644834</v>
      </c>
      <c r="HY61" s="14">
        <f t="shared" ref="HY61" si="1369">SUM(HY62:HY68)</f>
        <v>6136.9044779407977</v>
      </c>
      <c r="HZ61" s="14">
        <f t="shared" ref="HZ61" si="1370">SUM(HZ62:HZ68)</f>
        <v>7586.7512366264946</v>
      </c>
      <c r="IA61" s="14">
        <f t="shared" ref="IA61" si="1371">SUM(IA62:IA68)</f>
        <v>7748.6167650767638</v>
      </c>
      <c r="IB61" s="14">
        <f t="shared" si="52"/>
        <v>74386.720944736939</v>
      </c>
      <c r="IC61" s="14">
        <f t="shared" ref="IC61" si="1372">SUM(IC62:IC68)</f>
        <v>4766.8824144474529</v>
      </c>
      <c r="ID61" s="14">
        <f t="shared" ref="ID61" si="1373">SUM(ID62:ID68)</f>
        <v>5957.57726092147</v>
      </c>
      <c r="IE61" s="14">
        <f t="shared" ref="IE61" si="1374">SUM(IE62:IE68)</f>
        <v>6661.4967266863368</v>
      </c>
      <c r="IF61" s="14">
        <f t="shared" ref="IF61" si="1375">SUM(IF62:IF68)</f>
        <v>6626.1535061582626</v>
      </c>
      <c r="IG61" s="14">
        <f t="shared" ref="IG61" si="1376">SUM(IG62:IG68)</f>
        <v>6768.5964424046406</v>
      </c>
      <c r="IH61" s="14">
        <f t="shared" ref="IH61" si="1377">SUM(IH62:IH68)</f>
        <v>7209.7631529832006</v>
      </c>
      <c r="II61" s="14">
        <f t="shared" ref="II61" si="1378">SUM(II62:II68)</f>
        <v>7398.1181811151037</v>
      </c>
      <c r="IJ61" s="14">
        <f t="shared" ref="IJ61" si="1379">SUM(IJ62:IJ68)</f>
        <v>8073.1397189912932</v>
      </c>
      <c r="IK61" s="14">
        <f t="shared" ref="IK61" si="1380">SUM(IK62:IK68)</f>
        <v>7501.5900043724423</v>
      </c>
      <c r="IL61" s="14">
        <f t="shared" ref="IL61" si="1381">SUM(IL62:IL68)</f>
        <v>7072.9277184083021</v>
      </c>
      <c r="IM61" s="14">
        <f t="shared" ref="IM61" si="1382">SUM(IM62:IM68)</f>
        <v>8765.7477754198226</v>
      </c>
      <c r="IN61" s="14">
        <f t="shared" ref="IN61" si="1383">SUM(IN62:IN68)</f>
        <v>8930.4642909195736</v>
      </c>
      <c r="IO61" s="14">
        <f t="shared" si="54"/>
        <v>85732.457192827889</v>
      </c>
      <c r="IP61" s="14">
        <f t="shared" ref="IP61" si="1384">SUM(IP62:IP68)</f>
        <v>5241.9854717612361</v>
      </c>
      <c r="IQ61" s="14">
        <f t="shared" ref="IQ61" si="1385">SUM(IQ62:IQ68)</f>
        <v>6554.3628853803393</v>
      </c>
      <c r="IR61" s="14">
        <f t="shared" ref="IR61" si="1386">SUM(IR62:IR68)</f>
        <v>7329.151990418015</v>
      </c>
      <c r="IS61" s="14">
        <f t="shared" ref="IS61" si="1387">SUM(IS62:IS68)</f>
        <v>7291.782326034795</v>
      </c>
      <c r="IT61" s="14">
        <f t="shared" ref="IT61" si="1388">SUM(IT62:IT68)</f>
        <v>7446.589370343775</v>
      </c>
      <c r="IU61" s="14">
        <f t="shared" ref="IU61" si="1389">SUM(IU62:IU68)</f>
        <v>7933.1166225034958</v>
      </c>
      <c r="IV61" s="14">
        <f t="shared" ref="IV61" si="1390">SUM(IV62:IV68)</f>
        <v>8136.9695456574418</v>
      </c>
      <c r="IW61" s="14">
        <f t="shared" ref="IW61" si="1391">SUM(IW62:IW68)</f>
        <v>8883.2420710368006</v>
      </c>
      <c r="IX61" s="14">
        <f t="shared" ref="IX61" si="1392">SUM(IX62:IX68)</f>
        <v>8254.3399775120706</v>
      </c>
      <c r="IY61" s="14">
        <f t="shared" ref="IY61" si="1393">SUM(IY62:IY68)</f>
        <v>7782.6634073685245</v>
      </c>
      <c r="IZ61" s="14">
        <f t="shared" ref="IZ61" si="1394">SUM(IZ62:IZ68)</f>
        <v>9654.51514936899</v>
      </c>
      <c r="JA61" s="14">
        <f t="shared" ref="JA61" si="1395">SUM(JA62:JA68)</f>
        <v>9826.5952113238945</v>
      </c>
      <c r="JB61" s="14">
        <f t="shared" si="56"/>
        <v>94335.314028709385</v>
      </c>
      <c r="JE61" s="21">
        <f t="shared" si="57"/>
        <v>0</v>
      </c>
      <c r="JF61" s="21">
        <f t="shared" si="58"/>
        <v>0</v>
      </c>
      <c r="JG61" s="21">
        <f t="shared" si="59"/>
        <v>0</v>
      </c>
      <c r="JH61" s="21">
        <f t="shared" si="60"/>
        <v>0</v>
      </c>
      <c r="JI61" s="21">
        <f t="shared" si="61"/>
        <v>0</v>
      </c>
      <c r="JJ61" s="21">
        <f t="shared" si="62"/>
        <v>0</v>
      </c>
      <c r="JK61" s="21">
        <f t="shared" si="63"/>
        <v>0</v>
      </c>
    </row>
    <row r="62" spans="2:271" ht="20" customHeight="1" outlineLevel="1" x14ac:dyDescent="0.2">
      <c r="B62" s="3" t="s">
        <v>22</v>
      </c>
      <c r="C62" s="28">
        <f>'ОПУ БС'!$C62/12*'ОПУ БС'!L62</f>
        <v>640.73463242345326</v>
      </c>
      <c r="D62" s="28">
        <f>'ОПУ БС'!$C62/12*'ОПУ БС'!M62</f>
        <v>932.99955247625655</v>
      </c>
      <c r="E62" s="28">
        <f>'ОПУ БС'!$C62/12*'ОПУ БС'!N62</f>
        <v>1045.4091371119503</v>
      </c>
      <c r="F62" s="28">
        <f>'ОПУ БС'!$C62/12*'ОПУ БС'!O62</f>
        <v>1045.4091371119503</v>
      </c>
      <c r="G62" s="28">
        <f>'ОПУ БС'!$C62/12*'ОПУ БС'!P62</f>
        <v>1067.8910540390889</v>
      </c>
      <c r="H62" s="28">
        <f>'ОПУ БС'!$C62/12*'ОПУ БС'!Q62</f>
        <v>1135.336804820505</v>
      </c>
      <c r="I62" s="28">
        <f>'ОПУ БС'!$C62/12*'ОПУ БС'!R62</f>
        <v>1022.9272201848115</v>
      </c>
      <c r="J62" s="28">
        <f>'ОПУ БС'!$C62/12*'ОПУ БС'!S62</f>
        <v>1270.2283063833372</v>
      </c>
      <c r="K62" s="28">
        <f>'ОПУ БС'!$C62/12*'ОПУ БС'!T62</f>
        <v>1180.3006386747825</v>
      </c>
      <c r="L62" s="28">
        <f>'ОПУ БС'!$C62/12*'ОПУ БС'!U62</f>
        <v>1112.8548878933664</v>
      </c>
      <c r="M62" s="28">
        <f>'ОПУ БС'!$C62/12*'ОПУ БС'!V62</f>
        <v>1629.9389772175557</v>
      </c>
      <c r="N62" s="28">
        <f>'ОПУ БС'!$C62/12*'ОПУ БС'!W62</f>
        <v>1405.1198079461697</v>
      </c>
      <c r="O62" s="15">
        <f t="shared" si="20"/>
        <v>13489.150156283229</v>
      </c>
      <c r="P62" s="28">
        <f>'ОПУ БС'!$D62/12*'ОПУ БС'!L62</f>
        <v>780.38256850476603</v>
      </c>
      <c r="Q62" s="28">
        <f>'ОПУ БС'!$D62/12*'ОПУ БС'!M62</f>
        <v>1136.3465471209752</v>
      </c>
      <c r="R62" s="28">
        <f>'ОПУ БС'!$D62/12*'ОПУ БС'!N62</f>
        <v>1273.2557696656711</v>
      </c>
      <c r="S62" s="28">
        <f>'ОПУ БС'!$D62/12*'ОПУ БС'!O62</f>
        <v>1273.2557696656711</v>
      </c>
      <c r="T62" s="28">
        <f>'ОПУ БС'!$D62/12*'ОПУ БС'!P62</f>
        <v>1300.63761417461</v>
      </c>
      <c r="U62" s="28">
        <f>'ОПУ БС'!$D62/12*'ОПУ БС'!Q62</f>
        <v>1382.7831477014277</v>
      </c>
      <c r="V62" s="28">
        <f>'ОПУ БС'!$D62/12*'ОПУ БС'!R62</f>
        <v>1245.873925156732</v>
      </c>
      <c r="W62" s="28">
        <f>'ОПУ БС'!$D62/12*'ОПУ БС'!S62</f>
        <v>1547.0742147550625</v>
      </c>
      <c r="X62" s="28">
        <f>'ОПУ БС'!$D62/12*'ОПУ БС'!T62</f>
        <v>1437.5468367193062</v>
      </c>
      <c r="Y62" s="28">
        <f>'ОПУ БС'!$D62/12*'ОПУ БС'!U62</f>
        <v>1355.4013031924885</v>
      </c>
      <c r="Z62" s="28">
        <f>'ОПУ БС'!$D62/12*'ОПУ БС'!V62</f>
        <v>1985.183726898088</v>
      </c>
      <c r="AA62" s="28">
        <f>'ОПУ БС'!$D62/12*'ОПУ БС'!W62</f>
        <v>1711.3652818086975</v>
      </c>
      <c r="AB62" s="15">
        <f t="shared" si="22"/>
        <v>16429.106705363498</v>
      </c>
      <c r="AC62" s="28">
        <f>'ОПУ БС'!$E62/12*'ОПУ БС'!L62</f>
        <v>1073.0689846726998</v>
      </c>
      <c r="AD62" s="28">
        <f>'ОПУ БС'!$E62/12*'ОПУ БС'!M62</f>
        <v>1562.5390478567383</v>
      </c>
      <c r="AE62" s="28">
        <f>'ОПУ БС'!$E62/12*'ОПУ БС'!N62</f>
        <v>1750.7967644659841</v>
      </c>
      <c r="AF62" s="28">
        <f>'ОПУ БС'!$E62/12*'ОПУ БС'!O62</f>
        <v>1750.7967644659841</v>
      </c>
      <c r="AG62" s="28">
        <f>'ОПУ БС'!$E62/12*'ОПУ БС'!P62</f>
        <v>1788.4483077878331</v>
      </c>
      <c r="AH62" s="28">
        <f>'ОПУ БС'!$E62/12*'ОПУ БС'!Q62</f>
        <v>1901.4029377533805</v>
      </c>
      <c r="AI62" s="28">
        <f>'ОПУ БС'!$E62/12*'ОПУ БС'!R62</f>
        <v>1713.1452211441349</v>
      </c>
      <c r="AJ62" s="28">
        <f>'ОПУ БС'!$E62/12*'ОПУ БС'!S62</f>
        <v>2127.312197684475</v>
      </c>
      <c r="AK62" s="28">
        <f>'ОПУ БС'!$E62/12*'ОПУ БС'!T62</f>
        <v>1976.7060243970786</v>
      </c>
      <c r="AL62" s="28">
        <f>'ОПУ БС'!$E62/12*'ОПУ БС'!U62</f>
        <v>1863.7513944315313</v>
      </c>
      <c r="AM62" s="28">
        <f>'ОПУ БС'!$E62/12*'ОПУ БС'!V62</f>
        <v>2729.7368908340591</v>
      </c>
      <c r="AN62" s="28">
        <f>'ОПУ БС'!$E62/12*'ОПУ БС'!W62</f>
        <v>2353.2214576155698</v>
      </c>
      <c r="AO62" s="15">
        <f t="shared" si="24"/>
        <v>22590.925993109468</v>
      </c>
      <c r="AP62" s="28">
        <f>'ОПУ БС'!$F62/12*'ОПУ БС'!L62</f>
        <v>1385.9529193087121</v>
      </c>
      <c r="AQ62" s="28">
        <f>'ОПУ БС'!$F62/12*'ОПУ БС'!M62</f>
        <v>2018.141970221458</v>
      </c>
      <c r="AR62" s="28">
        <f>'ОПУ БС'!$F62/12*'ОПУ БС'!N62</f>
        <v>2261.2916051878988</v>
      </c>
      <c r="AS62" s="28">
        <f>'ОПУ БС'!$F62/12*'ОПУ БС'!O62</f>
        <v>2261.2916051878988</v>
      </c>
      <c r="AT62" s="28">
        <f>'ОПУ БС'!$F62/12*'ОПУ БС'!P62</f>
        <v>2309.9215321811866</v>
      </c>
      <c r="AU62" s="28">
        <f>'ОПУ БС'!$F62/12*'ОПУ БС'!Q62</f>
        <v>2455.8113131610512</v>
      </c>
      <c r="AV62" s="28">
        <f>'ОПУ БС'!$F62/12*'ОПУ БС'!R62</f>
        <v>2212.6616781946109</v>
      </c>
      <c r="AW62" s="28">
        <f>'ОПУ БС'!$F62/12*'ОПУ БС'!S62</f>
        <v>2747.5908751207799</v>
      </c>
      <c r="AX62" s="28">
        <f>'ОПУ БС'!$F62/12*'ОПУ БС'!T62</f>
        <v>2553.0711671476279</v>
      </c>
      <c r="AY62" s="28">
        <f>'ОПУ БС'!$F62/12*'ОПУ БС'!U62</f>
        <v>2407.1813861677633</v>
      </c>
      <c r="AZ62" s="28">
        <f>'ОПУ БС'!$F62/12*'ОПУ БС'!V62</f>
        <v>3525.6697070133882</v>
      </c>
      <c r="BA62" s="28">
        <f>'ОПУ БС'!$F62/12*'ОПУ БС'!W62</f>
        <v>3039.370437080509</v>
      </c>
      <c r="BB62" s="15">
        <f t="shared" si="26"/>
        <v>29177.956195972882</v>
      </c>
      <c r="BC62" s="28">
        <f>'ОПУ БС'!$G62/12*'ОПУ БС'!L62</f>
        <v>1686.5406734529734</v>
      </c>
      <c r="BD62" s="28">
        <f>'ОПУ БС'!$G62/12*'ОПУ БС'!M62</f>
        <v>2455.83992801047</v>
      </c>
      <c r="BE62" s="28">
        <f>'ОПУ БС'!$G62/12*'ОПУ БС'!N62</f>
        <v>2751.7242566864306</v>
      </c>
      <c r="BF62" s="28">
        <f>'ОПУ БС'!$G62/12*'ОПУ БС'!O62</f>
        <v>2751.7242566864306</v>
      </c>
      <c r="BG62" s="28">
        <f>'ОПУ БС'!$G62/12*'ОПУ БС'!P62</f>
        <v>2810.9011224216224</v>
      </c>
      <c r="BH62" s="28">
        <f>'ОПУ БС'!$G62/12*'ОПУ БС'!Q62</f>
        <v>2988.4317196271986</v>
      </c>
      <c r="BI62" s="28">
        <f>'ОПУ БС'!$G62/12*'ОПУ БС'!R62</f>
        <v>2692.5473909512384</v>
      </c>
      <c r="BJ62" s="28">
        <f>'ОПУ БС'!$G62/12*'ОПУ БС'!S62</f>
        <v>3343.4929140383506</v>
      </c>
      <c r="BK62" s="28">
        <f>'ОПУ БС'!$G62/12*'ОПУ БС'!T62</f>
        <v>3106.7854510975826</v>
      </c>
      <c r="BL62" s="28">
        <f>'ОПУ БС'!$G62/12*'ОПУ БС'!U62</f>
        <v>2929.2548538920064</v>
      </c>
      <c r="BM62" s="28">
        <f>'ОПУ БС'!$G62/12*'ОПУ БС'!V62</f>
        <v>4290.3227658014212</v>
      </c>
      <c r="BN62" s="28">
        <f>'ОПУ БС'!$G62/12*'ОПУ БС'!W62</f>
        <v>3698.554108449503</v>
      </c>
      <c r="BO62" s="15">
        <f t="shared" si="28"/>
        <v>35506.119441115225</v>
      </c>
      <c r="BP62" s="28">
        <f>'ОПУ БС'!$H62/12*'ОПУ БС'!L62</f>
        <v>1972.73772152276</v>
      </c>
      <c r="BQ62" s="28">
        <f>'ОПУ БС'!$H62/12*'ОПУ БС'!M62</f>
        <v>2872.5829980068261</v>
      </c>
      <c r="BR62" s="28">
        <f>'ОПУ БС'!$H62/12*'ОПУ БС'!N62</f>
        <v>3218.6773351160828</v>
      </c>
      <c r="BS62" s="28">
        <f>'ОПУ БС'!$H62/12*'ОПУ БС'!O62</f>
        <v>3218.6773351160828</v>
      </c>
      <c r="BT62" s="28">
        <f>'ОПУ БС'!$H62/12*'ОПУ БС'!P62</f>
        <v>3287.8962025379337</v>
      </c>
      <c r="BU62" s="28">
        <f>'ОПУ БС'!$H62/12*'ОПУ БС'!Q62</f>
        <v>3495.5528048034876</v>
      </c>
      <c r="BV62" s="28">
        <f>'ОПУ БС'!$H62/12*'ОПУ БС'!R62</f>
        <v>3149.4584676942313</v>
      </c>
      <c r="BW62" s="28">
        <f>'ОПУ БС'!$H62/12*'ОПУ БС'!S62</f>
        <v>3910.8660093345943</v>
      </c>
      <c r="BX62" s="28">
        <f>'ОПУ БС'!$H62/12*'ОПУ БС'!T62</f>
        <v>3633.99053964719</v>
      </c>
      <c r="BY62" s="28">
        <f>'ОПУ БС'!$H62/12*'ОПУ БС'!U62</f>
        <v>3426.3339373816361</v>
      </c>
      <c r="BZ62" s="28">
        <f>'ОПУ БС'!$H62/12*'ОПУ БС'!V62</f>
        <v>5018.3678880842117</v>
      </c>
      <c r="CA62" s="28">
        <f>'ОПУ БС'!$H62/12*'ОПУ БС'!W62</f>
        <v>4326.179213865702</v>
      </c>
      <c r="CB62" s="15">
        <f t="shared" si="30"/>
        <v>41531.32045311074</v>
      </c>
      <c r="CC62" s="28">
        <f>'ОПУ БС'!$I62/12*'ОПУ БС'!L62</f>
        <v>2187.6898767380753</v>
      </c>
      <c r="CD62" s="28">
        <f>'ОПУ БС'!$I62/12*'ОПУ БС'!M62</f>
        <v>3185.5835047238643</v>
      </c>
      <c r="CE62" s="28">
        <f>'ОПУ БС'!$I62/12*'ОПУ БС'!N62</f>
        <v>3569.38874625686</v>
      </c>
      <c r="CF62" s="28">
        <f>'ОПУ БС'!$I62/12*'ОПУ БС'!O62</f>
        <v>3569.38874625686</v>
      </c>
      <c r="CG62" s="28">
        <f>'ОПУ БС'!$I62/12*'ОПУ БС'!P62</f>
        <v>3646.1497945634592</v>
      </c>
      <c r="CH62" s="28">
        <f>'ОПУ БС'!$I62/12*'ОПУ БС'!Q62</f>
        <v>3876.4329394832566</v>
      </c>
      <c r="CI62" s="28">
        <f>'ОПУ БС'!$I62/12*'ОПУ БС'!R62</f>
        <v>3492.6276979502609</v>
      </c>
      <c r="CJ62" s="28">
        <f>'ОПУ БС'!$I62/12*'ОПУ БС'!S62</f>
        <v>4336.9992293228506</v>
      </c>
      <c r="CK62" s="28">
        <f>'ОПУ БС'!$I62/12*'ОПУ БС'!T62</f>
        <v>4029.9550360964549</v>
      </c>
      <c r="CL62" s="28">
        <f>'ОПУ БС'!$I62/12*'ОПУ БС'!U62</f>
        <v>3799.6718911766575</v>
      </c>
      <c r="CM62" s="28">
        <f>'ОПУ БС'!$I62/12*'ОПУ БС'!V62</f>
        <v>5565.1760022284343</v>
      </c>
      <c r="CN62" s="28">
        <f>'ОПУ БС'!$I62/12*'ОПУ БС'!W62</f>
        <v>4797.5655191624464</v>
      </c>
      <c r="CO62" s="15">
        <f t="shared" si="32"/>
        <v>46056.628983959483</v>
      </c>
      <c r="CR62" s="21">
        <f>O62-'ОПУ БС'!C62</f>
        <v>0</v>
      </c>
      <c r="CS62" s="21">
        <f>AB62-'ОПУ БС'!D62</f>
        <v>0</v>
      </c>
      <c r="CT62" s="21">
        <f>AO62-'ОПУ БС'!E62</f>
        <v>0</v>
      </c>
      <c r="CU62" s="21">
        <f>BB62-'ОПУ БС'!F62</f>
        <v>0</v>
      </c>
      <c r="CV62" s="21">
        <f>BO62-'ОПУ БС'!G62</f>
        <v>0</v>
      </c>
      <c r="CW62" s="21">
        <f>CB62-'ОПУ БС'!H62</f>
        <v>0</v>
      </c>
      <c r="CX62" s="21">
        <f>CO62-'ОПУ БС'!I62</f>
        <v>0</v>
      </c>
      <c r="DA62" s="28"/>
      <c r="DB62" s="28"/>
      <c r="DC62" s="28"/>
      <c r="DD62" s="28"/>
      <c r="DE62" s="28"/>
      <c r="DF62" s="28">
        <f t="shared" ref="DF62:DF69" si="1396">AH62*8%*11%</f>
        <v>16.732345852229749</v>
      </c>
      <c r="DG62" s="28">
        <f t="shared" ref="DG62:DG69" si="1397">AI62*8%*11%</f>
        <v>15.075677946068387</v>
      </c>
      <c r="DH62" s="28">
        <f t="shared" ref="DH62:DH69" si="1398">AJ62*8%*11%</f>
        <v>18.72034733962338</v>
      </c>
      <c r="DI62" s="28">
        <f t="shared" ref="DI62:DI69" si="1399">AK62*8%*11%</f>
        <v>17.395013014694293</v>
      </c>
      <c r="DJ62" s="28">
        <f t="shared" ref="DJ62:DJ69" si="1400">AL62*8%*11%</f>
        <v>16.401012270997477</v>
      </c>
      <c r="DK62" s="28">
        <f t="shared" ref="DK62:DK69" si="1401">AM62*8%*11%</f>
        <v>24.021684639339721</v>
      </c>
      <c r="DL62" s="28">
        <f t="shared" ref="DL62:DL69" si="1402">AN62*8%*11%</f>
        <v>20.708348827017016</v>
      </c>
      <c r="DM62" s="15">
        <f t="shared" si="34"/>
        <v>129.05442988997001</v>
      </c>
      <c r="DN62" s="28">
        <f t="shared" ref="DN62:DN69" si="1403">AP62*8%*14%</f>
        <v>15.522672696257578</v>
      </c>
      <c r="DO62" s="28">
        <f t="shared" ref="DO62:DO69" si="1404">AQ62*8%*14%</f>
        <v>22.60319006648033</v>
      </c>
      <c r="DP62" s="28">
        <f t="shared" ref="DP62:DP69" si="1405">AR62*8%*14%</f>
        <v>25.326465978104469</v>
      </c>
      <c r="DQ62" s="28">
        <f t="shared" ref="DQ62:DQ69" si="1406">AS62*8%*14%</f>
        <v>25.326465978104469</v>
      </c>
      <c r="DR62" s="28">
        <f t="shared" ref="DR62:DR69" si="1407">AT62*8%*14%</f>
        <v>25.87112116042929</v>
      </c>
      <c r="DS62" s="28">
        <f t="shared" ref="DS62:DS69" si="1408">AU62*8%*14%</f>
        <v>27.505086707403777</v>
      </c>
      <c r="DT62" s="28">
        <f t="shared" ref="DT62:DT69" si="1409">AV62*8%*14%</f>
        <v>24.781810795779645</v>
      </c>
      <c r="DU62" s="28">
        <f t="shared" ref="DU62:DU69" si="1410">AW62*8%*14%</f>
        <v>30.77301780135274</v>
      </c>
      <c r="DV62" s="28">
        <f t="shared" ref="DV62:DV69" si="1411">AX62*8%*14%</f>
        <v>28.594397072053436</v>
      </c>
      <c r="DW62" s="28">
        <f t="shared" ref="DW62:DW69" si="1412">AY62*8%*14%</f>
        <v>26.960431525078953</v>
      </c>
      <c r="DX62" s="28">
        <f t="shared" ref="DX62:DX69" si="1413">AZ62*8%*14%</f>
        <v>39.487500718549953</v>
      </c>
      <c r="DY62" s="28">
        <f t="shared" ref="DY62:DY69" si="1414">BA62*8%*14%</f>
        <v>34.040948895301703</v>
      </c>
      <c r="DZ62" s="15">
        <f t="shared" si="36"/>
        <v>326.79310939489636</v>
      </c>
      <c r="EA62" s="28">
        <f t="shared" ref="EA62:EA69" si="1415">(BC62*(8%-2%))*(17%)</f>
        <v>17.20271486922033</v>
      </c>
      <c r="EB62" s="28">
        <f t="shared" ref="EB62:EB69" si="1416">(BD62*(8%-2%))*(17%)</f>
        <v>25.049567265706795</v>
      </c>
      <c r="EC62" s="28">
        <f t="shared" ref="EC62:EC69" si="1417">(BE62*(8%-2%))*(17%)</f>
        <v>28.067587418201594</v>
      </c>
      <c r="ED62" s="28">
        <f t="shared" ref="ED62:ED69" si="1418">(BF62*(8%-2%))*(17%)</f>
        <v>28.067587418201594</v>
      </c>
      <c r="EE62" s="28">
        <f t="shared" ref="EE62:EE69" si="1419">(BG62*(8%-2%))*(17%)</f>
        <v>28.671191448700547</v>
      </c>
      <c r="EF62" s="28">
        <f t="shared" ref="EF62:EF69" si="1420">(BH62*(8%-2%))*(17%)</f>
        <v>30.482003540197425</v>
      </c>
      <c r="EG62" s="28">
        <f t="shared" ref="EG62:EG69" si="1421">(BI62*(8%-2%))*(17%)</f>
        <v>27.46398338770263</v>
      </c>
      <c r="EH62" s="28">
        <f t="shared" ref="EH62:EH69" si="1422">(BJ62*(8%-2%))*(17%)</f>
        <v>34.103627723191174</v>
      </c>
      <c r="EI62" s="28">
        <f t="shared" ref="EI62:EI69" si="1423">(BK62*(8%-2%))*(17%)</f>
        <v>31.689211601195343</v>
      </c>
      <c r="EJ62" s="28">
        <f t="shared" ref="EJ62:EJ69" si="1424">(BL62*(8%-2%))*(17%)</f>
        <v>29.878399509698468</v>
      </c>
      <c r="EK62" s="28">
        <f t="shared" ref="EK62:EK69" si="1425">(BM62*(8%-2%))*(17%)</f>
        <v>43.761292211174499</v>
      </c>
      <c r="EL62" s="28">
        <f t="shared" ref="EL62:EL69" si="1426">(BN62*(8%-2%))*(17%)</f>
        <v>37.725251906184937</v>
      </c>
      <c r="EM62" s="15">
        <f t="shared" si="38"/>
        <v>362.16241829937536</v>
      </c>
      <c r="EN62" s="28">
        <f t="shared" ref="EN62:EN69" si="1427">(BP62*(8%-2%-2%))*(20%)</f>
        <v>15.78190177218208</v>
      </c>
      <c r="EO62" s="28">
        <f t="shared" ref="EO62:EO69" si="1428">(BQ62*(8%-2%-2%))*(20%)</f>
        <v>22.980663984054605</v>
      </c>
      <c r="EP62" s="28">
        <f t="shared" ref="EP62:EP69" si="1429">(BR62*(8%-2%-2%))*(20%)</f>
        <v>25.74941868092866</v>
      </c>
      <c r="EQ62" s="28">
        <f t="shared" ref="EQ62:EQ69" si="1430">(BS62*(8%-2%-2%))*(20%)</f>
        <v>25.74941868092866</v>
      </c>
      <c r="ER62" s="28">
        <f t="shared" ref="ER62:ER69" si="1431">(BT62*(8%-2%-2%))*(20%)</f>
        <v>26.303169620303464</v>
      </c>
      <c r="ES62" s="28">
        <f t="shared" ref="ES62:ES69" si="1432">(BU62*(8%-2%-2%))*(20%)</f>
        <v>27.964422438427899</v>
      </c>
      <c r="ET62" s="28">
        <f t="shared" ref="ET62:ET69" si="1433">(BV62*(8%-2%-2%))*(20%)</f>
        <v>25.195667741553848</v>
      </c>
      <c r="EU62" s="28">
        <f t="shared" ref="EU62:EU69" si="1434">(BW62*(8%-2%-2%))*(20%)</f>
        <v>31.286928074676752</v>
      </c>
      <c r="EV62" s="28">
        <f t="shared" ref="EV62:EV69" si="1435">(BX62*(8%-2%-2%))*(20%)</f>
        <v>29.071924317177515</v>
      </c>
      <c r="EW62" s="28">
        <f t="shared" ref="EW62:EW69" si="1436">(BY62*(8%-2%-2%))*(20%)</f>
        <v>27.410671499053088</v>
      </c>
      <c r="EX62" s="28">
        <f t="shared" ref="EX62:EX69" si="1437">(BZ62*(8%-2%-2%))*(20%)</f>
        <v>40.146943104673689</v>
      </c>
      <c r="EY62" s="28">
        <f t="shared" ref="EY62:EY69" si="1438">(CA62*(8%-2%-2%))*(20%)</f>
        <v>34.609433710925614</v>
      </c>
      <c r="EZ62" s="15">
        <f t="shared" si="40"/>
        <v>332.2505636248859</v>
      </c>
      <c r="FA62" s="28">
        <f t="shared" ref="FA62:FA69" si="1439">(CC62*(8%-2%-2%-2%))*(23%)</f>
        <v>10.063373432995142</v>
      </c>
      <c r="FB62" s="28">
        <f t="shared" ref="FB62:FB69" si="1440">(CD62*(8%-2%-2%-2%))*(23%)</f>
        <v>14.653684121729771</v>
      </c>
      <c r="FC62" s="28">
        <f t="shared" ref="FC62:FC69" si="1441">(CE62*(8%-2%-2%-2%))*(23%)</f>
        <v>16.419188232781551</v>
      </c>
      <c r="FD62" s="28">
        <f t="shared" ref="FD62:FD69" si="1442">(CF62*(8%-2%-2%-2%))*(23%)</f>
        <v>16.419188232781551</v>
      </c>
      <c r="FE62" s="28">
        <f t="shared" ref="FE62:FE69" si="1443">(CG62*(8%-2%-2%-2%))*(23%)</f>
        <v>16.772289054991905</v>
      </c>
      <c r="FF62" s="28">
        <f t="shared" ref="FF62:FF69" si="1444">(CH62*(8%-2%-2%-2%))*(23%)</f>
        <v>17.831591521622975</v>
      </c>
      <c r="FG62" s="28">
        <f t="shared" ref="FG62:FG69" si="1445">(CI62*(8%-2%-2%-2%))*(23%)</f>
        <v>16.066087410571196</v>
      </c>
      <c r="FH62" s="28">
        <f t="shared" ref="FH62:FH69" si="1446">(CJ62*(8%-2%-2%-2%))*(23%)</f>
        <v>19.950196454885106</v>
      </c>
      <c r="FI62" s="28">
        <f t="shared" ref="FI62:FI69" si="1447">(CK62*(8%-2%-2%-2%))*(23%)</f>
        <v>18.537793166043688</v>
      </c>
      <c r="FJ62" s="28">
        <f t="shared" ref="FJ62:FJ69" si="1448">(CL62*(8%-2%-2%-2%))*(23%)</f>
        <v>17.478490699412621</v>
      </c>
      <c r="FK62" s="28">
        <f t="shared" ref="FK62:FK69" si="1449">(CM62*(8%-2%-2%-2%))*(23%)</f>
        <v>25.599809610250787</v>
      </c>
      <c r="FL62" s="28">
        <f t="shared" ref="FL62:FL69" si="1450">(CN62*(8%-2%-2%-2%))*(23%)</f>
        <v>22.068801388147246</v>
      </c>
      <c r="FM62" s="15">
        <f t="shared" si="42"/>
        <v>211.86049332621354</v>
      </c>
      <c r="FP62" s="28">
        <f t="shared" si="1251"/>
        <v>640.73463242345326</v>
      </c>
      <c r="FQ62" s="28">
        <f t="shared" ref="FQ62:FQ69" si="1451">D62</f>
        <v>932.99955247625655</v>
      </c>
      <c r="FR62" s="28">
        <f t="shared" ref="FR62:FR69" si="1452">E62</f>
        <v>1045.4091371119503</v>
      </c>
      <c r="FS62" s="28">
        <f t="shared" ref="FS62:FS69" si="1453">F62</f>
        <v>1045.4091371119503</v>
      </c>
      <c r="FT62" s="28">
        <f t="shared" ref="FT62:FT69" si="1454">G62</f>
        <v>1067.8910540390889</v>
      </c>
      <c r="FU62" s="28">
        <f t="shared" ref="FU62:FU69" si="1455">H62</f>
        <v>1135.336804820505</v>
      </c>
      <c r="FV62" s="28">
        <f t="shared" ref="FV62:FV69" si="1456">I62</f>
        <v>1022.9272201848115</v>
      </c>
      <c r="FW62" s="28">
        <f t="shared" ref="FW62:FW69" si="1457">J62</f>
        <v>1270.2283063833372</v>
      </c>
      <c r="FX62" s="28">
        <f t="shared" ref="FX62:FX69" si="1458">K62</f>
        <v>1180.3006386747825</v>
      </c>
      <c r="FY62" s="28">
        <f t="shared" ref="FY62:FY69" si="1459">L62</f>
        <v>1112.8548878933664</v>
      </c>
      <c r="FZ62" s="28">
        <f t="shared" ref="FZ62:FZ69" si="1460">M62</f>
        <v>1629.9389772175557</v>
      </c>
      <c r="GA62" s="28">
        <f t="shared" ref="GA62:GA69" si="1461">N62</f>
        <v>1405.1198079461697</v>
      </c>
      <c r="GB62" s="15">
        <f t="shared" si="44"/>
        <v>13489.150156283229</v>
      </c>
      <c r="GC62" s="28">
        <f t="shared" ref="GC62:GC69" si="1462">P62</f>
        <v>780.38256850476603</v>
      </c>
      <c r="GD62" s="28">
        <f t="shared" ref="GD62:GD69" si="1463">Q62</f>
        <v>1136.3465471209752</v>
      </c>
      <c r="GE62" s="28">
        <f t="shared" ref="GE62:GE69" si="1464">R62</f>
        <v>1273.2557696656711</v>
      </c>
      <c r="GF62" s="28">
        <f t="shared" ref="GF62:GF69" si="1465">S62</f>
        <v>1273.2557696656711</v>
      </c>
      <c r="GG62" s="28">
        <f t="shared" ref="GG62:GG69" si="1466">T62</f>
        <v>1300.63761417461</v>
      </c>
      <c r="GH62" s="28">
        <f t="shared" ref="GH62:GH69" si="1467">U62</f>
        <v>1382.7831477014277</v>
      </c>
      <c r="GI62" s="28">
        <f t="shared" ref="GI62:GI69" si="1468">V62</f>
        <v>1245.873925156732</v>
      </c>
      <c r="GJ62" s="28">
        <f t="shared" ref="GJ62:GJ69" si="1469">W62</f>
        <v>1547.0742147550625</v>
      </c>
      <c r="GK62" s="28">
        <f t="shared" ref="GK62:GK69" si="1470">X62</f>
        <v>1437.5468367193062</v>
      </c>
      <c r="GL62" s="28">
        <f t="shared" ref="GL62:GL69" si="1471">Y62</f>
        <v>1355.4013031924885</v>
      </c>
      <c r="GM62" s="28">
        <f t="shared" ref="GM62:GM69" si="1472">Z62</f>
        <v>1985.183726898088</v>
      </c>
      <c r="GN62" s="28">
        <f t="shared" ref="GN62:GN69" si="1473">AA62</f>
        <v>1711.3652818086975</v>
      </c>
      <c r="GO62" s="15">
        <f t="shared" si="46"/>
        <v>16429.106705363498</v>
      </c>
      <c r="GP62" s="28">
        <f t="shared" ref="GP62:GP69" si="1474">AC62+DA62</f>
        <v>1073.0689846726998</v>
      </c>
      <c r="GQ62" s="28">
        <f t="shared" ref="GQ62:GQ69" si="1475">AD62+DB62</f>
        <v>1562.5390478567383</v>
      </c>
      <c r="GR62" s="28">
        <f t="shared" ref="GR62:GR69" si="1476">AE62+DC62</f>
        <v>1750.7967644659841</v>
      </c>
      <c r="GS62" s="28">
        <f t="shared" ref="GS62:GS69" si="1477">AF62+DD62</f>
        <v>1750.7967644659841</v>
      </c>
      <c r="GT62" s="28">
        <f t="shared" ref="GT62:GT69" si="1478">AG62+DE62</f>
        <v>1788.4483077878331</v>
      </c>
      <c r="GU62" s="28">
        <f t="shared" ref="GU62:GU69" si="1479">AH62+DF62</f>
        <v>1918.1352836056103</v>
      </c>
      <c r="GV62" s="28">
        <f t="shared" ref="GV62:GV69" si="1480">AI62+DG62</f>
        <v>1728.2208990902034</v>
      </c>
      <c r="GW62" s="28">
        <f t="shared" ref="GW62:GW69" si="1481">AJ62+DH62</f>
        <v>2146.0325450240985</v>
      </c>
      <c r="GX62" s="28">
        <f t="shared" ref="GX62:GX69" si="1482">AK62+DI62</f>
        <v>1994.1010374117729</v>
      </c>
      <c r="GY62" s="28">
        <f t="shared" ref="GY62:GY69" si="1483">AL62+DJ62</f>
        <v>1880.1524067025287</v>
      </c>
      <c r="GZ62" s="28">
        <f t="shared" ref="GZ62:GZ69" si="1484">AM62+DK62</f>
        <v>2753.7585754733987</v>
      </c>
      <c r="HA62" s="28">
        <f t="shared" ref="HA62:HA69" si="1485">AN62+DL62</f>
        <v>2373.9298064425866</v>
      </c>
      <c r="HB62" s="15">
        <f t="shared" si="48"/>
        <v>22719.980422999437</v>
      </c>
      <c r="HC62" s="28">
        <f t="shared" ref="HC62:HC69" si="1486">AP62+DN62</f>
        <v>1401.4755920049697</v>
      </c>
      <c r="HD62" s="28">
        <f t="shared" ref="HD62:HD69" si="1487">AQ62+DO62</f>
        <v>2040.7451602879382</v>
      </c>
      <c r="HE62" s="28">
        <f t="shared" ref="HE62:HE69" si="1488">AR62+DP62</f>
        <v>2286.6180711660031</v>
      </c>
      <c r="HF62" s="28">
        <f t="shared" ref="HF62:HF69" si="1489">AS62+DQ62</f>
        <v>2286.6180711660031</v>
      </c>
      <c r="HG62" s="28">
        <f t="shared" ref="HG62:HG69" si="1490">AT62+DR62</f>
        <v>2335.7926533416157</v>
      </c>
      <c r="HH62" s="28">
        <f t="shared" ref="HH62:HH69" si="1491">AU62+DS62</f>
        <v>2483.3163998684549</v>
      </c>
      <c r="HI62" s="28">
        <f t="shared" ref="HI62:HI69" si="1492">AV62+DT62</f>
        <v>2237.4434889903905</v>
      </c>
      <c r="HJ62" s="28">
        <f t="shared" ref="HJ62:HJ69" si="1493">AW62+DU62</f>
        <v>2778.3638929221324</v>
      </c>
      <c r="HK62" s="28">
        <f t="shared" ref="HK62:HK69" si="1494">AX62+DV62</f>
        <v>2581.6655642196815</v>
      </c>
      <c r="HL62" s="28">
        <f t="shared" ref="HL62:HL69" si="1495">AY62+DW62</f>
        <v>2434.1418176928423</v>
      </c>
      <c r="HM62" s="28">
        <f t="shared" ref="HM62:HM69" si="1496">AZ62+DX62</f>
        <v>3565.1572077319383</v>
      </c>
      <c r="HN62" s="28">
        <f t="shared" ref="HN62:HN69" si="1497">BA62+DY62</f>
        <v>3073.4113859758108</v>
      </c>
      <c r="HO62" s="15">
        <f t="shared" si="50"/>
        <v>29504.749305367779</v>
      </c>
      <c r="HP62" s="28">
        <f t="shared" ref="HP62:HP69" si="1498">BC62+EA62</f>
        <v>1703.7433883221936</v>
      </c>
      <c r="HQ62" s="28">
        <f t="shared" ref="HQ62:HQ69" si="1499">BD62+EB62</f>
        <v>2480.8894952761766</v>
      </c>
      <c r="HR62" s="28">
        <f t="shared" ref="HR62:HR69" si="1500">BE62+EC62</f>
        <v>2779.7918441046322</v>
      </c>
      <c r="HS62" s="28">
        <f t="shared" ref="HS62:HS69" si="1501">BF62+ED62</f>
        <v>2779.7918441046322</v>
      </c>
      <c r="HT62" s="28">
        <f t="shared" ref="HT62:HT69" si="1502">BG62+EE62</f>
        <v>2839.5723138703229</v>
      </c>
      <c r="HU62" s="28">
        <f t="shared" ref="HU62:HU69" si="1503">BH62+EF62</f>
        <v>3018.9137231673963</v>
      </c>
      <c r="HV62" s="28">
        <f t="shared" ref="HV62:HV69" si="1504">BI62+EG62</f>
        <v>2720.0113743389411</v>
      </c>
      <c r="HW62" s="28">
        <f t="shared" ref="HW62:HW69" si="1505">BJ62+EH62</f>
        <v>3377.5965417615416</v>
      </c>
      <c r="HX62" s="28">
        <f t="shared" ref="HX62:HX69" si="1506">BK62+EI62</f>
        <v>3138.474662698778</v>
      </c>
      <c r="HY62" s="28">
        <f t="shared" ref="HY62:HY69" si="1507">BL62+EJ62</f>
        <v>2959.1332534017047</v>
      </c>
      <c r="HZ62" s="28">
        <f t="shared" ref="HZ62:HZ69" si="1508">BM62+EK62</f>
        <v>4334.084058012596</v>
      </c>
      <c r="IA62" s="28">
        <f t="shared" ref="IA62:IA69" si="1509">BN62+EL62</f>
        <v>3736.2793603556879</v>
      </c>
      <c r="IB62" s="15">
        <f t="shared" si="52"/>
        <v>35868.281859414601</v>
      </c>
      <c r="IC62" s="28">
        <f t="shared" ref="IC62:IC69" si="1510">BP62+EN62</f>
        <v>1988.519623294942</v>
      </c>
      <c r="ID62" s="28">
        <f t="shared" ref="ID62:ID69" si="1511">BQ62+EO62</f>
        <v>2895.5636619908805</v>
      </c>
      <c r="IE62" s="28">
        <f t="shared" ref="IE62:IE69" si="1512">BR62+EP62</f>
        <v>3244.4267537970113</v>
      </c>
      <c r="IF62" s="28">
        <f t="shared" ref="IF62:IF69" si="1513">BS62+EQ62</f>
        <v>3244.4267537970113</v>
      </c>
      <c r="IG62" s="28">
        <f t="shared" ref="IG62:IG69" si="1514">BT62+ER62</f>
        <v>3314.1993721582371</v>
      </c>
      <c r="IH62" s="28">
        <f t="shared" ref="IH62:IH69" si="1515">BU62+ES62</f>
        <v>3523.5172272419154</v>
      </c>
      <c r="II62" s="28">
        <f t="shared" ref="II62:II69" si="1516">BV62+ET62</f>
        <v>3174.6541354357851</v>
      </c>
      <c r="IJ62" s="28">
        <f t="shared" ref="IJ62:IJ69" si="1517">BW62+EU62</f>
        <v>3942.1529374092711</v>
      </c>
      <c r="IK62" s="28">
        <f t="shared" ref="IK62:IK69" si="1518">BX62+EV62</f>
        <v>3663.0624639643675</v>
      </c>
      <c r="IL62" s="28">
        <f t="shared" ref="IL62:IL69" si="1519">BY62+EW62</f>
        <v>3453.7446088806892</v>
      </c>
      <c r="IM62" s="28">
        <f t="shared" ref="IM62:IM69" si="1520">BZ62+EX62</f>
        <v>5058.5148311888852</v>
      </c>
      <c r="IN62" s="28">
        <f t="shared" ref="IN62:IN69" si="1521">CA62+EY62</f>
        <v>4360.7886475766272</v>
      </c>
      <c r="IO62" s="15">
        <f t="shared" si="54"/>
        <v>41863.57101673563</v>
      </c>
      <c r="IP62" s="28">
        <f t="shared" ref="IP62:IP69" si="1522">CC62+FA62</f>
        <v>2197.7532501710702</v>
      </c>
      <c r="IQ62" s="28">
        <f t="shared" ref="IQ62:IQ69" si="1523">CD62+FB62</f>
        <v>3200.2371888455941</v>
      </c>
      <c r="IR62" s="28">
        <f t="shared" ref="IR62:IR69" si="1524">CE62+FC62</f>
        <v>3585.8079344896414</v>
      </c>
      <c r="IS62" s="28">
        <f t="shared" ref="IS62:IS69" si="1525">CF62+FD62</f>
        <v>3585.8079344896414</v>
      </c>
      <c r="IT62" s="28">
        <f t="shared" ref="IT62:IT69" si="1526">CG62+FE62</f>
        <v>3662.9220836184509</v>
      </c>
      <c r="IU62" s="28">
        <f t="shared" ref="IU62:IU69" si="1527">CH62+FF62</f>
        <v>3894.2645310048797</v>
      </c>
      <c r="IV62" s="28">
        <f t="shared" ref="IV62:IV69" si="1528">CI62+FG62</f>
        <v>3508.693785360832</v>
      </c>
      <c r="IW62" s="28">
        <f t="shared" ref="IW62:IW69" si="1529">CJ62+FH62</f>
        <v>4356.949425777736</v>
      </c>
      <c r="IX62" s="28">
        <f t="shared" ref="IX62:IX69" si="1530">CK62+FI62</f>
        <v>4048.4928292624986</v>
      </c>
      <c r="IY62" s="28">
        <f t="shared" ref="IY62:IY69" si="1531">CL62+FJ62</f>
        <v>3817.1503818760702</v>
      </c>
      <c r="IZ62" s="28">
        <f t="shared" ref="IZ62:IZ69" si="1532">CM62+FK62</f>
        <v>5590.7758118386855</v>
      </c>
      <c r="JA62" s="28">
        <f t="shared" ref="JA62:JA69" si="1533">CN62+FL62</f>
        <v>4819.6343205505937</v>
      </c>
      <c r="JB62" s="15">
        <f t="shared" si="56"/>
        <v>46268.489477285693</v>
      </c>
      <c r="JE62" s="21">
        <f t="shared" si="57"/>
        <v>0</v>
      </c>
      <c r="JF62" s="21">
        <f t="shared" si="58"/>
        <v>0</v>
      </c>
      <c r="JG62" s="21">
        <f t="shared" si="59"/>
        <v>0</v>
      </c>
      <c r="JH62" s="21">
        <f t="shared" si="60"/>
        <v>0</v>
      </c>
      <c r="JI62" s="21">
        <f t="shared" si="61"/>
        <v>0</v>
      </c>
      <c r="JJ62" s="21">
        <f t="shared" si="62"/>
        <v>0</v>
      </c>
      <c r="JK62" s="21">
        <f t="shared" si="63"/>
        <v>0</v>
      </c>
    </row>
    <row r="63" spans="2:271" ht="20" customHeight="1" outlineLevel="1" x14ac:dyDescent="0.2">
      <c r="B63" s="3" t="s">
        <v>23</v>
      </c>
      <c r="C63" s="28">
        <f>'ОПУ БС'!$C63/12*'ОПУ БС'!L63</f>
        <v>358.87990117680556</v>
      </c>
      <c r="D63" s="28">
        <f>'ОПУ БС'!$C63/12*'ОПУ БС'!M63</f>
        <v>410.8230447681853</v>
      </c>
      <c r="E63" s="28">
        <f>'ОПУ БС'!$C63/12*'ОПУ БС'!N63</f>
        <v>439.15566854530158</v>
      </c>
      <c r="F63" s="28">
        <f>'ОПУ БС'!$C63/12*'ОПУ БС'!O63</f>
        <v>439.15566854530158</v>
      </c>
      <c r="G63" s="28">
        <f>'ОПУ БС'!$C63/12*'ОПУ БС'!P63</f>
        <v>448.59987647100689</v>
      </c>
      <c r="H63" s="28">
        <f>'ОПУ БС'!$C63/12*'ОПУ БС'!Q63</f>
        <v>476.93250024812318</v>
      </c>
      <c r="I63" s="28">
        <f>'ОПУ БС'!$C63/12*'ОПУ БС'!R63</f>
        <v>547.76405969091365</v>
      </c>
      <c r="J63" s="28">
        <f>'ОПУ БС'!$C63/12*'ОПУ БС'!S63</f>
        <v>533.59774780235557</v>
      </c>
      <c r="K63" s="28">
        <f>'ОПУ БС'!$C63/12*'ОПУ БС'!T63</f>
        <v>495.82091609953403</v>
      </c>
      <c r="L63" s="28">
        <f>'ОПУ БС'!$C63/12*'ОПУ БС'!U63</f>
        <v>467.48829232241775</v>
      </c>
      <c r="M63" s="28">
        <f>'ОПУ БС'!$C63/12*'ОПУ БС'!V63</f>
        <v>458.04408439671215</v>
      </c>
      <c r="N63" s="28">
        <f>'ОПУ БС'!$C63/12*'ОПУ БС'!W63</f>
        <v>590.26299535658814</v>
      </c>
      <c r="O63" s="15">
        <f t="shared" si="20"/>
        <v>5666.5247554232465</v>
      </c>
      <c r="P63" s="28">
        <f>'ОПУ БС'!$D63/12*'ОПУ БС'!L63</f>
        <v>308.00877550640791</v>
      </c>
      <c r="Q63" s="28">
        <f>'ОПУ БС'!$D63/12*'ОПУ БС'!M63</f>
        <v>352.58899301391432</v>
      </c>
      <c r="R63" s="28">
        <f>'ОПУ БС'!$D63/12*'ОПУ БС'!N63</f>
        <v>376.90547529073598</v>
      </c>
      <c r="S63" s="28">
        <f>'ОПУ БС'!$D63/12*'ОПУ БС'!O63</f>
        <v>376.90547529073598</v>
      </c>
      <c r="T63" s="28">
        <f>'ОПУ БС'!$D63/12*'ОПУ БС'!P63</f>
        <v>385.01096938300986</v>
      </c>
      <c r="U63" s="28">
        <f>'ОПУ БС'!$D63/12*'ОПУ БС'!Q63</f>
        <v>409.32745165983158</v>
      </c>
      <c r="V63" s="28">
        <f>'ОПУ БС'!$D63/12*'ОПУ БС'!R63</f>
        <v>470.1186573518857</v>
      </c>
      <c r="W63" s="28">
        <f>'ОПУ БС'!$D63/12*'ОПУ БС'!S63</f>
        <v>457.96041621347484</v>
      </c>
      <c r="X63" s="28">
        <f>'ОПУ БС'!$D63/12*'ОПУ БС'!T63</f>
        <v>425.53843984437935</v>
      </c>
      <c r="Y63" s="28">
        <f>'ОПУ БС'!$D63/12*'ОПУ БС'!U63</f>
        <v>401.22195756755764</v>
      </c>
      <c r="Z63" s="28">
        <f>'ОПУ БС'!$D63/12*'ОПУ БС'!V63</f>
        <v>393.11646347528358</v>
      </c>
      <c r="AA63" s="28">
        <f>'ОПУ БС'!$D63/12*'ОПУ БС'!W63</f>
        <v>506.59338076711828</v>
      </c>
      <c r="AB63" s="15">
        <f t="shared" si="22"/>
        <v>4863.2964553643351</v>
      </c>
      <c r="AC63" s="28">
        <f>'ОПУ БС'!$E63/12*'ОПУ БС'!L63</f>
        <v>364.37311013923085</v>
      </c>
      <c r="AD63" s="28">
        <f>'ОПУ БС'!$E63/12*'ОПУ БС'!M63</f>
        <v>417.11132344885635</v>
      </c>
      <c r="AE63" s="28">
        <f>'ОПУ БС'!$E63/12*'ОПУ БС'!N63</f>
        <v>445.87762161774305</v>
      </c>
      <c r="AF63" s="28">
        <f>'ОПУ БС'!$E63/12*'ОПУ БС'!O63</f>
        <v>445.87762161774305</v>
      </c>
      <c r="AG63" s="28">
        <f>'ОПУ БС'!$E63/12*'ОПУ БС'!P63</f>
        <v>455.46638767403857</v>
      </c>
      <c r="AH63" s="28">
        <f>'ОПУ БС'!$E63/12*'ОПУ БС'!Q63</f>
        <v>484.23268584292521</v>
      </c>
      <c r="AI63" s="28">
        <f>'ОПУ БС'!$E63/12*'ОПУ БС'!R63</f>
        <v>556.14843126514177</v>
      </c>
      <c r="AJ63" s="28">
        <f>'ОПУ БС'!$E63/12*'ОПУ БС'!S63</f>
        <v>541.76528218069848</v>
      </c>
      <c r="AK63" s="28">
        <f>'ОПУ БС'!$E63/12*'ОПУ БС'!T63</f>
        <v>503.41021795551632</v>
      </c>
      <c r="AL63" s="28">
        <f>'ОПУ БС'!$E63/12*'ОПУ БС'!U63</f>
        <v>474.64391978662968</v>
      </c>
      <c r="AM63" s="28">
        <f>'ОПУ БС'!$E63/12*'ОПУ БС'!V63</f>
        <v>465.05515373033387</v>
      </c>
      <c r="AN63" s="28">
        <f>'ОПУ БС'!$E63/12*'ОПУ БС'!W63</f>
        <v>599.29787851847186</v>
      </c>
      <c r="AO63" s="15">
        <f t="shared" si="24"/>
        <v>5753.2596337773284</v>
      </c>
      <c r="AP63" s="28">
        <f>'ОПУ БС'!$F63/12*'ОПУ БС'!L63</f>
        <v>422.74036242398171</v>
      </c>
      <c r="AQ63" s="28">
        <f>'ОПУ БС'!$F63/12*'ОПУ БС'!M63</f>
        <v>483.9264675116633</v>
      </c>
      <c r="AR63" s="28">
        <f>'ОПУ БС'!$F63/12*'ОПУ БС'!N63</f>
        <v>517.30070665039875</v>
      </c>
      <c r="AS63" s="28">
        <f>'ОПУ БС'!$F63/12*'ОПУ БС'!O63</f>
        <v>517.30070665039875</v>
      </c>
      <c r="AT63" s="28">
        <f>'ОПУ БС'!$F63/12*'ОПУ БС'!P63</f>
        <v>528.42545302997712</v>
      </c>
      <c r="AU63" s="28">
        <f>'ОПУ БС'!$F63/12*'ОПУ БС'!Q63</f>
        <v>561.79969216871257</v>
      </c>
      <c r="AV63" s="28">
        <f>'ОПУ БС'!$F63/12*'ОПУ БС'!R63</f>
        <v>645.23529001555096</v>
      </c>
      <c r="AW63" s="28">
        <f>'ОПУ БС'!$F63/12*'ОПУ БС'!S63</f>
        <v>628.54817044618335</v>
      </c>
      <c r="AX63" s="28">
        <f>'ОПУ БС'!$F63/12*'ОПУ БС'!T63</f>
        <v>584.04918492786953</v>
      </c>
      <c r="AY63" s="28">
        <f>'ОПУ БС'!$F63/12*'ОПУ БС'!U63</f>
        <v>550.67494578913409</v>
      </c>
      <c r="AZ63" s="28">
        <f>'ОПУ БС'!$F63/12*'ОПУ БС'!V63</f>
        <v>539.55019940955538</v>
      </c>
      <c r="BA63" s="28">
        <f>'ОПУ БС'!$F63/12*'ОПУ БС'!W63</f>
        <v>695.29664872365413</v>
      </c>
      <c r="BB63" s="15">
        <f t="shared" si="26"/>
        <v>6674.8478277470804</v>
      </c>
      <c r="BC63" s="28">
        <f>'ОПУ БС'!$G63/12*'ОПУ БС'!L63</f>
        <v>475.489934411467</v>
      </c>
      <c r="BD63" s="28">
        <f>'ОПУ БС'!$G63/12*'ОПУ БС'!M63</f>
        <v>544.31084597102142</v>
      </c>
      <c r="BE63" s="28">
        <f>'ОПУ БС'!$G63/12*'ОПУ БС'!N63</f>
        <v>581.84952500350573</v>
      </c>
      <c r="BF63" s="28">
        <f>'ОПУ БС'!$G63/12*'ОПУ БС'!O63</f>
        <v>581.84952500350573</v>
      </c>
      <c r="BG63" s="28">
        <f>'ОПУ БС'!$G63/12*'ОПУ БС'!P63</f>
        <v>594.36241801433368</v>
      </c>
      <c r="BH63" s="28">
        <f>'ОПУ БС'!$G63/12*'ОПУ БС'!Q63</f>
        <v>631.90109704681799</v>
      </c>
      <c r="BI63" s="28">
        <f>'ОПУ БС'!$G63/12*'ОПУ БС'!R63</f>
        <v>725.7477946280286</v>
      </c>
      <c r="BJ63" s="28">
        <f>'ОПУ БС'!$G63/12*'ОПУ БС'!S63</f>
        <v>706.97845511178639</v>
      </c>
      <c r="BK63" s="28">
        <f>'ОПУ БС'!$G63/12*'ОПУ БС'!T63</f>
        <v>656.92688306847424</v>
      </c>
      <c r="BL63" s="28">
        <f>'ОПУ БС'!$G63/12*'ОПУ БС'!U63</f>
        <v>619.38820403598993</v>
      </c>
      <c r="BM63" s="28">
        <f>'ОПУ БС'!$G63/12*'ОПУ БС'!V63</f>
        <v>606.87531102516152</v>
      </c>
      <c r="BN63" s="28">
        <f>'ОПУ БС'!$G63/12*'ОПУ БС'!W63</f>
        <v>782.05581317675501</v>
      </c>
      <c r="BO63" s="15">
        <f t="shared" si="28"/>
        <v>7507.7358064968475</v>
      </c>
      <c r="BP63" s="28">
        <f>'ОПУ БС'!$H63/12*'ОПУ БС'!L63</f>
        <v>523.0460945105026</v>
      </c>
      <c r="BQ63" s="28">
        <f>'ОПУ БС'!$H63/12*'ОПУ БС'!M63</f>
        <v>598.75013450544384</v>
      </c>
      <c r="BR63" s="28">
        <f>'ОПУ БС'!$H63/12*'ОПУ БС'!N63</f>
        <v>640.04324722995716</v>
      </c>
      <c r="BS63" s="28">
        <f>'ОПУ БС'!$H63/12*'ОПУ БС'!O63</f>
        <v>640.04324722995716</v>
      </c>
      <c r="BT63" s="28">
        <f>'ОПУ БС'!$H63/12*'ОПУ БС'!P63</f>
        <v>653.8076181381283</v>
      </c>
      <c r="BU63" s="28">
        <f>'ОПУ БС'!$H63/12*'ОПУ БС'!Q63</f>
        <v>695.10073086264163</v>
      </c>
      <c r="BV63" s="28">
        <f>'ОПУ БС'!$H63/12*'ОПУ БС'!R63</f>
        <v>798.33351267392504</v>
      </c>
      <c r="BW63" s="28">
        <f>'ОПУ БС'!$H63/12*'ОПУ БС'!S63</f>
        <v>777.68695631166838</v>
      </c>
      <c r="BX63" s="28">
        <f>'ОПУ БС'!$H63/12*'ОПУ БС'!T63</f>
        <v>722.62947267898392</v>
      </c>
      <c r="BY63" s="28">
        <f>'ОПУ БС'!$H63/12*'ОПУ БС'!U63</f>
        <v>681.33635995447059</v>
      </c>
      <c r="BZ63" s="28">
        <f>'ОПУ БС'!$H63/12*'ОПУ БС'!V63</f>
        <v>667.57198904629911</v>
      </c>
      <c r="CA63" s="28">
        <f>'ОПУ БС'!$H63/12*'ОПУ БС'!W63</f>
        <v>860.27318176069514</v>
      </c>
      <c r="CB63" s="15">
        <f t="shared" si="30"/>
        <v>8258.6225449026733</v>
      </c>
      <c r="CC63" s="28">
        <f>'ОПУ БС'!$I63/12*'ОПУ БС'!L63</f>
        <v>558.00282317758217</v>
      </c>
      <c r="CD63" s="28">
        <f>'ОПУ БС'!$I63/12*'ОПУ БС'!M63</f>
        <v>638.76638969012697</v>
      </c>
      <c r="CE63" s="28">
        <f>'ОПУ БС'!$I63/12*'ОПУ БС'!N63</f>
        <v>682.81924415151514</v>
      </c>
      <c r="CF63" s="28">
        <f>'ОПУ БС'!$I63/12*'ОПУ БС'!O63</f>
        <v>682.81924415151514</v>
      </c>
      <c r="CG63" s="28">
        <f>'ОПУ БС'!$I63/12*'ОПУ БС'!P63</f>
        <v>697.50352897197774</v>
      </c>
      <c r="CH63" s="28">
        <f>'ОПУ БС'!$I63/12*'ОПУ БС'!Q63</f>
        <v>741.5563834333658</v>
      </c>
      <c r="CI63" s="28">
        <f>'ОПУ БС'!$I63/12*'ОПУ БС'!R63</f>
        <v>851.68851958683592</v>
      </c>
      <c r="CJ63" s="28">
        <f>'ОПУ БС'!$I63/12*'ОПУ БС'!S63</f>
        <v>829.6620923561419</v>
      </c>
      <c r="CK63" s="28">
        <f>'ОПУ БС'!$I63/12*'ОПУ БС'!T63</f>
        <v>770.92495307429124</v>
      </c>
      <c r="CL63" s="28">
        <f>'ОПУ БС'!$I63/12*'ОПУ БС'!U63</f>
        <v>726.87209861290319</v>
      </c>
      <c r="CM63" s="28">
        <f>'ОПУ БС'!$I63/12*'ОПУ БС'!V63</f>
        <v>712.18781379244012</v>
      </c>
      <c r="CN63" s="28">
        <f>'ОПУ БС'!$I63/12*'ОПУ БС'!W63</f>
        <v>917.76780127891811</v>
      </c>
      <c r="CO63" s="15">
        <f t="shared" si="32"/>
        <v>8810.5708922776139</v>
      </c>
      <c r="CR63" s="21">
        <f>O63-'ОПУ БС'!C63</f>
        <v>0</v>
      </c>
      <c r="CS63" s="21">
        <f>AB63-'ОПУ БС'!D63</f>
        <v>0</v>
      </c>
      <c r="CT63" s="21">
        <f>AO63-'ОПУ БС'!E63</f>
        <v>0</v>
      </c>
      <c r="CU63" s="21">
        <f>BB63-'ОПУ БС'!F63</f>
        <v>0</v>
      </c>
      <c r="CV63" s="21">
        <f>BO63-'ОПУ БС'!G63</f>
        <v>0</v>
      </c>
      <c r="CW63" s="21">
        <f>CB63-'ОПУ БС'!H63</f>
        <v>0</v>
      </c>
      <c r="CX63" s="21">
        <f>CO63-'ОПУ БС'!I63</f>
        <v>0</v>
      </c>
      <c r="DA63" s="28"/>
      <c r="DB63" s="28"/>
      <c r="DC63" s="28"/>
      <c r="DD63" s="28"/>
      <c r="DE63" s="28"/>
      <c r="DF63" s="28">
        <f t="shared" si="1396"/>
        <v>4.2612476354177415</v>
      </c>
      <c r="DG63" s="28">
        <f t="shared" si="1397"/>
        <v>4.8941061951332481</v>
      </c>
      <c r="DH63" s="28">
        <f t="shared" si="1398"/>
        <v>4.7675344831901461</v>
      </c>
      <c r="DI63" s="28">
        <f t="shared" si="1399"/>
        <v>4.4300099180085439</v>
      </c>
      <c r="DJ63" s="28">
        <f t="shared" si="1400"/>
        <v>4.1768664941223417</v>
      </c>
      <c r="DK63" s="28">
        <f t="shared" si="1401"/>
        <v>4.0924853528269383</v>
      </c>
      <c r="DL63" s="28">
        <f t="shared" si="1402"/>
        <v>5.2738213309625523</v>
      </c>
      <c r="DM63" s="15">
        <f t="shared" si="34"/>
        <v>31.896071409661509</v>
      </c>
      <c r="DN63" s="28">
        <f t="shared" si="1403"/>
        <v>4.7346920591485953</v>
      </c>
      <c r="DO63" s="28">
        <f t="shared" si="1404"/>
        <v>5.4199764361306295</v>
      </c>
      <c r="DP63" s="28">
        <f t="shared" si="1405"/>
        <v>5.7937679144844667</v>
      </c>
      <c r="DQ63" s="28">
        <f t="shared" si="1406"/>
        <v>5.7937679144844667</v>
      </c>
      <c r="DR63" s="28">
        <f t="shared" si="1407"/>
        <v>5.9183650739357443</v>
      </c>
      <c r="DS63" s="28">
        <f t="shared" si="1408"/>
        <v>6.2921565522895815</v>
      </c>
      <c r="DT63" s="28">
        <f t="shared" si="1409"/>
        <v>7.2266352481741718</v>
      </c>
      <c r="DU63" s="28">
        <f t="shared" si="1410"/>
        <v>7.0397395089972541</v>
      </c>
      <c r="DV63" s="28">
        <f t="shared" si="1411"/>
        <v>6.5413508711921393</v>
      </c>
      <c r="DW63" s="28">
        <f t="shared" si="1412"/>
        <v>6.1675593928383021</v>
      </c>
      <c r="DX63" s="28">
        <f t="shared" si="1413"/>
        <v>6.042962233387021</v>
      </c>
      <c r="DY63" s="28">
        <f t="shared" si="1414"/>
        <v>7.7873224657049276</v>
      </c>
      <c r="DZ63" s="15">
        <f t="shared" si="36"/>
        <v>74.758295670767296</v>
      </c>
      <c r="EA63" s="28">
        <f t="shared" si="1415"/>
        <v>4.8499973309969633</v>
      </c>
      <c r="EB63" s="28">
        <f t="shared" si="1416"/>
        <v>5.5519706289044182</v>
      </c>
      <c r="EC63" s="28">
        <f t="shared" si="1417"/>
        <v>5.9348651550357587</v>
      </c>
      <c r="ED63" s="28">
        <f t="shared" si="1418"/>
        <v>5.9348651550357587</v>
      </c>
      <c r="EE63" s="28">
        <f t="shared" si="1419"/>
        <v>6.0624966637462041</v>
      </c>
      <c r="EF63" s="28">
        <f t="shared" si="1420"/>
        <v>6.4453911898775438</v>
      </c>
      <c r="EG63" s="28">
        <f t="shared" si="1421"/>
        <v>7.4026275052058921</v>
      </c>
      <c r="EH63" s="28">
        <f t="shared" si="1422"/>
        <v>7.2111802421402214</v>
      </c>
      <c r="EI63" s="28">
        <f t="shared" si="1423"/>
        <v>6.7006542072984381</v>
      </c>
      <c r="EJ63" s="28">
        <f t="shared" si="1424"/>
        <v>6.3177596811670975</v>
      </c>
      <c r="EK63" s="28">
        <f t="shared" si="1425"/>
        <v>6.1901281724566468</v>
      </c>
      <c r="EL63" s="28">
        <f t="shared" si="1426"/>
        <v>7.9769692944029007</v>
      </c>
      <c r="EM63" s="15">
        <f t="shared" si="38"/>
        <v>76.57890522626785</v>
      </c>
      <c r="EN63" s="28">
        <f t="shared" si="1427"/>
        <v>4.1843687560840204</v>
      </c>
      <c r="EO63" s="28">
        <f t="shared" si="1428"/>
        <v>4.7900010760435503</v>
      </c>
      <c r="EP63" s="28">
        <f t="shared" si="1429"/>
        <v>5.1203459778396567</v>
      </c>
      <c r="EQ63" s="28">
        <f t="shared" si="1430"/>
        <v>5.1203459778396567</v>
      </c>
      <c r="ER63" s="28">
        <f t="shared" si="1431"/>
        <v>5.2304609451050261</v>
      </c>
      <c r="ES63" s="28">
        <f t="shared" si="1432"/>
        <v>5.5608058469011326</v>
      </c>
      <c r="ET63" s="28">
        <f t="shared" si="1433"/>
        <v>6.3866681013914004</v>
      </c>
      <c r="EU63" s="28">
        <f t="shared" si="1434"/>
        <v>6.2214956504933463</v>
      </c>
      <c r="EV63" s="28">
        <f t="shared" si="1435"/>
        <v>5.7810357814318714</v>
      </c>
      <c r="EW63" s="28">
        <f t="shared" si="1436"/>
        <v>5.4506908796357649</v>
      </c>
      <c r="EX63" s="28">
        <f t="shared" si="1437"/>
        <v>5.3405759123703929</v>
      </c>
      <c r="EY63" s="28">
        <f t="shared" si="1438"/>
        <v>6.88218545408556</v>
      </c>
      <c r="EZ63" s="15">
        <f t="shared" si="40"/>
        <v>66.068980359221371</v>
      </c>
      <c r="FA63" s="28">
        <f t="shared" si="1439"/>
        <v>2.5668129866168776</v>
      </c>
      <c r="FB63" s="28">
        <f t="shared" si="1440"/>
        <v>2.9383253925745834</v>
      </c>
      <c r="FC63" s="28">
        <f t="shared" si="1441"/>
        <v>3.1409685230969688</v>
      </c>
      <c r="FD63" s="28">
        <f t="shared" si="1442"/>
        <v>3.1409685230969688</v>
      </c>
      <c r="FE63" s="28">
        <f t="shared" si="1443"/>
        <v>3.208516233271097</v>
      </c>
      <c r="FF63" s="28">
        <f t="shared" si="1444"/>
        <v>3.4111593637934816</v>
      </c>
      <c r="FG63" s="28">
        <f t="shared" si="1445"/>
        <v>3.9177671900994442</v>
      </c>
      <c r="FH63" s="28">
        <f t="shared" si="1446"/>
        <v>3.8164456248382517</v>
      </c>
      <c r="FI63" s="28">
        <f t="shared" si="1447"/>
        <v>3.5462547841417389</v>
      </c>
      <c r="FJ63" s="28">
        <f t="shared" si="1448"/>
        <v>3.3436116536193534</v>
      </c>
      <c r="FK63" s="28">
        <f t="shared" si="1449"/>
        <v>3.2760639434452234</v>
      </c>
      <c r="FL63" s="28">
        <f t="shared" si="1450"/>
        <v>4.2217318858830222</v>
      </c>
      <c r="FM63" s="15">
        <f t="shared" si="42"/>
        <v>40.528626104477013</v>
      </c>
      <c r="FP63" s="28">
        <f t="shared" si="1251"/>
        <v>358.87990117680556</v>
      </c>
      <c r="FQ63" s="28">
        <f t="shared" si="1451"/>
        <v>410.8230447681853</v>
      </c>
      <c r="FR63" s="28">
        <f t="shared" si="1452"/>
        <v>439.15566854530158</v>
      </c>
      <c r="FS63" s="28">
        <f t="shared" si="1453"/>
        <v>439.15566854530158</v>
      </c>
      <c r="FT63" s="28">
        <f t="shared" si="1454"/>
        <v>448.59987647100689</v>
      </c>
      <c r="FU63" s="28">
        <f t="shared" si="1455"/>
        <v>476.93250024812318</v>
      </c>
      <c r="FV63" s="28">
        <f t="shared" si="1456"/>
        <v>547.76405969091365</v>
      </c>
      <c r="FW63" s="28">
        <f t="shared" si="1457"/>
        <v>533.59774780235557</v>
      </c>
      <c r="FX63" s="28">
        <f t="shared" si="1458"/>
        <v>495.82091609953403</v>
      </c>
      <c r="FY63" s="28">
        <f t="shared" si="1459"/>
        <v>467.48829232241775</v>
      </c>
      <c r="FZ63" s="28">
        <f t="shared" si="1460"/>
        <v>458.04408439671215</v>
      </c>
      <c r="GA63" s="28">
        <f t="shared" si="1461"/>
        <v>590.26299535658814</v>
      </c>
      <c r="GB63" s="15">
        <f t="shared" si="44"/>
        <v>5666.5247554232465</v>
      </c>
      <c r="GC63" s="28">
        <f t="shared" si="1462"/>
        <v>308.00877550640791</v>
      </c>
      <c r="GD63" s="28">
        <f t="shared" si="1463"/>
        <v>352.58899301391432</v>
      </c>
      <c r="GE63" s="28">
        <f t="shared" si="1464"/>
        <v>376.90547529073598</v>
      </c>
      <c r="GF63" s="28">
        <f t="shared" si="1465"/>
        <v>376.90547529073598</v>
      </c>
      <c r="GG63" s="28">
        <f t="shared" si="1466"/>
        <v>385.01096938300986</v>
      </c>
      <c r="GH63" s="28">
        <f t="shared" si="1467"/>
        <v>409.32745165983158</v>
      </c>
      <c r="GI63" s="28">
        <f t="shared" si="1468"/>
        <v>470.1186573518857</v>
      </c>
      <c r="GJ63" s="28">
        <f t="shared" si="1469"/>
        <v>457.96041621347484</v>
      </c>
      <c r="GK63" s="28">
        <f t="shared" si="1470"/>
        <v>425.53843984437935</v>
      </c>
      <c r="GL63" s="28">
        <f t="shared" si="1471"/>
        <v>401.22195756755764</v>
      </c>
      <c r="GM63" s="28">
        <f t="shared" si="1472"/>
        <v>393.11646347528358</v>
      </c>
      <c r="GN63" s="28">
        <f t="shared" si="1473"/>
        <v>506.59338076711828</v>
      </c>
      <c r="GO63" s="15">
        <f t="shared" si="46"/>
        <v>4863.2964553643351</v>
      </c>
      <c r="GP63" s="28">
        <f t="shared" si="1474"/>
        <v>364.37311013923085</v>
      </c>
      <c r="GQ63" s="28">
        <f t="shared" si="1475"/>
        <v>417.11132344885635</v>
      </c>
      <c r="GR63" s="28">
        <f t="shared" si="1476"/>
        <v>445.87762161774305</v>
      </c>
      <c r="GS63" s="28">
        <f t="shared" si="1477"/>
        <v>445.87762161774305</v>
      </c>
      <c r="GT63" s="28">
        <f t="shared" si="1478"/>
        <v>455.46638767403857</v>
      </c>
      <c r="GU63" s="28">
        <f t="shared" si="1479"/>
        <v>488.49393347834297</v>
      </c>
      <c r="GV63" s="28">
        <f t="shared" si="1480"/>
        <v>561.04253746027507</v>
      </c>
      <c r="GW63" s="28">
        <f t="shared" si="1481"/>
        <v>546.53281666388864</v>
      </c>
      <c r="GX63" s="28">
        <f t="shared" si="1482"/>
        <v>507.84022787352484</v>
      </c>
      <c r="GY63" s="28">
        <f t="shared" si="1483"/>
        <v>478.82078628075203</v>
      </c>
      <c r="GZ63" s="28">
        <f t="shared" si="1484"/>
        <v>469.14763908316081</v>
      </c>
      <c r="HA63" s="28">
        <f t="shared" si="1485"/>
        <v>604.57169984943437</v>
      </c>
      <c r="HB63" s="15">
        <f t="shared" si="48"/>
        <v>5785.1557051869904</v>
      </c>
      <c r="HC63" s="28">
        <f t="shared" si="1486"/>
        <v>427.47505448313029</v>
      </c>
      <c r="HD63" s="28">
        <f t="shared" si="1487"/>
        <v>489.34644394779394</v>
      </c>
      <c r="HE63" s="28">
        <f t="shared" si="1488"/>
        <v>523.09447456488317</v>
      </c>
      <c r="HF63" s="28">
        <f t="shared" si="1489"/>
        <v>523.09447456488317</v>
      </c>
      <c r="HG63" s="28">
        <f t="shared" si="1490"/>
        <v>534.34381810391289</v>
      </c>
      <c r="HH63" s="28">
        <f t="shared" si="1491"/>
        <v>568.09184872100218</v>
      </c>
      <c r="HI63" s="28">
        <f t="shared" si="1492"/>
        <v>652.46192526372511</v>
      </c>
      <c r="HJ63" s="28">
        <f t="shared" si="1493"/>
        <v>635.58790995518063</v>
      </c>
      <c r="HK63" s="28">
        <f t="shared" si="1494"/>
        <v>590.59053579906163</v>
      </c>
      <c r="HL63" s="28">
        <f t="shared" si="1495"/>
        <v>556.84250518197234</v>
      </c>
      <c r="HM63" s="28">
        <f t="shared" si="1496"/>
        <v>545.59316164294239</v>
      </c>
      <c r="HN63" s="28">
        <f t="shared" si="1497"/>
        <v>703.08397118935909</v>
      </c>
      <c r="HO63" s="15">
        <f t="shared" si="50"/>
        <v>6749.6061234178451</v>
      </c>
      <c r="HP63" s="28">
        <f t="shared" si="1498"/>
        <v>480.33993174246399</v>
      </c>
      <c r="HQ63" s="28">
        <f t="shared" si="1499"/>
        <v>549.86281659992585</v>
      </c>
      <c r="HR63" s="28">
        <f t="shared" si="1500"/>
        <v>587.78439015854144</v>
      </c>
      <c r="HS63" s="28">
        <f t="shared" si="1501"/>
        <v>587.78439015854144</v>
      </c>
      <c r="HT63" s="28">
        <f t="shared" si="1502"/>
        <v>600.42491467807986</v>
      </c>
      <c r="HU63" s="28">
        <f t="shared" si="1503"/>
        <v>638.34648823669556</v>
      </c>
      <c r="HV63" s="28">
        <f t="shared" si="1504"/>
        <v>733.15042213323454</v>
      </c>
      <c r="HW63" s="28">
        <f t="shared" si="1505"/>
        <v>714.18963535392663</v>
      </c>
      <c r="HX63" s="28">
        <f t="shared" si="1506"/>
        <v>663.62753727577262</v>
      </c>
      <c r="HY63" s="28">
        <f t="shared" si="1507"/>
        <v>625.70596371715703</v>
      </c>
      <c r="HZ63" s="28">
        <f t="shared" si="1508"/>
        <v>613.06543919761816</v>
      </c>
      <c r="IA63" s="28">
        <f t="shared" si="1509"/>
        <v>790.03278247115793</v>
      </c>
      <c r="IB63" s="15">
        <f t="shared" si="52"/>
        <v>7584.3147117231156</v>
      </c>
      <c r="IC63" s="28">
        <f t="shared" si="1510"/>
        <v>527.23046326658664</v>
      </c>
      <c r="ID63" s="28">
        <f t="shared" si="1511"/>
        <v>603.54013558148733</v>
      </c>
      <c r="IE63" s="28">
        <f t="shared" si="1512"/>
        <v>645.16359320779679</v>
      </c>
      <c r="IF63" s="28">
        <f t="shared" si="1513"/>
        <v>645.16359320779679</v>
      </c>
      <c r="IG63" s="28">
        <f t="shared" si="1514"/>
        <v>659.03807908323336</v>
      </c>
      <c r="IH63" s="28">
        <f t="shared" si="1515"/>
        <v>700.66153670954282</v>
      </c>
      <c r="II63" s="28">
        <f t="shared" si="1516"/>
        <v>804.72018077531641</v>
      </c>
      <c r="IJ63" s="28">
        <f t="shared" si="1517"/>
        <v>783.90845196216173</v>
      </c>
      <c r="IK63" s="28">
        <f t="shared" si="1518"/>
        <v>728.41050846041583</v>
      </c>
      <c r="IL63" s="28">
        <f t="shared" si="1519"/>
        <v>686.78705083410637</v>
      </c>
      <c r="IM63" s="28">
        <f t="shared" si="1520"/>
        <v>672.91256495866946</v>
      </c>
      <c r="IN63" s="28">
        <f t="shared" si="1521"/>
        <v>867.15536721478065</v>
      </c>
      <c r="IO63" s="15">
        <f t="shared" si="54"/>
        <v>8324.6915252618946</v>
      </c>
      <c r="IP63" s="28">
        <f t="shared" si="1522"/>
        <v>560.5696361641991</v>
      </c>
      <c r="IQ63" s="28">
        <f t="shared" si="1523"/>
        <v>641.70471508270157</v>
      </c>
      <c r="IR63" s="28">
        <f t="shared" si="1524"/>
        <v>685.96021267461208</v>
      </c>
      <c r="IS63" s="28">
        <f t="shared" si="1525"/>
        <v>685.96021267461208</v>
      </c>
      <c r="IT63" s="28">
        <f t="shared" si="1526"/>
        <v>700.71204520524884</v>
      </c>
      <c r="IU63" s="28">
        <f t="shared" si="1527"/>
        <v>744.96754279715924</v>
      </c>
      <c r="IV63" s="28">
        <f t="shared" si="1528"/>
        <v>855.60628677693535</v>
      </c>
      <c r="IW63" s="28">
        <f t="shared" si="1529"/>
        <v>833.47853798098015</v>
      </c>
      <c r="IX63" s="28">
        <f t="shared" si="1530"/>
        <v>774.47120785843299</v>
      </c>
      <c r="IY63" s="28">
        <f t="shared" si="1531"/>
        <v>730.21571026652259</v>
      </c>
      <c r="IZ63" s="28">
        <f t="shared" si="1532"/>
        <v>715.46387773588538</v>
      </c>
      <c r="JA63" s="28">
        <f t="shared" si="1533"/>
        <v>921.98953316480117</v>
      </c>
      <c r="JB63" s="15">
        <f t="shared" si="56"/>
        <v>8851.0995183820887</v>
      </c>
      <c r="JE63" s="21">
        <f t="shared" si="57"/>
        <v>0</v>
      </c>
      <c r="JF63" s="21">
        <f t="shared" si="58"/>
        <v>0</v>
      </c>
      <c r="JG63" s="21">
        <f t="shared" si="59"/>
        <v>0</v>
      </c>
      <c r="JH63" s="21">
        <f t="shared" si="60"/>
        <v>0</v>
      </c>
      <c r="JI63" s="21">
        <f t="shared" si="61"/>
        <v>0</v>
      </c>
      <c r="JJ63" s="21">
        <f t="shared" si="62"/>
        <v>0</v>
      </c>
      <c r="JK63" s="21">
        <f t="shared" si="63"/>
        <v>0</v>
      </c>
    </row>
    <row r="64" spans="2:271" ht="20" customHeight="1" outlineLevel="1" x14ac:dyDescent="0.2">
      <c r="B64" s="3" t="s">
        <v>24</v>
      </c>
      <c r="C64" s="28">
        <f>'ОПУ БС'!$C64/12*'ОПУ БС'!L64</f>
        <v>417.95251436315471</v>
      </c>
      <c r="D64" s="28">
        <f>'ОПУ БС'!$C64/12*'ОПУ БС'!M64</f>
        <v>456.44814068607684</v>
      </c>
      <c r="E64" s="28">
        <f>'ОПУ БС'!$C64/12*'ОПУ БС'!N64</f>
        <v>522.44064295394332</v>
      </c>
      <c r="F64" s="28">
        <f>'ОПУ БС'!$C64/12*'ОПУ БС'!O64</f>
        <v>511.44189257596565</v>
      </c>
      <c r="G64" s="28">
        <f>'ОПУ БС'!$C64/12*'ОПУ БС'!P64</f>
        <v>522.44064295394332</v>
      </c>
      <c r="H64" s="28">
        <f>'ОПУ БС'!$C64/12*'ОПУ БС'!Q64</f>
        <v>555.43689408787668</v>
      </c>
      <c r="I64" s="28">
        <f>'ОПУ БС'!$C64/12*'ОПУ БС'!R64</f>
        <v>637.92752192270984</v>
      </c>
      <c r="J64" s="28">
        <f>'ОПУ БС'!$C64/12*'ОПУ БС'!S64</f>
        <v>621.42939635574317</v>
      </c>
      <c r="K64" s="28">
        <f>'ОПУ БС'!$C64/12*'ОПУ БС'!T64</f>
        <v>577.43439484383225</v>
      </c>
      <c r="L64" s="28">
        <f>'ОПУ БС'!$C64/12*'ОПУ БС'!U64</f>
        <v>544.4381437098989</v>
      </c>
      <c r="M64" s="28">
        <f>'ОПУ БС'!$C64/12*'ОПУ БС'!V64</f>
        <v>544.43814370989878</v>
      </c>
      <c r="N64" s="28">
        <f>'ОПУ БС'!$C64/12*'ОПУ БС'!W64</f>
        <v>687.42189862360976</v>
      </c>
      <c r="O64" s="15">
        <f t="shared" si="20"/>
        <v>6599.2502267866548</v>
      </c>
      <c r="P64" s="28">
        <f>'ОПУ БС'!$D64/12*'ОПУ БС'!L64</f>
        <v>443.41774613726602</v>
      </c>
      <c r="Q64" s="28">
        <f>'ОПУ БС'!$D64/12*'ОПУ БС'!M64</f>
        <v>484.25885433411946</v>
      </c>
      <c r="R64" s="28">
        <f>'ОПУ БС'!$D64/12*'ОПУ БС'!N64</f>
        <v>554.27218267158253</v>
      </c>
      <c r="S64" s="28">
        <f>'ОПУ БС'!$D64/12*'ОПУ БС'!O64</f>
        <v>542.60329461533877</v>
      </c>
      <c r="T64" s="28">
        <f>'ОПУ БС'!$D64/12*'ОПУ БС'!P64</f>
        <v>554.27218267158253</v>
      </c>
      <c r="U64" s="28">
        <f>'ОПУ БС'!$D64/12*'ОПУ БС'!Q64</f>
        <v>589.27884684031403</v>
      </c>
      <c r="V64" s="28">
        <f>'ОПУ БС'!$D64/12*'ОПУ БС'!R64</f>
        <v>676.79550726214291</v>
      </c>
      <c r="W64" s="28">
        <f>'ОПУ БС'!$D64/12*'ОПУ БС'!S64</f>
        <v>659.29217517777704</v>
      </c>
      <c r="X64" s="28">
        <f>'ОПУ БС'!$D64/12*'ОПУ БС'!T64</f>
        <v>612.61662295280178</v>
      </c>
      <c r="Y64" s="28">
        <f>'ОПУ БС'!$D64/12*'ОПУ БС'!U64</f>
        <v>577.60995878407027</v>
      </c>
      <c r="Z64" s="28">
        <f>'ОПУ БС'!$D64/12*'ОПУ БС'!V64</f>
        <v>577.60995878407005</v>
      </c>
      <c r="AA64" s="28">
        <f>'ОПУ БС'!$D64/12*'ОПУ БС'!W64</f>
        <v>729.30550351524016</v>
      </c>
      <c r="AB64" s="15">
        <f t="shared" si="22"/>
        <v>7001.3328337463045</v>
      </c>
      <c r="AC64" s="28">
        <f>'ОПУ БС'!$E64/12*'ОПУ БС'!L64</f>
        <v>542.66833001744158</v>
      </c>
      <c r="AD64" s="28">
        <f>'ОПУ БС'!$E64/12*'ОПУ БС'!M64</f>
        <v>592.65093936115329</v>
      </c>
      <c r="AE64" s="28">
        <f>'ОПУ БС'!$E64/12*'ОПУ БС'!N64</f>
        <v>678.33541252180191</v>
      </c>
      <c r="AF64" s="28">
        <f>'ОПУ БС'!$E64/12*'ОПУ БС'!O64</f>
        <v>664.05466699502722</v>
      </c>
      <c r="AG64" s="28">
        <f>'ОПУ БС'!$E64/12*'ОПУ БС'!P64</f>
        <v>678.33541252180191</v>
      </c>
      <c r="AH64" s="28">
        <f>'ОПУ БС'!$E64/12*'ОПУ БС'!Q64</f>
        <v>721.17764910212634</v>
      </c>
      <c r="AI64" s="28">
        <f>'ОПУ БС'!$E64/12*'ОПУ БС'!R64</f>
        <v>828.28324055293706</v>
      </c>
      <c r="AJ64" s="28">
        <f>'ОПУ БС'!$E64/12*'ОПУ БС'!S64</f>
        <v>806.86212226277496</v>
      </c>
      <c r="AK64" s="28">
        <f>'ОПУ БС'!$E64/12*'ОПУ БС'!T64</f>
        <v>749.73914015567595</v>
      </c>
      <c r="AL64" s="28">
        <f>'ОПУ БС'!$E64/12*'ОПУ БС'!U64</f>
        <v>706.89690357535153</v>
      </c>
      <c r="AM64" s="28">
        <f>'ОПУ БС'!$E64/12*'ОПУ БС'!V64</f>
        <v>706.89690357535142</v>
      </c>
      <c r="AN64" s="28">
        <f>'ОПУ БС'!$E64/12*'ОПУ БС'!W64</f>
        <v>892.5465954234237</v>
      </c>
      <c r="AO64" s="15">
        <f t="shared" si="24"/>
        <v>8568.4473160648686</v>
      </c>
      <c r="AP64" s="28">
        <f>'ОПУ БС'!$F64/12*'ОПУ БС'!L64</f>
        <v>575.99975480314879</v>
      </c>
      <c r="AQ64" s="28">
        <f>'ОПУ БС'!$F64/12*'ОПУ БС'!M64</f>
        <v>629.05236379817552</v>
      </c>
      <c r="AR64" s="28">
        <f>'ОПУ БС'!$F64/12*'ОПУ БС'!N64</f>
        <v>719.99969350393587</v>
      </c>
      <c r="AS64" s="28">
        <f>'ОПУ БС'!$F64/12*'ОПУ БС'!O64</f>
        <v>704.84180521964254</v>
      </c>
      <c r="AT64" s="28">
        <f>'ОПУ БС'!$F64/12*'ОПУ БС'!P64</f>
        <v>719.99969350393587</v>
      </c>
      <c r="AU64" s="28">
        <f>'ОПУ БС'!$F64/12*'ОПУ БС'!Q64</f>
        <v>765.47335835681611</v>
      </c>
      <c r="AV64" s="28">
        <f>'ОПУ БС'!$F64/12*'ОПУ БС'!R64</f>
        <v>879.15752048901641</v>
      </c>
      <c r="AW64" s="28">
        <f>'ОПУ БС'!$F64/12*'ОПУ БС'!S64</f>
        <v>856.42068806257635</v>
      </c>
      <c r="AX64" s="28">
        <f>'ОПУ БС'!$F64/12*'ОПУ БС'!T64</f>
        <v>795.78913492540289</v>
      </c>
      <c r="AY64" s="28">
        <f>'ОПУ БС'!$F64/12*'ОПУ БС'!U64</f>
        <v>750.31547007252266</v>
      </c>
      <c r="AZ64" s="28">
        <f>'ОПУ БС'!$F64/12*'ОПУ БС'!V64</f>
        <v>750.31547007252254</v>
      </c>
      <c r="BA64" s="28">
        <f>'ОПУ БС'!$F64/12*'ОПУ БС'!W64</f>
        <v>947.3680177683367</v>
      </c>
      <c r="BB64" s="15">
        <f t="shared" si="26"/>
        <v>9094.7329705760312</v>
      </c>
      <c r="BC64" s="28">
        <f>'ОПУ БС'!$G64/12*'ОПУ БС'!L64</f>
        <v>611.13716564384913</v>
      </c>
      <c r="BD64" s="28">
        <f>'ОПУ БС'!$G64/12*'ОПУ БС'!M64</f>
        <v>667.42611511104576</v>
      </c>
      <c r="BE64" s="28">
        <f>'ОПУ БС'!$G64/12*'ОПУ БС'!N64</f>
        <v>763.92145705481141</v>
      </c>
      <c r="BF64" s="28">
        <f>'ОПУ БС'!$G64/12*'ОПУ БС'!O64</f>
        <v>747.8389000641838</v>
      </c>
      <c r="BG64" s="28">
        <f>'ОПУ БС'!$G64/12*'ОПУ БС'!P64</f>
        <v>763.92145705481141</v>
      </c>
      <c r="BH64" s="28">
        <f>'ОПУ БС'!$G64/12*'ОПУ БС'!Q64</f>
        <v>812.16912802669424</v>
      </c>
      <c r="BI64" s="28">
        <f>'ОПУ БС'!$G64/12*'ОПУ БС'!R64</f>
        <v>932.78830545640119</v>
      </c>
      <c r="BJ64" s="28">
        <f>'ОПУ БС'!$G64/12*'ОПУ БС'!S64</f>
        <v>908.66446997045978</v>
      </c>
      <c r="BK64" s="28">
        <f>'ОПУ БС'!$G64/12*'ОПУ БС'!T64</f>
        <v>844.33424200794946</v>
      </c>
      <c r="BL64" s="28">
        <f>'ОПУ БС'!$G64/12*'ОПУ БС'!U64</f>
        <v>796.08657103606663</v>
      </c>
      <c r="BM64" s="28">
        <f>'ОПУ БС'!$G64/12*'ОПУ БС'!V64</f>
        <v>796.0865710360664</v>
      </c>
      <c r="BN64" s="28">
        <f>'ОПУ БС'!$G64/12*'ОПУ БС'!W64</f>
        <v>1005.1598119142255</v>
      </c>
      <c r="BO64" s="15">
        <f t="shared" si="28"/>
        <v>9649.5341943765652</v>
      </c>
      <c r="BP64" s="28">
        <f>'ОПУ БС'!$H64/12*'ОПУ БС'!L64</f>
        <v>649.59244166927499</v>
      </c>
      <c r="BQ64" s="28">
        <f>'ОПУ БС'!$H64/12*'ОПУ БС'!M64</f>
        <v>709.42332445460295</v>
      </c>
      <c r="BR64" s="28">
        <f>'ОПУ БС'!$H64/12*'ОПУ БС'!N64</f>
        <v>811.99055208659377</v>
      </c>
      <c r="BS64" s="28">
        <f>'ОПУ БС'!$H64/12*'ОПУ БС'!O64</f>
        <v>794.89601414792867</v>
      </c>
      <c r="BT64" s="28">
        <f>'ОПУ БС'!$H64/12*'ОПУ БС'!P64</f>
        <v>811.99055208659377</v>
      </c>
      <c r="BU64" s="28">
        <f>'ОПУ БС'!$H64/12*'ОПУ БС'!Q64</f>
        <v>863.27416590258917</v>
      </c>
      <c r="BV64" s="28">
        <f>'ОПУ БС'!$H64/12*'ОПУ БС'!R64</f>
        <v>991.48320044257764</v>
      </c>
      <c r="BW64" s="28">
        <f>'ОПУ БС'!$H64/12*'ОПУ БС'!S64</f>
        <v>965.84139353457988</v>
      </c>
      <c r="BX64" s="28">
        <f>'ОПУ БС'!$H64/12*'ОПУ БС'!T64</f>
        <v>897.46324177991949</v>
      </c>
      <c r="BY64" s="28">
        <f>'ОПУ БС'!$H64/12*'ОПУ БС'!U64</f>
        <v>846.17962796392408</v>
      </c>
      <c r="BZ64" s="28">
        <f>'ОПУ БС'!$H64/12*'ОПУ БС'!V64</f>
        <v>846.17962796392385</v>
      </c>
      <c r="CA64" s="28">
        <f>'ОПУ БС'!$H64/12*'ОПУ БС'!W64</f>
        <v>1068.4086211665708</v>
      </c>
      <c r="CB64" s="15">
        <f t="shared" si="30"/>
        <v>10256.722763199079</v>
      </c>
      <c r="CC64" s="28">
        <f>'ОПУ БС'!$I64/12*'ОПУ БС'!L64</f>
        <v>687.11509191259881</v>
      </c>
      <c r="CD64" s="28">
        <f>'ОПУ БС'!$I64/12*'ОПУ БС'!M64</f>
        <v>750.40200827296974</v>
      </c>
      <c r="CE64" s="28">
        <f>'ОПУ БС'!$I64/12*'ОПУ БС'!N64</f>
        <v>858.89386489074843</v>
      </c>
      <c r="CF64" s="28">
        <f>'ОПУ БС'!$I64/12*'ОПУ БС'!O64</f>
        <v>840.81188878778539</v>
      </c>
      <c r="CG64" s="28">
        <f>'ОПУ БС'!$I64/12*'ОПУ БС'!P64</f>
        <v>858.89386489074843</v>
      </c>
      <c r="CH64" s="28">
        <f>'ОПУ БС'!$I64/12*'ОПУ БС'!Q64</f>
        <v>913.13979319963789</v>
      </c>
      <c r="CI64" s="28">
        <f>'ОПУ БС'!$I64/12*'ОПУ БС'!R64</f>
        <v>1048.7546139718613</v>
      </c>
      <c r="CJ64" s="28">
        <f>'ОПУ БС'!$I64/12*'ОПУ БС'!S64</f>
        <v>1021.6316498174166</v>
      </c>
      <c r="CK64" s="28">
        <f>'ОПУ БС'!$I64/12*'ОПУ БС'!T64</f>
        <v>949.3037454055642</v>
      </c>
      <c r="CL64" s="28">
        <f>'ОПУ БС'!$I64/12*'ОПУ БС'!U64</f>
        <v>895.05781709667474</v>
      </c>
      <c r="CM64" s="28">
        <f>'ОПУ БС'!$I64/12*'ОПУ БС'!V64</f>
        <v>895.05781709667451</v>
      </c>
      <c r="CN64" s="28">
        <f>'ОПУ БС'!$I64/12*'ОПУ БС'!W64</f>
        <v>1130.1235064351954</v>
      </c>
      <c r="CO64" s="15">
        <f t="shared" si="32"/>
        <v>10849.185661777876</v>
      </c>
      <c r="CR64" s="21">
        <f>O64-'ОПУ БС'!C64</f>
        <v>0</v>
      </c>
      <c r="CS64" s="21">
        <f>AB64-'ОПУ БС'!D64</f>
        <v>0</v>
      </c>
      <c r="CT64" s="21">
        <f>AO64-'ОПУ БС'!E64</f>
        <v>0</v>
      </c>
      <c r="CU64" s="21">
        <f>BB64-'ОПУ БС'!F64</f>
        <v>0</v>
      </c>
      <c r="CV64" s="21">
        <f>BO64-'ОПУ БС'!G64</f>
        <v>0</v>
      </c>
      <c r="CW64" s="21">
        <f>CB64-'ОПУ БС'!H64</f>
        <v>0</v>
      </c>
      <c r="CX64" s="21">
        <f>CO64-'ОПУ БС'!I64</f>
        <v>0</v>
      </c>
      <c r="DA64" s="28"/>
      <c r="DB64" s="28"/>
      <c r="DC64" s="28"/>
      <c r="DD64" s="28"/>
      <c r="DE64" s="28"/>
      <c r="DF64" s="28">
        <f t="shared" si="1396"/>
        <v>6.3463633120987115</v>
      </c>
      <c r="DG64" s="28">
        <f t="shared" si="1397"/>
        <v>7.2888925168658467</v>
      </c>
      <c r="DH64" s="28">
        <f t="shared" si="1398"/>
        <v>7.1003866759124197</v>
      </c>
      <c r="DI64" s="28">
        <f t="shared" si="1399"/>
        <v>6.5977044333699491</v>
      </c>
      <c r="DJ64" s="28">
        <f t="shared" si="1400"/>
        <v>6.2206927514630941</v>
      </c>
      <c r="DK64" s="28">
        <f t="shared" si="1401"/>
        <v>6.2206927514630923</v>
      </c>
      <c r="DL64" s="28">
        <f t="shared" si="1402"/>
        <v>7.8544100397261287</v>
      </c>
      <c r="DM64" s="15">
        <f t="shared" si="34"/>
        <v>47.62914248089924</v>
      </c>
      <c r="DN64" s="28">
        <f t="shared" si="1403"/>
        <v>6.4511972537952671</v>
      </c>
      <c r="DO64" s="28">
        <f t="shared" si="1404"/>
        <v>7.0453864745395673</v>
      </c>
      <c r="DP64" s="28">
        <f t="shared" si="1405"/>
        <v>8.0639965672440823</v>
      </c>
      <c r="DQ64" s="28">
        <f t="shared" si="1406"/>
        <v>7.8942282184599977</v>
      </c>
      <c r="DR64" s="28">
        <f t="shared" si="1407"/>
        <v>8.0639965672440823</v>
      </c>
      <c r="DS64" s="28">
        <f t="shared" si="1408"/>
        <v>8.5733016135963407</v>
      </c>
      <c r="DT64" s="28">
        <f t="shared" si="1409"/>
        <v>9.846564229476984</v>
      </c>
      <c r="DU64" s="28">
        <f t="shared" si="1410"/>
        <v>9.5919117063008557</v>
      </c>
      <c r="DV64" s="28">
        <f t="shared" si="1411"/>
        <v>8.9128383111645135</v>
      </c>
      <c r="DW64" s="28">
        <f t="shared" si="1412"/>
        <v>8.4035332648122552</v>
      </c>
      <c r="DX64" s="28">
        <f t="shared" si="1413"/>
        <v>8.4035332648122534</v>
      </c>
      <c r="DY64" s="28">
        <f t="shared" si="1414"/>
        <v>10.610521799005372</v>
      </c>
      <c r="DZ64" s="15">
        <f t="shared" si="36"/>
        <v>101.86100927045155</v>
      </c>
      <c r="EA64" s="28">
        <f t="shared" si="1415"/>
        <v>6.2335990895672611</v>
      </c>
      <c r="EB64" s="28">
        <f t="shared" si="1416"/>
        <v>6.8077463741326669</v>
      </c>
      <c r="EC64" s="28">
        <f t="shared" si="1417"/>
        <v>7.791998861959077</v>
      </c>
      <c r="ED64" s="28">
        <f t="shared" si="1418"/>
        <v>7.6279567806546753</v>
      </c>
      <c r="EE64" s="28">
        <f t="shared" si="1419"/>
        <v>7.791998861959077</v>
      </c>
      <c r="EF64" s="28">
        <f t="shared" si="1420"/>
        <v>8.2841251058722811</v>
      </c>
      <c r="EG64" s="28">
        <f t="shared" si="1421"/>
        <v>9.5144407156552937</v>
      </c>
      <c r="EH64" s="28">
        <f t="shared" si="1422"/>
        <v>9.2683775936986894</v>
      </c>
      <c r="EI64" s="28">
        <f t="shared" si="1423"/>
        <v>8.6122092684810845</v>
      </c>
      <c r="EJ64" s="28">
        <f t="shared" si="1424"/>
        <v>8.1200830245678794</v>
      </c>
      <c r="EK64" s="28">
        <f t="shared" si="1425"/>
        <v>8.1200830245678777</v>
      </c>
      <c r="EL64" s="28">
        <f t="shared" si="1426"/>
        <v>10.252630081525101</v>
      </c>
      <c r="EM64" s="15">
        <f t="shared" si="38"/>
        <v>98.425248782640949</v>
      </c>
      <c r="EN64" s="28">
        <f t="shared" si="1427"/>
        <v>5.1967395333541999</v>
      </c>
      <c r="EO64" s="28">
        <f t="shared" si="1428"/>
        <v>5.675386595636823</v>
      </c>
      <c r="EP64" s="28">
        <f t="shared" si="1429"/>
        <v>6.4959244166927492</v>
      </c>
      <c r="EQ64" s="28">
        <f t="shared" si="1430"/>
        <v>6.3591681131834292</v>
      </c>
      <c r="ER64" s="28">
        <f t="shared" si="1431"/>
        <v>6.4959244166927492</v>
      </c>
      <c r="ES64" s="28">
        <f t="shared" si="1432"/>
        <v>6.9061933272207128</v>
      </c>
      <c r="ET64" s="28">
        <f t="shared" si="1433"/>
        <v>7.9318656035406194</v>
      </c>
      <c r="EU64" s="28">
        <f t="shared" si="1434"/>
        <v>7.7267311482766381</v>
      </c>
      <c r="EV64" s="28">
        <f t="shared" si="1435"/>
        <v>7.1797059342393554</v>
      </c>
      <c r="EW64" s="28">
        <f t="shared" si="1436"/>
        <v>6.7694370237113919</v>
      </c>
      <c r="EX64" s="28">
        <f t="shared" si="1437"/>
        <v>6.7694370237113901</v>
      </c>
      <c r="EY64" s="28">
        <f t="shared" si="1438"/>
        <v>8.5472689693325652</v>
      </c>
      <c r="EZ64" s="15">
        <f t="shared" si="40"/>
        <v>82.053782105592632</v>
      </c>
      <c r="FA64" s="28">
        <f t="shared" si="1439"/>
        <v>3.1607294227979539</v>
      </c>
      <c r="FB64" s="28">
        <f t="shared" si="1440"/>
        <v>3.4518492380556598</v>
      </c>
      <c r="FC64" s="28">
        <f t="shared" si="1441"/>
        <v>3.9509117784974417</v>
      </c>
      <c r="FD64" s="28">
        <f t="shared" si="1442"/>
        <v>3.8677346884238117</v>
      </c>
      <c r="FE64" s="28">
        <f t="shared" si="1443"/>
        <v>3.9509117784974417</v>
      </c>
      <c r="FF64" s="28">
        <f t="shared" si="1444"/>
        <v>4.2004430487183333</v>
      </c>
      <c r="FG64" s="28">
        <f t="shared" si="1445"/>
        <v>4.8242712242705608</v>
      </c>
      <c r="FH64" s="28">
        <f t="shared" si="1446"/>
        <v>4.6995055891601147</v>
      </c>
      <c r="FI64" s="28">
        <f t="shared" si="1447"/>
        <v>4.3667972288655941</v>
      </c>
      <c r="FJ64" s="28">
        <f t="shared" si="1448"/>
        <v>4.1172659586447029</v>
      </c>
      <c r="FK64" s="28">
        <f t="shared" si="1449"/>
        <v>4.1172659586447011</v>
      </c>
      <c r="FL64" s="28">
        <f t="shared" si="1450"/>
        <v>5.1985681296018971</v>
      </c>
      <c r="FM64" s="15">
        <f t="shared" si="42"/>
        <v>49.906254044178212</v>
      </c>
      <c r="FP64" s="28">
        <f t="shared" si="1251"/>
        <v>417.95251436315471</v>
      </c>
      <c r="FQ64" s="28">
        <f t="shared" si="1451"/>
        <v>456.44814068607684</v>
      </c>
      <c r="FR64" s="28">
        <f t="shared" si="1452"/>
        <v>522.44064295394332</v>
      </c>
      <c r="FS64" s="28">
        <f t="shared" si="1453"/>
        <v>511.44189257596565</v>
      </c>
      <c r="FT64" s="28">
        <f t="shared" si="1454"/>
        <v>522.44064295394332</v>
      </c>
      <c r="FU64" s="28">
        <f t="shared" si="1455"/>
        <v>555.43689408787668</v>
      </c>
      <c r="FV64" s="28">
        <f t="shared" si="1456"/>
        <v>637.92752192270984</v>
      </c>
      <c r="FW64" s="28">
        <f t="shared" si="1457"/>
        <v>621.42939635574317</v>
      </c>
      <c r="FX64" s="28">
        <f t="shared" si="1458"/>
        <v>577.43439484383225</v>
      </c>
      <c r="FY64" s="28">
        <f t="shared" si="1459"/>
        <v>544.4381437098989</v>
      </c>
      <c r="FZ64" s="28">
        <f t="shared" si="1460"/>
        <v>544.43814370989878</v>
      </c>
      <c r="GA64" s="28">
        <f t="shared" si="1461"/>
        <v>687.42189862360976</v>
      </c>
      <c r="GB64" s="15">
        <f t="shared" si="44"/>
        <v>6599.2502267866548</v>
      </c>
      <c r="GC64" s="28">
        <f t="shared" si="1462"/>
        <v>443.41774613726602</v>
      </c>
      <c r="GD64" s="28">
        <f t="shared" si="1463"/>
        <v>484.25885433411946</v>
      </c>
      <c r="GE64" s="28">
        <f t="shared" si="1464"/>
        <v>554.27218267158253</v>
      </c>
      <c r="GF64" s="28">
        <f t="shared" si="1465"/>
        <v>542.60329461533877</v>
      </c>
      <c r="GG64" s="28">
        <f t="shared" si="1466"/>
        <v>554.27218267158253</v>
      </c>
      <c r="GH64" s="28">
        <f t="shared" si="1467"/>
        <v>589.27884684031403</v>
      </c>
      <c r="GI64" s="28">
        <f t="shared" si="1468"/>
        <v>676.79550726214291</v>
      </c>
      <c r="GJ64" s="28">
        <f t="shared" si="1469"/>
        <v>659.29217517777704</v>
      </c>
      <c r="GK64" s="28">
        <f t="shared" si="1470"/>
        <v>612.61662295280178</v>
      </c>
      <c r="GL64" s="28">
        <f t="shared" si="1471"/>
        <v>577.60995878407027</v>
      </c>
      <c r="GM64" s="28">
        <f t="shared" si="1472"/>
        <v>577.60995878407005</v>
      </c>
      <c r="GN64" s="28">
        <f t="shared" si="1473"/>
        <v>729.30550351524016</v>
      </c>
      <c r="GO64" s="15">
        <f t="shared" si="46"/>
        <v>7001.3328337463045</v>
      </c>
      <c r="GP64" s="28">
        <f t="shared" si="1474"/>
        <v>542.66833001744158</v>
      </c>
      <c r="GQ64" s="28">
        <f t="shared" si="1475"/>
        <v>592.65093936115329</v>
      </c>
      <c r="GR64" s="28">
        <f t="shared" si="1476"/>
        <v>678.33541252180191</v>
      </c>
      <c r="GS64" s="28">
        <f t="shared" si="1477"/>
        <v>664.05466699502722</v>
      </c>
      <c r="GT64" s="28">
        <f t="shared" si="1478"/>
        <v>678.33541252180191</v>
      </c>
      <c r="GU64" s="28">
        <f t="shared" si="1479"/>
        <v>727.52401241422501</v>
      </c>
      <c r="GV64" s="28">
        <f t="shared" si="1480"/>
        <v>835.57213306980293</v>
      </c>
      <c r="GW64" s="28">
        <f t="shared" si="1481"/>
        <v>813.96250893868739</v>
      </c>
      <c r="GX64" s="28">
        <f t="shared" si="1482"/>
        <v>756.33684458904588</v>
      </c>
      <c r="GY64" s="28">
        <f t="shared" si="1483"/>
        <v>713.11759632681458</v>
      </c>
      <c r="GZ64" s="28">
        <f t="shared" si="1484"/>
        <v>713.11759632681446</v>
      </c>
      <c r="HA64" s="28">
        <f t="shared" si="1485"/>
        <v>900.40100546314977</v>
      </c>
      <c r="HB64" s="15">
        <f t="shared" si="48"/>
        <v>8616.0764585457655</v>
      </c>
      <c r="HC64" s="28">
        <f t="shared" si="1486"/>
        <v>582.45095205694406</v>
      </c>
      <c r="HD64" s="28">
        <f t="shared" si="1487"/>
        <v>636.09775027271507</v>
      </c>
      <c r="HE64" s="28">
        <f t="shared" si="1488"/>
        <v>728.06369007117996</v>
      </c>
      <c r="HF64" s="28">
        <f t="shared" si="1489"/>
        <v>712.73603343810248</v>
      </c>
      <c r="HG64" s="28">
        <f t="shared" si="1490"/>
        <v>728.06369007117996</v>
      </c>
      <c r="HH64" s="28">
        <f t="shared" si="1491"/>
        <v>774.04665997041241</v>
      </c>
      <c r="HI64" s="28">
        <f t="shared" si="1492"/>
        <v>889.00408471849335</v>
      </c>
      <c r="HJ64" s="28">
        <f t="shared" si="1493"/>
        <v>866.01259976887718</v>
      </c>
      <c r="HK64" s="28">
        <f t="shared" si="1494"/>
        <v>804.70197323656737</v>
      </c>
      <c r="HL64" s="28">
        <f t="shared" si="1495"/>
        <v>758.71900333733493</v>
      </c>
      <c r="HM64" s="28">
        <f t="shared" si="1496"/>
        <v>758.71900333733481</v>
      </c>
      <c r="HN64" s="28">
        <f t="shared" si="1497"/>
        <v>957.97853956734207</v>
      </c>
      <c r="HO64" s="15">
        <f t="shared" si="50"/>
        <v>9196.5939798464842</v>
      </c>
      <c r="HP64" s="28">
        <f t="shared" si="1498"/>
        <v>617.37076473341642</v>
      </c>
      <c r="HQ64" s="28">
        <f t="shared" si="1499"/>
        <v>674.23386148517841</v>
      </c>
      <c r="HR64" s="28">
        <f t="shared" si="1500"/>
        <v>771.7134559167705</v>
      </c>
      <c r="HS64" s="28">
        <f t="shared" si="1501"/>
        <v>755.4668568448385</v>
      </c>
      <c r="HT64" s="28">
        <f t="shared" si="1502"/>
        <v>771.7134559167705</v>
      </c>
      <c r="HU64" s="28">
        <f t="shared" si="1503"/>
        <v>820.45325313256649</v>
      </c>
      <c r="HV64" s="28">
        <f t="shared" si="1504"/>
        <v>942.30274617205646</v>
      </c>
      <c r="HW64" s="28">
        <f t="shared" si="1505"/>
        <v>917.93284756415846</v>
      </c>
      <c r="HX64" s="28">
        <f t="shared" si="1506"/>
        <v>852.94645127643059</v>
      </c>
      <c r="HY64" s="28">
        <f t="shared" si="1507"/>
        <v>804.20665406063449</v>
      </c>
      <c r="HZ64" s="28">
        <f t="shared" si="1508"/>
        <v>804.20665406063426</v>
      </c>
      <c r="IA64" s="28">
        <f t="shared" si="1509"/>
        <v>1015.4124419957507</v>
      </c>
      <c r="IB64" s="15">
        <f t="shared" si="52"/>
        <v>9747.9594431592086</v>
      </c>
      <c r="IC64" s="28">
        <f t="shared" si="1510"/>
        <v>654.78918120262915</v>
      </c>
      <c r="ID64" s="28">
        <f t="shared" si="1511"/>
        <v>715.09871105023979</v>
      </c>
      <c r="IE64" s="28">
        <f t="shared" si="1512"/>
        <v>818.48647650328655</v>
      </c>
      <c r="IF64" s="28">
        <f t="shared" si="1513"/>
        <v>801.25518226111205</v>
      </c>
      <c r="IG64" s="28">
        <f t="shared" si="1514"/>
        <v>818.48647650328655</v>
      </c>
      <c r="IH64" s="28">
        <f t="shared" si="1515"/>
        <v>870.18035922980994</v>
      </c>
      <c r="II64" s="28">
        <f t="shared" si="1516"/>
        <v>999.41506604611823</v>
      </c>
      <c r="IJ64" s="28">
        <f t="shared" si="1517"/>
        <v>973.56812468285648</v>
      </c>
      <c r="IK64" s="28">
        <f t="shared" si="1518"/>
        <v>904.64294771415882</v>
      </c>
      <c r="IL64" s="28">
        <f t="shared" si="1519"/>
        <v>852.94906498763544</v>
      </c>
      <c r="IM64" s="28">
        <f t="shared" si="1520"/>
        <v>852.94906498763521</v>
      </c>
      <c r="IN64" s="28">
        <f t="shared" si="1521"/>
        <v>1076.9558901359035</v>
      </c>
      <c r="IO64" s="15">
        <f t="shared" si="54"/>
        <v>10338.776545304672</v>
      </c>
      <c r="IP64" s="28">
        <f t="shared" si="1522"/>
        <v>690.27582133539681</v>
      </c>
      <c r="IQ64" s="28">
        <f t="shared" si="1523"/>
        <v>753.85385751102535</v>
      </c>
      <c r="IR64" s="28">
        <f t="shared" si="1524"/>
        <v>862.8447766692459</v>
      </c>
      <c r="IS64" s="28">
        <f t="shared" si="1525"/>
        <v>844.67962347620926</v>
      </c>
      <c r="IT64" s="28">
        <f t="shared" si="1526"/>
        <v>862.8447766692459</v>
      </c>
      <c r="IU64" s="28">
        <f t="shared" si="1527"/>
        <v>917.34023624835618</v>
      </c>
      <c r="IV64" s="28">
        <f t="shared" si="1528"/>
        <v>1053.578885196132</v>
      </c>
      <c r="IW64" s="28">
        <f t="shared" si="1529"/>
        <v>1026.3311554065767</v>
      </c>
      <c r="IX64" s="28">
        <f t="shared" si="1530"/>
        <v>953.67054263442981</v>
      </c>
      <c r="IY64" s="28">
        <f t="shared" si="1531"/>
        <v>899.17508305531942</v>
      </c>
      <c r="IZ64" s="28">
        <f t="shared" si="1532"/>
        <v>899.17508305531919</v>
      </c>
      <c r="JA64" s="28">
        <f t="shared" si="1533"/>
        <v>1135.3220745647973</v>
      </c>
      <c r="JB64" s="15">
        <f t="shared" si="56"/>
        <v>10899.091915822055</v>
      </c>
      <c r="JE64" s="21">
        <f t="shared" si="57"/>
        <v>0</v>
      </c>
      <c r="JF64" s="21">
        <f t="shared" si="58"/>
        <v>0</v>
      </c>
      <c r="JG64" s="21">
        <f t="shared" si="59"/>
        <v>0</v>
      </c>
      <c r="JH64" s="21">
        <f t="shared" si="60"/>
        <v>0</v>
      </c>
      <c r="JI64" s="21">
        <f t="shared" si="61"/>
        <v>0</v>
      </c>
      <c r="JJ64" s="21">
        <f t="shared" si="62"/>
        <v>0</v>
      </c>
      <c r="JK64" s="21">
        <f t="shared" si="63"/>
        <v>0</v>
      </c>
    </row>
    <row r="65" spans="2:271" ht="20" customHeight="1" outlineLevel="1" x14ac:dyDescent="0.2">
      <c r="B65" s="3" t="s">
        <v>25</v>
      </c>
      <c r="C65" s="28">
        <f>'ОПУ БС'!$C65/12*'ОПУ БС'!L65</f>
        <v>169.00628511980403</v>
      </c>
      <c r="D65" s="28">
        <f>'ОПУ БС'!$C65/12*'ОПУ БС'!M65</f>
        <v>184.57265348610176</v>
      </c>
      <c r="E65" s="28">
        <f>'ОПУ БС'!$C65/12*'ОПУ БС'!N65</f>
        <v>206.81032258081285</v>
      </c>
      <c r="F65" s="28">
        <f>'ОПУ БС'!$C65/12*'ОПУ БС'!O65</f>
        <v>197.91525494292841</v>
      </c>
      <c r="G65" s="28">
        <f>'ОПУ БС'!$C65/12*'ОПУ БС'!P65</f>
        <v>211.25785639975504</v>
      </c>
      <c r="H65" s="28">
        <f>'ОПУ БС'!$C65/12*'ОПУ БС'!Q65</f>
        <v>224.60045785658167</v>
      </c>
      <c r="I65" s="28">
        <f>'ОПУ БС'!$C65/12*'ОПУ БС'!R65</f>
        <v>257.95696149864824</v>
      </c>
      <c r="J65" s="28">
        <f>'ОПУ БС'!$C65/12*'ОПУ БС'!S65</f>
        <v>251.28566077023493</v>
      </c>
      <c r="K65" s="28">
        <f>'ОПУ БС'!$C65/12*'ОПУ БС'!T65</f>
        <v>233.49552549446611</v>
      </c>
      <c r="L65" s="28">
        <f>'ОПУ БС'!$C65/12*'ОПУ БС'!U65</f>
        <v>220.15292403763948</v>
      </c>
      <c r="M65" s="28">
        <f>'ОПУ БС'!$C65/12*'ОПУ БС'!V65</f>
        <v>233.49552549446588</v>
      </c>
      <c r="N65" s="28">
        <f>'ОПУ БС'!$C65/12*'ОПУ БС'!W65</f>
        <v>277.97086368388824</v>
      </c>
      <c r="O65" s="15">
        <f t="shared" si="20"/>
        <v>2668.5202913653266</v>
      </c>
      <c r="P65" s="28">
        <f>'ОПУ БС'!$D65/12*'ОПУ БС'!L65</f>
        <v>193.25245399768238</v>
      </c>
      <c r="Q65" s="28">
        <f>'ОПУ БС'!$D65/12*'ОПУ БС'!M65</f>
        <v>211.05202212904786</v>
      </c>
      <c r="R65" s="28">
        <f>'ОПУ БС'!$D65/12*'ОПУ БС'!N65</f>
        <v>236.47997660242714</v>
      </c>
      <c r="S65" s="28">
        <f>'ОПУ БС'!$D65/12*'ОПУ БС'!O65</f>
        <v>226.30879481307542</v>
      </c>
      <c r="T65" s="28">
        <f>'ОПУ БС'!$D65/12*'ОПУ БС'!P65</f>
        <v>241.56556749710299</v>
      </c>
      <c r="U65" s="28">
        <f>'ОПУ БС'!$D65/12*'ОПУ БС'!Q65</f>
        <v>256.82234018113053</v>
      </c>
      <c r="V65" s="28">
        <f>'ОПУ БС'!$D65/12*'ОПУ БС'!R65</f>
        <v>294.96427189119942</v>
      </c>
      <c r="W65" s="28">
        <f>'ОПУ БС'!$D65/12*'ОПУ БС'!S65</f>
        <v>287.3358855491856</v>
      </c>
      <c r="X65" s="28">
        <f>'ОПУ БС'!$D65/12*'ОПУ БС'!T65</f>
        <v>266.99352197048228</v>
      </c>
      <c r="Y65" s="28">
        <f>'ОПУ БС'!$D65/12*'ОПУ БС'!U65</f>
        <v>251.73674928645468</v>
      </c>
      <c r="Z65" s="28">
        <f>'ОПУ БС'!$D65/12*'ОПУ БС'!V65</f>
        <v>266.99352197048199</v>
      </c>
      <c r="AA65" s="28">
        <f>'ОПУ БС'!$D65/12*'ОПУ БС'!W65</f>
        <v>317.8494309172408</v>
      </c>
      <c r="AB65" s="15">
        <f t="shared" si="22"/>
        <v>3051.3545368055111</v>
      </c>
      <c r="AC65" s="28">
        <f>'ОПУ БС'!$E65/12*'ОПУ БС'!L65</f>
        <v>236.92697259457137</v>
      </c>
      <c r="AD65" s="28">
        <f>'ОПУ БС'!$E65/12*'ОПУ БС'!M65</f>
        <v>258.74919375459768</v>
      </c>
      <c r="AE65" s="28">
        <f>'ОПУ БС'!$E65/12*'ОПУ БС'!N65</f>
        <v>289.92379541177814</v>
      </c>
      <c r="AF65" s="28">
        <f>'ОПУ БС'!$E65/12*'ОПУ БС'!O65</f>
        <v>277.45395474890597</v>
      </c>
      <c r="AG65" s="28">
        <f>'ОПУ БС'!$E65/12*'ОПУ БС'!P65</f>
        <v>296.1587157432142</v>
      </c>
      <c r="AH65" s="28">
        <f>'ОПУ БС'!$E65/12*'ОПУ БС'!Q65</f>
        <v>314.86347673752249</v>
      </c>
      <c r="AI65" s="28">
        <f>'ОПУ БС'!$E65/12*'ОПУ БС'!R65</f>
        <v>361.62537922329312</v>
      </c>
      <c r="AJ65" s="28">
        <f>'ОПУ БС'!$E65/12*'ОПУ БС'!S65</f>
        <v>352.27299872613895</v>
      </c>
      <c r="AK65" s="28">
        <f>'ОПУ БС'!$E65/12*'ОПУ БС'!T65</f>
        <v>327.33331740039466</v>
      </c>
      <c r="AL65" s="28">
        <f>'ОПУ БС'!$E65/12*'ОПУ БС'!U65</f>
        <v>308.62855640608637</v>
      </c>
      <c r="AM65" s="28">
        <f>'ОПУ БС'!$E65/12*'ОПУ БС'!V65</f>
        <v>327.33331740039432</v>
      </c>
      <c r="AN65" s="28">
        <f>'ОПУ БС'!$E65/12*'ОПУ БС'!W65</f>
        <v>389.68252071475553</v>
      </c>
      <c r="AO65" s="15">
        <f t="shared" si="24"/>
        <v>3740.9521988616525</v>
      </c>
      <c r="AP65" s="28">
        <f>'ОПУ БС'!$F65/12*'ОПУ БС'!L65</f>
        <v>277.11147388459841</v>
      </c>
      <c r="AQ65" s="28">
        <f>'ОПУ БС'!$F65/12*'ОПУ БС'!M65</f>
        <v>302.63489911081143</v>
      </c>
      <c r="AR65" s="28">
        <f>'ОПУ БС'!$F65/12*'ОПУ БС'!N65</f>
        <v>339.09693514825858</v>
      </c>
      <c r="AS65" s="28">
        <f>'ОПУ БС'!$F65/12*'ОПУ БС'!O65</f>
        <v>324.51212073327974</v>
      </c>
      <c r="AT65" s="28">
        <f>'ОПУ БС'!$F65/12*'ОПУ БС'!P65</f>
        <v>346.389342355748</v>
      </c>
      <c r="AU65" s="28">
        <f>'ОПУ БС'!$F65/12*'ОПУ БС'!Q65</f>
        <v>368.26656397821631</v>
      </c>
      <c r="AV65" s="28">
        <f>'ОПУ БС'!$F65/12*'ОПУ БС'!R65</f>
        <v>422.95961803438701</v>
      </c>
      <c r="AW65" s="28">
        <f>'ОПУ БС'!$F65/12*'ОПУ БС'!S65</f>
        <v>412.02100722315288</v>
      </c>
      <c r="AX65" s="28">
        <f>'ОПУ БС'!$F65/12*'ОПУ БС'!T65</f>
        <v>382.8513783931952</v>
      </c>
      <c r="AY65" s="28">
        <f>'ОПУ БС'!$F65/12*'ОПУ БС'!U65</f>
        <v>360.97415677072689</v>
      </c>
      <c r="AZ65" s="28">
        <f>'ОПУ БС'!$F65/12*'ОПУ БС'!V65</f>
        <v>382.85137839319481</v>
      </c>
      <c r="BA65" s="28">
        <f>'ОПУ БС'!$F65/12*'ОПУ БС'!W65</f>
        <v>455.7754504680895</v>
      </c>
      <c r="BB65" s="15">
        <f t="shared" si="26"/>
        <v>4375.4443244936592</v>
      </c>
      <c r="BC65" s="28">
        <f>'ОПУ БС'!$G65/12*'ОПУ БС'!L65</f>
        <v>311.75215685562586</v>
      </c>
      <c r="BD65" s="28">
        <f>'ОПУ БС'!$G65/12*'ОПУ БС'!M65</f>
        <v>340.46617130285455</v>
      </c>
      <c r="BE65" s="28">
        <f>'ОПУ БС'!$G65/12*'ОПУ БС'!N65</f>
        <v>381.48619194175268</v>
      </c>
      <c r="BF65" s="28">
        <f>'ОПУ БС'!$G65/12*'ОПУ БС'!O65</f>
        <v>365.07818368619343</v>
      </c>
      <c r="BG65" s="28">
        <f>'ОПУ БС'!$G65/12*'ОПУ БС'!P65</f>
        <v>389.69019606953231</v>
      </c>
      <c r="BH65" s="28">
        <f>'ОПУ БС'!$G65/12*'ОПУ БС'!Q65</f>
        <v>414.30220845287118</v>
      </c>
      <c r="BI65" s="28">
        <f>'ОПУ БС'!$G65/12*'ОПУ БС'!R65</f>
        <v>475.83223941121838</v>
      </c>
      <c r="BJ65" s="28">
        <f>'ОПУ БС'!$G65/12*'ОПУ БС'!S65</f>
        <v>463.52623321954889</v>
      </c>
      <c r="BK65" s="28">
        <f>'ОПУ БС'!$G65/12*'ОПУ БС'!T65</f>
        <v>430.71021670843044</v>
      </c>
      <c r="BL65" s="28">
        <f>'ОПУ БС'!$G65/12*'ОПУ БС'!U65</f>
        <v>406.09820432509156</v>
      </c>
      <c r="BM65" s="28">
        <f>'ОПУ БС'!$G65/12*'ОПУ БС'!V65</f>
        <v>430.71021670842998</v>
      </c>
      <c r="BN65" s="28">
        <f>'ОПУ БС'!$G65/12*'ОПУ БС'!W65</f>
        <v>512.75025798622676</v>
      </c>
      <c r="BO65" s="15">
        <f t="shared" si="28"/>
        <v>4922.4024766677758</v>
      </c>
      <c r="BP65" s="28">
        <f>'ОПУ БС'!$H65/12*'ОПУ БС'!L65</f>
        <v>341.39543594454898</v>
      </c>
      <c r="BQ65" s="28">
        <f>'ОПУ БС'!$H65/12*'ОПУ БС'!M65</f>
        <v>372.83975241312578</v>
      </c>
      <c r="BR65" s="28">
        <f>'ОПУ БС'!$H65/12*'ОПУ БС'!N65</f>
        <v>417.76020451109281</v>
      </c>
      <c r="BS65" s="28">
        <f>'ОПУ БС'!$H65/12*'ОПУ БС'!O65</f>
        <v>399.79202367190601</v>
      </c>
      <c r="BT65" s="28">
        <f>'ОПУ БС'!$H65/12*'ОПУ БС'!P65</f>
        <v>426.74429493068618</v>
      </c>
      <c r="BU65" s="28">
        <f>'ОПУ БС'!$H65/12*'ОПУ БС'!Q65</f>
        <v>453.69656618946635</v>
      </c>
      <c r="BV65" s="28">
        <f>'ОПУ БС'!$H65/12*'ОПУ БС'!R65</f>
        <v>521.07724433641681</v>
      </c>
      <c r="BW65" s="28">
        <f>'ОПУ БС'!$H65/12*'ОПУ БС'!S65</f>
        <v>507.6011087070267</v>
      </c>
      <c r="BX65" s="28">
        <f>'ОПУ БС'!$H65/12*'ОПУ БС'!T65</f>
        <v>471.66474702865315</v>
      </c>
      <c r="BY65" s="28">
        <f>'ОПУ БС'!$H65/12*'ОПУ БС'!U65</f>
        <v>444.71247576987298</v>
      </c>
      <c r="BZ65" s="28">
        <f>'ОПУ БС'!$H65/12*'ОПУ БС'!V65</f>
        <v>471.6647470286527</v>
      </c>
      <c r="CA65" s="28">
        <f>'ОПУ БС'!$H65/12*'ОПУ БС'!W65</f>
        <v>561.50565122458704</v>
      </c>
      <c r="CB65" s="15">
        <f t="shared" si="30"/>
        <v>5390.4542517560349</v>
      </c>
      <c r="CC65" s="28">
        <f>'ОПУ БС'!$I65/12*'ОПУ БС'!L65</f>
        <v>363.21492396324209</v>
      </c>
      <c r="CD65" s="28">
        <f>'ОПУ БС'!$I65/12*'ОПУ БС'!M65</f>
        <v>396.66893011775119</v>
      </c>
      <c r="CE65" s="28">
        <f>'ОПУ БС'!$I65/12*'ОПУ БС'!N65</f>
        <v>444.46036748133571</v>
      </c>
      <c r="CF65" s="28">
        <f>'ОПУ БС'!$I65/12*'ОПУ БС'!O65</f>
        <v>425.34379253590191</v>
      </c>
      <c r="CG65" s="28">
        <f>'ОПУ БС'!$I65/12*'ОПУ БС'!P65</f>
        <v>454.01865495405252</v>
      </c>
      <c r="CH65" s="28">
        <f>'ОПУ БС'!$I65/12*'ОПУ БС'!Q65</f>
        <v>482.69351737220325</v>
      </c>
      <c r="CI65" s="28">
        <f>'ОПУ БС'!$I65/12*'ОПУ БС'!R65</f>
        <v>554.38067341757994</v>
      </c>
      <c r="CJ65" s="28">
        <f>'ОПУ БС'!$I65/12*'ОПУ БС'!S65</f>
        <v>540.04324220850458</v>
      </c>
      <c r="CK65" s="28">
        <f>'ОПУ БС'!$I65/12*'ОПУ БС'!T65</f>
        <v>501.8100923176371</v>
      </c>
      <c r="CL65" s="28">
        <f>'ОПУ БС'!$I65/12*'ОПУ БС'!U65</f>
        <v>473.13522989948638</v>
      </c>
      <c r="CM65" s="28">
        <f>'ОПУ БС'!$I65/12*'ОПУ БС'!V65</f>
        <v>501.81009231763653</v>
      </c>
      <c r="CN65" s="28">
        <f>'ОПУ БС'!$I65/12*'ОПУ БС'!W65</f>
        <v>597.39296704480603</v>
      </c>
      <c r="CO65" s="15">
        <f t="shared" si="32"/>
        <v>5734.9724836301366</v>
      </c>
      <c r="CR65" s="21">
        <f>O65-'ОПУ БС'!C65</f>
        <v>0</v>
      </c>
      <c r="CS65" s="21">
        <f>AB65-'ОПУ БС'!D65</f>
        <v>0</v>
      </c>
      <c r="CT65" s="21">
        <f>AO65-'ОПУ БС'!E65</f>
        <v>0</v>
      </c>
      <c r="CU65" s="21">
        <f>BB65-'ОПУ БС'!F65</f>
        <v>0</v>
      </c>
      <c r="CV65" s="21">
        <f>BO65-'ОПУ БС'!G65</f>
        <v>0</v>
      </c>
      <c r="CW65" s="21">
        <f>CB65-'ОПУ БС'!H65</f>
        <v>0</v>
      </c>
      <c r="CX65" s="21">
        <f>CO65-'ОПУ БС'!I65</f>
        <v>0</v>
      </c>
      <c r="DA65" s="28"/>
      <c r="DB65" s="28"/>
      <c r="DC65" s="28"/>
      <c r="DD65" s="28"/>
      <c r="DE65" s="28"/>
      <c r="DF65" s="28">
        <f t="shared" si="1396"/>
        <v>2.7707985952901981</v>
      </c>
      <c r="DG65" s="28">
        <f t="shared" si="1397"/>
        <v>3.1823033371649796</v>
      </c>
      <c r="DH65" s="28">
        <f t="shared" si="1398"/>
        <v>3.1000023887900228</v>
      </c>
      <c r="DI65" s="28">
        <f t="shared" si="1399"/>
        <v>2.8805331931234734</v>
      </c>
      <c r="DJ65" s="28">
        <f t="shared" si="1400"/>
        <v>2.7159312963735602</v>
      </c>
      <c r="DK65" s="28">
        <f t="shared" si="1401"/>
        <v>2.8805331931234703</v>
      </c>
      <c r="DL65" s="28">
        <f t="shared" si="1402"/>
        <v>3.4292061822898487</v>
      </c>
      <c r="DM65" s="15">
        <f t="shared" si="34"/>
        <v>20.959308186155553</v>
      </c>
      <c r="DN65" s="28">
        <f t="shared" si="1403"/>
        <v>3.1036485075075029</v>
      </c>
      <c r="DO65" s="28">
        <f t="shared" si="1404"/>
        <v>3.3895108700410885</v>
      </c>
      <c r="DP65" s="28">
        <f t="shared" si="1405"/>
        <v>3.7978856736604967</v>
      </c>
      <c r="DQ65" s="28">
        <f t="shared" si="1406"/>
        <v>3.6345357522127335</v>
      </c>
      <c r="DR65" s="28">
        <f t="shared" si="1407"/>
        <v>3.879560634384378</v>
      </c>
      <c r="DS65" s="28">
        <f t="shared" si="1408"/>
        <v>4.1245855165560235</v>
      </c>
      <c r="DT65" s="28">
        <f t="shared" si="1409"/>
        <v>4.737147721985135</v>
      </c>
      <c r="DU65" s="28">
        <f t="shared" si="1410"/>
        <v>4.6146352808993125</v>
      </c>
      <c r="DV65" s="28">
        <f t="shared" si="1411"/>
        <v>4.2879354380037871</v>
      </c>
      <c r="DW65" s="28">
        <f t="shared" si="1412"/>
        <v>4.0429105558321412</v>
      </c>
      <c r="DX65" s="28">
        <f t="shared" si="1413"/>
        <v>4.2879354380037826</v>
      </c>
      <c r="DY65" s="28">
        <f t="shared" si="1414"/>
        <v>5.1046850452426034</v>
      </c>
      <c r="DZ65" s="15">
        <f t="shared" si="36"/>
        <v>49.004976434328995</v>
      </c>
      <c r="EA65" s="28">
        <f t="shared" si="1415"/>
        <v>3.1798719999273839</v>
      </c>
      <c r="EB65" s="28">
        <f t="shared" si="1416"/>
        <v>3.4727549472891166</v>
      </c>
      <c r="EC65" s="28">
        <f t="shared" si="1417"/>
        <v>3.8911591578058777</v>
      </c>
      <c r="ED65" s="28">
        <f t="shared" si="1418"/>
        <v>3.723797473599173</v>
      </c>
      <c r="EE65" s="28">
        <f t="shared" si="1419"/>
        <v>3.9748399999092294</v>
      </c>
      <c r="EF65" s="28">
        <f t="shared" si="1420"/>
        <v>4.2258825262192863</v>
      </c>
      <c r="EG65" s="28">
        <f t="shared" si="1421"/>
        <v>4.8534888419944275</v>
      </c>
      <c r="EH65" s="28">
        <f t="shared" si="1422"/>
        <v>4.7279675788393991</v>
      </c>
      <c r="EI65" s="28">
        <f t="shared" si="1423"/>
        <v>4.3932442104259906</v>
      </c>
      <c r="EJ65" s="28">
        <f t="shared" si="1424"/>
        <v>4.1422016841159337</v>
      </c>
      <c r="EK65" s="28">
        <f t="shared" si="1425"/>
        <v>4.3932442104259861</v>
      </c>
      <c r="EL65" s="28">
        <f t="shared" si="1426"/>
        <v>5.2300526314595137</v>
      </c>
      <c r="EM65" s="15">
        <f t="shared" si="38"/>
        <v>50.208505262011315</v>
      </c>
      <c r="EN65" s="28">
        <f t="shared" si="1427"/>
        <v>2.7311634875563917</v>
      </c>
      <c r="EO65" s="28">
        <f t="shared" si="1428"/>
        <v>2.9827180193050058</v>
      </c>
      <c r="EP65" s="28">
        <f t="shared" si="1429"/>
        <v>3.3420816360887424</v>
      </c>
      <c r="EQ65" s="28">
        <f t="shared" si="1430"/>
        <v>3.1983361893752478</v>
      </c>
      <c r="ER65" s="28">
        <f t="shared" si="1431"/>
        <v>3.4139543594454893</v>
      </c>
      <c r="ES65" s="28">
        <f t="shared" si="1432"/>
        <v>3.6295725295157304</v>
      </c>
      <c r="ET65" s="28">
        <f t="shared" si="1433"/>
        <v>4.1686179546913342</v>
      </c>
      <c r="EU65" s="28">
        <f t="shared" si="1434"/>
        <v>4.0608088696562126</v>
      </c>
      <c r="EV65" s="28">
        <f t="shared" si="1435"/>
        <v>3.7733179762292246</v>
      </c>
      <c r="EW65" s="28">
        <f t="shared" si="1436"/>
        <v>3.5576998061589835</v>
      </c>
      <c r="EX65" s="28">
        <f t="shared" si="1437"/>
        <v>3.773317976229221</v>
      </c>
      <c r="EY65" s="28">
        <f t="shared" si="1438"/>
        <v>4.4920452097966956</v>
      </c>
      <c r="EZ65" s="15">
        <f t="shared" si="40"/>
        <v>43.123634014048278</v>
      </c>
      <c r="FA65" s="28">
        <f t="shared" si="1439"/>
        <v>1.6707886502309131</v>
      </c>
      <c r="FB65" s="28">
        <f t="shared" si="1440"/>
        <v>1.8246770785416551</v>
      </c>
      <c r="FC65" s="28">
        <f t="shared" si="1441"/>
        <v>2.0445176904141436</v>
      </c>
      <c r="FD65" s="28">
        <f t="shared" si="1442"/>
        <v>1.9565814456651482</v>
      </c>
      <c r="FE65" s="28">
        <f t="shared" si="1443"/>
        <v>2.0884858127886408</v>
      </c>
      <c r="FF65" s="28">
        <f t="shared" si="1444"/>
        <v>2.2203901799121346</v>
      </c>
      <c r="FG65" s="28">
        <f t="shared" si="1445"/>
        <v>2.550151097720867</v>
      </c>
      <c r="FH65" s="28">
        <f t="shared" si="1446"/>
        <v>2.4841989141591201</v>
      </c>
      <c r="FI65" s="28">
        <f t="shared" si="1447"/>
        <v>2.3083264246611299</v>
      </c>
      <c r="FJ65" s="28">
        <f t="shared" si="1448"/>
        <v>2.1764220575376365</v>
      </c>
      <c r="FK65" s="28">
        <f t="shared" si="1449"/>
        <v>2.3083264246611273</v>
      </c>
      <c r="FL65" s="28">
        <f t="shared" si="1450"/>
        <v>2.7480076484061069</v>
      </c>
      <c r="FM65" s="15">
        <f t="shared" si="42"/>
        <v>26.380873424698621</v>
      </c>
      <c r="FP65" s="28">
        <f t="shared" si="1251"/>
        <v>169.00628511980403</v>
      </c>
      <c r="FQ65" s="28">
        <f t="shared" si="1451"/>
        <v>184.57265348610176</v>
      </c>
      <c r="FR65" s="28">
        <f t="shared" si="1452"/>
        <v>206.81032258081285</v>
      </c>
      <c r="FS65" s="28">
        <f t="shared" si="1453"/>
        <v>197.91525494292841</v>
      </c>
      <c r="FT65" s="28">
        <f t="shared" si="1454"/>
        <v>211.25785639975504</v>
      </c>
      <c r="FU65" s="28">
        <f t="shared" si="1455"/>
        <v>224.60045785658167</v>
      </c>
      <c r="FV65" s="28">
        <f t="shared" si="1456"/>
        <v>257.95696149864824</v>
      </c>
      <c r="FW65" s="28">
        <f t="shared" si="1457"/>
        <v>251.28566077023493</v>
      </c>
      <c r="FX65" s="28">
        <f t="shared" si="1458"/>
        <v>233.49552549446611</v>
      </c>
      <c r="FY65" s="28">
        <f t="shared" si="1459"/>
        <v>220.15292403763948</v>
      </c>
      <c r="FZ65" s="28">
        <f t="shared" si="1460"/>
        <v>233.49552549446588</v>
      </c>
      <c r="GA65" s="28">
        <f t="shared" si="1461"/>
        <v>277.97086368388824</v>
      </c>
      <c r="GB65" s="15">
        <f t="shared" si="44"/>
        <v>2668.5202913653266</v>
      </c>
      <c r="GC65" s="28">
        <f t="shared" si="1462"/>
        <v>193.25245399768238</v>
      </c>
      <c r="GD65" s="28">
        <f t="shared" si="1463"/>
        <v>211.05202212904786</v>
      </c>
      <c r="GE65" s="28">
        <f t="shared" si="1464"/>
        <v>236.47997660242714</v>
      </c>
      <c r="GF65" s="28">
        <f t="shared" si="1465"/>
        <v>226.30879481307542</v>
      </c>
      <c r="GG65" s="28">
        <f t="shared" si="1466"/>
        <v>241.56556749710299</v>
      </c>
      <c r="GH65" s="28">
        <f t="shared" si="1467"/>
        <v>256.82234018113053</v>
      </c>
      <c r="GI65" s="28">
        <f t="shared" si="1468"/>
        <v>294.96427189119942</v>
      </c>
      <c r="GJ65" s="28">
        <f t="shared" si="1469"/>
        <v>287.3358855491856</v>
      </c>
      <c r="GK65" s="28">
        <f t="shared" si="1470"/>
        <v>266.99352197048228</v>
      </c>
      <c r="GL65" s="28">
        <f t="shared" si="1471"/>
        <v>251.73674928645468</v>
      </c>
      <c r="GM65" s="28">
        <f t="shared" si="1472"/>
        <v>266.99352197048199</v>
      </c>
      <c r="GN65" s="28">
        <f t="shared" si="1473"/>
        <v>317.8494309172408</v>
      </c>
      <c r="GO65" s="15">
        <f t="shared" si="46"/>
        <v>3051.3545368055111</v>
      </c>
      <c r="GP65" s="28">
        <f t="shared" si="1474"/>
        <v>236.92697259457137</v>
      </c>
      <c r="GQ65" s="28">
        <f t="shared" si="1475"/>
        <v>258.74919375459768</v>
      </c>
      <c r="GR65" s="28">
        <f t="shared" si="1476"/>
        <v>289.92379541177814</v>
      </c>
      <c r="GS65" s="28">
        <f t="shared" si="1477"/>
        <v>277.45395474890597</v>
      </c>
      <c r="GT65" s="28">
        <f t="shared" si="1478"/>
        <v>296.1587157432142</v>
      </c>
      <c r="GU65" s="28">
        <f t="shared" si="1479"/>
        <v>317.63427533281271</v>
      </c>
      <c r="GV65" s="28">
        <f t="shared" si="1480"/>
        <v>364.80768256045809</v>
      </c>
      <c r="GW65" s="28">
        <f t="shared" si="1481"/>
        <v>355.37300111492897</v>
      </c>
      <c r="GX65" s="28">
        <f t="shared" si="1482"/>
        <v>330.21385059351815</v>
      </c>
      <c r="GY65" s="28">
        <f t="shared" si="1483"/>
        <v>311.34448770245996</v>
      </c>
      <c r="GZ65" s="28">
        <f t="shared" si="1484"/>
        <v>330.2138505935178</v>
      </c>
      <c r="HA65" s="28">
        <f t="shared" si="1485"/>
        <v>393.1117268970454</v>
      </c>
      <c r="HB65" s="15">
        <f t="shared" si="48"/>
        <v>3761.9115070478083</v>
      </c>
      <c r="HC65" s="28">
        <f t="shared" si="1486"/>
        <v>280.21512239210591</v>
      </c>
      <c r="HD65" s="28">
        <f t="shared" si="1487"/>
        <v>306.02440998085251</v>
      </c>
      <c r="HE65" s="28">
        <f t="shared" si="1488"/>
        <v>342.8948208219191</v>
      </c>
      <c r="HF65" s="28">
        <f t="shared" si="1489"/>
        <v>328.14665648549249</v>
      </c>
      <c r="HG65" s="28">
        <f t="shared" si="1490"/>
        <v>350.2689029901324</v>
      </c>
      <c r="HH65" s="28">
        <f t="shared" si="1491"/>
        <v>372.39114949477232</v>
      </c>
      <c r="HI65" s="28">
        <f t="shared" si="1492"/>
        <v>427.69676575637214</v>
      </c>
      <c r="HJ65" s="28">
        <f t="shared" si="1493"/>
        <v>416.63564250405221</v>
      </c>
      <c r="HK65" s="28">
        <f t="shared" si="1494"/>
        <v>387.13931383119899</v>
      </c>
      <c r="HL65" s="28">
        <f t="shared" si="1495"/>
        <v>365.01706732655902</v>
      </c>
      <c r="HM65" s="28">
        <f t="shared" si="1496"/>
        <v>387.13931383119859</v>
      </c>
      <c r="HN65" s="28">
        <f t="shared" si="1497"/>
        <v>460.88013551333211</v>
      </c>
      <c r="HO65" s="15">
        <f t="shared" si="50"/>
        <v>4424.4493009279877</v>
      </c>
      <c r="HP65" s="28">
        <f t="shared" si="1498"/>
        <v>314.93202885555326</v>
      </c>
      <c r="HQ65" s="28">
        <f t="shared" si="1499"/>
        <v>343.93892625014365</v>
      </c>
      <c r="HR65" s="28">
        <f t="shared" si="1500"/>
        <v>385.37735109955855</v>
      </c>
      <c r="HS65" s="28">
        <f t="shared" si="1501"/>
        <v>368.8019811597926</v>
      </c>
      <c r="HT65" s="28">
        <f t="shared" si="1502"/>
        <v>393.66503606944156</v>
      </c>
      <c r="HU65" s="28">
        <f t="shared" si="1503"/>
        <v>418.52809097909045</v>
      </c>
      <c r="HV65" s="28">
        <f t="shared" si="1504"/>
        <v>480.6857282532128</v>
      </c>
      <c r="HW65" s="28">
        <f t="shared" si="1505"/>
        <v>468.2542007983883</v>
      </c>
      <c r="HX65" s="28">
        <f t="shared" si="1506"/>
        <v>435.1034609188564</v>
      </c>
      <c r="HY65" s="28">
        <f t="shared" si="1507"/>
        <v>410.2404060092075</v>
      </c>
      <c r="HZ65" s="28">
        <f t="shared" si="1508"/>
        <v>435.10346091885594</v>
      </c>
      <c r="IA65" s="28">
        <f t="shared" si="1509"/>
        <v>517.98031061768631</v>
      </c>
      <c r="IB65" s="15">
        <f t="shared" si="52"/>
        <v>4972.6109819297872</v>
      </c>
      <c r="IC65" s="28">
        <f t="shared" si="1510"/>
        <v>344.12659943210537</v>
      </c>
      <c r="ID65" s="28">
        <f t="shared" si="1511"/>
        <v>375.8224704324308</v>
      </c>
      <c r="IE65" s="28">
        <f t="shared" si="1512"/>
        <v>421.10228614718153</v>
      </c>
      <c r="IF65" s="28">
        <f t="shared" si="1513"/>
        <v>402.99035986128126</v>
      </c>
      <c r="IG65" s="28">
        <f t="shared" si="1514"/>
        <v>430.15824929013166</v>
      </c>
      <c r="IH65" s="28">
        <f t="shared" si="1515"/>
        <v>457.32613871898207</v>
      </c>
      <c r="II65" s="28">
        <f t="shared" si="1516"/>
        <v>525.2458622911081</v>
      </c>
      <c r="IJ65" s="28">
        <f t="shared" si="1517"/>
        <v>511.66191757668292</v>
      </c>
      <c r="IK65" s="28">
        <f t="shared" si="1518"/>
        <v>475.43806500488239</v>
      </c>
      <c r="IL65" s="28">
        <f t="shared" si="1519"/>
        <v>448.27017557603199</v>
      </c>
      <c r="IM65" s="28">
        <f t="shared" si="1520"/>
        <v>475.43806500488193</v>
      </c>
      <c r="IN65" s="28">
        <f t="shared" si="1521"/>
        <v>565.99769643438378</v>
      </c>
      <c r="IO65" s="15">
        <f t="shared" si="54"/>
        <v>5433.5778857700834</v>
      </c>
      <c r="IP65" s="28">
        <f t="shared" si="1522"/>
        <v>364.885712613473</v>
      </c>
      <c r="IQ65" s="28">
        <f t="shared" si="1523"/>
        <v>398.49360719629283</v>
      </c>
      <c r="IR65" s="28">
        <f t="shared" si="1524"/>
        <v>446.50488517174983</v>
      </c>
      <c r="IS65" s="28">
        <f t="shared" si="1525"/>
        <v>427.30037398156708</v>
      </c>
      <c r="IT65" s="28">
        <f t="shared" si="1526"/>
        <v>456.10714076684116</v>
      </c>
      <c r="IU65" s="28">
        <f t="shared" si="1527"/>
        <v>484.9139075521154</v>
      </c>
      <c r="IV65" s="28">
        <f t="shared" si="1528"/>
        <v>556.93082451530086</v>
      </c>
      <c r="IW65" s="28">
        <f t="shared" si="1529"/>
        <v>542.52744112266373</v>
      </c>
      <c r="IX65" s="28">
        <f t="shared" si="1530"/>
        <v>504.11841874229822</v>
      </c>
      <c r="IY65" s="28">
        <f t="shared" si="1531"/>
        <v>475.31165195702403</v>
      </c>
      <c r="IZ65" s="28">
        <f t="shared" si="1532"/>
        <v>504.11841874229765</v>
      </c>
      <c r="JA65" s="28">
        <f t="shared" si="1533"/>
        <v>600.14097469321212</v>
      </c>
      <c r="JB65" s="15">
        <f t="shared" si="56"/>
        <v>5761.3533570548361</v>
      </c>
      <c r="JE65" s="21">
        <f t="shared" si="57"/>
        <v>0</v>
      </c>
      <c r="JF65" s="21">
        <f t="shared" si="58"/>
        <v>0</v>
      </c>
      <c r="JG65" s="21">
        <f t="shared" si="59"/>
        <v>0</v>
      </c>
      <c r="JH65" s="21">
        <f t="shared" si="60"/>
        <v>0</v>
      </c>
      <c r="JI65" s="21">
        <f t="shared" si="61"/>
        <v>0</v>
      </c>
      <c r="JJ65" s="21">
        <f t="shared" si="62"/>
        <v>0</v>
      </c>
      <c r="JK65" s="21">
        <f t="shared" si="63"/>
        <v>0</v>
      </c>
    </row>
    <row r="66" spans="2:271" ht="20" customHeight="1" outlineLevel="1" x14ac:dyDescent="0.2">
      <c r="B66" s="3" t="s">
        <v>26</v>
      </c>
      <c r="C66" s="28">
        <f>'ОПУ БС'!$C66/12*'ОПУ БС'!L66</f>
        <v>102.39972932404498</v>
      </c>
      <c r="D66" s="28">
        <f>'ОПУ БС'!$C66/12*'ОПУ БС'!M66</f>
        <v>111.83128334073334</v>
      </c>
      <c r="E66" s="28">
        <f>'ОПУ БС'!$C66/12*'ОПУ БС'!N66</f>
        <v>125.30493193600242</v>
      </c>
      <c r="F66" s="28">
        <f>'ОПУ БС'!$C66/12*'ОПУ БС'!O66</f>
        <v>125.30493193600242</v>
      </c>
      <c r="G66" s="28">
        <f>'ОПУ БС'!$C66/12*'ОПУ БС'!P66</f>
        <v>125.30493193600242</v>
      </c>
      <c r="H66" s="28">
        <f>'ОПУ БС'!$C66/12*'ОПУ БС'!Q66</f>
        <v>136.08385081221769</v>
      </c>
      <c r="I66" s="28">
        <f>'ОПУ БС'!$C66/12*'ОПУ БС'!R66</f>
        <v>156.29432370512129</v>
      </c>
      <c r="J66" s="28">
        <f>'ОПУ БС'!$C66/12*'ОПУ БС'!S66</f>
        <v>152.25222912654056</v>
      </c>
      <c r="K66" s="28">
        <f>'ОПУ БС'!$C66/12*'ОПУ БС'!T66</f>
        <v>141.47331025032531</v>
      </c>
      <c r="L66" s="28">
        <f>'ОПУ БС'!$C66/12*'ОПУ БС'!U66</f>
        <v>133.38912109316385</v>
      </c>
      <c r="M66" s="28">
        <f>'ОПУ БС'!$C66/12*'ОПУ БС'!V66</f>
        <v>138.77858053127136</v>
      </c>
      <c r="N66" s="28">
        <f>'ОПУ БС'!$C66/12*'ОПУ БС'!W66</f>
        <v>168.42060744086348</v>
      </c>
      <c r="O66" s="15">
        <f t="shared" si="20"/>
        <v>1616.837831432289</v>
      </c>
      <c r="P66" s="28">
        <f>'ОПУ БС'!$D66/12*'ОПУ БС'!L66</f>
        <v>175.13797301184229</v>
      </c>
      <c r="Q66" s="28">
        <f>'ОПУ БС'!$D66/12*'ОПУ БС'!M66</f>
        <v>191.26910210503826</v>
      </c>
      <c r="R66" s="28">
        <f>'ОПУ БС'!$D66/12*'ОПУ БС'!N66</f>
        <v>214.31357223817542</v>
      </c>
      <c r="S66" s="28">
        <f>'ОПУ БС'!$D66/12*'ОПУ БС'!O66</f>
        <v>214.31357223817542</v>
      </c>
      <c r="T66" s="28">
        <f>'ОПУ БС'!$D66/12*'ОПУ БС'!P66</f>
        <v>214.31357223817542</v>
      </c>
      <c r="U66" s="28">
        <f>'ОПУ БС'!$D66/12*'ОПУ БС'!Q66</f>
        <v>232.74914834468512</v>
      </c>
      <c r="V66" s="28">
        <f>'ОПУ БС'!$D66/12*'ОПУ БС'!R66</f>
        <v>267.31585354439085</v>
      </c>
      <c r="W66" s="28">
        <f>'ОПУ БС'!$D66/12*'ОПУ БС'!S66</f>
        <v>260.4025125044497</v>
      </c>
      <c r="X66" s="28">
        <f>'ОПУ БС'!$D66/12*'ОПУ БС'!T66</f>
        <v>241.96693639794</v>
      </c>
      <c r="Y66" s="28">
        <f>'ОПУ БС'!$D66/12*'ОПУ БС'!U66</f>
        <v>228.14025431805771</v>
      </c>
      <c r="Z66" s="28">
        <f>'ОПУ БС'!$D66/12*'ОПУ БС'!V66</f>
        <v>237.35804237131231</v>
      </c>
      <c r="AA66" s="28">
        <f>'ОПУ БС'!$D66/12*'ОПУ БС'!W66</f>
        <v>288.05587666421428</v>
      </c>
      <c r="AB66" s="15">
        <f t="shared" si="22"/>
        <v>2765.3364159764574</v>
      </c>
      <c r="AC66" s="28">
        <f>'ОПУ БС'!$E66/12*'ОПУ БС'!L66</f>
        <v>284.96163702215421</v>
      </c>
      <c r="AD66" s="28">
        <f>'ОПУ БС'!$E66/12*'ОПУ БС'!M66</f>
        <v>311.2081035899842</v>
      </c>
      <c r="AE66" s="28">
        <f>'ОПУ БС'!$E66/12*'ОПУ БС'!N66</f>
        <v>348.70305582974134</v>
      </c>
      <c r="AF66" s="28">
        <f>'ОПУ БС'!$E66/12*'ОПУ БС'!O66</f>
        <v>348.70305582974134</v>
      </c>
      <c r="AG66" s="28">
        <f>'ОПУ БС'!$E66/12*'ОПУ БС'!P66</f>
        <v>348.70305582974134</v>
      </c>
      <c r="AH66" s="28">
        <f>'ОПУ БС'!$E66/12*'ОПУ БС'!Q66</f>
        <v>378.69901762154706</v>
      </c>
      <c r="AI66" s="28">
        <f>'ОПУ БС'!$E66/12*'ОПУ БС'!R66</f>
        <v>434.94144598118271</v>
      </c>
      <c r="AJ66" s="28">
        <f>'ОПУ БС'!$E66/12*'ОПУ БС'!S66</f>
        <v>423.69296030925557</v>
      </c>
      <c r="AK66" s="28">
        <f>'ОПУ БС'!$E66/12*'ОПУ БС'!T66</f>
        <v>393.69699851744991</v>
      </c>
      <c r="AL66" s="28">
        <f>'ОПУ БС'!$E66/12*'ОПУ БС'!U66</f>
        <v>371.20002717359563</v>
      </c>
      <c r="AM66" s="28">
        <f>'ОПУ БС'!$E66/12*'ОПУ БС'!V66</f>
        <v>386.19800806949809</v>
      </c>
      <c r="AN66" s="28">
        <f>'ОПУ БС'!$E66/12*'ОПУ БС'!W66</f>
        <v>468.68690299696419</v>
      </c>
      <c r="AO66" s="15">
        <f t="shared" si="24"/>
        <v>4499.394268770855</v>
      </c>
      <c r="AP66" s="28">
        <f>'ОПУ БС'!$F66/12*'ОПУ БС'!L66</f>
        <v>415.52777558846662</v>
      </c>
      <c r="AQ66" s="28">
        <f>'ОПУ БС'!$F66/12*'ОПУ БС'!M66</f>
        <v>453.80007070845699</v>
      </c>
      <c r="AR66" s="28">
        <f>'ОПУ БС'!$F66/12*'ОПУ БС'!N66</f>
        <v>508.47477802272897</v>
      </c>
      <c r="AS66" s="28">
        <f>'ОПУ БС'!$F66/12*'ОПУ БС'!O66</f>
        <v>508.47477802272897</v>
      </c>
      <c r="AT66" s="28">
        <f>'ОПУ БС'!$F66/12*'ОПУ БС'!P66</f>
        <v>508.47477802272897</v>
      </c>
      <c r="AU66" s="28">
        <f>'ОПУ БС'!$F66/12*'ОПУ БС'!Q66</f>
        <v>552.21454387414644</v>
      </c>
      <c r="AV66" s="28">
        <f>'ОПУ БС'!$F66/12*'ОПУ БС'!R66</f>
        <v>634.22660484555433</v>
      </c>
      <c r="AW66" s="28">
        <f>'ОПУ БС'!$F66/12*'ОПУ БС'!S66</f>
        <v>617.82419265127271</v>
      </c>
      <c r="AX66" s="28">
        <f>'ОПУ БС'!$F66/12*'ОПУ БС'!T66</f>
        <v>574.08442679985524</v>
      </c>
      <c r="AY66" s="28">
        <f>'ОПУ БС'!$F66/12*'ОПУ БС'!U66</f>
        <v>541.2796024112921</v>
      </c>
      <c r="AZ66" s="28">
        <f>'ОПУ БС'!$F66/12*'ОПУ БС'!V66</f>
        <v>563.14948533700021</v>
      </c>
      <c r="BA66" s="28">
        <f>'ОПУ БС'!$F66/12*'ОПУ БС'!W66</f>
        <v>683.43384142839909</v>
      </c>
      <c r="BB66" s="15">
        <f t="shared" si="26"/>
        <v>6560.9648777126313</v>
      </c>
      <c r="BC66" s="28">
        <f>'ОПУ БС'!$G66/12*'ОПУ БС'!L66</f>
        <v>554.59020297167842</v>
      </c>
      <c r="BD66" s="28">
        <f>'ОПУ БС'!$G66/12*'ОПУ БС'!M66</f>
        <v>605.67087956117507</v>
      </c>
      <c r="BE66" s="28">
        <f>'ОПУ БС'!$G66/12*'ОПУ БС'!N66</f>
        <v>678.64327468902752</v>
      </c>
      <c r="BF66" s="28">
        <f>'ОПУ БС'!$G66/12*'ОПУ БС'!O66</f>
        <v>678.64327468902752</v>
      </c>
      <c r="BG66" s="28">
        <f>'ОПУ БС'!$G66/12*'ОПУ БС'!P66</f>
        <v>678.64327468902752</v>
      </c>
      <c r="BH66" s="28">
        <f>'ОПУ БС'!$G66/12*'ОПУ БС'!Q66</f>
        <v>737.02119079130944</v>
      </c>
      <c r="BI66" s="28">
        <f>'ОПУ БС'!$G66/12*'ОПУ БС'!R66</f>
        <v>846.479783483088</v>
      </c>
      <c r="BJ66" s="28">
        <f>'ОПУ БС'!$G66/12*'ОПУ БС'!S66</f>
        <v>824.5880649447322</v>
      </c>
      <c r="BK66" s="28">
        <f>'ОПУ БС'!$G66/12*'ОПУ БС'!T66</f>
        <v>766.21014884245039</v>
      </c>
      <c r="BL66" s="28">
        <f>'ОПУ БС'!$G66/12*'ОПУ БС'!U66</f>
        <v>722.4267117657389</v>
      </c>
      <c r="BM66" s="28">
        <f>'ОПУ БС'!$G66/12*'ОПУ БС'!V66</f>
        <v>751.61566981687906</v>
      </c>
      <c r="BN66" s="28">
        <f>'ОПУ БС'!$G66/12*'ОПУ БС'!W66</f>
        <v>912.15493909815518</v>
      </c>
      <c r="BO66" s="15">
        <f t="shared" si="28"/>
        <v>8756.6874153422887</v>
      </c>
      <c r="BP66" s="28">
        <f>'ОПУ БС'!$H66/12*'ОПУ БС'!L66</f>
        <v>699.54753013984862</v>
      </c>
      <c r="BQ66" s="28">
        <f>'ОПУ БС'!$H66/12*'ОПУ БС'!M66</f>
        <v>763.97953949483463</v>
      </c>
      <c r="BR66" s="28">
        <f>'ОПУ БС'!$H66/12*'ОПУ БС'!N66</f>
        <v>856.02526714481473</v>
      </c>
      <c r="BS66" s="28">
        <f>'ОПУ БС'!$H66/12*'ОПУ БС'!O66</f>
        <v>856.02526714481473</v>
      </c>
      <c r="BT66" s="28">
        <f>'ОПУ БС'!$H66/12*'ОПУ БС'!P66</f>
        <v>856.02526714481473</v>
      </c>
      <c r="BU66" s="28">
        <f>'ОПУ БС'!$H66/12*'ОПУ БС'!Q66</f>
        <v>929.66184926479878</v>
      </c>
      <c r="BV66" s="28">
        <f>'ОПУ БС'!$H66/12*'ОПУ БС'!R66</f>
        <v>1067.7304407397687</v>
      </c>
      <c r="BW66" s="28">
        <f>'ОПУ БС'!$H66/12*'ОПУ БС'!S66</f>
        <v>1040.1167224447747</v>
      </c>
      <c r="BX66" s="28">
        <f>'ОПУ БС'!$H66/12*'ОПУ БС'!T66</f>
        <v>966.4801403247908</v>
      </c>
      <c r="BY66" s="28">
        <f>'ОПУ БС'!$H66/12*'ОПУ БС'!U66</f>
        <v>911.25270373480271</v>
      </c>
      <c r="BZ66" s="28">
        <f>'ОПУ БС'!$H66/12*'ОПУ БС'!V66</f>
        <v>948.07099479479382</v>
      </c>
      <c r="CA66" s="28">
        <f>'ОПУ БС'!$H66/12*'ОПУ БС'!W66</f>
        <v>1150.5715956247509</v>
      </c>
      <c r="CB66" s="15">
        <f t="shared" si="30"/>
        <v>11045.487317997609</v>
      </c>
      <c r="CC66" s="28">
        <f>'ОПУ БС'!$I66/12*'ОПУ БС'!L66</f>
        <v>817.91123827456306</v>
      </c>
      <c r="CD66" s="28">
        <f>'ОПУ БС'!$I66/12*'ОПУ БС'!M66</f>
        <v>893.24516811564115</v>
      </c>
      <c r="CE66" s="28">
        <f>'ОПУ БС'!$I66/12*'ОПУ БС'!N66</f>
        <v>1000.8650678886102</v>
      </c>
      <c r="CF66" s="28">
        <f>'ОПУ БС'!$I66/12*'ОПУ БС'!O66</f>
        <v>1000.8650678886102</v>
      </c>
      <c r="CG66" s="28">
        <f>'ОПУ БС'!$I66/12*'ОПУ БС'!P66</f>
        <v>1000.8650678886102</v>
      </c>
      <c r="CH66" s="28">
        <f>'ОПУ БС'!$I66/12*'ОПУ БС'!Q66</f>
        <v>1086.9609877069852</v>
      </c>
      <c r="CI66" s="28">
        <f>'ОПУ БС'!$I66/12*'ОПУ БС'!R66</f>
        <v>1248.3908373664383</v>
      </c>
      <c r="CJ66" s="28">
        <f>'ОПУ БС'!$I66/12*'ОПУ БС'!S66</f>
        <v>1216.1048674345477</v>
      </c>
      <c r="CK66" s="28">
        <f>'ОПУ БС'!$I66/12*'ОПУ БС'!T66</f>
        <v>1130.0089476161727</v>
      </c>
      <c r="CL66" s="28">
        <f>'ОПУ БС'!$I66/12*'ОПУ БС'!U66</f>
        <v>1065.4370077523913</v>
      </c>
      <c r="CM66" s="28">
        <f>'ОПУ БС'!$I66/12*'ОПУ БС'!V66</f>
        <v>1108.4849676615777</v>
      </c>
      <c r="CN66" s="28">
        <f>'ОПУ БС'!$I66/12*'ОПУ БС'!W66</f>
        <v>1345.2487471621102</v>
      </c>
      <c r="CO66" s="15">
        <f t="shared" si="32"/>
        <v>12914.387972756256</v>
      </c>
      <c r="CR66" s="21">
        <f>O66-'ОПУ БС'!C66</f>
        <v>0</v>
      </c>
      <c r="CS66" s="21">
        <f>AB66-'ОПУ БС'!D66</f>
        <v>0</v>
      </c>
      <c r="CT66" s="21">
        <f>AO66-'ОПУ БС'!E66</f>
        <v>0</v>
      </c>
      <c r="CU66" s="21">
        <f>BB66-'ОПУ БС'!F66</f>
        <v>0</v>
      </c>
      <c r="CV66" s="21">
        <f>BO66-'ОПУ БС'!G66</f>
        <v>0</v>
      </c>
      <c r="CW66" s="21">
        <f>CB66-'ОПУ БС'!H66</f>
        <v>0</v>
      </c>
      <c r="CX66" s="21">
        <f>CO66-'ОПУ БС'!I66</f>
        <v>0</v>
      </c>
      <c r="DA66" s="28"/>
      <c r="DB66" s="28"/>
      <c r="DC66" s="28"/>
      <c r="DD66" s="28"/>
      <c r="DE66" s="28"/>
      <c r="DF66" s="28">
        <f t="shared" si="1396"/>
        <v>3.3325513550696142</v>
      </c>
      <c r="DG66" s="28">
        <f t="shared" si="1397"/>
        <v>3.8274847246344081</v>
      </c>
      <c r="DH66" s="28">
        <f t="shared" si="1398"/>
        <v>3.7284980507214489</v>
      </c>
      <c r="DI66" s="28">
        <f t="shared" si="1399"/>
        <v>3.4645335869535594</v>
      </c>
      <c r="DJ66" s="28">
        <f t="shared" si="1400"/>
        <v>3.2665602391276414</v>
      </c>
      <c r="DK66" s="28">
        <f t="shared" si="1401"/>
        <v>3.398542471011583</v>
      </c>
      <c r="DL66" s="28">
        <f t="shared" si="1402"/>
        <v>4.1244447463732845</v>
      </c>
      <c r="DM66" s="15">
        <f t="shared" si="34"/>
        <v>25.142615173891542</v>
      </c>
      <c r="DN66" s="28">
        <f t="shared" si="1403"/>
        <v>4.6539110865908269</v>
      </c>
      <c r="DO66" s="28">
        <f t="shared" si="1404"/>
        <v>5.0825607919347187</v>
      </c>
      <c r="DP66" s="28">
        <f t="shared" si="1405"/>
        <v>5.6949175138545653</v>
      </c>
      <c r="DQ66" s="28">
        <f t="shared" si="1406"/>
        <v>5.6949175138545653</v>
      </c>
      <c r="DR66" s="28">
        <f t="shared" si="1407"/>
        <v>5.6949175138545653</v>
      </c>
      <c r="DS66" s="28">
        <f t="shared" si="1408"/>
        <v>6.1848028913904409</v>
      </c>
      <c r="DT66" s="28">
        <f t="shared" si="1409"/>
        <v>7.1033379742702092</v>
      </c>
      <c r="DU66" s="28">
        <f t="shared" si="1410"/>
        <v>6.9196309576942552</v>
      </c>
      <c r="DV66" s="28">
        <f t="shared" si="1411"/>
        <v>6.4297455801583796</v>
      </c>
      <c r="DW66" s="28">
        <f t="shared" si="1412"/>
        <v>6.0623315470064716</v>
      </c>
      <c r="DX66" s="28">
        <f t="shared" si="1413"/>
        <v>6.3072742357744032</v>
      </c>
      <c r="DY66" s="28">
        <f t="shared" si="1414"/>
        <v>7.6544590239980703</v>
      </c>
      <c r="DZ66" s="15">
        <f t="shared" si="36"/>
        <v>73.482806630381475</v>
      </c>
      <c r="EA66" s="28">
        <f t="shared" si="1415"/>
        <v>5.6568200703111202</v>
      </c>
      <c r="EB66" s="28">
        <f t="shared" si="1416"/>
        <v>6.1778429715239858</v>
      </c>
      <c r="EC66" s="28">
        <f t="shared" si="1417"/>
        <v>6.922161401828081</v>
      </c>
      <c r="ED66" s="28">
        <f t="shared" si="1418"/>
        <v>6.922161401828081</v>
      </c>
      <c r="EE66" s="28">
        <f t="shared" si="1419"/>
        <v>6.922161401828081</v>
      </c>
      <c r="EF66" s="28">
        <f t="shared" si="1420"/>
        <v>7.5176161460713562</v>
      </c>
      <c r="EG66" s="28">
        <f t="shared" si="1421"/>
        <v>8.6340937915274978</v>
      </c>
      <c r="EH66" s="28">
        <f t="shared" si="1422"/>
        <v>8.4107982624362698</v>
      </c>
      <c r="EI66" s="28">
        <f t="shared" si="1423"/>
        <v>7.8153435181929947</v>
      </c>
      <c r="EJ66" s="28">
        <f t="shared" si="1424"/>
        <v>7.368752460010537</v>
      </c>
      <c r="EK66" s="28">
        <f t="shared" si="1425"/>
        <v>7.6664798321321665</v>
      </c>
      <c r="EL66" s="28">
        <f t="shared" si="1426"/>
        <v>9.3039803788011834</v>
      </c>
      <c r="EM66" s="15">
        <f t="shared" si="38"/>
        <v>89.318211636491355</v>
      </c>
      <c r="EN66" s="28">
        <f t="shared" si="1427"/>
        <v>5.596380241118788</v>
      </c>
      <c r="EO66" s="28">
        <f t="shared" si="1428"/>
        <v>6.1118363159586764</v>
      </c>
      <c r="EP66" s="28">
        <f t="shared" si="1429"/>
        <v>6.8482021371585162</v>
      </c>
      <c r="EQ66" s="28">
        <f t="shared" si="1430"/>
        <v>6.8482021371585162</v>
      </c>
      <c r="ER66" s="28">
        <f t="shared" si="1431"/>
        <v>6.8482021371585162</v>
      </c>
      <c r="ES66" s="28">
        <f t="shared" si="1432"/>
        <v>7.4372947941183902</v>
      </c>
      <c r="ET66" s="28">
        <f t="shared" si="1433"/>
        <v>8.5418435259181482</v>
      </c>
      <c r="EU66" s="28">
        <f t="shared" si="1434"/>
        <v>8.3209337795581959</v>
      </c>
      <c r="EV66" s="28">
        <f t="shared" si="1435"/>
        <v>7.7318411225983255</v>
      </c>
      <c r="EW66" s="28">
        <f t="shared" si="1436"/>
        <v>7.2900216298784208</v>
      </c>
      <c r="EX66" s="28">
        <f t="shared" si="1437"/>
        <v>7.584567958358349</v>
      </c>
      <c r="EY66" s="28">
        <f t="shared" si="1438"/>
        <v>9.2045727649980051</v>
      </c>
      <c r="EZ66" s="15">
        <f t="shared" si="40"/>
        <v>88.363898543980852</v>
      </c>
      <c r="FA66" s="28">
        <f t="shared" si="1439"/>
        <v>3.7623916960629886</v>
      </c>
      <c r="FB66" s="28">
        <f t="shared" si="1440"/>
        <v>4.1089277733319483</v>
      </c>
      <c r="FC66" s="28">
        <f t="shared" si="1441"/>
        <v>4.6039793122876054</v>
      </c>
      <c r="FD66" s="28">
        <f t="shared" si="1442"/>
        <v>4.6039793122876054</v>
      </c>
      <c r="FE66" s="28">
        <f t="shared" si="1443"/>
        <v>4.6039793122876054</v>
      </c>
      <c r="FF66" s="28">
        <f t="shared" si="1444"/>
        <v>5.0000205434521305</v>
      </c>
      <c r="FG66" s="28">
        <f t="shared" si="1445"/>
        <v>5.7425978518856144</v>
      </c>
      <c r="FH66" s="28">
        <f t="shared" si="1446"/>
        <v>5.5940823901989178</v>
      </c>
      <c r="FI66" s="28">
        <f t="shared" si="1447"/>
        <v>5.1980411590343927</v>
      </c>
      <c r="FJ66" s="28">
        <f t="shared" si="1448"/>
        <v>4.9010102356609986</v>
      </c>
      <c r="FK66" s="28">
        <f t="shared" si="1449"/>
        <v>5.0990308512432563</v>
      </c>
      <c r="FL66" s="28">
        <f t="shared" si="1450"/>
        <v>6.1881442369457051</v>
      </c>
      <c r="FM66" s="15">
        <f t="shared" si="42"/>
        <v>59.406184674678777</v>
      </c>
      <c r="FP66" s="28">
        <f t="shared" si="1251"/>
        <v>102.39972932404498</v>
      </c>
      <c r="FQ66" s="28">
        <f t="shared" si="1451"/>
        <v>111.83128334073334</v>
      </c>
      <c r="FR66" s="28">
        <f t="shared" si="1452"/>
        <v>125.30493193600242</v>
      </c>
      <c r="FS66" s="28">
        <f t="shared" si="1453"/>
        <v>125.30493193600242</v>
      </c>
      <c r="FT66" s="28">
        <f t="shared" si="1454"/>
        <v>125.30493193600242</v>
      </c>
      <c r="FU66" s="28">
        <f t="shared" si="1455"/>
        <v>136.08385081221769</v>
      </c>
      <c r="FV66" s="28">
        <f t="shared" si="1456"/>
        <v>156.29432370512129</v>
      </c>
      <c r="FW66" s="28">
        <f t="shared" si="1457"/>
        <v>152.25222912654056</v>
      </c>
      <c r="FX66" s="28">
        <f t="shared" si="1458"/>
        <v>141.47331025032531</v>
      </c>
      <c r="FY66" s="28">
        <f t="shared" si="1459"/>
        <v>133.38912109316385</v>
      </c>
      <c r="FZ66" s="28">
        <f t="shared" si="1460"/>
        <v>138.77858053127136</v>
      </c>
      <c r="GA66" s="28">
        <f t="shared" si="1461"/>
        <v>168.42060744086348</v>
      </c>
      <c r="GB66" s="15">
        <f t="shared" si="44"/>
        <v>1616.837831432289</v>
      </c>
      <c r="GC66" s="28">
        <f t="shared" si="1462"/>
        <v>175.13797301184229</v>
      </c>
      <c r="GD66" s="28">
        <f t="shared" si="1463"/>
        <v>191.26910210503826</v>
      </c>
      <c r="GE66" s="28">
        <f t="shared" si="1464"/>
        <v>214.31357223817542</v>
      </c>
      <c r="GF66" s="28">
        <f t="shared" si="1465"/>
        <v>214.31357223817542</v>
      </c>
      <c r="GG66" s="28">
        <f t="shared" si="1466"/>
        <v>214.31357223817542</v>
      </c>
      <c r="GH66" s="28">
        <f t="shared" si="1467"/>
        <v>232.74914834468512</v>
      </c>
      <c r="GI66" s="28">
        <f t="shared" si="1468"/>
        <v>267.31585354439085</v>
      </c>
      <c r="GJ66" s="28">
        <f t="shared" si="1469"/>
        <v>260.4025125044497</v>
      </c>
      <c r="GK66" s="28">
        <f t="shared" si="1470"/>
        <v>241.96693639794</v>
      </c>
      <c r="GL66" s="28">
        <f t="shared" si="1471"/>
        <v>228.14025431805771</v>
      </c>
      <c r="GM66" s="28">
        <f t="shared" si="1472"/>
        <v>237.35804237131231</v>
      </c>
      <c r="GN66" s="28">
        <f t="shared" si="1473"/>
        <v>288.05587666421428</v>
      </c>
      <c r="GO66" s="15">
        <f t="shared" si="46"/>
        <v>2765.3364159764574</v>
      </c>
      <c r="GP66" s="28">
        <f t="shared" si="1474"/>
        <v>284.96163702215421</v>
      </c>
      <c r="GQ66" s="28">
        <f t="shared" si="1475"/>
        <v>311.2081035899842</v>
      </c>
      <c r="GR66" s="28">
        <f t="shared" si="1476"/>
        <v>348.70305582974134</v>
      </c>
      <c r="GS66" s="28">
        <f t="shared" si="1477"/>
        <v>348.70305582974134</v>
      </c>
      <c r="GT66" s="28">
        <f t="shared" si="1478"/>
        <v>348.70305582974134</v>
      </c>
      <c r="GU66" s="28">
        <f t="shared" si="1479"/>
        <v>382.03156897661665</v>
      </c>
      <c r="GV66" s="28">
        <f t="shared" si="1480"/>
        <v>438.76893070581713</v>
      </c>
      <c r="GW66" s="28">
        <f t="shared" si="1481"/>
        <v>427.42145835997701</v>
      </c>
      <c r="GX66" s="28">
        <f t="shared" si="1482"/>
        <v>397.16153210440348</v>
      </c>
      <c r="GY66" s="28">
        <f t="shared" si="1483"/>
        <v>374.46658741272324</v>
      </c>
      <c r="GZ66" s="28">
        <f t="shared" si="1484"/>
        <v>389.59655054050967</v>
      </c>
      <c r="HA66" s="28">
        <f t="shared" si="1485"/>
        <v>472.81134774333748</v>
      </c>
      <c r="HB66" s="15">
        <f t="shared" si="48"/>
        <v>4524.5368839447465</v>
      </c>
      <c r="HC66" s="28">
        <f t="shared" si="1486"/>
        <v>420.18168667505745</v>
      </c>
      <c r="HD66" s="28">
        <f t="shared" si="1487"/>
        <v>458.88263150039171</v>
      </c>
      <c r="HE66" s="28">
        <f t="shared" si="1488"/>
        <v>514.1696955365835</v>
      </c>
      <c r="HF66" s="28">
        <f t="shared" si="1489"/>
        <v>514.1696955365835</v>
      </c>
      <c r="HG66" s="28">
        <f t="shared" si="1490"/>
        <v>514.1696955365835</v>
      </c>
      <c r="HH66" s="28">
        <f t="shared" si="1491"/>
        <v>558.39934676553685</v>
      </c>
      <c r="HI66" s="28">
        <f t="shared" si="1492"/>
        <v>641.32994281982451</v>
      </c>
      <c r="HJ66" s="28">
        <f t="shared" si="1493"/>
        <v>624.74382360896698</v>
      </c>
      <c r="HK66" s="28">
        <f t="shared" si="1494"/>
        <v>580.51417238001363</v>
      </c>
      <c r="HL66" s="28">
        <f t="shared" si="1495"/>
        <v>547.34193395829857</v>
      </c>
      <c r="HM66" s="28">
        <f t="shared" si="1496"/>
        <v>569.45675957277467</v>
      </c>
      <c r="HN66" s="28">
        <f t="shared" si="1497"/>
        <v>691.08830045239711</v>
      </c>
      <c r="HO66" s="15">
        <f t="shared" si="50"/>
        <v>6634.447684343013</v>
      </c>
      <c r="HP66" s="28">
        <f t="shared" si="1498"/>
        <v>560.24702304198956</v>
      </c>
      <c r="HQ66" s="28">
        <f t="shared" si="1499"/>
        <v>611.84872253269907</v>
      </c>
      <c r="HR66" s="28">
        <f t="shared" si="1500"/>
        <v>685.56543609085566</v>
      </c>
      <c r="HS66" s="28">
        <f t="shared" si="1501"/>
        <v>685.56543609085566</v>
      </c>
      <c r="HT66" s="28">
        <f t="shared" si="1502"/>
        <v>685.56543609085566</v>
      </c>
      <c r="HU66" s="28">
        <f t="shared" si="1503"/>
        <v>744.53880693738074</v>
      </c>
      <c r="HV66" s="28">
        <f t="shared" si="1504"/>
        <v>855.11387727461545</v>
      </c>
      <c r="HW66" s="28">
        <f t="shared" si="1505"/>
        <v>832.99886320716848</v>
      </c>
      <c r="HX66" s="28">
        <f t="shared" si="1506"/>
        <v>774.0254923606434</v>
      </c>
      <c r="HY66" s="28">
        <f t="shared" si="1507"/>
        <v>729.79546422574947</v>
      </c>
      <c r="HZ66" s="28">
        <f t="shared" si="1508"/>
        <v>759.28214964901122</v>
      </c>
      <c r="IA66" s="28">
        <f t="shared" si="1509"/>
        <v>921.45891947695634</v>
      </c>
      <c r="IB66" s="15">
        <f t="shared" si="52"/>
        <v>8846.0056269787801</v>
      </c>
      <c r="IC66" s="28">
        <f t="shared" si="1510"/>
        <v>705.14391038096744</v>
      </c>
      <c r="ID66" s="28">
        <f t="shared" si="1511"/>
        <v>770.09137581079335</v>
      </c>
      <c r="IE66" s="28">
        <f t="shared" si="1512"/>
        <v>862.87346928197326</v>
      </c>
      <c r="IF66" s="28">
        <f t="shared" si="1513"/>
        <v>862.87346928197326</v>
      </c>
      <c r="IG66" s="28">
        <f t="shared" si="1514"/>
        <v>862.87346928197326</v>
      </c>
      <c r="IH66" s="28">
        <f t="shared" si="1515"/>
        <v>937.0991440589172</v>
      </c>
      <c r="II66" s="28">
        <f t="shared" si="1516"/>
        <v>1076.2722842656869</v>
      </c>
      <c r="IJ66" s="28">
        <f t="shared" si="1517"/>
        <v>1048.4376562243328</v>
      </c>
      <c r="IK66" s="28">
        <f t="shared" si="1518"/>
        <v>974.21198144738912</v>
      </c>
      <c r="IL66" s="28">
        <f t="shared" si="1519"/>
        <v>918.54272536468113</v>
      </c>
      <c r="IM66" s="28">
        <f t="shared" si="1520"/>
        <v>955.65556275315214</v>
      </c>
      <c r="IN66" s="28">
        <f t="shared" si="1521"/>
        <v>1159.7761683897488</v>
      </c>
      <c r="IO66" s="15">
        <f t="shared" si="54"/>
        <v>11133.851216541589</v>
      </c>
      <c r="IP66" s="28">
        <f t="shared" si="1522"/>
        <v>821.67362997062605</v>
      </c>
      <c r="IQ66" s="28">
        <f t="shared" si="1523"/>
        <v>897.35409588897312</v>
      </c>
      <c r="IR66" s="28">
        <f t="shared" si="1524"/>
        <v>1005.4690472008978</v>
      </c>
      <c r="IS66" s="28">
        <f t="shared" si="1525"/>
        <v>1005.4690472008978</v>
      </c>
      <c r="IT66" s="28">
        <f t="shared" si="1526"/>
        <v>1005.4690472008978</v>
      </c>
      <c r="IU66" s="28">
        <f t="shared" si="1527"/>
        <v>1091.9610082504373</v>
      </c>
      <c r="IV66" s="28">
        <f t="shared" si="1528"/>
        <v>1254.1334352183239</v>
      </c>
      <c r="IW66" s="28">
        <f t="shared" si="1529"/>
        <v>1221.6989498247467</v>
      </c>
      <c r="IX66" s="28">
        <f t="shared" si="1530"/>
        <v>1135.206988775207</v>
      </c>
      <c r="IY66" s="28">
        <f t="shared" si="1531"/>
        <v>1070.3380179880523</v>
      </c>
      <c r="IZ66" s="28">
        <f t="shared" si="1532"/>
        <v>1113.5839985128209</v>
      </c>
      <c r="JA66" s="28">
        <f t="shared" si="1533"/>
        <v>1351.4368913990559</v>
      </c>
      <c r="JB66" s="15">
        <f t="shared" si="56"/>
        <v>12973.794157430937</v>
      </c>
      <c r="JE66" s="21">
        <f t="shared" si="57"/>
        <v>0</v>
      </c>
      <c r="JF66" s="21">
        <f t="shared" si="58"/>
        <v>0</v>
      </c>
      <c r="JG66" s="21">
        <f t="shared" si="59"/>
        <v>0</v>
      </c>
      <c r="JH66" s="21">
        <f t="shared" si="60"/>
        <v>0</v>
      </c>
      <c r="JI66" s="21">
        <f t="shared" si="61"/>
        <v>0</v>
      </c>
      <c r="JJ66" s="21">
        <f t="shared" si="62"/>
        <v>0</v>
      </c>
      <c r="JK66" s="21">
        <f t="shared" si="63"/>
        <v>0</v>
      </c>
    </row>
    <row r="67" spans="2:271" ht="20" customHeight="1" outlineLevel="1" x14ac:dyDescent="0.2">
      <c r="B67" s="3" t="s">
        <v>27</v>
      </c>
      <c r="C67" s="28">
        <f>'ОПУ БС'!$C67/12*'ОПУ БС'!L67</f>
        <v>106.95284757581666</v>
      </c>
      <c r="D67" s="28">
        <f>'ОПУ БС'!$C67/12*'ОПУ БС'!M67</f>
        <v>116.80376774727345</v>
      </c>
      <c r="E67" s="28">
        <f>'ОПУ БС'!$C67/12*'ОПУ БС'!N67</f>
        <v>130.87651084935462</v>
      </c>
      <c r="F67" s="28">
        <f>'ОПУ БС'!$C67/12*'ОПУ БС'!O67</f>
        <v>130.87651084935462</v>
      </c>
      <c r="G67" s="28">
        <f>'ОПУ БС'!$C67/12*'ОПУ БС'!P67</f>
        <v>133.69105946977081</v>
      </c>
      <c r="H67" s="28">
        <f>'ОПУ БС'!$C67/12*'ОПУ БС'!Q67</f>
        <v>140.72743102081139</v>
      </c>
      <c r="I67" s="28">
        <f>'ОПУ БС'!$C67/12*'ОПУ БС'!R67</f>
        <v>163.2438199841412</v>
      </c>
      <c r="J67" s="28">
        <f>'ОПУ БС'!$C67/12*'ОПУ БС'!S67</f>
        <v>159.02199705351686</v>
      </c>
      <c r="K67" s="28">
        <f>'ОПУ БС'!$C67/12*'ОПУ БС'!T67</f>
        <v>147.76380257185198</v>
      </c>
      <c r="L67" s="28">
        <f>'ОПУ БС'!$C67/12*'ОПУ БС'!U67</f>
        <v>139.32015671060327</v>
      </c>
      <c r="M67" s="28">
        <f>'ОПУ БС'!$C67/12*'ОПУ БС'!V67</f>
        <v>143.54197964122744</v>
      </c>
      <c r="N67" s="28">
        <f>'ОПУ БС'!$C67/12*'ОПУ БС'!W67</f>
        <v>175.90928877601425</v>
      </c>
      <c r="O67" s="15">
        <f t="shared" si="20"/>
        <v>1688.7291722497366</v>
      </c>
      <c r="P67" s="28">
        <f>'ОПУ БС'!$D67/12*'ОПУ БС'!L67</f>
        <v>156.56490702235538</v>
      </c>
      <c r="Q67" s="28">
        <f>'ОПУ БС'!$D67/12*'ОПУ БС'!M67</f>
        <v>170.98535898494075</v>
      </c>
      <c r="R67" s="28">
        <f>'ОПУ БС'!$D67/12*'ОПУ БС'!N67</f>
        <v>191.586004645777</v>
      </c>
      <c r="S67" s="28">
        <f>'ОПУ БС'!$D67/12*'ОПУ БС'!O67</f>
        <v>191.586004645777</v>
      </c>
      <c r="T67" s="28">
        <f>'ОПУ БС'!$D67/12*'ОПУ БС'!P67</f>
        <v>195.70613377794422</v>
      </c>
      <c r="U67" s="28">
        <f>'ОПУ БС'!$D67/12*'ОПУ БС'!Q67</f>
        <v>206.00645660836236</v>
      </c>
      <c r="V67" s="28">
        <f>'ОПУ БС'!$D67/12*'ОПУ БС'!R67</f>
        <v>238.96748966570033</v>
      </c>
      <c r="W67" s="28">
        <f>'ОПУ БС'!$D67/12*'ОПУ БС'!S67</f>
        <v>232.78729596744944</v>
      </c>
      <c r="X67" s="28">
        <f>'ОПУ БС'!$D67/12*'ОПУ БС'!T67</f>
        <v>216.3067794387805</v>
      </c>
      <c r="Y67" s="28">
        <f>'ОПУ БС'!$D67/12*'ОПУ БС'!U67</f>
        <v>203.94639204227872</v>
      </c>
      <c r="Z67" s="28">
        <f>'ОПУ БС'!$D67/12*'ОПУ БС'!V67</f>
        <v>210.12658574052932</v>
      </c>
      <c r="AA67" s="28">
        <f>'ОПУ БС'!$D67/12*'ОПУ БС'!W67</f>
        <v>257.50807076045294</v>
      </c>
      <c r="AB67" s="15">
        <f t="shared" si="22"/>
        <v>2472.0774793003475</v>
      </c>
      <c r="AC67" s="28">
        <f>'ОПУ БС'!$E67/12*'ОПУ БС'!L67</f>
        <v>228.18475253504741</v>
      </c>
      <c r="AD67" s="28">
        <f>'ОПУ БС'!$E67/12*'ОПУ БС'!M67</f>
        <v>249.20176921590701</v>
      </c>
      <c r="AE67" s="28">
        <f>'ОПУ БС'!$E67/12*'ОПУ БС'!N67</f>
        <v>279.22607875999222</v>
      </c>
      <c r="AF67" s="28">
        <f>'ОПУ БС'!$E67/12*'ОПУ БС'!O67</f>
        <v>279.22607875999222</v>
      </c>
      <c r="AG67" s="28">
        <f>'ОПУ БС'!$E67/12*'ОПУ БС'!P67</f>
        <v>285.23094066880924</v>
      </c>
      <c r="AH67" s="28">
        <f>'ОПУ БС'!$E67/12*'ОПУ БС'!Q67</f>
        <v>300.24309544085185</v>
      </c>
      <c r="AI67" s="28">
        <f>'ОПУ БС'!$E67/12*'ОПУ БС'!R67</f>
        <v>348.28199071138812</v>
      </c>
      <c r="AJ67" s="28">
        <f>'ОПУ БС'!$E67/12*'ОПУ БС'!S67</f>
        <v>339.27469784816253</v>
      </c>
      <c r="AK67" s="28">
        <f>'ОПУ БС'!$E67/12*'ОПУ БС'!T67</f>
        <v>315.25525021289445</v>
      </c>
      <c r="AL67" s="28">
        <f>'ОПУ БС'!$E67/12*'ОПУ БС'!U67</f>
        <v>297.24066448644334</v>
      </c>
      <c r="AM67" s="28">
        <f>'ОПУ БС'!$E67/12*'ОПУ БС'!V67</f>
        <v>306.24795734966847</v>
      </c>
      <c r="AN67" s="28">
        <f>'ОПУ БС'!$E67/12*'ОПУ БС'!W67</f>
        <v>375.30386930106482</v>
      </c>
      <c r="AO67" s="15">
        <f t="shared" si="24"/>
        <v>3602.9171452902219</v>
      </c>
      <c r="AP67" s="28">
        <f>'ОПУ БС'!$F67/12*'ОПУ БС'!L67</f>
        <v>306.13438874966289</v>
      </c>
      <c r="AQ67" s="28">
        <f>'ОПУ БС'!$F67/12*'ОПУ БС'!M67</f>
        <v>334.33097718713179</v>
      </c>
      <c r="AR67" s="28">
        <f>'ОПУ БС'!$F67/12*'ОПУ БС'!N67</f>
        <v>374.61181781208751</v>
      </c>
      <c r="AS67" s="28">
        <f>'ОПУ БС'!$F67/12*'ОПУ БС'!O67</f>
        <v>374.61181781208751</v>
      </c>
      <c r="AT67" s="28">
        <f>'ОПУ БС'!$F67/12*'ОПУ БС'!P67</f>
        <v>382.66798593707858</v>
      </c>
      <c r="AU67" s="28">
        <f>'ОПУ БС'!$F67/12*'ОПУ БС'!Q67</f>
        <v>402.80840624955641</v>
      </c>
      <c r="AV67" s="28">
        <f>'ОПУ БС'!$F67/12*'ОПУ БС'!R67</f>
        <v>467.25775124948541</v>
      </c>
      <c r="AW67" s="28">
        <f>'ОПУ БС'!$F67/12*'ОПУ БС'!S67</f>
        <v>455.17349906199871</v>
      </c>
      <c r="AX67" s="28">
        <f>'ОПУ БС'!$F67/12*'ОПУ БС'!T67</f>
        <v>422.94882656203424</v>
      </c>
      <c r="AY67" s="28">
        <f>'ОПУ БС'!$F67/12*'ОПУ БС'!U67</f>
        <v>398.78032218706085</v>
      </c>
      <c r="AZ67" s="28">
        <f>'ОПУ БС'!$F67/12*'ОПУ БС'!V67</f>
        <v>410.86457437454703</v>
      </c>
      <c r="BA67" s="28">
        <f>'ОПУ БС'!$F67/12*'ОПУ БС'!W67</f>
        <v>503.5105078119455</v>
      </c>
      <c r="BB67" s="15">
        <f t="shared" si="26"/>
        <v>4833.7008749946772</v>
      </c>
      <c r="BC67" s="28">
        <f>'ОПУ БС'!$G67/12*'ОПУ БС'!L67</f>
        <v>382.54105162907473</v>
      </c>
      <c r="BD67" s="28">
        <f>'ОПУ БС'!$G67/12*'ОПУ БС'!M67</f>
        <v>417.77509585806843</v>
      </c>
      <c r="BE67" s="28">
        <f>'ОПУ БС'!$G67/12*'ОПУ БС'!N67</f>
        <v>468.10944475663092</v>
      </c>
      <c r="BF67" s="28">
        <f>'ОПУ БС'!$G67/12*'ОПУ БС'!O67</f>
        <v>468.10944475663092</v>
      </c>
      <c r="BG67" s="28">
        <f>'ОПУ БС'!$G67/12*'ОПУ БС'!P67</f>
        <v>478.17631453634334</v>
      </c>
      <c r="BH67" s="28">
        <f>'ОПУ БС'!$G67/12*'ОПУ БС'!Q67</f>
        <v>503.34348898562462</v>
      </c>
      <c r="BI67" s="28">
        <f>'ОПУ БС'!$G67/12*'ОПУ БС'!R67</f>
        <v>583.87844722332454</v>
      </c>
      <c r="BJ67" s="28">
        <f>'ОПУ БС'!$G67/12*'ОПУ БС'!S67</f>
        <v>568.77814255375574</v>
      </c>
      <c r="BK67" s="28">
        <f>'ОПУ БС'!$G67/12*'ОПУ БС'!T67</f>
        <v>528.51066343490584</v>
      </c>
      <c r="BL67" s="28">
        <f>'ОПУ БС'!$G67/12*'ОПУ БС'!U67</f>
        <v>498.31005409576835</v>
      </c>
      <c r="BM67" s="28">
        <f>'ОПУ БС'!$G67/12*'ОПУ БС'!V67</f>
        <v>513.41035876533647</v>
      </c>
      <c r="BN67" s="28">
        <f>'ОПУ БС'!$G67/12*'ОПУ БС'!W67</f>
        <v>629.17936123203071</v>
      </c>
      <c r="BO67" s="15">
        <f t="shared" si="28"/>
        <v>6040.1218678274945</v>
      </c>
      <c r="BP67" s="28">
        <f>'ОПУ БС'!$H67/12*'ОПУ БС'!L67</f>
        <v>456.30114093851023</v>
      </c>
      <c r="BQ67" s="28">
        <f>'ОПУ БС'!$H67/12*'ОПУ БС'!M67</f>
        <v>498.32887760389934</v>
      </c>
      <c r="BR67" s="28">
        <f>'ОПУ БС'!$H67/12*'ОПУ БС'!N67</f>
        <v>558.36850141159812</v>
      </c>
      <c r="BS67" s="28">
        <f>'ОПУ БС'!$H67/12*'ОПУ БС'!O67</f>
        <v>558.36850141159812</v>
      </c>
      <c r="BT67" s="28">
        <f>'ОПУ БС'!$H67/12*'ОПУ БС'!P67</f>
        <v>570.37642617313782</v>
      </c>
      <c r="BU67" s="28">
        <f>'ОПУ БС'!$H67/12*'ОПУ БС'!Q67</f>
        <v>600.39623807698717</v>
      </c>
      <c r="BV67" s="28">
        <f>'ОПУ БС'!$H67/12*'ОПУ БС'!R67</f>
        <v>696.4596361693051</v>
      </c>
      <c r="BW67" s="28">
        <f>'ОПУ БС'!$H67/12*'ОПУ БС'!S67</f>
        <v>678.44774902699544</v>
      </c>
      <c r="BX67" s="28">
        <f>'ОПУ БС'!$H67/12*'ОПУ БС'!T67</f>
        <v>630.41604998083653</v>
      </c>
      <c r="BY67" s="28">
        <f>'ОПУ БС'!$H67/12*'ОПУ БС'!U67</f>
        <v>594.39227569621733</v>
      </c>
      <c r="BZ67" s="28">
        <f>'ОПУ БС'!$H67/12*'ОПУ БС'!V67</f>
        <v>612.40416283852608</v>
      </c>
      <c r="CA67" s="28">
        <f>'ОПУ БС'!$H67/12*'ОПУ БС'!W67</f>
        <v>750.49529759623397</v>
      </c>
      <c r="CB67" s="15">
        <f t="shared" si="30"/>
        <v>7204.7548569238452</v>
      </c>
      <c r="CC67" s="28">
        <f>'ОПУ БС'!$I67/12*'ОПУ БС'!L67</f>
        <v>512.33866883536234</v>
      </c>
      <c r="CD67" s="28">
        <f>'ОПУ БС'!$I67/12*'ОПУ БС'!M67</f>
        <v>559.52775675440887</v>
      </c>
      <c r="CE67" s="28">
        <f>'ОПУ БС'!$I67/12*'ОПУ БС'!N67</f>
        <v>626.94073949590393</v>
      </c>
      <c r="CF67" s="28">
        <f>'ОПУ БС'!$I67/12*'ОПУ БС'!O67</f>
        <v>626.94073949590393</v>
      </c>
      <c r="CG67" s="28">
        <f>'ОПУ БС'!$I67/12*'ОПУ БС'!P67</f>
        <v>640.42333604420287</v>
      </c>
      <c r="CH67" s="28">
        <f>'ОПУ БС'!$I67/12*'ОПУ БС'!Q67</f>
        <v>674.12982741495046</v>
      </c>
      <c r="CI67" s="28">
        <f>'ОПУ БС'!$I67/12*'ОПУ БС'!R67</f>
        <v>781.99059980134246</v>
      </c>
      <c r="CJ67" s="28">
        <f>'ОПУ БС'!$I67/12*'ОПУ БС'!S67</f>
        <v>761.76670497889393</v>
      </c>
      <c r="CK67" s="28">
        <f>'ОПУ БС'!$I67/12*'ОПУ БС'!T67</f>
        <v>707.83631878569804</v>
      </c>
      <c r="CL67" s="28">
        <f>'ОПУ БС'!$I67/12*'ОПУ БС'!U67</f>
        <v>667.38852914080098</v>
      </c>
      <c r="CM67" s="28">
        <f>'ОПУ БС'!$I67/12*'ОПУ БС'!V67</f>
        <v>687.6124239632486</v>
      </c>
      <c r="CN67" s="28">
        <f>'ОПУ БС'!$I67/12*'ОПУ БС'!W67</f>
        <v>842.66228426868804</v>
      </c>
      <c r="CO67" s="15">
        <f t="shared" si="32"/>
        <v>8089.5579289794041</v>
      </c>
      <c r="CR67" s="21">
        <f>O67-'ОПУ БС'!C67</f>
        <v>0</v>
      </c>
      <c r="CS67" s="21">
        <f>AB67-'ОПУ БС'!D67</f>
        <v>0</v>
      </c>
      <c r="CT67" s="21">
        <f>AO67-'ОПУ БС'!E67</f>
        <v>0</v>
      </c>
      <c r="CU67" s="21">
        <f>BB67-'ОПУ БС'!F67</f>
        <v>0</v>
      </c>
      <c r="CV67" s="21">
        <f>BO67-'ОПУ БС'!G67</f>
        <v>0</v>
      </c>
      <c r="CW67" s="21">
        <f>CB67-'ОПУ БС'!H67</f>
        <v>0</v>
      </c>
      <c r="CX67" s="21">
        <f>CO67-'ОПУ БС'!I67</f>
        <v>0</v>
      </c>
      <c r="DA67" s="28"/>
      <c r="DB67" s="28"/>
      <c r="DC67" s="28"/>
      <c r="DD67" s="28"/>
      <c r="DE67" s="28"/>
      <c r="DF67" s="28">
        <f t="shared" si="1396"/>
        <v>2.6421392398794961</v>
      </c>
      <c r="DG67" s="28">
        <f t="shared" si="1397"/>
        <v>3.0648815182602158</v>
      </c>
      <c r="DH67" s="28">
        <f t="shared" si="1398"/>
        <v>2.9856173410638305</v>
      </c>
      <c r="DI67" s="28">
        <f t="shared" si="1399"/>
        <v>2.7742462018734715</v>
      </c>
      <c r="DJ67" s="28">
        <f t="shared" si="1400"/>
        <v>2.6157178474807012</v>
      </c>
      <c r="DK67" s="28">
        <f t="shared" si="1401"/>
        <v>2.6949820246770826</v>
      </c>
      <c r="DL67" s="28">
        <f t="shared" si="1402"/>
        <v>3.3026740498493705</v>
      </c>
      <c r="DM67" s="15">
        <f t="shared" si="34"/>
        <v>20.080258223084165</v>
      </c>
      <c r="DN67" s="28">
        <f t="shared" si="1403"/>
        <v>3.428705153996225</v>
      </c>
      <c r="DO67" s="28">
        <f t="shared" si="1404"/>
        <v>3.7445069444958765</v>
      </c>
      <c r="DP67" s="28">
        <f t="shared" si="1405"/>
        <v>4.1956523594953801</v>
      </c>
      <c r="DQ67" s="28">
        <f t="shared" si="1406"/>
        <v>4.1956523594953801</v>
      </c>
      <c r="DR67" s="28">
        <f t="shared" si="1407"/>
        <v>4.2858814424952811</v>
      </c>
      <c r="DS67" s="28">
        <f t="shared" si="1408"/>
        <v>4.511454149995032</v>
      </c>
      <c r="DT67" s="28">
        <f t="shared" si="1409"/>
        <v>5.233286813994237</v>
      </c>
      <c r="DU67" s="28">
        <f t="shared" si="1410"/>
        <v>5.0979431894943863</v>
      </c>
      <c r="DV67" s="28">
        <f t="shared" si="1411"/>
        <v>4.7370268574947838</v>
      </c>
      <c r="DW67" s="28">
        <f t="shared" si="1412"/>
        <v>4.4663396084950824</v>
      </c>
      <c r="DX67" s="28">
        <f t="shared" si="1413"/>
        <v>4.6016832329949278</v>
      </c>
      <c r="DY67" s="28">
        <f t="shared" si="1414"/>
        <v>5.6393176874937909</v>
      </c>
      <c r="DZ67" s="15">
        <f t="shared" si="36"/>
        <v>54.137449799940384</v>
      </c>
      <c r="EA67" s="28">
        <f t="shared" si="1415"/>
        <v>3.9019187266165627</v>
      </c>
      <c r="EB67" s="28">
        <f t="shared" si="1416"/>
        <v>4.2613059777522979</v>
      </c>
      <c r="EC67" s="28">
        <f t="shared" si="1417"/>
        <v>4.7747163365176357</v>
      </c>
      <c r="ED67" s="28">
        <f t="shared" si="1418"/>
        <v>4.7747163365176357</v>
      </c>
      <c r="EE67" s="28">
        <f t="shared" si="1419"/>
        <v>4.877398408270702</v>
      </c>
      <c r="EF67" s="28">
        <f t="shared" si="1420"/>
        <v>5.1341035876533709</v>
      </c>
      <c r="EG67" s="28">
        <f t="shared" si="1421"/>
        <v>5.9555601616779112</v>
      </c>
      <c r="EH67" s="28">
        <f t="shared" si="1422"/>
        <v>5.8015370540483087</v>
      </c>
      <c r="EI67" s="28">
        <f t="shared" si="1423"/>
        <v>5.3908087670360398</v>
      </c>
      <c r="EJ67" s="28">
        <f t="shared" si="1424"/>
        <v>5.0827625517768373</v>
      </c>
      <c r="EK67" s="28">
        <f t="shared" si="1425"/>
        <v>5.2367856594064319</v>
      </c>
      <c r="EL67" s="28">
        <f t="shared" si="1426"/>
        <v>6.4176294845667137</v>
      </c>
      <c r="EM67" s="15">
        <f t="shared" si="38"/>
        <v>61.609243051840451</v>
      </c>
      <c r="EN67" s="28">
        <f t="shared" si="1427"/>
        <v>3.6504091275080812</v>
      </c>
      <c r="EO67" s="28">
        <f t="shared" si="1428"/>
        <v>3.9866310208311946</v>
      </c>
      <c r="EP67" s="28">
        <f t="shared" si="1429"/>
        <v>4.4669480112927848</v>
      </c>
      <c r="EQ67" s="28">
        <f t="shared" si="1430"/>
        <v>4.4669480112927848</v>
      </c>
      <c r="ER67" s="28">
        <f t="shared" si="1431"/>
        <v>4.5630114093851022</v>
      </c>
      <c r="ES67" s="28">
        <f t="shared" si="1432"/>
        <v>4.8031699046158973</v>
      </c>
      <c r="ET67" s="28">
        <f t="shared" si="1433"/>
        <v>5.5716770893544405</v>
      </c>
      <c r="EU67" s="28">
        <f t="shared" si="1434"/>
        <v>5.4275819922159627</v>
      </c>
      <c r="EV67" s="28">
        <f t="shared" si="1435"/>
        <v>5.0433283998466916</v>
      </c>
      <c r="EW67" s="28">
        <f t="shared" si="1436"/>
        <v>4.7551382055697387</v>
      </c>
      <c r="EX67" s="28">
        <f t="shared" si="1437"/>
        <v>4.8992333027082076</v>
      </c>
      <c r="EY67" s="28">
        <f t="shared" si="1438"/>
        <v>6.0039623807698712</v>
      </c>
      <c r="EZ67" s="15">
        <f t="shared" si="40"/>
        <v>57.638038855390754</v>
      </c>
      <c r="FA67" s="28">
        <f t="shared" si="1439"/>
        <v>2.3567578766426664</v>
      </c>
      <c r="FB67" s="28">
        <f t="shared" si="1440"/>
        <v>2.5738276810702798</v>
      </c>
      <c r="FC67" s="28">
        <f t="shared" si="1441"/>
        <v>2.8839274016811571</v>
      </c>
      <c r="FD67" s="28">
        <f t="shared" si="1442"/>
        <v>2.8839274016811571</v>
      </c>
      <c r="FE67" s="28">
        <f t="shared" si="1443"/>
        <v>2.9459473458033325</v>
      </c>
      <c r="FF67" s="28">
        <f t="shared" si="1444"/>
        <v>3.1009972061087714</v>
      </c>
      <c r="FG67" s="28">
        <f t="shared" si="1445"/>
        <v>3.5971567590861739</v>
      </c>
      <c r="FH67" s="28">
        <f t="shared" si="1446"/>
        <v>3.5041268429029109</v>
      </c>
      <c r="FI67" s="28">
        <f t="shared" si="1447"/>
        <v>3.2560470664142103</v>
      </c>
      <c r="FJ67" s="28">
        <f t="shared" si="1448"/>
        <v>3.0699872340476837</v>
      </c>
      <c r="FK67" s="28">
        <f t="shared" si="1449"/>
        <v>3.1630171502309428</v>
      </c>
      <c r="FL67" s="28">
        <f t="shared" si="1450"/>
        <v>3.8762465076359636</v>
      </c>
      <c r="FM67" s="15">
        <f t="shared" si="42"/>
        <v>37.211966473305253</v>
      </c>
      <c r="FP67" s="28">
        <f t="shared" si="1251"/>
        <v>106.95284757581666</v>
      </c>
      <c r="FQ67" s="28">
        <f t="shared" si="1451"/>
        <v>116.80376774727345</v>
      </c>
      <c r="FR67" s="28">
        <f t="shared" si="1452"/>
        <v>130.87651084935462</v>
      </c>
      <c r="FS67" s="28">
        <f t="shared" si="1453"/>
        <v>130.87651084935462</v>
      </c>
      <c r="FT67" s="28">
        <f t="shared" si="1454"/>
        <v>133.69105946977081</v>
      </c>
      <c r="FU67" s="28">
        <f t="shared" si="1455"/>
        <v>140.72743102081139</v>
      </c>
      <c r="FV67" s="28">
        <f t="shared" si="1456"/>
        <v>163.2438199841412</v>
      </c>
      <c r="FW67" s="28">
        <f t="shared" si="1457"/>
        <v>159.02199705351686</v>
      </c>
      <c r="FX67" s="28">
        <f t="shared" si="1458"/>
        <v>147.76380257185198</v>
      </c>
      <c r="FY67" s="28">
        <f t="shared" si="1459"/>
        <v>139.32015671060327</v>
      </c>
      <c r="FZ67" s="28">
        <f t="shared" si="1460"/>
        <v>143.54197964122744</v>
      </c>
      <c r="GA67" s="28">
        <f t="shared" si="1461"/>
        <v>175.90928877601425</v>
      </c>
      <c r="GB67" s="15">
        <f t="shared" si="44"/>
        <v>1688.7291722497366</v>
      </c>
      <c r="GC67" s="28">
        <f t="shared" si="1462"/>
        <v>156.56490702235538</v>
      </c>
      <c r="GD67" s="28">
        <f t="shared" si="1463"/>
        <v>170.98535898494075</v>
      </c>
      <c r="GE67" s="28">
        <f t="shared" si="1464"/>
        <v>191.586004645777</v>
      </c>
      <c r="GF67" s="28">
        <f t="shared" si="1465"/>
        <v>191.586004645777</v>
      </c>
      <c r="GG67" s="28">
        <f t="shared" si="1466"/>
        <v>195.70613377794422</v>
      </c>
      <c r="GH67" s="28">
        <f t="shared" si="1467"/>
        <v>206.00645660836236</v>
      </c>
      <c r="GI67" s="28">
        <f t="shared" si="1468"/>
        <v>238.96748966570033</v>
      </c>
      <c r="GJ67" s="28">
        <f t="shared" si="1469"/>
        <v>232.78729596744944</v>
      </c>
      <c r="GK67" s="28">
        <f t="shared" si="1470"/>
        <v>216.3067794387805</v>
      </c>
      <c r="GL67" s="28">
        <f t="shared" si="1471"/>
        <v>203.94639204227872</v>
      </c>
      <c r="GM67" s="28">
        <f t="shared" si="1472"/>
        <v>210.12658574052932</v>
      </c>
      <c r="GN67" s="28">
        <f t="shared" si="1473"/>
        <v>257.50807076045294</v>
      </c>
      <c r="GO67" s="15">
        <f t="shared" si="46"/>
        <v>2472.0774793003475</v>
      </c>
      <c r="GP67" s="28">
        <f t="shared" si="1474"/>
        <v>228.18475253504741</v>
      </c>
      <c r="GQ67" s="28">
        <f t="shared" si="1475"/>
        <v>249.20176921590701</v>
      </c>
      <c r="GR67" s="28">
        <f t="shared" si="1476"/>
        <v>279.22607875999222</v>
      </c>
      <c r="GS67" s="28">
        <f t="shared" si="1477"/>
        <v>279.22607875999222</v>
      </c>
      <c r="GT67" s="28">
        <f t="shared" si="1478"/>
        <v>285.23094066880924</v>
      </c>
      <c r="GU67" s="28">
        <f t="shared" si="1479"/>
        <v>302.88523468073134</v>
      </c>
      <c r="GV67" s="28">
        <f t="shared" si="1480"/>
        <v>351.34687222964834</v>
      </c>
      <c r="GW67" s="28">
        <f t="shared" si="1481"/>
        <v>342.26031518922639</v>
      </c>
      <c r="GX67" s="28">
        <f t="shared" si="1482"/>
        <v>318.02949641476795</v>
      </c>
      <c r="GY67" s="28">
        <f t="shared" si="1483"/>
        <v>299.85638233392405</v>
      </c>
      <c r="GZ67" s="28">
        <f t="shared" si="1484"/>
        <v>308.94293937434554</v>
      </c>
      <c r="HA67" s="28">
        <f t="shared" si="1485"/>
        <v>378.60654335091419</v>
      </c>
      <c r="HB67" s="15">
        <f t="shared" si="48"/>
        <v>3622.9974035133059</v>
      </c>
      <c r="HC67" s="28">
        <f t="shared" si="1486"/>
        <v>309.56309390365914</v>
      </c>
      <c r="HD67" s="28">
        <f t="shared" si="1487"/>
        <v>338.07548413162766</v>
      </c>
      <c r="HE67" s="28">
        <f t="shared" si="1488"/>
        <v>378.80747017158291</v>
      </c>
      <c r="HF67" s="28">
        <f t="shared" si="1489"/>
        <v>378.80747017158291</v>
      </c>
      <c r="HG67" s="28">
        <f t="shared" si="1490"/>
        <v>386.95386737957386</v>
      </c>
      <c r="HH67" s="28">
        <f t="shared" si="1491"/>
        <v>407.31986039955143</v>
      </c>
      <c r="HI67" s="28">
        <f t="shared" si="1492"/>
        <v>472.49103806347966</v>
      </c>
      <c r="HJ67" s="28">
        <f t="shared" si="1493"/>
        <v>460.27144225149311</v>
      </c>
      <c r="HK67" s="28">
        <f t="shared" si="1494"/>
        <v>427.68585341952905</v>
      </c>
      <c r="HL67" s="28">
        <f t="shared" si="1495"/>
        <v>403.24666179555595</v>
      </c>
      <c r="HM67" s="28">
        <f t="shared" si="1496"/>
        <v>415.46625760754193</v>
      </c>
      <c r="HN67" s="28">
        <f t="shared" si="1497"/>
        <v>509.14982549943932</v>
      </c>
      <c r="HO67" s="15">
        <f t="shared" si="50"/>
        <v>4887.8383247946176</v>
      </c>
      <c r="HP67" s="28">
        <f t="shared" si="1498"/>
        <v>386.44297035569127</v>
      </c>
      <c r="HQ67" s="28">
        <f t="shared" si="1499"/>
        <v>422.0364018358207</v>
      </c>
      <c r="HR67" s="28">
        <f t="shared" si="1500"/>
        <v>472.88416109314858</v>
      </c>
      <c r="HS67" s="28">
        <f t="shared" si="1501"/>
        <v>472.88416109314858</v>
      </c>
      <c r="HT67" s="28">
        <f t="shared" si="1502"/>
        <v>483.05371294461406</v>
      </c>
      <c r="HU67" s="28">
        <f t="shared" si="1503"/>
        <v>508.477592573278</v>
      </c>
      <c r="HV67" s="28">
        <f t="shared" si="1504"/>
        <v>589.83400738500245</v>
      </c>
      <c r="HW67" s="28">
        <f t="shared" si="1505"/>
        <v>574.579679607804</v>
      </c>
      <c r="HX67" s="28">
        <f t="shared" si="1506"/>
        <v>533.90147220194183</v>
      </c>
      <c r="HY67" s="28">
        <f t="shared" si="1507"/>
        <v>503.3928166475452</v>
      </c>
      <c r="HZ67" s="28">
        <f t="shared" si="1508"/>
        <v>518.64714442474292</v>
      </c>
      <c r="IA67" s="28">
        <f t="shared" si="1509"/>
        <v>635.59699071659747</v>
      </c>
      <c r="IB67" s="15">
        <f t="shared" si="52"/>
        <v>6101.7311108793347</v>
      </c>
      <c r="IC67" s="28">
        <f t="shared" si="1510"/>
        <v>459.95155006601829</v>
      </c>
      <c r="ID67" s="28">
        <f t="shared" si="1511"/>
        <v>502.31550862473051</v>
      </c>
      <c r="IE67" s="28">
        <f t="shared" si="1512"/>
        <v>562.83544942289086</v>
      </c>
      <c r="IF67" s="28">
        <f t="shared" si="1513"/>
        <v>562.83544942289086</v>
      </c>
      <c r="IG67" s="28">
        <f t="shared" si="1514"/>
        <v>574.93943758252294</v>
      </c>
      <c r="IH67" s="28">
        <f t="shared" si="1515"/>
        <v>605.19940798160303</v>
      </c>
      <c r="II67" s="28">
        <f t="shared" si="1516"/>
        <v>702.03131325865957</v>
      </c>
      <c r="IJ67" s="28">
        <f t="shared" si="1517"/>
        <v>683.87533101921144</v>
      </c>
      <c r="IK67" s="28">
        <f t="shared" si="1518"/>
        <v>635.45937838068323</v>
      </c>
      <c r="IL67" s="28">
        <f t="shared" si="1519"/>
        <v>599.1474139017871</v>
      </c>
      <c r="IM67" s="28">
        <f t="shared" si="1520"/>
        <v>617.30339614123432</v>
      </c>
      <c r="IN67" s="28">
        <f t="shared" si="1521"/>
        <v>756.49925997700382</v>
      </c>
      <c r="IO67" s="15">
        <f t="shared" si="54"/>
        <v>7262.3928957792368</v>
      </c>
      <c r="IP67" s="28">
        <f t="shared" si="1522"/>
        <v>514.69542671200497</v>
      </c>
      <c r="IQ67" s="28">
        <f t="shared" si="1523"/>
        <v>562.10158443547914</v>
      </c>
      <c r="IR67" s="28">
        <f t="shared" si="1524"/>
        <v>629.82466689758508</v>
      </c>
      <c r="IS67" s="28">
        <f t="shared" si="1525"/>
        <v>629.82466689758508</v>
      </c>
      <c r="IT67" s="28">
        <f t="shared" si="1526"/>
        <v>643.36928339000622</v>
      </c>
      <c r="IU67" s="28">
        <f t="shared" si="1527"/>
        <v>677.23082462105924</v>
      </c>
      <c r="IV67" s="28">
        <f t="shared" si="1528"/>
        <v>785.5877565604286</v>
      </c>
      <c r="IW67" s="28">
        <f t="shared" si="1529"/>
        <v>765.27083182179683</v>
      </c>
      <c r="IX67" s="28">
        <f t="shared" si="1530"/>
        <v>711.09236585211227</v>
      </c>
      <c r="IY67" s="28">
        <f t="shared" si="1531"/>
        <v>670.45851637484861</v>
      </c>
      <c r="IZ67" s="28">
        <f t="shared" si="1532"/>
        <v>690.77544111347959</v>
      </c>
      <c r="JA67" s="28">
        <f t="shared" si="1533"/>
        <v>846.53853077632402</v>
      </c>
      <c r="JB67" s="15">
        <f t="shared" si="56"/>
        <v>8126.7698954527095</v>
      </c>
      <c r="JE67" s="21">
        <f t="shared" si="57"/>
        <v>0</v>
      </c>
      <c r="JF67" s="21">
        <f t="shared" si="58"/>
        <v>0</v>
      </c>
      <c r="JG67" s="21">
        <f t="shared" si="59"/>
        <v>0</v>
      </c>
      <c r="JH67" s="21">
        <f t="shared" si="60"/>
        <v>0</v>
      </c>
      <c r="JI67" s="21">
        <f t="shared" si="61"/>
        <v>0</v>
      </c>
      <c r="JJ67" s="21">
        <f t="shared" si="62"/>
        <v>0</v>
      </c>
      <c r="JK67" s="21">
        <f t="shared" si="63"/>
        <v>0</v>
      </c>
    </row>
    <row r="68" spans="2:271" ht="20" customHeight="1" outlineLevel="1" x14ac:dyDescent="0.2">
      <c r="B68" s="3" t="s">
        <v>28</v>
      </c>
      <c r="C68" s="28">
        <f>'ОПУ БС'!$C68/12*'ОПУ БС'!L68</f>
        <v>42.637274490879243</v>
      </c>
      <c r="D68" s="28">
        <f>'ОПУ БС'!$C68/12*'ОПУ БС'!M68</f>
        <v>46.564391878197064</v>
      </c>
      <c r="E68" s="28">
        <f>'ОПУ БС'!$C68/12*'ОПУ БС'!N68</f>
        <v>52.174559574365389</v>
      </c>
      <c r="F68" s="28">
        <f>'ОПУ БС'!$C68/12*'ОПУ БС'!O68</f>
        <v>52.174559574365389</v>
      </c>
      <c r="G68" s="28">
        <f>'ОПУ БС'!$C68/12*'ОПУ БС'!P68</f>
        <v>53.296593113599045</v>
      </c>
      <c r="H68" s="28">
        <f>'ОПУ БС'!$C68/12*'ОПУ БС'!Q68</f>
        <v>56.662693731300045</v>
      </c>
      <c r="I68" s="28">
        <f>'ОПУ БС'!$C68/12*'ОПУ БС'!R68</f>
        <v>56.662693731300045</v>
      </c>
      <c r="J68" s="28">
        <f>'ОПУ БС'!$C68/12*'ОПУ БС'!S68</f>
        <v>63.394894966702019</v>
      </c>
      <c r="K68" s="28">
        <f>'ОПУ БС'!$C68/12*'ОПУ БС'!T68</f>
        <v>58.906760809767377</v>
      </c>
      <c r="L68" s="28">
        <f>'ОПУ БС'!$C68/12*'ОПУ БС'!U68</f>
        <v>55.540660192066376</v>
      </c>
      <c r="M68" s="28">
        <f>'ОПУ БС'!$C68/12*'ОПУ БС'!V68</f>
        <v>65.077945275552452</v>
      </c>
      <c r="N68" s="28">
        <f>'ОПУ БС'!$C68/12*'ОПУ БС'!W68</f>
        <v>70.127096202104013</v>
      </c>
      <c r="O68" s="15">
        <f t="shared" si="20"/>
        <v>673.22012354019841</v>
      </c>
      <c r="P68" s="28">
        <f>'ОПУ БС'!$D68/12*'ОПУ БС'!L68</f>
        <v>52.225001012565514</v>
      </c>
      <c r="Q68" s="28">
        <f>'ОПУ БС'!$D68/12*'ОПУ БС'!M68</f>
        <v>57.035198474249178</v>
      </c>
      <c r="R68" s="28">
        <f>'ОПУ БС'!$D68/12*'ОПУ БС'!N68</f>
        <v>63.906909133797278</v>
      </c>
      <c r="S68" s="28">
        <f>'ОПУ БС'!$D68/12*'ОПУ БС'!O68</f>
        <v>63.906909133797278</v>
      </c>
      <c r="T68" s="28">
        <f>'ОПУ БС'!$D68/12*'ОПУ БС'!P68</f>
        <v>65.281251265706885</v>
      </c>
      <c r="U68" s="28">
        <f>'ОПУ БС'!$D68/12*'ОПУ БС'!Q68</f>
        <v>69.404277661435756</v>
      </c>
      <c r="V68" s="28">
        <f>'ОПУ БС'!$D68/12*'ОПУ БС'!R68</f>
        <v>69.404277661435756</v>
      </c>
      <c r="W68" s="28">
        <f>'ОПУ БС'!$D68/12*'ОПУ БС'!S68</f>
        <v>77.650330452893456</v>
      </c>
      <c r="X68" s="28">
        <f>'ОПУ БС'!$D68/12*'ОПУ БС'!T68</f>
        <v>72.152961925254999</v>
      </c>
      <c r="Y68" s="28">
        <f>'ОПУ БС'!$D68/12*'ОПУ БС'!U68</f>
        <v>68.029935529526128</v>
      </c>
      <c r="Z68" s="28">
        <f>'ОПУ БС'!$D68/12*'ОПУ БС'!V68</f>
        <v>79.711843650757814</v>
      </c>
      <c r="AA68" s="28">
        <f>'ОПУ БС'!$D68/12*'ОПУ БС'!W68</f>
        <v>85.896383244351171</v>
      </c>
      <c r="AB68" s="15">
        <f t="shared" si="22"/>
        <v>824.60527914577119</v>
      </c>
      <c r="AC68" s="28">
        <f>'ОПУ БС'!$E68/12*'ОПУ БС'!L68</f>
        <v>62.200107540746252</v>
      </c>
      <c r="AD68" s="28">
        <f>'ОПУ БС'!$E68/12*'ОПУ БС'!M68</f>
        <v>67.929064814236028</v>
      </c>
      <c r="AE68" s="28">
        <f>'ОПУ БС'!$E68/12*'ОПУ БС'!N68</f>
        <v>76.113289490650018</v>
      </c>
      <c r="AF68" s="28">
        <f>'ОПУ БС'!$E68/12*'ОПУ БС'!O68</f>
        <v>76.113289490650018</v>
      </c>
      <c r="AG68" s="28">
        <f>'ОПУ БС'!$E68/12*'ОПУ БС'!P68</f>
        <v>77.750134425932814</v>
      </c>
      <c r="AH68" s="28">
        <f>'ОПУ БС'!$E68/12*'ОПУ БС'!Q68</f>
        <v>82.660669231781199</v>
      </c>
      <c r="AI68" s="28">
        <f>'ОПУ БС'!$E68/12*'ОПУ БС'!R68</f>
        <v>82.660669231781199</v>
      </c>
      <c r="AJ68" s="28">
        <f>'ОПУ БС'!$E68/12*'ОПУ БС'!S68</f>
        <v>92.48173884347797</v>
      </c>
      <c r="AK68" s="28">
        <f>'ОПУ БС'!$E68/12*'ОПУ БС'!T68</f>
        <v>85.934359102346789</v>
      </c>
      <c r="AL68" s="28">
        <f>'ОПУ БС'!$E68/12*'ОПУ БС'!U68</f>
        <v>81.023824296498404</v>
      </c>
      <c r="AM68" s="28">
        <f>'ОПУ БС'!$E68/12*'ОПУ БС'!V68</f>
        <v>94.937006246402078</v>
      </c>
      <c r="AN68" s="28">
        <f>'ОПУ БС'!$E68/12*'ОПУ БС'!W68</f>
        <v>102.30280845517476</v>
      </c>
      <c r="AO68" s="15">
        <f t="shared" si="24"/>
        <v>982.10696116967756</v>
      </c>
      <c r="AP68" s="28">
        <f>'ОПУ БС'!$F68/12*'ОПУ БС'!L68</f>
        <v>71.363545067007962</v>
      </c>
      <c r="AQ68" s="28">
        <f>'ОПУ БС'!$F68/12*'ОПУ БС'!M68</f>
        <v>77.936503165285004</v>
      </c>
      <c r="AR68" s="28">
        <f>'ОПУ БС'!$F68/12*'ОПУ БС'!N68</f>
        <v>87.326443305680797</v>
      </c>
      <c r="AS68" s="28">
        <f>'ОПУ БС'!$F68/12*'ОПУ БС'!O68</f>
        <v>87.326443305680797</v>
      </c>
      <c r="AT68" s="28">
        <f>'ОПУ БС'!$F68/12*'ОПУ БС'!P68</f>
        <v>89.204431333759942</v>
      </c>
      <c r="AU68" s="28">
        <f>'ОПУ БС'!$F68/12*'ОПУ БС'!Q68</f>
        <v>94.838395417997418</v>
      </c>
      <c r="AV68" s="28">
        <f>'ОПУ БС'!$F68/12*'ОПУ БС'!R68</f>
        <v>94.838395417997418</v>
      </c>
      <c r="AW68" s="28">
        <f>'ОПУ БС'!$F68/12*'ОПУ БС'!S68</f>
        <v>106.10632358647234</v>
      </c>
      <c r="AX68" s="28">
        <f>'ОПУ БС'!$F68/12*'ОПУ БС'!T68</f>
        <v>98.594371474155736</v>
      </c>
      <c r="AY68" s="28">
        <f>'ОПУ БС'!$F68/12*'ОПУ БС'!U68</f>
        <v>92.960407389918259</v>
      </c>
      <c r="AZ68" s="28">
        <f>'ОПУ БС'!$F68/12*'ОПУ БС'!V68</f>
        <v>108.92330562859098</v>
      </c>
      <c r="BA68" s="28">
        <f>'ОПУ БС'!$F68/12*'ОПУ БС'!W68</f>
        <v>117.3742517549473</v>
      </c>
      <c r="BB68" s="15">
        <f t="shared" si="26"/>
        <v>1126.7928168474941</v>
      </c>
      <c r="BC68" s="28">
        <f>'ОПУ БС'!$G68/12*'ОПУ БС'!L68</f>
        <v>79.358961929618189</v>
      </c>
      <c r="BD68" s="28">
        <f>'ОПУ БС'!$G68/12*'ОПУ БС'!M68</f>
        <v>86.668340002083013</v>
      </c>
      <c r="BE68" s="28">
        <f>'ОПУ БС'!$G68/12*'ОПУ БС'!N68</f>
        <v>97.110308677032791</v>
      </c>
      <c r="BF68" s="28">
        <f>'ОПУ БС'!$G68/12*'ОПУ БС'!O68</f>
        <v>97.110308677032791</v>
      </c>
      <c r="BG68" s="28">
        <f>'ОПУ БС'!$G68/12*'ОПУ БС'!P68</f>
        <v>99.198702412022726</v>
      </c>
      <c r="BH68" s="28">
        <f>'ОПУ БС'!$G68/12*'ОПУ БС'!Q68</f>
        <v>105.46388361699259</v>
      </c>
      <c r="BI68" s="28">
        <f>'ОПУ БС'!$G68/12*'ОПУ БС'!R68</f>
        <v>105.46388361699259</v>
      </c>
      <c r="BJ68" s="28">
        <f>'ОПУ БС'!$G68/12*'ОПУ БС'!S68</f>
        <v>117.99424602693229</v>
      </c>
      <c r="BK68" s="28">
        <f>'ОПУ БС'!$G68/12*'ОПУ БС'!T68</f>
        <v>109.6406710869725</v>
      </c>
      <c r="BL68" s="28">
        <f>'ОПУ БС'!$G68/12*'ОПУ БС'!U68</f>
        <v>103.37548988200264</v>
      </c>
      <c r="BM68" s="28">
        <f>'ОПУ БС'!$G68/12*'ОПУ БС'!V68</f>
        <v>121.12683662941711</v>
      </c>
      <c r="BN68" s="28">
        <f>'ОПУ БС'!$G68/12*'ОПУ БС'!W68</f>
        <v>130.52460843687203</v>
      </c>
      <c r="BO68" s="15">
        <f t="shared" si="28"/>
        <v>1253.0362409939712</v>
      </c>
      <c r="BP68" s="28">
        <f>'ОПУ БС'!$H68/12*'ОПУ БС'!L68</f>
        <v>86.429649607345425</v>
      </c>
      <c r="BQ68" s="28">
        <f>'ОПУ БС'!$H68/12*'ОПУ БС'!M68</f>
        <v>94.390275229074604</v>
      </c>
      <c r="BR68" s="28">
        <f>'ОПУ БС'!$H68/12*'ОПУ БС'!N68</f>
        <v>105.76259754583059</v>
      </c>
      <c r="BS68" s="28">
        <f>'ОПУ БС'!$H68/12*'ОПУ БС'!O68</f>
        <v>105.76259754583059</v>
      </c>
      <c r="BT68" s="28">
        <f>'ОПУ БС'!$H68/12*'ОПУ БС'!P68</f>
        <v>108.03706200918177</v>
      </c>
      <c r="BU68" s="28">
        <f>'ОПУ БС'!$H68/12*'ОПУ БС'!Q68</f>
        <v>114.86045539923536</v>
      </c>
      <c r="BV68" s="28">
        <f>'ОПУ БС'!$H68/12*'ОПУ БС'!R68</f>
        <v>114.86045539923536</v>
      </c>
      <c r="BW68" s="28">
        <f>'ОПУ БС'!$H68/12*'ОПУ БС'!S68</f>
        <v>128.50724217934251</v>
      </c>
      <c r="BX68" s="28">
        <f>'ОПУ БС'!$H68/12*'ОПУ БС'!T68</f>
        <v>119.40938432593776</v>
      </c>
      <c r="BY68" s="28">
        <f>'ОПУ БС'!$H68/12*'ОПУ БС'!U68</f>
        <v>112.58599093588417</v>
      </c>
      <c r="BZ68" s="28">
        <f>'ОПУ БС'!$H68/12*'ОПУ БС'!V68</f>
        <v>131.91893887436919</v>
      </c>
      <c r="CA68" s="28">
        <f>'ОПУ БС'!$H68/12*'ОПУ БС'!W68</f>
        <v>142.1540289594497</v>
      </c>
      <c r="CB68" s="15">
        <f t="shared" si="30"/>
        <v>1364.678678010717</v>
      </c>
      <c r="CC68" s="28">
        <f>'ОПУ БС'!$I68/12*'ОПУ БС'!L68</f>
        <v>91.710128204725166</v>
      </c>
      <c r="CD68" s="28">
        <f>'ОПУ БС'!$I68/12*'ОПУ БС'!M68</f>
        <v>100.15711369726563</v>
      </c>
      <c r="CE68" s="28">
        <f>'ОПУ БС'!$I68/12*'ОПУ БС'!N68</f>
        <v>112.22423582946632</v>
      </c>
      <c r="CF68" s="28">
        <f>'ОПУ БС'!$I68/12*'ОПУ БС'!O68</f>
        <v>112.22423582946632</v>
      </c>
      <c r="CG68" s="28">
        <f>'ОПУ БС'!$I68/12*'ОПУ БС'!P68</f>
        <v>114.63766025590644</v>
      </c>
      <c r="CH68" s="28">
        <f>'ОПУ БС'!$I68/12*'ОПУ БС'!Q68</f>
        <v>121.87793353522686</v>
      </c>
      <c r="CI68" s="28">
        <f>'ОПУ БС'!$I68/12*'ОПУ БС'!R68</f>
        <v>121.87793353522686</v>
      </c>
      <c r="CJ68" s="28">
        <f>'ОПУ БС'!$I68/12*'ОПУ БС'!S68</f>
        <v>136.35848009386766</v>
      </c>
      <c r="CK68" s="28">
        <f>'ОПУ БС'!$I68/12*'ОПУ БС'!T68</f>
        <v>126.70478238810713</v>
      </c>
      <c r="CL68" s="28">
        <f>'ОПУ БС'!$I68/12*'ОПУ БС'!U68</f>
        <v>119.46450910878671</v>
      </c>
      <c r="CM68" s="28">
        <f>'ОПУ БС'!$I68/12*'ОПУ БС'!V68</f>
        <v>139.97861673352773</v>
      </c>
      <c r="CN68" s="28">
        <f>'ОПУ БС'!$I68/12*'ОПУ БС'!W68</f>
        <v>150.83902665250849</v>
      </c>
      <c r="CO68" s="15">
        <f t="shared" si="32"/>
        <v>1448.0546558640813</v>
      </c>
      <c r="CR68" s="21">
        <f>O68-'ОПУ БС'!C68</f>
        <v>0</v>
      </c>
      <c r="CS68" s="21">
        <f>AB68-'ОПУ БС'!D68</f>
        <v>0</v>
      </c>
      <c r="CT68" s="21">
        <f>AO68-'ОПУ БС'!E68</f>
        <v>0</v>
      </c>
      <c r="CU68" s="21">
        <f>BB68-'ОПУ БС'!F68</f>
        <v>0</v>
      </c>
      <c r="CV68" s="21">
        <f>BO68-'ОПУ БС'!G68</f>
        <v>0</v>
      </c>
      <c r="CW68" s="21">
        <f>CB68-'ОПУ БС'!H68</f>
        <v>0</v>
      </c>
      <c r="CX68" s="21">
        <f>CO68-'ОПУ БС'!I68</f>
        <v>0</v>
      </c>
      <c r="DA68" s="28"/>
      <c r="DB68" s="28"/>
      <c r="DC68" s="28"/>
      <c r="DD68" s="28"/>
      <c r="DE68" s="28"/>
      <c r="DF68" s="28">
        <f t="shared" si="1396"/>
        <v>0.72741388923967454</v>
      </c>
      <c r="DG68" s="28">
        <f t="shared" si="1397"/>
        <v>0.72741388923967454</v>
      </c>
      <c r="DH68" s="28">
        <f t="shared" si="1398"/>
        <v>0.81383930182260611</v>
      </c>
      <c r="DI68" s="28">
        <f t="shared" si="1399"/>
        <v>0.7562223601006518</v>
      </c>
      <c r="DJ68" s="28">
        <f t="shared" si="1400"/>
        <v>0.71300965380918591</v>
      </c>
      <c r="DK68" s="28">
        <f t="shared" si="1401"/>
        <v>0.83544565496833834</v>
      </c>
      <c r="DL68" s="28">
        <f t="shared" si="1402"/>
        <v>0.9002647144055379</v>
      </c>
      <c r="DM68" s="15">
        <f t="shared" si="34"/>
        <v>5.4736094635856691</v>
      </c>
      <c r="DN68" s="28">
        <f t="shared" si="1403"/>
        <v>0.79927170475048925</v>
      </c>
      <c r="DO68" s="28">
        <f t="shared" si="1404"/>
        <v>0.87288883545119222</v>
      </c>
      <c r="DP68" s="28">
        <f t="shared" si="1405"/>
        <v>0.97805616502362502</v>
      </c>
      <c r="DQ68" s="28">
        <f t="shared" si="1406"/>
        <v>0.97805616502362502</v>
      </c>
      <c r="DR68" s="28">
        <f t="shared" si="1407"/>
        <v>0.99908963093811154</v>
      </c>
      <c r="DS68" s="28">
        <f t="shared" si="1408"/>
        <v>1.0621900286815713</v>
      </c>
      <c r="DT68" s="28">
        <f t="shared" si="1409"/>
        <v>1.0621900286815713</v>
      </c>
      <c r="DU68" s="28">
        <f t="shared" si="1410"/>
        <v>1.1883908241684904</v>
      </c>
      <c r="DV68" s="28">
        <f t="shared" si="1411"/>
        <v>1.1042569605105443</v>
      </c>
      <c r="DW68" s="28">
        <f t="shared" si="1412"/>
        <v>1.0411565627670847</v>
      </c>
      <c r="DX68" s="28">
        <f t="shared" si="1413"/>
        <v>1.2199410230402192</v>
      </c>
      <c r="DY68" s="28">
        <f t="shared" si="1414"/>
        <v>1.3145916196554097</v>
      </c>
      <c r="DZ68" s="15">
        <f t="shared" si="36"/>
        <v>12.620079548691935</v>
      </c>
      <c r="EA68" s="28">
        <f t="shared" si="1415"/>
        <v>0.80946141168210561</v>
      </c>
      <c r="EB68" s="28">
        <f t="shared" si="1416"/>
        <v>0.88401706802124669</v>
      </c>
      <c r="EC68" s="28">
        <f t="shared" si="1417"/>
        <v>0.99052514850573459</v>
      </c>
      <c r="ED68" s="28">
        <f t="shared" si="1418"/>
        <v>0.99052514850573459</v>
      </c>
      <c r="EE68" s="28">
        <f t="shared" si="1419"/>
        <v>1.0118267646026318</v>
      </c>
      <c r="EF68" s="28">
        <f t="shared" si="1420"/>
        <v>1.0757316128933243</v>
      </c>
      <c r="EG68" s="28">
        <f t="shared" si="1421"/>
        <v>1.0757316128933243</v>
      </c>
      <c r="EH68" s="28">
        <f t="shared" si="1422"/>
        <v>1.2035413094747094</v>
      </c>
      <c r="EI68" s="28">
        <f t="shared" si="1423"/>
        <v>1.1183348450871196</v>
      </c>
      <c r="EJ68" s="28">
        <f t="shared" si="1424"/>
        <v>1.054429996796427</v>
      </c>
      <c r="EK68" s="28">
        <f t="shared" si="1425"/>
        <v>1.2354937336200547</v>
      </c>
      <c r="EL68" s="28">
        <f t="shared" si="1426"/>
        <v>1.3313510060560947</v>
      </c>
      <c r="EM68" s="15">
        <f t="shared" si="38"/>
        <v>12.780969658138508</v>
      </c>
      <c r="EN68" s="28">
        <f t="shared" si="1427"/>
        <v>0.69143719685876337</v>
      </c>
      <c r="EO68" s="28">
        <f t="shared" si="1428"/>
        <v>0.75512220183259682</v>
      </c>
      <c r="EP68" s="28">
        <f t="shared" si="1429"/>
        <v>0.8461007803666446</v>
      </c>
      <c r="EQ68" s="28">
        <f t="shared" si="1430"/>
        <v>0.8461007803666446</v>
      </c>
      <c r="ER68" s="28">
        <f t="shared" si="1431"/>
        <v>0.86429649607345405</v>
      </c>
      <c r="ES68" s="28">
        <f t="shared" si="1432"/>
        <v>0.91888364319388283</v>
      </c>
      <c r="ET68" s="28">
        <f t="shared" si="1433"/>
        <v>0.91888364319388283</v>
      </c>
      <c r="EU68" s="28">
        <f t="shared" si="1434"/>
        <v>1.0280579374347398</v>
      </c>
      <c r="EV68" s="28">
        <f t="shared" si="1435"/>
        <v>0.95527507460750205</v>
      </c>
      <c r="EW68" s="28">
        <f t="shared" si="1436"/>
        <v>0.90068792748707327</v>
      </c>
      <c r="EX68" s="28">
        <f t="shared" si="1437"/>
        <v>1.0553515109949534</v>
      </c>
      <c r="EY68" s="28">
        <f t="shared" si="1438"/>
        <v>1.1372322316755976</v>
      </c>
      <c r="EZ68" s="15">
        <f t="shared" si="40"/>
        <v>10.917429424085734</v>
      </c>
      <c r="FA68" s="28">
        <f t="shared" si="1439"/>
        <v>0.42186658974173563</v>
      </c>
      <c r="FB68" s="28">
        <f t="shared" si="1440"/>
        <v>0.46072272300742173</v>
      </c>
      <c r="FC68" s="28">
        <f t="shared" si="1441"/>
        <v>0.51623148481554493</v>
      </c>
      <c r="FD68" s="28">
        <f t="shared" si="1442"/>
        <v>0.51623148481554493</v>
      </c>
      <c r="FE68" s="28">
        <f t="shared" si="1443"/>
        <v>0.52733323717716951</v>
      </c>
      <c r="FF68" s="28">
        <f t="shared" si="1444"/>
        <v>0.56063849426204337</v>
      </c>
      <c r="FG68" s="28">
        <f t="shared" si="1445"/>
        <v>0.56063849426204337</v>
      </c>
      <c r="FH68" s="28">
        <f t="shared" si="1446"/>
        <v>0.6272490084317911</v>
      </c>
      <c r="FI68" s="28">
        <f t="shared" si="1447"/>
        <v>0.58284199898529265</v>
      </c>
      <c r="FJ68" s="28">
        <f t="shared" si="1448"/>
        <v>0.54953674190041868</v>
      </c>
      <c r="FK68" s="28">
        <f t="shared" si="1449"/>
        <v>0.64390163697422742</v>
      </c>
      <c r="FL68" s="28">
        <f t="shared" si="1450"/>
        <v>0.69385952260153883</v>
      </c>
      <c r="FM68" s="15">
        <f t="shared" si="42"/>
        <v>6.6610514169747717</v>
      </c>
      <c r="FP68" s="28">
        <f t="shared" si="1251"/>
        <v>42.637274490879243</v>
      </c>
      <c r="FQ68" s="28">
        <f t="shared" si="1451"/>
        <v>46.564391878197064</v>
      </c>
      <c r="FR68" s="28">
        <f t="shared" si="1452"/>
        <v>52.174559574365389</v>
      </c>
      <c r="FS68" s="28">
        <f t="shared" si="1453"/>
        <v>52.174559574365389</v>
      </c>
      <c r="FT68" s="28">
        <f t="shared" si="1454"/>
        <v>53.296593113599045</v>
      </c>
      <c r="FU68" s="28">
        <f t="shared" si="1455"/>
        <v>56.662693731300045</v>
      </c>
      <c r="FV68" s="28">
        <f t="shared" si="1456"/>
        <v>56.662693731300045</v>
      </c>
      <c r="FW68" s="28">
        <f t="shared" si="1457"/>
        <v>63.394894966702019</v>
      </c>
      <c r="FX68" s="28">
        <f t="shared" si="1458"/>
        <v>58.906760809767377</v>
      </c>
      <c r="FY68" s="28">
        <f t="shared" si="1459"/>
        <v>55.540660192066376</v>
      </c>
      <c r="FZ68" s="28">
        <f t="shared" si="1460"/>
        <v>65.077945275552452</v>
      </c>
      <c r="GA68" s="28">
        <f t="shared" si="1461"/>
        <v>70.127096202104013</v>
      </c>
      <c r="GB68" s="15">
        <f t="shared" si="44"/>
        <v>673.22012354019841</v>
      </c>
      <c r="GC68" s="28">
        <f t="shared" si="1462"/>
        <v>52.225001012565514</v>
      </c>
      <c r="GD68" s="28">
        <f t="shared" si="1463"/>
        <v>57.035198474249178</v>
      </c>
      <c r="GE68" s="28">
        <f t="shared" si="1464"/>
        <v>63.906909133797278</v>
      </c>
      <c r="GF68" s="28">
        <f t="shared" si="1465"/>
        <v>63.906909133797278</v>
      </c>
      <c r="GG68" s="28">
        <f t="shared" si="1466"/>
        <v>65.281251265706885</v>
      </c>
      <c r="GH68" s="28">
        <f t="shared" si="1467"/>
        <v>69.404277661435756</v>
      </c>
      <c r="GI68" s="28">
        <f t="shared" si="1468"/>
        <v>69.404277661435756</v>
      </c>
      <c r="GJ68" s="28">
        <f t="shared" si="1469"/>
        <v>77.650330452893456</v>
      </c>
      <c r="GK68" s="28">
        <f t="shared" si="1470"/>
        <v>72.152961925254999</v>
      </c>
      <c r="GL68" s="28">
        <f t="shared" si="1471"/>
        <v>68.029935529526128</v>
      </c>
      <c r="GM68" s="28">
        <f t="shared" si="1472"/>
        <v>79.711843650757814</v>
      </c>
      <c r="GN68" s="28">
        <f t="shared" si="1473"/>
        <v>85.896383244351171</v>
      </c>
      <c r="GO68" s="15">
        <f t="shared" si="46"/>
        <v>824.60527914577119</v>
      </c>
      <c r="GP68" s="28">
        <f t="shared" si="1474"/>
        <v>62.200107540746252</v>
      </c>
      <c r="GQ68" s="28">
        <f t="shared" si="1475"/>
        <v>67.929064814236028</v>
      </c>
      <c r="GR68" s="28">
        <f t="shared" si="1476"/>
        <v>76.113289490650018</v>
      </c>
      <c r="GS68" s="28">
        <f t="shared" si="1477"/>
        <v>76.113289490650018</v>
      </c>
      <c r="GT68" s="28">
        <f t="shared" si="1478"/>
        <v>77.750134425932814</v>
      </c>
      <c r="GU68" s="28">
        <f t="shared" si="1479"/>
        <v>83.38808312102087</v>
      </c>
      <c r="GV68" s="28">
        <f t="shared" si="1480"/>
        <v>83.38808312102087</v>
      </c>
      <c r="GW68" s="28">
        <f t="shared" si="1481"/>
        <v>93.295578145300581</v>
      </c>
      <c r="GX68" s="28">
        <f t="shared" si="1482"/>
        <v>86.69058146244744</v>
      </c>
      <c r="GY68" s="28">
        <f t="shared" si="1483"/>
        <v>81.736833950307584</v>
      </c>
      <c r="GZ68" s="28">
        <f t="shared" si="1484"/>
        <v>95.772451901370417</v>
      </c>
      <c r="HA68" s="28">
        <f t="shared" si="1485"/>
        <v>103.20307316958029</v>
      </c>
      <c r="HB68" s="15">
        <f t="shared" si="48"/>
        <v>987.58057063326316</v>
      </c>
      <c r="HC68" s="28">
        <f t="shared" si="1486"/>
        <v>72.162816771758457</v>
      </c>
      <c r="HD68" s="28">
        <f t="shared" si="1487"/>
        <v>78.809392000736196</v>
      </c>
      <c r="HE68" s="28">
        <f t="shared" si="1488"/>
        <v>88.304499470704428</v>
      </c>
      <c r="HF68" s="28">
        <f t="shared" si="1489"/>
        <v>88.304499470704428</v>
      </c>
      <c r="HG68" s="28">
        <f t="shared" si="1490"/>
        <v>90.203520964698058</v>
      </c>
      <c r="HH68" s="28">
        <f t="shared" si="1491"/>
        <v>95.900585446678988</v>
      </c>
      <c r="HI68" s="28">
        <f t="shared" si="1492"/>
        <v>95.900585446678988</v>
      </c>
      <c r="HJ68" s="28">
        <f t="shared" si="1493"/>
        <v>107.29471441064084</v>
      </c>
      <c r="HK68" s="28">
        <f t="shared" si="1494"/>
        <v>99.698628434666276</v>
      </c>
      <c r="HL68" s="28">
        <f t="shared" si="1495"/>
        <v>94.001563952685345</v>
      </c>
      <c r="HM68" s="28">
        <f t="shared" si="1496"/>
        <v>110.1432466516312</v>
      </c>
      <c r="HN68" s="28">
        <f t="shared" si="1497"/>
        <v>118.6888433746027</v>
      </c>
      <c r="HO68" s="15">
        <f t="shared" si="50"/>
        <v>1139.4128963961859</v>
      </c>
      <c r="HP68" s="28">
        <f t="shared" si="1498"/>
        <v>80.168423341300297</v>
      </c>
      <c r="HQ68" s="28">
        <f t="shared" si="1499"/>
        <v>87.552357070104264</v>
      </c>
      <c r="HR68" s="28">
        <f t="shared" si="1500"/>
        <v>98.10083382553853</v>
      </c>
      <c r="HS68" s="28">
        <f t="shared" si="1501"/>
        <v>98.10083382553853</v>
      </c>
      <c r="HT68" s="28">
        <f t="shared" si="1502"/>
        <v>100.21052917662536</v>
      </c>
      <c r="HU68" s="28">
        <f t="shared" si="1503"/>
        <v>106.53961522988591</v>
      </c>
      <c r="HV68" s="28">
        <f t="shared" si="1504"/>
        <v>106.53961522988591</v>
      </c>
      <c r="HW68" s="28">
        <f t="shared" si="1505"/>
        <v>119.197787336407</v>
      </c>
      <c r="HX68" s="28">
        <f t="shared" si="1506"/>
        <v>110.75900593205962</v>
      </c>
      <c r="HY68" s="28">
        <f t="shared" si="1507"/>
        <v>104.42991987879907</v>
      </c>
      <c r="HZ68" s="28">
        <f t="shared" si="1508"/>
        <v>122.36233036303717</v>
      </c>
      <c r="IA68" s="28">
        <f t="shared" si="1509"/>
        <v>131.85595944292811</v>
      </c>
      <c r="IB68" s="15">
        <f t="shared" si="52"/>
        <v>1265.8172106521097</v>
      </c>
      <c r="IC68" s="28">
        <f t="shared" si="1510"/>
        <v>87.121086804204182</v>
      </c>
      <c r="ID68" s="28">
        <f t="shared" si="1511"/>
        <v>95.145397430907195</v>
      </c>
      <c r="IE68" s="28">
        <f t="shared" si="1512"/>
        <v>106.60869832619723</v>
      </c>
      <c r="IF68" s="28">
        <f t="shared" si="1513"/>
        <v>106.60869832619723</v>
      </c>
      <c r="IG68" s="28">
        <f t="shared" si="1514"/>
        <v>108.90135850525522</v>
      </c>
      <c r="IH68" s="28">
        <f t="shared" si="1515"/>
        <v>115.77933904242924</v>
      </c>
      <c r="II68" s="28">
        <f t="shared" si="1516"/>
        <v>115.77933904242924</v>
      </c>
      <c r="IJ68" s="28">
        <f t="shared" si="1517"/>
        <v>129.53530011677725</v>
      </c>
      <c r="IK68" s="28">
        <f t="shared" si="1518"/>
        <v>120.36465940054526</v>
      </c>
      <c r="IL68" s="28">
        <f t="shared" si="1519"/>
        <v>113.48667886337124</v>
      </c>
      <c r="IM68" s="28">
        <f t="shared" si="1520"/>
        <v>132.97429038536416</v>
      </c>
      <c r="IN68" s="28">
        <f t="shared" si="1521"/>
        <v>143.2912611911253</v>
      </c>
      <c r="IO68" s="15">
        <f t="shared" si="54"/>
        <v>1375.5961074348027</v>
      </c>
      <c r="IP68" s="28">
        <f t="shared" si="1522"/>
        <v>92.131994794466905</v>
      </c>
      <c r="IQ68" s="28">
        <f t="shared" si="1523"/>
        <v>100.61783642027305</v>
      </c>
      <c r="IR68" s="28">
        <f t="shared" si="1524"/>
        <v>112.74046731428187</v>
      </c>
      <c r="IS68" s="28">
        <f t="shared" si="1525"/>
        <v>112.74046731428187</v>
      </c>
      <c r="IT68" s="28">
        <f t="shared" si="1526"/>
        <v>115.16499349308361</v>
      </c>
      <c r="IU68" s="28">
        <f t="shared" si="1527"/>
        <v>122.4385720294889</v>
      </c>
      <c r="IV68" s="28">
        <f t="shared" si="1528"/>
        <v>122.4385720294889</v>
      </c>
      <c r="IW68" s="28">
        <f t="shared" si="1529"/>
        <v>136.98572910229944</v>
      </c>
      <c r="IX68" s="28">
        <f t="shared" si="1530"/>
        <v>127.28762438709242</v>
      </c>
      <c r="IY68" s="28">
        <f t="shared" si="1531"/>
        <v>120.01404585068714</v>
      </c>
      <c r="IZ68" s="28">
        <f t="shared" si="1532"/>
        <v>140.62251837050195</v>
      </c>
      <c r="JA68" s="28">
        <f t="shared" si="1533"/>
        <v>151.53288617511004</v>
      </c>
      <c r="JB68" s="15">
        <f t="shared" si="56"/>
        <v>1454.715707281056</v>
      </c>
      <c r="JE68" s="21">
        <f t="shared" si="57"/>
        <v>0</v>
      </c>
      <c r="JF68" s="21">
        <f t="shared" si="58"/>
        <v>0</v>
      </c>
      <c r="JG68" s="21">
        <f t="shared" si="59"/>
        <v>0</v>
      </c>
      <c r="JH68" s="21">
        <f t="shared" si="60"/>
        <v>0</v>
      </c>
      <c r="JI68" s="21">
        <f t="shared" si="61"/>
        <v>0</v>
      </c>
      <c r="JJ68" s="21">
        <f t="shared" si="62"/>
        <v>0</v>
      </c>
      <c r="JK68" s="21">
        <f t="shared" si="63"/>
        <v>0</v>
      </c>
    </row>
    <row r="69" spans="2:271" ht="20" customHeight="1" outlineLevel="1" x14ac:dyDescent="0.2">
      <c r="B69" s="2" t="s">
        <v>30</v>
      </c>
      <c r="C69" s="28">
        <f>'ОПУ БС'!$C69/12*'ОПУ БС'!L69</f>
        <v>0</v>
      </c>
      <c r="D69" s="28">
        <f>'ОПУ БС'!$C69/12*'ОПУ БС'!M69</f>
        <v>0</v>
      </c>
      <c r="E69" s="28">
        <f>'ОПУ БС'!$C69/12*'ОПУ БС'!N69</f>
        <v>0</v>
      </c>
      <c r="F69" s="28">
        <f>'ОПУ БС'!$C69/12*'ОПУ БС'!O69</f>
        <v>0</v>
      </c>
      <c r="G69" s="28">
        <f>'ОПУ БС'!$C69/12*'ОПУ БС'!P69</f>
        <v>0</v>
      </c>
      <c r="H69" s="28">
        <f>'ОПУ БС'!$C69/12*'ОПУ БС'!Q69</f>
        <v>0</v>
      </c>
      <c r="I69" s="28">
        <f>'ОПУ БС'!$C69/12*'ОПУ БС'!R69</f>
        <v>0</v>
      </c>
      <c r="J69" s="28">
        <f>'ОПУ БС'!$C69/12*'ОПУ БС'!S69</f>
        <v>0</v>
      </c>
      <c r="K69" s="28">
        <f>'ОПУ БС'!$C69/12*'ОПУ БС'!T69</f>
        <v>0</v>
      </c>
      <c r="L69" s="28">
        <f>'ОПУ БС'!$C69/12*'ОПУ БС'!U69</f>
        <v>0</v>
      </c>
      <c r="M69" s="28">
        <f>'ОПУ БС'!$C69/12*'ОПУ БС'!V69</f>
        <v>0</v>
      </c>
      <c r="N69" s="28">
        <f>'ОПУ БС'!$C69/12*'ОПУ БС'!W69</f>
        <v>0</v>
      </c>
      <c r="O69" s="14">
        <f t="shared" ref="O69:O132" si="1534">SUM(C69:N69)</f>
        <v>0</v>
      </c>
      <c r="P69" s="28">
        <f>'ОПУ БС'!$D69/12*'ОПУ БС'!L69</f>
        <v>0</v>
      </c>
      <c r="Q69" s="28">
        <f>'ОПУ БС'!$D69/12*'ОПУ БС'!M69</f>
        <v>0</v>
      </c>
      <c r="R69" s="28">
        <f>'ОПУ БС'!$D69/12*'ОПУ БС'!N69</f>
        <v>0</v>
      </c>
      <c r="S69" s="28">
        <f>'ОПУ БС'!$D69/12*'ОПУ БС'!O69</f>
        <v>0</v>
      </c>
      <c r="T69" s="28">
        <f>'ОПУ БС'!$D69/12*'ОПУ БС'!P69</f>
        <v>0</v>
      </c>
      <c r="U69" s="28">
        <f>'ОПУ БС'!$D69/12*'ОПУ БС'!Q69</f>
        <v>0</v>
      </c>
      <c r="V69" s="28">
        <f>'ОПУ БС'!$D69/12*'ОПУ БС'!R69</f>
        <v>0</v>
      </c>
      <c r="W69" s="28">
        <f>'ОПУ БС'!$D69/12*'ОПУ БС'!S69</f>
        <v>0</v>
      </c>
      <c r="X69" s="28">
        <f>'ОПУ БС'!$D69/12*'ОПУ БС'!T69</f>
        <v>0</v>
      </c>
      <c r="Y69" s="28">
        <f>'ОПУ БС'!$D69/12*'ОПУ БС'!U69</f>
        <v>0</v>
      </c>
      <c r="Z69" s="28">
        <f>'ОПУ БС'!$D69/12*'ОПУ БС'!V69</f>
        <v>0</v>
      </c>
      <c r="AA69" s="28">
        <f>'ОПУ БС'!$D69/12*'ОПУ БС'!W69</f>
        <v>0</v>
      </c>
      <c r="AB69" s="14">
        <f t="shared" ref="AB69:AB132" si="1535">SUM(P69:AA69)</f>
        <v>0</v>
      </c>
      <c r="AC69" s="28">
        <f>'ОПУ БС'!$E69/12*'ОПУ БС'!L69</f>
        <v>0</v>
      </c>
      <c r="AD69" s="28">
        <f>'ОПУ БС'!$E69/12*'ОПУ БС'!M69</f>
        <v>0</v>
      </c>
      <c r="AE69" s="28">
        <f>'ОПУ БС'!$E69/12*'ОПУ БС'!N69</f>
        <v>0</v>
      </c>
      <c r="AF69" s="28">
        <f>'ОПУ БС'!$E69/12*'ОПУ БС'!O69</f>
        <v>0</v>
      </c>
      <c r="AG69" s="28">
        <f>'ОПУ БС'!$E69/12*'ОПУ БС'!P69</f>
        <v>0</v>
      </c>
      <c r="AH69" s="28">
        <f>'ОПУ БС'!$E69/12*'ОПУ БС'!Q69</f>
        <v>0</v>
      </c>
      <c r="AI69" s="28">
        <f>'ОПУ БС'!$E69/12*'ОПУ БС'!R69</f>
        <v>0</v>
      </c>
      <c r="AJ69" s="28">
        <f>'ОПУ БС'!$E69/12*'ОПУ БС'!S69</f>
        <v>0</v>
      </c>
      <c r="AK69" s="28">
        <f>'ОПУ БС'!$E69/12*'ОПУ БС'!T69</f>
        <v>0</v>
      </c>
      <c r="AL69" s="28">
        <f>'ОПУ БС'!$E69/12*'ОПУ БС'!U69</f>
        <v>0</v>
      </c>
      <c r="AM69" s="28">
        <f>'ОПУ БС'!$E69/12*'ОПУ БС'!V69</f>
        <v>0</v>
      </c>
      <c r="AN69" s="28">
        <f>'ОПУ БС'!$E69/12*'ОПУ БС'!W69</f>
        <v>0</v>
      </c>
      <c r="AO69" s="14">
        <f t="shared" ref="AO69:AO132" si="1536">SUM(AC69:AN69)</f>
        <v>0</v>
      </c>
      <c r="AP69" s="28">
        <f>'ОПУ БС'!$F69/12*'ОПУ БС'!L69</f>
        <v>0</v>
      </c>
      <c r="AQ69" s="28">
        <f>'ОПУ БС'!$F69/12*'ОПУ БС'!M69</f>
        <v>0</v>
      </c>
      <c r="AR69" s="28">
        <f>'ОПУ БС'!$F69/12*'ОПУ БС'!N69</f>
        <v>0</v>
      </c>
      <c r="AS69" s="28">
        <f>'ОПУ БС'!$F69/12*'ОПУ БС'!O69</f>
        <v>0</v>
      </c>
      <c r="AT69" s="28">
        <f>'ОПУ БС'!$F69/12*'ОПУ БС'!P69</f>
        <v>0</v>
      </c>
      <c r="AU69" s="28">
        <f>'ОПУ БС'!$F69/12*'ОПУ БС'!Q69</f>
        <v>0</v>
      </c>
      <c r="AV69" s="28">
        <f>'ОПУ БС'!$F69/12*'ОПУ БС'!R69</f>
        <v>0</v>
      </c>
      <c r="AW69" s="28">
        <f>'ОПУ БС'!$F69/12*'ОПУ БС'!S69</f>
        <v>0</v>
      </c>
      <c r="AX69" s="28">
        <f>'ОПУ БС'!$F69/12*'ОПУ БС'!T69</f>
        <v>0</v>
      </c>
      <c r="AY69" s="28">
        <f>'ОПУ БС'!$F69/12*'ОПУ БС'!U69</f>
        <v>0</v>
      </c>
      <c r="AZ69" s="28">
        <f>'ОПУ БС'!$F69/12*'ОПУ БС'!V69</f>
        <v>0</v>
      </c>
      <c r="BA69" s="28">
        <f>'ОПУ БС'!$F69/12*'ОПУ БС'!W69</f>
        <v>0</v>
      </c>
      <c r="BB69" s="14">
        <f t="shared" ref="BB69:BB132" si="1537">SUM(AP69:BA69)</f>
        <v>0</v>
      </c>
      <c r="BC69" s="28">
        <f>'ОПУ БС'!$G69/12*'ОПУ БС'!L69</f>
        <v>0</v>
      </c>
      <c r="BD69" s="28">
        <f>'ОПУ БС'!$G69/12*'ОПУ БС'!M69</f>
        <v>0</v>
      </c>
      <c r="BE69" s="28">
        <f>'ОПУ БС'!$G69/12*'ОПУ БС'!N69</f>
        <v>0</v>
      </c>
      <c r="BF69" s="28">
        <f>'ОПУ БС'!$G69/12*'ОПУ БС'!O69</f>
        <v>0</v>
      </c>
      <c r="BG69" s="28">
        <f>'ОПУ БС'!$G69/12*'ОПУ БС'!P69</f>
        <v>0</v>
      </c>
      <c r="BH69" s="28">
        <f>'ОПУ БС'!$G69/12*'ОПУ БС'!Q69</f>
        <v>0</v>
      </c>
      <c r="BI69" s="28">
        <f>'ОПУ БС'!$G69/12*'ОПУ БС'!R69</f>
        <v>0</v>
      </c>
      <c r="BJ69" s="28">
        <f>'ОПУ БС'!$G69/12*'ОПУ БС'!S69</f>
        <v>0</v>
      </c>
      <c r="BK69" s="28">
        <f>'ОПУ БС'!$G69/12*'ОПУ БС'!T69</f>
        <v>0</v>
      </c>
      <c r="BL69" s="28">
        <f>'ОПУ БС'!$G69/12*'ОПУ БС'!U69</f>
        <v>0</v>
      </c>
      <c r="BM69" s="28">
        <f>'ОПУ БС'!$G69/12*'ОПУ БС'!V69</f>
        <v>0</v>
      </c>
      <c r="BN69" s="28">
        <f>'ОПУ БС'!$G69/12*'ОПУ БС'!W69</f>
        <v>0</v>
      </c>
      <c r="BO69" s="14">
        <f t="shared" ref="BO69:BO132" si="1538">SUM(BC69:BN69)</f>
        <v>0</v>
      </c>
      <c r="BP69" s="28">
        <f>'ОПУ БС'!$H69/12*'ОПУ БС'!L69</f>
        <v>0</v>
      </c>
      <c r="BQ69" s="28">
        <f>'ОПУ БС'!$H69/12*'ОПУ БС'!M69</f>
        <v>0</v>
      </c>
      <c r="BR69" s="28">
        <f>'ОПУ БС'!$H69/12*'ОПУ БС'!N69</f>
        <v>0</v>
      </c>
      <c r="BS69" s="28">
        <f>'ОПУ БС'!$H69/12*'ОПУ БС'!O69</f>
        <v>0</v>
      </c>
      <c r="BT69" s="28">
        <f>'ОПУ БС'!$H69/12*'ОПУ БС'!P69</f>
        <v>0</v>
      </c>
      <c r="BU69" s="28">
        <f>'ОПУ БС'!$H69/12*'ОПУ БС'!Q69</f>
        <v>0</v>
      </c>
      <c r="BV69" s="28">
        <f>'ОПУ БС'!$H69/12*'ОПУ БС'!R69</f>
        <v>0</v>
      </c>
      <c r="BW69" s="28">
        <f>'ОПУ БС'!$H69/12*'ОПУ БС'!S69</f>
        <v>0</v>
      </c>
      <c r="BX69" s="28">
        <f>'ОПУ БС'!$H69/12*'ОПУ БС'!T69</f>
        <v>0</v>
      </c>
      <c r="BY69" s="28">
        <f>'ОПУ БС'!$H69/12*'ОПУ БС'!U69</f>
        <v>0</v>
      </c>
      <c r="BZ69" s="28">
        <f>'ОПУ БС'!$H69/12*'ОПУ БС'!V69</f>
        <v>0</v>
      </c>
      <c r="CA69" s="28">
        <f>'ОПУ БС'!$H69/12*'ОПУ БС'!W69</f>
        <v>0</v>
      </c>
      <c r="CB69" s="14">
        <f t="shared" ref="CB69:CB132" si="1539">SUM(BP69:CA69)</f>
        <v>0</v>
      </c>
      <c r="CC69" s="28">
        <f>'ОПУ БС'!$I69/12*'ОПУ БС'!L69</f>
        <v>0</v>
      </c>
      <c r="CD69" s="28">
        <f>'ОПУ БС'!$I69/12*'ОПУ БС'!M69</f>
        <v>0</v>
      </c>
      <c r="CE69" s="28">
        <f>'ОПУ БС'!$I69/12*'ОПУ БС'!N69</f>
        <v>0</v>
      </c>
      <c r="CF69" s="28">
        <f>'ОПУ БС'!$I69/12*'ОПУ БС'!O69</f>
        <v>0</v>
      </c>
      <c r="CG69" s="28">
        <f>'ОПУ БС'!$I69/12*'ОПУ БС'!P69</f>
        <v>0</v>
      </c>
      <c r="CH69" s="28">
        <f>'ОПУ БС'!$I69/12*'ОПУ БС'!Q69</f>
        <v>0</v>
      </c>
      <c r="CI69" s="28">
        <f>'ОПУ БС'!$I69/12*'ОПУ БС'!R69</f>
        <v>0</v>
      </c>
      <c r="CJ69" s="28">
        <f>'ОПУ БС'!$I69/12*'ОПУ БС'!S69</f>
        <v>0</v>
      </c>
      <c r="CK69" s="28">
        <f>'ОПУ БС'!$I69/12*'ОПУ БС'!T69</f>
        <v>0</v>
      </c>
      <c r="CL69" s="28">
        <f>'ОПУ БС'!$I69/12*'ОПУ БС'!U69</f>
        <v>0</v>
      </c>
      <c r="CM69" s="28">
        <f>'ОПУ БС'!$I69/12*'ОПУ БС'!V69</f>
        <v>0</v>
      </c>
      <c r="CN69" s="28">
        <f>'ОПУ БС'!$I69/12*'ОПУ БС'!W69</f>
        <v>0</v>
      </c>
      <c r="CO69" s="14">
        <f t="shared" ref="CO69:CO132" si="1540">SUM(CC69:CN69)</f>
        <v>0</v>
      </c>
      <c r="CR69" s="21">
        <f>O69-'ОПУ БС'!C69</f>
        <v>0</v>
      </c>
      <c r="CS69" s="21">
        <f>AB69-'ОПУ БС'!D69</f>
        <v>0</v>
      </c>
      <c r="CT69" s="21">
        <f>AO69-'ОПУ БС'!E69</f>
        <v>0</v>
      </c>
      <c r="CU69" s="21">
        <f>BB69-'ОПУ БС'!F69</f>
        <v>0</v>
      </c>
      <c r="CV69" s="21">
        <f>BO69-'ОПУ БС'!G69</f>
        <v>0</v>
      </c>
      <c r="CW69" s="21">
        <f>CB69-'ОПУ БС'!H69</f>
        <v>0</v>
      </c>
      <c r="CX69" s="21">
        <f>CO69-'ОПУ БС'!I69</f>
        <v>0</v>
      </c>
      <c r="DA69" s="28"/>
      <c r="DB69" s="28"/>
      <c r="DC69" s="28"/>
      <c r="DD69" s="28"/>
      <c r="DE69" s="28"/>
      <c r="DF69" s="28">
        <f t="shared" si="1396"/>
        <v>0</v>
      </c>
      <c r="DG69" s="28">
        <f t="shared" si="1397"/>
        <v>0</v>
      </c>
      <c r="DH69" s="28">
        <f t="shared" si="1398"/>
        <v>0</v>
      </c>
      <c r="DI69" s="28">
        <f t="shared" si="1399"/>
        <v>0</v>
      </c>
      <c r="DJ69" s="28">
        <f t="shared" si="1400"/>
        <v>0</v>
      </c>
      <c r="DK69" s="28">
        <f t="shared" si="1401"/>
        <v>0</v>
      </c>
      <c r="DL69" s="28">
        <f t="shared" si="1402"/>
        <v>0</v>
      </c>
      <c r="DM69" s="14">
        <f t="shared" ref="DM69:DM132" si="1541">SUM(DA69:DL69)</f>
        <v>0</v>
      </c>
      <c r="DN69" s="28">
        <f t="shared" si="1403"/>
        <v>0</v>
      </c>
      <c r="DO69" s="28">
        <f t="shared" si="1404"/>
        <v>0</v>
      </c>
      <c r="DP69" s="28">
        <f t="shared" si="1405"/>
        <v>0</v>
      </c>
      <c r="DQ69" s="28">
        <f t="shared" si="1406"/>
        <v>0</v>
      </c>
      <c r="DR69" s="28">
        <f t="shared" si="1407"/>
        <v>0</v>
      </c>
      <c r="DS69" s="28">
        <f t="shared" si="1408"/>
        <v>0</v>
      </c>
      <c r="DT69" s="28">
        <f t="shared" si="1409"/>
        <v>0</v>
      </c>
      <c r="DU69" s="28">
        <f t="shared" si="1410"/>
        <v>0</v>
      </c>
      <c r="DV69" s="28">
        <f t="shared" si="1411"/>
        <v>0</v>
      </c>
      <c r="DW69" s="28">
        <f t="shared" si="1412"/>
        <v>0</v>
      </c>
      <c r="DX69" s="28">
        <f t="shared" si="1413"/>
        <v>0</v>
      </c>
      <c r="DY69" s="28">
        <f t="shared" si="1414"/>
        <v>0</v>
      </c>
      <c r="DZ69" s="14">
        <f t="shared" ref="DZ69:DZ132" si="1542">SUM(DN69:DY69)</f>
        <v>0</v>
      </c>
      <c r="EA69" s="28">
        <f t="shared" si="1415"/>
        <v>0</v>
      </c>
      <c r="EB69" s="28">
        <f t="shared" si="1416"/>
        <v>0</v>
      </c>
      <c r="EC69" s="28">
        <f t="shared" si="1417"/>
        <v>0</v>
      </c>
      <c r="ED69" s="28">
        <f t="shared" si="1418"/>
        <v>0</v>
      </c>
      <c r="EE69" s="28">
        <f t="shared" si="1419"/>
        <v>0</v>
      </c>
      <c r="EF69" s="28">
        <f t="shared" si="1420"/>
        <v>0</v>
      </c>
      <c r="EG69" s="28">
        <f t="shared" si="1421"/>
        <v>0</v>
      </c>
      <c r="EH69" s="28">
        <f t="shared" si="1422"/>
        <v>0</v>
      </c>
      <c r="EI69" s="28">
        <f t="shared" si="1423"/>
        <v>0</v>
      </c>
      <c r="EJ69" s="28">
        <f t="shared" si="1424"/>
        <v>0</v>
      </c>
      <c r="EK69" s="28">
        <f t="shared" si="1425"/>
        <v>0</v>
      </c>
      <c r="EL69" s="28">
        <f t="shared" si="1426"/>
        <v>0</v>
      </c>
      <c r="EM69" s="14">
        <f t="shared" ref="EM69:EM132" si="1543">SUM(EA69:EL69)</f>
        <v>0</v>
      </c>
      <c r="EN69" s="28">
        <f t="shared" si="1427"/>
        <v>0</v>
      </c>
      <c r="EO69" s="28">
        <f t="shared" si="1428"/>
        <v>0</v>
      </c>
      <c r="EP69" s="28">
        <f t="shared" si="1429"/>
        <v>0</v>
      </c>
      <c r="EQ69" s="28">
        <f t="shared" si="1430"/>
        <v>0</v>
      </c>
      <c r="ER69" s="28">
        <f t="shared" si="1431"/>
        <v>0</v>
      </c>
      <c r="ES69" s="28">
        <f t="shared" si="1432"/>
        <v>0</v>
      </c>
      <c r="ET69" s="28">
        <f t="shared" si="1433"/>
        <v>0</v>
      </c>
      <c r="EU69" s="28">
        <f t="shared" si="1434"/>
        <v>0</v>
      </c>
      <c r="EV69" s="28">
        <f t="shared" si="1435"/>
        <v>0</v>
      </c>
      <c r="EW69" s="28">
        <f t="shared" si="1436"/>
        <v>0</v>
      </c>
      <c r="EX69" s="28">
        <f t="shared" si="1437"/>
        <v>0</v>
      </c>
      <c r="EY69" s="28">
        <f t="shared" si="1438"/>
        <v>0</v>
      </c>
      <c r="EZ69" s="14">
        <f t="shared" ref="EZ69:EZ132" si="1544">SUM(EN69:EY69)</f>
        <v>0</v>
      </c>
      <c r="FA69" s="28">
        <f t="shared" si="1439"/>
        <v>0</v>
      </c>
      <c r="FB69" s="28">
        <f t="shared" si="1440"/>
        <v>0</v>
      </c>
      <c r="FC69" s="28">
        <f t="shared" si="1441"/>
        <v>0</v>
      </c>
      <c r="FD69" s="28">
        <f t="shared" si="1442"/>
        <v>0</v>
      </c>
      <c r="FE69" s="28">
        <f t="shared" si="1443"/>
        <v>0</v>
      </c>
      <c r="FF69" s="28">
        <f t="shared" si="1444"/>
        <v>0</v>
      </c>
      <c r="FG69" s="28">
        <f t="shared" si="1445"/>
        <v>0</v>
      </c>
      <c r="FH69" s="28">
        <f t="shared" si="1446"/>
        <v>0</v>
      </c>
      <c r="FI69" s="28">
        <f t="shared" si="1447"/>
        <v>0</v>
      </c>
      <c r="FJ69" s="28">
        <f t="shared" si="1448"/>
        <v>0</v>
      </c>
      <c r="FK69" s="28">
        <f t="shared" si="1449"/>
        <v>0</v>
      </c>
      <c r="FL69" s="28">
        <f t="shared" si="1450"/>
        <v>0</v>
      </c>
      <c r="FM69" s="14">
        <f t="shared" ref="FM69:FM132" si="1545">SUM(FA69:FL69)</f>
        <v>0</v>
      </c>
      <c r="FP69" s="28">
        <f t="shared" si="1251"/>
        <v>0</v>
      </c>
      <c r="FQ69" s="28">
        <f t="shared" si="1451"/>
        <v>0</v>
      </c>
      <c r="FR69" s="28">
        <f t="shared" si="1452"/>
        <v>0</v>
      </c>
      <c r="FS69" s="28">
        <f t="shared" si="1453"/>
        <v>0</v>
      </c>
      <c r="FT69" s="28">
        <f t="shared" si="1454"/>
        <v>0</v>
      </c>
      <c r="FU69" s="28">
        <f t="shared" si="1455"/>
        <v>0</v>
      </c>
      <c r="FV69" s="28">
        <f t="shared" si="1456"/>
        <v>0</v>
      </c>
      <c r="FW69" s="28">
        <f t="shared" si="1457"/>
        <v>0</v>
      </c>
      <c r="FX69" s="28">
        <f t="shared" si="1458"/>
        <v>0</v>
      </c>
      <c r="FY69" s="28">
        <f t="shared" si="1459"/>
        <v>0</v>
      </c>
      <c r="FZ69" s="28">
        <f t="shared" si="1460"/>
        <v>0</v>
      </c>
      <c r="GA69" s="28">
        <f t="shared" si="1461"/>
        <v>0</v>
      </c>
      <c r="GB69" s="14">
        <f t="shared" ref="GB69:GB132" si="1546">SUM(FP69:GA69)</f>
        <v>0</v>
      </c>
      <c r="GC69" s="28">
        <f t="shared" si="1462"/>
        <v>0</v>
      </c>
      <c r="GD69" s="28">
        <f t="shared" si="1463"/>
        <v>0</v>
      </c>
      <c r="GE69" s="28">
        <f t="shared" si="1464"/>
        <v>0</v>
      </c>
      <c r="GF69" s="28">
        <f t="shared" si="1465"/>
        <v>0</v>
      </c>
      <c r="GG69" s="28">
        <f t="shared" si="1466"/>
        <v>0</v>
      </c>
      <c r="GH69" s="28">
        <f t="shared" si="1467"/>
        <v>0</v>
      </c>
      <c r="GI69" s="28">
        <f t="shared" si="1468"/>
        <v>0</v>
      </c>
      <c r="GJ69" s="28">
        <f t="shared" si="1469"/>
        <v>0</v>
      </c>
      <c r="GK69" s="28">
        <f t="shared" si="1470"/>
        <v>0</v>
      </c>
      <c r="GL69" s="28">
        <f t="shared" si="1471"/>
        <v>0</v>
      </c>
      <c r="GM69" s="28">
        <f t="shared" si="1472"/>
        <v>0</v>
      </c>
      <c r="GN69" s="28">
        <f t="shared" si="1473"/>
        <v>0</v>
      </c>
      <c r="GO69" s="14">
        <f t="shared" ref="GO69:GO132" si="1547">SUM(GC69:GN69)</f>
        <v>0</v>
      </c>
      <c r="GP69" s="28">
        <f t="shared" si="1474"/>
        <v>0</v>
      </c>
      <c r="GQ69" s="28">
        <f t="shared" si="1475"/>
        <v>0</v>
      </c>
      <c r="GR69" s="28">
        <f t="shared" si="1476"/>
        <v>0</v>
      </c>
      <c r="GS69" s="28">
        <f t="shared" si="1477"/>
        <v>0</v>
      </c>
      <c r="GT69" s="28">
        <f t="shared" si="1478"/>
        <v>0</v>
      </c>
      <c r="GU69" s="28">
        <f t="shared" si="1479"/>
        <v>0</v>
      </c>
      <c r="GV69" s="28">
        <f t="shared" si="1480"/>
        <v>0</v>
      </c>
      <c r="GW69" s="28">
        <f t="shared" si="1481"/>
        <v>0</v>
      </c>
      <c r="GX69" s="28">
        <f t="shared" si="1482"/>
        <v>0</v>
      </c>
      <c r="GY69" s="28">
        <f t="shared" si="1483"/>
        <v>0</v>
      </c>
      <c r="GZ69" s="28">
        <f t="shared" si="1484"/>
        <v>0</v>
      </c>
      <c r="HA69" s="28">
        <f t="shared" si="1485"/>
        <v>0</v>
      </c>
      <c r="HB69" s="14">
        <f t="shared" ref="HB69:HB132" si="1548">SUM(GP69:HA69)</f>
        <v>0</v>
      </c>
      <c r="HC69" s="28">
        <f t="shared" si="1486"/>
        <v>0</v>
      </c>
      <c r="HD69" s="28">
        <f t="shared" si="1487"/>
        <v>0</v>
      </c>
      <c r="HE69" s="28">
        <f t="shared" si="1488"/>
        <v>0</v>
      </c>
      <c r="HF69" s="28">
        <f t="shared" si="1489"/>
        <v>0</v>
      </c>
      <c r="HG69" s="28">
        <f t="shared" si="1490"/>
        <v>0</v>
      </c>
      <c r="HH69" s="28">
        <f t="shared" si="1491"/>
        <v>0</v>
      </c>
      <c r="HI69" s="28">
        <f t="shared" si="1492"/>
        <v>0</v>
      </c>
      <c r="HJ69" s="28">
        <f t="shared" si="1493"/>
        <v>0</v>
      </c>
      <c r="HK69" s="28">
        <f t="shared" si="1494"/>
        <v>0</v>
      </c>
      <c r="HL69" s="28">
        <f t="shared" si="1495"/>
        <v>0</v>
      </c>
      <c r="HM69" s="28">
        <f t="shared" si="1496"/>
        <v>0</v>
      </c>
      <c r="HN69" s="28">
        <f t="shared" si="1497"/>
        <v>0</v>
      </c>
      <c r="HO69" s="14">
        <f t="shared" ref="HO69:HO132" si="1549">SUM(HC69:HN69)</f>
        <v>0</v>
      </c>
      <c r="HP69" s="28">
        <f t="shared" si="1498"/>
        <v>0</v>
      </c>
      <c r="HQ69" s="28">
        <f t="shared" si="1499"/>
        <v>0</v>
      </c>
      <c r="HR69" s="28">
        <f t="shared" si="1500"/>
        <v>0</v>
      </c>
      <c r="HS69" s="28">
        <f t="shared" si="1501"/>
        <v>0</v>
      </c>
      <c r="HT69" s="28">
        <f t="shared" si="1502"/>
        <v>0</v>
      </c>
      <c r="HU69" s="28">
        <f t="shared" si="1503"/>
        <v>0</v>
      </c>
      <c r="HV69" s="28">
        <f t="shared" si="1504"/>
        <v>0</v>
      </c>
      <c r="HW69" s="28">
        <f t="shared" si="1505"/>
        <v>0</v>
      </c>
      <c r="HX69" s="28">
        <f t="shared" si="1506"/>
        <v>0</v>
      </c>
      <c r="HY69" s="28">
        <f t="shared" si="1507"/>
        <v>0</v>
      </c>
      <c r="HZ69" s="28">
        <f t="shared" si="1508"/>
        <v>0</v>
      </c>
      <c r="IA69" s="28">
        <f t="shared" si="1509"/>
        <v>0</v>
      </c>
      <c r="IB69" s="14">
        <f t="shared" ref="IB69:IB132" si="1550">SUM(HP69:IA69)</f>
        <v>0</v>
      </c>
      <c r="IC69" s="28">
        <f t="shared" si="1510"/>
        <v>0</v>
      </c>
      <c r="ID69" s="28">
        <f t="shared" si="1511"/>
        <v>0</v>
      </c>
      <c r="IE69" s="28">
        <f t="shared" si="1512"/>
        <v>0</v>
      </c>
      <c r="IF69" s="28">
        <f t="shared" si="1513"/>
        <v>0</v>
      </c>
      <c r="IG69" s="28">
        <f t="shared" si="1514"/>
        <v>0</v>
      </c>
      <c r="IH69" s="28">
        <f t="shared" si="1515"/>
        <v>0</v>
      </c>
      <c r="II69" s="28">
        <f t="shared" si="1516"/>
        <v>0</v>
      </c>
      <c r="IJ69" s="28">
        <f t="shared" si="1517"/>
        <v>0</v>
      </c>
      <c r="IK69" s="28">
        <f t="shared" si="1518"/>
        <v>0</v>
      </c>
      <c r="IL69" s="28">
        <f t="shared" si="1519"/>
        <v>0</v>
      </c>
      <c r="IM69" s="28">
        <f t="shared" si="1520"/>
        <v>0</v>
      </c>
      <c r="IN69" s="28">
        <f t="shared" si="1521"/>
        <v>0</v>
      </c>
      <c r="IO69" s="14">
        <f t="shared" ref="IO69:IO132" si="1551">SUM(IC69:IN69)</f>
        <v>0</v>
      </c>
      <c r="IP69" s="28">
        <f t="shared" si="1522"/>
        <v>0</v>
      </c>
      <c r="IQ69" s="28">
        <f t="shared" si="1523"/>
        <v>0</v>
      </c>
      <c r="IR69" s="28">
        <f t="shared" si="1524"/>
        <v>0</v>
      </c>
      <c r="IS69" s="28">
        <f t="shared" si="1525"/>
        <v>0</v>
      </c>
      <c r="IT69" s="28">
        <f t="shared" si="1526"/>
        <v>0</v>
      </c>
      <c r="IU69" s="28">
        <f t="shared" si="1527"/>
        <v>0</v>
      </c>
      <c r="IV69" s="28">
        <f t="shared" si="1528"/>
        <v>0</v>
      </c>
      <c r="IW69" s="28">
        <f t="shared" si="1529"/>
        <v>0</v>
      </c>
      <c r="IX69" s="28">
        <f t="shared" si="1530"/>
        <v>0</v>
      </c>
      <c r="IY69" s="28">
        <f t="shared" si="1531"/>
        <v>0</v>
      </c>
      <c r="IZ69" s="28">
        <f t="shared" si="1532"/>
        <v>0</v>
      </c>
      <c r="JA69" s="28">
        <f t="shared" si="1533"/>
        <v>0</v>
      </c>
      <c r="JB69" s="14">
        <f t="shared" ref="JB69:JB132" si="1552">SUM(IP69:JA69)</f>
        <v>0</v>
      </c>
      <c r="JE69" s="21">
        <f t="shared" ref="JE69:JE132" si="1553">O69-GB69</f>
        <v>0</v>
      </c>
      <c r="JF69" s="21">
        <f t="shared" ref="JF69:JF132" si="1554">AB69-GO69</f>
        <v>0</v>
      </c>
      <c r="JG69" s="21">
        <f t="shared" ref="JG69:JG132" si="1555">AO69+DM69-HB69</f>
        <v>0</v>
      </c>
      <c r="JH69" s="21">
        <f t="shared" ref="JH69:JH132" si="1556">BB69+DZ69-HO69</f>
        <v>0</v>
      </c>
      <c r="JI69" s="21">
        <f t="shared" ref="JI69:JI132" si="1557">BO69+EM69-IB69</f>
        <v>0</v>
      </c>
      <c r="JJ69" s="21">
        <f t="shared" ref="JJ69:JJ132" si="1558">CB69+EZ69-IO69</f>
        <v>0</v>
      </c>
      <c r="JK69" s="21">
        <f t="shared" ref="JK69:JK132" si="1559">CO69+FM69-JB69</f>
        <v>0</v>
      </c>
    </row>
    <row r="70" spans="2:271" ht="20" customHeight="1" x14ac:dyDescent="0.2">
      <c r="B70" s="30" t="s">
        <v>31</v>
      </c>
      <c r="C70" s="15">
        <f t="shared" ref="C70:N70" si="1560">C71</f>
        <v>126.66666666666666</v>
      </c>
      <c r="D70" s="15">
        <f t="shared" si="1560"/>
        <v>138.33333333333331</v>
      </c>
      <c r="E70" s="15">
        <f t="shared" si="1560"/>
        <v>155</v>
      </c>
      <c r="F70" s="15">
        <f t="shared" si="1560"/>
        <v>155</v>
      </c>
      <c r="G70" s="15">
        <f t="shared" si="1560"/>
        <v>158.33333333333331</v>
      </c>
      <c r="H70" s="15">
        <f t="shared" si="1560"/>
        <v>168.33333333333331</v>
      </c>
      <c r="I70" s="15">
        <f t="shared" si="1560"/>
        <v>193.33333333333331</v>
      </c>
      <c r="J70" s="15">
        <f t="shared" si="1560"/>
        <v>188.33333333333331</v>
      </c>
      <c r="K70" s="15">
        <f t="shared" si="1560"/>
        <v>175</v>
      </c>
      <c r="L70" s="15">
        <f t="shared" si="1560"/>
        <v>165</v>
      </c>
      <c r="M70" s="15">
        <f t="shared" si="1560"/>
        <v>168.33333333333331</v>
      </c>
      <c r="N70" s="15">
        <f t="shared" si="1560"/>
        <v>208.33333333333331</v>
      </c>
      <c r="O70" s="15">
        <f t="shared" si="1534"/>
        <v>1999.9999999999995</v>
      </c>
      <c r="P70" s="15">
        <f t="shared" ref="P70:AA70" si="1561">P71</f>
        <v>132.36666666666667</v>
      </c>
      <c r="Q70" s="15">
        <f t="shared" si="1561"/>
        <v>144.55833333333331</v>
      </c>
      <c r="R70" s="15">
        <f t="shared" si="1561"/>
        <v>161.97499999999999</v>
      </c>
      <c r="S70" s="15">
        <f t="shared" si="1561"/>
        <v>161.97499999999999</v>
      </c>
      <c r="T70" s="15">
        <f t="shared" si="1561"/>
        <v>165.45833333333331</v>
      </c>
      <c r="U70" s="15">
        <f t="shared" si="1561"/>
        <v>175.90833333333333</v>
      </c>
      <c r="V70" s="15">
        <f t="shared" si="1561"/>
        <v>202.0333333333333</v>
      </c>
      <c r="W70" s="15">
        <f t="shared" si="1561"/>
        <v>196.80833333333331</v>
      </c>
      <c r="X70" s="15">
        <f t="shared" si="1561"/>
        <v>182.875</v>
      </c>
      <c r="Y70" s="15">
        <f t="shared" si="1561"/>
        <v>172.42499999999998</v>
      </c>
      <c r="Z70" s="15">
        <f t="shared" si="1561"/>
        <v>175.90833333333333</v>
      </c>
      <c r="AA70" s="15">
        <f t="shared" si="1561"/>
        <v>217.70833333333331</v>
      </c>
      <c r="AB70" s="15">
        <f t="shared" si="1535"/>
        <v>2090</v>
      </c>
      <c r="AC70" s="15">
        <f t="shared" ref="AC70:AN70" si="1562">AC71</f>
        <v>137.66133333333332</v>
      </c>
      <c r="AD70" s="15">
        <f t="shared" si="1562"/>
        <v>150.34066666666666</v>
      </c>
      <c r="AE70" s="15">
        <f t="shared" si="1562"/>
        <v>168.45400000000001</v>
      </c>
      <c r="AF70" s="15">
        <f t="shared" si="1562"/>
        <v>168.45400000000001</v>
      </c>
      <c r="AG70" s="15">
        <f t="shared" si="1562"/>
        <v>172.07666666666665</v>
      </c>
      <c r="AH70" s="15">
        <f t="shared" si="1562"/>
        <v>182.94466666666665</v>
      </c>
      <c r="AI70" s="15">
        <f t="shared" si="1562"/>
        <v>210.11466666666664</v>
      </c>
      <c r="AJ70" s="15">
        <f t="shared" si="1562"/>
        <v>204.68066666666664</v>
      </c>
      <c r="AK70" s="15">
        <f t="shared" si="1562"/>
        <v>190.19</v>
      </c>
      <c r="AL70" s="15">
        <f t="shared" si="1562"/>
        <v>179.322</v>
      </c>
      <c r="AM70" s="15">
        <f t="shared" si="1562"/>
        <v>182.94466666666665</v>
      </c>
      <c r="AN70" s="15">
        <f t="shared" si="1562"/>
        <v>226.41666666666666</v>
      </c>
      <c r="AO70" s="15">
        <f t="shared" si="1536"/>
        <v>2173.6</v>
      </c>
      <c r="AP70" s="15">
        <f t="shared" ref="AP70:BA70" si="1563">AP71</f>
        <v>143.16778666666664</v>
      </c>
      <c r="AQ70" s="15">
        <f t="shared" si="1563"/>
        <v>156.35429333333332</v>
      </c>
      <c r="AR70" s="15">
        <f t="shared" si="1563"/>
        <v>175.19216</v>
      </c>
      <c r="AS70" s="15">
        <f t="shared" si="1563"/>
        <v>175.19216</v>
      </c>
      <c r="AT70" s="15">
        <f t="shared" si="1563"/>
        <v>178.9597333333333</v>
      </c>
      <c r="AU70" s="15">
        <f t="shared" si="1563"/>
        <v>190.26245333333333</v>
      </c>
      <c r="AV70" s="15">
        <f t="shared" si="1563"/>
        <v>218.5192533333333</v>
      </c>
      <c r="AW70" s="15">
        <f t="shared" si="1563"/>
        <v>212.86789333333328</v>
      </c>
      <c r="AX70" s="15">
        <f t="shared" si="1563"/>
        <v>197.79759999999999</v>
      </c>
      <c r="AY70" s="15">
        <f t="shared" si="1563"/>
        <v>186.49487999999997</v>
      </c>
      <c r="AZ70" s="15">
        <f t="shared" si="1563"/>
        <v>190.26245333333333</v>
      </c>
      <c r="BA70" s="15">
        <f t="shared" si="1563"/>
        <v>235.4733333333333</v>
      </c>
      <c r="BB70" s="15">
        <f t="shared" si="1537"/>
        <v>2260.5439999999994</v>
      </c>
      <c r="BC70" s="15">
        <f t="shared" ref="BC70:BN70" si="1564">BC71</f>
        <v>148.89449813333334</v>
      </c>
      <c r="BD70" s="15">
        <f t="shared" si="1564"/>
        <v>162.60846506666667</v>
      </c>
      <c r="BE70" s="15">
        <f t="shared" si="1564"/>
        <v>182.19984640000001</v>
      </c>
      <c r="BF70" s="15">
        <f t="shared" si="1564"/>
        <v>182.19984640000001</v>
      </c>
      <c r="BG70" s="15">
        <f t="shared" si="1564"/>
        <v>186.11812266666666</v>
      </c>
      <c r="BH70" s="15">
        <f t="shared" si="1564"/>
        <v>197.87295146666668</v>
      </c>
      <c r="BI70" s="15">
        <f t="shared" si="1564"/>
        <v>227.26002346666667</v>
      </c>
      <c r="BJ70" s="15">
        <f t="shared" si="1564"/>
        <v>221.38260906666665</v>
      </c>
      <c r="BK70" s="15">
        <f t="shared" si="1564"/>
        <v>205.70950400000001</v>
      </c>
      <c r="BL70" s="15">
        <f t="shared" si="1564"/>
        <v>193.9546752</v>
      </c>
      <c r="BM70" s="15">
        <f t="shared" si="1564"/>
        <v>197.87295146666668</v>
      </c>
      <c r="BN70" s="15">
        <f t="shared" si="1564"/>
        <v>244.89226666666667</v>
      </c>
      <c r="BO70" s="15">
        <f t="shared" si="1538"/>
        <v>2350.96576</v>
      </c>
      <c r="BP70" s="15">
        <f t="shared" ref="BP70:CA70" si="1565">BP71</f>
        <v>154.85027805866667</v>
      </c>
      <c r="BQ70" s="15">
        <f t="shared" si="1565"/>
        <v>169.11280366933332</v>
      </c>
      <c r="BR70" s="15">
        <f t="shared" si="1565"/>
        <v>189.48784025600003</v>
      </c>
      <c r="BS70" s="15">
        <f t="shared" si="1565"/>
        <v>189.48784025600003</v>
      </c>
      <c r="BT70" s="15">
        <f t="shared" si="1565"/>
        <v>193.56284757333333</v>
      </c>
      <c r="BU70" s="15">
        <f t="shared" si="1565"/>
        <v>205.78786952533335</v>
      </c>
      <c r="BV70" s="15">
        <f t="shared" si="1565"/>
        <v>236.35042440533331</v>
      </c>
      <c r="BW70" s="15">
        <f t="shared" si="1565"/>
        <v>230.2379134293333</v>
      </c>
      <c r="BX70" s="15">
        <f t="shared" si="1565"/>
        <v>213.93788416000001</v>
      </c>
      <c r="BY70" s="15">
        <f t="shared" si="1565"/>
        <v>201.71286220799999</v>
      </c>
      <c r="BZ70" s="15">
        <f t="shared" si="1565"/>
        <v>205.78786952533335</v>
      </c>
      <c r="CA70" s="15">
        <f t="shared" si="1565"/>
        <v>254.68795733333334</v>
      </c>
      <c r="CB70" s="15">
        <f t="shared" si="1539"/>
        <v>2445.0043904000004</v>
      </c>
      <c r="CC70" s="15">
        <f t="shared" ref="CC70:CN70" si="1566">CC71</f>
        <v>161.04428918101334</v>
      </c>
      <c r="CD70" s="15">
        <f t="shared" si="1566"/>
        <v>175.87731581610666</v>
      </c>
      <c r="CE70" s="15">
        <f t="shared" si="1566"/>
        <v>197.06735386624001</v>
      </c>
      <c r="CF70" s="15">
        <f t="shared" si="1566"/>
        <v>197.06735386624001</v>
      </c>
      <c r="CG70" s="15">
        <f t="shared" si="1566"/>
        <v>201.30536147626665</v>
      </c>
      <c r="CH70" s="15">
        <f t="shared" si="1566"/>
        <v>214.01938430634667</v>
      </c>
      <c r="CI70" s="15">
        <f t="shared" si="1566"/>
        <v>245.80444138154664</v>
      </c>
      <c r="CJ70" s="15">
        <f t="shared" si="1566"/>
        <v>239.44742996650663</v>
      </c>
      <c r="CK70" s="15">
        <f t="shared" si="1566"/>
        <v>222.49539952640001</v>
      </c>
      <c r="CL70" s="15">
        <f t="shared" si="1566"/>
        <v>209.78137669632</v>
      </c>
      <c r="CM70" s="15">
        <f t="shared" si="1566"/>
        <v>214.01938430634667</v>
      </c>
      <c r="CN70" s="15">
        <f t="shared" si="1566"/>
        <v>264.87547562666668</v>
      </c>
      <c r="CO70" s="15">
        <f t="shared" si="1540"/>
        <v>2542.8045660160001</v>
      </c>
      <c r="CR70" s="21">
        <f>O70-'ОПУ БС'!C70</f>
        <v>0</v>
      </c>
      <c r="CS70" s="21">
        <f>AB70-'ОПУ БС'!D70</f>
        <v>0</v>
      </c>
      <c r="CT70" s="21">
        <f>AO70-'ОПУ БС'!E70</f>
        <v>0</v>
      </c>
      <c r="CU70" s="21">
        <f>BB70-'ОПУ БС'!F70</f>
        <v>0</v>
      </c>
      <c r="CV70" s="21">
        <f>BO70-'ОПУ БС'!G70</f>
        <v>0</v>
      </c>
      <c r="CW70" s="21">
        <f>CB70-'ОПУ БС'!H70</f>
        <v>0</v>
      </c>
      <c r="CX70" s="21">
        <f>CO70-'ОПУ БС'!I70</f>
        <v>0</v>
      </c>
      <c r="DA70" s="15">
        <f t="shared" ref="DA70:DL70" si="1567">DA71</f>
        <v>0</v>
      </c>
      <c r="DB70" s="15">
        <f t="shared" si="1567"/>
        <v>0</v>
      </c>
      <c r="DC70" s="15">
        <f t="shared" si="1567"/>
        <v>0</v>
      </c>
      <c r="DD70" s="15">
        <f t="shared" si="1567"/>
        <v>0</v>
      </c>
      <c r="DE70" s="15">
        <f t="shared" si="1567"/>
        <v>0</v>
      </c>
      <c r="DF70" s="15">
        <f t="shared" si="1567"/>
        <v>0</v>
      </c>
      <c r="DG70" s="15">
        <f t="shared" si="1567"/>
        <v>0</v>
      </c>
      <c r="DH70" s="15">
        <f t="shared" si="1567"/>
        <v>0</v>
      </c>
      <c r="DI70" s="15">
        <f t="shared" si="1567"/>
        <v>0</v>
      </c>
      <c r="DJ70" s="15">
        <f t="shared" si="1567"/>
        <v>0</v>
      </c>
      <c r="DK70" s="15">
        <f t="shared" si="1567"/>
        <v>0</v>
      </c>
      <c r="DL70" s="15">
        <f t="shared" si="1567"/>
        <v>0</v>
      </c>
      <c r="DM70" s="15">
        <f t="shared" si="1541"/>
        <v>0</v>
      </c>
      <c r="DN70" s="15">
        <f t="shared" ref="DN70:DY70" si="1568">DN71</f>
        <v>0</v>
      </c>
      <c r="DO70" s="15">
        <f t="shared" si="1568"/>
        <v>0</v>
      </c>
      <c r="DP70" s="15">
        <f t="shared" si="1568"/>
        <v>0</v>
      </c>
      <c r="DQ70" s="15">
        <f t="shared" si="1568"/>
        <v>0</v>
      </c>
      <c r="DR70" s="15">
        <f t="shared" si="1568"/>
        <v>0</v>
      </c>
      <c r="DS70" s="15">
        <f t="shared" si="1568"/>
        <v>0</v>
      </c>
      <c r="DT70" s="15">
        <f t="shared" si="1568"/>
        <v>0</v>
      </c>
      <c r="DU70" s="15">
        <f t="shared" si="1568"/>
        <v>0</v>
      </c>
      <c r="DV70" s="15">
        <f t="shared" si="1568"/>
        <v>0</v>
      </c>
      <c r="DW70" s="15">
        <f t="shared" si="1568"/>
        <v>0</v>
      </c>
      <c r="DX70" s="15">
        <f t="shared" si="1568"/>
        <v>0</v>
      </c>
      <c r="DY70" s="15">
        <f t="shared" si="1568"/>
        <v>0</v>
      </c>
      <c r="DZ70" s="15">
        <f t="shared" si="1542"/>
        <v>0</v>
      </c>
      <c r="EA70" s="15">
        <f t="shared" ref="EA70:EL70" si="1569">EA71</f>
        <v>0</v>
      </c>
      <c r="EB70" s="15">
        <f t="shared" si="1569"/>
        <v>0</v>
      </c>
      <c r="EC70" s="15">
        <f t="shared" si="1569"/>
        <v>0</v>
      </c>
      <c r="ED70" s="15">
        <f t="shared" si="1569"/>
        <v>0</v>
      </c>
      <c r="EE70" s="15">
        <f t="shared" si="1569"/>
        <v>0</v>
      </c>
      <c r="EF70" s="15">
        <f t="shared" si="1569"/>
        <v>0</v>
      </c>
      <c r="EG70" s="15">
        <f t="shared" si="1569"/>
        <v>0</v>
      </c>
      <c r="EH70" s="15">
        <f t="shared" si="1569"/>
        <v>0</v>
      </c>
      <c r="EI70" s="15">
        <f t="shared" si="1569"/>
        <v>0</v>
      </c>
      <c r="EJ70" s="15">
        <f t="shared" si="1569"/>
        <v>0</v>
      </c>
      <c r="EK70" s="15">
        <f t="shared" si="1569"/>
        <v>0</v>
      </c>
      <c r="EL70" s="15">
        <f t="shared" si="1569"/>
        <v>0</v>
      </c>
      <c r="EM70" s="15">
        <f t="shared" si="1543"/>
        <v>0</v>
      </c>
      <c r="EN70" s="15">
        <f t="shared" ref="EN70:EY70" si="1570">EN71</f>
        <v>0</v>
      </c>
      <c r="EO70" s="15">
        <f t="shared" si="1570"/>
        <v>0</v>
      </c>
      <c r="EP70" s="15">
        <f t="shared" si="1570"/>
        <v>0</v>
      </c>
      <c r="EQ70" s="15">
        <f t="shared" si="1570"/>
        <v>0</v>
      </c>
      <c r="ER70" s="15">
        <f t="shared" si="1570"/>
        <v>0</v>
      </c>
      <c r="ES70" s="15">
        <f t="shared" si="1570"/>
        <v>0</v>
      </c>
      <c r="ET70" s="15">
        <f t="shared" si="1570"/>
        <v>0</v>
      </c>
      <c r="EU70" s="15">
        <f t="shared" si="1570"/>
        <v>0</v>
      </c>
      <c r="EV70" s="15">
        <f t="shared" si="1570"/>
        <v>0</v>
      </c>
      <c r="EW70" s="15">
        <f t="shared" si="1570"/>
        <v>0</v>
      </c>
      <c r="EX70" s="15">
        <f t="shared" si="1570"/>
        <v>0</v>
      </c>
      <c r="EY70" s="15">
        <f t="shared" si="1570"/>
        <v>0</v>
      </c>
      <c r="EZ70" s="15">
        <f t="shared" si="1544"/>
        <v>0</v>
      </c>
      <c r="FA70" s="15">
        <f t="shared" ref="FA70:FL70" si="1571">FA71</f>
        <v>0</v>
      </c>
      <c r="FB70" s="15">
        <f t="shared" si="1571"/>
        <v>0</v>
      </c>
      <c r="FC70" s="15">
        <f t="shared" si="1571"/>
        <v>0</v>
      </c>
      <c r="FD70" s="15">
        <f t="shared" si="1571"/>
        <v>0</v>
      </c>
      <c r="FE70" s="15">
        <f t="shared" si="1571"/>
        <v>0</v>
      </c>
      <c r="FF70" s="15">
        <f t="shared" si="1571"/>
        <v>0</v>
      </c>
      <c r="FG70" s="15">
        <f t="shared" si="1571"/>
        <v>0</v>
      </c>
      <c r="FH70" s="15">
        <f t="shared" si="1571"/>
        <v>0</v>
      </c>
      <c r="FI70" s="15">
        <f t="shared" si="1571"/>
        <v>0</v>
      </c>
      <c r="FJ70" s="15">
        <f t="shared" si="1571"/>
        <v>0</v>
      </c>
      <c r="FK70" s="15">
        <f t="shared" si="1571"/>
        <v>0</v>
      </c>
      <c r="FL70" s="15">
        <f t="shared" si="1571"/>
        <v>0</v>
      </c>
      <c r="FM70" s="15">
        <f t="shared" si="1545"/>
        <v>0</v>
      </c>
      <c r="FP70" s="15">
        <f t="shared" ref="FP70:GA70" si="1572">FP71</f>
        <v>126.66666666666666</v>
      </c>
      <c r="FQ70" s="15">
        <f t="shared" si="1572"/>
        <v>138.33333333333331</v>
      </c>
      <c r="FR70" s="15">
        <f t="shared" si="1572"/>
        <v>155</v>
      </c>
      <c r="FS70" s="15">
        <f t="shared" si="1572"/>
        <v>155</v>
      </c>
      <c r="FT70" s="15">
        <f t="shared" si="1572"/>
        <v>158.33333333333331</v>
      </c>
      <c r="FU70" s="15">
        <f t="shared" si="1572"/>
        <v>168.33333333333331</v>
      </c>
      <c r="FV70" s="15">
        <f t="shared" si="1572"/>
        <v>193.33333333333331</v>
      </c>
      <c r="FW70" s="15">
        <f t="shared" si="1572"/>
        <v>188.33333333333331</v>
      </c>
      <c r="FX70" s="15">
        <f t="shared" si="1572"/>
        <v>175</v>
      </c>
      <c r="FY70" s="15">
        <f t="shared" si="1572"/>
        <v>165</v>
      </c>
      <c r="FZ70" s="15">
        <f t="shared" si="1572"/>
        <v>168.33333333333331</v>
      </c>
      <c r="GA70" s="15">
        <f t="shared" si="1572"/>
        <v>208.33333333333331</v>
      </c>
      <c r="GB70" s="15">
        <f t="shared" si="1546"/>
        <v>1999.9999999999995</v>
      </c>
      <c r="GC70" s="15">
        <f t="shared" ref="GC70:GN70" si="1573">GC71</f>
        <v>132.36666666666667</v>
      </c>
      <c r="GD70" s="15">
        <f t="shared" si="1573"/>
        <v>144.55833333333331</v>
      </c>
      <c r="GE70" s="15">
        <f t="shared" si="1573"/>
        <v>161.97499999999999</v>
      </c>
      <c r="GF70" s="15">
        <f t="shared" si="1573"/>
        <v>161.97499999999999</v>
      </c>
      <c r="GG70" s="15">
        <f t="shared" si="1573"/>
        <v>165.45833333333331</v>
      </c>
      <c r="GH70" s="15">
        <f t="shared" si="1573"/>
        <v>175.90833333333333</v>
      </c>
      <c r="GI70" s="15">
        <f t="shared" si="1573"/>
        <v>202.0333333333333</v>
      </c>
      <c r="GJ70" s="15">
        <f t="shared" si="1573"/>
        <v>196.80833333333331</v>
      </c>
      <c r="GK70" s="15">
        <f t="shared" si="1573"/>
        <v>182.875</v>
      </c>
      <c r="GL70" s="15">
        <f t="shared" si="1573"/>
        <v>172.42499999999998</v>
      </c>
      <c r="GM70" s="15">
        <f t="shared" si="1573"/>
        <v>175.90833333333333</v>
      </c>
      <c r="GN70" s="15">
        <f t="shared" si="1573"/>
        <v>217.70833333333331</v>
      </c>
      <c r="GO70" s="15">
        <f t="shared" si="1547"/>
        <v>2090</v>
      </c>
      <c r="GP70" s="15">
        <f t="shared" ref="GP70:HA70" si="1574">GP71</f>
        <v>137.66133333333332</v>
      </c>
      <c r="GQ70" s="15">
        <f t="shared" si="1574"/>
        <v>150.34066666666666</v>
      </c>
      <c r="GR70" s="15">
        <f t="shared" si="1574"/>
        <v>168.45400000000001</v>
      </c>
      <c r="GS70" s="15">
        <f t="shared" si="1574"/>
        <v>168.45400000000001</v>
      </c>
      <c r="GT70" s="15">
        <f t="shared" si="1574"/>
        <v>172.07666666666665</v>
      </c>
      <c r="GU70" s="15">
        <f t="shared" si="1574"/>
        <v>182.94466666666665</v>
      </c>
      <c r="GV70" s="15">
        <f t="shared" si="1574"/>
        <v>210.11466666666664</v>
      </c>
      <c r="GW70" s="15">
        <f t="shared" si="1574"/>
        <v>204.68066666666664</v>
      </c>
      <c r="GX70" s="15">
        <f t="shared" si="1574"/>
        <v>190.19</v>
      </c>
      <c r="GY70" s="15">
        <f t="shared" si="1574"/>
        <v>179.322</v>
      </c>
      <c r="GZ70" s="15">
        <f t="shared" si="1574"/>
        <v>182.94466666666665</v>
      </c>
      <c r="HA70" s="15">
        <f t="shared" si="1574"/>
        <v>226.41666666666666</v>
      </c>
      <c r="HB70" s="15">
        <f t="shared" si="1548"/>
        <v>2173.6</v>
      </c>
      <c r="HC70" s="15">
        <f t="shared" ref="HC70:HN70" si="1575">HC71</f>
        <v>143.16778666666664</v>
      </c>
      <c r="HD70" s="15">
        <f t="shared" si="1575"/>
        <v>156.35429333333332</v>
      </c>
      <c r="HE70" s="15">
        <f t="shared" si="1575"/>
        <v>175.19216</v>
      </c>
      <c r="HF70" s="15">
        <f t="shared" si="1575"/>
        <v>175.19216</v>
      </c>
      <c r="HG70" s="15">
        <f t="shared" si="1575"/>
        <v>178.9597333333333</v>
      </c>
      <c r="HH70" s="15">
        <f t="shared" si="1575"/>
        <v>190.26245333333333</v>
      </c>
      <c r="HI70" s="15">
        <f t="shared" si="1575"/>
        <v>218.5192533333333</v>
      </c>
      <c r="HJ70" s="15">
        <f t="shared" si="1575"/>
        <v>212.86789333333328</v>
      </c>
      <c r="HK70" s="15">
        <f t="shared" si="1575"/>
        <v>197.79759999999999</v>
      </c>
      <c r="HL70" s="15">
        <f t="shared" si="1575"/>
        <v>186.49487999999997</v>
      </c>
      <c r="HM70" s="15">
        <f t="shared" si="1575"/>
        <v>190.26245333333333</v>
      </c>
      <c r="HN70" s="15">
        <f t="shared" si="1575"/>
        <v>235.4733333333333</v>
      </c>
      <c r="HO70" s="15">
        <f t="shared" si="1549"/>
        <v>2260.5439999999994</v>
      </c>
      <c r="HP70" s="15">
        <f t="shared" ref="HP70:IA70" si="1576">HP71</f>
        <v>148.89449813333334</v>
      </c>
      <c r="HQ70" s="15">
        <f t="shared" si="1576"/>
        <v>162.60846506666667</v>
      </c>
      <c r="HR70" s="15">
        <f t="shared" si="1576"/>
        <v>182.19984640000001</v>
      </c>
      <c r="HS70" s="15">
        <f t="shared" si="1576"/>
        <v>182.19984640000001</v>
      </c>
      <c r="HT70" s="15">
        <f t="shared" si="1576"/>
        <v>186.11812266666666</v>
      </c>
      <c r="HU70" s="15">
        <f t="shared" si="1576"/>
        <v>197.87295146666668</v>
      </c>
      <c r="HV70" s="15">
        <f t="shared" si="1576"/>
        <v>227.26002346666667</v>
      </c>
      <c r="HW70" s="15">
        <f t="shared" si="1576"/>
        <v>221.38260906666665</v>
      </c>
      <c r="HX70" s="15">
        <f t="shared" si="1576"/>
        <v>205.70950400000001</v>
      </c>
      <c r="HY70" s="15">
        <f t="shared" si="1576"/>
        <v>193.9546752</v>
      </c>
      <c r="HZ70" s="15">
        <f t="shared" si="1576"/>
        <v>197.87295146666668</v>
      </c>
      <c r="IA70" s="15">
        <f t="shared" si="1576"/>
        <v>244.89226666666667</v>
      </c>
      <c r="IB70" s="15">
        <f t="shared" si="1550"/>
        <v>2350.96576</v>
      </c>
      <c r="IC70" s="15">
        <f t="shared" ref="IC70:IN70" si="1577">IC71</f>
        <v>154.85027805866667</v>
      </c>
      <c r="ID70" s="15">
        <f t="shared" si="1577"/>
        <v>169.11280366933332</v>
      </c>
      <c r="IE70" s="15">
        <f t="shared" si="1577"/>
        <v>189.48784025600003</v>
      </c>
      <c r="IF70" s="15">
        <f t="shared" si="1577"/>
        <v>189.48784025600003</v>
      </c>
      <c r="IG70" s="15">
        <f t="shared" si="1577"/>
        <v>193.56284757333333</v>
      </c>
      <c r="IH70" s="15">
        <f t="shared" si="1577"/>
        <v>205.78786952533335</v>
      </c>
      <c r="II70" s="15">
        <f t="shared" si="1577"/>
        <v>236.35042440533331</v>
      </c>
      <c r="IJ70" s="15">
        <f t="shared" si="1577"/>
        <v>230.2379134293333</v>
      </c>
      <c r="IK70" s="15">
        <f t="shared" si="1577"/>
        <v>213.93788416000001</v>
      </c>
      <c r="IL70" s="15">
        <f t="shared" si="1577"/>
        <v>201.71286220799999</v>
      </c>
      <c r="IM70" s="15">
        <f t="shared" si="1577"/>
        <v>205.78786952533335</v>
      </c>
      <c r="IN70" s="15">
        <f t="shared" si="1577"/>
        <v>254.68795733333334</v>
      </c>
      <c r="IO70" s="15">
        <f t="shared" si="1551"/>
        <v>2445.0043904000004</v>
      </c>
      <c r="IP70" s="15">
        <f t="shared" ref="IP70:JA70" si="1578">IP71</f>
        <v>161.04428918101334</v>
      </c>
      <c r="IQ70" s="15">
        <f t="shared" si="1578"/>
        <v>175.87731581610666</v>
      </c>
      <c r="IR70" s="15">
        <f t="shared" si="1578"/>
        <v>197.06735386624001</v>
      </c>
      <c r="IS70" s="15">
        <f t="shared" si="1578"/>
        <v>197.06735386624001</v>
      </c>
      <c r="IT70" s="15">
        <f t="shared" si="1578"/>
        <v>201.30536147626665</v>
      </c>
      <c r="IU70" s="15">
        <f t="shared" si="1578"/>
        <v>214.01938430634667</v>
      </c>
      <c r="IV70" s="15">
        <f t="shared" si="1578"/>
        <v>245.80444138154664</v>
      </c>
      <c r="IW70" s="15">
        <f t="shared" si="1578"/>
        <v>239.44742996650663</v>
      </c>
      <c r="IX70" s="15">
        <f t="shared" si="1578"/>
        <v>222.49539952640001</v>
      </c>
      <c r="IY70" s="15">
        <f t="shared" si="1578"/>
        <v>209.78137669632</v>
      </c>
      <c r="IZ70" s="15">
        <f t="shared" si="1578"/>
        <v>214.01938430634667</v>
      </c>
      <c r="JA70" s="15">
        <f t="shared" si="1578"/>
        <v>264.87547562666668</v>
      </c>
      <c r="JB70" s="15">
        <f t="shared" si="1552"/>
        <v>2542.8045660160001</v>
      </c>
      <c r="JE70" s="21">
        <f t="shared" si="1553"/>
        <v>0</v>
      </c>
      <c r="JF70" s="21">
        <f t="shared" si="1554"/>
        <v>0</v>
      </c>
      <c r="JG70" s="21">
        <f t="shared" si="1555"/>
        <v>0</v>
      </c>
      <c r="JH70" s="21">
        <f t="shared" si="1556"/>
        <v>0</v>
      </c>
      <c r="JI70" s="21">
        <f t="shared" si="1557"/>
        <v>0</v>
      </c>
      <c r="JJ70" s="21">
        <f t="shared" si="1558"/>
        <v>0</v>
      </c>
      <c r="JK70" s="21">
        <f t="shared" si="1559"/>
        <v>0</v>
      </c>
    </row>
    <row r="71" spans="2:271" ht="20" customHeight="1" outlineLevel="1" x14ac:dyDescent="0.2">
      <c r="B71" s="2" t="s">
        <v>30</v>
      </c>
      <c r="C71" s="28">
        <f>'ОПУ БС'!$C71/12*'ОПУ БС'!L71</f>
        <v>126.66666666666666</v>
      </c>
      <c r="D71" s="28">
        <f>'ОПУ БС'!$C71/12*'ОПУ БС'!M71</f>
        <v>138.33333333333331</v>
      </c>
      <c r="E71" s="28">
        <f>'ОПУ БС'!$C71/12*'ОПУ БС'!N71</f>
        <v>155</v>
      </c>
      <c r="F71" s="28">
        <f>'ОПУ БС'!$C71/12*'ОПУ БС'!O71</f>
        <v>155</v>
      </c>
      <c r="G71" s="28">
        <f>'ОПУ БС'!$C71/12*'ОПУ БС'!P71</f>
        <v>158.33333333333331</v>
      </c>
      <c r="H71" s="28">
        <f>'ОПУ БС'!$C71/12*'ОПУ БС'!Q71</f>
        <v>168.33333333333331</v>
      </c>
      <c r="I71" s="28">
        <f>'ОПУ БС'!$C71/12*'ОПУ БС'!R71</f>
        <v>193.33333333333331</v>
      </c>
      <c r="J71" s="28">
        <f>'ОПУ БС'!$C71/12*'ОПУ БС'!S71</f>
        <v>188.33333333333331</v>
      </c>
      <c r="K71" s="28">
        <f>'ОПУ БС'!$C71/12*'ОПУ БС'!T71</f>
        <v>175</v>
      </c>
      <c r="L71" s="28">
        <f>'ОПУ БС'!$C71/12*'ОПУ БС'!U71</f>
        <v>165</v>
      </c>
      <c r="M71" s="28">
        <f>'ОПУ БС'!$C71/12*'ОПУ БС'!V71</f>
        <v>168.33333333333331</v>
      </c>
      <c r="N71" s="28">
        <f>'ОПУ БС'!$C71/12*'ОПУ БС'!W71</f>
        <v>208.33333333333331</v>
      </c>
      <c r="O71" s="15">
        <f t="shared" si="1534"/>
        <v>1999.9999999999995</v>
      </c>
      <c r="P71" s="28">
        <f>'ОПУ БС'!$D71/12*'ОПУ БС'!L71</f>
        <v>132.36666666666667</v>
      </c>
      <c r="Q71" s="28">
        <f>'ОПУ БС'!$D71/12*'ОПУ БС'!M71</f>
        <v>144.55833333333331</v>
      </c>
      <c r="R71" s="28">
        <f>'ОПУ БС'!$D71/12*'ОПУ БС'!N71</f>
        <v>161.97499999999999</v>
      </c>
      <c r="S71" s="28">
        <f>'ОПУ БС'!$D71/12*'ОПУ БС'!O71</f>
        <v>161.97499999999999</v>
      </c>
      <c r="T71" s="28">
        <f>'ОПУ БС'!$D71/12*'ОПУ БС'!P71</f>
        <v>165.45833333333331</v>
      </c>
      <c r="U71" s="28">
        <f>'ОПУ БС'!$D71/12*'ОПУ БС'!Q71</f>
        <v>175.90833333333333</v>
      </c>
      <c r="V71" s="28">
        <f>'ОПУ БС'!$D71/12*'ОПУ БС'!R71</f>
        <v>202.0333333333333</v>
      </c>
      <c r="W71" s="28">
        <f>'ОПУ БС'!$D71/12*'ОПУ БС'!S71</f>
        <v>196.80833333333331</v>
      </c>
      <c r="X71" s="28">
        <f>'ОПУ БС'!$D71/12*'ОПУ БС'!T71</f>
        <v>182.875</v>
      </c>
      <c r="Y71" s="28">
        <f>'ОПУ БС'!$D71/12*'ОПУ БС'!U71</f>
        <v>172.42499999999998</v>
      </c>
      <c r="Z71" s="28">
        <f>'ОПУ БС'!$D71/12*'ОПУ БС'!V71</f>
        <v>175.90833333333333</v>
      </c>
      <c r="AA71" s="28">
        <f>'ОПУ БС'!$D71/12*'ОПУ БС'!W71</f>
        <v>217.70833333333331</v>
      </c>
      <c r="AB71" s="15">
        <f t="shared" si="1535"/>
        <v>2090</v>
      </c>
      <c r="AC71" s="28">
        <f>'ОПУ БС'!$E71/12*'ОПУ БС'!L71</f>
        <v>137.66133333333332</v>
      </c>
      <c r="AD71" s="28">
        <f>'ОПУ БС'!$E71/12*'ОПУ БС'!M71</f>
        <v>150.34066666666666</v>
      </c>
      <c r="AE71" s="28">
        <f>'ОПУ БС'!$E71/12*'ОПУ БС'!N71</f>
        <v>168.45400000000001</v>
      </c>
      <c r="AF71" s="28">
        <f>'ОПУ БС'!$E71/12*'ОПУ БС'!O71</f>
        <v>168.45400000000001</v>
      </c>
      <c r="AG71" s="28">
        <f>'ОПУ БС'!$E71/12*'ОПУ БС'!P71</f>
        <v>172.07666666666665</v>
      </c>
      <c r="AH71" s="28">
        <f>'ОПУ БС'!$E71/12*'ОПУ БС'!Q71</f>
        <v>182.94466666666665</v>
      </c>
      <c r="AI71" s="28">
        <f>'ОПУ БС'!$E71/12*'ОПУ БС'!R71</f>
        <v>210.11466666666664</v>
      </c>
      <c r="AJ71" s="28">
        <f>'ОПУ БС'!$E71/12*'ОПУ БС'!S71</f>
        <v>204.68066666666664</v>
      </c>
      <c r="AK71" s="28">
        <f>'ОПУ БС'!$E71/12*'ОПУ БС'!T71</f>
        <v>190.19</v>
      </c>
      <c r="AL71" s="28">
        <f>'ОПУ БС'!$E71/12*'ОПУ БС'!U71</f>
        <v>179.322</v>
      </c>
      <c r="AM71" s="28">
        <f>'ОПУ БС'!$E71/12*'ОПУ БС'!V71</f>
        <v>182.94466666666665</v>
      </c>
      <c r="AN71" s="28">
        <f>'ОПУ БС'!$E71/12*'ОПУ БС'!W71</f>
        <v>226.41666666666666</v>
      </c>
      <c r="AO71" s="15">
        <f t="shared" si="1536"/>
        <v>2173.6</v>
      </c>
      <c r="AP71" s="28">
        <f>'ОПУ БС'!$F71/12*'ОПУ БС'!L71</f>
        <v>143.16778666666664</v>
      </c>
      <c r="AQ71" s="28">
        <f>'ОПУ БС'!$F71/12*'ОПУ БС'!M71</f>
        <v>156.35429333333332</v>
      </c>
      <c r="AR71" s="28">
        <f>'ОПУ БС'!$F71/12*'ОПУ БС'!N71</f>
        <v>175.19216</v>
      </c>
      <c r="AS71" s="28">
        <f>'ОПУ БС'!$F71/12*'ОПУ БС'!O71</f>
        <v>175.19216</v>
      </c>
      <c r="AT71" s="28">
        <f>'ОПУ БС'!$F71/12*'ОПУ БС'!P71</f>
        <v>178.9597333333333</v>
      </c>
      <c r="AU71" s="28">
        <f>'ОПУ БС'!$F71/12*'ОПУ БС'!Q71</f>
        <v>190.26245333333333</v>
      </c>
      <c r="AV71" s="28">
        <f>'ОПУ БС'!$F71/12*'ОПУ БС'!R71</f>
        <v>218.5192533333333</v>
      </c>
      <c r="AW71" s="28">
        <f>'ОПУ БС'!$F71/12*'ОПУ БС'!S71</f>
        <v>212.86789333333328</v>
      </c>
      <c r="AX71" s="28">
        <f>'ОПУ БС'!$F71/12*'ОПУ БС'!T71</f>
        <v>197.79759999999999</v>
      </c>
      <c r="AY71" s="28">
        <f>'ОПУ БС'!$F71/12*'ОПУ БС'!U71</f>
        <v>186.49487999999997</v>
      </c>
      <c r="AZ71" s="28">
        <f>'ОПУ БС'!$F71/12*'ОПУ БС'!V71</f>
        <v>190.26245333333333</v>
      </c>
      <c r="BA71" s="28">
        <f>'ОПУ БС'!$F71/12*'ОПУ БС'!W71</f>
        <v>235.4733333333333</v>
      </c>
      <c r="BB71" s="15">
        <f t="shared" si="1537"/>
        <v>2260.5439999999994</v>
      </c>
      <c r="BC71" s="28">
        <f>'ОПУ БС'!$G71/12*'ОПУ БС'!L71</f>
        <v>148.89449813333334</v>
      </c>
      <c r="BD71" s="28">
        <f>'ОПУ БС'!$G71/12*'ОПУ БС'!M71</f>
        <v>162.60846506666667</v>
      </c>
      <c r="BE71" s="28">
        <f>'ОПУ БС'!$G71/12*'ОПУ БС'!N71</f>
        <v>182.19984640000001</v>
      </c>
      <c r="BF71" s="28">
        <f>'ОПУ БС'!$G71/12*'ОПУ БС'!O71</f>
        <v>182.19984640000001</v>
      </c>
      <c r="BG71" s="28">
        <f>'ОПУ БС'!$G71/12*'ОПУ БС'!P71</f>
        <v>186.11812266666666</v>
      </c>
      <c r="BH71" s="28">
        <f>'ОПУ БС'!$G71/12*'ОПУ БС'!Q71</f>
        <v>197.87295146666668</v>
      </c>
      <c r="BI71" s="28">
        <f>'ОПУ БС'!$G71/12*'ОПУ БС'!R71</f>
        <v>227.26002346666667</v>
      </c>
      <c r="BJ71" s="28">
        <f>'ОПУ БС'!$G71/12*'ОПУ БС'!S71</f>
        <v>221.38260906666665</v>
      </c>
      <c r="BK71" s="28">
        <f>'ОПУ БС'!$G71/12*'ОПУ БС'!T71</f>
        <v>205.70950400000001</v>
      </c>
      <c r="BL71" s="28">
        <f>'ОПУ БС'!$G71/12*'ОПУ БС'!U71</f>
        <v>193.9546752</v>
      </c>
      <c r="BM71" s="28">
        <f>'ОПУ БС'!$G71/12*'ОПУ БС'!V71</f>
        <v>197.87295146666668</v>
      </c>
      <c r="BN71" s="28">
        <f>'ОПУ БС'!$G71/12*'ОПУ БС'!W71</f>
        <v>244.89226666666667</v>
      </c>
      <c r="BO71" s="15">
        <f t="shared" si="1538"/>
        <v>2350.96576</v>
      </c>
      <c r="BP71" s="28">
        <f>'ОПУ БС'!$H71/12*'ОПУ БС'!L71</f>
        <v>154.85027805866667</v>
      </c>
      <c r="BQ71" s="28">
        <f>'ОПУ БС'!$H71/12*'ОПУ БС'!M71</f>
        <v>169.11280366933332</v>
      </c>
      <c r="BR71" s="28">
        <f>'ОПУ БС'!$H71/12*'ОПУ БС'!N71</f>
        <v>189.48784025600003</v>
      </c>
      <c r="BS71" s="28">
        <f>'ОПУ БС'!$H71/12*'ОПУ БС'!O71</f>
        <v>189.48784025600003</v>
      </c>
      <c r="BT71" s="28">
        <f>'ОПУ БС'!$H71/12*'ОПУ БС'!P71</f>
        <v>193.56284757333333</v>
      </c>
      <c r="BU71" s="28">
        <f>'ОПУ БС'!$H71/12*'ОПУ БС'!Q71</f>
        <v>205.78786952533335</v>
      </c>
      <c r="BV71" s="28">
        <f>'ОПУ БС'!$H71/12*'ОПУ БС'!R71</f>
        <v>236.35042440533331</v>
      </c>
      <c r="BW71" s="28">
        <f>'ОПУ БС'!$H71/12*'ОПУ БС'!S71</f>
        <v>230.2379134293333</v>
      </c>
      <c r="BX71" s="28">
        <f>'ОПУ БС'!$H71/12*'ОПУ БС'!T71</f>
        <v>213.93788416000001</v>
      </c>
      <c r="BY71" s="28">
        <f>'ОПУ БС'!$H71/12*'ОПУ БС'!U71</f>
        <v>201.71286220799999</v>
      </c>
      <c r="BZ71" s="28">
        <f>'ОПУ БС'!$H71/12*'ОПУ БС'!V71</f>
        <v>205.78786952533335</v>
      </c>
      <c r="CA71" s="28">
        <f>'ОПУ БС'!$H71/12*'ОПУ БС'!W71</f>
        <v>254.68795733333334</v>
      </c>
      <c r="CB71" s="15">
        <f t="shared" si="1539"/>
        <v>2445.0043904000004</v>
      </c>
      <c r="CC71" s="28">
        <f>'ОПУ БС'!$I71/12*'ОПУ БС'!L71</f>
        <v>161.04428918101334</v>
      </c>
      <c r="CD71" s="28">
        <f>'ОПУ БС'!$I71/12*'ОПУ БС'!M71</f>
        <v>175.87731581610666</v>
      </c>
      <c r="CE71" s="28">
        <f>'ОПУ БС'!$I71/12*'ОПУ БС'!N71</f>
        <v>197.06735386624001</v>
      </c>
      <c r="CF71" s="28">
        <f>'ОПУ БС'!$I71/12*'ОПУ БС'!O71</f>
        <v>197.06735386624001</v>
      </c>
      <c r="CG71" s="28">
        <f>'ОПУ БС'!$I71/12*'ОПУ БС'!P71</f>
        <v>201.30536147626665</v>
      </c>
      <c r="CH71" s="28">
        <f>'ОПУ БС'!$I71/12*'ОПУ БС'!Q71</f>
        <v>214.01938430634667</v>
      </c>
      <c r="CI71" s="28">
        <f>'ОПУ БС'!$I71/12*'ОПУ БС'!R71</f>
        <v>245.80444138154664</v>
      </c>
      <c r="CJ71" s="28">
        <f>'ОПУ БС'!$I71/12*'ОПУ БС'!S71</f>
        <v>239.44742996650663</v>
      </c>
      <c r="CK71" s="28">
        <f>'ОПУ БС'!$I71/12*'ОПУ БС'!T71</f>
        <v>222.49539952640001</v>
      </c>
      <c r="CL71" s="28">
        <f>'ОПУ БС'!$I71/12*'ОПУ БС'!U71</f>
        <v>209.78137669632</v>
      </c>
      <c r="CM71" s="28">
        <f>'ОПУ БС'!$I71/12*'ОПУ БС'!V71</f>
        <v>214.01938430634667</v>
      </c>
      <c r="CN71" s="28">
        <f>'ОПУ БС'!$I71/12*'ОПУ БС'!W71</f>
        <v>264.87547562666668</v>
      </c>
      <c r="CO71" s="15">
        <f t="shared" si="1540"/>
        <v>2542.8045660160001</v>
      </c>
      <c r="CR71" s="21">
        <f>O71-'ОПУ БС'!C71</f>
        <v>0</v>
      </c>
      <c r="CS71" s="21">
        <f>AB71-'ОПУ БС'!D71</f>
        <v>0</v>
      </c>
      <c r="CT71" s="21">
        <f>AO71-'ОПУ БС'!E71</f>
        <v>0</v>
      </c>
      <c r="CU71" s="21">
        <f>BB71-'ОПУ БС'!F71</f>
        <v>0</v>
      </c>
      <c r="CV71" s="21">
        <f>BO71-'ОПУ БС'!G71</f>
        <v>0</v>
      </c>
      <c r="CW71" s="21">
        <f>CB71-'ОПУ БС'!H71</f>
        <v>0</v>
      </c>
      <c r="CX71" s="21">
        <f>CO71-'ОПУ БС'!I71</f>
        <v>0</v>
      </c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15">
        <f t="shared" si="1541"/>
        <v>0</v>
      </c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15">
        <f t="shared" si="1542"/>
        <v>0</v>
      </c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15">
        <f t="shared" si="1543"/>
        <v>0</v>
      </c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15">
        <f t="shared" si="1544"/>
        <v>0</v>
      </c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15">
        <f t="shared" si="1545"/>
        <v>0</v>
      </c>
      <c r="FP71" s="28">
        <f t="shared" ref="FP71" si="1579">C71</f>
        <v>126.66666666666666</v>
      </c>
      <c r="FQ71" s="28">
        <f t="shared" ref="FQ71" si="1580">D71</f>
        <v>138.33333333333331</v>
      </c>
      <c r="FR71" s="28">
        <f t="shared" ref="FR71" si="1581">E71</f>
        <v>155</v>
      </c>
      <c r="FS71" s="28">
        <f t="shared" ref="FS71" si="1582">F71</f>
        <v>155</v>
      </c>
      <c r="FT71" s="28">
        <f t="shared" ref="FT71" si="1583">G71</f>
        <v>158.33333333333331</v>
      </c>
      <c r="FU71" s="28">
        <f t="shared" ref="FU71" si="1584">H71</f>
        <v>168.33333333333331</v>
      </c>
      <c r="FV71" s="28">
        <f t="shared" ref="FV71" si="1585">I71</f>
        <v>193.33333333333331</v>
      </c>
      <c r="FW71" s="28">
        <f t="shared" ref="FW71" si="1586">J71</f>
        <v>188.33333333333331</v>
      </c>
      <c r="FX71" s="28">
        <f t="shared" ref="FX71" si="1587">K71</f>
        <v>175</v>
      </c>
      <c r="FY71" s="28">
        <f t="shared" ref="FY71" si="1588">L71</f>
        <v>165</v>
      </c>
      <c r="FZ71" s="28">
        <f t="shared" ref="FZ71" si="1589">M71</f>
        <v>168.33333333333331</v>
      </c>
      <c r="GA71" s="28">
        <f t="shared" ref="GA71" si="1590">N71</f>
        <v>208.33333333333331</v>
      </c>
      <c r="GB71" s="15">
        <f t="shared" si="1546"/>
        <v>1999.9999999999995</v>
      </c>
      <c r="GC71" s="28">
        <f t="shared" ref="GC71" si="1591">P71</f>
        <v>132.36666666666667</v>
      </c>
      <c r="GD71" s="28">
        <f t="shared" ref="GD71" si="1592">Q71</f>
        <v>144.55833333333331</v>
      </c>
      <c r="GE71" s="28">
        <f t="shared" ref="GE71" si="1593">R71</f>
        <v>161.97499999999999</v>
      </c>
      <c r="GF71" s="28">
        <f t="shared" ref="GF71" si="1594">S71</f>
        <v>161.97499999999999</v>
      </c>
      <c r="GG71" s="28">
        <f t="shared" ref="GG71" si="1595">T71</f>
        <v>165.45833333333331</v>
      </c>
      <c r="GH71" s="28">
        <f t="shared" ref="GH71" si="1596">U71</f>
        <v>175.90833333333333</v>
      </c>
      <c r="GI71" s="28">
        <f t="shared" ref="GI71" si="1597">V71</f>
        <v>202.0333333333333</v>
      </c>
      <c r="GJ71" s="28">
        <f t="shared" ref="GJ71" si="1598">W71</f>
        <v>196.80833333333331</v>
      </c>
      <c r="GK71" s="28">
        <f t="shared" ref="GK71" si="1599">X71</f>
        <v>182.875</v>
      </c>
      <c r="GL71" s="28">
        <f t="shared" ref="GL71" si="1600">Y71</f>
        <v>172.42499999999998</v>
      </c>
      <c r="GM71" s="28">
        <f t="shared" ref="GM71" si="1601">Z71</f>
        <v>175.90833333333333</v>
      </c>
      <c r="GN71" s="28">
        <f t="shared" ref="GN71" si="1602">AA71</f>
        <v>217.70833333333331</v>
      </c>
      <c r="GO71" s="15">
        <f t="shared" si="1547"/>
        <v>2090</v>
      </c>
      <c r="GP71" s="28">
        <f t="shared" ref="GP71" si="1603">AC71+DA71</f>
        <v>137.66133333333332</v>
      </c>
      <c r="GQ71" s="28">
        <f t="shared" ref="GQ71" si="1604">AD71+DB71</f>
        <v>150.34066666666666</v>
      </c>
      <c r="GR71" s="28">
        <f t="shared" ref="GR71" si="1605">AE71+DC71</f>
        <v>168.45400000000001</v>
      </c>
      <c r="GS71" s="28">
        <f t="shared" ref="GS71" si="1606">AF71+DD71</f>
        <v>168.45400000000001</v>
      </c>
      <c r="GT71" s="28">
        <f t="shared" ref="GT71" si="1607">AG71+DE71</f>
        <v>172.07666666666665</v>
      </c>
      <c r="GU71" s="28">
        <f t="shared" ref="GU71" si="1608">AH71+DF71</f>
        <v>182.94466666666665</v>
      </c>
      <c r="GV71" s="28">
        <f t="shared" ref="GV71" si="1609">AI71+DG71</f>
        <v>210.11466666666664</v>
      </c>
      <c r="GW71" s="28">
        <f t="shared" ref="GW71" si="1610">AJ71+DH71</f>
        <v>204.68066666666664</v>
      </c>
      <c r="GX71" s="28">
        <f t="shared" ref="GX71" si="1611">AK71+DI71</f>
        <v>190.19</v>
      </c>
      <c r="GY71" s="28">
        <f t="shared" ref="GY71" si="1612">AL71+DJ71</f>
        <v>179.322</v>
      </c>
      <c r="GZ71" s="28">
        <f t="shared" ref="GZ71" si="1613">AM71+DK71</f>
        <v>182.94466666666665</v>
      </c>
      <c r="HA71" s="28">
        <f t="shared" ref="HA71" si="1614">AN71+DL71</f>
        <v>226.41666666666666</v>
      </c>
      <c r="HB71" s="15">
        <f t="shared" si="1548"/>
        <v>2173.6</v>
      </c>
      <c r="HC71" s="28">
        <f t="shared" ref="HC71" si="1615">AP71+DN71</f>
        <v>143.16778666666664</v>
      </c>
      <c r="HD71" s="28">
        <f t="shared" ref="HD71" si="1616">AQ71+DO71</f>
        <v>156.35429333333332</v>
      </c>
      <c r="HE71" s="28">
        <f t="shared" ref="HE71" si="1617">AR71+DP71</f>
        <v>175.19216</v>
      </c>
      <c r="HF71" s="28">
        <f t="shared" ref="HF71" si="1618">AS71+DQ71</f>
        <v>175.19216</v>
      </c>
      <c r="HG71" s="28">
        <f t="shared" ref="HG71" si="1619">AT71+DR71</f>
        <v>178.9597333333333</v>
      </c>
      <c r="HH71" s="28">
        <f t="shared" ref="HH71" si="1620">AU71+DS71</f>
        <v>190.26245333333333</v>
      </c>
      <c r="HI71" s="28">
        <f t="shared" ref="HI71" si="1621">AV71+DT71</f>
        <v>218.5192533333333</v>
      </c>
      <c r="HJ71" s="28">
        <f t="shared" ref="HJ71" si="1622">AW71+DU71</f>
        <v>212.86789333333328</v>
      </c>
      <c r="HK71" s="28">
        <f t="shared" ref="HK71" si="1623">AX71+DV71</f>
        <v>197.79759999999999</v>
      </c>
      <c r="HL71" s="28">
        <f t="shared" ref="HL71" si="1624">AY71+DW71</f>
        <v>186.49487999999997</v>
      </c>
      <c r="HM71" s="28">
        <f t="shared" ref="HM71" si="1625">AZ71+DX71</f>
        <v>190.26245333333333</v>
      </c>
      <c r="HN71" s="28">
        <f t="shared" ref="HN71" si="1626">BA71+DY71</f>
        <v>235.4733333333333</v>
      </c>
      <c r="HO71" s="15">
        <f t="shared" si="1549"/>
        <v>2260.5439999999994</v>
      </c>
      <c r="HP71" s="28">
        <f t="shared" ref="HP71" si="1627">BC71+EA71</f>
        <v>148.89449813333334</v>
      </c>
      <c r="HQ71" s="28">
        <f t="shared" ref="HQ71" si="1628">BD71+EB71</f>
        <v>162.60846506666667</v>
      </c>
      <c r="HR71" s="28">
        <f t="shared" ref="HR71" si="1629">BE71+EC71</f>
        <v>182.19984640000001</v>
      </c>
      <c r="HS71" s="28">
        <f t="shared" ref="HS71" si="1630">BF71+ED71</f>
        <v>182.19984640000001</v>
      </c>
      <c r="HT71" s="28">
        <f t="shared" ref="HT71" si="1631">BG71+EE71</f>
        <v>186.11812266666666</v>
      </c>
      <c r="HU71" s="28">
        <f t="shared" ref="HU71" si="1632">BH71+EF71</f>
        <v>197.87295146666668</v>
      </c>
      <c r="HV71" s="28">
        <f t="shared" ref="HV71" si="1633">BI71+EG71</f>
        <v>227.26002346666667</v>
      </c>
      <c r="HW71" s="28">
        <f t="shared" ref="HW71" si="1634">BJ71+EH71</f>
        <v>221.38260906666665</v>
      </c>
      <c r="HX71" s="28">
        <f t="shared" ref="HX71" si="1635">BK71+EI71</f>
        <v>205.70950400000001</v>
      </c>
      <c r="HY71" s="28">
        <f t="shared" ref="HY71" si="1636">BL71+EJ71</f>
        <v>193.9546752</v>
      </c>
      <c r="HZ71" s="28">
        <f t="shared" ref="HZ71" si="1637">BM71+EK71</f>
        <v>197.87295146666668</v>
      </c>
      <c r="IA71" s="28">
        <f t="shared" ref="IA71" si="1638">BN71+EL71</f>
        <v>244.89226666666667</v>
      </c>
      <c r="IB71" s="15">
        <f t="shared" si="1550"/>
        <v>2350.96576</v>
      </c>
      <c r="IC71" s="28">
        <f t="shared" ref="IC71" si="1639">BP71+EN71</f>
        <v>154.85027805866667</v>
      </c>
      <c r="ID71" s="28">
        <f t="shared" ref="ID71" si="1640">BQ71+EO71</f>
        <v>169.11280366933332</v>
      </c>
      <c r="IE71" s="28">
        <f t="shared" ref="IE71" si="1641">BR71+EP71</f>
        <v>189.48784025600003</v>
      </c>
      <c r="IF71" s="28">
        <f t="shared" ref="IF71" si="1642">BS71+EQ71</f>
        <v>189.48784025600003</v>
      </c>
      <c r="IG71" s="28">
        <f t="shared" ref="IG71" si="1643">BT71+ER71</f>
        <v>193.56284757333333</v>
      </c>
      <c r="IH71" s="28">
        <f t="shared" ref="IH71" si="1644">BU71+ES71</f>
        <v>205.78786952533335</v>
      </c>
      <c r="II71" s="28">
        <f t="shared" ref="II71" si="1645">BV71+ET71</f>
        <v>236.35042440533331</v>
      </c>
      <c r="IJ71" s="28">
        <f t="shared" ref="IJ71" si="1646">BW71+EU71</f>
        <v>230.2379134293333</v>
      </c>
      <c r="IK71" s="28">
        <f t="shared" ref="IK71" si="1647">BX71+EV71</f>
        <v>213.93788416000001</v>
      </c>
      <c r="IL71" s="28">
        <f t="shared" ref="IL71" si="1648">BY71+EW71</f>
        <v>201.71286220799999</v>
      </c>
      <c r="IM71" s="28">
        <f t="shared" ref="IM71" si="1649">BZ71+EX71</f>
        <v>205.78786952533335</v>
      </c>
      <c r="IN71" s="28">
        <f t="shared" ref="IN71" si="1650">CA71+EY71</f>
        <v>254.68795733333334</v>
      </c>
      <c r="IO71" s="15">
        <f t="shared" si="1551"/>
        <v>2445.0043904000004</v>
      </c>
      <c r="IP71" s="28">
        <f t="shared" ref="IP71" si="1651">CC71+FA71</f>
        <v>161.04428918101334</v>
      </c>
      <c r="IQ71" s="28">
        <f t="shared" ref="IQ71" si="1652">CD71+FB71</f>
        <v>175.87731581610666</v>
      </c>
      <c r="IR71" s="28">
        <f t="shared" ref="IR71" si="1653">CE71+FC71</f>
        <v>197.06735386624001</v>
      </c>
      <c r="IS71" s="28">
        <f t="shared" ref="IS71" si="1654">CF71+FD71</f>
        <v>197.06735386624001</v>
      </c>
      <c r="IT71" s="28">
        <f t="shared" ref="IT71" si="1655">CG71+FE71</f>
        <v>201.30536147626665</v>
      </c>
      <c r="IU71" s="28">
        <f t="shared" ref="IU71" si="1656">CH71+FF71</f>
        <v>214.01938430634667</v>
      </c>
      <c r="IV71" s="28">
        <f t="shared" ref="IV71" si="1657">CI71+FG71</f>
        <v>245.80444138154664</v>
      </c>
      <c r="IW71" s="28">
        <f t="shared" ref="IW71" si="1658">CJ71+FH71</f>
        <v>239.44742996650663</v>
      </c>
      <c r="IX71" s="28">
        <f t="shared" ref="IX71" si="1659">CK71+FI71</f>
        <v>222.49539952640001</v>
      </c>
      <c r="IY71" s="28">
        <f t="shared" ref="IY71" si="1660">CL71+FJ71</f>
        <v>209.78137669632</v>
      </c>
      <c r="IZ71" s="28">
        <f t="shared" ref="IZ71" si="1661">CM71+FK71</f>
        <v>214.01938430634667</v>
      </c>
      <c r="JA71" s="28">
        <f t="shared" ref="JA71" si="1662">CN71+FL71</f>
        <v>264.87547562666668</v>
      </c>
      <c r="JB71" s="15">
        <f t="shared" si="1552"/>
        <v>2542.8045660160001</v>
      </c>
      <c r="JE71" s="21">
        <f t="shared" si="1553"/>
        <v>0</v>
      </c>
      <c r="JF71" s="21">
        <f t="shared" si="1554"/>
        <v>0</v>
      </c>
      <c r="JG71" s="21">
        <f t="shared" si="1555"/>
        <v>0</v>
      </c>
      <c r="JH71" s="21">
        <f t="shared" si="1556"/>
        <v>0</v>
      </c>
      <c r="JI71" s="21">
        <f t="shared" si="1557"/>
        <v>0</v>
      </c>
      <c r="JJ71" s="21">
        <f t="shared" si="1558"/>
        <v>0</v>
      </c>
      <c r="JK71" s="21">
        <f t="shared" si="1559"/>
        <v>0</v>
      </c>
    </row>
    <row r="72" spans="2:271" ht="20" customHeight="1" x14ac:dyDescent="0.2">
      <c r="B72" s="30" t="s">
        <v>32</v>
      </c>
      <c r="C72" s="15">
        <f t="shared" ref="C72:N72" si="1663">C73</f>
        <v>468.66666666666663</v>
      </c>
      <c r="D72" s="15">
        <f t="shared" si="1663"/>
        <v>511.83333333333326</v>
      </c>
      <c r="E72" s="15">
        <f t="shared" si="1663"/>
        <v>573.5</v>
      </c>
      <c r="F72" s="15">
        <f t="shared" si="1663"/>
        <v>573.5</v>
      </c>
      <c r="G72" s="15">
        <f t="shared" si="1663"/>
        <v>585.83333333333326</v>
      </c>
      <c r="H72" s="15">
        <f t="shared" si="1663"/>
        <v>622.83333333333326</v>
      </c>
      <c r="I72" s="15">
        <f t="shared" si="1663"/>
        <v>715.33333333333326</v>
      </c>
      <c r="J72" s="15">
        <f t="shared" si="1663"/>
        <v>696.83333333333326</v>
      </c>
      <c r="K72" s="15">
        <f t="shared" si="1663"/>
        <v>647.5</v>
      </c>
      <c r="L72" s="15">
        <f t="shared" si="1663"/>
        <v>610.5</v>
      </c>
      <c r="M72" s="15">
        <f t="shared" si="1663"/>
        <v>622.83333333333326</v>
      </c>
      <c r="N72" s="15">
        <f t="shared" si="1663"/>
        <v>770.83333333333326</v>
      </c>
      <c r="O72" s="15">
        <f t="shared" si="1534"/>
        <v>7399.9999999999982</v>
      </c>
      <c r="P72" s="15">
        <f t="shared" ref="P72:AA72" si="1664">P73</f>
        <v>489.75666666666666</v>
      </c>
      <c r="Q72" s="15">
        <f t="shared" si="1664"/>
        <v>534.86583333333328</v>
      </c>
      <c r="R72" s="15">
        <f t="shared" si="1664"/>
        <v>599.3075</v>
      </c>
      <c r="S72" s="15">
        <f t="shared" si="1664"/>
        <v>599.3075</v>
      </c>
      <c r="T72" s="15">
        <f t="shared" si="1664"/>
        <v>612.19583333333321</v>
      </c>
      <c r="U72" s="15">
        <f t="shared" si="1664"/>
        <v>650.86083333333329</v>
      </c>
      <c r="V72" s="15">
        <f t="shared" si="1664"/>
        <v>747.5233333333332</v>
      </c>
      <c r="W72" s="15">
        <f t="shared" si="1664"/>
        <v>728.19083333333322</v>
      </c>
      <c r="X72" s="15">
        <f t="shared" si="1664"/>
        <v>676.63750000000005</v>
      </c>
      <c r="Y72" s="15">
        <f t="shared" si="1664"/>
        <v>637.97249999999997</v>
      </c>
      <c r="Z72" s="15">
        <f t="shared" si="1664"/>
        <v>650.86083333333329</v>
      </c>
      <c r="AA72" s="15">
        <f t="shared" si="1664"/>
        <v>805.52083333333326</v>
      </c>
      <c r="AB72" s="15">
        <f t="shared" si="1535"/>
        <v>7732.9999999999982</v>
      </c>
      <c r="AC72" s="15">
        <f t="shared" ref="AC72:AN72" si="1665">AC73</f>
        <v>509.34693333333331</v>
      </c>
      <c r="AD72" s="15">
        <f t="shared" si="1665"/>
        <v>556.26046666666662</v>
      </c>
      <c r="AE72" s="15">
        <f t="shared" si="1665"/>
        <v>623.27980000000002</v>
      </c>
      <c r="AF72" s="15">
        <f t="shared" si="1665"/>
        <v>623.27980000000002</v>
      </c>
      <c r="AG72" s="15">
        <f t="shared" si="1665"/>
        <v>636.68366666666657</v>
      </c>
      <c r="AH72" s="15">
        <f t="shared" si="1665"/>
        <v>676.89526666666666</v>
      </c>
      <c r="AI72" s="15">
        <f t="shared" si="1665"/>
        <v>777.42426666666654</v>
      </c>
      <c r="AJ72" s="15">
        <f t="shared" si="1665"/>
        <v>757.3184666666665</v>
      </c>
      <c r="AK72" s="15">
        <f t="shared" si="1665"/>
        <v>703.70299999999997</v>
      </c>
      <c r="AL72" s="15">
        <f t="shared" si="1665"/>
        <v>663.49139999999989</v>
      </c>
      <c r="AM72" s="15">
        <f t="shared" si="1665"/>
        <v>676.89526666666666</v>
      </c>
      <c r="AN72" s="15">
        <f t="shared" si="1665"/>
        <v>837.74166666666656</v>
      </c>
      <c r="AO72" s="15">
        <f t="shared" si="1536"/>
        <v>8042.3199999999988</v>
      </c>
      <c r="AP72" s="15">
        <f t="shared" ref="AP72:BA72" si="1666">AP73</f>
        <v>529.72081066666669</v>
      </c>
      <c r="AQ72" s="15">
        <f t="shared" si="1666"/>
        <v>578.51088533333336</v>
      </c>
      <c r="AR72" s="15">
        <f t="shared" si="1666"/>
        <v>648.21099200000003</v>
      </c>
      <c r="AS72" s="15">
        <f t="shared" si="1666"/>
        <v>648.21099200000003</v>
      </c>
      <c r="AT72" s="15">
        <f t="shared" si="1666"/>
        <v>662.15101333333337</v>
      </c>
      <c r="AU72" s="15">
        <f t="shared" si="1666"/>
        <v>703.97107733333337</v>
      </c>
      <c r="AV72" s="15">
        <f t="shared" si="1666"/>
        <v>808.52123733333337</v>
      </c>
      <c r="AW72" s="15">
        <f t="shared" si="1666"/>
        <v>787.61120533333326</v>
      </c>
      <c r="AX72" s="15">
        <f t="shared" si="1666"/>
        <v>731.85112000000004</v>
      </c>
      <c r="AY72" s="15">
        <f t="shared" si="1666"/>
        <v>690.03105600000004</v>
      </c>
      <c r="AZ72" s="15">
        <f t="shared" si="1666"/>
        <v>703.97107733333337</v>
      </c>
      <c r="BA72" s="15">
        <f t="shared" si="1666"/>
        <v>871.25133333333338</v>
      </c>
      <c r="BB72" s="15">
        <f t="shared" si="1537"/>
        <v>8364.0128000000004</v>
      </c>
      <c r="BC72" s="15">
        <f t="shared" ref="BC72:BN72" si="1667">BC73</f>
        <v>550.90964309333333</v>
      </c>
      <c r="BD72" s="15">
        <f t="shared" si="1667"/>
        <v>601.65132074666667</v>
      </c>
      <c r="BE72" s="15">
        <f t="shared" si="1667"/>
        <v>674.13943168000003</v>
      </c>
      <c r="BF72" s="15">
        <f t="shared" si="1667"/>
        <v>674.13943168000003</v>
      </c>
      <c r="BG72" s="15">
        <f t="shared" si="1667"/>
        <v>688.63705386666663</v>
      </c>
      <c r="BH72" s="15">
        <f t="shared" si="1667"/>
        <v>732.12992042666667</v>
      </c>
      <c r="BI72" s="15">
        <f t="shared" si="1667"/>
        <v>840.86208682666665</v>
      </c>
      <c r="BJ72" s="15">
        <f t="shared" si="1667"/>
        <v>819.11565354666664</v>
      </c>
      <c r="BK72" s="15">
        <f t="shared" si="1667"/>
        <v>761.12516480000011</v>
      </c>
      <c r="BL72" s="15">
        <f t="shared" si="1667"/>
        <v>717.63229824000007</v>
      </c>
      <c r="BM72" s="15">
        <f t="shared" si="1667"/>
        <v>732.12992042666667</v>
      </c>
      <c r="BN72" s="15">
        <f t="shared" si="1667"/>
        <v>906.10138666666671</v>
      </c>
      <c r="BO72" s="15">
        <f t="shared" si="1538"/>
        <v>8698.5733120000004</v>
      </c>
      <c r="BP72" s="15">
        <f t="shared" ref="BP72:CA72" si="1668">BP73</f>
        <v>572.94602881706669</v>
      </c>
      <c r="BQ72" s="15">
        <f t="shared" si="1668"/>
        <v>625.7173735765333</v>
      </c>
      <c r="BR72" s="15">
        <f t="shared" si="1668"/>
        <v>701.10500894720008</v>
      </c>
      <c r="BS72" s="15">
        <f t="shared" si="1668"/>
        <v>701.10500894720008</v>
      </c>
      <c r="BT72" s="15">
        <f t="shared" si="1668"/>
        <v>716.18253602133336</v>
      </c>
      <c r="BU72" s="15">
        <f t="shared" si="1668"/>
        <v>761.41511724373333</v>
      </c>
      <c r="BV72" s="15">
        <f t="shared" si="1668"/>
        <v>874.49657029973332</v>
      </c>
      <c r="BW72" s="15">
        <f t="shared" si="1668"/>
        <v>851.88027968853328</v>
      </c>
      <c r="BX72" s="15">
        <f t="shared" si="1668"/>
        <v>791.57017139200002</v>
      </c>
      <c r="BY72" s="15">
        <f t="shared" si="1668"/>
        <v>746.33759016960005</v>
      </c>
      <c r="BZ72" s="15">
        <f t="shared" si="1668"/>
        <v>761.41511724373333</v>
      </c>
      <c r="CA72" s="15">
        <f t="shared" si="1668"/>
        <v>942.34544213333334</v>
      </c>
      <c r="CB72" s="15">
        <f t="shared" si="1539"/>
        <v>9046.5162444799989</v>
      </c>
      <c r="CC72" s="15">
        <f t="shared" ref="CC72:CN72" si="1669">CC73</f>
        <v>595.86386996974943</v>
      </c>
      <c r="CD72" s="15">
        <f t="shared" si="1669"/>
        <v>650.74606851959481</v>
      </c>
      <c r="CE72" s="15">
        <f t="shared" si="1669"/>
        <v>729.14920930508822</v>
      </c>
      <c r="CF72" s="15">
        <f t="shared" si="1669"/>
        <v>729.14920930508822</v>
      </c>
      <c r="CG72" s="15">
        <f t="shared" si="1669"/>
        <v>744.82983746218679</v>
      </c>
      <c r="CH72" s="15">
        <f t="shared" si="1669"/>
        <v>791.87172193348283</v>
      </c>
      <c r="CI72" s="15">
        <f t="shared" si="1669"/>
        <v>909.47643311172283</v>
      </c>
      <c r="CJ72" s="15">
        <f t="shared" si="1669"/>
        <v>885.9554908760748</v>
      </c>
      <c r="CK72" s="15">
        <f t="shared" si="1669"/>
        <v>823.23297824768019</v>
      </c>
      <c r="CL72" s="15">
        <f t="shared" si="1669"/>
        <v>776.19109377638415</v>
      </c>
      <c r="CM72" s="15">
        <f t="shared" si="1669"/>
        <v>791.87172193348283</v>
      </c>
      <c r="CN72" s="15">
        <f t="shared" si="1669"/>
        <v>980.03925981866689</v>
      </c>
      <c r="CO72" s="15">
        <f t="shared" si="1540"/>
        <v>9408.3768942592014</v>
      </c>
      <c r="CR72" s="21">
        <f>O72-'ОПУ БС'!C72</f>
        <v>0</v>
      </c>
      <c r="CS72" s="21">
        <f>AB72-'ОПУ БС'!D72</f>
        <v>0</v>
      </c>
      <c r="CT72" s="21">
        <f>AO72-'ОПУ БС'!E72</f>
        <v>0</v>
      </c>
      <c r="CU72" s="21">
        <f>BB72-'ОПУ БС'!F72</f>
        <v>0</v>
      </c>
      <c r="CV72" s="21">
        <f>BO72-'ОПУ БС'!G72</f>
        <v>0</v>
      </c>
      <c r="CW72" s="21">
        <f>CB72-'ОПУ БС'!H72</f>
        <v>0</v>
      </c>
      <c r="CX72" s="21">
        <f>CO72-'ОПУ БС'!I72</f>
        <v>0</v>
      </c>
      <c r="DA72" s="15">
        <f t="shared" ref="DA72:DL72" si="1670">DA73</f>
        <v>0</v>
      </c>
      <c r="DB72" s="15">
        <f t="shared" si="1670"/>
        <v>0</v>
      </c>
      <c r="DC72" s="15">
        <f t="shared" si="1670"/>
        <v>0</v>
      </c>
      <c r="DD72" s="15">
        <f t="shared" si="1670"/>
        <v>0</v>
      </c>
      <c r="DE72" s="15">
        <f t="shared" si="1670"/>
        <v>0</v>
      </c>
      <c r="DF72" s="15">
        <f t="shared" si="1670"/>
        <v>0</v>
      </c>
      <c r="DG72" s="15">
        <f t="shared" si="1670"/>
        <v>0</v>
      </c>
      <c r="DH72" s="15">
        <f t="shared" si="1670"/>
        <v>0</v>
      </c>
      <c r="DI72" s="15">
        <f t="shared" si="1670"/>
        <v>0</v>
      </c>
      <c r="DJ72" s="15">
        <f t="shared" si="1670"/>
        <v>0</v>
      </c>
      <c r="DK72" s="15">
        <f t="shared" si="1670"/>
        <v>0</v>
      </c>
      <c r="DL72" s="15">
        <f t="shared" si="1670"/>
        <v>0</v>
      </c>
      <c r="DM72" s="15">
        <f t="shared" si="1541"/>
        <v>0</v>
      </c>
      <c r="DN72" s="15">
        <f t="shared" ref="DN72:DY72" si="1671">DN73</f>
        <v>0</v>
      </c>
      <c r="DO72" s="15">
        <f t="shared" si="1671"/>
        <v>0</v>
      </c>
      <c r="DP72" s="15">
        <f t="shared" si="1671"/>
        <v>0</v>
      </c>
      <c r="DQ72" s="15">
        <f t="shared" si="1671"/>
        <v>0</v>
      </c>
      <c r="DR72" s="15">
        <f t="shared" si="1671"/>
        <v>0</v>
      </c>
      <c r="DS72" s="15">
        <f t="shared" si="1671"/>
        <v>0</v>
      </c>
      <c r="DT72" s="15">
        <f t="shared" si="1671"/>
        <v>0</v>
      </c>
      <c r="DU72" s="15">
        <f t="shared" si="1671"/>
        <v>0</v>
      </c>
      <c r="DV72" s="15">
        <f t="shared" si="1671"/>
        <v>0</v>
      </c>
      <c r="DW72" s="15">
        <f t="shared" si="1671"/>
        <v>0</v>
      </c>
      <c r="DX72" s="15">
        <f t="shared" si="1671"/>
        <v>0</v>
      </c>
      <c r="DY72" s="15">
        <f t="shared" si="1671"/>
        <v>0</v>
      </c>
      <c r="DZ72" s="15">
        <f t="shared" si="1542"/>
        <v>0</v>
      </c>
      <c r="EA72" s="15">
        <f t="shared" ref="EA72:EL72" si="1672">EA73</f>
        <v>0</v>
      </c>
      <c r="EB72" s="15">
        <f t="shared" si="1672"/>
        <v>0</v>
      </c>
      <c r="EC72" s="15">
        <f t="shared" si="1672"/>
        <v>0</v>
      </c>
      <c r="ED72" s="15">
        <f t="shared" si="1672"/>
        <v>0</v>
      </c>
      <c r="EE72" s="15">
        <f t="shared" si="1672"/>
        <v>0</v>
      </c>
      <c r="EF72" s="15">
        <f t="shared" si="1672"/>
        <v>0</v>
      </c>
      <c r="EG72" s="15">
        <f t="shared" si="1672"/>
        <v>0</v>
      </c>
      <c r="EH72" s="15">
        <f t="shared" si="1672"/>
        <v>0</v>
      </c>
      <c r="EI72" s="15">
        <f t="shared" si="1672"/>
        <v>0</v>
      </c>
      <c r="EJ72" s="15">
        <f t="shared" si="1672"/>
        <v>0</v>
      </c>
      <c r="EK72" s="15">
        <f t="shared" si="1672"/>
        <v>0</v>
      </c>
      <c r="EL72" s="15">
        <f t="shared" si="1672"/>
        <v>0</v>
      </c>
      <c r="EM72" s="15">
        <f t="shared" si="1543"/>
        <v>0</v>
      </c>
      <c r="EN72" s="15">
        <f t="shared" ref="EN72:EY72" si="1673">EN73</f>
        <v>0</v>
      </c>
      <c r="EO72" s="15">
        <f t="shared" si="1673"/>
        <v>0</v>
      </c>
      <c r="EP72" s="15">
        <f t="shared" si="1673"/>
        <v>0</v>
      </c>
      <c r="EQ72" s="15">
        <f t="shared" si="1673"/>
        <v>0</v>
      </c>
      <c r="ER72" s="15">
        <f t="shared" si="1673"/>
        <v>0</v>
      </c>
      <c r="ES72" s="15">
        <f t="shared" si="1673"/>
        <v>0</v>
      </c>
      <c r="ET72" s="15">
        <f t="shared" si="1673"/>
        <v>0</v>
      </c>
      <c r="EU72" s="15">
        <f t="shared" si="1673"/>
        <v>0</v>
      </c>
      <c r="EV72" s="15">
        <f t="shared" si="1673"/>
        <v>0</v>
      </c>
      <c r="EW72" s="15">
        <f t="shared" si="1673"/>
        <v>0</v>
      </c>
      <c r="EX72" s="15">
        <f t="shared" si="1673"/>
        <v>0</v>
      </c>
      <c r="EY72" s="15">
        <f t="shared" si="1673"/>
        <v>0</v>
      </c>
      <c r="EZ72" s="15">
        <f t="shared" si="1544"/>
        <v>0</v>
      </c>
      <c r="FA72" s="15">
        <f t="shared" ref="FA72:FL72" si="1674">FA73</f>
        <v>0</v>
      </c>
      <c r="FB72" s="15">
        <f t="shared" si="1674"/>
        <v>0</v>
      </c>
      <c r="FC72" s="15">
        <f t="shared" si="1674"/>
        <v>0</v>
      </c>
      <c r="FD72" s="15">
        <f t="shared" si="1674"/>
        <v>0</v>
      </c>
      <c r="FE72" s="15">
        <f t="shared" si="1674"/>
        <v>0</v>
      </c>
      <c r="FF72" s="15">
        <f t="shared" si="1674"/>
        <v>0</v>
      </c>
      <c r="FG72" s="15">
        <f t="shared" si="1674"/>
        <v>0</v>
      </c>
      <c r="FH72" s="15">
        <f t="shared" si="1674"/>
        <v>0</v>
      </c>
      <c r="FI72" s="15">
        <f t="shared" si="1674"/>
        <v>0</v>
      </c>
      <c r="FJ72" s="15">
        <f t="shared" si="1674"/>
        <v>0</v>
      </c>
      <c r="FK72" s="15">
        <f t="shared" si="1674"/>
        <v>0</v>
      </c>
      <c r="FL72" s="15">
        <f t="shared" si="1674"/>
        <v>0</v>
      </c>
      <c r="FM72" s="15">
        <f t="shared" si="1545"/>
        <v>0</v>
      </c>
      <c r="FP72" s="15">
        <f t="shared" ref="FP72:GA72" si="1675">FP73</f>
        <v>468.66666666666663</v>
      </c>
      <c r="FQ72" s="15">
        <f t="shared" si="1675"/>
        <v>511.83333333333326</v>
      </c>
      <c r="FR72" s="15">
        <f t="shared" si="1675"/>
        <v>573.5</v>
      </c>
      <c r="FS72" s="15">
        <f t="shared" si="1675"/>
        <v>573.5</v>
      </c>
      <c r="FT72" s="15">
        <f t="shared" si="1675"/>
        <v>585.83333333333326</v>
      </c>
      <c r="FU72" s="15">
        <f t="shared" si="1675"/>
        <v>622.83333333333326</v>
      </c>
      <c r="FV72" s="15">
        <f t="shared" si="1675"/>
        <v>715.33333333333326</v>
      </c>
      <c r="FW72" s="15">
        <f t="shared" si="1675"/>
        <v>696.83333333333326</v>
      </c>
      <c r="FX72" s="15">
        <f t="shared" si="1675"/>
        <v>647.5</v>
      </c>
      <c r="FY72" s="15">
        <f t="shared" si="1675"/>
        <v>610.5</v>
      </c>
      <c r="FZ72" s="15">
        <f t="shared" si="1675"/>
        <v>622.83333333333326</v>
      </c>
      <c r="GA72" s="15">
        <f t="shared" si="1675"/>
        <v>770.83333333333326</v>
      </c>
      <c r="GB72" s="15">
        <f t="shared" si="1546"/>
        <v>7399.9999999999982</v>
      </c>
      <c r="GC72" s="15">
        <f t="shared" ref="GC72:GN72" si="1676">GC73</f>
        <v>489.75666666666666</v>
      </c>
      <c r="GD72" s="15">
        <f t="shared" si="1676"/>
        <v>534.86583333333328</v>
      </c>
      <c r="GE72" s="15">
        <f t="shared" si="1676"/>
        <v>599.3075</v>
      </c>
      <c r="GF72" s="15">
        <f t="shared" si="1676"/>
        <v>599.3075</v>
      </c>
      <c r="GG72" s="15">
        <f t="shared" si="1676"/>
        <v>612.19583333333321</v>
      </c>
      <c r="GH72" s="15">
        <f t="shared" si="1676"/>
        <v>650.86083333333329</v>
      </c>
      <c r="GI72" s="15">
        <f t="shared" si="1676"/>
        <v>747.5233333333332</v>
      </c>
      <c r="GJ72" s="15">
        <f t="shared" si="1676"/>
        <v>728.19083333333322</v>
      </c>
      <c r="GK72" s="15">
        <f t="shared" si="1676"/>
        <v>676.63750000000005</v>
      </c>
      <c r="GL72" s="15">
        <f t="shared" si="1676"/>
        <v>637.97249999999997</v>
      </c>
      <c r="GM72" s="15">
        <f t="shared" si="1676"/>
        <v>650.86083333333329</v>
      </c>
      <c r="GN72" s="15">
        <f t="shared" si="1676"/>
        <v>805.52083333333326</v>
      </c>
      <c r="GO72" s="15">
        <f t="shared" si="1547"/>
        <v>7732.9999999999982</v>
      </c>
      <c r="GP72" s="15">
        <f t="shared" ref="GP72:HA72" si="1677">GP73</f>
        <v>509.34693333333331</v>
      </c>
      <c r="GQ72" s="15">
        <f t="shared" si="1677"/>
        <v>556.26046666666662</v>
      </c>
      <c r="GR72" s="15">
        <f t="shared" si="1677"/>
        <v>623.27980000000002</v>
      </c>
      <c r="GS72" s="15">
        <f t="shared" si="1677"/>
        <v>623.27980000000002</v>
      </c>
      <c r="GT72" s="15">
        <f t="shared" si="1677"/>
        <v>636.68366666666657</v>
      </c>
      <c r="GU72" s="15">
        <f t="shared" si="1677"/>
        <v>676.89526666666666</v>
      </c>
      <c r="GV72" s="15">
        <f t="shared" si="1677"/>
        <v>777.42426666666654</v>
      </c>
      <c r="GW72" s="15">
        <f t="shared" si="1677"/>
        <v>757.3184666666665</v>
      </c>
      <c r="GX72" s="15">
        <f t="shared" si="1677"/>
        <v>703.70299999999997</v>
      </c>
      <c r="GY72" s="15">
        <f t="shared" si="1677"/>
        <v>663.49139999999989</v>
      </c>
      <c r="GZ72" s="15">
        <f t="shared" si="1677"/>
        <v>676.89526666666666</v>
      </c>
      <c r="HA72" s="15">
        <f t="shared" si="1677"/>
        <v>837.74166666666656</v>
      </c>
      <c r="HB72" s="15">
        <f t="shared" si="1548"/>
        <v>8042.3199999999988</v>
      </c>
      <c r="HC72" s="15">
        <f t="shared" ref="HC72:HN72" si="1678">HC73</f>
        <v>529.72081066666669</v>
      </c>
      <c r="HD72" s="15">
        <f t="shared" si="1678"/>
        <v>578.51088533333336</v>
      </c>
      <c r="HE72" s="15">
        <f t="shared" si="1678"/>
        <v>648.21099200000003</v>
      </c>
      <c r="HF72" s="15">
        <f t="shared" si="1678"/>
        <v>648.21099200000003</v>
      </c>
      <c r="HG72" s="15">
        <f t="shared" si="1678"/>
        <v>662.15101333333337</v>
      </c>
      <c r="HH72" s="15">
        <f t="shared" si="1678"/>
        <v>703.97107733333337</v>
      </c>
      <c r="HI72" s="15">
        <f t="shared" si="1678"/>
        <v>808.52123733333337</v>
      </c>
      <c r="HJ72" s="15">
        <f t="shared" si="1678"/>
        <v>787.61120533333326</v>
      </c>
      <c r="HK72" s="15">
        <f t="shared" si="1678"/>
        <v>731.85112000000004</v>
      </c>
      <c r="HL72" s="15">
        <f t="shared" si="1678"/>
        <v>690.03105600000004</v>
      </c>
      <c r="HM72" s="15">
        <f t="shared" si="1678"/>
        <v>703.97107733333337</v>
      </c>
      <c r="HN72" s="15">
        <f t="shared" si="1678"/>
        <v>871.25133333333338</v>
      </c>
      <c r="HO72" s="15">
        <f t="shared" si="1549"/>
        <v>8364.0128000000004</v>
      </c>
      <c r="HP72" s="15">
        <f t="shared" ref="HP72:IA72" si="1679">HP73</f>
        <v>550.90964309333333</v>
      </c>
      <c r="HQ72" s="15">
        <f t="shared" si="1679"/>
        <v>601.65132074666667</v>
      </c>
      <c r="HR72" s="15">
        <f t="shared" si="1679"/>
        <v>674.13943168000003</v>
      </c>
      <c r="HS72" s="15">
        <f t="shared" si="1679"/>
        <v>674.13943168000003</v>
      </c>
      <c r="HT72" s="15">
        <f t="shared" si="1679"/>
        <v>688.63705386666663</v>
      </c>
      <c r="HU72" s="15">
        <f t="shared" si="1679"/>
        <v>732.12992042666667</v>
      </c>
      <c r="HV72" s="15">
        <f t="shared" si="1679"/>
        <v>840.86208682666665</v>
      </c>
      <c r="HW72" s="15">
        <f t="shared" si="1679"/>
        <v>819.11565354666664</v>
      </c>
      <c r="HX72" s="15">
        <f t="shared" si="1679"/>
        <v>761.12516480000011</v>
      </c>
      <c r="HY72" s="15">
        <f t="shared" si="1679"/>
        <v>717.63229824000007</v>
      </c>
      <c r="HZ72" s="15">
        <f t="shared" si="1679"/>
        <v>732.12992042666667</v>
      </c>
      <c r="IA72" s="15">
        <f t="shared" si="1679"/>
        <v>906.10138666666671</v>
      </c>
      <c r="IB72" s="15">
        <f t="shared" si="1550"/>
        <v>8698.5733120000004</v>
      </c>
      <c r="IC72" s="15">
        <f t="shared" ref="IC72:IN72" si="1680">IC73</f>
        <v>572.94602881706669</v>
      </c>
      <c r="ID72" s="15">
        <f t="shared" si="1680"/>
        <v>625.7173735765333</v>
      </c>
      <c r="IE72" s="15">
        <f t="shared" si="1680"/>
        <v>701.10500894720008</v>
      </c>
      <c r="IF72" s="15">
        <f t="shared" si="1680"/>
        <v>701.10500894720008</v>
      </c>
      <c r="IG72" s="15">
        <f t="shared" si="1680"/>
        <v>716.18253602133336</v>
      </c>
      <c r="IH72" s="15">
        <f t="shared" si="1680"/>
        <v>761.41511724373333</v>
      </c>
      <c r="II72" s="15">
        <f t="shared" si="1680"/>
        <v>874.49657029973332</v>
      </c>
      <c r="IJ72" s="15">
        <f t="shared" si="1680"/>
        <v>851.88027968853328</v>
      </c>
      <c r="IK72" s="15">
        <f t="shared" si="1680"/>
        <v>791.57017139200002</v>
      </c>
      <c r="IL72" s="15">
        <f t="shared" si="1680"/>
        <v>746.33759016960005</v>
      </c>
      <c r="IM72" s="15">
        <f t="shared" si="1680"/>
        <v>761.41511724373333</v>
      </c>
      <c r="IN72" s="15">
        <f t="shared" si="1680"/>
        <v>942.34544213333334</v>
      </c>
      <c r="IO72" s="15">
        <f t="shared" si="1551"/>
        <v>9046.5162444799989</v>
      </c>
      <c r="IP72" s="15">
        <f t="shared" ref="IP72:JA72" si="1681">IP73</f>
        <v>595.86386996974943</v>
      </c>
      <c r="IQ72" s="15">
        <f t="shared" si="1681"/>
        <v>650.74606851959481</v>
      </c>
      <c r="IR72" s="15">
        <f t="shared" si="1681"/>
        <v>729.14920930508822</v>
      </c>
      <c r="IS72" s="15">
        <f t="shared" si="1681"/>
        <v>729.14920930508822</v>
      </c>
      <c r="IT72" s="15">
        <f t="shared" si="1681"/>
        <v>744.82983746218679</v>
      </c>
      <c r="IU72" s="15">
        <f t="shared" si="1681"/>
        <v>791.87172193348283</v>
      </c>
      <c r="IV72" s="15">
        <f t="shared" si="1681"/>
        <v>909.47643311172283</v>
      </c>
      <c r="IW72" s="15">
        <f t="shared" si="1681"/>
        <v>885.9554908760748</v>
      </c>
      <c r="IX72" s="15">
        <f t="shared" si="1681"/>
        <v>823.23297824768019</v>
      </c>
      <c r="IY72" s="15">
        <f t="shared" si="1681"/>
        <v>776.19109377638415</v>
      </c>
      <c r="IZ72" s="15">
        <f t="shared" si="1681"/>
        <v>791.87172193348283</v>
      </c>
      <c r="JA72" s="15">
        <f t="shared" si="1681"/>
        <v>980.03925981866689</v>
      </c>
      <c r="JB72" s="15">
        <f t="shared" si="1552"/>
        <v>9408.3768942592014</v>
      </c>
      <c r="JE72" s="21">
        <f t="shared" si="1553"/>
        <v>0</v>
      </c>
      <c r="JF72" s="21">
        <f t="shared" si="1554"/>
        <v>0</v>
      </c>
      <c r="JG72" s="21">
        <f t="shared" si="1555"/>
        <v>0</v>
      </c>
      <c r="JH72" s="21">
        <f t="shared" si="1556"/>
        <v>0</v>
      </c>
      <c r="JI72" s="21">
        <f t="shared" si="1557"/>
        <v>0</v>
      </c>
      <c r="JJ72" s="21">
        <f t="shared" si="1558"/>
        <v>0</v>
      </c>
      <c r="JK72" s="21">
        <f t="shared" si="1559"/>
        <v>0</v>
      </c>
    </row>
    <row r="73" spans="2:271" ht="20" customHeight="1" outlineLevel="1" x14ac:dyDescent="0.2">
      <c r="B73" s="2" t="s">
        <v>30</v>
      </c>
      <c r="C73" s="28">
        <f>'ОПУ БС'!$C73/12*'ОПУ БС'!L73</f>
        <v>468.66666666666663</v>
      </c>
      <c r="D73" s="28">
        <f>'ОПУ БС'!$C73/12*'ОПУ БС'!M73</f>
        <v>511.83333333333326</v>
      </c>
      <c r="E73" s="28">
        <f>'ОПУ БС'!$C73/12*'ОПУ БС'!N73</f>
        <v>573.5</v>
      </c>
      <c r="F73" s="28">
        <f>'ОПУ БС'!$C73/12*'ОПУ БС'!O73</f>
        <v>573.5</v>
      </c>
      <c r="G73" s="28">
        <f>'ОПУ БС'!$C73/12*'ОПУ БС'!P73</f>
        <v>585.83333333333326</v>
      </c>
      <c r="H73" s="28">
        <f>'ОПУ БС'!$C73/12*'ОПУ БС'!Q73</f>
        <v>622.83333333333326</v>
      </c>
      <c r="I73" s="28">
        <f>'ОПУ БС'!$C73/12*'ОПУ БС'!R73</f>
        <v>715.33333333333326</v>
      </c>
      <c r="J73" s="28">
        <f>'ОПУ БС'!$C73/12*'ОПУ БС'!S73</f>
        <v>696.83333333333326</v>
      </c>
      <c r="K73" s="28">
        <f>'ОПУ БС'!$C73/12*'ОПУ БС'!T73</f>
        <v>647.5</v>
      </c>
      <c r="L73" s="28">
        <f>'ОПУ БС'!$C73/12*'ОПУ БС'!U73</f>
        <v>610.5</v>
      </c>
      <c r="M73" s="28">
        <f>'ОПУ БС'!$C73/12*'ОПУ БС'!V73</f>
        <v>622.83333333333326</v>
      </c>
      <c r="N73" s="28">
        <f>'ОПУ БС'!$C73/12*'ОПУ БС'!W73</f>
        <v>770.83333333333326</v>
      </c>
      <c r="O73" s="15">
        <f t="shared" si="1534"/>
        <v>7399.9999999999982</v>
      </c>
      <c r="P73" s="28">
        <f>'ОПУ БС'!$D73/12*'ОПУ БС'!L73</f>
        <v>489.75666666666666</v>
      </c>
      <c r="Q73" s="28">
        <f>'ОПУ БС'!$D73/12*'ОПУ БС'!M73</f>
        <v>534.86583333333328</v>
      </c>
      <c r="R73" s="28">
        <f>'ОПУ БС'!$D73/12*'ОПУ БС'!N73</f>
        <v>599.3075</v>
      </c>
      <c r="S73" s="28">
        <f>'ОПУ БС'!$D73/12*'ОПУ БС'!O73</f>
        <v>599.3075</v>
      </c>
      <c r="T73" s="28">
        <f>'ОПУ БС'!$D73/12*'ОПУ БС'!P73</f>
        <v>612.19583333333321</v>
      </c>
      <c r="U73" s="28">
        <f>'ОПУ БС'!$D73/12*'ОПУ БС'!Q73</f>
        <v>650.86083333333329</v>
      </c>
      <c r="V73" s="28">
        <f>'ОПУ БС'!$D73/12*'ОПУ БС'!R73</f>
        <v>747.5233333333332</v>
      </c>
      <c r="W73" s="28">
        <f>'ОПУ БС'!$D73/12*'ОПУ БС'!S73</f>
        <v>728.19083333333322</v>
      </c>
      <c r="X73" s="28">
        <f>'ОПУ БС'!$D73/12*'ОПУ БС'!T73</f>
        <v>676.63750000000005</v>
      </c>
      <c r="Y73" s="28">
        <f>'ОПУ БС'!$D73/12*'ОПУ БС'!U73</f>
        <v>637.97249999999997</v>
      </c>
      <c r="Z73" s="28">
        <f>'ОПУ БС'!$D73/12*'ОПУ БС'!V73</f>
        <v>650.86083333333329</v>
      </c>
      <c r="AA73" s="28">
        <f>'ОПУ БС'!$D73/12*'ОПУ БС'!W73</f>
        <v>805.52083333333326</v>
      </c>
      <c r="AB73" s="15">
        <f t="shared" si="1535"/>
        <v>7732.9999999999982</v>
      </c>
      <c r="AC73" s="28">
        <f>'ОПУ БС'!$E73/12*'ОПУ БС'!L73</f>
        <v>509.34693333333331</v>
      </c>
      <c r="AD73" s="28">
        <f>'ОПУ БС'!$E73/12*'ОПУ БС'!M73</f>
        <v>556.26046666666662</v>
      </c>
      <c r="AE73" s="28">
        <f>'ОПУ БС'!$E73/12*'ОПУ БС'!N73</f>
        <v>623.27980000000002</v>
      </c>
      <c r="AF73" s="28">
        <f>'ОПУ БС'!$E73/12*'ОПУ БС'!O73</f>
        <v>623.27980000000002</v>
      </c>
      <c r="AG73" s="28">
        <f>'ОПУ БС'!$E73/12*'ОПУ БС'!P73</f>
        <v>636.68366666666657</v>
      </c>
      <c r="AH73" s="28">
        <f>'ОПУ БС'!$E73/12*'ОПУ БС'!Q73</f>
        <v>676.89526666666666</v>
      </c>
      <c r="AI73" s="28">
        <f>'ОПУ БС'!$E73/12*'ОПУ БС'!R73</f>
        <v>777.42426666666654</v>
      </c>
      <c r="AJ73" s="28">
        <f>'ОПУ БС'!$E73/12*'ОПУ БС'!S73</f>
        <v>757.3184666666665</v>
      </c>
      <c r="AK73" s="28">
        <f>'ОПУ БС'!$E73/12*'ОПУ БС'!T73</f>
        <v>703.70299999999997</v>
      </c>
      <c r="AL73" s="28">
        <f>'ОПУ БС'!$E73/12*'ОПУ БС'!U73</f>
        <v>663.49139999999989</v>
      </c>
      <c r="AM73" s="28">
        <f>'ОПУ БС'!$E73/12*'ОПУ БС'!V73</f>
        <v>676.89526666666666</v>
      </c>
      <c r="AN73" s="28">
        <f>'ОПУ БС'!$E73/12*'ОПУ БС'!W73</f>
        <v>837.74166666666656</v>
      </c>
      <c r="AO73" s="15">
        <f t="shared" si="1536"/>
        <v>8042.3199999999988</v>
      </c>
      <c r="AP73" s="28">
        <f>'ОПУ БС'!$F73/12*'ОПУ БС'!L73</f>
        <v>529.72081066666669</v>
      </c>
      <c r="AQ73" s="28">
        <f>'ОПУ БС'!$F73/12*'ОПУ БС'!M73</f>
        <v>578.51088533333336</v>
      </c>
      <c r="AR73" s="28">
        <f>'ОПУ БС'!$F73/12*'ОПУ БС'!N73</f>
        <v>648.21099200000003</v>
      </c>
      <c r="AS73" s="28">
        <f>'ОПУ БС'!$F73/12*'ОПУ БС'!O73</f>
        <v>648.21099200000003</v>
      </c>
      <c r="AT73" s="28">
        <f>'ОПУ БС'!$F73/12*'ОПУ БС'!P73</f>
        <v>662.15101333333337</v>
      </c>
      <c r="AU73" s="28">
        <f>'ОПУ БС'!$F73/12*'ОПУ БС'!Q73</f>
        <v>703.97107733333337</v>
      </c>
      <c r="AV73" s="28">
        <f>'ОПУ БС'!$F73/12*'ОПУ БС'!R73</f>
        <v>808.52123733333337</v>
      </c>
      <c r="AW73" s="28">
        <f>'ОПУ БС'!$F73/12*'ОПУ БС'!S73</f>
        <v>787.61120533333326</v>
      </c>
      <c r="AX73" s="28">
        <f>'ОПУ БС'!$F73/12*'ОПУ БС'!T73</f>
        <v>731.85112000000004</v>
      </c>
      <c r="AY73" s="28">
        <f>'ОПУ БС'!$F73/12*'ОПУ БС'!U73</f>
        <v>690.03105600000004</v>
      </c>
      <c r="AZ73" s="28">
        <f>'ОПУ БС'!$F73/12*'ОПУ БС'!V73</f>
        <v>703.97107733333337</v>
      </c>
      <c r="BA73" s="28">
        <f>'ОПУ БС'!$F73/12*'ОПУ БС'!W73</f>
        <v>871.25133333333338</v>
      </c>
      <c r="BB73" s="15">
        <f t="shared" si="1537"/>
        <v>8364.0128000000004</v>
      </c>
      <c r="BC73" s="28">
        <f>'ОПУ БС'!$G73/12*'ОПУ БС'!L73</f>
        <v>550.90964309333333</v>
      </c>
      <c r="BD73" s="28">
        <f>'ОПУ БС'!$G73/12*'ОПУ БС'!M73</f>
        <v>601.65132074666667</v>
      </c>
      <c r="BE73" s="28">
        <f>'ОПУ БС'!$G73/12*'ОПУ БС'!N73</f>
        <v>674.13943168000003</v>
      </c>
      <c r="BF73" s="28">
        <f>'ОПУ БС'!$G73/12*'ОПУ БС'!O73</f>
        <v>674.13943168000003</v>
      </c>
      <c r="BG73" s="28">
        <f>'ОПУ БС'!$G73/12*'ОПУ БС'!P73</f>
        <v>688.63705386666663</v>
      </c>
      <c r="BH73" s="28">
        <f>'ОПУ БС'!$G73/12*'ОПУ БС'!Q73</f>
        <v>732.12992042666667</v>
      </c>
      <c r="BI73" s="28">
        <f>'ОПУ БС'!$G73/12*'ОПУ БС'!R73</f>
        <v>840.86208682666665</v>
      </c>
      <c r="BJ73" s="28">
        <f>'ОПУ БС'!$G73/12*'ОПУ БС'!S73</f>
        <v>819.11565354666664</v>
      </c>
      <c r="BK73" s="28">
        <f>'ОПУ БС'!$G73/12*'ОПУ БС'!T73</f>
        <v>761.12516480000011</v>
      </c>
      <c r="BL73" s="28">
        <f>'ОПУ БС'!$G73/12*'ОПУ БС'!U73</f>
        <v>717.63229824000007</v>
      </c>
      <c r="BM73" s="28">
        <f>'ОПУ БС'!$G73/12*'ОПУ БС'!V73</f>
        <v>732.12992042666667</v>
      </c>
      <c r="BN73" s="28">
        <f>'ОПУ БС'!$G73/12*'ОПУ БС'!W73</f>
        <v>906.10138666666671</v>
      </c>
      <c r="BO73" s="15">
        <f t="shared" si="1538"/>
        <v>8698.5733120000004</v>
      </c>
      <c r="BP73" s="28">
        <f>'ОПУ БС'!$H73/12*'ОПУ БС'!L73</f>
        <v>572.94602881706669</v>
      </c>
      <c r="BQ73" s="28">
        <f>'ОПУ БС'!$H73/12*'ОПУ БС'!M73</f>
        <v>625.7173735765333</v>
      </c>
      <c r="BR73" s="28">
        <f>'ОПУ БС'!$H73/12*'ОПУ БС'!N73</f>
        <v>701.10500894720008</v>
      </c>
      <c r="BS73" s="28">
        <f>'ОПУ БС'!$H73/12*'ОПУ БС'!O73</f>
        <v>701.10500894720008</v>
      </c>
      <c r="BT73" s="28">
        <f>'ОПУ БС'!$H73/12*'ОПУ БС'!P73</f>
        <v>716.18253602133336</v>
      </c>
      <c r="BU73" s="28">
        <f>'ОПУ БС'!$H73/12*'ОПУ БС'!Q73</f>
        <v>761.41511724373333</v>
      </c>
      <c r="BV73" s="28">
        <f>'ОПУ БС'!$H73/12*'ОПУ БС'!R73</f>
        <v>874.49657029973332</v>
      </c>
      <c r="BW73" s="28">
        <f>'ОПУ БС'!$H73/12*'ОПУ БС'!S73</f>
        <v>851.88027968853328</v>
      </c>
      <c r="BX73" s="28">
        <f>'ОПУ БС'!$H73/12*'ОПУ БС'!T73</f>
        <v>791.57017139200002</v>
      </c>
      <c r="BY73" s="28">
        <f>'ОПУ БС'!$H73/12*'ОПУ БС'!U73</f>
        <v>746.33759016960005</v>
      </c>
      <c r="BZ73" s="28">
        <f>'ОПУ БС'!$H73/12*'ОПУ БС'!V73</f>
        <v>761.41511724373333</v>
      </c>
      <c r="CA73" s="28">
        <f>'ОПУ БС'!$H73/12*'ОПУ БС'!W73</f>
        <v>942.34544213333334</v>
      </c>
      <c r="CB73" s="15">
        <f t="shared" si="1539"/>
        <v>9046.5162444799989</v>
      </c>
      <c r="CC73" s="28">
        <f>'ОПУ БС'!$I73/12*'ОПУ БС'!L73</f>
        <v>595.86386996974943</v>
      </c>
      <c r="CD73" s="28">
        <f>'ОПУ БС'!$I73/12*'ОПУ БС'!M73</f>
        <v>650.74606851959481</v>
      </c>
      <c r="CE73" s="28">
        <f>'ОПУ БС'!$I73/12*'ОПУ БС'!N73</f>
        <v>729.14920930508822</v>
      </c>
      <c r="CF73" s="28">
        <f>'ОПУ БС'!$I73/12*'ОПУ БС'!O73</f>
        <v>729.14920930508822</v>
      </c>
      <c r="CG73" s="28">
        <f>'ОПУ БС'!$I73/12*'ОПУ БС'!P73</f>
        <v>744.82983746218679</v>
      </c>
      <c r="CH73" s="28">
        <f>'ОПУ БС'!$I73/12*'ОПУ БС'!Q73</f>
        <v>791.87172193348283</v>
      </c>
      <c r="CI73" s="28">
        <f>'ОПУ БС'!$I73/12*'ОПУ БС'!R73</f>
        <v>909.47643311172283</v>
      </c>
      <c r="CJ73" s="28">
        <f>'ОПУ БС'!$I73/12*'ОПУ БС'!S73</f>
        <v>885.9554908760748</v>
      </c>
      <c r="CK73" s="28">
        <f>'ОПУ БС'!$I73/12*'ОПУ БС'!T73</f>
        <v>823.23297824768019</v>
      </c>
      <c r="CL73" s="28">
        <f>'ОПУ БС'!$I73/12*'ОПУ БС'!U73</f>
        <v>776.19109377638415</v>
      </c>
      <c r="CM73" s="28">
        <f>'ОПУ БС'!$I73/12*'ОПУ БС'!V73</f>
        <v>791.87172193348283</v>
      </c>
      <c r="CN73" s="28">
        <f>'ОПУ БС'!$I73/12*'ОПУ БС'!W73</f>
        <v>980.03925981866689</v>
      </c>
      <c r="CO73" s="15">
        <f t="shared" si="1540"/>
        <v>9408.3768942592014</v>
      </c>
      <c r="CR73" s="21">
        <f>O73-'ОПУ БС'!C73</f>
        <v>0</v>
      </c>
      <c r="CS73" s="21">
        <f>AB73-'ОПУ БС'!D73</f>
        <v>0</v>
      </c>
      <c r="CT73" s="21">
        <f>AO73-'ОПУ БС'!E73</f>
        <v>0</v>
      </c>
      <c r="CU73" s="21">
        <f>BB73-'ОПУ БС'!F73</f>
        <v>0</v>
      </c>
      <c r="CV73" s="21">
        <f>BO73-'ОПУ БС'!G73</f>
        <v>0</v>
      </c>
      <c r="CW73" s="21">
        <f>CB73-'ОПУ БС'!H73</f>
        <v>0</v>
      </c>
      <c r="CX73" s="21">
        <f>CO73-'ОПУ БС'!I73</f>
        <v>0</v>
      </c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15">
        <f t="shared" si="1541"/>
        <v>0</v>
      </c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15">
        <f t="shared" si="1542"/>
        <v>0</v>
      </c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15">
        <f t="shared" si="1543"/>
        <v>0</v>
      </c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15">
        <f t="shared" si="1544"/>
        <v>0</v>
      </c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15">
        <f t="shared" si="1545"/>
        <v>0</v>
      </c>
      <c r="FP73" s="28">
        <f t="shared" ref="FP73" si="1682">C73</f>
        <v>468.66666666666663</v>
      </c>
      <c r="FQ73" s="28">
        <f t="shared" ref="FQ73" si="1683">D73</f>
        <v>511.83333333333326</v>
      </c>
      <c r="FR73" s="28">
        <f t="shared" ref="FR73" si="1684">E73</f>
        <v>573.5</v>
      </c>
      <c r="FS73" s="28">
        <f t="shared" ref="FS73" si="1685">F73</f>
        <v>573.5</v>
      </c>
      <c r="FT73" s="28">
        <f t="shared" ref="FT73" si="1686">G73</f>
        <v>585.83333333333326</v>
      </c>
      <c r="FU73" s="28">
        <f t="shared" ref="FU73" si="1687">H73</f>
        <v>622.83333333333326</v>
      </c>
      <c r="FV73" s="28">
        <f t="shared" ref="FV73" si="1688">I73</f>
        <v>715.33333333333326</v>
      </c>
      <c r="FW73" s="28">
        <f t="shared" ref="FW73" si="1689">J73</f>
        <v>696.83333333333326</v>
      </c>
      <c r="FX73" s="28">
        <f t="shared" ref="FX73" si="1690">K73</f>
        <v>647.5</v>
      </c>
      <c r="FY73" s="28">
        <f t="shared" ref="FY73" si="1691">L73</f>
        <v>610.5</v>
      </c>
      <c r="FZ73" s="28">
        <f t="shared" ref="FZ73" si="1692">M73</f>
        <v>622.83333333333326</v>
      </c>
      <c r="GA73" s="28">
        <f t="shared" ref="GA73" si="1693">N73</f>
        <v>770.83333333333326</v>
      </c>
      <c r="GB73" s="15">
        <f t="shared" si="1546"/>
        <v>7399.9999999999982</v>
      </c>
      <c r="GC73" s="28">
        <f t="shared" ref="GC73" si="1694">P73</f>
        <v>489.75666666666666</v>
      </c>
      <c r="GD73" s="28">
        <f t="shared" ref="GD73" si="1695">Q73</f>
        <v>534.86583333333328</v>
      </c>
      <c r="GE73" s="28">
        <f t="shared" ref="GE73" si="1696">R73</f>
        <v>599.3075</v>
      </c>
      <c r="GF73" s="28">
        <f t="shared" ref="GF73" si="1697">S73</f>
        <v>599.3075</v>
      </c>
      <c r="GG73" s="28">
        <f t="shared" ref="GG73" si="1698">T73</f>
        <v>612.19583333333321</v>
      </c>
      <c r="GH73" s="28">
        <f t="shared" ref="GH73" si="1699">U73</f>
        <v>650.86083333333329</v>
      </c>
      <c r="GI73" s="28">
        <f t="shared" ref="GI73" si="1700">V73</f>
        <v>747.5233333333332</v>
      </c>
      <c r="GJ73" s="28">
        <f t="shared" ref="GJ73" si="1701">W73</f>
        <v>728.19083333333322</v>
      </c>
      <c r="GK73" s="28">
        <f t="shared" ref="GK73" si="1702">X73</f>
        <v>676.63750000000005</v>
      </c>
      <c r="GL73" s="28">
        <f t="shared" ref="GL73" si="1703">Y73</f>
        <v>637.97249999999997</v>
      </c>
      <c r="GM73" s="28">
        <f t="shared" ref="GM73" si="1704">Z73</f>
        <v>650.86083333333329</v>
      </c>
      <c r="GN73" s="28">
        <f t="shared" ref="GN73" si="1705">AA73</f>
        <v>805.52083333333326</v>
      </c>
      <c r="GO73" s="15">
        <f t="shared" si="1547"/>
        <v>7732.9999999999982</v>
      </c>
      <c r="GP73" s="28">
        <f t="shared" ref="GP73" si="1706">AC73+DA73</f>
        <v>509.34693333333331</v>
      </c>
      <c r="GQ73" s="28">
        <f t="shared" ref="GQ73" si="1707">AD73+DB73</f>
        <v>556.26046666666662</v>
      </c>
      <c r="GR73" s="28">
        <f t="shared" ref="GR73" si="1708">AE73+DC73</f>
        <v>623.27980000000002</v>
      </c>
      <c r="GS73" s="28">
        <f t="shared" ref="GS73" si="1709">AF73+DD73</f>
        <v>623.27980000000002</v>
      </c>
      <c r="GT73" s="28">
        <f t="shared" ref="GT73" si="1710">AG73+DE73</f>
        <v>636.68366666666657</v>
      </c>
      <c r="GU73" s="28">
        <f t="shared" ref="GU73" si="1711">AH73+DF73</f>
        <v>676.89526666666666</v>
      </c>
      <c r="GV73" s="28">
        <f t="shared" ref="GV73" si="1712">AI73+DG73</f>
        <v>777.42426666666654</v>
      </c>
      <c r="GW73" s="28">
        <f t="shared" ref="GW73" si="1713">AJ73+DH73</f>
        <v>757.3184666666665</v>
      </c>
      <c r="GX73" s="28">
        <f t="shared" ref="GX73" si="1714">AK73+DI73</f>
        <v>703.70299999999997</v>
      </c>
      <c r="GY73" s="28">
        <f t="shared" ref="GY73" si="1715">AL73+DJ73</f>
        <v>663.49139999999989</v>
      </c>
      <c r="GZ73" s="28">
        <f t="shared" ref="GZ73" si="1716">AM73+DK73</f>
        <v>676.89526666666666</v>
      </c>
      <c r="HA73" s="28">
        <f t="shared" ref="HA73" si="1717">AN73+DL73</f>
        <v>837.74166666666656</v>
      </c>
      <c r="HB73" s="15">
        <f t="shared" si="1548"/>
        <v>8042.3199999999988</v>
      </c>
      <c r="HC73" s="28">
        <f t="shared" ref="HC73" si="1718">AP73+DN73</f>
        <v>529.72081066666669</v>
      </c>
      <c r="HD73" s="28">
        <f t="shared" ref="HD73" si="1719">AQ73+DO73</f>
        <v>578.51088533333336</v>
      </c>
      <c r="HE73" s="28">
        <f t="shared" ref="HE73" si="1720">AR73+DP73</f>
        <v>648.21099200000003</v>
      </c>
      <c r="HF73" s="28">
        <f t="shared" ref="HF73" si="1721">AS73+DQ73</f>
        <v>648.21099200000003</v>
      </c>
      <c r="HG73" s="28">
        <f t="shared" ref="HG73" si="1722">AT73+DR73</f>
        <v>662.15101333333337</v>
      </c>
      <c r="HH73" s="28">
        <f t="shared" ref="HH73" si="1723">AU73+DS73</f>
        <v>703.97107733333337</v>
      </c>
      <c r="HI73" s="28">
        <f t="shared" ref="HI73" si="1724">AV73+DT73</f>
        <v>808.52123733333337</v>
      </c>
      <c r="HJ73" s="28">
        <f t="shared" ref="HJ73" si="1725">AW73+DU73</f>
        <v>787.61120533333326</v>
      </c>
      <c r="HK73" s="28">
        <f t="shared" ref="HK73" si="1726">AX73+DV73</f>
        <v>731.85112000000004</v>
      </c>
      <c r="HL73" s="28">
        <f t="shared" ref="HL73" si="1727">AY73+DW73</f>
        <v>690.03105600000004</v>
      </c>
      <c r="HM73" s="28">
        <f t="shared" ref="HM73" si="1728">AZ73+DX73</f>
        <v>703.97107733333337</v>
      </c>
      <c r="HN73" s="28">
        <f t="shared" ref="HN73" si="1729">BA73+DY73</f>
        <v>871.25133333333338</v>
      </c>
      <c r="HO73" s="15">
        <f t="shared" si="1549"/>
        <v>8364.0128000000004</v>
      </c>
      <c r="HP73" s="28">
        <f t="shared" ref="HP73" si="1730">BC73+EA73</f>
        <v>550.90964309333333</v>
      </c>
      <c r="HQ73" s="28">
        <f t="shared" ref="HQ73" si="1731">BD73+EB73</f>
        <v>601.65132074666667</v>
      </c>
      <c r="HR73" s="28">
        <f t="shared" ref="HR73" si="1732">BE73+EC73</f>
        <v>674.13943168000003</v>
      </c>
      <c r="HS73" s="28">
        <f t="shared" ref="HS73" si="1733">BF73+ED73</f>
        <v>674.13943168000003</v>
      </c>
      <c r="HT73" s="28">
        <f t="shared" ref="HT73" si="1734">BG73+EE73</f>
        <v>688.63705386666663</v>
      </c>
      <c r="HU73" s="28">
        <f t="shared" ref="HU73" si="1735">BH73+EF73</f>
        <v>732.12992042666667</v>
      </c>
      <c r="HV73" s="28">
        <f t="shared" ref="HV73" si="1736">BI73+EG73</f>
        <v>840.86208682666665</v>
      </c>
      <c r="HW73" s="28">
        <f t="shared" ref="HW73" si="1737">BJ73+EH73</f>
        <v>819.11565354666664</v>
      </c>
      <c r="HX73" s="28">
        <f t="shared" ref="HX73" si="1738">BK73+EI73</f>
        <v>761.12516480000011</v>
      </c>
      <c r="HY73" s="28">
        <f t="shared" ref="HY73" si="1739">BL73+EJ73</f>
        <v>717.63229824000007</v>
      </c>
      <c r="HZ73" s="28">
        <f t="shared" ref="HZ73" si="1740">BM73+EK73</f>
        <v>732.12992042666667</v>
      </c>
      <c r="IA73" s="28">
        <f t="shared" ref="IA73" si="1741">BN73+EL73</f>
        <v>906.10138666666671</v>
      </c>
      <c r="IB73" s="15">
        <f t="shared" si="1550"/>
        <v>8698.5733120000004</v>
      </c>
      <c r="IC73" s="28">
        <f t="shared" ref="IC73" si="1742">BP73+EN73</f>
        <v>572.94602881706669</v>
      </c>
      <c r="ID73" s="28">
        <f t="shared" ref="ID73" si="1743">BQ73+EO73</f>
        <v>625.7173735765333</v>
      </c>
      <c r="IE73" s="28">
        <f t="shared" ref="IE73" si="1744">BR73+EP73</f>
        <v>701.10500894720008</v>
      </c>
      <c r="IF73" s="28">
        <f t="shared" ref="IF73" si="1745">BS73+EQ73</f>
        <v>701.10500894720008</v>
      </c>
      <c r="IG73" s="28">
        <f t="shared" ref="IG73" si="1746">BT73+ER73</f>
        <v>716.18253602133336</v>
      </c>
      <c r="IH73" s="28">
        <f t="shared" ref="IH73" si="1747">BU73+ES73</f>
        <v>761.41511724373333</v>
      </c>
      <c r="II73" s="28">
        <f t="shared" ref="II73" si="1748">BV73+ET73</f>
        <v>874.49657029973332</v>
      </c>
      <c r="IJ73" s="28">
        <f t="shared" ref="IJ73" si="1749">BW73+EU73</f>
        <v>851.88027968853328</v>
      </c>
      <c r="IK73" s="28">
        <f t="shared" ref="IK73" si="1750">BX73+EV73</f>
        <v>791.57017139200002</v>
      </c>
      <c r="IL73" s="28">
        <f t="shared" ref="IL73" si="1751">BY73+EW73</f>
        <v>746.33759016960005</v>
      </c>
      <c r="IM73" s="28">
        <f t="shared" ref="IM73" si="1752">BZ73+EX73</f>
        <v>761.41511724373333</v>
      </c>
      <c r="IN73" s="28">
        <f t="shared" ref="IN73" si="1753">CA73+EY73</f>
        <v>942.34544213333334</v>
      </c>
      <c r="IO73" s="15">
        <f t="shared" si="1551"/>
        <v>9046.5162444799989</v>
      </c>
      <c r="IP73" s="28">
        <f t="shared" ref="IP73" si="1754">CC73+FA73</f>
        <v>595.86386996974943</v>
      </c>
      <c r="IQ73" s="28">
        <f t="shared" ref="IQ73" si="1755">CD73+FB73</f>
        <v>650.74606851959481</v>
      </c>
      <c r="IR73" s="28">
        <f t="shared" ref="IR73" si="1756">CE73+FC73</f>
        <v>729.14920930508822</v>
      </c>
      <c r="IS73" s="28">
        <f t="shared" ref="IS73" si="1757">CF73+FD73</f>
        <v>729.14920930508822</v>
      </c>
      <c r="IT73" s="28">
        <f t="shared" ref="IT73" si="1758">CG73+FE73</f>
        <v>744.82983746218679</v>
      </c>
      <c r="IU73" s="28">
        <f t="shared" ref="IU73" si="1759">CH73+FF73</f>
        <v>791.87172193348283</v>
      </c>
      <c r="IV73" s="28">
        <f t="shared" ref="IV73" si="1760">CI73+FG73</f>
        <v>909.47643311172283</v>
      </c>
      <c r="IW73" s="28">
        <f t="shared" ref="IW73" si="1761">CJ73+FH73</f>
        <v>885.9554908760748</v>
      </c>
      <c r="IX73" s="28">
        <f t="shared" ref="IX73" si="1762">CK73+FI73</f>
        <v>823.23297824768019</v>
      </c>
      <c r="IY73" s="28">
        <f t="shared" ref="IY73" si="1763">CL73+FJ73</f>
        <v>776.19109377638415</v>
      </c>
      <c r="IZ73" s="28">
        <f t="shared" ref="IZ73" si="1764">CM73+FK73</f>
        <v>791.87172193348283</v>
      </c>
      <c r="JA73" s="28">
        <f t="shared" ref="JA73" si="1765">CN73+FL73</f>
        <v>980.03925981866689</v>
      </c>
      <c r="JB73" s="15">
        <f t="shared" si="1552"/>
        <v>9408.3768942592014</v>
      </c>
      <c r="JE73" s="21">
        <f t="shared" si="1553"/>
        <v>0</v>
      </c>
      <c r="JF73" s="21">
        <f t="shared" si="1554"/>
        <v>0</v>
      </c>
      <c r="JG73" s="21">
        <f t="shared" si="1555"/>
        <v>0</v>
      </c>
      <c r="JH73" s="21">
        <f t="shared" si="1556"/>
        <v>0</v>
      </c>
      <c r="JI73" s="21">
        <f t="shared" si="1557"/>
        <v>0</v>
      </c>
      <c r="JJ73" s="21">
        <f t="shared" si="1558"/>
        <v>0</v>
      </c>
      <c r="JK73" s="21">
        <f t="shared" si="1559"/>
        <v>0</v>
      </c>
    </row>
    <row r="74" spans="2:271" ht="20" customHeight="1" x14ac:dyDescent="0.2">
      <c r="B74" s="30" t="s">
        <v>33</v>
      </c>
      <c r="C74" s="15">
        <f t="shared" ref="C74:N74" si="1766">C75</f>
        <v>316.66666666666669</v>
      </c>
      <c r="D74" s="15">
        <f t="shared" si="1766"/>
        <v>345.83333333333331</v>
      </c>
      <c r="E74" s="15">
        <f t="shared" si="1766"/>
        <v>387.50000000000006</v>
      </c>
      <c r="F74" s="15">
        <f t="shared" si="1766"/>
        <v>387.50000000000006</v>
      </c>
      <c r="G74" s="15">
        <f t="shared" si="1766"/>
        <v>395.83333333333331</v>
      </c>
      <c r="H74" s="15">
        <f t="shared" si="1766"/>
        <v>420.83333333333337</v>
      </c>
      <c r="I74" s="15">
        <f t="shared" si="1766"/>
        <v>483.33333333333331</v>
      </c>
      <c r="J74" s="15">
        <f t="shared" si="1766"/>
        <v>470.83333333333331</v>
      </c>
      <c r="K74" s="15">
        <f t="shared" si="1766"/>
        <v>437.50000000000006</v>
      </c>
      <c r="L74" s="15">
        <f t="shared" si="1766"/>
        <v>412.5</v>
      </c>
      <c r="M74" s="15">
        <f t="shared" si="1766"/>
        <v>420.83333333333337</v>
      </c>
      <c r="N74" s="15">
        <f t="shared" si="1766"/>
        <v>520.83333333333337</v>
      </c>
      <c r="O74" s="15">
        <f t="shared" si="1534"/>
        <v>5000</v>
      </c>
      <c r="P74" s="15">
        <f t="shared" ref="P74:AA74" si="1767">P75</f>
        <v>330.91666666666669</v>
      </c>
      <c r="Q74" s="15">
        <f t="shared" si="1767"/>
        <v>361.39583333333331</v>
      </c>
      <c r="R74" s="15">
        <f t="shared" si="1767"/>
        <v>404.93750000000006</v>
      </c>
      <c r="S74" s="15">
        <f t="shared" si="1767"/>
        <v>404.93750000000006</v>
      </c>
      <c r="T74" s="15">
        <f t="shared" si="1767"/>
        <v>413.64583333333331</v>
      </c>
      <c r="U74" s="15">
        <f t="shared" si="1767"/>
        <v>439.77083333333337</v>
      </c>
      <c r="V74" s="15">
        <f t="shared" si="1767"/>
        <v>505.08333333333331</v>
      </c>
      <c r="W74" s="15">
        <f t="shared" si="1767"/>
        <v>492.02083333333331</v>
      </c>
      <c r="X74" s="15">
        <f t="shared" si="1767"/>
        <v>457.18750000000006</v>
      </c>
      <c r="Y74" s="15">
        <f t="shared" si="1767"/>
        <v>431.0625</v>
      </c>
      <c r="Z74" s="15">
        <f t="shared" si="1767"/>
        <v>439.77083333333337</v>
      </c>
      <c r="AA74" s="15">
        <f t="shared" si="1767"/>
        <v>544.27083333333337</v>
      </c>
      <c r="AB74" s="15">
        <f t="shared" si="1535"/>
        <v>5225</v>
      </c>
      <c r="AC74" s="15">
        <f t="shared" ref="AC74:AN74" si="1768">AC75</f>
        <v>344.15333333333331</v>
      </c>
      <c r="AD74" s="15">
        <f t="shared" si="1768"/>
        <v>375.85166666666663</v>
      </c>
      <c r="AE74" s="15">
        <f t="shared" si="1768"/>
        <v>421.13499999999999</v>
      </c>
      <c r="AF74" s="15">
        <f t="shared" si="1768"/>
        <v>421.13499999999999</v>
      </c>
      <c r="AG74" s="15">
        <f t="shared" si="1768"/>
        <v>430.19166666666661</v>
      </c>
      <c r="AH74" s="15">
        <f t="shared" si="1768"/>
        <v>457.36166666666668</v>
      </c>
      <c r="AI74" s="15">
        <f t="shared" si="1768"/>
        <v>525.28666666666663</v>
      </c>
      <c r="AJ74" s="15">
        <f t="shared" si="1768"/>
        <v>511.7016666666666</v>
      </c>
      <c r="AK74" s="15">
        <f t="shared" si="1768"/>
        <v>475.47500000000002</v>
      </c>
      <c r="AL74" s="15">
        <f t="shared" si="1768"/>
        <v>448.30499999999995</v>
      </c>
      <c r="AM74" s="15">
        <f t="shared" si="1768"/>
        <v>457.36166666666668</v>
      </c>
      <c r="AN74" s="15">
        <f t="shared" si="1768"/>
        <v>566.04166666666663</v>
      </c>
      <c r="AO74" s="15">
        <f t="shared" si="1536"/>
        <v>5434</v>
      </c>
      <c r="AP74" s="15">
        <f t="shared" ref="AP74:BA74" si="1769">AP75</f>
        <v>357.91946666666672</v>
      </c>
      <c r="AQ74" s="15">
        <f t="shared" si="1769"/>
        <v>390.88573333333335</v>
      </c>
      <c r="AR74" s="15">
        <f t="shared" si="1769"/>
        <v>437.98040000000009</v>
      </c>
      <c r="AS74" s="15">
        <f t="shared" si="1769"/>
        <v>437.98040000000009</v>
      </c>
      <c r="AT74" s="15">
        <f t="shared" si="1769"/>
        <v>447.39933333333335</v>
      </c>
      <c r="AU74" s="15">
        <f t="shared" si="1769"/>
        <v>475.6561333333334</v>
      </c>
      <c r="AV74" s="15">
        <f t="shared" si="1769"/>
        <v>546.29813333333334</v>
      </c>
      <c r="AW74" s="15">
        <f t="shared" si="1769"/>
        <v>532.16973333333328</v>
      </c>
      <c r="AX74" s="15">
        <f t="shared" si="1769"/>
        <v>494.49400000000009</v>
      </c>
      <c r="AY74" s="15">
        <f t="shared" si="1769"/>
        <v>466.23720000000003</v>
      </c>
      <c r="AZ74" s="15">
        <f t="shared" si="1769"/>
        <v>475.6561333333334</v>
      </c>
      <c r="BA74" s="15">
        <f t="shared" si="1769"/>
        <v>588.68333333333339</v>
      </c>
      <c r="BB74" s="15">
        <f t="shared" si="1537"/>
        <v>5651.3600000000015</v>
      </c>
      <c r="BC74" s="15">
        <f t="shared" ref="BC74:BN74" si="1770">BC75</f>
        <v>372.23624533333339</v>
      </c>
      <c r="BD74" s="15">
        <f t="shared" si="1770"/>
        <v>406.52116266666673</v>
      </c>
      <c r="BE74" s="15">
        <f t="shared" si="1770"/>
        <v>455.49961600000006</v>
      </c>
      <c r="BF74" s="15">
        <f t="shared" si="1770"/>
        <v>455.49961600000006</v>
      </c>
      <c r="BG74" s="15">
        <f t="shared" si="1770"/>
        <v>465.2953066666667</v>
      </c>
      <c r="BH74" s="15">
        <f t="shared" si="1770"/>
        <v>494.68237866666675</v>
      </c>
      <c r="BI74" s="15">
        <f t="shared" si="1770"/>
        <v>568.15005866666672</v>
      </c>
      <c r="BJ74" s="15">
        <f t="shared" si="1770"/>
        <v>553.45652266666673</v>
      </c>
      <c r="BK74" s="15">
        <f t="shared" si="1770"/>
        <v>514.27376000000004</v>
      </c>
      <c r="BL74" s="15">
        <f t="shared" si="1770"/>
        <v>484.88668800000005</v>
      </c>
      <c r="BM74" s="15">
        <f t="shared" si="1770"/>
        <v>494.68237866666675</v>
      </c>
      <c r="BN74" s="15">
        <f t="shared" si="1770"/>
        <v>612.23066666666671</v>
      </c>
      <c r="BO74" s="15">
        <f t="shared" si="1538"/>
        <v>5877.4143999999997</v>
      </c>
      <c r="BP74" s="15">
        <f t="shared" ref="BP74:CA74" si="1771">BP75</f>
        <v>387.12569514666671</v>
      </c>
      <c r="BQ74" s="15">
        <f t="shared" si="1771"/>
        <v>422.78200917333334</v>
      </c>
      <c r="BR74" s="15">
        <f t="shared" si="1771"/>
        <v>473.71960064000007</v>
      </c>
      <c r="BS74" s="15">
        <f t="shared" si="1771"/>
        <v>473.71960064000007</v>
      </c>
      <c r="BT74" s="15">
        <f t="shared" si="1771"/>
        <v>483.90711893333332</v>
      </c>
      <c r="BU74" s="15">
        <f t="shared" si="1771"/>
        <v>514.46967381333332</v>
      </c>
      <c r="BV74" s="15">
        <f t="shared" si="1771"/>
        <v>590.87606101333336</v>
      </c>
      <c r="BW74" s="15">
        <f t="shared" si="1771"/>
        <v>575.5947835733333</v>
      </c>
      <c r="BX74" s="15">
        <f t="shared" si="1771"/>
        <v>534.84471040000005</v>
      </c>
      <c r="BY74" s="15">
        <f t="shared" si="1771"/>
        <v>504.28215552</v>
      </c>
      <c r="BZ74" s="15">
        <f t="shared" si="1771"/>
        <v>514.46967381333332</v>
      </c>
      <c r="CA74" s="15">
        <f t="shared" si="1771"/>
        <v>636.7198933333334</v>
      </c>
      <c r="CB74" s="15">
        <f t="shared" si="1539"/>
        <v>6112.5109759999996</v>
      </c>
      <c r="CC74" s="15">
        <f t="shared" ref="CC74:CN74" si="1772">CC75</f>
        <v>402.61072295253337</v>
      </c>
      <c r="CD74" s="15">
        <f t="shared" si="1772"/>
        <v>439.69328954026668</v>
      </c>
      <c r="CE74" s="15">
        <f t="shared" si="1772"/>
        <v>492.66838466560006</v>
      </c>
      <c r="CF74" s="15">
        <f t="shared" si="1772"/>
        <v>492.66838466560006</v>
      </c>
      <c r="CG74" s="15">
        <f t="shared" si="1772"/>
        <v>503.26340369066668</v>
      </c>
      <c r="CH74" s="15">
        <f t="shared" si="1772"/>
        <v>535.04846076586671</v>
      </c>
      <c r="CI74" s="15">
        <f t="shared" si="1772"/>
        <v>614.51110345386667</v>
      </c>
      <c r="CJ74" s="15">
        <f t="shared" si="1772"/>
        <v>598.61857491626665</v>
      </c>
      <c r="CK74" s="15">
        <f t="shared" si="1772"/>
        <v>556.23849881600006</v>
      </c>
      <c r="CL74" s="15">
        <f t="shared" si="1772"/>
        <v>524.45344174080003</v>
      </c>
      <c r="CM74" s="15">
        <f t="shared" si="1772"/>
        <v>535.04846076586671</v>
      </c>
      <c r="CN74" s="15">
        <f t="shared" si="1772"/>
        <v>662.18868906666671</v>
      </c>
      <c r="CO74" s="15">
        <f t="shared" si="1540"/>
        <v>6357.0114150400004</v>
      </c>
      <c r="CR74" s="21">
        <f>O74-'ОПУ БС'!C74</f>
        <v>0</v>
      </c>
      <c r="CS74" s="21">
        <f>AB74-'ОПУ БС'!D74</f>
        <v>0</v>
      </c>
      <c r="CT74" s="21">
        <f>AO74-'ОПУ БС'!E74</f>
        <v>0</v>
      </c>
      <c r="CU74" s="21">
        <f>BB74-'ОПУ БС'!F74</f>
        <v>0</v>
      </c>
      <c r="CV74" s="21">
        <f>BO74-'ОПУ БС'!G74</f>
        <v>0</v>
      </c>
      <c r="CW74" s="21">
        <f>CB74-'ОПУ БС'!H74</f>
        <v>0</v>
      </c>
      <c r="CX74" s="21">
        <f>CO74-'ОПУ БС'!I74</f>
        <v>0</v>
      </c>
      <c r="DA74" s="15">
        <f t="shared" ref="DA74:DL74" si="1773">DA75</f>
        <v>0</v>
      </c>
      <c r="DB74" s="15">
        <f t="shared" si="1773"/>
        <v>0</v>
      </c>
      <c r="DC74" s="15">
        <f t="shared" si="1773"/>
        <v>0</v>
      </c>
      <c r="DD74" s="15">
        <f t="shared" si="1773"/>
        <v>0</v>
      </c>
      <c r="DE74" s="15">
        <f t="shared" si="1773"/>
        <v>0</v>
      </c>
      <c r="DF74" s="15">
        <f t="shared" si="1773"/>
        <v>0</v>
      </c>
      <c r="DG74" s="15">
        <f t="shared" si="1773"/>
        <v>0</v>
      </c>
      <c r="DH74" s="15">
        <f t="shared" si="1773"/>
        <v>0</v>
      </c>
      <c r="DI74" s="15">
        <f t="shared" si="1773"/>
        <v>0</v>
      </c>
      <c r="DJ74" s="15">
        <f t="shared" si="1773"/>
        <v>0</v>
      </c>
      <c r="DK74" s="15">
        <f t="shared" si="1773"/>
        <v>0</v>
      </c>
      <c r="DL74" s="15">
        <f t="shared" si="1773"/>
        <v>0</v>
      </c>
      <c r="DM74" s="15">
        <f t="shared" si="1541"/>
        <v>0</v>
      </c>
      <c r="DN74" s="15">
        <f t="shared" ref="DN74:DY74" si="1774">DN75</f>
        <v>0</v>
      </c>
      <c r="DO74" s="15">
        <f t="shared" si="1774"/>
        <v>0</v>
      </c>
      <c r="DP74" s="15">
        <f t="shared" si="1774"/>
        <v>0</v>
      </c>
      <c r="DQ74" s="15">
        <f t="shared" si="1774"/>
        <v>0</v>
      </c>
      <c r="DR74" s="15">
        <f t="shared" si="1774"/>
        <v>0</v>
      </c>
      <c r="DS74" s="15">
        <f t="shared" si="1774"/>
        <v>0</v>
      </c>
      <c r="DT74" s="15">
        <f t="shared" si="1774"/>
        <v>0</v>
      </c>
      <c r="DU74" s="15">
        <f t="shared" si="1774"/>
        <v>0</v>
      </c>
      <c r="DV74" s="15">
        <f t="shared" si="1774"/>
        <v>0</v>
      </c>
      <c r="DW74" s="15">
        <f t="shared" si="1774"/>
        <v>0</v>
      </c>
      <c r="DX74" s="15">
        <f t="shared" si="1774"/>
        <v>0</v>
      </c>
      <c r="DY74" s="15">
        <f t="shared" si="1774"/>
        <v>0</v>
      </c>
      <c r="DZ74" s="15">
        <f t="shared" si="1542"/>
        <v>0</v>
      </c>
      <c r="EA74" s="15">
        <f t="shared" ref="EA74:EL74" si="1775">EA75</f>
        <v>0</v>
      </c>
      <c r="EB74" s="15">
        <f t="shared" si="1775"/>
        <v>0</v>
      </c>
      <c r="EC74" s="15">
        <f t="shared" si="1775"/>
        <v>0</v>
      </c>
      <c r="ED74" s="15">
        <f t="shared" si="1775"/>
        <v>0</v>
      </c>
      <c r="EE74" s="15">
        <f t="shared" si="1775"/>
        <v>0</v>
      </c>
      <c r="EF74" s="15">
        <f t="shared" si="1775"/>
        <v>0</v>
      </c>
      <c r="EG74" s="15">
        <f t="shared" si="1775"/>
        <v>0</v>
      </c>
      <c r="EH74" s="15">
        <f t="shared" si="1775"/>
        <v>0</v>
      </c>
      <c r="EI74" s="15">
        <f t="shared" si="1775"/>
        <v>0</v>
      </c>
      <c r="EJ74" s="15">
        <f t="shared" si="1775"/>
        <v>0</v>
      </c>
      <c r="EK74" s="15">
        <f t="shared" si="1775"/>
        <v>0</v>
      </c>
      <c r="EL74" s="15">
        <f t="shared" si="1775"/>
        <v>0</v>
      </c>
      <c r="EM74" s="15">
        <f t="shared" si="1543"/>
        <v>0</v>
      </c>
      <c r="EN74" s="15">
        <f t="shared" ref="EN74:EY74" si="1776">EN75</f>
        <v>0</v>
      </c>
      <c r="EO74" s="15">
        <f t="shared" si="1776"/>
        <v>0</v>
      </c>
      <c r="EP74" s="15">
        <f t="shared" si="1776"/>
        <v>0</v>
      </c>
      <c r="EQ74" s="15">
        <f t="shared" si="1776"/>
        <v>0</v>
      </c>
      <c r="ER74" s="15">
        <f t="shared" si="1776"/>
        <v>0</v>
      </c>
      <c r="ES74" s="15">
        <f t="shared" si="1776"/>
        <v>0</v>
      </c>
      <c r="ET74" s="15">
        <f t="shared" si="1776"/>
        <v>0</v>
      </c>
      <c r="EU74" s="15">
        <f t="shared" si="1776"/>
        <v>0</v>
      </c>
      <c r="EV74" s="15">
        <f t="shared" si="1776"/>
        <v>0</v>
      </c>
      <c r="EW74" s="15">
        <f t="shared" si="1776"/>
        <v>0</v>
      </c>
      <c r="EX74" s="15">
        <f t="shared" si="1776"/>
        <v>0</v>
      </c>
      <c r="EY74" s="15">
        <f t="shared" si="1776"/>
        <v>0</v>
      </c>
      <c r="EZ74" s="15">
        <f t="shared" si="1544"/>
        <v>0</v>
      </c>
      <c r="FA74" s="15">
        <f t="shared" ref="FA74:FL74" si="1777">FA75</f>
        <v>0</v>
      </c>
      <c r="FB74" s="15">
        <f t="shared" si="1777"/>
        <v>0</v>
      </c>
      <c r="FC74" s="15">
        <f t="shared" si="1777"/>
        <v>0</v>
      </c>
      <c r="FD74" s="15">
        <f t="shared" si="1777"/>
        <v>0</v>
      </c>
      <c r="FE74" s="15">
        <f t="shared" si="1777"/>
        <v>0</v>
      </c>
      <c r="FF74" s="15">
        <f t="shared" si="1777"/>
        <v>0</v>
      </c>
      <c r="FG74" s="15">
        <f t="shared" si="1777"/>
        <v>0</v>
      </c>
      <c r="FH74" s="15">
        <f t="shared" si="1777"/>
        <v>0</v>
      </c>
      <c r="FI74" s="15">
        <f t="shared" si="1777"/>
        <v>0</v>
      </c>
      <c r="FJ74" s="15">
        <f t="shared" si="1777"/>
        <v>0</v>
      </c>
      <c r="FK74" s="15">
        <f t="shared" si="1777"/>
        <v>0</v>
      </c>
      <c r="FL74" s="15">
        <f t="shared" si="1777"/>
        <v>0</v>
      </c>
      <c r="FM74" s="15">
        <f t="shared" si="1545"/>
        <v>0</v>
      </c>
      <c r="FP74" s="15">
        <f t="shared" ref="FP74:GA74" si="1778">FP75</f>
        <v>316.66666666666669</v>
      </c>
      <c r="FQ74" s="15">
        <f t="shared" si="1778"/>
        <v>345.83333333333331</v>
      </c>
      <c r="FR74" s="15">
        <f t="shared" si="1778"/>
        <v>387.50000000000006</v>
      </c>
      <c r="FS74" s="15">
        <f t="shared" si="1778"/>
        <v>387.50000000000006</v>
      </c>
      <c r="FT74" s="15">
        <f t="shared" si="1778"/>
        <v>395.83333333333331</v>
      </c>
      <c r="FU74" s="15">
        <f t="shared" si="1778"/>
        <v>420.83333333333337</v>
      </c>
      <c r="FV74" s="15">
        <f t="shared" si="1778"/>
        <v>483.33333333333331</v>
      </c>
      <c r="FW74" s="15">
        <f t="shared" si="1778"/>
        <v>470.83333333333331</v>
      </c>
      <c r="FX74" s="15">
        <f t="shared" si="1778"/>
        <v>437.50000000000006</v>
      </c>
      <c r="FY74" s="15">
        <f t="shared" si="1778"/>
        <v>412.5</v>
      </c>
      <c r="FZ74" s="15">
        <f t="shared" si="1778"/>
        <v>420.83333333333337</v>
      </c>
      <c r="GA74" s="15">
        <f t="shared" si="1778"/>
        <v>520.83333333333337</v>
      </c>
      <c r="GB74" s="15">
        <f t="shared" si="1546"/>
        <v>5000</v>
      </c>
      <c r="GC74" s="15">
        <f t="shared" ref="GC74:GN74" si="1779">GC75</f>
        <v>330.91666666666669</v>
      </c>
      <c r="GD74" s="15">
        <f t="shared" si="1779"/>
        <v>361.39583333333331</v>
      </c>
      <c r="GE74" s="15">
        <f t="shared" si="1779"/>
        <v>404.93750000000006</v>
      </c>
      <c r="GF74" s="15">
        <f t="shared" si="1779"/>
        <v>404.93750000000006</v>
      </c>
      <c r="GG74" s="15">
        <f t="shared" si="1779"/>
        <v>413.64583333333331</v>
      </c>
      <c r="GH74" s="15">
        <f t="shared" si="1779"/>
        <v>439.77083333333337</v>
      </c>
      <c r="GI74" s="15">
        <f t="shared" si="1779"/>
        <v>505.08333333333331</v>
      </c>
      <c r="GJ74" s="15">
        <f t="shared" si="1779"/>
        <v>492.02083333333331</v>
      </c>
      <c r="GK74" s="15">
        <f t="shared" si="1779"/>
        <v>457.18750000000006</v>
      </c>
      <c r="GL74" s="15">
        <f t="shared" si="1779"/>
        <v>431.0625</v>
      </c>
      <c r="GM74" s="15">
        <f t="shared" si="1779"/>
        <v>439.77083333333337</v>
      </c>
      <c r="GN74" s="15">
        <f t="shared" si="1779"/>
        <v>544.27083333333337</v>
      </c>
      <c r="GO74" s="15">
        <f t="shared" si="1547"/>
        <v>5225</v>
      </c>
      <c r="GP74" s="15">
        <f t="shared" ref="GP74:HA74" si="1780">GP75</f>
        <v>344.15333333333331</v>
      </c>
      <c r="GQ74" s="15">
        <f t="shared" si="1780"/>
        <v>375.85166666666663</v>
      </c>
      <c r="GR74" s="15">
        <f t="shared" si="1780"/>
        <v>421.13499999999999</v>
      </c>
      <c r="GS74" s="15">
        <f t="shared" si="1780"/>
        <v>421.13499999999999</v>
      </c>
      <c r="GT74" s="15">
        <f t="shared" si="1780"/>
        <v>430.19166666666661</v>
      </c>
      <c r="GU74" s="15">
        <f t="shared" si="1780"/>
        <v>457.36166666666668</v>
      </c>
      <c r="GV74" s="15">
        <f t="shared" si="1780"/>
        <v>525.28666666666663</v>
      </c>
      <c r="GW74" s="15">
        <f t="shared" si="1780"/>
        <v>511.7016666666666</v>
      </c>
      <c r="GX74" s="15">
        <f t="shared" si="1780"/>
        <v>475.47500000000002</v>
      </c>
      <c r="GY74" s="15">
        <f t="shared" si="1780"/>
        <v>448.30499999999995</v>
      </c>
      <c r="GZ74" s="15">
        <f t="shared" si="1780"/>
        <v>457.36166666666668</v>
      </c>
      <c r="HA74" s="15">
        <f t="shared" si="1780"/>
        <v>566.04166666666663</v>
      </c>
      <c r="HB74" s="15">
        <f t="shared" si="1548"/>
        <v>5434</v>
      </c>
      <c r="HC74" s="15">
        <f t="shared" ref="HC74:HN74" si="1781">HC75</f>
        <v>357.91946666666672</v>
      </c>
      <c r="HD74" s="15">
        <f t="shared" si="1781"/>
        <v>390.88573333333335</v>
      </c>
      <c r="HE74" s="15">
        <f t="shared" si="1781"/>
        <v>437.98040000000009</v>
      </c>
      <c r="HF74" s="15">
        <f t="shared" si="1781"/>
        <v>437.98040000000009</v>
      </c>
      <c r="HG74" s="15">
        <f t="shared" si="1781"/>
        <v>447.39933333333335</v>
      </c>
      <c r="HH74" s="15">
        <f t="shared" si="1781"/>
        <v>475.6561333333334</v>
      </c>
      <c r="HI74" s="15">
        <f t="shared" si="1781"/>
        <v>546.29813333333334</v>
      </c>
      <c r="HJ74" s="15">
        <f t="shared" si="1781"/>
        <v>532.16973333333328</v>
      </c>
      <c r="HK74" s="15">
        <f t="shared" si="1781"/>
        <v>494.49400000000009</v>
      </c>
      <c r="HL74" s="15">
        <f t="shared" si="1781"/>
        <v>466.23720000000003</v>
      </c>
      <c r="HM74" s="15">
        <f t="shared" si="1781"/>
        <v>475.6561333333334</v>
      </c>
      <c r="HN74" s="15">
        <f t="shared" si="1781"/>
        <v>588.68333333333339</v>
      </c>
      <c r="HO74" s="15">
        <f t="shared" si="1549"/>
        <v>5651.3600000000015</v>
      </c>
      <c r="HP74" s="15">
        <f t="shared" ref="HP74:IA74" si="1782">HP75</f>
        <v>372.23624533333339</v>
      </c>
      <c r="HQ74" s="15">
        <f t="shared" si="1782"/>
        <v>406.52116266666673</v>
      </c>
      <c r="HR74" s="15">
        <f t="shared" si="1782"/>
        <v>455.49961600000006</v>
      </c>
      <c r="HS74" s="15">
        <f t="shared" si="1782"/>
        <v>455.49961600000006</v>
      </c>
      <c r="HT74" s="15">
        <f t="shared" si="1782"/>
        <v>465.2953066666667</v>
      </c>
      <c r="HU74" s="15">
        <f t="shared" si="1782"/>
        <v>494.68237866666675</v>
      </c>
      <c r="HV74" s="15">
        <f t="shared" si="1782"/>
        <v>568.15005866666672</v>
      </c>
      <c r="HW74" s="15">
        <f t="shared" si="1782"/>
        <v>553.45652266666673</v>
      </c>
      <c r="HX74" s="15">
        <f t="shared" si="1782"/>
        <v>514.27376000000004</v>
      </c>
      <c r="HY74" s="15">
        <f t="shared" si="1782"/>
        <v>484.88668800000005</v>
      </c>
      <c r="HZ74" s="15">
        <f t="shared" si="1782"/>
        <v>494.68237866666675</v>
      </c>
      <c r="IA74" s="15">
        <f t="shared" si="1782"/>
        <v>612.23066666666671</v>
      </c>
      <c r="IB74" s="15">
        <f t="shared" si="1550"/>
        <v>5877.4143999999997</v>
      </c>
      <c r="IC74" s="15">
        <f t="shared" ref="IC74:IN74" si="1783">IC75</f>
        <v>387.12569514666671</v>
      </c>
      <c r="ID74" s="15">
        <f t="shared" si="1783"/>
        <v>422.78200917333334</v>
      </c>
      <c r="IE74" s="15">
        <f t="shared" si="1783"/>
        <v>473.71960064000007</v>
      </c>
      <c r="IF74" s="15">
        <f t="shared" si="1783"/>
        <v>473.71960064000007</v>
      </c>
      <c r="IG74" s="15">
        <f t="shared" si="1783"/>
        <v>483.90711893333332</v>
      </c>
      <c r="IH74" s="15">
        <f t="shared" si="1783"/>
        <v>514.46967381333332</v>
      </c>
      <c r="II74" s="15">
        <f t="shared" si="1783"/>
        <v>590.87606101333336</v>
      </c>
      <c r="IJ74" s="15">
        <f t="shared" si="1783"/>
        <v>575.5947835733333</v>
      </c>
      <c r="IK74" s="15">
        <f t="shared" si="1783"/>
        <v>534.84471040000005</v>
      </c>
      <c r="IL74" s="15">
        <f t="shared" si="1783"/>
        <v>504.28215552</v>
      </c>
      <c r="IM74" s="15">
        <f t="shared" si="1783"/>
        <v>514.46967381333332</v>
      </c>
      <c r="IN74" s="15">
        <f t="shared" si="1783"/>
        <v>636.7198933333334</v>
      </c>
      <c r="IO74" s="15">
        <f t="shared" si="1551"/>
        <v>6112.5109759999996</v>
      </c>
      <c r="IP74" s="15">
        <f t="shared" ref="IP74:JA74" si="1784">IP75</f>
        <v>402.61072295253337</v>
      </c>
      <c r="IQ74" s="15">
        <f t="shared" si="1784"/>
        <v>439.69328954026668</v>
      </c>
      <c r="IR74" s="15">
        <f t="shared" si="1784"/>
        <v>492.66838466560006</v>
      </c>
      <c r="IS74" s="15">
        <f t="shared" si="1784"/>
        <v>492.66838466560006</v>
      </c>
      <c r="IT74" s="15">
        <f t="shared" si="1784"/>
        <v>503.26340369066668</v>
      </c>
      <c r="IU74" s="15">
        <f t="shared" si="1784"/>
        <v>535.04846076586671</v>
      </c>
      <c r="IV74" s="15">
        <f t="shared" si="1784"/>
        <v>614.51110345386667</v>
      </c>
      <c r="IW74" s="15">
        <f t="shared" si="1784"/>
        <v>598.61857491626665</v>
      </c>
      <c r="IX74" s="15">
        <f t="shared" si="1784"/>
        <v>556.23849881600006</v>
      </c>
      <c r="IY74" s="15">
        <f t="shared" si="1784"/>
        <v>524.45344174080003</v>
      </c>
      <c r="IZ74" s="15">
        <f t="shared" si="1784"/>
        <v>535.04846076586671</v>
      </c>
      <c r="JA74" s="15">
        <f t="shared" si="1784"/>
        <v>662.18868906666671</v>
      </c>
      <c r="JB74" s="15">
        <f t="shared" si="1552"/>
        <v>6357.0114150400004</v>
      </c>
      <c r="JE74" s="21">
        <f t="shared" si="1553"/>
        <v>0</v>
      </c>
      <c r="JF74" s="21">
        <f t="shared" si="1554"/>
        <v>0</v>
      </c>
      <c r="JG74" s="21">
        <f t="shared" si="1555"/>
        <v>0</v>
      </c>
      <c r="JH74" s="21">
        <f t="shared" si="1556"/>
        <v>0</v>
      </c>
      <c r="JI74" s="21">
        <f t="shared" si="1557"/>
        <v>0</v>
      </c>
      <c r="JJ74" s="21">
        <f t="shared" si="1558"/>
        <v>0</v>
      </c>
      <c r="JK74" s="21">
        <f t="shared" si="1559"/>
        <v>0</v>
      </c>
    </row>
    <row r="75" spans="2:271" ht="20" customHeight="1" outlineLevel="1" x14ac:dyDescent="0.2">
      <c r="B75" s="2" t="s">
        <v>30</v>
      </c>
      <c r="C75" s="28">
        <f>'ОПУ БС'!$C75/12*'ОПУ БС'!L75</f>
        <v>316.66666666666669</v>
      </c>
      <c r="D75" s="28">
        <f>'ОПУ БС'!$C75/12*'ОПУ БС'!M75</f>
        <v>345.83333333333331</v>
      </c>
      <c r="E75" s="28">
        <f>'ОПУ БС'!$C75/12*'ОПУ БС'!N75</f>
        <v>387.50000000000006</v>
      </c>
      <c r="F75" s="28">
        <f>'ОПУ БС'!$C75/12*'ОПУ БС'!O75</f>
        <v>387.50000000000006</v>
      </c>
      <c r="G75" s="28">
        <f>'ОПУ БС'!$C75/12*'ОПУ БС'!P75</f>
        <v>395.83333333333331</v>
      </c>
      <c r="H75" s="28">
        <f>'ОПУ БС'!$C75/12*'ОПУ БС'!Q75</f>
        <v>420.83333333333337</v>
      </c>
      <c r="I75" s="28">
        <f>'ОПУ БС'!$C75/12*'ОПУ БС'!R75</f>
        <v>483.33333333333331</v>
      </c>
      <c r="J75" s="28">
        <f>'ОПУ БС'!$C75/12*'ОПУ БС'!S75</f>
        <v>470.83333333333331</v>
      </c>
      <c r="K75" s="28">
        <f>'ОПУ БС'!$C75/12*'ОПУ БС'!T75</f>
        <v>437.50000000000006</v>
      </c>
      <c r="L75" s="28">
        <f>'ОПУ БС'!$C75/12*'ОПУ БС'!U75</f>
        <v>412.5</v>
      </c>
      <c r="M75" s="28">
        <f>'ОПУ БС'!$C75/12*'ОПУ БС'!V75</f>
        <v>420.83333333333337</v>
      </c>
      <c r="N75" s="28">
        <f>'ОПУ БС'!$C75/12*'ОПУ БС'!W75</f>
        <v>520.83333333333337</v>
      </c>
      <c r="O75" s="15">
        <f t="shared" si="1534"/>
        <v>5000</v>
      </c>
      <c r="P75" s="28">
        <f>'ОПУ БС'!$D75/12*'ОПУ БС'!L75</f>
        <v>330.91666666666669</v>
      </c>
      <c r="Q75" s="28">
        <f>'ОПУ БС'!$D75/12*'ОПУ БС'!M75</f>
        <v>361.39583333333331</v>
      </c>
      <c r="R75" s="28">
        <f>'ОПУ БС'!$D75/12*'ОПУ БС'!N75</f>
        <v>404.93750000000006</v>
      </c>
      <c r="S75" s="28">
        <f>'ОПУ БС'!$D75/12*'ОПУ БС'!O75</f>
        <v>404.93750000000006</v>
      </c>
      <c r="T75" s="28">
        <f>'ОПУ БС'!$D75/12*'ОПУ БС'!P75</f>
        <v>413.64583333333331</v>
      </c>
      <c r="U75" s="28">
        <f>'ОПУ БС'!$D75/12*'ОПУ БС'!Q75</f>
        <v>439.77083333333337</v>
      </c>
      <c r="V75" s="28">
        <f>'ОПУ БС'!$D75/12*'ОПУ БС'!R75</f>
        <v>505.08333333333331</v>
      </c>
      <c r="W75" s="28">
        <f>'ОПУ БС'!$D75/12*'ОПУ БС'!S75</f>
        <v>492.02083333333331</v>
      </c>
      <c r="X75" s="28">
        <f>'ОПУ БС'!$D75/12*'ОПУ БС'!T75</f>
        <v>457.18750000000006</v>
      </c>
      <c r="Y75" s="28">
        <f>'ОПУ БС'!$D75/12*'ОПУ БС'!U75</f>
        <v>431.0625</v>
      </c>
      <c r="Z75" s="28">
        <f>'ОПУ БС'!$D75/12*'ОПУ БС'!V75</f>
        <v>439.77083333333337</v>
      </c>
      <c r="AA75" s="28">
        <f>'ОПУ БС'!$D75/12*'ОПУ БС'!W75</f>
        <v>544.27083333333337</v>
      </c>
      <c r="AB75" s="15">
        <f t="shared" si="1535"/>
        <v>5225</v>
      </c>
      <c r="AC75" s="28">
        <f>'ОПУ БС'!$E75/12*'ОПУ БС'!L75</f>
        <v>344.15333333333331</v>
      </c>
      <c r="AD75" s="28">
        <f>'ОПУ БС'!$E75/12*'ОПУ БС'!M75</f>
        <v>375.85166666666663</v>
      </c>
      <c r="AE75" s="28">
        <f>'ОПУ БС'!$E75/12*'ОПУ БС'!N75</f>
        <v>421.13499999999999</v>
      </c>
      <c r="AF75" s="28">
        <f>'ОПУ БС'!$E75/12*'ОПУ БС'!O75</f>
        <v>421.13499999999999</v>
      </c>
      <c r="AG75" s="28">
        <f>'ОПУ БС'!$E75/12*'ОПУ БС'!P75</f>
        <v>430.19166666666661</v>
      </c>
      <c r="AH75" s="28">
        <f>'ОПУ БС'!$E75/12*'ОПУ БС'!Q75</f>
        <v>457.36166666666668</v>
      </c>
      <c r="AI75" s="28">
        <f>'ОПУ БС'!$E75/12*'ОПУ БС'!R75</f>
        <v>525.28666666666663</v>
      </c>
      <c r="AJ75" s="28">
        <f>'ОПУ БС'!$E75/12*'ОПУ БС'!S75</f>
        <v>511.7016666666666</v>
      </c>
      <c r="AK75" s="28">
        <f>'ОПУ БС'!$E75/12*'ОПУ БС'!T75</f>
        <v>475.47500000000002</v>
      </c>
      <c r="AL75" s="28">
        <f>'ОПУ БС'!$E75/12*'ОПУ БС'!U75</f>
        <v>448.30499999999995</v>
      </c>
      <c r="AM75" s="28">
        <f>'ОПУ БС'!$E75/12*'ОПУ БС'!V75</f>
        <v>457.36166666666668</v>
      </c>
      <c r="AN75" s="28">
        <f>'ОПУ БС'!$E75/12*'ОПУ БС'!W75</f>
        <v>566.04166666666663</v>
      </c>
      <c r="AO75" s="15">
        <f t="shared" si="1536"/>
        <v>5434</v>
      </c>
      <c r="AP75" s="28">
        <f>'ОПУ БС'!$F75/12*'ОПУ БС'!L75</f>
        <v>357.91946666666672</v>
      </c>
      <c r="AQ75" s="28">
        <f>'ОПУ БС'!$F75/12*'ОПУ БС'!M75</f>
        <v>390.88573333333335</v>
      </c>
      <c r="AR75" s="28">
        <f>'ОПУ БС'!$F75/12*'ОПУ БС'!N75</f>
        <v>437.98040000000009</v>
      </c>
      <c r="AS75" s="28">
        <f>'ОПУ БС'!$F75/12*'ОПУ БС'!O75</f>
        <v>437.98040000000009</v>
      </c>
      <c r="AT75" s="28">
        <f>'ОПУ БС'!$F75/12*'ОПУ БС'!P75</f>
        <v>447.39933333333335</v>
      </c>
      <c r="AU75" s="28">
        <f>'ОПУ БС'!$F75/12*'ОПУ БС'!Q75</f>
        <v>475.6561333333334</v>
      </c>
      <c r="AV75" s="28">
        <f>'ОПУ БС'!$F75/12*'ОПУ БС'!R75</f>
        <v>546.29813333333334</v>
      </c>
      <c r="AW75" s="28">
        <f>'ОПУ БС'!$F75/12*'ОПУ БС'!S75</f>
        <v>532.16973333333328</v>
      </c>
      <c r="AX75" s="28">
        <f>'ОПУ БС'!$F75/12*'ОПУ БС'!T75</f>
        <v>494.49400000000009</v>
      </c>
      <c r="AY75" s="28">
        <f>'ОПУ БС'!$F75/12*'ОПУ БС'!U75</f>
        <v>466.23720000000003</v>
      </c>
      <c r="AZ75" s="28">
        <f>'ОПУ БС'!$F75/12*'ОПУ БС'!V75</f>
        <v>475.6561333333334</v>
      </c>
      <c r="BA75" s="28">
        <f>'ОПУ БС'!$F75/12*'ОПУ БС'!W75</f>
        <v>588.68333333333339</v>
      </c>
      <c r="BB75" s="15">
        <f t="shared" si="1537"/>
        <v>5651.3600000000015</v>
      </c>
      <c r="BC75" s="28">
        <f>'ОПУ БС'!$G75/12*'ОПУ БС'!L75</f>
        <v>372.23624533333339</v>
      </c>
      <c r="BD75" s="28">
        <f>'ОПУ БС'!$G75/12*'ОПУ БС'!M75</f>
        <v>406.52116266666673</v>
      </c>
      <c r="BE75" s="28">
        <f>'ОПУ БС'!$G75/12*'ОПУ БС'!N75</f>
        <v>455.49961600000006</v>
      </c>
      <c r="BF75" s="28">
        <f>'ОПУ БС'!$G75/12*'ОПУ БС'!O75</f>
        <v>455.49961600000006</v>
      </c>
      <c r="BG75" s="28">
        <f>'ОПУ БС'!$G75/12*'ОПУ БС'!P75</f>
        <v>465.2953066666667</v>
      </c>
      <c r="BH75" s="28">
        <f>'ОПУ БС'!$G75/12*'ОПУ БС'!Q75</f>
        <v>494.68237866666675</v>
      </c>
      <c r="BI75" s="28">
        <f>'ОПУ БС'!$G75/12*'ОПУ БС'!R75</f>
        <v>568.15005866666672</v>
      </c>
      <c r="BJ75" s="28">
        <f>'ОПУ БС'!$G75/12*'ОПУ БС'!S75</f>
        <v>553.45652266666673</v>
      </c>
      <c r="BK75" s="28">
        <f>'ОПУ БС'!$G75/12*'ОПУ БС'!T75</f>
        <v>514.27376000000004</v>
      </c>
      <c r="BL75" s="28">
        <f>'ОПУ БС'!$G75/12*'ОПУ БС'!U75</f>
        <v>484.88668800000005</v>
      </c>
      <c r="BM75" s="28">
        <f>'ОПУ БС'!$G75/12*'ОПУ БС'!V75</f>
        <v>494.68237866666675</v>
      </c>
      <c r="BN75" s="28">
        <f>'ОПУ БС'!$G75/12*'ОПУ БС'!W75</f>
        <v>612.23066666666671</v>
      </c>
      <c r="BO75" s="15">
        <f t="shared" si="1538"/>
        <v>5877.4143999999997</v>
      </c>
      <c r="BP75" s="28">
        <f>'ОПУ БС'!$H75/12*'ОПУ БС'!L75</f>
        <v>387.12569514666671</v>
      </c>
      <c r="BQ75" s="28">
        <f>'ОПУ БС'!$H75/12*'ОПУ БС'!M75</f>
        <v>422.78200917333334</v>
      </c>
      <c r="BR75" s="28">
        <f>'ОПУ БС'!$H75/12*'ОПУ БС'!N75</f>
        <v>473.71960064000007</v>
      </c>
      <c r="BS75" s="28">
        <f>'ОПУ БС'!$H75/12*'ОПУ БС'!O75</f>
        <v>473.71960064000007</v>
      </c>
      <c r="BT75" s="28">
        <f>'ОПУ БС'!$H75/12*'ОПУ БС'!P75</f>
        <v>483.90711893333332</v>
      </c>
      <c r="BU75" s="28">
        <f>'ОПУ БС'!$H75/12*'ОПУ БС'!Q75</f>
        <v>514.46967381333332</v>
      </c>
      <c r="BV75" s="28">
        <f>'ОПУ БС'!$H75/12*'ОПУ БС'!R75</f>
        <v>590.87606101333336</v>
      </c>
      <c r="BW75" s="28">
        <f>'ОПУ БС'!$H75/12*'ОПУ БС'!S75</f>
        <v>575.5947835733333</v>
      </c>
      <c r="BX75" s="28">
        <f>'ОПУ БС'!$H75/12*'ОПУ БС'!T75</f>
        <v>534.84471040000005</v>
      </c>
      <c r="BY75" s="28">
        <f>'ОПУ БС'!$H75/12*'ОПУ БС'!U75</f>
        <v>504.28215552</v>
      </c>
      <c r="BZ75" s="28">
        <f>'ОПУ БС'!$H75/12*'ОПУ БС'!V75</f>
        <v>514.46967381333332</v>
      </c>
      <c r="CA75" s="28">
        <f>'ОПУ БС'!$H75/12*'ОПУ БС'!W75</f>
        <v>636.7198933333334</v>
      </c>
      <c r="CB75" s="15">
        <f t="shared" si="1539"/>
        <v>6112.5109759999996</v>
      </c>
      <c r="CC75" s="28">
        <f>'ОПУ БС'!$I75/12*'ОПУ БС'!L75</f>
        <v>402.61072295253337</v>
      </c>
      <c r="CD75" s="28">
        <f>'ОПУ БС'!$I75/12*'ОПУ БС'!M75</f>
        <v>439.69328954026668</v>
      </c>
      <c r="CE75" s="28">
        <f>'ОПУ БС'!$I75/12*'ОПУ БС'!N75</f>
        <v>492.66838466560006</v>
      </c>
      <c r="CF75" s="28">
        <f>'ОПУ БС'!$I75/12*'ОПУ БС'!O75</f>
        <v>492.66838466560006</v>
      </c>
      <c r="CG75" s="28">
        <f>'ОПУ БС'!$I75/12*'ОПУ БС'!P75</f>
        <v>503.26340369066668</v>
      </c>
      <c r="CH75" s="28">
        <f>'ОПУ БС'!$I75/12*'ОПУ БС'!Q75</f>
        <v>535.04846076586671</v>
      </c>
      <c r="CI75" s="28">
        <f>'ОПУ БС'!$I75/12*'ОПУ БС'!R75</f>
        <v>614.51110345386667</v>
      </c>
      <c r="CJ75" s="28">
        <f>'ОПУ БС'!$I75/12*'ОПУ БС'!S75</f>
        <v>598.61857491626665</v>
      </c>
      <c r="CK75" s="28">
        <f>'ОПУ БС'!$I75/12*'ОПУ БС'!T75</f>
        <v>556.23849881600006</v>
      </c>
      <c r="CL75" s="28">
        <f>'ОПУ БС'!$I75/12*'ОПУ БС'!U75</f>
        <v>524.45344174080003</v>
      </c>
      <c r="CM75" s="28">
        <f>'ОПУ БС'!$I75/12*'ОПУ БС'!V75</f>
        <v>535.04846076586671</v>
      </c>
      <c r="CN75" s="28">
        <f>'ОПУ БС'!$I75/12*'ОПУ БС'!W75</f>
        <v>662.18868906666671</v>
      </c>
      <c r="CO75" s="15">
        <f t="shared" si="1540"/>
        <v>6357.0114150400004</v>
      </c>
      <c r="CR75" s="21">
        <f>O75-'ОПУ БС'!C75</f>
        <v>0</v>
      </c>
      <c r="CS75" s="21">
        <f>AB75-'ОПУ БС'!D75</f>
        <v>0</v>
      </c>
      <c r="CT75" s="21">
        <f>AO75-'ОПУ БС'!E75</f>
        <v>0</v>
      </c>
      <c r="CU75" s="21">
        <f>BB75-'ОПУ БС'!F75</f>
        <v>0</v>
      </c>
      <c r="CV75" s="21">
        <f>BO75-'ОПУ БС'!G75</f>
        <v>0</v>
      </c>
      <c r="CW75" s="21">
        <f>CB75-'ОПУ БС'!H75</f>
        <v>0</v>
      </c>
      <c r="CX75" s="21">
        <f>CO75-'ОПУ БС'!I75</f>
        <v>0</v>
      </c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15">
        <f t="shared" si="1541"/>
        <v>0</v>
      </c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15">
        <f t="shared" si="1542"/>
        <v>0</v>
      </c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15">
        <f t="shared" si="1543"/>
        <v>0</v>
      </c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15">
        <f t="shared" si="1544"/>
        <v>0</v>
      </c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15">
        <f t="shared" si="1545"/>
        <v>0</v>
      </c>
      <c r="FP75" s="28">
        <f t="shared" ref="FP75" si="1785">C75</f>
        <v>316.66666666666669</v>
      </c>
      <c r="FQ75" s="28">
        <f t="shared" ref="FQ75" si="1786">D75</f>
        <v>345.83333333333331</v>
      </c>
      <c r="FR75" s="28">
        <f t="shared" ref="FR75" si="1787">E75</f>
        <v>387.50000000000006</v>
      </c>
      <c r="FS75" s="28">
        <f t="shared" ref="FS75" si="1788">F75</f>
        <v>387.50000000000006</v>
      </c>
      <c r="FT75" s="28">
        <f t="shared" ref="FT75" si="1789">G75</f>
        <v>395.83333333333331</v>
      </c>
      <c r="FU75" s="28">
        <f t="shared" ref="FU75" si="1790">H75</f>
        <v>420.83333333333337</v>
      </c>
      <c r="FV75" s="28">
        <f t="shared" ref="FV75" si="1791">I75</f>
        <v>483.33333333333331</v>
      </c>
      <c r="FW75" s="28">
        <f t="shared" ref="FW75" si="1792">J75</f>
        <v>470.83333333333331</v>
      </c>
      <c r="FX75" s="28">
        <f t="shared" ref="FX75" si="1793">K75</f>
        <v>437.50000000000006</v>
      </c>
      <c r="FY75" s="28">
        <f t="shared" ref="FY75" si="1794">L75</f>
        <v>412.5</v>
      </c>
      <c r="FZ75" s="28">
        <f t="shared" ref="FZ75" si="1795">M75</f>
        <v>420.83333333333337</v>
      </c>
      <c r="GA75" s="28">
        <f t="shared" ref="GA75" si="1796">N75</f>
        <v>520.83333333333337</v>
      </c>
      <c r="GB75" s="15">
        <f t="shared" si="1546"/>
        <v>5000</v>
      </c>
      <c r="GC75" s="28">
        <f t="shared" ref="GC75" si="1797">P75</f>
        <v>330.91666666666669</v>
      </c>
      <c r="GD75" s="28">
        <f t="shared" ref="GD75" si="1798">Q75</f>
        <v>361.39583333333331</v>
      </c>
      <c r="GE75" s="28">
        <f t="shared" ref="GE75" si="1799">R75</f>
        <v>404.93750000000006</v>
      </c>
      <c r="GF75" s="28">
        <f t="shared" ref="GF75" si="1800">S75</f>
        <v>404.93750000000006</v>
      </c>
      <c r="GG75" s="28">
        <f t="shared" ref="GG75" si="1801">T75</f>
        <v>413.64583333333331</v>
      </c>
      <c r="GH75" s="28">
        <f t="shared" ref="GH75" si="1802">U75</f>
        <v>439.77083333333337</v>
      </c>
      <c r="GI75" s="28">
        <f t="shared" ref="GI75" si="1803">V75</f>
        <v>505.08333333333331</v>
      </c>
      <c r="GJ75" s="28">
        <f t="shared" ref="GJ75" si="1804">W75</f>
        <v>492.02083333333331</v>
      </c>
      <c r="GK75" s="28">
        <f t="shared" ref="GK75" si="1805">X75</f>
        <v>457.18750000000006</v>
      </c>
      <c r="GL75" s="28">
        <f t="shared" ref="GL75" si="1806">Y75</f>
        <v>431.0625</v>
      </c>
      <c r="GM75" s="28">
        <f t="shared" ref="GM75" si="1807">Z75</f>
        <v>439.77083333333337</v>
      </c>
      <c r="GN75" s="28">
        <f t="shared" ref="GN75" si="1808">AA75</f>
        <v>544.27083333333337</v>
      </c>
      <c r="GO75" s="15">
        <f t="shared" si="1547"/>
        <v>5225</v>
      </c>
      <c r="GP75" s="28">
        <f t="shared" ref="GP75" si="1809">AC75+DA75</f>
        <v>344.15333333333331</v>
      </c>
      <c r="GQ75" s="28">
        <f t="shared" ref="GQ75" si="1810">AD75+DB75</f>
        <v>375.85166666666663</v>
      </c>
      <c r="GR75" s="28">
        <f t="shared" ref="GR75" si="1811">AE75+DC75</f>
        <v>421.13499999999999</v>
      </c>
      <c r="GS75" s="28">
        <f t="shared" ref="GS75" si="1812">AF75+DD75</f>
        <v>421.13499999999999</v>
      </c>
      <c r="GT75" s="28">
        <f t="shared" ref="GT75" si="1813">AG75+DE75</f>
        <v>430.19166666666661</v>
      </c>
      <c r="GU75" s="28">
        <f t="shared" ref="GU75" si="1814">AH75+DF75</f>
        <v>457.36166666666668</v>
      </c>
      <c r="GV75" s="28">
        <f t="shared" ref="GV75" si="1815">AI75+DG75</f>
        <v>525.28666666666663</v>
      </c>
      <c r="GW75" s="28">
        <f t="shared" ref="GW75" si="1816">AJ75+DH75</f>
        <v>511.7016666666666</v>
      </c>
      <c r="GX75" s="28">
        <f t="shared" ref="GX75" si="1817">AK75+DI75</f>
        <v>475.47500000000002</v>
      </c>
      <c r="GY75" s="28">
        <f t="shared" ref="GY75" si="1818">AL75+DJ75</f>
        <v>448.30499999999995</v>
      </c>
      <c r="GZ75" s="28">
        <f t="shared" ref="GZ75" si="1819">AM75+DK75</f>
        <v>457.36166666666668</v>
      </c>
      <c r="HA75" s="28">
        <f t="shared" ref="HA75" si="1820">AN75+DL75</f>
        <v>566.04166666666663</v>
      </c>
      <c r="HB75" s="15">
        <f t="shared" si="1548"/>
        <v>5434</v>
      </c>
      <c r="HC75" s="28">
        <f t="shared" ref="HC75" si="1821">AP75+DN75</f>
        <v>357.91946666666672</v>
      </c>
      <c r="HD75" s="28">
        <f t="shared" ref="HD75" si="1822">AQ75+DO75</f>
        <v>390.88573333333335</v>
      </c>
      <c r="HE75" s="28">
        <f t="shared" ref="HE75" si="1823">AR75+DP75</f>
        <v>437.98040000000009</v>
      </c>
      <c r="HF75" s="28">
        <f t="shared" ref="HF75" si="1824">AS75+DQ75</f>
        <v>437.98040000000009</v>
      </c>
      <c r="HG75" s="28">
        <f t="shared" ref="HG75" si="1825">AT75+DR75</f>
        <v>447.39933333333335</v>
      </c>
      <c r="HH75" s="28">
        <f t="shared" ref="HH75" si="1826">AU75+DS75</f>
        <v>475.6561333333334</v>
      </c>
      <c r="HI75" s="28">
        <f t="shared" ref="HI75" si="1827">AV75+DT75</f>
        <v>546.29813333333334</v>
      </c>
      <c r="HJ75" s="28">
        <f t="shared" ref="HJ75" si="1828">AW75+DU75</f>
        <v>532.16973333333328</v>
      </c>
      <c r="HK75" s="28">
        <f t="shared" ref="HK75" si="1829">AX75+DV75</f>
        <v>494.49400000000009</v>
      </c>
      <c r="HL75" s="28">
        <f t="shared" ref="HL75" si="1830">AY75+DW75</f>
        <v>466.23720000000003</v>
      </c>
      <c r="HM75" s="28">
        <f t="shared" ref="HM75" si="1831">AZ75+DX75</f>
        <v>475.6561333333334</v>
      </c>
      <c r="HN75" s="28">
        <f t="shared" ref="HN75" si="1832">BA75+DY75</f>
        <v>588.68333333333339</v>
      </c>
      <c r="HO75" s="15">
        <f t="shared" si="1549"/>
        <v>5651.3600000000015</v>
      </c>
      <c r="HP75" s="28">
        <f t="shared" ref="HP75" si="1833">BC75+EA75</f>
        <v>372.23624533333339</v>
      </c>
      <c r="HQ75" s="28">
        <f t="shared" ref="HQ75" si="1834">BD75+EB75</f>
        <v>406.52116266666673</v>
      </c>
      <c r="HR75" s="28">
        <f t="shared" ref="HR75" si="1835">BE75+EC75</f>
        <v>455.49961600000006</v>
      </c>
      <c r="HS75" s="28">
        <f t="shared" ref="HS75" si="1836">BF75+ED75</f>
        <v>455.49961600000006</v>
      </c>
      <c r="HT75" s="28">
        <f t="shared" ref="HT75" si="1837">BG75+EE75</f>
        <v>465.2953066666667</v>
      </c>
      <c r="HU75" s="28">
        <f t="shared" ref="HU75" si="1838">BH75+EF75</f>
        <v>494.68237866666675</v>
      </c>
      <c r="HV75" s="28">
        <f t="shared" ref="HV75" si="1839">BI75+EG75</f>
        <v>568.15005866666672</v>
      </c>
      <c r="HW75" s="28">
        <f t="shared" ref="HW75" si="1840">BJ75+EH75</f>
        <v>553.45652266666673</v>
      </c>
      <c r="HX75" s="28">
        <f t="shared" ref="HX75" si="1841">BK75+EI75</f>
        <v>514.27376000000004</v>
      </c>
      <c r="HY75" s="28">
        <f t="shared" ref="HY75" si="1842">BL75+EJ75</f>
        <v>484.88668800000005</v>
      </c>
      <c r="HZ75" s="28">
        <f t="shared" ref="HZ75" si="1843">BM75+EK75</f>
        <v>494.68237866666675</v>
      </c>
      <c r="IA75" s="28">
        <f t="shared" ref="IA75" si="1844">BN75+EL75</f>
        <v>612.23066666666671</v>
      </c>
      <c r="IB75" s="15">
        <f t="shared" si="1550"/>
        <v>5877.4143999999997</v>
      </c>
      <c r="IC75" s="28">
        <f t="shared" ref="IC75" si="1845">BP75+EN75</f>
        <v>387.12569514666671</v>
      </c>
      <c r="ID75" s="28">
        <f t="shared" ref="ID75" si="1846">BQ75+EO75</f>
        <v>422.78200917333334</v>
      </c>
      <c r="IE75" s="28">
        <f t="shared" ref="IE75" si="1847">BR75+EP75</f>
        <v>473.71960064000007</v>
      </c>
      <c r="IF75" s="28">
        <f t="shared" ref="IF75" si="1848">BS75+EQ75</f>
        <v>473.71960064000007</v>
      </c>
      <c r="IG75" s="28">
        <f t="shared" ref="IG75" si="1849">BT75+ER75</f>
        <v>483.90711893333332</v>
      </c>
      <c r="IH75" s="28">
        <f t="shared" ref="IH75" si="1850">BU75+ES75</f>
        <v>514.46967381333332</v>
      </c>
      <c r="II75" s="28">
        <f t="shared" ref="II75" si="1851">BV75+ET75</f>
        <v>590.87606101333336</v>
      </c>
      <c r="IJ75" s="28">
        <f t="shared" ref="IJ75" si="1852">BW75+EU75</f>
        <v>575.5947835733333</v>
      </c>
      <c r="IK75" s="28">
        <f t="shared" ref="IK75" si="1853">BX75+EV75</f>
        <v>534.84471040000005</v>
      </c>
      <c r="IL75" s="28">
        <f t="shared" ref="IL75" si="1854">BY75+EW75</f>
        <v>504.28215552</v>
      </c>
      <c r="IM75" s="28">
        <f t="shared" ref="IM75" si="1855">BZ75+EX75</f>
        <v>514.46967381333332</v>
      </c>
      <c r="IN75" s="28">
        <f t="shared" ref="IN75" si="1856">CA75+EY75</f>
        <v>636.7198933333334</v>
      </c>
      <c r="IO75" s="15">
        <f t="shared" si="1551"/>
        <v>6112.5109759999996</v>
      </c>
      <c r="IP75" s="28">
        <f t="shared" ref="IP75" si="1857">CC75+FA75</f>
        <v>402.61072295253337</v>
      </c>
      <c r="IQ75" s="28">
        <f t="shared" ref="IQ75" si="1858">CD75+FB75</f>
        <v>439.69328954026668</v>
      </c>
      <c r="IR75" s="28">
        <f t="shared" ref="IR75" si="1859">CE75+FC75</f>
        <v>492.66838466560006</v>
      </c>
      <c r="IS75" s="28">
        <f t="shared" ref="IS75" si="1860">CF75+FD75</f>
        <v>492.66838466560006</v>
      </c>
      <c r="IT75" s="28">
        <f t="shared" ref="IT75" si="1861">CG75+FE75</f>
        <v>503.26340369066668</v>
      </c>
      <c r="IU75" s="28">
        <f t="shared" ref="IU75" si="1862">CH75+FF75</f>
        <v>535.04846076586671</v>
      </c>
      <c r="IV75" s="28">
        <f t="shared" ref="IV75" si="1863">CI75+FG75</f>
        <v>614.51110345386667</v>
      </c>
      <c r="IW75" s="28">
        <f t="shared" ref="IW75" si="1864">CJ75+FH75</f>
        <v>598.61857491626665</v>
      </c>
      <c r="IX75" s="28">
        <f t="shared" ref="IX75" si="1865">CK75+FI75</f>
        <v>556.23849881600006</v>
      </c>
      <c r="IY75" s="28">
        <f t="shared" ref="IY75" si="1866">CL75+FJ75</f>
        <v>524.45344174080003</v>
      </c>
      <c r="IZ75" s="28">
        <f t="shared" ref="IZ75" si="1867">CM75+FK75</f>
        <v>535.04846076586671</v>
      </c>
      <c r="JA75" s="28">
        <f t="shared" ref="JA75" si="1868">CN75+FL75</f>
        <v>662.18868906666671</v>
      </c>
      <c r="JB75" s="15">
        <f t="shared" si="1552"/>
        <v>6357.0114150400004</v>
      </c>
      <c r="JE75" s="21">
        <f t="shared" si="1553"/>
        <v>0</v>
      </c>
      <c r="JF75" s="21">
        <f t="shared" si="1554"/>
        <v>0</v>
      </c>
      <c r="JG75" s="21">
        <f t="shared" si="1555"/>
        <v>0</v>
      </c>
      <c r="JH75" s="21">
        <f t="shared" si="1556"/>
        <v>0</v>
      </c>
      <c r="JI75" s="21">
        <f t="shared" si="1557"/>
        <v>0</v>
      </c>
      <c r="JJ75" s="21">
        <f t="shared" si="1558"/>
        <v>0</v>
      </c>
      <c r="JK75" s="21">
        <f t="shared" si="1559"/>
        <v>0</v>
      </c>
    </row>
    <row r="76" spans="2:271" ht="20" customHeight="1" x14ac:dyDescent="0.2">
      <c r="B76" s="30" t="s">
        <v>34</v>
      </c>
      <c r="C76" s="15">
        <f t="shared" ref="C76:N76" si="1869">C77</f>
        <v>380</v>
      </c>
      <c r="D76" s="15">
        <f t="shared" si="1869"/>
        <v>415</v>
      </c>
      <c r="E76" s="15">
        <f t="shared" si="1869"/>
        <v>465</v>
      </c>
      <c r="F76" s="15">
        <f t="shared" si="1869"/>
        <v>465</v>
      </c>
      <c r="G76" s="15">
        <f t="shared" si="1869"/>
        <v>475</v>
      </c>
      <c r="H76" s="15">
        <f t="shared" si="1869"/>
        <v>505</v>
      </c>
      <c r="I76" s="15">
        <f t="shared" si="1869"/>
        <v>580</v>
      </c>
      <c r="J76" s="15">
        <f t="shared" si="1869"/>
        <v>565</v>
      </c>
      <c r="K76" s="15">
        <f t="shared" si="1869"/>
        <v>525</v>
      </c>
      <c r="L76" s="15">
        <f t="shared" si="1869"/>
        <v>495</v>
      </c>
      <c r="M76" s="15">
        <f t="shared" si="1869"/>
        <v>505</v>
      </c>
      <c r="N76" s="15">
        <f t="shared" si="1869"/>
        <v>625</v>
      </c>
      <c r="O76" s="15">
        <f t="shared" si="1534"/>
        <v>6000</v>
      </c>
      <c r="P76" s="15">
        <f t="shared" ref="P76:AA76" si="1870">P77</f>
        <v>397.1</v>
      </c>
      <c r="Q76" s="15">
        <f t="shared" si="1870"/>
        <v>433.67499999999995</v>
      </c>
      <c r="R76" s="15">
        <f t="shared" si="1870"/>
        <v>485.92500000000001</v>
      </c>
      <c r="S76" s="15">
        <f t="shared" si="1870"/>
        <v>485.92500000000001</v>
      </c>
      <c r="T76" s="15">
        <f t="shared" si="1870"/>
        <v>496.375</v>
      </c>
      <c r="U76" s="15">
        <f t="shared" si="1870"/>
        <v>527.72500000000002</v>
      </c>
      <c r="V76" s="15">
        <f t="shared" si="1870"/>
        <v>606.09999999999991</v>
      </c>
      <c r="W76" s="15">
        <f t="shared" si="1870"/>
        <v>590.42499999999995</v>
      </c>
      <c r="X76" s="15">
        <f t="shared" si="1870"/>
        <v>548.625</v>
      </c>
      <c r="Y76" s="15">
        <f t="shared" si="1870"/>
        <v>517.27499999999998</v>
      </c>
      <c r="Z76" s="15">
        <f t="shared" si="1870"/>
        <v>527.72500000000002</v>
      </c>
      <c r="AA76" s="15">
        <f t="shared" si="1870"/>
        <v>653.125</v>
      </c>
      <c r="AB76" s="15">
        <f t="shared" si="1535"/>
        <v>6270</v>
      </c>
      <c r="AC76" s="15">
        <f t="shared" ref="AC76:AN76" si="1871">AC77</f>
        <v>412.98399999999998</v>
      </c>
      <c r="AD76" s="15">
        <f t="shared" si="1871"/>
        <v>451.02199999999993</v>
      </c>
      <c r="AE76" s="15">
        <f t="shared" si="1871"/>
        <v>505.36200000000002</v>
      </c>
      <c r="AF76" s="15">
        <f t="shared" si="1871"/>
        <v>505.36200000000002</v>
      </c>
      <c r="AG76" s="15">
        <f t="shared" si="1871"/>
        <v>516.2299999999999</v>
      </c>
      <c r="AH76" s="15">
        <f t="shared" si="1871"/>
        <v>548.83399999999995</v>
      </c>
      <c r="AI76" s="15">
        <f t="shared" si="1871"/>
        <v>630.34399999999994</v>
      </c>
      <c r="AJ76" s="15">
        <f t="shared" si="1871"/>
        <v>614.04199999999992</v>
      </c>
      <c r="AK76" s="15">
        <f t="shared" si="1871"/>
        <v>570.57000000000005</v>
      </c>
      <c r="AL76" s="15">
        <f t="shared" si="1871"/>
        <v>537.96600000000001</v>
      </c>
      <c r="AM76" s="15">
        <f t="shared" si="1871"/>
        <v>548.83399999999995</v>
      </c>
      <c r="AN76" s="15">
        <f t="shared" si="1871"/>
        <v>679.25</v>
      </c>
      <c r="AO76" s="15">
        <f t="shared" si="1536"/>
        <v>6520.8</v>
      </c>
      <c r="AP76" s="15">
        <f t="shared" ref="AP76:BA76" si="1872">AP77</f>
        <v>429.50336000000004</v>
      </c>
      <c r="AQ76" s="15">
        <f t="shared" si="1872"/>
        <v>469.06288000000006</v>
      </c>
      <c r="AR76" s="15">
        <f t="shared" si="1872"/>
        <v>525.57648000000006</v>
      </c>
      <c r="AS76" s="15">
        <f t="shared" si="1872"/>
        <v>525.57648000000006</v>
      </c>
      <c r="AT76" s="15">
        <f t="shared" si="1872"/>
        <v>536.87920000000008</v>
      </c>
      <c r="AU76" s="15">
        <f t="shared" si="1872"/>
        <v>570.78736000000004</v>
      </c>
      <c r="AV76" s="15">
        <f t="shared" si="1872"/>
        <v>655.55776000000003</v>
      </c>
      <c r="AW76" s="15">
        <f t="shared" si="1872"/>
        <v>638.60368000000005</v>
      </c>
      <c r="AX76" s="15">
        <f t="shared" si="1872"/>
        <v>593.39280000000008</v>
      </c>
      <c r="AY76" s="15">
        <f t="shared" si="1872"/>
        <v>559.48464000000013</v>
      </c>
      <c r="AZ76" s="15">
        <f t="shared" si="1872"/>
        <v>570.78736000000004</v>
      </c>
      <c r="BA76" s="15">
        <f t="shared" si="1872"/>
        <v>706.42000000000007</v>
      </c>
      <c r="BB76" s="15">
        <f t="shared" si="1537"/>
        <v>6781.6320000000014</v>
      </c>
      <c r="BC76" s="15">
        <f t="shared" ref="BC76:BN76" si="1873">BC77</f>
        <v>446.68349440000009</v>
      </c>
      <c r="BD76" s="15">
        <f t="shared" si="1873"/>
        <v>487.82539520000006</v>
      </c>
      <c r="BE76" s="15">
        <f t="shared" si="1873"/>
        <v>546.59953920000009</v>
      </c>
      <c r="BF76" s="15">
        <f t="shared" si="1873"/>
        <v>546.59953920000009</v>
      </c>
      <c r="BG76" s="15">
        <f t="shared" si="1873"/>
        <v>558.35436800000014</v>
      </c>
      <c r="BH76" s="15">
        <f t="shared" si="1873"/>
        <v>593.61885440000015</v>
      </c>
      <c r="BI76" s="15">
        <f t="shared" si="1873"/>
        <v>681.78007040000011</v>
      </c>
      <c r="BJ76" s="15">
        <f t="shared" si="1873"/>
        <v>664.14782720000005</v>
      </c>
      <c r="BK76" s="15">
        <f t="shared" si="1873"/>
        <v>617.12851200000011</v>
      </c>
      <c r="BL76" s="15">
        <f t="shared" si="1873"/>
        <v>581.8640256000001</v>
      </c>
      <c r="BM76" s="15">
        <f t="shared" si="1873"/>
        <v>593.61885440000015</v>
      </c>
      <c r="BN76" s="15">
        <f t="shared" si="1873"/>
        <v>734.67680000000018</v>
      </c>
      <c r="BO76" s="15">
        <f t="shared" si="1538"/>
        <v>7052.897280000002</v>
      </c>
      <c r="BP76" s="15">
        <f t="shared" ref="BP76:CA76" si="1874">BP77</f>
        <v>464.55083417600008</v>
      </c>
      <c r="BQ76" s="15">
        <f t="shared" si="1874"/>
        <v>507.33841100800004</v>
      </c>
      <c r="BR76" s="15">
        <f t="shared" si="1874"/>
        <v>568.46352076800008</v>
      </c>
      <c r="BS76" s="15">
        <f t="shared" si="1874"/>
        <v>568.46352076800008</v>
      </c>
      <c r="BT76" s="15">
        <f t="shared" si="1874"/>
        <v>580.6885427200001</v>
      </c>
      <c r="BU76" s="15">
        <f t="shared" si="1874"/>
        <v>617.36360857600005</v>
      </c>
      <c r="BV76" s="15">
        <f t="shared" si="1874"/>
        <v>709.05127321600003</v>
      </c>
      <c r="BW76" s="15">
        <f t="shared" si="1874"/>
        <v>690.71374028800005</v>
      </c>
      <c r="BX76" s="15">
        <f t="shared" si="1874"/>
        <v>641.81365248000009</v>
      </c>
      <c r="BY76" s="15">
        <f t="shared" si="1874"/>
        <v>605.13858662400014</v>
      </c>
      <c r="BZ76" s="15">
        <f t="shared" si="1874"/>
        <v>617.36360857600005</v>
      </c>
      <c r="CA76" s="15">
        <f t="shared" si="1874"/>
        <v>764.06387200000017</v>
      </c>
      <c r="CB76" s="15">
        <f t="shared" si="1539"/>
        <v>7335.0131712000002</v>
      </c>
      <c r="CC76" s="15">
        <f t="shared" ref="CC76:CN76" si="1875">CC77</f>
        <v>483.13286754304011</v>
      </c>
      <c r="CD76" s="15">
        <f t="shared" si="1875"/>
        <v>527.63194744832003</v>
      </c>
      <c r="CE76" s="15">
        <f t="shared" si="1875"/>
        <v>591.20206159872021</v>
      </c>
      <c r="CF76" s="15">
        <f t="shared" si="1875"/>
        <v>591.20206159872021</v>
      </c>
      <c r="CG76" s="15">
        <f t="shared" si="1875"/>
        <v>603.9160844288001</v>
      </c>
      <c r="CH76" s="15">
        <f t="shared" si="1875"/>
        <v>642.05815291904014</v>
      </c>
      <c r="CI76" s="15">
        <f t="shared" si="1875"/>
        <v>737.41332414464011</v>
      </c>
      <c r="CJ76" s="15">
        <f t="shared" si="1875"/>
        <v>718.3422898995201</v>
      </c>
      <c r="CK76" s="15">
        <f t="shared" si="1875"/>
        <v>667.48619857920016</v>
      </c>
      <c r="CL76" s="15">
        <f t="shared" si="1875"/>
        <v>629.34413008896013</v>
      </c>
      <c r="CM76" s="15">
        <f t="shared" si="1875"/>
        <v>642.05815291904014</v>
      </c>
      <c r="CN76" s="15">
        <f t="shared" si="1875"/>
        <v>794.62642688000017</v>
      </c>
      <c r="CO76" s="15">
        <f t="shared" si="1540"/>
        <v>7628.4136980480025</v>
      </c>
      <c r="CR76" s="21">
        <f>O76-'ОПУ БС'!C76</f>
        <v>0</v>
      </c>
      <c r="CS76" s="21">
        <f>AB76-'ОПУ БС'!D76</f>
        <v>0</v>
      </c>
      <c r="CT76" s="21">
        <f>AO76-'ОПУ БС'!E76</f>
        <v>0</v>
      </c>
      <c r="CU76" s="21">
        <f>BB76-'ОПУ БС'!F76</f>
        <v>0</v>
      </c>
      <c r="CV76" s="21">
        <f>BO76-'ОПУ БС'!G76</f>
        <v>0</v>
      </c>
      <c r="CW76" s="21">
        <f>CB76-'ОПУ БС'!H76</f>
        <v>0</v>
      </c>
      <c r="CX76" s="21">
        <f>CO76-'ОПУ БС'!I76</f>
        <v>0</v>
      </c>
      <c r="DA76" s="15">
        <f t="shared" ref="DA76:DL76" si="1876">DA77</f>
        <v>0</v>
      </c>
      <c r="DB76" s="15">
        <f t="shared" si="1876"/>
        <v>0</v>
      </c>
      <c r="DC76" s="15">
        <f t="shared" si="1876"/>
        <v>0</v>
      </c>
      <c r="DD76" s="15">
        <f t="shared" si="1876"/>
        <v>0</v>
      </c>
      <c r="DE76" s="15">
        <f t="shared" si="1876"/>
        <v>0</v>
      </c>
      <c r="DF76" s="15">
        <f t="shared" si="1876"/>
        <v>0</v>
      </c>
      <c r="DG76" s="15">
        <f t="shared" si="1876"/>
        <v>0</v>
      </c>
      <c r="DH76" s="15">
        <f t="shared" si="1876"/>
        <v>0</v>
      </c>
      <c r="DI76" s="15">
        <f t="shared" si="1876"/>
        <v>0</v>
      </c>
      <c r="DJ76" s="15">
        <f t="shared" si="1876"/>
        <v>0</v>
      </c>
      <c r="DK76" s="15">
        <f t="shared" si="1876"/>
        <v>0</v>
      </c>
      <c r="DL76" s="15">
        <f t="shared" si="1876"/>
        <v>0</v>
      </c>
      <c r="DM76" s="15">
        <f t="shared" si="1541"/>
        <v>0</v>
      </c>
      <c r="DN76" s="15">
        <f t="shared" ref="DN76:DY76" si="1877">DN77</f>
        <v>0</v>
      </c>
      <c r="DO76" s="15">
        <f t="shared" si="1877"/>
        <v>0</v>
      </c>
      <c r="DP76" s="15">
        <f t="shared" si="1877"/>
        <v>0</v>
      </c>
      <c r="DQ76" s="15">
        <f t="shared" si="1877"/>
        <v>0</v>
      </c>
      <c r="DR76" s="15">
        <f t="shared" si="1877"/>
        <v>0</v>
      </c>
      <c r="DS76" s="15">
        <f t="shared" si="1877"/>
        <v>0</v>
      </c>
      <c r="DT76" s="15">
        <f t="shared" si="1877"/>
        <v>0</v>
      </c>
      <c r="DU76" s="15">
        <f t="shared" si="1877"/>
        <v>0</v>
      </c>
      <c r="DV76" s="15">
        <f t="shared" si="1877"/>
        <v>0</v>
      </c>
      <c r="DW76" s="15">
        <f t="shared" si="1877"/>
        <v>0</v>
      </c>
      <c r="DX76" s="15">
        <f t="shared" si="1877"/>
        <v>0</v>
      </c>
      <c r="DY76" s="15">
        <f t="shared" si="1877"/>
        <v>0</v>
      </c>
      <c r="DZ76" s="15">
        <f t="shared" si="1542"/>
        <v>0</v>
      </c>
      <c r="EA76" s="15">
        <f t="shared" ref="EA76:EL76" si="1878">EA77</f>
        <v>0</v>
      </c>
      <c r="EB76" s="15">
        <f t="shared" si="1878"/>
        <v>0</v>
      </c>
      <c r="EC76" s="15">
        <f t="shared" si="1878"/>
        <v>0</v>
      </c>
      <c r="ED76" s="15">
        <f t="shared" si="1878"/>
        <v>0</v>
      </c>
      <c r="EE76" s="15">
        <f t="shared" si="1878"/>
        <v>0</v>
      </c>
      <c r="EF76" s="15">
        <f t="shared" si="1878"/>
        <v>0</v>
      </c>
      <c r="EG76" s="15">
        <f t="shared" si="1878"/>
        <v>0</v>
      </c>
      <c r="EH76" s="15">
        <f t="shared" si="1878"/>
        <v>0</v>
      </c>
      <c r="EI76" s="15">
        <f t="shared" si="1878"/>
        <v>0</v>
      </c>
      <c r="EJ76" s="15">
        <f t="shared" si="1878"/>
        <v>0</v>
      </c>
      <c r="EK76" s="15">
        <f t="shared" si="1878"/>
        <v>0</v>
      </c>
      <c r="EL76" s="15">
        <f t="shared" si="1878"/>
        <v>0</v>
      </c>
      <c r="EM76" s="15">
        <f t="shared" si="1543"/>
        <v>0</v>
      </c>
      <c r="EN76" s="15">
        <f t="shared" ref="EN76:EY76" si="1879">EN77</f>
        <v>0</v>
      </c>
      <c r="EO76" s="15">
        <f t="shared" si="1879"/>
        <v>0</v>
      </c>
      <c r="EP76" s="15">
        <f t="shared" si="1879"/>
        <v>0</v>
      </c>
      <c r="EQ76" s="15">
        <f t="shared" si="1879"/>
        <v>0</v>
      </c>
      <c r="ER76" s="15">
        <f t="shared" si="1879"/>
        <v>0</v>
      </c>
      <c r="ES76" s="15">
        <f t="shared" si="1879"/>
        <v>0</v>
      </c>
      <c r="ET76" s="15">
        <f t="shared" si="1879"/>
        <v>0</v>
      </c>
      <c r="EU76" s="15">
        <f t="shared" si="1879"/>
        <v>0</v>
      </c>
      <c r="EV76" s="15">
        <f t="shared" si="1879"/>
        <v>0</v>
      </c>
      <c r="EW76" s="15">
        <f t="shared" si="1879"/>
        <v>0</v>
      </c>
      <c r="EX76" s="15">
        <f t="shared" si="1879"/>
        <v>0</v>
      </c>
      <c r="EY76" s="15">
        <f t="shared" si="1879"/>
        <v>0</v>
      </c>
      <c r="EZ76" s="15">
        <f t="shared" si="1544"/>
        <v>0</v>
      </c>
      <c r="FA76" s="15">
        <f t="shared" ref="FA76:FL76" si="1880">FA77</f>
        <v>0</v>
      </c>
      <c r="FB76" s="15">
        <f t="shared" si="1880"/>
        <v>0</v>
      </c>
      <c r="FC76" s="15">
        <f t="shared" si="1880"/>
        <v>0</v>
      </c>
      <c r="FD76" s="15">
        <f t="shared" si="1880"/>
        <v>0</v>
      </c>
      <c r="FE76" s="15">
        <f t="shared" si="1880"/>
        <v>0</v>
      </c>
      <c r="FF76" s="15">
        <f t="shared" si="1880"/>
        <v>0</v>
      </c>
      <c r="FG76" s="15">
        <f t="shared" si="1880"/>
        <v>0</v>
      </c>
      <c r="FH76" s="15">
        <f t="shared" si="1880"/>
        <v>0</v>
      </c>
      <c r="FI76" s="15">
        <f t="shared" si="1880"/>
        <v>0</v>
      </c>
      <c r="FJ76" s="15">
        <f t="shared" si="1880"/>
        <v>0</v>
      </c>
      <c r="FK76" s="15">
        <f t="shared" si="1880"/>
        <v>0</v>
      </c>
      <c r="FL76" s="15">
        <f t="shared" si="1880"/>
        <v>0</v>
      </c>
      <c r="FM76" s="15">
        <f t="shared" si="1545"/>
        <v>0</v>
      </c>
      <c r="FP76" s="15">
        <f t="shared" ref="FP76:GA76" si="1881">FP77</f>
        <v>380</v>
      </c>
      <c r="FQ76" s="15">
        <f t="shared" si="1881"/>
        <v>415</v>
      </c>
      <c r="FR76" s="15">
        <f t="shared" si="1881"/>
        <v>465</v>
      </c>
      <c r="FS76" s="15">
        <f t="shared" si="1881"/>
        <v>465</v>
      </c>
      <c r="FT76" s="15">
        <f t="shared" si="1881"/>
        <v>475</v>
      </c>
      <c r="FU76" s="15">
        <f t="shared" si="1881"/>
        <v>505</v>
      </c>
      <c r="FV76" s="15">
        <f t="shared" si="1881"/>
        <v>580</v>
      </c>
      <c r="FW76" s="15">
        <f t="shared" si="1881"/>
        <v>565</v>
      </c>
      <c r="FX76" s="15">
        <f t="shared" si="1881"/>
        <v>525</v>
      </c>
      <c r="FY76" s="15">
        <f t="shared" si="1881"/>
        <v>495</v>
      </c>
      <c r="FZ76" s="15">
        <f t="shared" si="1881"/>
        <v>505</v>
      </c>
      <c r="GA76" s="15">
        <f t="shared" si="1881"/>
        <v>625</v>
      </c>
      <c r="GB76" s="15">
        <f t="shared" si="1546"/>
        <v>6000</v>
      </c>
      <c r="GC76" s="15">
        <f t="shared" ref="GC76:GN76" si="1882">GC77</f>
        <v>397.1</v>
      </c>
      <c r="GD76" s="15">
        <f t="shared" si="1882"/>
        <v>433.67499999999995</v>
      </c>
      <c r="GE76" s="15">
        <f t="shared" si="1882"/>
        <v>485.92500000000001</v>
      </c>
      <c r="GF76" s="15">
        <f t="shared" si="1882"/>
        <v>485.92500000000001</v>
      </c>
      <c r="GG76" s="15">
        <f t="shared" si="1882"/>
        <v>496.375</v>
      </c>
      <c r="GH76" s="15">
        <f t="shared" si="1882"/>
        <v>527.72500000000002</v>
      </c>
      <c r="GI76" s="15">
        <f t="shared" si="1882"/>
        <v>606.09999999999991</v>
      </c>
      <c r="GJ76" s="15">
        <f t="shared" si="1882"/>
        <v>590.42499999999995</v>
      </c>
      <c r="GK76" s="15">
        <f t="shared" si="1882"/>
        <v>548.625</v>
      </c>
      <c r="GL76" s="15">
        <f t="shared" si="1882"/>
        <v>517.27499999999998</v>
      </c>
      <c r="GM76" s="15">
        <f t="shared" si="1882"/>
        <v>527.72500000000002</v>
      </c>
      <c r="GN76" s="15">
        <f t="shared" si="1882"/>
        <v>653.125</v>
      </c>
      <c r="GO76" s="15">
        <f t="shared" si="1547"/>
        <v>6270</v>
      </c>
      <c r="GP76" s="15">
        <f t="shared" ref="GP76:HA76" si="1883">GP77</f>
        <v>412.98399999999998</v>
      </c>
      <c r="GQ76" s="15">
        <f t="shared" si="1883"/>
        <v>451.02199999999993</v>
      </c>
      <c r="GR76" s="15">
        <f t="shared" si="1883"/>
        <v>505.36200000000002</v>
      </c>
      <c r="GS76" s="15">
        <f t="shared" si="1883"/>
        <v>505.36200000000002</v>
      </c>
      <c r="GT76" s="15">
        <f t="shared" si="1883"/>
        <v>516.2299999999999</v>
      </c>
      <c r="GU76" s="15">
        <f t="shared" si="1883"/>
        <v>548.83399999999995</v>
      </c>
      <c r="GV76" s="15">
        <f t="shared" si="1883"/>
        <v>630.34399999999994</v>
      </c>
      <c r="GW76" s="15">
        <f t="shared" si="1883"/>
        <v>614.04199999999992</v>
      </c>
      <c r="GX76" s="15">
        <f t="shared" si="1883"/>
        <v>570.57000000000005</v>
      </c>
      <c r="GY76" s="15">
        <f t="shared" si="1883"/>
        <v>537.96600000000001</v>
      </c>
      <c r="GZ76" s="15">
        <f t="shared" si="1883"/>
        <v>548.83399999999995</v>
      </c>
      <c r="HA76" s="15">
        <f t="shared" si="1883"/>
        <v>679.25</v>
      </c>
      <c r="HB76" s="15">
        <f t="shared" si="1548"/>
        <v>6520.8</v>
      </c>
      <c r="HC76" s="15">
        <f t="shared" ref="HC76:HN76" si="1884">HC77</f>
        <v>429.50336000000004</v>
      </c>
      <c r="HD76" s="15">
        <f t="shared" si="1884"/>
        <v>469.06288000000006</v>
      </c>
      <c r="HE76" s="15">
        <f t="shared" si="1884"/>
        <v>525.57648000000006</v>
      </c>
      <c r="HF76" s="15">
        <f t="shared" si="1884"/>
        <v>525.57648000000006</v>
      </c>
      <c r="HG76" s="15">
        <f t="shared" si="1884"/>
        <v>536.87920000000008</v>
      </c>
      <c r="HH76" s="15">
        <f t="shared" si="1884"/>
        <v>570.78736000000004</v>
      </c>
      <c r="HI76" s="15">
        <f t="shared" si="1884"/>
        <v>655.55776000000003</v>
      </c>
      <c r="HJ76" s="15">
        <f t="shared" si="1884"/>
        <v>638.60368000000005</v>
      </c>
      <c r="HK76" s="15">
        <f t="shared" si="1884"/>
        <v>593.39280000000008</v>
      </c>
      <c r="HL76" s="15">
        <f t="shared" si="1884"/>
        <v>559.48464000000013</v>
      </c>
      <c r="HM76" s="15">
        <f t="shared" si="1884"/>
        <v>570.78736000000004</v>
      </c>
      <c r="HN76" s="15">
        <f t="shared" si="1884"/>
        <v>706.42000000000007</v>
      </c>
      <c r="HO76" s="15">
        <f t="shared" si="1549"/>
        <v>6781.6320000000014</v>
      </c>
      <c r="HP76" s="15">
        <f t="shared" ref="HP76:IA76" si="1885">HP77</f>
        <v>446.68349440000009</v>
      </c>
      <c r="HQ76" s="15">
        <f t="shared" si="1885"/>
        <v>487.82539520000006</v>
      </c>
      <c r="HR76" s="15">
        <f t="shared" si="1885"/>
        <v>546.59953920000009</v>
      </c>
      <c r="HS76" s="15">
        <f t="shared" si="1885"/>
        <v>546.59953920000009</v>
      </c>
      <c r="HT76" s="15">
        <f t="shared" si="1885"/>
        <v>558.35436800000014</v>
      </c>
      <c r="HU76" s="15">
        <f t="shared" si="1885"/>
        <v>593.61885440000015</v>
      </c>
      <c r="HV76" s="15">
        <f t="shared" si="1885"/>
        <v>681.78007040000011</v>
      </c>
      <c r="HW76" s="15">
        <f t="shared" si="1885"/>
        <v>664.14782720000005</v>
      </c>
      <c r="HX76" s="15">
        <f t="shared" si="1885"/>
        <v>617.12851200000011</v>
      </c>
      <c r="HY76" s="15">
        <f t="shared" si="1885"/>
        <v>581.8640256000001</v>
      </c>
      <c r="HZ76" s="15">
        <f t="shared" si="1885"/>
        <v>593.61885440000015</v>
      </c>
      <c r="IA76" s="15">
        <f t="shared" si="1885"/>
        <v>734.67680000000018</v>
      </c>
      <c r="IB76" s="15">
        <f t="shared" si="1550"/>
        <v>7052.897280000002</v>
      </c>
      <c r="IC76" s="15">
        <f t="shared" ref="IC76:IN76" si="1886">IC77</f>
        <v>464.55083417600008</v>
      </c>
      <c r="ID76" s="15">
        <f t="shared" si="1886"/>
        <v>507.33841100800004</v>
      </c>
      <c r="IE76" s="15">
        <f t="shared" si="1886"/>
        <v>568.46352076800008</v>
      </c>
      <c r="IF76" s="15">
        <f t="shared" si="1886"/>
        <v>568.46352076800008</v>
      </c>
      <c r="IG76" s="15">
        <f t="shared" si="1886"/>
        <v>580.6885427200001</v>
      </c>
      <c r="IH76" s="15">
        <f t="shared" si="1886"/>
        <v>617.36360857600005</v>
      </c>
      <c r="II76" s="15">
        <f t="shared" si="1886"/>
        <v>709.05127321600003</v>
      </c>
      <c r="IJ76" s="15">
        <f t="shared" si="1886"/>
        <v>690.71374028800005</v>
      </c>
      <c r="IK76" s="15">
        <f t="shared" si="1886"/>
        <v>641.81365248000009</v>
      </c>
      <c r="IL76" s="15">
        <f t="shared" si="1886"/>
        <v>605.13858662400014</v>
      </c>
      <c r="IM76" s="15">
        <f t="shared" si="1886"/>
        <v>617.36360857600005</v>
      </c>
      <c r="IN76" s="15">
        <f t="shared" si="1886"/>
        <v>764.06387200000017</v>
      </c>
      <c r="IO76" s="15">
        <f t="shared" si="1551"/>
        <v>7335.0131712000002</v>
      </c>
      <c r="IP76" s="15">
        <f t="shared" ref="IP76:JA76" si="1887">IP77</f>
        <v>483.13286754304011</v>
      </c>
      <c r="IQ76" s="15">
        <f t="shared" si="1887"/>
        <v>527.63194744832003</v>
      </c>
      <c r="IR76" s="15">
        <f t="shared" si="1887"/>
        <v>591.20206159872021</v>
      </c>
      <c r="IS76" s="15">
        <f t="shared" si="1887"/>
        <v>591.20206159872021</v>
      </c>
      <c r="IT76" s="15">
        <f t="shared" si="1887"/>
        <v>603.9160844288001</v>
      </c>
      <c r="IU76" s="15">
        <f t="shared" si="1887"/>
        <v>642.05815291904014</v>
      </c>
      <c r="IV76" s="15">
        <f t="shared" si="1887"/>
        <v>737.41332414464011</v>
      </c>
      <c r="IW76" s="15">
        <f t="shared" si="1887"/>
        <v>718.3422898995201</v>
      </c>
      <c r="IX76" s="15">
        <f t="shared" si="1887"/>
        <v>667.48619857920016</v>
      </c>
      <c r="IY76" s="15">
        <f t="shared" si="1887"/>
        <v>629.34413008896013</v>
      </c>
      <c r="IZ76" s="15">
        <f t="shared" si="1887"/>
        <v>642.05815291904014</v>
      </c>
      <c r="JA76" s="15">
        <f t="shared" si="1887"/>
        <v>794.62642688000017</v>
      </c>
      <c r="JB76" s="15">
        <f t="shared" si="1552"/>
        <v>7628.4136980480025</v>
      </c>
      <c r="JE76" s="21">
        <f t="shared" si="1553"/>
        <v>0</v>
      </c>
      <c r="JF76" s="21">
        <f t="shared" si="1554"/>
        <v>0</v>
      </c>
      <c r="JG76" s="21">
        <f t="shared" si="1555"/>
        <v>0</v>
      </c>
      <c r="JH76" s="21">
        <f t="shared" si="1556"/>
        <v>0</v>
      </c>
      <c r="JI76" s="21">
        <f t="shared" si="1557"/>
        <v>0</v>
      </c>
      <c r="JJ76" s="21">
        <f t="shared" si="1558"/>
        <v>0</v>
      </c>
      <c r="JK76" s="21">
        <f t="shared" si="1559"/>
        <v>0</v>
      </c>
    </row>
    <row r="77" spans="2:271" ht="20" customHeight="1" outlineLevel="1" x14ac:dyDescent="0.2">
      <c r="B77" s="2" t="s">
        <v>30</v>
      </c>
      <c r="C77" s="28">
        <f>'ОПУ БС'!$C77/12*'ОПУ БС'!L77</f>
        <v>380</v>
      </c>
      <c r="D77" s="28">
        <f>'ОПУ БС'!$C77/12*'ОПУ БС'!M77</f>
        <v>415</v>
      </c>
      <c r="E77" s="28">
        <f>'ОПУ БС'!$C77/12*'ОПУ БС'!N77</f>
        <v>465</v>
      </c>
      <c r="F77" s="28">
        <f>'ОПУ БС'!$C77/12*'ОПУ БС'!O77</f>
        <v>465</v>
      </c>
      <c r="G77" s="28">
        <f>'ОПУ БС'!$C77/12*'ОПУ БС'!P77</f>
        <v>475</v>
      </c>
      <c r="H77" s="28">
        <f>'ОПУ БС'!$C77/12*'ОПУ БС'!Q77</f>
        <v>505</v>
      </c>
      <c r="I77" s="28">
        <f>'ОПУ БС'!$C77/12*'ОПУ БС'!R77</f>
        <v>580</v>
      </c>
      <c r="J77" s="28">
        <f>'ОПУ БС'!$C77/12*'ОПУ БС'!S77</f>
        <v>565</v>
      </c>
      <c r="K77" s="28">
        <f>'ОПУ БС'!$C77/12*'ОПУ БС'!T77</f>
        <v>525</v>
      </c>
      <c r="L77" s="28">
        <f>'ОПУ БС'!$C77/12*'ОПУ БС'!U77</f>
        <v>495</v>
      </c>
      <c r="M77" s="28">
        <f>'ОПУ БС'!$C77/12*'ОПУ БС'!V77</f>
        <v>505</v>
      </c>
      <c r="N77" s="28">
        <f>'ОПУ БС'!$C77/12*'ОПУ БС'!W77</f>
        <v>625</v>
      </c>
      <c r="O77" s="15">
        <f t="shared" si="1534"/>
        <v>6000</v>
      </c>
      <c r="P77" s="28">
        <f>'ОПУ БС'!$D77/12*'ОПУ БС'!L77</f>
        <v>397.1</v>
      </c>
      <c r="Q77" s="28">
        <f>'ОПУ БС'!$D77/12*'ОПУ БС'!M77</f>
        <v>433.67499999999995</v>
      </c>
      <c r="R77" s="28">
        <f>'ОПУ БС'!$D77/12*'ОПУ БС'!N77</f>
        <v>485.92500000000001</v>
      </c>
      <c r="S77" s="28">
        <f>'ОПУ БС'!$D77/12*'ОПУ БС'!O77</f>
        <v>485.92500000000001</v>
      </c>
      <c r="T77" s="28">
        <f>'ОПУ БС'!$D77/12*'ОПУ БС'!P77</f>
        <v>496.375</v>
      </c>
      <c r="U77" s="28">
        <f>'ОПУ БС'!$D77/12*'ОПУ БС'!Q77</f>
        <v>527.72500000000002</v>
      </c>
      <c r="V77" s="28">
        <f>'ОПУ БС'!$D77/12*'ОПУ БС'!R77</f>
        <v>606.09999999999991</v>
      </c>
      <c r="W77" s="28">
        <f>'ОПУ БС'!$D77/12*'ОПУ БС'!S77</f>
        <v>590.42499999999995</v>
      </c>
      <c r="X77" s="28">
        <f>'ОПУ БС'!$D77/12*'ОПУ БС'!T77</f>
        <v>548.625</v>
      </c>
      <c r="Y77" s="28">
        <f>'ОПУ БС'!$D77/12*'ОПУ БС'!U77</f>
        <v>517.27499999999998</v>
      </c>
      <c r="Z77" s="28">
        <f>'ОПУ БС'!$D77/12*'ОПУ БС'!V77</f>
        <v>527.72500000000002</v>
      </c>
      <c r="AA77" s="28">
        <f>'ОПУ БС'!$D77/12*'ОПУ БС'!W77</f>
        <v>653.125</v>
      </c>
      <c r="AB77" s="15">
        <f t="shared" si="1535"/>
        <v>6270</v>
      </c>
      <c r="AC77" s="28">
        <f>'ОПУ БС'!$E77/12*'ОПУ БС'!L77</f>
        <v>412.98399999999998</v>
      </c>
      <c r="AD77" s="28">
        <f>'ОПУ БС'!$E77/12*'ОПУ БС'!M77</f>
        <v>451.02199999999993</v>
      </c>
      <c r="AE77" s="28">
        <f>'ОПУ БС'!$E77/12*'ОПУ БС'!N77</f>
        <v>505.36200000000002</v>
      </c>
      <c r="AF77" s="28">
        <f>'ОПУ БС'!$E77/12*'ОПУ БС'!O77</f>
        <v>505.36200000000002</v>
      </c>
      <c r="AG77" s="28">
        <f>'ОПУ БС'!$E77/12*'ОПУ БС'!P77</f>
        <v>516.2299999999999</v>
      </c>
      <c r="AH77" s="28">
        <f>'ОПУ БС'!$E77/12*'ОПУ БС'!Q77</f>
        <v>548.83399999999995</v>
      </c>
      <c r="AI77" s="28">
        <f>'ОПУ БС'!$E77/12*'ОПУ БС'!R77</f>
        <v>630.34399999999994</v>
      </c>
      <c r="AJ77" s="28">
        <f>'ОПУ БС'!$E77/12*'ОПУ БС'!S77</f>
        <v>614.04199999999992</v>
      </c>
      <c r="AK77" s="28">
        <f>'ОПУ БС'!$E77/12*'ОПУ БС'!T77</f>
        <v>570.57000000000005</v>
      </c>
      <c r="AL77" s="28">
        <f>'ОПУ БС'!$E77/12*'ОПУ БС'!U77</f>
        <v>537.96600000000001</v>
      </c>
      <c r="AM77" s="28">
        <f>'ОПУ БС'!$E77/12*'ОПУ БС'!V77</f>
        <v>548.83399999999995</v>
      </c>
      <c r="AN77" s="28">
        <f>'ОПУ БС'!$E77/12*'ОПУ БС'!W77</f>
        <v>679.25</v>
      </c>
      <c r="AO77" s="15">
        <f t="shared" si="1536"/>
        <v>6520.8</v>
      </c>
      <c r="AP77" s="28">
        <f>'ОПУ БС'!$F77/12*'ОПУ БС'!L77</f>
        <v>429.50336000000004</v>
      </c>
      <c r="AQ77" s="28">
        <f>'ОПУ БС'!$F77/12*'ОПУ БС'!M77</f>
        <v>469.06288000000006</v>
      </c>
      <c r="AR77" s="28">
        <f>'ОПУ БС'!$F77/12*'ОПУ БС'!N77</f>
        <v>525.57648000000006</v>
      </c>
      <c r="AS77" s="28">
        <f>'ОПУ БС'!$F77/12*'ОПУ БС'!O77</f>
        <v>525.57648000000006</v>
      </c>
      <c r="AT77" s="28">
        <f>'ОПУ БС'!$F77/12*'ОПУ БС'!P77</f>
        <v>536.87920000000008</v>
      </c>
      <c r="AU77" s="28">
        <f>'ОПУ БС'!$F77/12*'ОПУ БС'!Q77</f>
        <v>570.78736000000004</v>
      </c>
      <c r="AV77" s="28">
        <f>'ОПУ БС'!$F77/12*'ОПУ БС'!R77</f>
        <v>655.55776000000003</v>
      </c>
      <c r="AW77" s="28">
        <f>'ОПУ БС'!$F77/12*'ОПУ БС'!S77</f>
        <v>638.60368000000005</v>
      </c>
      <c r="AX77" s="28">
        <f>'ОПУ БС'!$F77/12*'ОПУ БС'!T77</f>
        <v>593.39280000000008</v>
      </c>
      <c r="AY77" s="28">
        <f>'ОПУ БС'!$F77/12*'ОПУ БС'!U77</f>
        <v>559.48464000000013</v>
      </c>
      <c r="AZ77" s="28">
        <f>'ОПУ БС'!$F77/12*'ОПУ БС'!V77</f>
        <v>570.78736000000004</v>
      </c>
      <c r="BA77" s="28">
        <f>'ОПУ БС'!$F77/12*'ОПУ БС'!W77</f>
        <v>706.42000000000007</v>
      </c>
      <c r="BB77" s="15">
        <f t="shared" si="1537"/>
        <v>6781.6320000000014</v>
      </c>
      <c r="BC77" s="28">
        <f>'ОПУ БС'!$G77/12*'ОПУ БС'!L77</f>
        <v>446.68349440000009</v>
      </c>
      <c r="BD77" s="28">
        <f>'ОПУ БС'!$G77/12*'ОПУ БС'!M77</f>
        <v>487.82539520000006</v>
      </c>
      <c r="BE77" s="28">
        <f>'ОПУ БС'!$G77/12*'ОПУ БС'!N77</f>
        <v>546.59953920000009</v>
      </c>
      <c r="BF77" s="28">
        <f>'ОПУ БС'!$G77/12*'ОПУ БС'!O77</f>
        <v>546.59953920000009</v>
      </c>
      <c r="BG77" s="28">
        <f>'ОПУ БС'!$G77/12*'ОПУ БС'!P77</f>
        <v>558.35436800000014</v>
      </c>
      <c r="BH77" s="28">
        <f>'ОПУ БС'!$G77/12*'ОПУ БС'!Q77</f>
        <v>593.61885440000015</v>
      </c>
      <c r="BI77" s="28">
        <f>'ОПУ БС'!$G77/12*'ОПУ БС'!R77</f>
        <v>681.78007040000011</v>
      </c>
      <c r="BJ77" s="28">
        <f>'ОПУ БС'!$G77/12*'ОПУ БС'!S77</f>
        <v>664.14782720000005</v>
      </c>
      <c r="BK77" s="28">
        <f>'ОПУ БС'!$G77/12*'ОПУ БС'!T77</f>
        <v>617.12851200000011</v>
      </c>
      <c r="BL77" s="28">
        <f>'ОПУ БС'!$G77/12*'ОПУ БС'!U77</f>
        <v>581.8640256000001</v>
      </c>
      <c r="BM77" s="28">
        <f>'ОПУ БС'!$G77/12*'ОПУ БС'!V77</f>
        <v>593.61885440000015</v>
      </c>
      <c r="BN77" s="28">
        <f>'ОПУ БС'!$G77/12*'ОПУ БС'!W77</f>
        <v>734.67680000000018</v>
      </c>
      <c r="BO77" s="15">
        <f t="shared" si="1538"/>
        <v>7052.897280000002</v>
      </c>
      <c r="BP77" s="28">
        <f>'ОПУ БС'!$H77/12*'ОПУ БС'!L77</f>
        <v>464.55083417600008</v>
      </c>
      <c r="BQ77" s="28">
        <f>'ОПУ БС'!$H77/12*'ОПУ БС'!M77</f>
        <v>507.33841100800004</v>
      </c>
      <c r="BR77" s="28">
        <f>'ОПУ БС'!$H77/12*'ОПУ БС'!N77</f>
        <v>568.46352076800008</v>
      </c>
      <c r="BS77" s="28">
        <f>'ОПУ БС'!$H77/12*'ОПУ БС'!O77</f>
        <v>568.46352076800008</v>
      </c>
      <c r="BT77" s="28">
        <f>'ОПУ БС'!$H77/12*'ОПУ БС'!P77</f>
        <v>580.6885427200001</v>
      </c>
      <c r="BU77" s="28">
        <f>'ОПУ БС'!$H77/12*'ОПУ БС'!Q77</f>
        <v>617.36360857600005</v>
      </c>
      <c r="BV77" s="28">
        <f>'ОПУ БС'!$H77/12*'ОПУ БС'!R77</f>
        <v>709.05127321600003</v>
      </c>
      <c r="BW77" s="28">
        <f>'ОПУ БС'!$H77/12*'ОПУ БС'!S77</f>
        <v>690.71374028800005</v>
      </c>
      <c r="BX77" s="28">
        <f>'ОПУ БС'!$H77/12*'ОПУ БС'!T77</f>
        <v>641.81365248000009</v>
      </c>
      <c r="BY77" s="28">
        <f>'ОПУ БС'!$H77/12*'ОПУ БС'!U77</f>
        <v>605.13858662400014</v>
      </c>
      <c r="BZ77" s="28">
        <f>'ОПУ БС'!$H77/12*'ОПУ БС'!V77</f>
        <v>617.36360857600005</v>
      </c>
      <c r="CA77" s="28">
        <f>'ОПУ БС'!$H77/12*'ОПУ БС'!W77</f>
        <v>764.06387200000017</v>
      </c>
      <c r="CB77" s="15">
        <f t="shared" si="1539"/>
        <v>7335.0131712000002</v>
      </c>
      <c r="CC77" s="28">
        <f>'ОПУ БС'!$I77/12*'ОПУ БС'!L77</f>
        <v>483.13286754304011</v>
      </c>
      <c r="CD77" s="28">
        <f>'ОПУ БС'!$I77/12*'ОПУ БС'!M77</f>
        <v>527.63194744832003</v>
      </c>
      <c r="CE77" s="28">
        <f>'ОПУ БС'!$I77/12*'ОПУ БС'!N77</f>
        <v>591.20206159872021</v>
      </c>
      <c r="CF77" s="28">
        <f>'ОПУ БС'!$I77/12*'ОПУ БС'!O77</f>
        <v>591.20206159872021</v>
      </c>
      <c r="CG77" s="28">
        <f>'ОПУ БС'!$I77/12*'ОПУ БС'!P77</f>
        <v>603.9160844288001</v>
      </c>
      <c r="CH77" s="28">
        <f>'ОПУ БС'!$I77/12*'ОПУ БС'!Q77</f>
        <v>642.05815291904014</v>
      </c>
      <c r="CI77" s="28">
        <f>'ОПУ БС'!$I77/12*'ОПУ БС'!R77</f>
        <v>737.41332414464011</v>
      </c>
      <c r="CJ77" s="28">
        <f>'ОПУ БС'!$I77/12*'ОПУ БС'!S77</f>
        <v>718.3422898995201</v>
      </c>
      <c r="CK77" s="28">
        <f>'ОПУ БС'!$I77/12*'ОПУ БС'!T77</f>
        <v>667.48619857920016</v>
      </c>
      <c r="CL77" s="28">
        <f>'ОПУ БС'!$I77/12*'ОПУ БС'!U77</f>
        <v>629.34413008896013</v>
      </c>
      <c r="CM77" s="28">
        <f>'ОПУ БС'!$I77/12*'ОПУ БС'!V77</f>
        <v>642.05815291904014</v>
      </c>
      <c r="CN77" s="28">
        <f>'ОПУ БС'!$I77/12*'ОПУ БС'!W77</f>
        <v>794.62642688000017</v>
      </c>
      <c r="CO77" s="15">
        <f t="shared" si="1540"/>
        <v>7628.4136980480025</v>
      </c>
      <c r="CR77" s="21">
        <f>O77-'ОПУ БС'!C77</f>
        <v>0</v>
      </c>
      <c r="CS77" s="21">
        <f>AB77-'ОПУ БС'!D77</f>
        <v>0</v>
      </c>
      <c r="CT77" s="21">
        <f>AO77-'ОПУ БС'!E77</f>
        <v>0</v>
      </c>
      <c r="CU77" s="21">
        <f>BB77-'ОПУ БС'!F77</f>
        <v>0</v>
      </c>
      <c r="CV77" s="21">
        <f>BO77-'ОПУ БС'!G77</f>
        <v>0</v>
      </c>
      <c r="CW77" s="21">
        <f>CB77-'ОПУ БС'!H77</f>
        <v>0</v>
      </c>
      <c r="CX77" s="21">
        <f>CO77-'ОПУ БС'!I77</f>
        <v>0</v>
      </c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15">
        <f t="shared" si="1541"/>
        <v>0</v>
      </c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15">
        <f t="shared" si="1542"/>
        <v>0</v>
      </c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15">
        <f t="shared" si="1543"/>
        <v>0</v>
      </c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15">
        <f t="shared" si="1544"/>
        <v>0</v>
      </c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15">
        <f t="shared" si="1545"/>
        <v>0</v>
      </c>
      <c r="FP77" s="28">
        <f t="shared" ref="FP77" si="1888">C77</f>
        <v>380</v>
      </c>
      <c r="FQ77" s="28">
        <f t="shared" ref="FQ77" si="1889">D77</f>
        <v>415</v>
      </c>
      <c r="FR77" s="28">
        <f t="shared" ref="FR77" si="1890">E77</f>
        <v>465</v>
      </c>
      <c r="FS77" s="28">
        <f t="shared" ref="FS77" si="1891">F77</f>
        <v>465</v>
      </c>
      <c r="FT77" s="28">
        <f t="shared" ref="FT77" si="1892">G77</f>
        <v>475</v>
      </c>
      <c r="FU77" s="28">
        <f t="shared" ref="FU77" si="1893">H77</f>
        <v>505</v>
      </c>
      <c r="FV77" s="28">
        <f t="shared" ref="FV77" si="1894">I77</f>
        <v>580</v>
      </c>
      <c r="FW77" s="28">
        <f t="shared" ref="FW77" si="1895">J77</f>
        <v>565</v>
      </c>
      <c r="FX77" s="28">
        <f t="shared" ref="FX77" si="1896">K77</f>
        <v>525</v>
      </c>
      <c r="FY77" s="28">
        <f t="shared" ref="FY77" si="1897">L77</f>
        <v>495</v>
      </c>
      <c r="FZ77" s="28">
        <f t="shared" ref="FZ77" si="1898">M77</f>
        <v>505</v>
      </c>
      <c r="GA77" s="28">
        <f t="shared" ref="GA77" si="1899">N77</f>
        <v>625</v>
      </c>
      <c r="GB77" s="15">
        <f t="shared" si="1546"/>
        <v>6000</v>
      </c>
      <c r="GC77" s="28">
        <f t="shared" ref="GC77" si="1900">P77</f>
        <v>397.1</v>
      </c>
      <c r="GD77" s="28">
        <f t="shared" ref="GD77" si="1901">Q77</f>
        <v>433.67499999999995</v>
      </c>
      <c r="GE77" s="28">
        <f t="shared" ref="GE77" si="1902">R77</f>
        <v>485.92500000000001</v>
      </c>
      <c r="GF77" s="28">
        <f t="shared" ref="GF77" si="1903">S77</f>
        <v>485.92500000000001</v>
      </c>
      <c r="GG77" s="28">
        <f t="shared" ref="GG77" si="1904">T77</f>
        <v>496.375</v>
      </c>
      <c r="GH77" s="28">
        <f t="shared" ref="GH77" si="1905">U77</f>
        <v>527.72500000000002</v>
      </c>
      <c r="GI77" s="28">
        <f t="shared" ref="GI77" si="1906">V77</f>
        <v>606.09999999999991</v>
      </c>
      <c r="GJ77" s="28">
        <f t="shared" ref="GJ77" si="1907">W77</f>
        <v>590.42499999999995</v>
      </c>
      <c r="GK77" s="28">
        <f t="shared" ref="GK77" si="1908">X77</f>
        <v>548.625</v>
      </c>
      <c r="GL77" s="28">
        <f t="shared" ref="GL77" si="1909">Y77</f>
        <v>517.27499999999998</v>
      </c>
      <c r="GM77" s="28">
        <f t="shared" ref="GM77" si="1910">Z77</f>
        <v>527.72500000000002</v>
      </c>
      <c r="GN77" s="28">
        <f t="shared" ref="GN77" si="1911">AA77</f>
        <v>653.125</v>
      </c>
      <c r="GO77" s="15">
        <f t="shared" si="1547"/>
        <v>6270</v>
      </c>
      <c r="GP77" s="28">
        <f t="shared" ref="GP77" si="1912">AC77+DA77</f>
        <v>412.98399999999998</v>
      </c>
      <c r="GQ77" s="28">
        <f t="shared" ref="GQ77" si="1913">AD77+DB77</f>
        <v>451.02199999999993</v>
      </c>
      <c r="GR77" s="28">
        <f t="shared" ref="GR77" si="1914">AE77+DC77</f>
        <v>505.36200000000002</v>
      </c>
      <c r="GS77" s="28">
        <f t="shared" ref="GS77" si="1915">AF77+DD77</f>
        <v>505.36200000000002</v>
      </c>
      <c r="GT77" s="28">
        <f t="shared" ref="GT77" si="1916">AG77+DE77</f>
        <v>516.2299999999999</v>
      </c>
      <c r="GU77" s="28">
        <f t="shared" ref="GU77" si="1917">AH77+DF77</f>
        <v>548.83399999999995</v>
      </c>
      <c r="GV77" s="28">
        <f t="shared" ref="GV77" si="1918">AI77+DG77</f>
        <v>630.34399999999994</v>
      </c>
      <c r="GW77" s="28">
        <f t="shared" ref="GW77" si="1919">AJ77+DH77</f>
        <v>614.04199999999992</v>
      </c>
      <c r="GX77" s="28">
        <f t="shared" ref="GX77" si="1920">AK77+DI77</f>
        <v>570.57000000000005</v>
      </c>
      <c r="GY77" s="28">
        <f t="shared" ref="GY77" si="1921">AL77+DJ77</f>
        <v>537.96600000000001</v>
      </c>
      <c r="GZ77" s="28">
        <f t="shared" ref="GZ77" si="1922">AM77+DK77</f>
        <v>548.83399999999995</v>
      </c>
      <c r="HA77" s="28">
        <f t="shared" ref="HA77" si="1923">AN77+DL77</f>
        <v>679.25</v>
      </c>
      <c r="HB77" s="15">
        <f t="shared" si="1548"/>
        <v>6520.8</v>
      </c>
      <c r="HC77" s="28">
        <f t="shared" ref="HC77" si="1924">AP77+DN77</f>
        <v>429.50336000000004</v>
      </c>
      <c r="HD77" s="28">
        <f t="shared" ref="HD77" si="1925">AQ77+DO77</f>
        <v>469.06288000000006</v>
      </c>
      <c r="HE77" s="28">
        <f t="shared" ref="HE77" si="1926">AR77+DP77</f>
        <v>525.57648000000006</v>
      </c>
      <c r="HF77" s="28">
        <f t="shared" ref="HF77" si="1927">AS77+DQ77</f>
        <v>525.57648000000006</v>
      </c>
      <c r="HG77" s="28">
        <f t="shared" ref="HG77" si="1928">AT77+DR77</f>
        <v>536.87920000000008</v>
      </c>
      <c r="HH77" s="28">
        <f t="shared" ref="HH77" si="1929">AU77+DS77</f>
        <v>570.78736000000004</v>
      </c>
      <c r="HI77" s="28">
        <f t="shared" ref="HI77" si="1930">AV77+DT77</f>
        <v>655.55776000000003</v>
      </c>
      <c r="HJ77" s="28">
        <f t="shared" ref="HJ77" si="1931">AW77+DU77</f>
        <v>638.60368000000005</v>
      </c>
      <c r="HK77" s="28">
        <f t="shared" ref="HK77" si="1932">AX77+DV77</f>
        <v>593.39280000000008</v>
      </c>
      <c r="HL77" s="28">
        <f t="shared" ref="HL77" si="1933">AY77+DW77</f>
        <v>559.48464000000013</v>
      </c>
      <c r="HM77" s="28">
        <f t="shared" ref="HM77" si="1934">AZ77+DX77</f>
        <v>570.78736000000004</v>
      </c>
      <c r="HN77" s="28">
        <f t="shared" ref="HN77" si="1935">BA77+DY77</f>
        <v>706.42000000000007</v>
      </c>
      <c r="HO77" s="15">
        <f t="shared" si="1549"/>
        <v>6781.6320000000014</v>
      </c>
      <c r="HP77" s="28">
        <f t="shared" ref="HP77" si="1936">BC77+EA77</f>
        <v>446.68349440000009</v>
      </c>
      <c r="HQ77" s="28">
        <f t="shared" ref="HQ77" si="1937">BD77+EB77</f>
        <v>487.82539520000006</v>
      </c>
      <c r="HR77" s="28">
        <f t="shared" ref="HR77" si="1938">BE77+EC77</f>
        <v>546.59953920000009</v>
      </c>
      <c r="HS77" s="28">
        <f t="shared" ref="HS77" si="1939">BF77+ED77</f>
        <v>546.59953920000009</v>
      </c>
      <c r="HT77" s="28">
        <f t="shared" ref="HT77" si="1940">BG77+EE77</f>
        <v>558.35436800000014</v>
      </c>
      <c r="HU77" s="28">
        <f t="shared" ref="HU77" si="1941">BH77+EF77</f>
        <v>593.61885440000015</v>
      </c>
      <c r="HV77" s="28">
        <f t="shared" ref="HV77" si="1942">BI77+EG77</f>
        <v>681.78007040000011</v>
      </c>
      <c r="HW77" s="28">
        <f t="shared" ref="HW77" si="1943">BJ77+EH77</f>
        <v>664.14782720000005</v>
      </c>
      <c r="HX77" s="28">
        <f t="shared" ref="HX77" si="1944">BK77+EI77</f>
        <v>617.12851200000011</v>
      </c>
      <c r="HY77" s="28">
        <f t="shared" ref="HY77" si="1945">BL77+EJ77</f>
        <v>581.8640256000001</v>
      </c>
      <c r="HZ77" s="28">
        <f t="shared" ref="HZ77" si="1946">BM77+EK77</f>
        <v>593.61885440000015</v>
      </c>
      <c r="IA77" s="28">
        <f t="shared" ref="IA77" si="1947">BN77+EL77</f>
        <v>734.67680000000018</v>
      </c>
      <c r="IB77" s="15">
        <f t="shared" si="1550"/>
        <v>7052.897280000002</v>
      </c>
      <c r="IC77" s="28">
        <f t="shared" ref="IC77" si="1948">BP77+EN77</f>
        <v>464.55083417600008</v>
      </c>
      <c r="ID77" s="28">
        <f t="shared" ref="ID77" si="1949">BQ77+EO77</f>
        <v>507.33841100800004</v>
      </c>
      <c r="IE77" s="28">
        <f t="shared" ref="IE77" si="1950">BR77+EP77</f>
        <v>568.46352076800008</v>
      </c>
      <c r="IF77" s="28">
        <f t="shared" ref="IF77" si="1951">BS77+EQ77</f>
        <v>568.46352076800008</v>
      </c>
      <c r="IG77" s="28">
        <f t="shared" ref="IG77" si="1952">BT77+ER77</f>
        <v>580.6885427200001</v>
      </c>
      <c r="IH77" s="28">
        <f t="shared" ref="IH77" si="1953">BU77+ES77</f>
        <v>617.36360857600005</v>
      </c>
      <c r="II77" s="28">
        <f t="shared" ref="II77" si="1954">BV77+ET77</f>
        <v>709.05127321600003</v>
      </c>
      <c r="IJ77" s="28">
        <f t="shared" ref="IJ77" si="1955">BW77+EU77</f>
        <v>690.71374028800005</v>
      </c>
      <c r="IK77" s="28">
        <f t="shared" ref="IK77" si="1956">BX77+EV77</f>
        <v>641.81365248000009</v>
      </c>
      <c r="IL77" s="28">
        <f t="shared" ref="IL77" si="1957">BY77+EW77</f>
        <v>605.13858662400014</v>
      </c>
      <c r="IM77" s="28">
        <f t="shared" ref="IM77" si="1958">BZ77+EX77</f>
        <v>617.36360857600005</v>
      </c>
      <c r="IN77" s="28">
        <f t="shared" ref="IN77" si="1959">CA77+EY77</f>
        <v>764.06387200000017</v>
      </c>
      <c r="IO77" s="15">
        <f t="shared" si="1551"/>
        <v>7335.0131712000002</v>
      </c>
      <c r="IP77" s="28">
        <f t="shared" ref="IP77" si="1960">CC77+FA77</f>
        <v>483.13286754304011</v>
      </c>
      <c r="IQ77" s="28">
        <f t="shared" ref="IQ77" si="1961">CD77+FB77</f>
        <v>527.63194744832003</v>
      </c>
      <c r="IR77" s="28">
        <f t="shared" ref="IR77" si="1962">CE77+FC77</f>
        <v>591.20206159872021</v>
      </c>
      <c r="IS77" s="28">
        <f t="shared" ref="IS77" si="1963">CF77+FD77</f>
        <v>591.20206159872021</v>
      </c>
      <c r="IT77" s="28">
        <f t="shared" ref="IT77" si="1964">CG77+FE77</f>
        <v>603.9160844288001</v>
      </c>
      <c r="IU77" s="28">
        <f t="shared" ref="IU77" si="1965">CH77+FF77</f>
        <v>642.05815291904014</v>
      </c>
      <c r="IV77" s="28">
        <f t="shared" ref="IV77" si="1966">CI77+FG77</f>
        <v>737.41332414464011</v>
      </c>
      <c r="IW77" s="28">
        <f t="shared" ref="IW77" si="1967">CJ77+FH77</f>
        <v>718.3422898995201</v>
      </c>
      <c r="IX77" s="28">
        <f t="shared" ref="IX77" si="1968">CK77+FI77</f>
        <v>667.48619857920016</v>
      </c>
      <c r="IY77" s="28">
        <f t="shared" ref="IY77" si="1969">CL77+FJ77</f>
        <v>629.34413008896013</v>
      </c>
      <c r="IZ77" s="28">
        <f t="shared" ref="IZ77" si="1970">CM77+FK77</f>
        <v>642.05815291904014</v>
      </c>
      <c r="JA77" s="28">
        <f t="shared" ref="JA77" si="1971">CN77+FL77</f>
        <v>794.62642688000017</v>
      </c>
      <c r="JB77" s="15">
        <f t="shared" si="1552"/>
        <v>7628.4136980480025</v>
      </c>
      <c r="JE77" s="21">
        <f t="shared" si="1553"/>
        <v>0</v>
      </c>
      <c r="JF77" s="21">
        <f t="shared" si="1554"/>
        <v>0</v>
      </c>
      <c r="JG77" s="21">
        <f t="shared" si="1555"/>
        <v>0</v>
      </c>
      <c r="JH77" s="21">
        <f t="shared" si="1556"/>
        <v>0</v>
      </c>
      <c r="JI77" s="21">
        <f t="shared" si="1557"/>
        <v>0</v>
      </c>
      <c r="JJ77" s="21">
        <f t="shared" si="1558"/>
        <v>0</v>
      </c>
      <c r="JK77" s="21">
        <f t="shared" si="1559"/>
        <v>0</v>
      </c>
    </row>
    <row r="78" spans="2:271" ht="20" customHeight="1" x14ac:dyDescent="0.2">
      <c r="B78" s="13" t="s">
        <v>36</v>
      </c>
      <c r="C78" s="14">
        <f t="shared" ref="C78:N78" si="1972">C79+C107+C109+C111+C113</f>
        <v>15749.909919296733</v>
      </c>
      <c r="D78" s="14">
        <f t="shared" si="1972"/>
        <v>17435.024016459349</v>
      </c>
      <c r="E78" s="14">
        <f t="shared" si="1972"/>
        <v>19414.43954448829</v>
      </c>
      <c r="F78" s="14">
        <f t="shared" si="1972"/>
        <v>19381.112035443828</v>
      </c>
      <c r="G78" s="14">
        <f t="shared" si="1972"/>
        <v>19701.771315846177</v>
      </c>
      <c r="H78" s="14">
        <f t="shared" si="1972"/>
        <v>20919.82324874074</v>
      </c>
      <c r="I78" s="14">
        <f t="shared" si="1972"/>
        <v>24070.452966793593</v>
      </c>
      <c r="J78" s="14">
        <f t="shared" si="1972"/>
        <v>23504.075830922717</v>
      </c>
      <c r="K78" s="14">
        <f t="shared" si="1972"/>
        <v>21599.213824395694</v>
      </c>
      <c r="L78" s="14">
        <f t="shared" si="1972"/>
        <v>20381.102942932041</v>
      </c>
      <c r="M78" s="14">
        <f t="shared" si="1972"/>
        <v>21916.122987318293</v>
      </c>
      <c r="N78" s="14">
        <f t="shared" si="1972"/>
        <v>26055.005654957851</v>
      </c>
      <c r="O78" s="14">
        <f t="shared" si="1534"/>
        <v>250128.05428759533</v>
      </c>
      <c r="P78" s="14">
        <f t="shared" ref="P78:AA78" si="1973">P79+P107+P109+P111+P113</f>
        <v>19157.978247086034</v>
      </c>
      <c r="Q78" s="14">
        <f t="shared" si="1973"/>
        <v>21195.574558328226</v>
      </c>
      <c r="R78" s="14">
        <f t="shared" si="1973"/>
        <v>23612.984445659065</v>
      </c>
      <c r="S78" s="14">
        <f t="shared" si="1973"/>
        <v>23575.376669691697</v>
      </c>
      <c r="T78" s="14">
        <f t="shared" si="1973"/>
        <v>23971.205088319573</v>
      </c>
      <c r="U78" s="14">
        <f t="shared" si="1973"/>
        <v>25454.111266264452</v>
      </c>
      <c r="V78" s="14">
        <f t="shared" si="1973"/>
        <v>29276.571947532273</v>
      </c>
      <c r="W78" s="14">
        <f t="shared" si="1973"/>
        <v>28595.430107524087</v>
      </c>
      <c r="X78" s="14">
        <f t="shared" si="1973"/>
        <v>26192.208019392307</v>
      </c>
      <c r="Y78" s="14">
        <f t="shared" si="1973"/>
        <v>24764.715803189654</v>
      </c>
      <c r="Z78" s="14">
        <f t="shared" si="1973"/>
        <v>26765.30544563118</v>
      </c>
      <c r="AA78" s="14">
        <f t="shared" si="1973"/>
        <v>31693.193209141697</v>
      </c>
      <c r="AB78" s="14">
        <f t="shared" si="1535"/>
        <v>304254.65480776026</v>
      </c>
      <c r="AC78" s="14">
        <f t="shared" ref="AC78:AN78" si="1974">AC79+AC107+AC109+AC111+AC113</f>
        <v>24959.580468386186</v>
      </c>
      <c r="AD78" s="14">
        <f t="shared" si="1974"/>
        <v>27610.698528077057</v>
      </c>
      <c r="AE78" s="14">
        <f t="shared" si="1974"/>
        <v>30770.820062778857</v>
      </c>
      <c r="AF78" s="14">
        <f t="shared" si="1974"/>
        <v>30724.885670719614</v>
      </c>
      <c r="AG78" s="14">
        <f t="shared" si="1974"/>
        <v>31252.34013149469</v>
      </c>
      <c r="AH78" s="14">
        <f t="shared" si="1974"/>
        <v>33179.810391831605</v>
      </c>
      <c r="AI78" s="14">
        <f t="shared" si="1974"/>
        <v>38143.277486665793</v>
      </c>
      <c r="AJ78" s="14">
        <f t="shared" si="1974"/>
        <v>37274.782845544447</v>
      </c>
      <c r="AK78" s="14">
        <f t="shared" si="1974"/>
        <v>34044.372159954626</v>
      </c>
      <c r="AL78" s="14">
        <f t="shared" si="1974"/>
        <v>32261.167366361005</v>
      </c>
      <c r="AM78" s="14">
        <f t="shared" si="1974"/>
        <v>34993.287788804919</v>
      </c>
      <c r="AN78" s="14">
        <f t="shared" si="1974"/>
        <v>41304.072430304528</v>
      </c>
      <c r="AO78" s="14">
        <f t="shared" si="1536"/>
        <v>396519.09533092333</v>
      </c>
      <c r="AP78" s="14">
        <f t="shared" ref="AP78:BA78" si="1975">AP79+AP107+AP109+AP111+AP113</f>
        <v>34914.763236760213</v>
      </c>
      <c r="AQ78" s="14">
        <f t="shared" si="1975"/>
        <v>38618.951312139136</v>
      </c>
      <c r="AR78" s="14">
        <f t="shared" si="1975"/>
        <v>43044.676464868178</v>
      </c>
      <c r="AS78" s="14">
        <f t="shared" si="1975"/>
        <v>42983.815351503217</v>
      </c>
      <c r="AT78" s="14">
        <f t="shared" si="1975"/>
        <v>43730.781508026666</v>
      </c>
      <c r="AU78" s="14">
        <f t="shared" si="1975"/>
        <v>46416.447309352807</v>
      </c>
      <c r="AV78" s="14">
        <f t="shared" si="1975"/>
        <v>53353.480097549793</v>
      </c>
      <c r="AW78" s="14">
        <f t="shared" si="1975"/>
        <v>52153.141121049528</v>
      </c>
      <c r="AX78" s="14">
        <f t="shared" si="1975"/>
        <v>47541.153664568352</v>
      </c>
      <c r="AY78" s="14">
        <f t="shared" si="1975"/>
        <v>45139.67206693269</v>
      </c>
      <c r="AZ78" s="14">
        <f t="shared" si="1975"/>
        <v>49038.383491974208</v>
      </c>
      <c r="BA78" s="14">
        <f t="shared" si="1975"/>
        <v>57783.170421479626</v>
      </c>
      <c r="BB78" s="14">
        <f t="shared" si="1537"/>
        <v>554718.43604620441</v>
      </c>
      <c r="BC78" s="14">
        <f t="shared" ref="BC78:BN78" si="1976">BC79+BC107+BC109+BC111+BC113</f>
        <v>52026.358662609957</v>
      </c>
      <c r="BD78" s="14">
        <f t="shared" si="1976"/>
        <v>57535.804107922122</v>
      </c>
      <c r="BE78" s="14">
        <f t="shared" si="1976"/>
        <v>64129.566053107475</v>
      </c>
      <c r="BF78" s="14">
        <f t="shared" si="1976"/>
        <v>64041.5653455676</v>
      </c>
      <c r="BG78" s="14">
        <f t="shared" si="1976"/>
        <v>65160.872033544932</v>
      </c>
      <c r="BH78" s="14">
        <f t="shared" si="1976"/>
        <v>69141.912335866291</v>
      </c>
      <c r="BI78" s="14">
        <f t="shared" si="1976"/>
        <v>79496.073214216507</v>
      </c>
      <c r="BJ78" s="14">
        <f t="shared" si="1976"/>
        <v>77707.853855056848</v>
      </c>
      <c r="BK78" s="14">
        <f t="shared" si="1976"/>
        <v>70773.641368620694</v>
      </c>
      <c r="BL78" s="14">
        <f t="shared" si="1976"/>
        <v>67293.291074730674</v>
      </c>
      <c r="BM78" s="14">
        <f t="shared" si="1976"/>
        <v>73065.15295926432</v>
      </c>
      <c r="BN78" s="14">
        <f t="shared" si="1976"/>
        <v>86089.778024477608</v>
      </c>
      <c r="BO78" s="14">
        <f t="shared" si="1538"/>
        <v>826461.86903498508</v>
      </c>
      <c r="BP78" s="14">
        <f t="shared" ref="BP78:CA78" si="1977">BP79+BP107+BP109+BP111+BP113</f>
        <v>76611.331875382602</v>
      </c>
      <c r="BQ78" s="14">
        <f t="shared" si="1977"/>
        <v>84704.010169221059</v>
      </c>
      <c r="BR78" s="14">
        <f t="shared" si="1977"/>
        <v>94400.835967921535</v>
      </c>
      <c r="BS78" s="14">
        <f t="shared" si="1977"/>
        <v>94272.544598590364</v>
      </c>
      <c r="BT78" s="14">
        <f t="shared" si="1977"/>
        <v>95921.352539678061</v>
      </c>
      <c r="BU78" s="14">
        <f t="shared" si="1977"/>
        <v>101742.32897035703</v>
      </c>
      <c r="BV78" s="14">
        <f t="shared" si="1977"/>
        <v>117051.36569890287</v>
      </c>
      <c r="BW78" s="14">
        <f t="shared" si="1977"/>
        <v>114392.97130343845</v>
      </c>
      <c r="BX78" s="14">
        <f t="shared" si="1977"/>
        <v>104190.4925311902</v>
      </c>
      <c r="BY78" s="14">
        <f t="shared" si="1977"/>
        <v>99151.727593637625</v>
      </c>
      <c r="BZ78" s="14">
        <f t="shared" si="1977"/>
        <v>107409.02412536528</v>
      </c>
      <c r="CA78" s="14">
        <f t="shared" si="1977"/>
        <v>126726.50992717266</v>
      </c>
      <c r="CB78" s="14">
        <f t="shared" si="1539"/>
        <v>1216574.4953008576</v>
      </c>
      <c r="CC78" s="14">
        <f t="shared" ref="CC78:CN78" si="1978">CC79+CC107+CC109+CC111+CC113</f>
        <v>116776.16599553839</v>
      </c>
      <c r="CD78" s="14">
        <f t="shared" si="1978"/>
        <v>129082.56519512525</v>
      </c>
      <c r="CE78" s="14">
        <f t="shared" si="1978"/>
        <v>143837.47681011783</v>
      </c>
      <c r="CF78" s="14">
        <f t="shared" si="1978"/>
        <v>143641.0136081416</v>
      </c>
      <c r="CG78" s="14">
        <f t="shared" si="1978"/>
        <v>146150.997370567</v>
      </c>
      <c r="CH78" s="14">
        <f t="shared" si="1978"/>
        <v>154959.15449890954</v>
      </c>
      <c r="CI78" s="14">
        <f t="shared" si="1978"/>
        <v>178403.16119930774</v>
      </c>
      <c r="CJ78" s="14">
        <f t="shared" si="1978"/>
        <v>174299.42479247015</v>
      </c>
      <c r="CK78" s="14">
        <f t="shared" si="1978"/>
        <v>158892.3350441411</v>
      </c>
      <c r="CL78" s="14">
        <f t="shared" si="1978"/>
        <v>151225.51779262463</v>
      </c>
      <c r="CM78" s="14">
        <f t="shared" si="1978"/>
        <v>163286.97753448851</v>
      </c>
      <c r="CN78" s="14">
        <f t="shared" si="1978"/>
        <v>193087.76626063162</v>
      </c>
      <c r="CO78" s="14">
        <f t="shared" si="1540"/>
        <v>1853642.5561020635</v>
      </c>
      <c r="CR78" s="21">
        <f>O78-'ОПУ БС'!C78</f>
        <v>0</v>
      </c>
      <c r="CS78" s="21">
        <f>AB78-'ОПУ БС'!D78</f>
        <v>0</v>
      </c>
      <c r="CT78" s="21">
        <f>AO78-'ОПУ БС'!E78</f>
        <v>-0.32000000006519258</v>
      </c>
      <c r="CU78" s="21">
        <f>BB78-'ОПУ БС'!F78</f>
        <v>0.10880000016186386</v>
      </c>
      <c r="CV78" s="21">
        <f>BO78-'ОПУ БС'!G78</f>
        <v>0.19315199996344745</v>
      </c>
      <c r="CW78" s="21">
        <f>CB78-'ОПУ БС'!H78</f>
        <v>8.7808002717792988E-4</v>
      </c>
      <c r="CX78" s="21">
        <f>CO78-'ОПУ БС'!I78</f>
        <v>-0.43908679648302495</v>
      </c>
      <c r="DA78" s="14">
        <f t="shared" ref="DA78:DL78" si="1979">DA79+DA107+DA109+DA111+DA113</f>
        <v>0</v>
      </c>
      <c r="DB78" s="14">
        <f t="shared" si="1979"/>
        <v>0</v>
      </c>
      <c r="DC78" s="14">
        <f t="shared" si="1979"/>
        <v>0</v>
      </c>
      <c r="DD78" s="14">
        <f t="shared" si="1979"/>
        <v>0</v>
      </c>
      <c r="DE78" s="14">
        <f t="shared" si="1979"/>
        <v>0</v>
      </c>
      <c r="DF78" s="14">
        <f t="shared" si="1979"/>
        <v>-106.53874868914016</v>
      </c>
      <c r="DG78" s="14">
        <f t="shared" si="1979"/>
        <v>-123.09586342900595</v>
      </c>
      <c r="DH78" s="14">
        <f t="shared" si="1979"/>
        <v>-122.33465538612656</v>
      </c>
      <c r="DI78" s="14">
        <f t="shared" si="1979"/>
        <v>-114.42668401114643</v>
      </c>
      <c r="DJ78" s="14">
        <f t="shared" si="1979"/>
        <v>-108.1818839152964</v>
      </c>
      <c r="DK78" s="14">
        <f t="shared" si="1979"/>
        <v>-126.08615538828354</v>
      </c>
      <c r="DL78" s="14">
        <f t="shared" si="1979"/>
        <v>-136.78187384061636</v>
      </c>
      <c r="DM78" s="14">
        <f t="shared" si="1541"/>
        <v>-837.44586465961538</v>
      </c>
      <c r="DN78" s="14">
        <f t="shared" ref="DN78:DY78" si="1980">DN79+DN107+DN109+DN111+DN113</f>
        <v>-121.49692878241105</v>
      </c>
      <c r="DO78" s="14">
        <f t="shared" si="1980"/>
        <v>-138.58742721631364</v>
      </c>
      <c r="DP78" s="14">
        <f t="shared" si="1980"/>
        <v>-155.17525822178686</v>
      </c>
      <c r="DQ78" s="14">
        <f t="shared" si="1980"/>
        <v>-154.84213995155503</v>
      </c>
      <c r="DR78" s="14">
        <f t="shared" si="1980"/>
        <v>-153.94955457543236</v>
      </c>
      <c r="DS78" s="14">
        <f t="shared" si="1980"/>
        <v>-161.85726094285101</v>
      </c>
      <c r="DT78" s="14">
        <f t="shared" si="1980"/>
        <v>-186.93079204158119</v>
      </c>
      <c r="DU78" s="14">
        <f t="shared" si="1980"/>
        <v>-186.36829425294644</v>
      </c>
      <c r="DV78" s="14">
        <f t="shared" si="1980"/>
        <v>-174.29314097260826</v>
      </c>
      <c r="DW78" s="14">
        <f t="shared" si="1980"/>
        <v>-164.78268382703027</v>
      </c>
      <c r="DX78" s="14">
        <f t="shared" si="1980"/>
        <v>-193.44664409159122</v>
      </c>
      <c r="DY78" s="14">
        <f t="shared" si="1980"/>
        <v>-208.34071219489621</v>
      </c>
      <c r="DZ78" s="14">
        <f t="shared" si="1542"/>
        <v>-2000.0708370710036</v>
      </c>
      <c r="EA78" s="14">
        <f t="shared" ref="EA78:EL78" si="1981">EA79+EA107+EA109+EA111+EA113</f>
        <v>-131.0694977491481</v>
      </c>
      <c r="EB78" s="14">
        <f t="shared" si="1981"/>
        <v>-149.65934316515407</v>
      </c>
      <c r="EC78" s="14">
        <f t="shared" si="1981"/>
        <v>-167.56861381310182</v>
      </c>
      <c r="ED78" s="14">
        <f t="shared" si="1981"/>
        <v>-167.23721004759071</v>
      </c>
      <c r="EE78" s="14">
        <f t="shared" si="1981"/>
        <v>-166.15655537555773</v>
      </c>
      <c r="EF78" s="14">
        <f t="shared" si="1981"/>
        <v>-174.21383834891827</v>
      </c>
      <c r="EG78" s="14">
        <f t="shared" si="1981"/>
        <v>-201.63866933783498</v>
      </c>
      <c r="EH78" s="14">
        <f t="shared" si="1981"/>
        <v>-201.27841554610666</v>
      </c>
      <c r="EI78" s="14">
        <f t="shared" si="1981"/>
        <v>-188.22447572716095</v>
      </c>
      <c r="EJ78" s="14">
        <f t="shared" si="1981"/>
        <v>-177.96433813668133</v>
      </c>
      <c r="EK78" s="14">
        <f t="shared" si="1981"/>
        <v>-210.04188803965067</v>
      </c>
      <c r="EL78" s="14">
        <f t="shared" si="1981"/>
        <v>-225.00614480080299</v>
      </c>
      <c r="EM78" s="14">
        <f t="shared" si="1543"/>
        <v>-2160.0589900877085</v>
      </c>
      <c r="EN78" s="14">
        <f t="shared" ref="EN78:EY78" si="1982">EN79+EN107+EN109+EN111+EN113</f>
        <v>-122.41904091140557</v>
      </c>
      <c r="EO78" s="14">
        <f t="shared" si="1982"/>
        <v>-139.65987482063204</v>
      </c>
      <c r="EP78" s="14">
        <f t="shared" si="1982"/>
        <v>-156.37635840480363</v>
      </c>
      <c r="EQ78" s="14">
        <f t="shared" si="1982"/>
        <v>-156.09585665458079</v>
      </c>
      <c r="ER78" s="14">
        <f t="shared" si="1982"/>
        <v>-154.91005348465475</v>
      </c>
      <c r="ES78" s="14">
        <f t="shared" si="1982"/>
        <v>-161.84727526386649</v>
      </c>
      <c r="ET78" s="14">
        <f t="shared" si="1982"/>
        <v>-188.26947753407714</v>
      </c>
      <c r="EU78" s="14">
        <f t="shared" si="1982"/>
        <v>-187.82599248297214</v>
      </c>
      <c r="EV78" s="14">
        <f t="shared" si="1982"/>
        <v>-175.64864309293117</v>
      </c>
      <c r="EW78" s="14">
        <f t="shared" si="1982"/>
        <v>-166.09183620845744</v>
      </c>
      <c r="EX78" s="14">
        <f t="shared" si="1982"/>
        <v>-196.85099177485876</v>
      </c>
      <c r="EY78" s="14">
        <f t="shared" si="1982"/>
        <v>-209.99946518991158</v>
      </c>
      <c r="EZ78" s="14">
        <f t="shared" si="1544"/>
        <v>-2015.9948658231515</v>
      </c>
      <c r="FA78" s="14">
        <f t="shared" ref="FA78:FL78" si="1983">FA79+FA107+FA109+FA111+FA113</f>
        <v>-81.479260922542494</v>
      </c>
      <c r="FB78" s="14">
        <f t="shared" si="1983"/>
        <v>-92.782446142504739</v>
      </c>
      <c r="FC78" s="14">
        <f t="shared" si="1983"/>
        <v>-103.89285922453809</v>
      </c>
      <c r="FD78" s="14">
        <f t="shared" si="1983"/>
        <v>-103.72174588971546</v>
      </c>
      <c r="FE78" s="14">
        <f t="shared" si="1983"/>
        <v>-102.82534148435569</v>
      </c>
      <c r="FF78" s="14">
        <f t="shared" si="1983"/>
        <v>-107.03843981003465</v>
      </c>
      <c r="FG78" s="14">
        <f t="shared" si="1983"/>
        <v>-125.25870057375755</v>
      </c>
      <c r="FH78" s="14">
        <f t="shared" si="1983"/>
        <v>-124.77399906051974</v>
      </c>
      <c r="FI78" s="14">
        <f t="shared" si="1983"/>
        <v>-116.68897644852336</v>
      </c>
      <c r="FJ78" s="14">
        <f t="shared" si="1983"/>
        <v>-110.35312201856382</v>
      </c>
      <c r="FK78" s="14">
        <f t="shared" si="1983"/>
        <v>-131.13573524805514</v>
      </c>
      <c r="FL78" s="14">
        <f t="shared" si="1983"/>
        <v>-139.5291426538501</v>
      </c>
      <c r="FM78" s="14">
        <f t="shared" si="1545"/>
        <v>-1339.4797694769609</v>
      </c>
      <c r="FP78" s="14">
        <f t="shared" ref="FP78:GA78" si="1984">FP79+FP107+FP109+FP111+FP113</f>
        <v>15749.909919296733</v>
      </c>
      <c r="FQ78" s="14">
        <f t="shared" si="1984"/>
        <v>17435.024016459349</v>
      </c>
      <c r="FR78" s="14">
        <f t="shared" si="1984"/>
        <v>19414.43954448829</v>
      </c>
      <c r="FS78" s="14">
        <f t="shared" si="1984"/>
        <v>19381.112035443828</v>
      </c>
      <c r="FT78" s="14">
        <f t="shared" si="1984"/>
        <v>19701.771315846177</v>
      </c>
      <c r="FU78" s="14">
        <f t="shared" si="1984"/>
        <v>20919.82324874074</v>
      </c>
      <c r="FV78" s="14">
        <f t="shared" si="1984"/>
        <v>24070.452966793593</v>
      </c>
      <c r="FW78" s="14">
        <f t="shared" si="1984"/>
        <v>23504.075830922717</v>
      </c>
      <c r="FX78" s="14">
        <f t="shared" si="1984"/>
        <v>21599.213824395694</v>
      </c>
      <c r="FY78" s="14">
        <f t="shared" si="1984"/>
        <v>20381.102942932041</v>
      </c>
      <c r="FZ78" s="14">
        <f t="shared" si="1984"/>
        <v>21916.122987318293</v>
      </c>
      <c r="GA78" s="14">
        <f t="shared" si="1984"/>
        <v>26055.005654957851</v>
      </c>
      <c r="GB78" s="14">
        <f t="shared" si="1546"/>
        <v>250128.05428759533</v>
      </c>
      <c r="GC78" s="14">
        <f t="shared" ref="GC78:GN78" si="1985">GC79+GC107+GC109+GC111+GC113</f>
        <v>19157.978247086034</v>
      </c>
      <c r="GD78" s="14">
        <f t="shared" si="1985"/>
        <v>21195.574558328226</v>
      </c>
      <c r="GE78" s="14">
        <f t="shared" si="1985"/>
        <v>23612.984445659065</v>
      </c>
      <c r="GF78" s="14">
        <f t="shared" si="1985"/>
        <v>23575.376669691697</v>
      </c>
      <c r="GG78" s="14">
        <f t="shared" si="1985"/>
        <v>23971.205088319573</v>
      </c>
      <c r="GH78" s="14">
        <f t="shared" si="1985"/>
        <v>25454.111266264452</v>
      </c>
      <c r="GI78" s="14">
        <f t="shared" si="1985"/>
        <v>29276.571947532273</v>
      </c>
      <c r="GJ78" s="14">
        <f t="shared" si="1985"/>
        <v>28595.430107524087</v>
      </c>
      <c r="GK78" s="14">
        <f t="shared" si="1985"/>
        <v>26192.208019392307</v>
      </c>
      <c r="GL78" s="14">
        <f t="shared" si="1985"/>
        <v>24764.715803189654</v>
      </c>
      <c r="GM78" s="14">
        <f t="shared" si="1985"/>
        <v>26765.30544563118</v>
      </c>
      <c r="GN78" s="14">
        <f t="shared" si="1985"/>
        <v>31693.193209141697</v>
      </c>
      <c r="GO78" s="14">
        <f t="shared" si="1547"/>
        <v>304254.65480776026</v>
      </c>
      <c r="GP78" s="14">
        <f t="shared" ref="GP78:HA78" si="1986">GP79+GP107+GP109+GP111+GP113</f>
        <v>24959.580468386186</v>
      </c>
      <c r="GQ78" s="14">
        <f t="shared" si="1986"/>
        <v>27610.698528077057</v>
      </c>
      <c r="GR78" s="14">
        <f t="shared" si="1986"/>
        <v>30770.820062778857</v>
      </c>
      <c r="GS78" s="14">
        <f t="shared" si="1986"/>
        <v>30724.885670719614</v>
      </c>
      <c r="GT78" s="14">
        <f t="shared" si="1986"/>
        <v>31252.34013149469</v>
      </c>
      <c r="GU78" s="14">
        <f t="shared" si="1986"/>
        <v>33073.271643142463</v>
      </c>
      <c r="GV78" s="14">
        <f t="shared" si="1986"/>
        <v>38020.181623236786</v>
      </c>
      <c r="GW78" s="14">
        <f t="shared" si="1986"/>
        <v>37152.448190158313</v>
      </c>
      <c r="GX78" s="14">
        <f t="shared" si="1986"/>
        <v>33929.945475943481</v>
      </c>
      <c r="GY78" s="14">
        <f t="shared" si="1986"/>
        <v>32152.985482445714</v>
      </c>
      <c r="GZ78" s="14">
        <f t="shared" si="1986"/>
        <v>34867.20163341664</v>
      </c>
      <c r="HA78" s="14">
        <f t="shared" si="1986"/>
        <v>41167.290556463908</v>
      </c>
      <c r="HB78" s="14">
        <f t="shared" si="1548"/>
        <v>395681.64946626371</v>
      </c>
      <c r="HC78" s="14">
        <f t="shared" ref="HC78:HN78" si="1987">HC79+HC107+HC109+HC111+HC113</f>
        <v>34793.266307977807</v>
      </c>
      <c r="HD78" s="14">
        <f t="shared" si="1987"/>
        <v>38480.363884922815</v>
      </c>
      <c r="HE78" s="14">
        <f t="shared" si="1987"/>
        <v>42889.50120664639</v>
      </c>
      <c r="HF78" s="14">
        <f t="shared" si="1987"/>
        <v>42828.973211551667</v>
      </c>
      <c r="HG78" s="14">
        <f t="shared" si="1987"/>
        <v>43576.831953451234</v>
      </c>
      <c r="HH78" s="14">
        <f t="shared" si="1987"/>
        <v>46254.590048409955</v>
      </c>
      <c r="HI78" s="14">
        <f t="shared" si="1987"/>
        <v>53166.549305508212</v>
      </c>
      <c r="HJ78" s="14">
        <f t="shared" si="1987"/>
        <v>51966.772826796579</v>
      </c>
      <c r="HK78" s="14">
        <f t="shared" si="1987"/>
        <v>47366.860523595737</v>
      </c>
      <c r="HL78" s="14">
        <f t="shared" si="1987"/>
        <v>44974.889383105663</v>
      </c>
      <c r="HM78" s="14">
        <f t="shared" si="1987"/>
        <v>48844.936847882622</v>
      </c>
      <c r="HN78" s="14">
        <f t="shared" si="1987"/>
        <v>57574.829709284728</v>
      </c>
      <c r="HO78" s="14">
        <f t="shared" si="1549"/>
        <v>552718.36520913348</v>
      </c>
      <c r="HP78" s="14">
        <f t="shared" ref="HP78:IA78" si="1988">HP79+HP107+HP109+HP111+HP113</f>
        <v>51895.289164860806</v>
      </c>
      <c r="HQ78" s="14">
        <f t="shared" si="1988"/>
        <v>57386.144764756966</v>
      </c>
      <c r="HR78" s="14">
        <f t="shared" si="1988"/>
        <v>63961.997439294377</v>
      </c>
      <c r="HS78" s="14">
        <f t="shared" si="1988"/>
        <v>63874.328135520016</v>
      </c>
      <c r="HT78" s="14">
        <f t="shared" si="1988"/>
        <v>64994.715478169383</v>
      </c>
      <c r="HU78" s="14">
        <f t="shared" si="1988"/>
        <v>68967.698497517384</v>
      </c>
      <c r="HV78" s="14">
        <f t="shared" si="1988"/>
        <v>79294.434544878663</v>
      </c>
      <c r="HW78" s="14">
        <f t="shared" si="1988"/>
        <v>77506.575439510751</v>
      </c>
      <c r="HX78" s="14">
        <f t="shared" si="1988"/>
        <v>70585.416892893525</v>
      </c>
      <c r="HY78" s="14">
        <f t="shared" si="1988"/>
        <v>67115.326736593983</v>
      </c>
      <c r="HZ78" s="14">
        <f t="shared" si="1988"/>
        <v>72855.111071224659</v>
      </c>
      <c r="IA78" s="14">
        <f t="shared" si="1988"/>
        <v>85864.771879676802</v>
      </c>
      <c r="IB78" s="14">
        <f t="shared" si="1550"/>
        <v>824301.81004489737</v>
      </c>
      <c r="IC78" s="14">
        <f t="shared" ref="IC78:IN78" si="1989">IC79+IC107+IC109+IC111+IC113</f>
        <v>76488.912834471208</v>
      </c>
      <c r="ID78" s="14">
        <f t="shared" si="1989"/>
        <v>84564.350294400429</v>
      </c>
      <c r="IE78" s="14">
        <f t="shared" si="1989"/>
        <v>94244.459609516736</v>
      </c>
      <c r="IF78" s="14">
        <f t="shared" si="1989"/>
        <v>94116.44874193579</v>
      </c>
      <c r="IG78" s="14">
        <f t="shared" si="1989"/>
        <v>95766.442486193409</v>
      </c>
      <c r="IH78" s="14">
        <f t="shared" si="1989"/>
        <v>101580.48169509317</v>
      </c>
      <c r="II78" s="14">
        <f t="shared" si="1989"/>
        <v>116863.09622136879</v>
      </c>
      <c r="IJ78" s="14">
        <f t="shared" si="1989"/>
        <v>114205.14531095547</v>
      </c>
      <c r="IK78" s="14">
        <f t="shared" si="1989"/>
        <v>104014.84388809728</v>
      </c>
      <c r="IL78" s="14">
        <f t="shared" si="1989"/>
        <v>98985.635757429176</v>
      </c>
      <c r="IM78" s="14">
        <f t="shared" si="1989"/>
        <v>107212.17313359042</v>
      </c>
      <c r="IN78" s="14">
        <f t="shared" si="1989"/>
        <v>126516.51046198276</v>
      </c>
      <c r="IO78" s="14">
        <f t="shared" si="1551"/>
        <v>1214558.5004350347</v>
      </c>
      <c r="IP78" s="14">
        <f t="shared" ref="IP78:JA78" si="1990">IP79+IP107+IP109+IP111+IP113</f>
        <v>116694.68673461585</v>
      </c>
      <c r="IQ78" s="14">
        <f t="shared" si="1990"/>
        <v>128989.78274898276</v>
      </c>
      <c r="IR78" s="14">
        <f t="shared" si="1990"/>
        <v>143733.58395089328</v>
      </c>
      <c r="IS78" s="14">
        <f t="shared" si="1990"/>
        <v>143537.29186225188</v>
      </c>
      <c r="IT78" s="14">
        <f t="shared" si="1990"/>
        <v>146048.17202908263</v>
      </c>
      <c r="IU78" s="14">
        <f t="shared" si="1990"/>
        <v>154852.11605909953</v>
      </c>
      <c r="IV78" s="14">
        <f t="shared" si="1990"/>
        <v>178277.90249873398</v>
      </c>
      <c r="IW78" s="14">
        <f t="shared" si="1990"/>
        <v>174174.65079340962</v>
      </c>
      <c r="IX78" s="14">
        <f t="shared" si="1990"/>
        <v>158775.64606769258</v>
      </c>
      <c r="IY78" s="14">
        <f t="shared" si="1990"/>
        <v>151115.16467060609</v>
      </c>
      <c r="IZ78" s="14">
        <f t="shared" si="1990"/>
        <v>163155.84179924044</v>
      </c>
      <c r="JA78" s="14">
        <f t="shared" si="1990"/>
        <v>192948.23711797778</v>
      </c>
      <c r="JB78" s="14">
        <f t="shared" si="1552"/>
        <v>1852303.0763325868</v>
      </c>
      <c r="JE78" s="21">
        <f t="shared" si="1553"/>
        <v>0</v>
      </c>
      <c r="JF78" s="21">
        <f t="shared" si="1554"/>
        <v>0</v>
      </c>
      <c r="JG78" s="21">
        <f t="shared" si="1555"/>
        <v>0</v>
      </c>
      <c r="JH78" s="21">
        <f t="shared" si="1556"/>
        <v>0</v>
      </c>
      <c r="JI78" s="21">
        <f t="shared" si="1557"/>
        <v>0</v>
      </c>
      <c r="JJ78" s="21">
        <f t="shared" si="1558"/>
        <v>0</v>
      </c>
      <c r="JK78" s="21">
        <f t="shared" si="1559"/>
        <v>0</v>
      </c>
    </row>
    <row r="79" spans="2:271" ht="20" customHeight="1" x14ac:dyDescent="0.2">
      <c r="B79" s="30" t="s">
        <v>15</v>
      </c>
      <c r="C79" s="15">
        <f t="shared" ref="C79:N79" si="1991">C80+C93+C106</f>
        <v>15585.243252630065</v>
      </c>
      <c r="D79" s="15">
        <f t="shared" si="1991"/>
        <v>17255.190683126013</v>
      </c>
      <c r="E79" s="15">
        <f t="shared" si="1991"/>
        <v>19212.93954448829</v>
      </c>
      <c r="F79" s="15">
        <f t="shared" si="1991"/>
        <v>19179.612035443828</v>
      </c>
      <c r="G79" s="15">
        <f t="shared" si="1991"/>
        <v>19495.937982512842</v>
      </c>
      <c r="H79" s="15">
        <f t="shared" si="1991"/>
        <v>20700.989915407405</v>
      </c>
      <c r="I79" s="15">
        <f t="shared" si="1991"/>
        <v>23819.119633460257</v>
      </c>
      <c r="J79" s="15">
        <f t="shared" si="1991"/>
        <v>23259.242497589381</v>
      </c>
      <c r="K79" s="15">
        <f t="shared" si="1991"/>
        <v>21371.713824395694</v>
      </c>
      <c r="L79" s="15">
        <f t="shared" si="1991"/>
        <v>20166.602942932041</v>
      </c>
      <c r="M79" s="15">
        <f t="shared" si="1991"/>
        <v>21697.289653984957</v>
      </c>
      <c r="N79" s="15">
        <f t="shared" si="1991"/>
        <v>25784.172321624515</v>
      </c>
      <c r="O79" s="15">
        <f t="shared" si="1534"/>
        <v>247528.05428759527</v>
      </c>
      <c r="P79" s="15">
        <f t="shared" ref="P79:AA79" si="1992">P80+P93+P106</f>
        <v>18985.90158041937</v>
      </c>
      <c r="Q79" s="15">
        <f t="shared" si="1992"/>
        <v>21007.648724994891</v>
      </c>
      <c r="R79" s="15">
        <f t="shared" si="1992"/>
        <v>23402.416945659068</v>
      </c>
      <c r="S79" s="15">
        <f t="shared" si="1992"/>
        <v>23364.8091696917</v>
      </c>
      <c r="T79" s="15">
        <f t="shared" si="1992"/>
        <v>23756.109254986237</v>
      </c>
      <c r="U79" s="15">
        <f t="shared" si="1992"/>
        <v>25225.43043293112</v>
      </c>
      <c r="V79" s="15">
        <f t="shared" si="1992"/>
        <v>29013.92861419894</v>
      </c>
      <c r="W79" s="15">
        <f t="shared" si="1992"/>
        <v>28339.579274190753</v>
      </c>
      <c r="X79" s="15">
        <f t="shared" si="1992"/>
        <v>25954.470519392307</v>
      </c>
      <c r="Y79" s="15">
        <f t="shared" si="1992"/>
        <v>24540.56330318965</v>
      </c>
      <c r="Z79" s="15">
        <f t="shared" si="1992"/>
        <v>26536.624612297848</v>
      </c>
      <c r="AA79" s="15">
        <f t="shared" si="1992"/>
        <v>31410.172375808361</v>
      </c>
      <c r="AB79" s="15">
        <f t="shared" si="1535"/>
        <v>301537.65480776026</v>
      </c>
      <c r="AC79" s="15">
        <f t="shared" ref="AC79:AN79" si="1993">AC80+AC93+AC106</f>
        <v>24780.620735052857</v>
      </c>
      <c r="AD79" s="15">
        <f t="shared" si="1993"/>
        <v>27415.255661410389</v>
      </c>
      <c r="AE79" s="15">
        <f t="shared" si="1993"/>
        <v>30551.829862778861</v>
      </c>
      <c r="AF79" s="15">
        <f t="shared" si="1993"/>
        <v>30505.895470719617</v>
      </c>
      <c r="AG79" s="15">
        <f t="shared" si="1993"/>
        <v>31028.640464828022</v>
      </c>
      <c r="AH79" s="15">
        <f t="shared" si="1993"/>
        <v>32941.982325164943</v>
      </c>
      <c r="AI79" s="15">
        <f t="shared" si="1993"/>
        <v>37870.128419999135</v>
      </c>
      <c r="AJ79" s="15">
        <f t="shared" si="1993"/>
        <v>37008.697978877783</v>
      </c>
      <c r="AK79" s="15">
        <f t="shared" si="1993"/>
        <v>33797.125159954623</v>
      </c>
      <c r="AL79" s="15">
        <f t="shared" si="1993"/>
        <v>32028.048766361004</v>
      </c>
      <c r="AM79" s="15">
        <f t="shared" si="1993"/>
        <v>34755.459722138257</v>
      </c>
      <c r="AN79" s="15">
        <f t="shared" si="1993"/>
        <v>41009.730763637854</v>
      </c>
      <c r="AO79" s="15">
        <f t="shared" si="1536"/>
        <v>393693.4153309234</v>
      </c>
      <c r="AP79" s="15">
        <f t="shared" ref="AP79:BA79" si="1994">AP80+AP93+AP106</f>
        <v>34728.645114093539</v>
      </c>
      <c r="AQ79" s="15">
        <f t="shared" si="1994"/>
        <v>38415.690730805807</v>
      </c>
      <c r="AR79" s="15">
        <f t="shared" si="1994"/>
        <v>42816.926656868171</v>
      </c>
      <c r="AS79" s="15">
        <f t="shared" si="1994"/>
        <v>42756.065543503209</v>
      </c>
      <c r="AT79" s="15">
        <f t="shared" si="1994"/>
        <v>43498.13385469334</v>
      </c>
      <c r="AU79" s="15">
        <f t="shared" si="1994"/>
        <v>46169.106120019467</v>
      </c>
      <c r="AV79" s="15">
        <f t="shared" si="1994"/>
        <v>53069.40506821646</v>
      </c>
      <c r="AW79" s="15">
        <f t="shared" si="1994"/>
        <v>51876.412859716191</v>
      </c>
      <c r="AX79" s="15">
        <f t="shared" si="1994"/>
        <v>47284.016784568346</v>
      </c>
      <c r="AY79" s="15">
        <f t="shared" si="1994"/>
        <v>44897.22872293269</v>
      </c>
      <c r="AZ79" s="15">
        <f t="shared" si="1994"/>
        <v>48791.042302640868</v>
      </c>
      <c r="BA79" s="15">
        <f t="shared" si="1994"/>
        <v>57477.055088146299</v>
      </c>
      <c r="BB79" s="15">
        <f t="shared" si="1537"/>
        <v>551779.72884620435</v>
      </c>
      <c r="BC79" s="15">
        <f t="shared" ref="BC79:BN79" si="1995">BC80+BC93+BC106</f>
        <v>51832.795815036625</v>
      </c>
      <c r="BD79" s="15">
        <f t="shared" si="1995"/>
        <v>57324.413103335464</v>
      </c>
      <c r="BE79" s="15">
        <f t="shared" si="1995"/>
        <v>63892.706252787466</v>
      </c>
      <c r="BF79" s="15">
        <f t="shared" si="1995"/>
        <v>63804.705545247591</v>
      </c>
      <c r="BG79" s="15">
        <f t="shared" si="1995"/>
        <v>64918.918474078266</v>
      </c>
      <c r="BH79" s="15">
        <f t="shared" si="1995"/>
        <v>68884.677498959631</v>
      </c>
      <c r="BI79" s="15">
        <f t="shared" si="1995"/>
        <v>79200.635183709848</v>
      </c>
      <c r="BJ79" s="15">
        <f t="shared" si="1995"/>
        <v>77420.056463270172</v>
      </c>
      <c r="BK79" s="15">
        <f t="shared" si="1995"/>
        <v>70506.21901342069</v>
      </c>
      <c r="BL79" s="15">
        <f t="shared" si="1995"/>
        <v>67041.149996970693</v>
      </c>
      <c r="BM79" s="15">
        <f t="shared" si="1995"/>
        <v>72807.91812235766</v>
      </c>
      <c r="BN79" s="15">
        <f t="shared" si="1995"/>
        <v>85771.418077810944</v>
      </c>
      <c r="BO79" s="15">
        <f t="shared" si="1538"/>
        <v>823405.61354698509</v>
      </c>
      <c r="BP79" s="15">
        <f t="shared" ref="BP79:CA79" si="1996">BP80+BP93+BP106</f>
        <v>76410.026513906327</v>
      </c>
      <c r="BQ79" s="15">
        <f t="shared" si="1996"/>
        <v>84484.163524450938</v>
      </c>
      <c r="BR79" s="15">
        <f t="shared" si="1996"/>
        <v>94154.501775588738</v>
      </c>
      <c r="BS79" s="15">
        <f t="shared" si="1996"/>
        <v>94026.210406257567</v>
      </c>
      <c r="BT79" s="15">
        <f t="shared" si="1996"/>
        <v>95669.72083783272</v>
      </c>
      <c r="BU79" s="15">
        <f t="shared" si="1996"/>
        <v>101474.8047399741</v>
      </c>
      <c r="BV79" s="15">
        <f t="shared" si="1996"/>
        <v>116744.11014717593</v>
      </c>
      <c r="BW79" s="15">
        <f t="shared" si="1996"/>
        <v>114093.66201598031</v>
      </c>
      <c r="BX79" s="15">
        <f t="shared" si="1996"/>
        <v>103912.3732817822</v>
      </c>
      <c r="BY79" s="15">
        <f t="shared" si="1996"/>
        <v>98889.500872767239</v>
      </c>
      <c r="BZ79" s="15">
        <f t="shared" si="1996"/>
        <v>107141.49989498235</v>
      </c>
      <c r="CA79" s="15">
        <f t="shared" si="1996"/>
        <v>126395.41558263934</v>
      </c>
      <c r="CB79" s="15">
        <f t="shared" si="1539"/>
        <v>1213395.989593338</v>
      </c>
      <c r="CC79" s="15">
        <f t="shared" ref="CC79:CN79" si="1997">CC80+CC93+CC106</f>
        <v>116566.80841960308</v>
      </c>
      <c r="CD79" s="15">
        <f t="shared" si="1997"/>
        <v>128853.92468456429</v>
      </c>
      <c r="CE79" s="15">
        <f t="shared" si="1997"/>
        <v>143581.28925009174</v>
      </c>
      <c r="CF79" s="15">
        <f t="shared" si="1997"/>
        <v>143384.8260481155</v>
      </c>
      <c r="CG79" s="15">
        <f t="shared" si="1997"/>
        <v>145889.30040064786</v>
      </c>
      <c r="CH79" s="15">
        <f t="shared" si="1997"/>
        <v>154680.9292993113</v>
      </c>
      <c r="CI79" s="15">
        <f t="shared" si="1997"/>
        <v>178083.61542551173</v>
      </c>
      <c r="CJ79" s="15">
        <f t="shared" si="1997"/>
        <v>173988.14313351366</v>
      </c>
      <c r="CK79" s="15">
        <f t="shared" si="1997"/>
        <v>158603.09102475681</v>
      </c>
      <c r="CL79" s="15">
        <f t="shared" si="1997"/>
        <v>150952.80200291943</v>
      </c>
      <c r="CM79" s="15">
        <f t="shared" si="1997"/>
        <v>163008.75233489028</v>
      </c>
      <c r="CN79" s="15">
        <f t="shared" si="1997"/>
        <v>192743.42814231693</v>
      </c>
      <c r="CO79" s="15">
        <f t="shared" si="1540"/>
        <v>1850336.9101662424</v>
      </c>
      <c r="CR79" s="21">
        <f>O79-'ОПУ БС'!C79</f>
        <v>0</v>
      </c>
      <c r="CS79" s="21">
        <f>AB79-'ОПУ БС'!D79</f>
        <v>0</v>
      </c>
      <c r="CT79" s="21">
        <f>AO79-'ОПУ БС'!E79</f>
        <v>0</v>
      </c>
      <c r="CU79" s="21">
        <f>BB79-'ОПУ БС'!F79</f>
        <v>0</v>
      </c>
      <c r="CV79" s="21">
        <f>BO79-'ОПУ БС'!G79</f>
        <v>0</v>
      </c>
      <c r="CW79" s="21">
        <f>CB79-'ОПУ БС'!H79</f>
        <v>0</v>
      </c>
      <c r="CX79" s="21">
        <f>CO79-'ОПУ БС'!I79</f>
        <v>0</v>
      </c>
      <c r="DA79" s="15">
        <f t="shared" ref="DA79:DL79" si="1998">DA80+DA93+DA106</f>
        <v>0</v>
      </c>
      <c r="DB79" s="15">
        <f t="shared" si="1998"/>
        <v>0</v>
      </c>
      <c r="DC79" s="15">
        <f t="shared" si="1998"/>
        <v>0</v>
      </c>
      <c r="DD79" s="15">
        <f t="shared" si="1998"/>
        <v>0</v>
      </c>
      <c r="DE79" s="15">
        <f t="shared" si="1998"/>
        <v>0</v>
      </c>
      <c r="DF79" s="15">
        <f t="shared" si="1998"/>
        <v>-106.53874868914016</v>
      </c>
      <c r="DG79" s="15">
        <f t="shared" si="1998"/>
        <v>-123.09586342900595</v>
      </c>
      <c r="DH79" s="15">
        <f t="shared" si="1998"/>
        <v>-122.33465538612656</v>
      </c>
      <c r="DI79" s="15">
        <f t="shared" si="1998"/>
        <v>-114.42668401114643</v>
      </c>
      <c r="DJ79" s="15">
        <f t="shared" si="1998"/>
        <v>-108.1818839152964</v>
      </c>
      <c r="DK79" s="15">
        <f t="shared" si="1998"/>
        <v>-126.08615538828354</v>
      </c>
      <c r="DL79" s="15">
        <f t="shared" si="1998"/>
        <v>-136.78187384061636</v>
      </c>
      <c r="DM79" s="15">
        <f t="shared" si="1541"/>
        <v>-837.44586465961538</v>
      </c>
      <c r="DN79" s="15">
        <f t="shared" ref="DN79:DY79" si="1999">DN80+DN93+DN106</f>
        <v>-121.49692878241105</v>
      </c>
      <c r="DO79" s="15">
        <f t="shared" si="1999"/>
        <v>-138.58742721631364</v>
      </c>
      <c r="DP79" s="15">
        <f t="shared" si="1999"/>
        <v>-155.17525822178686</v>
      </c>
      <c r="DQ79" s="15">
        <f t="shared" si="1999"/>
        <v>-154.84213995155503</v>
      </c>
      <c r="DR79" s="15">
        <f t="shared" si="1999"/>
        <v>-153.94955457543236</v>
      </c>
      <c r="DS79" s="15">
        <f t="shared" si="1999"/>
        <v>-161.85726094285101</v>
      </c>
      <c r="DT79" s="15">
        <f t="shared" si="1999"/>
        <v>-186.93079204158119</v>
      </c>
      <c r="DU79" s="15">
        <f t="shared" si="1999"/>
        <v>-186.36829425294644</v>
      </c>
      <c r="DV79" s="15">
        <f t="shared" si="1999"/>
        <v>-174.29314097260826</v>
      </c>
      <c r="DW79" s="15">
        <f t="shared" si="1999"/>
        <v>-164.78268382703027</v>
      </c>
      <c r="DX79" s="15">
        <f t="shared" si="1999"/>
        <v>-193.44664409159122</v>
      </c>
      <c r="DY79" s="15">
        <f t="shared" si="1999"/>
        <v>-208.34071219489621</v>
      </c>
      <c r="DZ79" s="15">
        <f t="shared" si="1542"/>
        <v>-2000.0708370710036</v>
      </c>
      <c r="EA79" s="15">
        <f t="shared" ref="EA79:EL79" si="2000">EA80+EA93+EA106</f>
        <v>-131.0694977491481</v>
      </c>
      <c r="EB79" s="15">
        <f t="shared" si="2000"/>
        <v>-149.65934316515407</v>
      </c>
      <c r="EC79" s="15">
        <f t="shared" si="2000"/>
        <v>-167.56861381310182</v>
      </c>
      <c r="ED79" s="15">
        <f t="shared" si="2000"/>
        <v>-167.23721004759071</v>
      </c>
      <c r="EE79" s="15">
        <f t="shared" si="2000"/>
        <v>-166.15655537555773</v>
      </c>
      <c r="EF79" s="15">
        <f t="shared" si="2000"/>
        <v>-174.21383834891827</v>
      </c>
      <c r="EG79" s="15">
        <f t="shared" si="2000"/>
        <v>-201.63866933783498</v>
      </c>
      <c r="EH79" s="15">
        <f t="shared" si="2000"/>
        <v>-201.27841554610666</v>
      </c>
      <c r="EI79" s="15">
        <f t="shared" si="2000"/>
        <v>-188.22447572716095</v>
      </c>
      <c r="EJ79" s="15">
        <f t="shared" si="2000"/>
        <v>-177.96433813668133</v>
      </c>
      <c r="EK79" s="15">
        <f t="shared" si="2000"/>
        <v>-210.04188803965067</v>
      </c>
      <c r="EL79" s="15">
        <f t="shared" si="2000"/>
        <v>-225.00614480080299</v>
      </c>
      <c r="EM79" s="15">
        <f t="shared" si="1543"/>
        <v>-2160.0589900877085</v>
      </c>
      <c r="EN79" s="15">
        <f t="shared" ref="EN79:EY79" si="2001">EN80+EN93+EN106</f>
        <v>-122.41904091140557</v>
      </c>
      <c r="EO79" s="15">
        <f t="shared" si="2001"/>
        <v>-139.65987482063204</v>
      </c>
      <c r="EP79" s="15">
        <f t="shared" si="2001"/>
        <v>-156.37635840480363</v>
      </c>
      <c r="EQ79" s="15">
        <f t="shared" si="2001"/>
        <v>-156.09585665458079</v>
      </c>
      <c r="ER79" s="15">
        <f t="shared" si="2001"/>
        <v>-154.91005348465475</v>
      </c>
      <c r="ES79" s="15">
        <f t="shared" si="2001"/>
        <v>-161.84727526386649</v>
      </c>
      <c r="ET79" s="15">
        <f t="shared" si="2001"/>
        <v>-188.26947753407714</v>
      </c>
      <c r="EU79" s="15">
        <f t="shared" si="2001"/>
        <v>-187.82599248297214</v>
      </c>
      <c r="EV79" s="15">
        <f t="shared" si="2001"/>
        <v>-175.64864309293117</v>
      </c>
      <c r="EW79" s="15">
        <f t="shared" si="2001"/>
        <v>-166.09183620845744</v>
      </c>
      <c r="EX79" s="15">
        <f t="shared" si="2001"/>
        <v>-196.85099177485876</v>
      </c>
      <c r="EY79" s="15">
        <f t="shared" si="2001"/>
        <v>-209.99946518991158</v>
      </c>
      <c r="EZ79" s="15">
        <f t="shared" si="1544"/>
        <v>-2015.9948658231515</v>
      </c>
      <c r="FA79" s="15">
        <f t="shared" ref="FA79:FL79" si="2002">FA80+FA93+FA106</f>
        <v>-81.479260922542494</v>
      </c>
      <c r="FB79" s="15">
        <f t="shared" si="2002"/>
        <v>-92.782446142504739</v>
      </c>
      <c r="FC79" s="15">
        <f t="shared" si="2002"/>
        <v>-103.89285922453809</v>
      </c>
      <c r="FD79" s="15">
        <f t="shared" si="2002"/>
        <v>-103.72174588971546</v>
      </c>
      <c r="FE79" s="15">
        <f t="shared" si="2002"/>
        <v>-102.82534148435569</v>
      </c>
      <c r="FF79" s="15">
        <f t="shared" si="2002"/>
        <v>-107.03843981003465</v>
      </c>
      <c r="FG79" s="15">
        <f t="shared" si="2002"/>
        <v>-125.25870057375755</v>
      </c>
      <c r="FH79" s="15">
        <f t="shared" si="2002"/>
        <v>-124.77399906051974</v>
      </c>
      <c r="FI79" s="15">
        <f t="shared" si="2002"/>
        <v>-116.68897644852336</v>
      </c>
      <c r="FJ79" s="15">
        <f t="shared" si="2002"/>
        <v>-110.35312201856382</v>
      </c>
      <c r="FK79" s="15">
        <f t="shared" si="2002"/>
        <v>-131.13573524805514</v>
      </c>
      <c r="FL79" s="15">
        <f t="shared" si="2002"/>
        <v>-139.5291426538501</v>
      </c>
      <c r="FM79" s="15">
        <f t="shared" si="1545"/>
        <v>-1339.4797694769609</v>
      </c>
      <c r="FP79" s="15">
        <f t="shared" ref="FP79:GA79" si="2003">FP80+FP93+FP106</f>
        <v>15585.243252630065</v>
      </c>
      <c r="FQ79" s="15">
        <f t="shared" si="2003"/>
        <v>17255.190683126013</v>
      </c>
      <c r="FR79" s="15">
        <f t="shared" si="2003"/>
        <v>19212.93954448829</v>
      </c>
      <c r="FS79" s="15">
        <f t="shared" si="2003"/>
        <v>19179.612035443828</v>
      </c>
      <c r="FT79" s="15">
        <f t="shared" si="2003"/>
        <v>19495.937982512842</v>
      </c>
      <c r="FU79" s="15">
        <f t="shared" si="2003"/>
        <v>20700.989915407405</v>
      </c>
      <c r="FV79" s="15">
        <f t="shared" si="2003"/>
        <v>23819.119633460257</v>
      </c>
      <c r="FW79" s="15">
        <f t="shared" si="2003"/>
        <v>23259.242497589381</v>
      </c>
      <c r="FX79" s="15">
        <f t="shared" si="2003"/>
        <v>21371.713824395694</v>
      </c>
      <c r="FY79" s="15">
        <f t="shared" si="2003"/>
        <v>20166.602942932041</v>
      </c>
      <c r="FZ79" s="15">
        <f t="shared" si="2003"/>
        <v>21697.289653984957</v>
      </c>
      <c r="GA79" s="15">
        <f t="shared" si="2003"/>
        <v>25784.172321624515</v>
      </c>
      <c r="GB79" s="15">
        <f t="shared" si="1546"/>
        <v>247528.05428759527</v>
      </c>
      <c r="GC79" s="15">
        <f t="shared" ref="GC79:GN79" si="2004">GC80+GC93+GC106</f>
        <v>18985.90158041937</v>
      </c>
      <c r="GD79" s="15">
        <f t="shared" si="2004"/>
        <v>21007.648724994891</v>
      </c>
      <c r="GE79" s="15">
        <f t="shared" si="2004"/>
        <v>23402.416945659068</v>
      </c>
      <c r="GF79" s="15">
        <f t="shared" si="2004"/>
        <v>23364.8091696917</v>
      </c>
      <c r="GG79" s="15">
        <f t="shared" si="2004"/>
        <v>23756.109254986237</v>
      </c>
      <c r="GH79" s="15">
        <f t="shared" si="2004"/>
        <v>25225.43043293112</v>
      </c>
      <c r="GI79" s="15">
        <f t="shared" si="2004"/>
        <v>29013.92861419894</v>
      </c>
      <c r="GJ79" s="15">
        <f t="shared" si="2004"/>
        <v>28339.579274190753</v>
      </c>
      <c r="GK79" s="15">
        <f t="shared" si="2004"/>
        <v>25954.470519392307</v>
      </c>
      <c r="GL79" s="15">
        <f t="shared" si="2004"/>
        <v>24540.56330318965</v>
      </c>
      <c r="GM79" s="15">
        <f t="shared" si="2004"/>
        <v>26536.624612297848</v>
      </c>
      <c r="GN79" s="15">
        <f t="shared" si="2004"/>
        <v>31410.172375808361</v>
      </c>
      <c r="GO79" s="15">
        <f t="shared" si="1547"/>
        <v>301537.65480776026</v>
      </c>
      <c r="GP79" s="15">
        <f t="shared" ref="GP79:HA79" si="2005">GP80+GP93+GP106</f>
        <v>24780.620735052857</v>
      </c>
      <c r="GQ79" s="15">
        <f t="shared" si="2005"/>
        <v>27415.255661410389</v>
      </c>
      <c r="GR79" s="15">
        <f t="shared" si="2005"/>
        <v>30551.829862778861</v>
      </c>
      <c r="GS79" s="15">
        <f t="shared" si="2005"/>
        <v>30505.895470719617</v>
      </c>
      <c r="GT79" s="15">
        <f t="shared" si="2005"/>
        <v>31028.640464828022</v>
      </c>
      <c r="GU79" s="15">
        <f t="shared" si="2005"/>
        <v>32835.443576475802</v>
      </c>
      <c r="GV79" s="15">
        <f t="shared" si="2005"/>
        <v>37747.032556570128</v>
      </c>
      <c r="GW79" s="15">
        <f t="shared" si="2005"/>
        <v>36886.363323491649</v>
      </c>
      <c r="GX79" s="15">
        <f t="shared" si="2005"/>
        <v>33682.698475943478</v>
      </c>
      <c r="GY79" s="15">
        <f t="shared" si="2005"/>
        <v>31919.866882445713</v>
      </c>
      <c r="GZ79" s="15">
        <f t="shared" si="2005"/>
        <v>34629.373566749979</v>
      </c>
      <c r="HA79" s="15">
        <f t="shared" si="2005"/>
        <v>40872.948889797233</v>
      </c>
      <c r="HB79" s="15">
        <f t="shared" si="1548"/>
        <v>392855.96946626378</v>
      </c>
      <c r="HC79" s="15">
        <f t="shared" ref="HC79:HN79" si="2006">HC80+HC93+HC106</f>
        <v>34607.148185311133</v>
      </c>
      <c r="HD79" s="15">
        <f t="shared" si="2006"/>
        <v>38277.103303589487</v>
      </c>
      <c r="HE79" s="15">
        <f t="shared" si="2006"/>
        <v>42661.751398646382</v>
      </c>
      <c r="HF79" s="15">
        <f t="shared" si="2006"/>
        <v>42601.223403551659</v>
      </c>
      <c r="HG79" s="15">
        <f t="shared" si="2006"/>
        <v>43344.184300117908</v>
      </c>
      <c r="HH79" s="15">
        <f t="shared" si="2006"/>
        <v>46007.248859076615</v>
      </c>
      <c r="HI79" s="15">
        <f t="shared" si="2006"/>
        <v>52882.474276174878</v>
      </c>
      <c r="HJ79" s="15">
        <f t="shared" si="2006"/>
        <v>51690.044565463242</v>
      </c>
      <c r="HK79" s="15">
        <f t="shared" si="2006"/>
        <v>47109.723643595731</v>
      </c>
      <c r="HL79" s="15">
        <f t="shared" si="2006"/>
        <v>44732.446039105664</v>
      </c>
      <c r="HM79" s="15">
        <f t="shared" si="2006"/>
        <v>48597.595658549282</v>
      </c>
      <c r="HN79" s="15">
        <f t="shared" si="2006"/>
        <v>57268.7143759514</v>
      </c>
      <c r="HO79" s="15">
        <f t="shared" si="1549"/>
        <v>549779.65800913342</v>
      </c>
      <c r="HP79" s="15">
        <f t="shared" ref="HP79:IA79" si="2007">HP80+HP93+HP106</f>
        <v>51701.726317287474</v>
      </c>
      <c r="HQ79" s="15">
        <f t="shared" si="2007"/>
        <v>57174.753760170308</v>
      </c>
      <c r="HR79" s="15">
        <f t="shared" si="2007"/>
        <v>63725.137638974367</v>
      </c>
      <c r="HS79" s="15">
        <f t="shared" si="2007"/>
        <v>63637.468335200007</v>
      </c>
      <c r="HT79" s="15">
        <f t="shared" si="2007"/>
        <v>64752.761918702716</v>
      </c>
      <c r="HU79" s="15">
        <f t="shared" si="2007"/>
        <v>68710.463660610723</v>
      </c>
      <c r="HV79" s="15">
        <f t="shared" si="2007"/>
        <v>78998.996514372004</v>
      </c>
      <c r="HW79" s="15">
        <f t="shared" si="2007"/>
        <v>77218.778047724074</v>
      </c>
      <c r="HX79" s="15">
        <f t="shared" si="2007"/>
        <v>70317.994537693521</v>
      </c>
      <c r="HY79" s="15">
        <f t="shared" si="2007"/>
        <v>66863.185658834002</v>
      </c>
      <c r="HZ79" s="15">
        <f t="shared" si="2007"/>
        <v>72597.876234317999</v>
      </c>
      <c r="IA79" s="15">
        <f t="shared" si="2007"/>
        <v>85546.411933010138</v>
      </c>
      <c r="IB79" s="15">
        <f t="shared" si="1550"/>
        <v>821245.55455689738</v>
      </c>
      <c r="IC79" s="15">
        <f t="shared" ref="IC79:IN79" si="2008">IC80+IC93+IC106</f>
        <v>76287.607472994932</v>
      </c>
      <c r="ID79" s="15">
        <f t="shared" si="2008"/>
        <v>84344.503649630307</v>
      </c>
      <c r="IE79" s="15">
        <f t="shared" si="2008"/>
        <v>93998.125417183939</v>
      </c>
      <c r="IF79" s="15">
        <f t="shared" si="2008"/>
        <v>93870.114549602993</v>
      </c>
      <c r="IG79" s="15">
        <f t="shared" si="2008"/>
        <v>95514.810784348068</v>
      </c>
      <c r="IH79" s="15">
        <f t="shared" si="2008"/>
        <v>101312.95746471024</v>
      </c>
      <c r="II79" s="15">
        <f t="shared" si="2008"/>
        <v>116555.84066964185</v>
      </c>
      <c r="IJ79" s="15">
        <f t="shared" si="2008"/>
        <v>113905.83602349734</v>
      </c>
      <c r="IK79" s="15">
        <f t="shared" si="2008"/>
        <v>103736.72463868928</v>
      </c>
      <c r="IL79" s="15">
        <f t="shared" si="2008"/>
        <v>98723.409036558791</v>
      </c>
      <c r="IM79" s="15">
        <f t="shared" si="2008"/>
        <v>106944.64890320749</v>
      </c>
      <c r="IN79" s="15">
        <f t="shared" si="2008"/>
        <v>126185.41611744944</v>
      </c>
      <c r="IO79" s="15">
        <f t="shared" si="1551"/>
        <v>1211379.9947275147</v>
      </c>
      <c r="IP79" s="15">
        <f t="shared" ref="IP79:JA79" si="2009">IP80+IP93+IP106</f>
        <v>116485.32915868054</v>
      </c>
      <c r="IQ79" s="15">
        <f t="shared" si="2009"/>
        <v>128761.1422384218</v>
      </c>
      <c r="IR79" s="15">
        <f t="shared" si="2009"/>
        <v>143477.39639086719</v>
      </c>
      <c r="IS79" s="15">
        <f t="shared" si="2009"/>
        <v>143281.10430222578</v>
      </c>
      <c r="IT79" s="15">
        <f t="shared" si="2009"/>
        <v>145786.47505916349</v>
      </c>
      <c r="IU79" s="15">
        <f t="shared" si="2009"/>
        <v>154573.89085950129</v>
      </c>
      <c r="IV79" s="15">
        <f t="shared" si="2009"/>
        <v>177958.35672493797</v>
      </c>
      <c r="IW79" s="15">
        <f t="shared" si="2009"/>
        <v>173863.36913445313</v>
      </c>
      <c r="IX79" s="15">
        <f t="shared" si="2009"/>
        <v>158486.40204830829</v>
      </c>
      <c r="IY79" s="15">
        <f t="shared" si="2009"/>
        <v>150842.44888090089</v>
      </c>
      <c r="IZ79" s="15">
        <f t="shared" si="2009"/>
        <v>162877.61659964221</v>
      </c>
      <c r="JA79" s="15">
        <f t="shared" si="2009"/>
        <v>192603.8989996631</v>
      </c>
      <c r="JB79" s="15">
        <f t="shared" si="1552"/>
        <v>1848997.4303967657</v>
      </c>
      <c r="JE79" s="21">
        <f t="shared" si="1553"/>
        <v>0</v>
      </c>
      <c r="JF79" s="21">
        <f t="shared" si="1554"/>
        <v>0</v>
      </c>
      <c r="JG79" s="21">
        <f t="shared" si="1555"/>
        <v>0</v>
      </c>
      <c r="JH79" s="21">
        <f t="shared" si="1556"/>
        <v>0</v>
      </c>
      <c r="JI79" s="21">
        <f t="shared" si="1557"/>
        <v>0</v>
      </c>
      <c r="JJ79" s="21">
        <f t="shared" si="1558"/>
        <v>0</v>
      </c>
      <c r="JK79" s="21">
        <f t="shared" si="1559"/>
        <v>0</v>
      </c>
    </row>
    <row r="80" spans="2:271" ht="20" customHeight="1" outlineLevel="1" x14ac:dyDescent="0.2">
      <c r="B80" s="2" t="s">
        <v>16</v>
      </c>
      <c r="C80" s="14">
        <f t="shared" ref="C80:N80" si="2010">C81+C85</f>
        <v>10198.020529282951</v>
      </c>
      <c r="D80" s="14">
        <f t="shared" si="2010"/>
        <v>11263.717120024619</v>
      </c>
      <c r="E80" s="14">
        <f t="shared" si="2010"/>
        <v>12503.958287344434</v>
      </c>
      <c r="F80" s="14">
        <f t="shared" si="2010"/>
        <v>12479.156700306768</v>
      </c>
      <c r="G80" s="14">
        <f t="shared" si="2010"/>
        <v>12648.647563847211</v>
      </c>
      <c r="H80" s="14">
        <f t="shared" si="2010"/>
        <v>13420.614342590769</v>
      </c>
      <c r="I80" s="14">
        <f t="shared" si="2010"/>
        <v>15580.852851271266</v>
      </c>
      <c r="J80" s="14">
        <f t="shared" si="2010"/>
        <v>15113.19703211679</v>
      </c>
      <c r="K80" s="14">
        <f t="shared" si="2010"/>
        <v>14071.635611627309</v>
      </c>
      <c r="L80" s="14">
        <f t="shared" si="2010"/>
        <v>13278.525614487364</v>
      </c>
      <c r="M80" s="14">
        <f t="shared" si="2010"/>
        <v>13689.991044194883</v>
      </c>
      <c r="N80" s="14">
        <f t="shared" si="2010"/>
        <v>16773.060081057487</v>
      </c>
      <c r="O80" s="14">
        <f t="shared" si="1534"/>
        <v>161021.37677815184</v>
      </c>
      <c r="P80" s="14">
        <f t="shared" ref="P80:AA80" si="2011">P81+P85</f>
        <v>11736.35049534696</v>
      </c>
      <c r="Q80" s="14">
        <f t="shared" si="2011"/>
        <v>12961.676847327515</v>
      </c>
      <c r="R80" s="14">
        <f t="shared" si="2011"/>
        <v>14389.834536392322</v>
      </c>
      <c r="S80" s="14">
        <f t="shared" si="2011"/>
        <v>14361.58679035878</v>
      </c>
      <c r="T80" s="14">
        <f t="shared" si="2011"/>
        <v>14556.791608852705</v>
      </c>
      <c r="U80" s="14">
        <f t="shared" si="2011"/>
        <v>15443.88614375046</v>
      </c>
      <c r="V80" s="14">
        <f t="shared" si="2011"/>
        <v>17929.771702301739</v>
      </c>
      <c r="W80" s="14">
        <f t="shared" si="2011"/>
        <v>17394.883525067977</v>
      </c>
      <c r="X80" s="14">
        <f t="shared" si="2011"/>
        <v>16195.139457718913</v>
      </c>
      <c r="Y80" s="14">
        <f t="shared" si="2011"/>
        <v>15281.842622036474</v>
      </c>
      <c r="Z80" s="14">
        <f t="shared" si="2011"/>
        <v>15755.825514240645</v>
      </c>
      <c r="AA80" s="14">
        <f t="shared" si="2011"/>
        <v>19303.2080515575</v>
      </c>
      <c r="AB80" s="14">
        <f t="shared" si="1535"/>
        <v>185310.79729495198</v>
      </c>
      <c r="AC80" s="14">
        <f t="shared" ref="AC80:AN80" si="2012">AC81+AC85</f>
        <v>14486.272410529693</v>
      </c>
      <c r="AD80" s="14">
        <f t="shared" si="2012"/>
        <v>15997.109835099371</v>
      </c>
      <c r="AE80" s="14">
        <f t="shared" si="2012"/>
        <v>17761.092673268999</v>
      </c>
      <c r="AF80" s="14">
        <f t="shared" si="2012"/>
        <v>17726.622818148178</v>
      </c>
      <c r="AG80" s="14">
        <f t="shared" si="2012"/>
        <v>17972.299450674494</v>
      </c>
      <c r="AH80" s="14">
        <f t="shared" si="2012"/>
        <v>19058.900222472806</v>
      </c>
      <c r="AI80" s="14">
        <f t="shared" si="2012"/>
        <v>22130.690565810713</v>
      </c>
      <c r="AJ80" s="14">
        <f t="shared" si="2012"/>
        <v>21474.701136836728</v>
      </c>
      <c r="AK80" s="14">
        <f t="shared" si="2012"/>
        <v>19991.034993996196</v>
      </c>
      <c r="AL80" s="14">
        <f t="shared" si="2012"/>
        <v>18863.001869108575</v>
      </c>
      <c r="AM80" s="14">
        <f t="shared" si="2012"/>
        <v>19442.78509404658</v>
      </c>
      <c r="AN80" s="14">
        <f t="shared" si="2012"/>
        <v>23826.105938371205</v>
      </c>
      <c r="AO80" s="14">
        <f t="shared" si="1536"/>
        <v>228730.6170083636</v>
      </c>
      <c r="AP80" s="14">
        <f t="shared" ref="AP80:BA80" si="2013">AP81+AP85</f>
        <v>19768.934114831613</v>
      </c>
      <c r="AQ80" s="14">
        <f t="shared" si="2013"/>
        <v>21830.21279657221</v>
      </c>
      <c r="AR80" s="14">
        <f t="shared" si="2013"/>
        <v>24237.797082643308</v>
      </c>
      <c r="AS80" s="14">
        <f t="shared" si="2013"/>
        <v>24190.93253525448</v>
      </c>
      <c r="AT80" s="14">
        <f t="shared" si="2013"/>
        <v>24531.885486047722</v>
      </c>
      <c r="AU80" s="14">
        <f t="shared" si="2013"/>
        <v>26001.414146162493</v>
      </c>
      <c r="AV80" s="14">
        <f t="shared" si="2013"/>
        <v>30197.020814067608</v>
      </c>
      <c r="AW80" s="14">
        <f t="shared" si="2013"/>
        <v>29310.438678136838</v>
      </c>
      <c r="AX80" s="14">
        <f t="shared" si="2013"/>
        <v>27282.382795422516</v>
      </c>
      <c r="AY80" s="14">
        <f t="shared" si="2013"/>
        <v>25742.261379801723</v>
      </c>
      <c r="AZ80" s="14">
        <f t="shared" si="2013"/>
        <v>26533.09087426979</v>
      </c>
      <c r="BA80" s="14">
        <f t="shared" si="2013"/>
        <v>32514.694267815154</v>
      </c>
      <c r="BB80" s="14">
        <f t="shared" si="1537"/>
        <v>312141.06497102539</v>
      </c>
      <c r="BC80" s="14">
        <f t="shared" ref="BC80:BN80" si="2014">BC81+BC85</f>
        <v>29559.116333514023</v>
      </c>
      <c r="BD80" s="14">
        <f t="shared" si="2014"/>
        <v>32639.781017158963</v>
      </c>
      <c r="BE80" s="14">
        <f t="shared" si="2014"/>
        <v>36240.748699020522</v>
      </c>
      <c r="BF80" s="14">
        <f t="shared" si="2014"/>
        <v>36171.023934431629</v>
      </c>
      <c r="BG80" s="14">
        <f t="shared" si="2014"/>
        <v>36689.745546286358</v>
      </c>
      <c r="BH80" s="14">
        <f t="shared" si="2014"/>
        <v>38866.712863489141</v>
      </c>
      <c r="BI80" s="14">
        <f t="shared" si="2014"/>
        <v>45146.202938503273</v>
      </c>
      <c r="BJ80" s="14">
        <f t="shared" si="2014"/>
        <v>43832.433279969671</v>
      </c>
      <c r="BK80" s="14">
        <f t="shared" si="2014"/>
        <v>40795.20029764295</v>
      </c>
      <c r="BL80" s="14">
        <f t="shared" si="2014"/>
        <v>38491.37393996388</v>
      </c>
      <c r="BM80" s="14">
        <f t="shared" si="2014"/>
        <v>39673.582972750773</v>
      </c>
      <c r="BN80" s="14">
        <f t="shared" si="2014"/>
        <v>48616.967653805958</v>
      </c>
      <c r="BO80" s="14">
        <f t="shared" si="1538"/>
        <v>466722.88947653712</v>
      </c>
      <c r="BP80" s="14">
        <f t="shared" ref="BP80:CA80" si="2015">BP81+BP85</f>
        <v>44747.783272284942</v>
      </c>
      <c r="BQ80" s="14">
        <f t="shared" si="2015"/>
        <v>49408.544709345362</v>
      </c>
      <c r="BR80" s="14">
        <f t="shared" si="2015"/>
        <v>54862.072069827962</v>
      </c>
      <c r="BS80" s="14">
        <f t="shared" si="2015"/>
        <v>54757.155846348687</v>
      </c>
      <c r="BT80" s="14">
        <f t="shared" si="2015"/>
        <v>55556.206849069655</v>
      </c>
      <c r="BU80" s="14">
        <f t="shared" si="2015"/>
        <v>58818.760413167358</v>
      </c>
      <c r="BV80" s="14">
        <f t="shared" si="2015"/>
        <v>68336.608856420367</v>
      </c>
      <c r="BW80" s="14">
        <f t="shared" si="2015"/>
        <v>66365.094615698006</v>
      </c>
      <c r="BX80" s="14">
        <f t="shared" si="2015"/>
        <v>61760.019671510789</v>
      </c>
      <c r="BY80" s="14">
        <f t="shared" si="2015"/>
        <v>58270.897226541791</v>
      </c>
      <c r="BZ80" s="14">
        <f t="shared" si="2015"/>
        <v>60062.475123815515</v>
      </c>
      <c r="CA80" s="14">
        <f t="shared" si="2015"/>
        <v>73598.327750468641</v>
      </c>
      <c r="CB80" s="14">
        <f t="shared" si="1539"/>
        <v>706543.946404499</v>
      </c>
      <c r="CC80" s="14">
        <f t="shared" ref="CC80:CN80" si="2016">CC81+CC85</f>
        <v>70864.955013859886</v>
      </c>
      <c r="CD80" s="14">
        <f t="shared" si="2016"/>
        <v>78239.261071714805</v>
      </c>
      <c r="CE80" s="14">
        <f t="shared" si="2016"/>
        <v>86881.102077497504</v>
      </c>
      <c r="CF80" s="14">
        <f t="shared" si="2016"/>
        <v>86716.326530118036</v>
      </c>
      <c r="CG80" s="14">
        <f t="shared" si="2016"/>
        <v>88003.824021995373</v>
      </c>
      <c r="CH80" s="14">
        <f t="shared" si="2016"/>
        <v>93125.777426683315</v>
      </c>
      <c r="CI80" s="14">
        <f t="shared" si="2016"/>
        <v>108212.79598231635</v>
      </c>
      <c r="CJ80" s="14">
        <f t="shared" si="2016"/>
        <v>105113.08299504555</v>
      </c>
      <c r="CK80" s="14">
        <f t="shared" si="2016"/>
        <v>97810.066364338549</v>
      </c>
      <c r="CL80" s="14">
        <f t="shared" si="2016"/>
        <v>92282.417322611596</v>
      </c>
      <c r="CM80" s="14">
        <f t="shared" si="2016"/>
        <v>95116.531192495022</v>
      </c>
      <c r="CN80" s="14">
        <f t="shared" si="2016"/>
        <v>116554.20232542744</v>
      </c>
      <c r="CO80" s="14">
        <f t="shared" si="1540"/>
        <v>1118920.3423241032</v>
      </c>
      <c r="CR80" s="21">
        <f>O80-'ОПУ БС'!C80</f>
        <v>0</v>
      </c>
      <c r="CS80" s="21">
        <f>AB80-'ОПУ БС'!D80</f>
        <v>0</v>
      </c>
      <c r="CT80" s="21">
        <f>AO80-'ОПУ БС'!E80</f>
        <v>0</v>
      </c>
      <c r="CU80" s="21">
        <f>BB80-'ОПУ БС'!F80</f>
        <v>0</v>
      </c>
      <c r="CV80" s="21">
        <f>BO80-'ОПУ БС'!G80</f>
        <v>0</v>
      </c>
      <c r="CW80" s="21">
        <f>CB80-'ОПУ БС'!H80</f>
        <v>0</v>
      </c>
      <c r="CX80" s="21">
        <f>CO80-'ОПУ БС'!I80</f>
        <v>0</v>
      </c>
      <c r="DA80" s="14">
        <f t="shared" ref="DA80:DL80" si="2017">DA81+DA85</f>
        <v>0</v>
      </c>
      <c r="DB80" s="14">
        <f t="shared" si="2017"/>
        <v>0</v>
      </c>
      <c r="DC80" s="14">
        <f t="shared" si="2017"/>
        <v>0</v>
      </c>
      <c r="DD80" s="14">
        <f t="shared" si="2017"/>
        <v>0</v>
      </c>
      <c r="DE80" s="14">
        <f t="shared" si="2017"/>
        <v>0</v>
      </c>
      <c r="DF80" s="14">
        <f t="shared" si="2017"/>
        <v>-69.725888809914963</v>
      </c>
      <c r="DG80" s="14">
        <f t="shared" si="2017"/>
        <v>-85.035103301639182</v>
      </c>
      <c r="DH80" s="14">
        <f t="shared" si="2017"/>
        <v>-81.118429805002705</v>
      </c>
      <c r="DI80" s="14">
        <f t="shared" si="2017"/>
        <v>-76.128421303022492</v>
      </c>
      <c r="DJ80" s="14">
        <f t="shared" si="2017"/>
        <v>-72.072093361922398</v>
      </c>
      <c r="DK80" s="14">
        <f t="shared" si="2017"/>
        <v>-81.941789300873324</v>
      </c>
      <c r="DL80" s="14">
        <f t="shared" si="2017"/>
        <v>-91.188703949992629</v>
      </c>
      <c r="DM80" s="14">
        <f t="shared" si="1541"/>
        <v>-557.21042983236771</v>
      </c>
      <c r="DN80" s="14">
        <f t="shared" ref="DN80:DY80" si="2018">DN81+DN85</f>
        <v>-82.802830320364563</v>
      </c>
      <c r="DO80" s="14">
        <f t="shared" si="2018"/>
        <v>-90.429406797240233</v>
      </c>
      <c r="DP80" s="14">
        <f t="shared" si="2018"/>
        <v>-101.32451604991979</v>
      </c>
      <c r="DQ80" s="14">
        <f t="shared" si="2018"/>
        <v>-101.32451604991979</v>
      </c>
      <c r="DR80" s="14">
        <f t="shared" si="2018"/>
        <v>-99.236622552150919</v>
      </c>
      <c r="DS80" s="14">
        <f t="shared" si="2018"/>
        <v>-103.60368348293825</v>
      </c>
      <c r="DT80" s="14">
        <f t="shared" si="2018"/>
        <v>-126.93981922921925</v>
      </c>
      <c r="DU80" s="14">
        <f t="shared" si="2018"/>
        <v>-121.14302498403914</v>
      </c>
      <c r="DV80" s="14">
        <f t="shared" si="2018"/>
        <v>-113.68558988203067</v>
      </c>
      <c r="DW80" s="14">
        <f t="shared" si="2018"/>
        <v>-107.63842137019998</v>
      </c>
      <c r="DX80" s="14">
        <f t="shared" si="2018"/>
        <v>-123.09581394502864</v>
      </c>
      <c r="DY80" s="14">
        <f t="shared" si="2018"/>
        <v>-136.18886565849434</v>
      </c>
      <c r="DZ80" s="14">
        <f t="shared" si="1542"/>
        <v>-1307.4131103215452</v>
      </c>
      <c r="EA80" s="14">
        <f t="shared" ref="EA80:EL80" si="2019">EA81+EA85</f>
        <v>-89.235114250826371</v>
      </c>
      <c r="EB80" s="14">
        <f t="shared" si="2019"/>
        <v>-97.454137931823539</v>
      </c>
      <c r="EC80" s="14">
        <f t="shared" si="2019"/>
        <v>-109.19560033324807</v>
      </c>
      <c r="ED80" s="14">
        <f t="shared" si="2019"/>
        <v>-109.19560033324807</v>
      </c>
      <c r="EE80" s="14">
        <f t="shared" si="2019"/>
        <v>-106.84464182654125</v>
      </c>
      <c r="EF80" s="14">
        <f t="shared" si="2019"/>
        <v>-111.0489846401337</v>
      </c>
      <c r="EG80" s="14">
        <f t="shared" si="2019"/>
        <v>-136.73874332117802</v>
      </c>
      <c r="EH80" s="14">
        <f t="shared" si="2019"/>
        <v>-130.55138578227789</v>
      </c>
      <c r="EI80" s="14">
        <f t="shared" si="2019"/>
        <v>-122.50466930944393</v>
      </c>
      <c r="EJ80" s="14">
        <f t="shared" si="2019"/>
        <v>-115.99994922854815</v>
      </c>
      <c r="EK80" s="14">
        <f t="shared" si="2019"/>
        <v>-133.43838119586701</v>
      </c>
      <c r="EL80" s="14">
        <f t="shared" si="2019"/>
        <v>-146.76828001780652</v>
      </c>
      <c r="EM80" s="14">
        <f t="shared" si="1543"/>
        <v>-1408.9754881709425</v>
      </c>
      <c r="EN80" s="14">
        <f t="shared" ref="EN80:EY80" si="2020">EN81+EN85</f>
        <v>-84.586640796743254</v>
      </c>
      <c r="EO80" s="14">
        <f t="shared" si="2020"/>
        <v>-92.377515606969595</v>
      </c>
      <c r="EP80" s="14">
        <f t="shared" si="2020"/>
        <v>-103.50733676443585</v>
      </c>
      <c r="EQ80" s="14">
        <f t="shared" si="2020"/>
        <v>-103.50733676443585</v>
      </c>
      <c r="ER80" s="14">
        <f t="shared" si="2020"/>
        <v>-101.19103410049095</v>
      </c>
      <c r="ES80" s="14">
        <f t="shared" si="2020"/>
        <v>-104.62693277987286</v>
      </c>
      <c r="ET80" s="14">
        <f t="shared" si="2020"/>
        <v>-129.55425387443347</v>
      </c>
      <c r="EU80" s="14">
        <f t="shared" si="2020"/>
        <v>-123.75345503066028</v>
      </c>
      <c r="EV80" s="14">
        <f t="shared" si="2020"/>
        <v>-116.11221448680068</v>
      </c>
      <c r="EW80" s="14">
        <f t="shared" si="2020"/>
        <v>-109.95748923696297</v>
      </c>
      <c r="EX80" s="14">
        <f t="shared" si="2020"/>
        <v>-127.28156498581257</v>
      </c>
      <c r="EY80" s="14">
        <f t="shared" si="2020"/>
        <v>-139.12276446832769</v>
      </c>
      <c r="EZ80" s="14">
        <f t="shared" si="1544"/>
        <v>-1335.5785388959459</v>
      </c>
      <c r="FA80" s="14">
        <f t="shared" ref="FA80:FL80" si="2021">FA81+FA85</f>
        <v>-57.476540267454212</v>
      </c>
      <c r="FB80" s="14">
        <f t="shared" si="2021"/>
        <v>-62.770432134193413</v>
      </c>
      <c r="FC80" s="14">
        <f t="shared" si="2021"/>
        <v>-70.333134800963677</v>
      </c>
      <c r="FD80" s="14">
        <f t="shared" si="2021"/>
        <v>-70.333134800963677</v>
      </c>
      <c r="FE80" s="14">
        <f t="shared" si="2021"/>
        <v>-68.727878709538501</v>
      </c>
      <c r="FF80" s="14">
        <f t="shared" si="2021"/>
        <v>-70.713199452164787</v>
      </c>
      <c r="FG80" s="14">
        <f t="shared" si="2021"/>
        <v>-88.000030545861648</v>
      </c>
      <c r="FH80" s="14">
        <f t="shared" si="2021"/>
        <v>-84.098194235943538</v>
      </c>
      <c r="FI80" s="14">
        <f t="shared" si="2021"/>
        <v>-78.892874620377313</v>
      </c>
      <c r="FJ80" s="14">
        <f t="shared" si="2021"/>
        <v>-74.716797437740425</v>
      </c>
      <c r="FK80" s="14">
        <f t="shared" si="2021"/>
        <v>-86.928319672604871</v>
      </c>
      <c r="FL80" s="14">
        <f t="shared" si="2021"/>
        <v>-94.533783334628609</v>
      </c>
      <c r="FM80" s="14">
        <f t="shared" si="1545"/>
        <v>-907.52432001243471</v>
      </c>
      <c r="FP80" s="14">
        <f t="shared" ref="FP80:GA80" si="2022">FP81+FP85</f>
        <v>10198.020529282951</v>
      </c>
      <c r="FQ80" s="14">
        <f t="shared" si="2022"/>
        <v>11263.717120024619</v>
      </c>
      <c r="FR80" s="14">
        <f t="shared" si="2022"/>
        <v>12503.958287344434</v>
      </c>
      <c r="FS80" s="14">
        <f t="shared" si="2022"/>
        <v>12479.156700306768</v>
      </c>
      <c r="FT80" s="14">
        <f t="shared" si="2022"/>
        <v>12648.647563847211</v>
      </c>
      <c r="FU80" s="14">
        <f t="shared" si="2022"/>
        <v>13420.614342590769</v>
      </c>
      <c r="FV80" s="14">
        <f t="shared" si="2022"/>
        <v>15580.852851271266</v>
      </c>
      <c r="FW80" s="14">
        <f t="shared" si="2022"/>
        <v>15113.19703211679</v>
      </c>
      <c r="FX80" s="14">
        <f t="shared" si="2022"/>
        <v>14071.635611627309</v>
      </c>
      <c r="FY80" s="14">
        <f t="shared" si="2022"/>
        <v>13278.525614487364</v>
      </c>
      <c r="FZ80" s="14">
        <f t="shared" si="2022"/>
        <v>13689.991044194883</v>
      </c>
      <c r="GA80" s="14">
        <f t="shared" si="2022"/>
        <v>16773.060081057487</v>
      </c>
      <c r="GB80" s="14">
        <f t="shared" si="1546"/>
        <v>161021.37677815184</v>
      </c>
      <c r="GC80" s="14">
        <f t="shared" ref="GC80:GN80" si="2023">GC81+GC85</f>
        <v>11736.35049534696</v>
      </c>
      <c r="GD80" s="14">
        <f t="shared" si="2023"/>
        <v>12961.676847327515</v>
      </c>
      <c r="GE80" s="14">
        <f t="shared" si="2023"/>
        <v>14389.834536392322</v>
      </c>
      <c r="GF80" s="14">
        <f t="shared" si="2023"/>
        <v>14361.58679035878</v>
      </c>
      <c r="GG80" s="14">
        <f t="shared" si="2023"/>
        <v>14556.791608852705</v>
      </c>
      <c r="GH80" s="14">
        <f t="shared" si="2023"/>
        <v>15443.88614375046</v>
      </c>
      <c r="GI80" s="14">
        <f t="shared" si="2023"/>
        <v>17929.771702301739</v>
      </c>
      <c r="GJ80" s="14">
        <f t="shared" si="2023"/>
        <v>17394.883525067977</v>
      </c>
      <c r="GK80" s="14">
        <f t="shared" si="2023"/>
        <v>16195.139457718913</v>
      </c>
      <c r="GL80" s="14">
        <f t="shared" si="2023"/>
        <v>15281.842622036474</v>
      </c>
      <c r="GM80" s="14">
        <f t="shared" si="2023"/>
        <v>15755.825514240645</v>
      </c>
      <c r="GN80" s="14">
        <f t="shared" si="2023"/>
        <v>19303.2080515575</v>
      </c>
      <c r="GO80" s="14">
        <f t="shared" si="1547"/>
        <v>185310.79729495198</v>
      </c>
      <c r="GP80" s="14">
        <f t="shared" ref="GP80:HA80" si="2024">GP81+GP85</f>
        <v>14486.272410529693</v>
      </c>
      <c r="GQ80" s="14">
        <f t="shared" si="2024"/>
        <v>15997.109835099371</v>
      </c>
      <c r="GR80" s="14">
        <f t="shared" si="2024"/>
        <v>17761.092673268999</v>
      </c>
      <c r="GS80" s="14">
        <f t="shared" si="2024"/>
        <v>17726.622818148178</v>
      </c>
      <c r="GT80" s="14">
        <f t="shared" si="2024"/>
        <v>17972.299450674494</v>
      </c>
      <c r="GU80" s="14">
        <f t="shared" si="2024"/>
        <v>18989.174333662893</v>
      </c>
      <c r="GV80" s="14">
        <f t="shared" si="2024"/>
        <v>22045.655462509076</v>
      </c>
      <c r="GW80" s="14">
        <f t="shared" si="2024"/>
        <v>21393.582707031725</v>
      </c>
      <c r="GX80" s="14">
        <f t="shared" si="2024"/>
        <v>19914.906572693173</v>
      </c>
      <c r="GY80" s="14">
        <f t="shared" si="2024"/>
        <v>18790.929775746656</v>
      </c>
      <c r="GZ80" s="14">
        <f t="shared" si="2024"/>
        <v>19360.843304745707</v>
      </c>
      <c r="HA80" s="14">
        <f t="shared" si="2024"/>
        <v>23734.917234421213</v>
      </c>
      <c r="HB80" s="14">
        <f t="shared" si="1548"/>
        <v>228173.4065785312</v>
      </c>
      <c r="HC80" s="14">
        <f t="shared" ref="HC80:HN80" si="2025">HC81+HC85</f>
        <v>19686.131284511248</v>
      </c>
      <c r="HD80" s="14">
        <f t="shared" si="2025"/>
        <v>21739.783389774966</v>
      </c>
      <c r="HE80" s="14">
        <f t="shared" si="2025"/>
        <v>24136.472566593387</v>
      </c>
      <c r="HF80" s="14">
        <f t="shared" si="2025"/>
        <v>24089.608019204559</v>
      </c>
      <c r="HG80" s="14">
        <f t="shared" si="2025"/>
        <v>24432.648863495571</v>
      </c>
      <c r="HH80" s="14">
        <f t="shared" si="2025"/>
        <v>25897.810462679554</v>
      </c>
      <c r="HI80" s="14">
        <f t="shared" si="2025"/>
        <v>30070.08099483839</v>
      </c>
      <c r="HJ80" s="14">
        <f t="shared" si="2025"/>
        <v>29189.2956531528</v>
      </c>
      <c r="HK80" s="14">
        <f t="shared" si="2025"/>
        <v>27168.697205540488</v>
      </c>
      <c r="HL80" s="14">
        <f t="shared" si="2025"/>
        <v>25634.622958431522</v>
      </c>
      <c r="HM80" s="14">
        <f t="shared" si="2025"/>
        <v>26409.99506032476</v>
      </c>
      <c r="HN80" s="14">
        <f t="shared" si="2025"/>
        <v>32378.505402156661</v>
      </c>
      <c r="HO80" s="14">
        <f t="shared" si="1549"/>
        <v>310833.65186070395</v>
      </c>
      <c r="HP80" s="14">
        <f t="shared" ref="HP80:IA80" si="2026">HP81+HP85</f>
        <v>29469.881219263196</v>
      </c>
      <c r="HQ80" s="14">
        <f t="shared" si="2026"/>
        <v>32542.326879227141</v>
      </c>
      <c r="HR80" s="14">
        <f t="shared" si="2026"/>
        <v>36131.553098687276</v>
      </c>
      <c r="HS80" s="14">
        <f t="shared" si="2026"/>
        <v>36061.828334098383</v>
      </c>
      <c r="HT80" s="14">
        <f t="shared" si="2026"/>
        <v>36582.900904459821</v>
      </c>
      <c r="HU80" s="14">
        <f t="shared" si="2026"/>
        <v>38755.663878849009</v>
      </c>
      <c r="HV80" s="14">
        <f t="shared" si="2026"/>
        <v>45009.464195182096</v>
      </c>
      <c r="HW80" s="14">
        <f t="shared" si="2026"/>
        <v>43701.881894187391</v>
      </c>
      <c r="HX80" s="14">
        <f t="shared" si="2026"/>
        <v>40672.695628333502</v>
      </c>
      <c r="HY80" s="14">
        <f t="shared" si="2026"/>
        <v>38375.37399073533</v>
      </c>
      <c r="HZ80" s="14">
        <f t="shared" si="2026"/>
        <v>39540.144591554905</v>
      </c>
      <c r="IA80" s="14">
        <f t="shared" si="2026"/>
        <v>48470.199373788149</v>
      </c>
      <c r="IB80" s="14">
        <f t="shared" si="1550"/>
        <v>465313.91398836614</v>
      </c>
      <c r="IC80" s="14">
        <f t="shared" ref="IC80:IN80" si="2027">IC81+IC85</f>
        <v>44663.196631488201</v>
      </c>
      <c r="ID80" s="14">
        <f t="shared" si="2027"/>
        <v>49316.167193738394</v>
      </c>
      <c r="IE80" s="14">
        <f t="shared" si="2027"/>
        <v>54758.564733063526</v>
      </c>
      <c r="IF80" s="14">
        <f t="shared" si="2027"/>
        <v>54653.648509584258</v>
      </c>
      <c r="IG80" s="14">
        <f t="shared" si="2027"/>
        <v>55455.015814969171</v>
      </c>
      <c r="IH80" s="14">
        <f t="shared" si="2027"/>
        <v>58714.133480387485</v>
      </c>
      <c r="II80" s="14">
        <f t="shared" si="2027"/>
        <v>68207.054602545933</v>
      </c>
      <c r="IJ80" s="14">
        <f t="shared" si="2027"/>
        <v>66241.341160667347</v>
      </c>
      <c r="IK80" s="14">
        <f t="shared" si="2027"/>
        <v>61643.90745702399</v>
      </c>
      <c r="IL80" s="14">
        <f t="shared" si="2027"/>
        <v>58160.939737304827</v>
      </c>
      <c r="IM80" s="14">
        <f t="shared" si="2027"/>
        <v>59935.193558829698</v>
      </c>
      <c r="IN80" s="14">
        <f t="shared" si="2027"/>
        <v>73459.204986000317</v>
      </c>
      <c r="IO80" s="14">
        <f t="shared" si="1551"/>
        <v>705208.36786560318</v>
      </c>
      <c r="IP80" s="14">
        <f t="shared" ref="IP80:JA80" si="2028">IP81+IP85</f>
        <v>70807.478473592433</v>
      </c>
      <c r="IQ80" s="14">
        <f t="shared" si="2028"/>
        <v>78176.490639580617</v>
      </c>
      <c r="IR80" s="14">
        <f t="shared" si="2028"/>
        <v>86810.768942696537</v>
      </c>
      <c r="IS80" s="14">
        <f t="shared" si="2028"/>
        <v>86645.993395317069</v>
      </c>
      <c r="IT80" s="14">
        <f t="shared" si="2028"/>
        <v>87935.096143285831</v>
      </c>
      <c r="IU80" s="14">
        <f t="shared" si="2028"/>
        <v>93055.064227231152</v>
      </c>
      <c r="IV80" s="14">
        <f t="shared" si="2028"/>
        <v>108124.79595177049</v>
      </c>
      <c r="IW80" s="14">
        <f t="shared" si="2028"/>
        <v>105028.9848008096</v>
      </c>
      <c r="IX80" s="14">
        <f t="shared" si="2028"/>
        <v>97731.173489718174</v>
      </c>
      <c r="IY80" s="14">
        <f t="shared" si="2028"/>
        <v>92207.700525173859</v>
      </c>
      <c r="IZ80" s="14">
        <f t="shared" si="2028"/>
        <v>95029.602872822419</v>
      </c>
      <c r="JA80" s="14">
        <f t="shared" si="2028"/>
        <v>116459.66854209281</v>
      </c>
      <c r="JB80" s="14">
        <f t="shared" si="1552"/>
        <v>1118012.818004091</v>
      </c>
      <c r="JE80" s="21">
        <f t="shared" si="1553"/>
        <v>0</v>
      </c>
      <c r="JF80" s="21">
        <f t="shared" si="1554"/>
        <v>0</v>
      </c>
      <c r="JG80" s="21">
        <f t="shared" si="1555"/>
        <v>0</v>
      </c>
      <c r="JH80" s="21">
        <f t="shared" si="1556"/>
        <v>0</v>
      </c>
      <c r="JI80" s="21">
        <f t="shared" si="1557"/>
        <v>0</v>
      </c>
      <c r="JJ80" s="21">
        <f t="shared" si="1558"/>
        <v>0</v>
      </c>
      <c r="JK80" s="21">
        <f t="shared" si="1559"/>
        <v>0</v>
      </c>
    </row>
    <row r="81" spans="2:271" ht="20" customHeight="1" outlineLevel="1" x14ac:dyDescent="0.2">
      <c r="B81" s="2" t="s">
        <v>17</v>
      </c>
      <c r="C81" s="14">
        <f t="shared" ref="C81:N81" si="2029">SUM(C82:C84)</f>
        <v>8194.4450627625411</v>
      </c>
      <c r="D81" s="14">
        <f t="shared" si="2029"/>
        <v>9075.6018079036457</v>
      </c>
      <c r="E81" s="14">
        <f t="shared" si="2029"/>
        <v>10052.214624365512</v>
      </c>
      <c r="F81" s="14">
        <f t="shared" si="2029"/>
        <v>10027.413037327846</v>
      </c>
      <c r="G81" s="14">
        <f t="shared" si="2029"/>
        <v>10243.05632845318</v>
      </c>
      <c r="H81" s="14">
        <f t="shared" si="2029"/>
        <v>10889.986201829168</v>
      </c>
      <c r="I81" s="14">
        <f t="shared" si="2029"/>
        <v>12507.31088526914</v>
      </c>
      <c r="J81" s="14">
        <f t="shared" si="2029"/>
        <v>12183.845948581145</v>
      </c>
      <c r="K81" s="14">
        <f t="shared" si="2029"/>
        <v>11321.272784079825</v>
      </c>
      <c r="L81" s="14">
        <f t="shared" si="2029"/>
        <v>10674.342910703837</v>
      </c>
      <c r="M81" s="14">
        <f t="shared" si="2029"/>
        <v>10738.779388589046</v>
      </c>
      <c r="N81" s="14">
        <f t="shared" si="2029"/>
        <v>13477.705695333127</v>
      </c>
      <c r="O81" s="14">
        <f t="shared" si="1534"/>
        <v>129385.97467519803</v>
      </c>
      <c r="P81" s="14">
        <f t="shared" ref="P81:AA81" si="2030">SUM(P82:P84)</f>
        <v>9499.1946150015483</v>
      </c>
      <c r="Q81" s="14">
        <f t="shared" si="2030"/>
        <v>10518.467135897657</v>
      </c>
      <c r="R81" s="14">
        <f t="shared" si="2030"/>
        <v>11652.262209127541</v>
      </c>
      <c r="S81" s="14">
        <f t="shared" si="2030"/>
        <v>11624.014463093999</v>
      </c>
      <c r="T81" s="14">
        <f t="shared" si="2030"/>
        <v>11873.993268751936</v>
      </c>
      <c r="U81" s="14">
        <f t="shared" si="2030"/>
        <v>12623.929685725741</v>
      </c>
      <c r="V81" s="14">
        <f t="shared" si="2030"/>
        <v>14498.770728160254</v>
      </c>
      <c r="W81" s="14">
        <f t="shared" si="2030"/>
        <v>14123.802519673354</v>
      </c>
      <c r="X81" s="14">
        <f t="shared" si="2030"/>
        <v>13123.887297041612</v>
      </c>
      <c r="Y81" s="14">
        <f t="shared" si="2030"/>
        <v>12373.950880067805</v>
      </c>
      <c r="Z81" s="14">
        <f t="shared" si="2030"/>
        <v>12451.335238598855</v>
      </c>
      <c r="AA81" s="14">
        <f t="shared" si="2030"/>
        <v>15623.675353620965</v>
      </c>
      <c r="AB81" s="14">
        <f t="shared" si="1535"/>
        <v>149987.28339476127</v>
      </c>
      <c r="AC81" s="14">
        <f t="shared" ref="AC81:AN81" si="2031">SUM(AC82:AC84)</f>
        <v>11786.139358503939</v>
      </c>
      <c r="AD81" s="14">
        <f t="shared" si="2031"/>
        <v>13048.280317755454</v>
      </c>
      <c r="AE81" s="14">
        <f t="shared" si="2031"/>
        <v>14456.982491184852</v>
      </c>
      <c r="AF81" s="14">
        <f t="shared" si="2031"/>
        <v>14422.51263606403</v>
      </c>
      <c r="AG81" s="14">
        <f t="shared" si="2031"/>
        <v>14732.67419812992</v>
      </c>
      <c r="AH81" s="14">
        <f t="shared" si="2031"/>
        <v>15663.1588843276</v>
      </c>
      <c r="AI81" s="14">
        <f t="shared" si="2031"/>
        <v>17989.370599821796</v>
      </c>
      <c r="AJ81" s="14">
        <f t="shared" si="2031"/>
        <v>17524.128256722961</v>
      </c>
      <c r="AK81" s="14">
        <f t="shared" si="2031"/>
        <v>16283.482008459388</v>
      </c>
      <c r="AL81" s="14">
        <f t="shared" si="2031"/>
        <v>15352.997322261708</v>
      </c>
      <c r="AM81" s="14">
        <f t="shared" si="2031"/>
        <v>15452.113537185869</v>
      </c>
      <c r="AN81" s="14">
        <f t="shared" si="2031"/>
        <v>19385.097629118318</v>
      </c>
      <c r="AO81" s="14">
        <f t="shared" si="1536"/>
        <v>186096.93723953585</v>
      </c>
      <c r="AP81" s="14">
        <f t="shared" ref="AP81:BA81" si="2032">SUM(AP82:AP84)</f>
        <v>16289.823597169234</v>
      </c>
      <c r="AQ81" s="14">
        <f t="shared" si="2032"/>
        <v>18030.657889125137</v>
      </c>
      <c r="AR81" s="14">
        <f t="shared" si="2032"/>
        <v>19980.464475503817</v>
      </c>
      <c r="AS81" s="14">
        <f t="shared" si="2032"/>
        <v>19933.599928114989</v>
      </c>
      <c r="AT81" s="14">
        <f t="shared" si="2032"/>
        <v>20362.279496461546</v>
      </c>
      <c r="AU81" s="14">
        <f t="shared" si="2032"/>
        <v>21648.318201501217</v>
      </c>
      <c r="AV81" s="14">
        <f t="shared" si="2032"/>
        <v>24863.414964100408</v>
      </c>
      <c r="AW81" s="14">
        <f t="shared" si="2032"/>
        <v>24220.395611580567</v>
      </c>
      <c r="AX81" s="14">
        <f t="shared" si="2032"/>
        <v>22505.677338194335</v>
      </c>
      <c r="AY81" s="14">
        <f t="shared" si="2032"/>
        <v>21219.638633154664</v>
      </c>
      <c r="AZ81" s="14">
        <f t="shared" si="2032"/>
        <v>21360.997851369422</v>
      </c>
      <c r="BA81" s="14">
        <f t="shared" si="2032"/>
        <v>26792.473021659927</v>
      </c>
      <c r="BB81" s="14">
        <f t="shared" si="1537"/>
        <v>257207.74100793526</v>
      </c>
      <c r="BC81" s="14">
        <f t="shared" ref="BC81:BN81" si="2033">SUM(BC82:BC84)</f>
        <v>24638.062238799332</v>
      </c>
      <c r="BD81" s="14">
        <f t="shared" si="2033"/>
        <v>27265.471940036343</v>
      </c>
      <c r="BE81" s="14">
        <f t="shared" si="2033"/>
        <v>30218.932504172284</v>
      </c>
      <c r="BF81" s="14">
        <f t="shared" si="2033"/>
        <v>30149.207739583391</v>
      </c>
      <c r="BG81" s="14">
        <f t="shared" si="2033"/>
        <v>30797.577798499158</v>
      </c>
      <c r="BH81" s="14">
        <f t="shared" si="2033"/>
        <v>32742.687975246474</v>
      </c>
      <c r="BI81" s="14">
        <f t="shared" si="2033"/>
        <v>37605.463417114777</v>
      </c>
      <c r="BJ81" s="14">
        <f t="shared" si="2033"/>
        <v>36632.908328741105</v>
      </c>
      <c r="BK81" s="14">
        <f t="shared" si="2033"/>
        <v>34039.428093078022</v>
      </c>
      <c r="BL81" s="14">
        <f t="shared" si="2033"/>
        <v>32094.31791633071</v>
      </c>
      <c r="BM81" s="14">
        <f t="shared" si="2033"/>
        <v>32314.848715625754</v>
      </c>
      <c r="BN81" s="14">
        <f t="shared" si="2033"/>
        <v>40523.128682235743</v>
      </c>
      <c r="BO81" s="14">
        <f t="shared" si="1538"/>
        <v>389022.03534946305</v>
      </c>
      <c r="BP81" s="14">
        <f t="shared" ref="BP81:CA81" si="2034">SUM(BP82:BP84)</f>
        <v>37698.896539223002</v>
      </c>
      <c r="BQ81" s="14">
        <f t="shared" si="2034"/>
        <v>41710.418408764563</v>
      </c>
      <c r="BR81" s="14">
        <f t="shared" si="2034"/>
        <v>46236.46067279164</v>
      </c>
      <c r="BS81" s="14">
        <f t="shared" si="2034"/>
        <v>46131.544449312372</v>
      </c>
      <c r="BT81" s="14">
        <f t="shared" si="2034"/>
        <v>47123.620674028745</v>
      </c>
      <c r="BU81" s="14">
        <f t="shared" si="2034"/>
        <v>50099.849348177951</v>
      </c>
      <c r="BV81" s="14">
        <f t="shared" si="2034"/>
        <v>57540.421033550905</v>
      </c>
      <c r="BW81" s="14">
        <f t="shared" si="2034"/>
        <v>56052.306696476313</v>
      </c>
      <c r="BX81" s="14">
        <f t="shared" si="2034"/>
        <v>52084.001797610734</v>
      </c>
      <c r="BY81" s="14">
        <f t="shared" si="2034"/>
        <v>49107.773123461542</v>
      </c>
      <c r="BZ81" s="14">
        <f t="shared" si="2034"/>
        <v>49455.678041664461</v>
      </c>
      <c r="CA81" s="14">
        <f t="shared" si="2034"/>
        <v>62004.764044774667</v>
      </c>
      <c r="CB81" s="14">
        <f t="shared" si="1539"/>
        <v>595245.73482983687</v>
      </c>
      <c r="CC81" s="14">
        <f t="shared" ref="CC81:CN81" si="2035">SUM(CC82:CC84)</f>
        <v>60221.151260627623</v>
      </c>
      <c r="CD81" s="14">
        <f t="shared" si="2035"/>
        <v>66615.106972790105</v>
      </c>
      <c r="CE81" s="14">
        <f t="shared" si="2035"/>
        <v>73856.44748472645</v>
      </c>
      <c r="CF81" s="14">
        <f t="shared" si="2035"/>
        <v>73691.671937346982</v>
      </c>
      <c r="CG81" s="14">
        <f t="shared" si="2035"/>
        <v>75276.439075784539</v>
      </c>
      <c r="CH81" s="14">
        <f t="shared" si="2035"/>
        <v>80030.74049109724</v>
      </c>
      <c r="CI81" s="14">
        <f t="shared" si="2035"/>
        <v>91916.494029379013</v>
      </c>
      <c r="CJ81" s="14">
        <f t="shared" si="2035"/>
        <v>89539.34332172267</v>
      </c>
      <c r="CK81" s="14">
        <f t="shared" si="2035"/>
        <v>83200.274767972383</v>
      </c>
      <c r="CL81" s="14">
        <f t="shared" si="2035"/>
        <v>78445.973352659668</v>
      </c>
      <c r="CM81" s="14">
        <f t="shared" si="2035"/>
        <v>79018.694216086718</v>
      </c>
      <c r="CN81" s="14">
        <f t="shared" si="2035"/>
        <v>99047.946152348071</v>
      </c>
      <c r="CO81" s="14">
        <f t="shared" si="1540"/>
        <v>950860.28306254162</v>
      </c>
      <c r="CR81" s="21">
        <f>O81-'ОПУ БС'!C81</f>
        <v>0</v>
      </c>
      <c r="CS81" s="21">
        <f>AB81-'ОПУ БС'!D81</f>
        <v>0</v>
      </c>
      <c r="CT81" s="21">
        <f>AO81-'ОПУ БС'!E81</f>
        <v>0</v>
      </c>
      <c r="CU81" s="21">
        <f>BB81-'ОПУ БС'!F81</f>
        <v>0</v>
      </c>
      <c r="CV81" s="21">
        <f>BO81-'ОПУ БС'!G81</f>
        <v>0</v>
      </c>
      <c r="CW81" s="21">
        <f>CB81-'ОПУ БС'!H81</f>
        <v>0</v>
      </c>
      <c r="CX81" s="21">
        <f>CO81-'ОПУ БС'!I81</f>
        <v>0</v>
      </c>
      <c r="DA81" s="14">
        <f t="shared" ref="DA81:DL81" si="2036">SUM(DA82:DA84)</f>
        <v>0</v>
      </c>
      <c r="DB81" s="14">
        <f t="shared" si="2036"/>
        <v>0</v>
      </c>
      <c r="DC81" s="14">
        <f t="shared" si="2036"/>
        <v>0</v>
      </c>
      <c r="DD81" s="14">
        <f t="shared" si="2036"/>
        <v>0</v>
      </c>
      <c r="DE81" s="14">
        <f t="shared" si="2036"/>
        <v>0</v>
      </c>
      <c r="DF81" s="14">
        <f t="shared" si="2036"/>
        <v>0</v>
      </c>
      <c r="DG81" s="14">
        <f t="shared" si="2036"/>
        <v>0</v>
      </c>
      <c r="DH81" s="14">
        <f t="shared" si="2036"/>
        <v>0</v>
      </c>
      <c r="DI81" s="14">
        <f t="shared" si="2036"/>
        <v>0</v>
      </c>
      <c r="DJ81" s="14">
        <f t="shared" si="2036"/>
        <v>0</v>
      </c>
      <c r="DK81" s="14">
        <f t="shared" si="2036"/>
        <v>0</v>
      </c>
      <c r="DL81" s="14">
        <f t="shared" si="2036"/>
        <v>0</v>
      </c>
      <c r="DM81" s="14">
        <f t="shared" si="1541"/>
        <v>0</v>
      </c>
      <c r="DN81" s="14">
        <f t="shared" ref="DN81:DY81" si="2037">SUM(DN82:DN84)</f>
        <v>0</v>
      </c>
      <c r="DO81" s="14">
        <f t="shared" si="2037"/>
        <v>0</v>
      </c>
      <c r="DP81" s="14">
        <f t="shared" si="2037"/>
        <v>0</v>
      </c>
      <c r="DQ81" s="14">
        <f t="shared" si="2037"/>
        <v>0</v>
      </c>
      <c r="DR81" s="14">
        <f t="shared" si="2037"/>
        <v>0</v>
      </c>
      <c r="DS81" s="14">
        <f t="shared" si="2037"/>
        <v>0</v>
      </c>
      <c r="DT81" s="14">
        <f t="shared" si="2037"/>
        <v>0</v>
      </c>
      <c r="DU81" s="14">
        <f t="shared" si="2037"/>
        <v>0</v>
      </c>
      <c r="DV81" s="14">
        <f t="shared" si="2037"/>
        <v>0</v>
      </c>
      <c r="DW81" s="14">
        <f t="shared" si="2037"/>
        <v>0</v>
      </c>
      <c r="DX81" s="14">
        <f t="shared" si="2037"/>
        <v>0</v>
      </c>
      <c r="DY81" s="14">
        <f t="shared" si="2037"/>
        <v>0</v>
      </c>
      <c r="DZ81" s="14">
        <f t="shared" si="1542"/>
        <v>0</v>
      </c>
      <c r="EA81" s="14">
        <f t="shared" ref="EA81:EL81" si="2038">SUM(EA82:EA84)</f>
        <v>0</v>
      </c>
      <c r="EB81" s="14">
        <f t="shared" si="2038"/>
        <v>0</v>
      </c>
      <c r="EC81" s="14">
        <f t="shared" si="2038"/>
        <v>0</v>
      </c>
      <c r="ED81" s="14">
        <f t="shared" si="2038"/>
        <v>0</v>
      </c>
      <c r="EE81" s="14">
        <f t="shared" si="2038"/>
        <v>0</v>
      </c>
      <c r="EF81" s="14">
        <f t="shared" si="2038"/>
        <v>0</v>
      </c>
      <c r="EG81" s="14">
        <f t="shared" si="2038"/>
        <v>0</v>
      </c>
      <c r="EH81" s="14">
        <f t="shared" si="2038"/>
        <v>0</v>
      </c>
      <c r="EI81" s="14">
        <f t="shared" si="2038"/>
        <v>0</v>
      </c>
      <c r="EJ81" s="14">
        <f t="shared" si="2038"/>
        <v>0</v>
      </c>
      <c r="EK81" s="14">
        <f t="shared" si="2038"/>
        <v>0</v>
      </c>
      <c r="EL81" s="14">
        <f t="shared" si="2038"/>
        <v>0</v>
      </c>
      <c r="EM81" s="14">
        <f t="shared" si="1543"/>
        <v>0</v>
      </c>
      <c r="EN81" s="14">
        <f t="shared" ref="EN81:EY81" si="2039">SUM(EN82:EN84)</f>
        <v>0</v>
      </c>
      <c r="EO81" s="14">
        <f t="shared" si="2039"/>
        <v>0</v>
      </c>
      <c r="EP81" s="14">
        <f t="shared" si="2039"/>
        <v>0</v>
      </c>
      <c r="EQ81" s="14">
        <f t="shared" si="2039"/>
        <v>0</v>
      </c>
      <c r="ER81" s="14">
        <f t="shared" si="2039"/>
        <v>0</v>
      </c>
      <c r="ES81" s="14">
        <f t="shared" si="2039"/>
        <v>0</v>
      </c>
      <c r="ET81" s="14">
        <f t="shared" si="2039"/>
        <v>0</v>
      </c>
      <c r="EU81" s="14">
        <f t="shared" si="2039"/>
        <v>0</v>
      </c>
      <c r="EV81" s="14">
        <f t="shared" si="2039"/>
        <v>0</v>
      </c>
      <c r="EW81" s="14">
        <f t="shared" si="2039"/>
        <v>0</v>
      </c>
      <c r="EX81" s="14">
        <f t="shared" si="2039"/>
        <v>0</v>
      </c>
      <c r="EY81" s="14">
        <f t="shared" si="2039"/>
        <v>0</v>
      </c>
      <c r="EZ81" s="14">
        <f t="shared" si="1544"/>
        <v>0</v>
      </c>
      <c r="FA81" s="14">
        <f t="shared" ref="FA81:FL81" si="2040">SUM(FA82:FA84)</f>
        <v>0</v>
      </c>
      <c r="FB81" s="14">
        <f t="shared" si="2040"/>
        <v>0</v>
      </c>
      <c r="FC81" s="14">
        <f t="shared" si="2040"/>
        <v>0</v>
      </c>
      <c r="FD81" s="14">
        <f t="shared" si="2040"/>
        <v>0</v>
      </c>
      <c r="FE81" s="14">
        <f t="shared" si="2040"/>
        <v>0</v>
      </c>
      <c r="FF81" s="14">
        <f t="shared" si="2040"/>
        <v>0</v>
      </c>
      <c r="FG81" s="14">
        <f t="shared" si="2040"/>
        <v>0</v>
      </c>
      <c r="FH81" s="14">
        <f t="shared" si="2040"/>
        <v>0</v>
      </c>
      <c r="FI81" s="14">
        <f t="shared" si="2040"/>
        <v>0</v>
      </c>
      <c r="FJ81" s="14">
        <f t="shared" si="2040"/>
        <v>0</v>
      </c>
      <c r="FK81" s="14">
        <f t="shared" si="2040"/>
        <v>0</v>
      </c>
      <c r="FL81" s="14">
        <f t="shared" si="2040"/>
        <v>0</v>
      </c>
      <c r="FM81" s="14">
        <f t="shared" si="1545"/>
        <v>0</v>
      </c>
      <c r="FP81" s="14">
        <f t="shared" ref="FP81:GA81" si="2041">SUM(FP82:FP84)</f>
        <v>8194.4450627625411</v>
      </c>
      <c r="FQ81" s="14">
        <f t="shared" si="2041"/>
        <v>9075.6018079036457</v>
      </c>
      <c r="FR81" s="14">
        <f t="shared" si="2041"/>
        <v>10052.214624365512</v>
      </c>
      <c r="FS81" s="14">
        <f t="shared" si="2041"/>
        <v>10027.413037327846</v>
      </c>
      <c r="FT81" s="14">
        <f t="shared" si="2041"/>
        <v>10243.05632845318</v>
      </c>
      <c r="FU81" s="14">
        <f t="shared" si="2041"/>
        <v>10889.986201829168</v>
      </c>
      <c r="FV81" s="14">
        <f t="shared" si="2041"/>
        <v>12507.31088526914</v>
      </c>
      <c r="FW81" s="14">
        <f t="shared" si="2041"/>
        <v>12183.845948581145</v>
      </c>
      <c r="FX81" s="14">
        <f t="shared" si="2041"/>
        <v>11321.272784079825</v>
      </c>
      <c r="FY81" s="14">
        <f t="shared" si="2041"/>
        <v>10674.342910703837</v>
      </c>
      <c r="FZ81" s="14">
        <f t="shared" si="2041"/>
        <v>10738.779388589046</v>
      </c>
      <c r="GA81" s="14">
        <f t="shared" si="2041"/>
        <v>13477.705695333127</v>
      </c>
      <c r="GB81" s="14">
        <f t="shared" si="1546"/>
        <v>129385.97467519803</v>
      </c>
      <c r="GC81" s="14">
        <f t="shared" ref="GC81:GN81" si="2042">SUM(GC82:GC84)</f>
        <v>9499.1946150015483</v>
      </c>
      <c r="GD81" s="14">
        <f t="shared" si="2042"/>
        <v>10518.467135897657</v>
      </c>
      <c r="GE81" s="14">
        <f t="shared" si="2042"/>
        <v>11652.262209127541</v>
      </c>
      <c r="GF81" s="14">
        <f t="shared" si="2042"/>
        <v>11624.014463093999</v>
      </c>
      <c r="GG81" s="14">
        <f t="shared" si="2042"/>
        <v>11873.993268751936</v>
      </c>
      <c r="GH81" s="14">
        <f t="shared" si="2042"/>
        <v>12623.929685725741</v>
      </c>
      <c r="GI81" s="14">
        <f t="shared" si="2042"/>
        <v>14498.770728160254</v>
      </c>
      <c r="GJ81" s="14">
        <f t="shared" si="2042"/>
        <v>14123.802519673354</v>
      </c>
      <c r="GK81" s="14">
        <f t="shared" si="2042"/>
        <v>13123.887297041612</v>
      </c>
      <c r="GL81" s="14">
        <f t="shared" si="2042"/>
        <v>12373.950880067805</v>
      </c>
      <c r="GM81" s="14">
        <f t="shared" si="2042"/>
        <v>12451.335238598855</v>
      </c>
      <c r="GN81" s="14">
        <f t="shared" si="2042"/>
        <v>15623.675353620965</v>
      </c>
      <c r="GO81" s="14">
        <f t="shared" si="1547"/>
        <v>149987.28339476127</v>
      </c>
      <c r="GP81" s="14">
        <f t="shared" ref="GP81:HA81" si="2043">SUM(GP82:GP84)</f>
        <v>11786.139358503939</v>
      </c>
      <c r="GQ81" s="14">
        <f t="shared" si="2043"/>
        <v>13048.280317755454</v>
      </c>
      <c r="GR81" s="14">
        <f t="shared" si="2043"/>
        <v>14456.982491184852</v>
      </c>
      <c r="GS81" s="14">
        <f t="shared" si="2043"/>
        <v>14422.51263606403</v>
      </c>
      <c r="GT81" s="14">
        <f t="shared" si="2043"/>
        <v>14732.67419812992</v>
      </c>
      <c r="GU81" s="14">
        <f t="shared" si="2043"/>
        <v>15663.1588843276</v>
      </c>
      <c r="GV81" s="14">
        <f t="shared" si="2043"/>
        <v>17989.370599821796</v>
      </c>
      <c r="GW81" s="14">
        <f t="shared" si="2043"/>
        <v>17524.128256722961</v>
      </c>
      <c r="GX81" s="14">
        <f t="shared" si="2043"/>
        <v>16283.482008459388</v>
      </c>
      <c r="GY81" s="14">
        <f t="shared" si="2043"/>
        <v>15352.997322261708</v>
      </c>
      <c r="GZ81" s="14">
        <f t="shared" si="2043"/>
        <v>15452.113537185869</v>
      </c>
      <c r="HA81" s="14">
        <f t="shared" si="2043"/>
        <v>19385.097629118318</v>
      </c>
      <c r="HB81" s="14">
        <f t="shared" si="1548"/>
        <v>186096.93723953585</v>
      </c>
      <c r="HC81" s="14">
        <f t="shared" ref="HC81:HN81" si="2044">SUM(HC82:HC84)</f>
        <v>16289.823597169234</v>
      </c>
      <c r="HD81" s="14">
        <f t="shared" si="2044"/>
        <v>18030.657889125137</v>
      </c>
      <c r="HE81" s="14">
        <f t="shared" si="2044"/>
        <v>19980.464475503817</v>
      </c>
      <c r="HF81" s="14">
        <f t="shared" si="2044"/>
        <v>19933.599928114989</v>
      </c>
      <c r="HG81" s="14">
        <f t="shared" si="2044"/>
        <v>20362.279496461546</v>
      </c>
      <c r="HH81" s="14">
        <f t="shared" si="2044"/>
        <v>21648.318201501217</v>
      </c>
      <c r="HI81" s="14">
        <f t="shared" si="2044"/>
        <v>24863.414964100408</v>
      </c>
      <c r="HJ81" s="14">
        <f t="shared" si="2044"/>
        <v>24220.395611580567</v>
      </c>
      <c r="HK81" s="14">
        <f t="shared" si="2044"/>
        <v>22505.677338194335</v>
      </c>
      <c r="HL81" s="14">
        <f t="shared" si="2044"/>
        <v>21219.638633154664</v>
      </c>
      <c r="HM81" s="14">
        <f t="shared" si="2044"/>
        <v>21360.997851369422</v>
      </c>
      <c r="HN81" s="14">
        <f t="shared" si="2044"/>
        <v>26792.473021659927</v>
      </c>
      <c r="HO81" s="14">
        <f t="shared" si="1549"/>
        <v>257207.74100793526</v>
      </c>
      <c r="HP81" s="14">
        <f t="shared" ref="HP81:IA81" si="2045">SUM(HP82:HP84)</f>
        <v>24638.062238799332</v>
      </c>
      <c r="HQ81" s="14">
        <f t="shared" si="2045"/>
        <v>27265.471940036343</v>
      </c>
      <c r="HR81" s="14">
        <f t="shared" si="2045"/>
        <v>30218.932504172284</v>
      </c>
      <c r="HS81" s="14">
        <f t="shared" si="2045"/>
        <v>30149.207739583391</v>
      </c>
      <c r="HT81" s="14">
        <f t="shared" si="2045"/>
        <v>30797.577798499158</v>
      </c>
      <c r="HU81" s="14">
        <f t="shared" si="2045"/>
        <v>32742.687975246474</v>
      </c>
      <c r="HV81" s="14">
        <f t="shared" si="2045"/>
        <v>37605.463417114777</v>
      </c>
      <c r="HW81" s="14">
        <f t="shared" si="2045"/>
        <v>36632.908328741105</v>
      </c>
      <c r="HX81" s="14">
        <f t="shared" si="2045"/>
        <v>34039.428093078022</v>
      </c>
      <c r="HY81" s="14">
        <f t="shared" si="2045"/>
        <v>32094.31791633071</v>
      </c>
      <c r="HZ81" s="14">
        <f t="shared" si="2045"/>
        <v>32314.848715625754</v>
      </c>
      <c r="IA81" s="14">
        <f t="shared" si="2045"/>
        <v>40523.128682235743</v>
      </c>
      <c r="IB81" s="14">
        <f t="shared" si="1550"/>
        <v>389022.03534946305</v>
      </c>
      <c r="IC81" s="14">
        <f t="shared" ref="IC81:IN81" si="2046">SUM(IC82:IC84)</f>
        <v>37698.896539223002</v>
      </c>
      <c r="ID81" s="14">
        <f t="shared" si="2046"/>
        <v>41710.418408764563</v>
      </c>
      <c r="IE81" s="14">
        <f t="shared" si="2046"/>
        <v>46236.46067279164</v>
      </c>
      <c r="IF81" s="14">
        <f t="shared" si="2046"/>
        <v>46131.544449312372</v>
      </c>
      <c r="IG81" s="14">
        <f t="shared" si="2046"/>
        <v>47123.620674028745</v>
      </c>
      <c r="IH81" s="14">
        <f t="shared" si="2046"/>
        <v>50099.849348177951</v>
      </c>
      <c r="II81" s="14">
        <f t="shared" si="2046"/>
        <v>57540.421033550905</v>
      </c>
      <c r="IJ81" s="14">
        <f t="shared" si="2046"/>
        <v>56052.306696476313</v>
      </c>
      <c r="IK81" s="14">
        <f t="shared" si="2046"/>
        <v>52084.001797610734</v>
      </c>
      <c r="IL81" s="14">
        <f t="shared" si="2046"/>
        <v>49107.773123461542</v>
      </c>
      <c r="IM81" s="14">
        <f t="shared" si="2046"/>
        <v>49455.678041664461</v>
      </c>
      <c r="IN81" s="14">
        <f t="shared" si="2046"/>
        <v>62004.764044774667</v>
      </c>
      <c r="IO81" s="14">
        <f t="shared" si="1551"/>
        <v>595245.73482983687</v>
      </c>
      <c r="IP81" s="14">
        <f t="shared" ref="IP81:JA81" si="2047">SUM(IP82:IP84)</f>
        <v>60221.151260627623</v>
      </c>
      <c r="IQ81" s="14">
        <f t="shared" si="2047"/>
        <v>66615.106972790105</v>
      </c>
      <c r="IR81" s="14">
        <f t="shared" si="2047"/>
        <v>73856.44748472645</v>
      </c>
      <c r="IS81" s="14">
        <f t="shared" si="2047"/>
        <v>73691.671937346982</v>
      </c>
      <c r="IT81" s="14">
        <f t="shared" si="2047"/>
        <v>75276.439075784539</v>
      </c>
      <c r="IU81" s="14">
        <f t="shared" si="2047"/>
        <v>80030.74049109724</v>
      </c>
      <c r="IV81" s="14">
        <f t="shared" si="2047"/>
        <v>91916.494029379013</v>
      </c>
      <c r="IW81" s="14">
        <f t="shared" si="2047"/>
        <v>89539.34332172267</v>
      </c>
      <c r="IX81" s="14">
        <f t="shared" si="2047"/>
        <v>83200.274767972383</v>
      </c>
      <c r="IY81" s="14">
        <f t="shared" si="2047"/>
        <v>78445.973352659668</v>
      </c>
      <c r="IZ81" s="14">
        <f t="shared" si="2047"/>
        <v>79018.694216086718</v>
      </c>
      <c r="JA81" s="14">
        <f t="shared" si="2047"/>
        <v>99047.946152348071</v>
      </c>
      <c r="JB81" s="14">
        <f t="shared" si="1552"/>
        <v>950860.28306254162</v>
      </c>
      <c r="JE81" s="21">
        <f t="shared" si="1553"/>
        <v>0</v>
      </c>
      <c r="JF81" s="21">
        <f t="shared" si="1554"/>
        <v>0</v>
      </c>
      <c r="JG81" s="21">
        <f t="shared" si="1555"/>
        <v>0</v>
      </c>
      <c r="JH81" s="21">
        <f t="shared" si="1556"/>
        <v>0</v>
      </c>
      <c r="JI81" s="21">
        <f t="shared" si="1557"/>
        <v>0</v>
      </c>
      <c r="JJ81" s="21">
        <f t="shared" si="1558"/>
        <v>0</v>
      </c>
      <c r="JK81" s="21">
        <f t="shared" si="1559"/>
        <v>0</v>
      </c>
    </row>
    <row r="82" spans="2:271" ht="20" customHeight="1" outlineLevel="1" x14ac:dyDescent="0.2">
      <c r="B82" s="3" t="s">
        <v>18</v>
      </c>
      <c r="C82" s="15">
        <f t="shared" ref="C82:N82" si="2048">C8-C45</f>
        <v>4049.7190248692696</v>
      </c>
      <c r="D82" s="15">
        <f t="shared" si="2048"/>
        <v>4422.7194613703869</v>
      </c>
      <c r="E82" s="15">
        <f t="shared" si="2048"/>
        <v>4955.5772278005534</v>
      </c>
      <c r="F82" s="15">
        <f t="shared" si="2048"/>
        <v>4955.5772278005534</v>
      </c>
      <c r="G82" s="15">
        <f t="shared" si="2048"/>
        <v>5062.1487810865892</v>
      </c>
      <c r="H82" s="15">
        <f t="shared" si="2048"/>
        <v>5381.8634409446877</v>
      </c>
      <c r="I82" s="15">
        <f t="shared" si="2048"/>
        <v>6181.1500905899375</v>
      </c>
      <c r="J82" s="15">
        <f t="shared" si="2048"/>
        <v>6021.2927606608864</v>
      </c>
      <c r="K82" s="15">
        <f t="shared" si="2048"/>
        <v>5595.0065475167521</v>
      </c>
      <c r="L82" s="15">
        <f t="shared" si="2048"/>
        <v>5275.2918876586536</v>
      </c>
      <c r="M82" s="15">
        <f t="shared" si="2048"/>
        <v>5381.8634409446877</v>
      </c>
      <c r="N82" s="15">
        <f t="shared" si="2048"/>
        <v>6660.7220803770888</v>
      </c>
      <c r="O82" s="15">
        <f t="shared" si="1534"/>
        <v>63942.931971620048</v>
      </c>
      <c r="P82" s="15">
        <f t="shared" ref="P82:AA82" si="2049">P8-P45</f>
        <v>4768.9971713624618</v>
      </c>
      <c r="Q82" s="15">
        <f t="shared" si="2049"/>
        <v>5208.2469108300556</v>
      </c>
      <c r="R82" s="15">
        <f t="shared" si="2049"/>
        <v>5835.7465386409058</v>
      </c>
      <c r="S82" s="15">
        <f t="shared" si="2049"/>
        <v>5835.7465386409058</v>
      </c>
      <c r="T82" s="15">
        <f t="shared" si="2049"/>
        <v>5961.2464642030773</v>
      </c>
      <c r="U82" s="15">
        <f t="shared" si="2049"/>
        <v>6337.7462408895863</v>
      </c>
      <c r="V82" s="15">
        <f t="shared" si="2049"/>
        <v>7278.9956826058587</v>
      </c>
      <c r="W82" s="15">
        <f t="shared" si="2049"/>
        <v>7090.7457942626061</v>
      </c>
      <c r="X82" s="15">
        <f t="shared" si="2049"/>
        <v>6588.7460920139256</v>
      </c>
      <c r="Y82" s="15">
        <f t="shared" si="2049"/>
        <v>6212.2463153274166</v>
      </c>
      <c r="Z82" s="15">
        <f t="shared" si="2049"/>
        <v>6337.7462408895863</v>
      </c>
      <c r="AA82" s="15">
        <f t="shared" si="2049"/>
        <v>7843.7453476356241</v>
      </c>
      <c r="AB82" s="15">
        <f t="shared" si="1535"/>
        <v>75299.955337302003</v>
      </c>
      <c r="AC82" s="15">
        <f t="shared" ref="AC82:AN82" si="2050">AC8-AC45</f>
        <v>6003.0390660499652</v>
      </c>
      <c r="AD82" s="15">
        <f t="shared" si="2050"/>
        <v>6555.9505589756191</v>
      </c>
      <c r="AE82" s="15">
        <f t="shared" si="2050"/>
        <v>7345.8241202979843</v>
      </c>
      <c r="AF82" s="15">
        <f t="shared" si="2050"/>
        <v>7345.8241202979843</v>
      </c>
      <c r="AG82" s="15">
        <f t="shared" si="2050"/>
        <v>7503.7988325624574</v>
      </c>
      <c r="AH82" s="15">
        <f t="shared" si="2050"/>
        <v>7977.7229693558729</v>
      </c>
      <c r="AI82" s="15">
        <f t="shared" si="2050"/>
        <v>9162.533311339419</v>
      </c>
      <c r="AJ82" s="15">
        <f t="shared" si="2050"/>
        <v>8925.5712429427113</v>
      </c>
      <c r="AK82" s="15">
        <f t="shared" si="2050"/>
        <v>8293.672393884819</v>
      </c>
      <c r="AL82" s="15">
        <f t="shared" si="2050"/>
        <v>7819.7482570914035</v>
      </c>
      <c r="AM82" s="15">
        <f t="shared" si="2050"/>
        <v>7977.7229693558729</v>
      </c>
      <c r="AN82" s="15">
        <f t="shared" si="2050"/>
        <v>9873.4195165295459</v>
      </c>
      <c r="AO82" s="15">
        <f t="shared" si="1536"/>
        <v>94784.827358683659</v>
      </c>
      <c r="AP82" s="15">
        <f t="shared" ref="AP82:BA82" si="2051">AP8-AP45</f>
        <v>8417.4237935723286</v>
      </c>
      <c r="AQ82" s="15">
        <f t="shared" si="2051"/>
        <v>9192.7128271908332</v>
      </c>
      <c r="AR82" s="15">
        <f t="shared" si="2051"/>
        <v>10300.268589502983</v>
      </c>
      <c r="AS82" s="15">
        <f t="shared" si="2051"/>
        <v>10300.268589502983</v>
      </c>
      <c r="AT82" s="15">
        <f t="shared" si="2051"/>
        <v>10521.779741965416</v>
      </c>
      <c r="AU82" s="15">
        <f t="shared" si="2051"/>
        <v>11186.313199352699</v>
      </c>
      <c r="AV82" s="15">
        <f t="shared" si="2051"/>
        <v>12847.646842820923</v>
      </c>
      <c r="AW82" s="15">
        <f t="shared" si="2051"/>
        <v>12515.380114127274</v>
      </c>
      <c r="AX82" s="15">
        <f t="shared" si="2051"/>
        <v>11629.335504277558</v>
      </c>
      <c r="AY82" s="15">
        <f t="shared" si="2051"/>
        <v>10964.802046890276</v>
      </c>
      <c r="AZ82" s="15">
        <f t="shared" si="2051"/>
        <v>11186.313199352699</v>
      </c>
      <c r="BA82" s="15">
        <f t="shared" si="2051"/>
        <v>13844.447028901861</v>
      </c>
      <c r="BB82" s="15">
        <f t="shared" si="1537"/>
        <v>132906.69147745785</v>
      </c>
      <c r="BC82" s="15">
        <f t="shared" ref="BC82:BN82" si="2052">BC8-BC45</f>
        <v>12916.287310282256</v>
      </c>
      <c r="BD82" s="15">
        <f t="shared" si="2052"/>
        <v>14105.945352018778</v>
      </c>
      <c r="BE82" s="15">
        <f t="shared" si="2052"/>
        <v>15805.456840213814</v>
      </c>
      <c r="BF82" s="15">
        <f t="shared" si="2052"/>
        <v>15805.456840213814</v>
      </c>
      <c r="BG82" s="15">
        <f t="shared" si="2052"/>
        <v>16145.359137852818</v>
      </c>
      <c r="BH82" s="15">
        <f t="shared" si="2052"/>
        <v>17165.066030769838</v>
      </c>
      <c r="BI82" s="15">
        <f t="shared" si="2052"/>
        <v>19714.333263062392</v>
      </c>
      <c r="BJ82" s="15">
        <f t="shared" si="2052"/>
        <v>19204.479816603874</v>
      </c>
      <c r="BK82" s="15">
        <f t="shared" si="2052"/>
        <v>17844.870626047854</v>
      </c>
      <c r="BL82" s="15">
        <f t="shared" si="2052"/>
        <v>16825.163733130834</v>
      </c>
      <c r="BM82" s="15">
        <f t="shared" si="2052"/>
        <v>17165.066030769838</v>
      </c>
      <c r="BN82" s="15">
        <f t="shared" si="2052"/>
        <v>21243.893602437915</v>
      </c>
      <c r="BO82" s="15">
        <f t="shared" si="1538"/>
        <v>203941.37858340406</v>
      </c>
      <c r="BP82" s="15">
        <f t="shared" ref="BP82:CA82" si="2053">BP8-BP45</f>
        <v>20050.951276811516</v>
      </c>
      <c r="BQ82" s="15">
        <f t="shared" si="2053"/>
        <v>21897.749420728367</v>
      </c>
      <c r="BR82" s="15">
        <f t="shared" si="2053"/>
        <v>24536.032483466734</v>
      </c>
      <c r="BS82" s="15">
        <f t="shared" si="2053"/>
        <v>24536.032483466734</v>
      </c>
      <c r="BT82" s="15">
        <f t="shared" si="2053"/>
        <v>25063.689096014394</v>
      </c>
      <c r="BU82" s="15">
        <f t="shared" si="2053"/>
        <v>26646.658933657418</v>
      </c>
      <c r="BV82" s="15">
        <f t="shared" si="2053"/>
        <v>30604.083527764946</v>
      </c>
      <c r="BW82" s="15">
        <f t="shared" si="2053"/>
        <v>29812.598608943445</v>
      </c>
      <c r="BX82" s="15">
        <f t="shared" si="2053"/>
        <v>27701.972158752753</v>
      </c>
      <c r="BY82" s="15">
        <f t="shared" si="2053"/>
        <v>26119.002321109736</v>
      </c>
      <c r="BZ82" s="15">
        <f t="shared" si="2053"/>
        <v>26646.658933657418</v>
      </c>
      <c r="CA82" s="15">
        <f t="shared" si="2053"/>
        <v>32978.538284229464</v>
      </c>
      <c r="CB82" s="15">
        <f t="shared" si="1539"/>
        <v>316593.96752860292</v>
      </c>
      <c r="CC82" s="15">
        <f t="shared" ref="CC82:CN82" si="2054">CC8-CC45</f>
        <v>32495.488693555679</v>
      </c>
      <c r="CD82" s="15">
        <f t="shared" si="2054"/>
        <v>35488.494231120014</v>
      </c>
      <c r="CE82" s="15">
        <f t="shared" si="2054"/>
        <v>39764.216427640509</v>
      </c>
      <c r="CF82" s="15">
        <f t="shared" si="2054"/>
        <v>39764.216427640509</v>
      </c>
      <c r="CG82" s="15">
        <f t="shared" si="2054"/>
        <v>40619.360866944604</v>
      </c>
      <c r="CH82" s="15">
        <f t="shared" si="2054"/>
        <v>43184.794184856895</v>
      </c>
      <c r="CI82" s="15">
        <f t="shared" si="2054"/>
        <v>49598.377479637616</v>
      </c>
      <c r="CJ82" s="15">
        <f t="shared" si="2054"/>
        <v>48315.660820681478</v>
      </c>
      <c r="CK82" s="15">
        <f t="shared" si="2054"/>
        <v>44895.083063465085</v>
      </c>
      <c r="CL82" s="15">
        <f t="shared" si="2054"/>
        <v>42329.649745552793</v>
      </c>
      <c r="CM82" s="15">
        <f t="shared" si="2054"/>
        <v>43184.794184856895</v>
      </c>
      <c r="CN82" s="15">
        <f t="shared" si="2054"/>
        <v>53446.527456506061</v>
      </c>
      <c r="CO82" s="15">
        <f t="shared" si="1540"/>
        <v>513086.6635824581</v>
      </c>
      <c r="CR82" s="21">
        <f>O82-'ОПУ БС'!C82</f>
        <v>0</v>
      </c>
      <c r="CS82" s="21">
        <f>AB82-'ОПУ БС'!D82</f>
        <v>0</v>
      </c>
      <c r="CT82" s="21">
        <f>AO82-'ОПУ БС'!E82</f>
        <v>0</v>
      </c>
      <c r="CU82" s="21">
        <f>BB82-'ОПУ БС'!F82</f>
        <v>0</v>
      </c>
      <c r="CV82" s="21">
        <f>BO82-'ОПУ БС'!G82</f>
        <v>0</v>
      </c>
      <c r="CW82" s="21">
        <f>CB82-'ОПУ БС'!H82</f>
        <v>0</v>
      </c>
      <c r="CX82" s="21">
        <f>CO82-'ОПУ БС'!I82</f>
        <v>0</v>
      </c>
      <c r="DA82" s="15">
        <f t="shared" ref="DA82:DL82" si="2055">DA8-DA45</f>
        <v>0</v>
      </c>
      <c r="DB82" s="15">
        <f t="shared" si="2055"/>
        <v>0</v>
      </c>
      <c r="DC82" s="15">
        <f t="shared" si="2055"/>
        <v>0</v>
      </c>
      <c r="DD82" s="15">
        <f t="shared" si="2055"/>
        <v>0</v>
      </c>
      <c r="DE82" s="15">
        <f t="shared" si="2055"/>
        <v>0</v>
      </c>
      <c r="DF82" s="15">
        <f t="shared" si="2055"/>
        <v>0</v>
      </c>
      <c r="DG82" s="15">
        <f t="shared" si="2055"/>
        <v>0</v>
      </c>
      <c r="DH82" s="15">
        <f t="shared" si="2055"/>
        <v>0</v>
      </c>
      <c r="DI82" s="15">
        <f t="shared" si="2055"/>
        <v>0</v>
      </c>
      <c r="DJ82" s="15">
        <f t="shared" si="2055"/>
        <v>0</v>
      </c>
      <c r="DK82" s="15">
        <f t="shared" si="2055"/>
        <v>0</v>
      </c>
      <c r="DL82" s="15">
        <f t="shared" si="2055"/>
        <v>0</v>
      </c>
      <c r="DM82" s="15">
        <f t="shared" si="1541"/>
        <v>0</v>
      </c>
      <c r="DN82" s="15">
        <f t="shared" ref="DN82:DY82" si="2056">DN8-DN45</f>
        <v>0</v>
      </c>
      <c r="DO82" s="15">
        <f t="shared" si="2056"/>
        <v>0</v>
      </c>
      <c r="DP82" s="15">
        <f t="shared" si="2056"/>
        <v>0</v>
      </c>
      <c r="DQ82" s="15">
        <f t="shared" si="2056"/>
        <v>0</v>
      </c>
      <c r="DR82" s="15">
        <f t="shared" si="2056"/>
        <v>0</v>
      </c>
      <c r="DS82" s="15">
        <f t="shared" si="2056"/>
        <v>0</v>
      </c>
      <c r="DT82" s="15">
        <f t="shared" si="2056"/>
        <v>0</v>
      </c>
      <c r="DU82" s="15">
        <f t="shared" si="2056"/>
        <v>0</v>
      </c>
      <c r="DV82" s="15">
        <f t="shared" si="2056"/>
        <v>0</v>
      </c>
      <c r="DW82" s="15">
        <f t="shared" si="2056"/>
        <v>0</v>
      </c>
      <c r="DX82" s="15">
        <f t="shared" si="2056"/>
        <v>0</v>
      </c>
      <c r="DY82" s="15">
        <f t="shared" si="2056"/>
        <v>0</v>
      </c>
      <c r="DZ82" s="15">
        <f t="shared" si="1542"/>
        <v>0</v>
      </c>
      <c r="EA82" s="15">
        <f t="shared" ref="EA82:EL82" si="2057">EA8-EA45</f>
        <v>0</v>
      </c>
      <c r="EB82" s="15">
        <f t="shared" si="2057"/>
        <v>0</v>
      </c>
      <c r="EC82" s="15">
        <f t="shared" si="2057"/>
        <v>0</v>
      </c>
      <c r="ED82" s="15">
        <f t="shared" si="2057"/>
        <v>0</v>
      </c>
      <c r="EE82" s="15">
        <f t="shared" si="2057"/>
        <v>0</v>
      </c>
      <c r="EF82" s="15">
        <f t="shared" si="2057"/>
        <v>0</v>
      </c>
      <c r="EG82" s="15">
        <f t="shared" si="2057"/>
        <v>0</v>
      </c>
      <c r="EH82" s="15">
        <f t="shared" si="2057"/>
        <v>0</v>
      </c>
      <c r="EI82" s="15">
        <f t="shared" si="2057"/>
        <v>0</v>
      </c>
      <c r="EJ82" s="15">
        <f t="shared" si="2057"/>
        <v>0</v>
      </c>
      <c r="EK82" s="15">
        <f t="shared" si="2057"/>
        <v>0</v>
      </c>
      <c r="EL82" s="15">
        <f t="shared" si="2057"/>
        <v>0</v>
      </c>
      <c r="EM82" s="15">
        <f t="shared" si="1543"/>
        <v>0</v>
      </c>
      <c r="EN82" s="15">
        <f t="shared" ref="EN82:EY82" si="2058">EN8-EN45</f>
        <v>0</v>
      </c>
      <c r="EO82" s="15">
        <f t="shared" si="2058"/>
        <v>0</v>
      </c>
      <c r="EP82" s="15">
        <f t="shared" si="2058"/>
        <v>0</v>
      </c>
      <c r="EQ82" s="15">
        <f t="shared" si="2058"/>
        <v>0</v>
      </c>
      <c r="ER82" s="15">
        <f t="shared" si="2058"/>
        <v>0</v>
      </c>
      <c r="ES82" s="15">
        <f t="shared" si="2058"/>
        <v>0</v>
      </c>
      <c r="ET82" s="15">
        <f t="shared" si="2058"/>
        <v>0</v>
      </c>
      <c r="EU82" s="15">
        <f t="shared" si="2058"/>
        <v>0</v>
      </c>
      <c r="EV82" s="15">
        <f t="shared" si="2058"/>
        <v>0</v>
      </c>
      <c r="EW82" s="15">
        <f t="shared" si="2058"/>
        <v>0</v>
      </c>
      <c r="EX82" s="15">
        <f t="shared" si="2058"/>
        <v>0</v>
      </c>
      <c r="EY82" s="15">
        <f t="shared" si="2058"/>
        <v>0</v>
      </c>
      <c r="EZ82" s="15">
        <f t="shared" si="1544"/>
        <v>0</v>
      </c>
      <c r="FA82" s="15">
        <f t="shared" ref="FA82:FL82" si="2059">FA8-FA45</f>
        <v>0</v>
      </c>
      <c r="FB82" s="15">
        <f t="shared" si="2059"/>
        <v>0</v>
      </c>
      <c r="FC82" s="15">
        <f t="shared" si="2059"/>
        <v>0</v>
      </c>
      <c r="FD82" s="15">
        <f t="shared" si="2059"/>
        <v>0</v>
      </c>
      <c r="FE82" s="15">
        <f t="shared" si="2059"/>
        <v>0</v>
      </c>
      <c r="FF82" s="15">
        <f t="shared" si="2059"/>
        <v>0</v>
      </c>
      <c r="FG82" s="15">
        <f t="shared" si="2059"/>
        <v>0</v>
      </c>
      <c r="FH82" s="15">
        <f t="shared" si="2059"/>
        <v>0</v>
      </c>
      <c r="FI82" s="15">
        <f t="shared" si="2059"/>
        <v>0</v>
      </c>
      <c r="FJ82" s="15">
        <f t="shared" si="2059"/>
        <v>0</v>
      </c>
      <c r="FK82" s="15">
        <f t="shared" si="2059"/>
        <v>0</v>
      </c>
      <c r="FL82" s="15">
        <f t="shared" si="2059"/>
        <v>0</v>
      </c>
      <c r="FM82" s="15">
        <f t="shared" si="1545"/>
        <v>0</v>
      </c>
      <c r="FP82" s="15">
        <f t="shared" ref="FP82:GA82" si="2060">FP8-FP45</f>
        <v>4049.7190248692696</v>
      </c>
      <c r="FQ82" s="15">
        <f t="shared" si="2060"/>
        <v>4422.7194613703869</v>
      </c>
      <c r="FR82" s="15">
        <f t="shared" si="2060"/>
        <v>4955.5772278005534</v>
      </c>
      <c r="FS82" s="15">
        <f t="shared" si="2060"/>
        <v>4955.5772278005534</v>
      </c>
      <c r="FT82" s="15">
        <f t="shared" si="2060"/>
        <v>5062.1487810865892</v>
      </c>
      <c r="FU82" s="15">
        <f t="shared" si="2060"/>
        <v>5381.8634409446877</v>
      </c>
      <c r="FV82" s="15">
        <f t="shared" si="2060"/>
        <v>6181.1500905899375</v>
      </c>
      <c r="FW82" s="15">
        <f t="shared" si="2060"/>
        <v>6021.2927606608864</v>
      </c>
      <c r="FX82" s="15">
        <f t="shared" si="2060"/>
        <v>5595.0065475167521</v>
      </c>
      <c r="FY82" s="15">
        <f t="shared" si="2060"/>
        <v>5275.2918876586536</v>
      </c>
      <c r="FZ82" s="15">
        <f t="shared" si="2060"/>
        <v>5381.8634409446877</v>
      </c>
      <c r="GA82" s="15">
        <f t="shared" si="2060"/>
        <v>6660.7220803770888</v>
      </c>
      <c r="GB82" s="15">
        <f t="shared" si="1546"/>
        <v>63942.931971620048</v>
      </c>
      <c r="GC82" s="15">
        <f t="shared" ref="GC82:GN82" si="2061">GC8-GC45</f>
        <v>4768.9971713624618</v>
      </c>
      <c r="GD82" s="15">
        <f t="shared" si="2061"/>
        <v>5208.2469108300556</v>
      </c>
      <c r="GE82" s="15">
        <f t="shared" si="2061"/>
        <v>5835.7465386409058</v>
      </c>
      <c r="GF82" s="15">
        <f t="shared" si="2061"/>
        <v>5835.7465386409058</v>
      </c>
      <c r="GG82" s="15">
        <f t="shared" si="2061"/>
        <v>5961.2464642030773</v>
      </c>
      <c r="GH82" s="15">
        <f t="shared" si="2061"/>
        <v>6337.7462408895863</v>
      </c>
      <c r="GI82" s="15">
        <f t="shared" si="2061"/>
        <v>7278.9956826058587</v>
      </c>
      <c r="GJ82" s="15">
        <f t="shared" si="2061"/>
        <v>7090.7457942626061</v>
      </c>
      <c r="GK82" s="15">
        <f t="shared" si="2061"/>
        <v>6588.7460920139256</v>
      </c>
      <c r="GL82" s="15">
        <f t="shared" si="2061"/>
        <v>6212.2463153274166</v>
      </c>
      <c r="GM82" s="15">
        <f t="shared" si="2061"/>
        <v>6337.7462408895863</v>
      </c>
      <c r="GN82" s="15">
        <f t="shared" si="2061"/>
        <v>7843.7453476356241</v>
      </c>
      <c r="GO82" s="15">
        <f t="shared" si="1547"/>
        <v>75299.955337302003</v>
      </c>
      <c r="GP82" s="15">
        <f t="shared" ref="GP82:HA82" si="2062">GP8-GP45</f>
        <v>6003.0390660499652</v>
      </c>
      <c r="GQ82" s="15">
        <f t="shared" si="2062"/>
        <v>6555.9505589756191</v>
      </c>
      <c r="GR82" s="15">
        <f t="shared" si="2062"/>
        <v>7345.8241202979843</v>
      </c>
      <c r="GS82" s="15">
        <f t="shared" si="2062"/>
        <v>7345.8241202979843</v>
      </c>
      <c r="GT82" s="15">
        <f t="shared" si="2062"/>
        <v>7503.7988325624574</v>
      </c>
      <c r="GU82" s="15">
        <f t="shared" si="2062"/>
        <v>7977.7229693558729</v>
      </c>
      <c r="GV82" s="15">
        <f t="shared" si="2062"/>
        <v>9162.533311339419</v>
      </c>
      <c r="GW82" s="15">
        <f t="shared" si="2062"/>
        <v>8925.5712429427113</v>
      </c>
      <c r="GX82" s="15">
        <f t="shared" si="2062"/>
        <v>8293.672393884819</v>
      </c>
      <c r="GY82" s="15">
        <f t="shared" si="2062"/>
        <v>7819.7482570914035</v>
      </c>
      <c r="GZ82" s="15">
        <f t="shared" si="2062"/>
        <v>7977.7229693558729</v>
      </c>
      <c r="HA82" s="15">
        <f t="shared" si="2062"/>
        <v>9873.4195165295459</v>
      </c>
      <c r="HB82" s="15">
        <f t="shared" si="1548"/>
        <v>94784.827358683659</v>
      </c>
      <c r="HC82" s="15">
        <f t="shared" ref="HC82:HN82" si="2063">HC8-HC45</f>
        <v>8417.4237935723286</v>
      </c>
      <c r="HD82" s="15">
        <f t="shared" si="2063"/>
        <v>9192.7128271908332</v>
      </c>
      <c r="HE82" s="15">
        <f t="shared" si="2063"/>
        <v>10300.268589502983</v>
      </c>
      <c r="HF82" s="15">
        <f t="shared" si="2063"/>
        <v>10300.268589502983</v>
      </c>
      <c r="HG82" s="15">
        <f t="shared" si="2063"/>
        <v>10521.779741965416</v>
      </c>
      <c r="HH82" s="15">
        <f t="shared" si="2063"/>
        <v>11186.313199352699</v>
      </c>
      <c r="HI82" s="15">
        <f t="shared" si="2063"/>
        <v>12847.646842820923</v>
      </c>
      <c r="HJ82" s="15">
        <f t="shared" si="2063"/>
        <v>12515.380114127274</v>
      </c>
      <c r="HK82" s="15">
        <f t="shared" si="2063"/>
        <v>11629.335504277558</v>
      </c>
      <c r="HL82" s="15">
        <f t="shared" si="2063"/>
        <v>10964.802046890276</v>
      </c>
      <c r="HM82" s="15">
        <f t="shared" si="2063"/>
        <v>11186.313199352699</v>
      </c>
      <c r="HN82" s="15">
        <f t="shared" si="2063"/>
        <v>13844.447028901861</v>
      </c>
      <c r="HO82" s="15">
        <f t="shared" si="1549"/>
        <v>132906.69147745785</v>
      </c>
      <c r="HP82" s="15">
        <f t="shared" ref="HP82:IA82" si="2064">HP8-HP45</f>
        <v>12916.287310282256</v>
      </c>
      <c r="HQ82" s="15">
        <f t="shared" si="2064"/>
        <v>14105.945352018778</v>
      </c>
      <c r="HR82" s="15">
        <f t="shared" si="2064"/>
        <v>15805.456840213814</v>
      </c>
      <c r="HS82" s="15">
        <f t="shared" si="2064"/>
        <v>15805.456840213814</v>
      </c>
      <c r="HT82" s="15">
        <f t="shared" si="2064"/>
        <v>16145.359137852818</v>
      </c>
      <c r="HU82" s="15">
        <f t="shared" si="2064"/>
        <v>17165.066030769838</v>
      </c>
      <c r="HV82" s="15">
        <f t="shared" si="2064"/>
        <v>19714.333263062392</v>
      </c>
      <c r="HW82" s="15">
        <f t="shared" si="2064"/>
        <v>19204.479816603874</v>
      </c>
      <c r="HX82" s="15">
        <f t="shared" si="2064"/>
        <v>17844.870626047854</v>
      </c>
      <c r="HY82" s="15">
        <f t="shared" si="2064"/>
        <v>16825.163733130834</v>
      </c>
      <c r="HZ82" s="15">
        <f t="shared" si="2064"/>
        <v>17165.066030769838</v>
      </c>
      <c r="IA82" s="15">
        <f t="shared" si="2064"/>
        <v>21243.893602437915</v>
      </c>
      <c r="IB82" s="15">
        <f t="shared" si="1550"/>
        <v>203941.37858340406</v>
      </c>
      <c r="IC82" s="15">
        <f t="shared" ref="IC82:IN82" si="2065">IC8-IC45</f>
        <v>20050.951276811516</v>
      </c>
      <c r="ID82" s="15">
        <f t="shared" si="2065"/>
        <v>21897.749420728367</v>
      </c>
      <c r="IE82" s="15">
        <f t="shared" si="2065"/>
        <v>24536.032483466734</v>
      </c>
      <c r="IF82" s="15">
        <f t="shared" si="2065"/>
        <v>24536.032483466734</v>
      </c>
      <c r="IG82" s="15">
        <f t="shared" si="2065"/>
        <v>25063.689096014394</v>
      </c>
      <c r="IH82" s="15">
        <f t="shared" si="2065"/>
        <v>26646.658933657418</v>
      </c>
      <c r="II82" s="15">
        <f t="shared" si="2065"/>
        <v>30604.083527764946</v>
      </c>
      <c r="IJ82" s="15">
        <f t="shared" si="2065"/>
        <v>29812.598608943445</v>
      </c>
      <c r="IK82" s="15">
        <f t="shared" si="2065"/>
        <v>27701.972158752753</v>
      </c>
      <c r="IL82" s="15">
        <f t="shared" si="2065"/>
        <v>26119.002321109736</v>
      </c>
      <c r="IM82" s="15">
        <f t="shared" si="2065"/>
        <v>26646.658933657418</v>
      </c>
      <c r="IN82" s="15">
        <f t="shared" si="2065"/>
        <v>32978.538284229464</v>
      </c>
      <c r="IO82" s="15">
        <f t="shared" si="1551"/>
        <v>316593.96752860292</v>
      </c>
      <c r="IP82" s="15">
        <f t="shared" ref="IP82:JA82" si="2066">IP8-IP45</f>
        <v>32495.488693555679</v>
      </c>
      <c r="IQ82" s="15">
        <f t="shared" si="2066"/>
        <v>35488.494231120014</v>
      </c>
      <c r="IR82" s="15">
        <f t="shared" si="2066"/>
        <v>39764.216427640509</v>
      </c>
      <c r="IS82" s="15">
        <f t="shared" si="2066"/>
        <v>39764.216427640509</v>
      </c>
      <c r="IT82" s="15">
        <f t="shared" si="2066"/>
        <v>40619.360866944604</v>
      </c>
      <c r="IU82" s="15">
        <f t="shared" si="2066"/>
        <v>43184.794184856895</v>
      </c>
      <c r="IV82" s="15">
        <f t="shared" si="2066"/>
        <v>49598.377479637616</v>
      </c>
      <c r="IW82" s="15">
        <f t="shared" si="2066"/>
        <v>48315.660820681478</v>
      </c>
      <c r="IX82" s="15">
        <f t="shared" si="2066"/>
        <v>44895.083063465085</v>
      </c>
      <c r="IY82" s="15">
        <f t="shared" si="2066"/>
        <v>42329.649745552793</v>
      </c>
      <c r="IZ82" s="15">
        <f t="shared" si="2066"/>
        <v>43184.794184856895</v>
      </c>
      <c r="JA82" s="15">
        <f t="shared" si="2066"/>
        <v>53446.527456506061</v>
      </c>
      <c r="JB82" s="15">
        <f t="shared" si="1552"/>
        <v>513086.6635824581</v>
      </c>
      <c r="JE82" s="21">
        <f t="shared" si="1553"/>
        <v>0</v>
      </c>
      <c r="JF82" s="21">
        <f t="shared" si="1554"/>
        <v>0</v>
      </c>
      <c r="JG82" s="21">
        <f t="shared" si="1555"/>
        <v>0</v>
      </c>
      <c r="JH82" s="21">
        <f t="shared" si="1556"/>
        <v>0</v>
      </c>
      <c r="JI82" s="21">
        <f t="shared" si="1557"/>
        <v>0</v>
      </c>
      <c r="JJ82" s="21">
        <f t="shared" si="1558"/>
        <v>0</v>
      </c>
      <c r="JK82" s="21">
        <f t="shared" si="1559"/>
        <v>0</v>
      </c>
    </row>
    <row r="83" spans="2:271" ht="20" customHeight="1" outlineLevel="1" x14ac:dyDescent="0.2">
      <c r="B83" s="3" t="s">
        <v>19</v>
      </c>
      <c r="C83" s="15">
        <f t="shared" ref="C83:N84" si="2067">C9-C46</f>
        <v>3202.2657304620088</v>
      </c>
      <c r="D83" s="15">
        <f t="shared" si="2067"/>
        <v>3623.6164844701689</v>
      </c>
      <c r="E83" s="15">
        <f t="shared" si="2067"/>
        <v>3918.5620122758792</v>
      </c>
      <c r="F83" s="15">
        <f t="shared" si="2067"/>
        <v>3918.5620122758792</v>
      </c>
      <c r="G83" s="15">
        <f t="shared" si="2067"/>
        <v>4002.8321630775117</v>
      </c>
      <c r="H83" s="15">
        <f t="shared" si="2067"/>
        <v>4255.6426154824076</v>
      </c>
      <c r="I83" s="15">
        <f t="shared" si="2067"/>
        <v>4887.6687464946444</v>
      </c>
      <c r="J83" s="15">
        <f t="shared" si="2067"/>
        <v>4761.2635202921974</v>
      </c>
      <c r="K83" s="15">
        <f t="shared" si="2067"/>
        <v>4424.1829170856709</v>
      </c>
      <c r="L83" s="15">
        <f t="shared" si="2067"/>
        <v>4171.372464680775</v>
      </c>
      <c r="M83" s="15">
        <f t="shared" si="2067"/>
        <v>4129.2373892799515</v>
      </c>
      <c r="N83" s="15">
        <f t="shared" si="2067"/>
        <v>5266.8844251019873</v>
      </c>
      <c r="O83" s="15">
        <f t="shared" si="1534"/>
        <v>50562.090480979081</v>
      </c>
      <c r="P83" s="15">
        <f t="shared" ref="P83:AA83" si="2068">P9-P46</f>
        <v>3656.7830943645058</v>
      </c>
      <c r="Q83" s="15">
        <f t="shared" si="2068"/>
        <v>4137.9387646756259</v>
      </c>
      <c r="R83" s="15">
        <f t="shared" si="2068"/>
        <v>4474.7477338934095</v>
      </c>
      <c r="S83" s="15">
        <f t="shared" si="2068"/>
        <v>4474.7477338934095</v>
      </c>
      <c r="T83" s="15">
        <f t="shared" si="2068"/>
        <v>4570.9788679556332</v>
      </c>
      <c r="U83" s="15">
        <f t="shared" si="2068"/>
        <v>4859.6722701423059</v>
      </c>
      <c r="V83" s="15">
        <f t="shared" si="2068"/>
        <v>5581.4057756089842</v>
      </c>
      <c r="W83" s="15">
        <f t="shared" si="2068"/>
        <v>5437.0590745156478</v>
      </c>
      <c r="X83" s="15">
        <f t="shared" si="2068"/>
        <v>5052.1345382667532</v>
      </c>
      <c r="Y83" s="15">
        <f t="shared" si="2068"/>
        <v>4763.4411360800805</v>
      </c>
      <c r="Z83" s="15">
        <f t="shared" si="2068"/>
        <v>4715.3255690489605</v>
      </c>
      <c r="AA83" s="15">
        <f t="shared" si="2068"/>
        <v>6014.4458788889933</v>
      </c>
      <c r="AB83" s="15">
        <f t="shared" si="1535"/>
        <v>57738.680437334304</v>
      </c>
      <c r="AC83" s="15">
        <f t="shared" ref="AC83:AN83" si="2069">AC9-AC46</f>
        <v>4473.2457978626571</v>
      </c>
      <c r="AD83" s="15">
        <f t="shared" si="2069"/>
        <v>5061.8307712656351</v>
      </c>
      <c r="AE83" s="15">
        <f t="shared" si="2069"/>
        <v>5473.8402526477239</v>
      </c>
      <c r="AF83" s="15">
        <f t="shared" si="2069"/>
        <v>5473.8402526477239</v>
      </c>
      <c r="AG83" s="15">
        <f t="shared" si="2069"/>
        <v>5591.5572473283191</v>
      </c>
      <c r="AH83" s="15">
        <f t="shared" si="2069"/>
        <v>5944.7082313701103</v>
      </c>
      <c r="AI83" s="15">
        <f t="shared" si="2069"/>
        <v>6827.58569147458</v>
      </c>
      <c r="AJ83" s="15">
        <f t="shared" si="2069"/>
        <v>6651.0101994536872</v>
      </c>
      <c r="AK83" s="15">
        <f t="shared" si="2069"/>
        <v>6180.1422207313026</v>
      </c>
      <c r="AL83" s="15">
        <f t="shared" si="2069"/>
        <v>5826.9912366895114</v>
      </c>
      <c r="AM83" s="15">
        <f t="shared" si="2069"/>
        <v>5768.1327393492029</v>
      </c>
      <c r="AN83" s="15">
        <f t="shared" si="2069"/>
        <v>7357.312167537264</v>
      </c>
      <c r="AO83" s="15">
        <f t="shared" si="1536"/>
        <v>70630.196808357709</v>
      </c>
      <c r="AP83" s="15">
        <f t="shared" ref="AP83:BA83" si="2070">AP9-AP46</f>
        <v>6091.5470028213585</v>
      </c>
      <c r="AQ83" s="15">
        <f t="shared" si="2070"/>
        <v>6893.0663452978515</v>
      </c>
      <c r="AR83" s="15">
        <f t="shared" si="2070"/>
        <v>7454.1298850313997</v>
      </c>
      <c r="AS83" s="15">
        <f t="shared" si="2070"/>
        <v>7454.1298850313997</v>
      </c>
      <c r="AT83" s="15">
        <f t="shared" si="2070"/>
        <v>7614.4337535266968</v>
      </c>
      <c r="AU83" s="15">
        <f t="shared" si="2070"/>
        <v>8095.3453590125937</v>
      </c>
      <c r="AV83" s="15">
        <f t="shared" si="2070"/>
        <v>9297.6243727273359</v>
      </c>
      <c r="AW83" s="15">
        <f t="shared" si="2070"/>
        <v>9057.1685699843874</v>
      </c>
      <c r="AX83" s="15">
        <f t="shared" si="2070"/>
        <v>8415.9530960031916</v>
      </c>
      <c r="AY83" s="15">
        <f t="shared" si="2070"/>
        <v>7935.0414905172947</v>
      </c>
      <c r="AZ83" s="15">
        <f t="shared" si="2070"/>
        <v>7854.8895562696307</v>
      </c>
      <c r="BA83" s="15">
        <f t="shared" si="2070"/>
        <v>10018.991780956181</v>
      </c>
      <c r="BB83" s="15">
        <f t="shared" si="1537"/>
        <v>96182.321097179316</v>
      </c>
      <c r="BC83" s="15">
        <f t="shared" ref="BC83:BN83" si="2071">BC9-BC46</f>
        <v>9072.233874139185</v>
      </c>
      <c r="BD83" s="15">
        <f t="shared" si="2071"/>
        <v>10265.948857578554</v>
      </c>
      <c r="BE83" s="15">
        <f t="shared" si="2071"/>
        <v>11101.549345986106</v>
      </c>
      <c r="BF83" s="15">
        <f t="shared" si="2071"/>
        <v>11101.549345986106</v>
      </c>
      <c r="BG83" s="15">
        <f t="shared" si="2071"/>
        <v>11340.29234267398</v>
      </c>
      <c r="BH83" s="15">
        <f t="shared" si="2071"/>
        <v>12056.5213327376</v>
      </c>
      <c r="BI83" s="15">
        <f t="shared" si="2071"/>
        <v>13847.093807896654</v>
      </c>
      <c r="BJ83" s="15">
        <f t="shared" si="2071"/>
        <v>13488.979312864842</v>
      </c>
      <c r="BK83" s="15">
        <f t="shared" si="2071"/>
        <v>12534.007326113348</v>
      </c>
      <c r="BL83" s="15">
        <f t="shared" si="2071"/>
        <v>11817.778336049731</v>
      </c>
      <c r="BM83" s="15">
        <f t="shared" si="2071"/>
        <v>11698.40683770577</v>
      </c>
      <c r="BN83" s="15">
        <f t="shared" si="2071"/>
        <v>14921.437292992083</v>
      </c>
      <c r="BO83" s="15">
        <f t="shared" si="1538"/>
        <v>143245.79801272397</v>
      </c>
      <c r="BP83" s="15">
        <f t="shared" ref="BP83:CA83" si="2072">BP9-BP46</f>
        <v>13661.128770199168</v>
      </c>
      <c r="BQ83" s="15">
        <f t="shared" si="2072"/>
        <v>15458.645713646423</v>
      </c>
      <c r="BR83" s="15">
        <f t="shared" si="2072"/>
        <v>16716.907574059507</v>
      </c>
      <c r="BS83" s="15">
        <f t="shared" si="2072"/>
        <v>16716.907574059507</v>
      </c>
      <c r="BT83" s="15">
        <f t="shared" si="2072"/>
        <v>17076.410962748956</v>
      </c>
      <c r="BU83" s="15">
        <f t="shared" si="2072"/>
        <v>18154.921128817314</v>
      </c>
      <c r="BV83" s="15">
        <f t="shared" si="2072"/>
        <v>20851.196543988201</v>
      </c>
      <c r="BW83" s="15">
        <f t="shared" si="2072"/>
        <v>20311.941460954022</v>
      </c>
      <c r="BX83" s="15">
        <f t="shared" si="2072"/>
        <v>18873.927906196219</v>
      </c>
      <c r="BY83" s="15">
        <f t="shared" si="2072"/>
        <v>17795.417740127861</v>
      </c>
      <c r="BZ83" s="15">
        <f t="shared" si="2072"/>
        <v>17615.666045783102</v>
      </c>
      <c r="CA83" s="15">
        <f t="shared" si="2072"/>
        <v>22468.961793090733</v>
      </c>
      <c r="CB83" s="15">
        <f t="shared" si="1539"/>
        <v>215702.03321367101</v>
      </c>
      <c r="CC83" s="15">
        <f t="shared" ref="CC83:CN83" si="2073">CC9-CC46</f>
        <v>21464.191766652042</v>
      </c>
      <c r="CD83" s="15">
        <f t="shared" si="2073"/>
        <v>24288.427525422045</v>
      </c>
      <c r="CE83" s="15">
        <f t="shared" si="2073"/>
        <v>26265.392556561055</v>
      </c>
      <c r="CF83" s="15">
        <f t="shared" si="2073"/>
        <v>26265.392556561055</v>
      </c>
      <c r="CG83" s="15">
        <f t="shared" si="2073"/>
        <v>26830.239708315054</v>
      </c>
      <c r="CH83" s="15">
        <f t="shared" si="2073"/>
        <v>28524.781163577056</v>
      </c>
      <c r="CI83" s="15">
        <f t="shared" si="2073"/>
        <v>32761.134801732071</v>
      </c>
      <c r="CJ83" s="15">
        <f t="shared" si="2073"/>
        <v>31913.864074101068</v>
      </c>
      <c r="CK83" s="15">
        <f t="shared" si="2073"/>
        <v>29654.47546708506</v>
      </c>
      <c r="CL83" s="15">
        <f t="shared" si="2073"/>
        <v>27959.934011823054</v>
      </c>
      <c r="CM83" s="15">
        <f t="shared" si="2073"/>
        <v>27677.510435946006</v>
      </c>
      <c r="CN83" s="15">
        <f t="shared" si="2073"/>
        <v>35302.946984625065</v>
      </c>
      <c r="CO83" s="15">
        <f t="shared" si="1540"/>
        <v>338908.2910524006</v>
      </c>
      <c r="CR83" s="21">
        <f>O83-'ОПУ БС'!C83</f>
        <v>0</v>
      </c>
      <c r="CS83" s="21">
        <f>AB83-'ОПУ БС'!D83</f>
        <v>0</v>
      </c>
      <c r="CT83" s="21">
        <f>AO83-'ОПУ БС'!E83</f>
        <v>0</v>
      </c>
      <c r="CU83" s="21">
        <f>BB83-'ОПУ БС'!F83</f>
        <v>0</v>
      </c>
      <c r="CV83" s="21">
        <f>BO83-'ОПУ БС'!G83</f>
        <v>0</v>
      </c>
      <c r="CW83" s="21">
        <f>CB83-'ОПУ БС'!H83</f>
        <v>0</v>
      </c>
      <c r="CX83" s="21">
        <f>CO83-'ОПУ БС'!I83</f>
        <v>0</v>
      </c>
      <c r="DA83" s="15">
        <f t="shared" ref="DA83:DL84" si="2074">DA9-DA46</f>
        <v>0</v>
      </c>
      <c r="DB83" s="15">
        <f t="shared" si="2074"/>
        <v>0</v>
      </c>
      <c r="DC83" s="15">
        <f t="shared" si="2074"/>
        <v>0</v>
      </c>
      <c r="DD83" s="15">
        <f t="shared" si="2074"/>
        <v>0</v>
      </c>
      <c r="DE83" s="15">
        <f t="shared" si="2074"/>
        <v>0</v>
      </c>
      <c r="DF83" s="15">
        <f t="shared" si="2074"/>
        <v>0</v>
      </c>
      <c r="DG83" s="15">
        <f t="shared" si="2074"/>
        <v>0</v>
      </c>
      <c r="DH83" s="15">
        <f t="shared" si="2074"/>
        <v>0</v>
      </c>
      <c r="DI83" s="15">
        <f t="shared" si="2074"/>
        <v>0</v>
      </c>
      <c r="DJ83" s="15">
        <f t="shared" si="2074"/>
        <v>0</v>
      </c>
      <c r="DK83" s="15">
        <f t="shared" si="2074"/>
        <v>0</v>
      </c>
      <c r="DL83" s="15">
        <f t="shared" si="2074"/>
        <v>0</v>
      </c>
      <c r="DM83" s="15">
        <f t="shared" si="1541"/>
        <v>0</v>
      </c>
      <c r="DN83" s="15">
        <f t="shared" ref="DN83:DY84" si="2075">DN9-DN46</f>
        <v>0</v>
      </c>
      <c r="DO83" s="15">
        <f t="shared" si="2075"/>
        <v>0</v>
      </c>
      <c r="DP83" s="15">
        <f t="shared" si="2075"/>
        <v>0</v>
      </c>
      <c r="DQ83" s="15">
        <f t="shared" si="2075"/>
        <v>0</v>
      </c>
      <c r="DR83" s="15">
        <f t="shared" si="2075"/>
        <v>0</v>
      </c>
      <c r="DS83" s="15">
        <f t="shared" si="2075"/>
        <v>0</v>
      </c>
      <c r="DT83" s="15">
        <f t="shared" si="2075"/>
        <v>0</v>
      </c>
      <c r="DU83" s="15">
        <f t="shared" si="2075"/>
        <v>0</v>
      </c>
      <c r="DV83" s="15">
        <f t="shared" si="2075"/>
        <v>0</v>
      </c>
      <c r="DW83" s="15">
        <f t="shared" si="2075"/>
        <v>0</v>
      </c>
      <c r="DX83" s="15">
        <f t="shared" si="2075"/>
        <v>0</v>
      </c>
      <c r="DY83" s="15">
        <f t="shared" si="2075"/>
        <v>0</v>
      </c>
      <c r="DZ83" s="15">
        <f t="shared" si="1542"/>
        <v>0</v>
      </c>
      <c r="EA83" s="15">
        <f t="shared" ref="EA83:EL84" si="2076">EA9-EA46</f>
        <v>0</v>
      </c>
      <c r="EB83" s="15">
        <f t="shared" si="2076"/>
        <v>0</v>
      </c>
      <c r="EC83" s="15">
        <f t="shared" si="2076"/>
        <v>0</v>
      </c>
      <c r="ED83" s="15">
        <f t="shared" si="2076"/>
        <v>0</v>
      </c>
      <c r="EE83" s="15">
        <f t="shared" si="2076"/>
        <v>0</v>
      </c>
      <c r="EF83" s="15">
        <f t="shared" si="2076"/>
        <v>0</v>
      </c>
      <c r="EG83" s="15">
        <f t="shared" si="2076"/>
        <v>0</v>
      </c>
      <c r="EH83" s="15">
        <f t="shared" si="2076"/>
        <v>0</v>
      </c>
      <c r="EI83" s="15">
        <f t="shared" si="2076"/>
        <v>0</v>
      </c>
      <c r="EJ83" s="15">
        <f t="shared" si="2076"/>
        <v>0</v>
      </c>
      <c r="EK83" s="15">
        <f t="shared" si="2076"/>
        <v>0</v>
      </c>
      <c r="EL83" s="15">
        <f t="shared" si="2076"/>
        <v>0</v>
      </c>
      <c r="EM83" s="15">
        <f t="shared" si="1543"/>
        <v>0</v>
      </c>
      <c r="EN83" s="15">
        <f t="shared" ref="EN83:EY84" si="2077">EN9-EN46</f>
        <v>0</v>
      </c>
      <c r="EO83" s="15">
        <f t="shared" si="2077"/>
        <v>0</v>
      </c>
      <c r="EP83" s="15">
        <f t="shared" si="2077"/>
        <v>0</v>
      </c>
      <c r="EQ83" s="15">
        <f t="shared" si="2077"/>
        <v>0</v>
      </c>
      <c r="ER83" s="15">
        <f t="shared" si="2077"/>
        <v>0</v>
      </c>
      <c r="ES83" s="15">
        <f t="shared" si="2077"/>
        <v>0</v>
      </c>
      <c r="ET83" s="15">
        <f t="shared" si="2077"/>
        <v>0</v>
      </c>
      <c r="EU83" s="15">
        <f t="shared" si="2077"/>
        <v>0</v>
      </c>
      <c r="EV83" s="15">
        <f t="shared" si="2077"/>
        <v>0</v>
      </c>
      <c r="EW83" s="15">
        <f t="shared" si="2077"/>
        <v>0</v>
      </c>
      <c r="EX83" s="15">
        <f t="shared" si="2077"/>
        <v>0</v>
      </c>
      <c r="EY83" s="15">
        <f t="shared" si="2077"/>
        <v>0</v>
      </c>
      <c r="EZ83" s="15">
        <f t="shared" si="1544"/>
        <v>0</v>
      </c>
      <c r="FA83" s="15">
        <f t="shared" ref="FA83:FL84" si="2078">FA9-FA46</f>
        <v>0</v>
      </c>
      <c r="FB83" s="15">
        <f t="shared" si="2078"/>
        <v>0</v>
      </c>
      <c r="FC83" s="15">
        <f t="shared" si="2078"/>
        <v>0</v>
      </c>
      <c r="FD83" s="15">
        <f t="shared" si="2078"/>
        <v>0</v>
      </c>
      <c r="FE83" s="15">
        <f t="shared" si="2078"/>
        <v>0</v>
      </c>
      <c r="FF83" s="15">
        <f t="shared" si="2078"/>
        <v>0</v>
      </c>
      <c r="FG83" s="15">
        <f t="shared" si="2078"/>
        <v>0</v>
      </c>
      <c r="FH83" s="15">
        <f t="shared" si="2078"/>
        <v>0</v>
      </c>
      <c r="FI83" s="15">
        <f t="shared" si="2078"/>
        <v>0</v>
      </c>
      <c r="FJ83" s="15">
        <f t="shared" si="2078"/>
        <v>0</v>
      </c>
      <c r="FK83" s="15">
        <f t="shared" si="2078"/>
        <v>0</v>
      </c>
      <c r="FL83" s="15">
        <f t="shared" si="2078"/>
        <v>0</v>
      </c>
      <c r="FM83" s="15">
        <f t="shared" si="1545"/>
        <v>0</v>
      </c>
      <c r="FP83" s="15">
        <f t="shared" ref="FP83:GA83" si="2079">FP9-FP46</f>
        <v>3202.2657304620088</v>
      </c>
      <c r="FQ83" s="15">
        <f t="shared" si="2079"/>
        <v>3623.6164844701689</v>
      </c>
      <c r="FR83" s="15">
        <f t="shared" si="2079"/>
        <v>3918.5620122758792</v>
      </c>
      <c r="FS83" s="15">
        <f t="shared" si="2079"/>
        <v>3918.5620122758792</v>
      </c>
      <c r="FT83" s="15">
        <f t="shared" si="2079"/>
        <v>4002.8321630775117</v>
      </c>
      <c r="FU83" s="15">
        <f t="shared" si="2079"/>
        <v>4255.6426154824076</v>
      </c>
      <c r="FV83" s="15">
        <f t="shared" si="2079"/>
        <v>4887.6687464946444</v>
      </c>
      <c r="FW83" s="15">
        <f t="shared" si="2079"/>
        <v>4761.2635202921974</v>
      </c>
      <c r="FX83" s="15">
        <f t="shared" si="2079"/>
        <v>4424.1829170856709</v>
      </c>
      <c r="FY83" s="15">
        <f t="shared" si="2079"/>
        <v>4171.372464680775</v>
      </c>
      <c r="FZ83" s="15">
        <f t="shared" si="2079"/>
        <v>4129.2373892799515</v>
      </c>
      <c r="GA83" s="15">
        <f t="shared" si="2079"/>
        <v>5266.8844251019873</v>
      </c>
      <c r="GB83" s="15">
        <f t="shared" si="1546"/>
        <v>50562.090480979081</v>
      </c>
      <c r="GC83" s="15">
        <f t="shared" ref="GC83:GN83" si="2080">GC9-GC46</f>
        <v>3656.7830943645058</v>
      </c>
      <c r="GD83" s="15">
        <f t="shared" si="2080"/>
        <v>4137.9387646756259</v>
      </c>
      <c r="GE83" s="15">
        <f t="shared" si="2080"/>
        <v>4474.7477338934095</v>
      </c>
      <c r="GF83" s="15">
        <f t="shared" si="2080"/>
        <v>4474.7477338934095</v>
      </c>
      <c r="GG83" s="15">
        <f t="shared" si="2080"/>
        <v>4570.9788679556332</v>
      </c>
      <c r="GH83" s="15">
        <f t="shared" si="2080"/>
        <v>4859.6722701423059</v>
      </c>
      <c r="GI83" s="15">
        <f t="shared" si="2080"/>
        <v>5581.4057756089842</v>
      </c>
      <c r="GJ83" s="15">
        <f t="shared" si="2080"/>
        <v>5437.0590745156478</v>
      </c>
      <c r="GK83" s="15">
        <f t="shared" si="2080"/>
        <v>5052.1345382667532</v>
      </c>
      <c r="GL83" s="15">
        <f t="shared" si="2080"/>
        <v>4763.4411360800805</v>
      </c>
      <c r="GM83" s="15">
        <f t="shared" si="2080"/>
        <v>4715.3255690489605</v>
      </c>
      <c r="GN83" s="15">
        <f t="shared" si="2080"/>
        <v>6014.4458788889933</v>
      </c>
      <c r="GO83" s="15">
        <f t="shared" si="1547"/>
        <v>57738.680437334304</v>
      </c>
      <c r="GP83" s="15">
        <f t="shared" ref="GP83:HA83" si="2081">GP9-GP46</f>
        <v>4473.2457978626571</v>
      </c>
      <c r="GQ83" s="15">
        <f t="shared" si="2081"/>
        <v>5061.8307712656351</v>
      </c>
      <c r="GR83" s="15">
        <f t="shared" si="2081"/>
        <v>5473.8402526477239</v>
      </c>
      <c r="GS83" s="15">
        <f t="shared" si="2081"/>
        <v>5473.8402526477239</v>
      </c>
      <c r="GT83" s="15">
        <f t="shared" si="2081"/>
        <v>5591.5572473283191</v>
      </c>
      <c r="GU83" s="15">
        <f t="shared" si="2081"/>
        <v>5944.7082313701103</v>
      </c>
      <c r="GV83" s="15">
        <f t="shared" si="2081"/>
        <v>6827.58569147458</v>
      </c>
      <c r="GW83" s="15">
        <f t="shared" si="2081"/>
        <v>6651.0101994536872</v>
      </c>
      <c r="GX83" s="15">
        <f t="shared" si="2081"/>
        <v>6180.1422207313026</v>
      </c>
      <c r="GY83" s="15">
        <f t="shared" si="2081"/>
        <v>5826.9912366895114</v>
      </c>
      <c r="GZ83" s="15">
        <f t="shared" si="2081"/>
        <v>5768.1327393492029</v>
      </c>
      <c r="HA83" s="15">
        <f t="shared" si="2081"/>
        <v>7357.312167537264</v>
      </c>
      <c r="HB83" s="15">
        <f t="shared" si="1548"/>
        <v>70630.196808357709</v>
      </c>
      <c r="HC83" s="15">
        <f t="shared" ref="HC83:HN83" si="2082">HC9-HC46</f>
        <v>6091.5470028213585</v>
      </c>
      <c r="HD83" s="15">
        <f t="shared" si="2082"/>
        <v>6893.0663452978515</v>
      </c>
      <c r="HE83" s="15">
        <f t="shared" si="2082"/>
        <v>7454.1298850313997</v>
      </c>
      <c r="HF83" s="15">
        <f t="shared" si="2082"/>
        <v>7454.1298850313997</v>
      </c>
      <c r="HG83" s="15">
        <f t="shared" si="2082"/>
        <v>7614.4337535266968</v>
      </c>
      <c r="HH83" s="15">
        <f t="shared" si="2082"/>
        <v>8095.3453590125937</v>
      </c>
      <c r="HI83" s="15">
        <f t="shared" si="2082"/>
        <v>9297.6243727273359</v>
      </c>
      <c r="HJ83" s="15">
        <f t="shared" si="2082"/>
        <v>9057.1685699843874</v>
      </c>
      <c r="HK83" s="15">
        <f t="shared" si="2082"/>
        <v>8415.9530960031916</v>
      </c>
      <c r="HL83" s="15">
        <f t="shared" si="2082"/>
        <v>7935.0414905172947</v>
      </c>
      <c r="HM83" s="15">
        <f t="shared" si="2082"/>
        <v>7854.8895562696307</v>
      </c>
      <c r="HN83" s="15">
        <f t="shared" si="2082"/>
        <v>10018.991780956181</v>
      </c>
      <c r="HO83" s="15">
        <f t="shared" si="1549"/>
        <v>96182.321097179316</v>
      </c>
      <c r="HP83" s="15">
        <f t="shared" ref="HP83:IA83" si="2083">HP9-HP46</f>
        <v>9072.233874139185</v>
      </c>
      <c r="HQ83" s="15">
        <f t="shared" si="2083"/>
        <v>10265.948857578554</v>
      </c>
      <c r="HR83" s="15">
        <f t="shared" si="2083"/>
        <v>11101.549345986106</v>
      </c>
      <c r="HS83" s="15">
        <f t="shared" si="2083"/>
        <v>11101.549345986106</v>
      </c>
      <c r="HT83" s="15">
        <f t="shared" si="2083"/>
        <v>11340.29234267398</v>
      </c>
      <c r="HU83" s="15">
        <f t="shared" si="2083"/>
        <v>12056.5213327376</v>
      </c>
      <c r="HV83" s="15">
        <f t="shared" si="2083"/>
        <v>13847.093807896654</v>
      </c>
      <c r="HW83" s="15">
        <f t="shared" si="2083"/>
        <v>13488.979312864842</v>
      </c>
      <c r="HX83" s="15">
        <f t="shared" si="2083"/>
        <v>12534.007326113348</v>
      </c>
      <c r="HY83" s="15">
        <f t="shared" si="2083"/>
        <v>11817.778336049731</v>
      </c>
      <c r="HZ83" s="15">
        <f t="shared" si="2083"/>
        <v>11698.40683770577</v>
      </c>
      <c r="IA83" s="15">
        <f t="shared" si="2083"/>
        <v>14921.437292992083</v>
      </c>
      <c r="IB83" s="15">
        <f t="shared" si="1550"/>
        <v>143245.79801272397</v>
      </c>
      <c r="IC83" s="15">
        <f t="shared" ref="IC83:IN83" si="2084">IC9-IC46</f>
        <v>13661.128770199168</v>
      </c>
      <c r="ID83" s="15">
        <f t="shared" si="2084"/>
        <v>15458.645713646423</v>
      </c>
      <c r="IE83" s="15">
        <f t="shared" si="2084"/>
        <v>16716.907574059507</v>
      </c>
      <c r="IF83" s="15">
        <f t="shared" si="2084"/>
        <v>16716.907574059507</v>
      </c>
      <c r="IG83" s="15">
        <f t="shared" si="2084"/>
        <v>17076.410962748956</v>
      </c>
      <c r="IH83" s="15">
        <f t="shared" si="2084"/>
        <v>18154.921128817314</v>
      </c>
      <c r="II83" s="15">
        <f t="shared" si="2084"/>
        <v>20851.196543988201</v>
      </c>
      <c r="IJ83" s="15">
        <f t="shared" si="2084"/>
        <v>20311.941460954022</v>
      </c>
      <c r="IK83" s="15">
        <f t="shared" si="2084"/>
        <v>18873.927906196219</v>
      </c>
      <c r="IL83" s="15">
        <f t="shared" si="2084"/>
        <v>17795.417740127861</v>
      </c>
      <c r="IM83" s="15">
        <f t="shared" si="2084"/>
        <v>17615.666045783102</v>
      </c>
      <c r="IN83" s="15">
        <f t="shared" si="2084"/>
        <v>22468.961793090733</v>
      </c>
      <c r="IO83" s="15">
        <f t="shared" si="1551"/>
        <v>215702.03321367101</v>
      </c>
      <c r="IP83" s="15">
        <f t="shared" ref="IP83:JA83" si="2085">IP9-IP46</f>
        <v>21464.191766652042</v>
      </c>
      <c r="IQ83" s="15">
        <f t="shared" si="2085"/>
        <v>24288.427525422045</v>
      </c>
      <c r="IR83" s="15">
        <f t="shared" si="2085"/>
        <v>26265.392556561055</v>
      </c>
      <c r="IS83" s="15">
        <f t="shared" si="2085"/>
        <v>26265.392556561055</v>
      </c>
      <c r="IT83" s="15">
        <f t="shared" si="2085"/>
        <v>26830.239708315054</v>
      </c>
      <c r="IU83" s="15">
        <f t="shared" si="2085"/>
        <v>28524.781163577056</v>
      </c>
      <c r="IV83" s="15">
        <f t="shared" si="2085"/>
        <v>32761.134801732071</v>
      </c>
      <c r="IW83" s="15">
        <f t="shared" si="2085"/>
        <v>31913.864074101068</v>
      </c>
      <c r="IX83" s="15">
        <f t="shared" si="2085"/>
        <v>29654.47546708506</v>
      </c>
      <c r="IY83" s="15">
        <f t="shared" si="2085"/>
        <v>27959.934011823054</v>
      </c>
      <c r="IZ83" s="15">
        <f t="shared" si="2085"/>
        <v>27677.510435946006</v>
      </c>
      <c r="JA83" s="15">
        <f t="shared" si="2085"/>
        <v>35302.946984625065</v>
      </c>
      <c r="JB83" s="15">
        <f t="shared" si="1552"/>
        <v>338908.2910524006</v>
      </c>
      <c r="JE83" s="21">
        <f t="shared" si="1553"/>
        <v>0</v>
      </c>
      <c r="JF83" s="21">
        <f t="shared" si="1554"/>
        <v>0</v>
      </c>
      <c r="JG83" s="21">
        <f t="shared" si="1555"/>
        <v>0</v>
      </c>
      <c r="JH83" s="21">
        <f t="shared" si="1556"/>
        <v>0</v>
      </c>
      <c r="JI83" s="21">
        <f t="shared" si="1557"/>
        <v>0</v>
      </c>
      <c r="JJ83" s="21">
        <f t="shared" si="1558"/>
        <v>0</v>
      </c>
      <c r="JK83" s="21">
        <f t="shared" si="1559"/>
        <v>0</v>
      </c>
    </row>
    <row r="84" spans="2:271" ht="20" customHeight="1" outlineLevel="1" x14ac:dyDescent="0.2">
      <c r="B84" s="3" t="s">
        <v>20</v>
      </c>
      <c r="C84" s="15">
        <f t="shared" si="2067"/>
        <v>942.46030743126266</v>
      </c>
      <c r="D84" s="15">
        <f t="shared" si="2067"/>
        <v>1029.2658620630896</v>
      </c>
      <c r="E84" s="15">
        <f t="shared" si="2067"/>
        <v>1178.0753842890786</v>
      </c>
      <c r="F84" s="15">
        <f t="shared" si="2067"/>
        <v>1153.2737972514142</v>
      </c>
      <c r="G84" s="15">
        <f t="shared" si="2067"/>
        <v>1178.0753842890786</v>
      </c>
      <c r="H84" s="15">
        <f t="shared" si="2067"/>
        <v>1252.4801454020726</v>
      </c>
      <c r="I84" s="15">
        <f t="shared" si="2067"/>
        <v>1438.4920481845593</v>
      </c>
      <c r="J84" s="15">
        <f t="shared" si="2067"/>
        <v>1401.2896676280616</v>
      </c>
      <c r="K84" s="15">
        <f t="shared" si="2067"/>
        <v>1302.0833194774032</v>
      </c>
      <c r="L84" s="15">
        <f t="shared" si="2067"/>
        <v>1227.6785583644082</v>
      </c>
      <c r="M84" s="15">
        <f t="shared" si="2067"/>
        <v>1227.6785583644078</v>
      </c>
      <c r="N84" s="15">
        <f t="shared" si="2067"/>
        <v>1550.099189854051</v>
      </c>
      <c r="O84" s="15">
        <f t="shared" si="1534"/>
        <v>14880.952222598886</v>
      </c>
      <c r="P84" s="15">
        <f t="shared" ref="P84:AA84" si="2086">P10-P47</f>
        <v>1073.4143492745802</v>
      </c>
      <c r="Q84" s="15">
        <f t="shared" si="2086"/>
        <v>1172.2814603919755</v>
      </c>
      <c r="R84" s="15">
        <f t="shared" si="2086"/>
        <v>1341.7679365932254</v>
      </c>
      <c r="S84" s="15">
        <f t="shared" si="2086"/>
        <v>1313.5201905596841</v>
      </c>
      <c r="T84" s="15">
        <f t="shared" si="2086"/>
        <v>1341.7679365932254</v>
      </c>
      <c r="U84" s="15">
        <f t="shared" si="2086"/>
        <v>1426.5111746938496</v>
      </c>
      <c r="V84" s="15">
        <f t="shared" si="2086"/>
        <v>1638.3692699454118</v>
      </c>
      <c r="W84" s="15">
        <f t="shared" si="2086"/>
        <v>1595.9976508950995</v>
      </c>
      <c r="X84" s="15">
        <f t="shared" si="2086"/>
        <v>1483.0066667609326</v>
      </c>
      <c r="Y84" s="15">
        <f t="shared" si="2086"/>
        <v>1398.2634286603084</v>
      </c>
      <c r="Z84" s="15">
        <f t="shared" si="2086"/>
        <v>1398.2634286603084</v>
      </c>
      <c r="AA84" s="15">
        <f t="shared" si="2086"/>
        <v>1765.4841270963489</v>
      </c>
      <c r="AB84" s="15">
        <f t="shared" si="1535"/>
        <v>16948.647620124946</v>
      </c>
      <c r="AC84" s="15">
        <f t="shared" ref="AC84:AN84" si="2087">AC10-AC47</f>
        <v>1309.8544945913163</v>
      </c>
      <c r="AD84" s="15">
        <f t="shared" si="2087"/>
        <v>1430.4989875142001</v>
      </c>
      <c r="AE84" s="15">
        <f t="shared" si="2087"/>
        <v>1637.3181182391445</v>
      </c>
      <c r="AF84" s="15">
        <f t="shared" si="2087"/>
        <v>1602.8482631183215</v>
      </c>
      <c r="AG84" s="15">
        <f t="shared" si="2087"/>
        <v>1637.3181182391445</v>
      </c>
      <c r="AH84" s="15">
        <f t="shared" si="2087"/>
        <v>1740.7276836016176</v>
      </c>
      <c r="AI84" s="15">
        <f t="shared" si="2087"/>
        <v>1999.2515970077975</v>
      </c>
      <c r="AJ84" s="15">
        <f t="shared" si="2087"/>
        <v>1947.5468143265616</v>
      </c>
      <c r="AK84" s="15">
        <f t="shared" si="2087"/>
        <v>1809.6673938432659</v>
      </c>
      <c r="AL84" s="15">
        <f t="shared" si="2087"/>
        <v>1706.2578284807928</v>
      </c>
      <c r="AM84" s="15">
        <f t="shared" si="2087"/>
        <v>1706.2578284807928</v>
      </c>
      <c r="AN84" s="15">
        <f t="shared" si="2087"/>
        <v>2154.3659450515061</v>
      </c>
      <c r="AO84" s="15">
        <f t="shared" si="1536"/>
        <v>20681.913072494463</v>
      </c>
      <c r="AP84" s="15">
        <f t="shared" ref="AP84:BA84" si="2088">AP10-AP47</f>
        <v>1780.8528007755463</v>
      </c>
      <c r="AQ84" s="15">
        <f t="shared" si="2088"/>
        <v>1944.8787166364527</v>
      </c>
      <c r="AR84" s="15">
        <f t="shared" si="2088"/>
        <v>2226.0660009694329</v>
      </c>
      <c r="AS84" s="15">
        <f t="shared" si="2088"/>
        <v>2179.2014535806038</v>
      </c>
      <c r="AT84" s="15">
        <f t="shared" si="2088"/>
        <v>2226.0660009694329</v>
      </c>
      <c r="AU84" s="15">
        <f t="shared" si="2088"/>
        <v>2366.6596431359239</v>
      </c>
      <c r="AV84" s="15">
        <f t="shared" si="2088"/>
        <v>2718.1437485521501</v>
      </c>
      <c r="AW84" s="15">
        <f t="shared" si="2088"/>
        <v>2647.8469274689041</v>
      </c>
      <c r="AX84" s="15">
        <f t="shared" si="2088"/>
        <v>2460.3887379135849</v>
      </c>
      <c r="AY84" s="15">
        <f t="shared" si="2088"/>
        <v>2319.7950957470939</v>
      </c>
      <c r="AZ84" s="15">
        <f t="shared" si="2088"/>
        <v>2319.795095747093</v>
      </c>
      <c r="BA84" s="15">
        <f t="shared" si="2088"/>
        <v>2929.0342118018852</v>
      </c>
      <c r="BB84" s="15">
        <f t="shared" si="1537"/>
        <v>28118.728433298103</v>
      </c>
      <c r="BC84" s="15">
        <f t="shared" ref="BC84:BN84" si="2089">BC10-BC47</f>
        <v>2649.5410543778889</v>
      </c>
      <c r="BD84" s="15">
        <f t="shared" si="2089"/>
        <v>2893.5777304390112</v>
      </c>
      <c r="BE84" s="15">
        <f t="shared" si="2089"/>
        <v>3311.9263179723621</v>
      </c>
      <c r="BF84" s="15">
        <f t="shared" si="2089"/>
        <v>3242.2015533834701</v>
      </c>
      <c r="BG84" s="15">
        <f t="shared" si="2089"/>
        <v>3311.9263179723621</v>
      </c>
      <c r="BH84" s="15">
        <f t="shared" si="2089"/>
        <v>3521.100611739037</v>
      </c>
      <c r="BI84" s="15">
        <f t="shared" si="2089"/>
        <v>4044.0363461557254</v>
      </c>
      <c r="BJ84" s="15">
        <f t="shared" si="2089"/>
        <v>3939.4491992723879</v>
      </c>
      <c r="BK84" s="15">
        <f t="shared" si="2089"/>
        <v>3660.550140916821</v>
      </c>
      <c r="BL84" s="15">
        <f t="shared" si="2089"/>
        <v>3451.375847150146</v>
      </c>
      <c r="BM84" s="15">
        <f t="shared" si="2089"/>
        <v>3451.3758471501442</v>
      </c>
      <c r="BN84" s="15">
        <f t="shared" si="2089"/>
        <v>4357.7977868057396</v>
      </c>
      <c r="BO84" s="15">
        <f t="shared" si="1538"/>
        <v>41834.858753335095</v>
      </c>
      <c r="BP84" s="15">
        <f t="shared" ref="BP84:CA84" si="2090">BP10-BP47</f>
        <v>3986.8164922123215</v>
      </c>
      <c r="BQ84" s="15">
        <f t="shared" si="2090"/>
        <v>4354.0232743897723</v>
      </c>
      <c r="BR84" s="15">
        <f t="shared" si="2090"/>
        <v>4983.5206152654018</v>
      </c>
      <c r="BS84" s="15">
        <f t="shared" si="2090"/>
        <v>4878.6043917861307</v>
      </c>
      <c r="BT84" s="15">
        <f t="shared" si="2090"/>
        <v>4983.5206152654018</v>
      </c>
      <c r="BU84" s="15">
        <f t="shared" si="2090"/>
        <v>5298.2692857032171</v>
      </c>
      <c r="BV84" s="15">
        <f t="shared" si="2090"/>
        <v>6085.1409617977533</v>
      </c>
      <c r="BW84" s="15">
        <f t="shared" si="2090"/>
        <v>5927.7666265788448</v>
      </c>
      <c r="BX84" s="15">
        <f t="shared" si="2090"/>
        <v>5508.1017326617584</v>
      </c>
      <c r="BY84" s="15">
        <f t="shared" si="2090"/>
        <v>5193.3530622239441</v>
      </c>
      <c r="BZ84" s="15">
        <f t="shared" si="2090"/>
        <v>5193.3530622239441</v>
      </c>
      <c r="CA84" s="15">
        <f t="shared" si="2090"/>
        <v>6557.2639674544735</v>
      </c>
      <c r="CB84" s="15">
        <f t="shared" si="1539"/>
        <v>62949.73408756296</v>
      </c>
      <c r="CC84" s="15">
        <f t="shared" ref="CC84:CN84" si="2091">CC10-CC47</f>
        <v>6261.4708004199056</v>
      </c>
      <c r="CD84" s="15">
        <f t="shared" si="2091"/>
        <v>6838.1852162480545</v>
      </c>
      <c r="CE84" s="15">
        <f t="shared" si="2091"/>
        <v>7826.838500524882</v>
      </c>
      <c r="CF84" s="15">
        <f t="shared" si="2091"/>
        <v>7662.0629531454124</v>
      </c>
      <c r="CG84" s="15">
        <f t="shared" si="2091"/>
        <v>7826.838500524882</v>
      </c>
      <c r="CH84" s="15">
        <f t="shared" si="2091"/>
        <v>8321.1651426632943</v>
      </c>
      <c r="CI84" s="15">
        <f t="shared" si="2091"/>
        <v>9556.9817480093297</v>
      </c>
      <c r="CJ84" s="15">
        <f t="shared" si="2091"/>
        <v>9309.8184269401227</v>
      </c>
      <c r="CK84" s="15">
        <f t="shared" si="2091"/>
        <v>8650.7162374222389</v>
      </c>
      <c r="CL84" s="15">
        <f t="shared" si="2091"/>
        <v>8156.3895952838266</v>
      </c>
      <c r="CM84" s="15">
        <f t="shared" si="2091"/>
        <v>8156.3895952838247</v>
      </c>
      <c r="CN84" s="15">
        <f t="shared" si="2091"/>
        <v>10298.471711216949</v>
      </c>
      <c r="CO84" s="15">
        <f t="shared" si="1540"/>
        <v>98865.328427682703</v>
      </c>
      <c r="CR84" s="21">
        <f>O84-'ОПУ БС'!C84</f>
        <v>0</v>
      </c>
      <c r="CS84" s="21">
        <f>AB84-'ОПУ БС'!D84</f>
        <v>0</v>
      </c>
      <c r="CT84" s="21">
        <f>AO84-'ОПУ БС'!E84</f>
        <v>0</v>
      </c>
      <c r="CU84" s="21">
        <f>BB84-'ОПУ БС'!F84</f>
        <v>0</v>
      </c>
      <c r="CV84" s="21">
        <f>BO84-'ОПУ БС'!G84</f>
        <v>0</v>
      </c>
      <c r="CW84" s="21">
        <f>CB84-'ОПУ БС'!H84</f>
        <v>0</v>
      </c>
      <c r="CX84" s="21">
        <f>CO84-'ОПУ БС'!I84</f>
        <v>0</v>
      </c>
      <c r="DA84" s="15">
        <f t="shared" si="2074"/>
        <v>0</v>
      </c>
      <c r="DB84" s="15">
        <f t="shared" si="2074"/>
        <v>0</v>
      </c>
      <c r="DC84" s="15">
        <f t="shared" si="2074"/>
        <v>0</v>
      </c>
      <c r="DD84" s="15">
        <f t="shared" si="2074"/>
        <v>0</v>
      </c>
      <c r="DE84" s="15">
        <f t="shared" si="2074"/>
        <v>0</v>
      </c>
      <c r="DF84" s="15">
        <f t="shared" si="2074"/>
        <v>0</v>
      </c>
      <c r="DG84" s="15">
        <f t="shared" si="2074"/>
        <v>0</v>
      </c>
      <c r="DH84" s="15">
        <f t="shared" si="2074"/>
        <v>0</v>
      </c>
      <c r="DI84" s="15">
        <f t="shared" si="2074"/>
        <v>0</v>
      </c>
      <c r="DJ84" s="15">
        <f t="shared" si="2074"/>
        <v>0</v>
      </c>
      <c r="DK84" s="15">
        <f t="shared" si="2074"/>
        <v>0</v>
      </c>
      <c r="DL84" s="15">
        <f t="shared" si="2074"/>
        <v>0</v>
      </c>
      <c r="DM84" s="15">
        <f t="shared" si="1541"/>
        <v>0</v>
      </c>
      <c r="DN84" s="15">
        <f t="shared" si="2075"/>
        <v>0</v>
      </c>
      <c r="DO84" s="15">
        <f t="shared" si="2075"/>
        <v>0</v>
      </c>
      <c r="DP84" s="15">
        <f t="shared" si="2075"/>
        <v>0</v>
      </c>
      <c r="DQ84" s="15">
        <f t="shared" si="2075"/>
        <v>0</v>
      </c>
      <c r="DR84" s="15">
        <f t="shared" si="2075"/>
        <v>0</v>
      </c>
      <c r="DS84" s="15">
        <f t="shared" si="2075"/>
        <v>0</v>
      </c>
      <c r="DT84" s="15">
        <f t="shared" si="2075"/>
        <v>0</v>
      </c>
      <c r="DU84" s="15">
        <f t="shared" si="2075"/>
        <v>0</v>
      </c>
      <c r="DV84" s="15">
        <f t="shared" si="2075"/>
        <v>0</v>
      </c>
      <c r="DW84" s="15">
        <f t="shared" si="2075"/>
        <v>0</v>
      </c>
      <c r="DX84" s="15">
        <f t="shared" si="2075"/>
        <v>0</v>
      </c>
      <c r="DY84" s="15">
        <f t="shared" si="2075"/>
        <v>0</v>
      </c>
      <c r="DZ84" s="15">
        <f t="shared" si="1542"/>
        <v>0</v>
      </c>
      <c r="EA84" s="15">
        <f t="shared" si="2076"/>
        <v>0</v>
      </c>
      <c r="EB84" s="15">
        <f t="shared" si="2076"/>
        <v>0</v>
      </c>
      <c r="EC84" s="15">
        <f t="shared" si="2076"/>
        <v>0</v>
      </c>
      <c r="ED84" s="15">
        <f t="shared" si="2076"/>
        <v>0</v>
      </c>
      <c r="EE84" s="15">
        <f t="shared" si="2076"/>
        <v>0</v>
      </c>
      <c r="EF84" s="15">
        <f t="shared" si="2076"/>
        <v>0</v>
      </c>
      <c r="EG84" s="15">
        <f t="shared" si="2076"/>
        <v>0</v>
      </c>
      <c r="EH84" s="15">
        <f t="shared" si="2076"/>
        <v>0</v>
      </c>
      <c r="EI84" s="15">
        <f t="shared" si="2076"/>
        <v>0</v>
      </c>
      <c r="EJ84" s="15">
        <f t="shared" si="2076"/>
        <v>0</v>
      </c>
      <c r="EK84" s="15">
        <f t="shared" si="2076"/>
        <v>0</v>
      </c>
      <c r="EL84" s="15">
        <f t="shared" si="2076"/>
        <v>0</v>
      </c>
      <c r="EM84" s="15">
        <f t="shared" si="1543"/>
        <v>0</v>
      </c>
      <c r="EN84" s="15">
        <f t="shared" si="2077"/>
        <v>0</v>
      </c>
      <c r="EO84" s="15">
        <f t="shared" si="2077"/>
        <v>0</v>
      </c>
      <c r="EP84" s="15">
        <f t="shared" si="2077"/>
        <v>0</v>
      </c>
      <c r="EQ84" s="15">
        <f t="shared" si="2077"/>
        <v>0</v>
      </c>
      <c r="ER84" s="15">
        <f t="shared" si="2077"/>
        <v>0</v>
      </c>
      <c r="ES84" s="15">
        <f t="shared" si="2077"/>
        <v>0</v>
      </c>
      <c r="ET84" s="15">
        <f t="shared" si="2077"/>
        <v>0</v>
      </c>
      <c r="EU84" s="15">
        <f t="shared" si="2077"/>
        <v>0</v>
      </c>
      <c r="EV84" s="15">
        <f t="shared" si="2077"/>
        <v>0</v>
      </c>
      <c r="EW84" s="15">
        <f t="shared" si="2077"/>
        <v>0</v>
      </c>
      <c r="EX84" s="15">
        <f t="shared" si="2077"/>
        <v>0</v>
      </c>
      <c r="EY84" s="15">
        <f t="shared" si="2077"/>
        <v>0</v>
      </c>
      <c r="EZ84" s="15">
        <f t="shared" si="1544"/>
        <v>0</v>
      </c>
      <c r="FA84" s="15">
        <f t="shared" si="2078"/>
        <v>0</v>
      </c>
      <c r="FB84" s="15">
        <f t="shared" si="2078"/>
        <v>0</v>
      </c>
      <c r="FC84" s="15">
        <f t="shared" si="2078"/>
        <v>0</v>
      </c>
      <c r="FD84" s="15">
        <f t="shared" si="2078"/>
        <v>0</v>
      </c>
      <c r="FE84" s="15">
        <f t="shared" si="2078"/>
        <v>0</v>
      </c>
      <c r="FF84" s="15">
        <f t="shared" si="2078"/>
        <v>0</v>
      </c>
      <c r="FG84" s="15">
        <f t="shared" si="2078"/>
        <v>0</v>
      </c>
      <c r="FH84" s="15">
        <f t="shared" si="2078"/>
        <v>0</v>
      </c>
      <c r="FI84" s="15">
        <f t="shared" si="2078"/>
        <v>0</v>
      </c>
      <c r="FJ84" s="15">
        <f t="shared" si="2078"/>
        <v>0</v>
      </c>
      <c r="FK84" s="15">
        <f t="shared" si="2078"/>
        <v>0</v>
      </c>
      <c r="FL84" s="15">
        <f t="shared" si="2078"/>
        <v>0</v>
      </c>
      <c r="FM84" s="15">
        <f t="shared" si="1545"/>
        <v>0</v>
      </c>
      <c r="FP84" s="15">
        <f t="shared" ref="FP84:GA84" si="2092">FP10-FP47</f>
        <v>942.46030743126266</v>
      </c>
      <c r="FQ84" s="15">
        <f t="shared" si="2092"/>
        <v>1029.2658620630896</v>
      </c>
      <c r="FR84" s="15">
        <f t="shared" si="2092"/>
        <v>1178.0753842890786</v>
      </c>
      <c r="FS84" s="15">
        <f t="shared" si="2092"/>
        <v>1153.2737972514142</v>
      </c>
      <c r="FT84" s="15">
        <f t="shared" si="2092"/>
        <v>1178.0753842890786</v>
      </c>
      <c r="FU84" s="15">
        <f t="shared" si="2092"/>
        <v>1252.4801454020726</v>
      </c>
      <c r="FV84" s="15">
        <f t="shared" si="2092"/>
        <v>1438.4920481845593</v>
      </c>
      <c r="FW84" s="15">
        <f t="shared" si="2092"/>
        <v>1401.2896676280616</v>
      </c>
      <c r="FX84" s="15">
        <f t="shared" si="2092"/>
        <v>1302.0833194774032</v>
      </c>
      <c r="FY84" s="15">
        <f t="shared" si="2092"/>
        <v>1227.6785583644082</v>
      </c>
      <c r="FZ84" s="15">
        <f t="shared" si="2092"/>
        <v>1227.6785583644078</v>
      </c>
      <c r="GA84" s="15">
        <f t="shared" si="2092"/>
        <v>1550.099189854051</v>
      </c>
      <c r="GB84" s="15">
        <f t="shared" si="1546"/>
        <v>14880.952222598886</v>
      </c>
      <c r="GC84" s="15">
        <f t="shared" ref="GC84:GN84" si="2093">GC10-GC47</f>
        <v>1073.4143492745802</v>
      </c>
      <c r="GD84" s="15">
        <f t="shared" si="2093"/>
        <v>1172.2814603919755</v>
      </c>
      <c r="GE84" s="15">
        <f t="shared" si="2093"/>
        <v>1341.7679365932254</v>
      </c>
      <c r="GF84" s="15">
        <f t="shared" si="2093"/>
        <v>1313.5201905596841</v>
      </c>
      <c r="GG84" s="15">
        <f t="shared" si="2093"/>
        <v>1341.7679365932254</v>
      </c>
      <c r="GH84" s="15">
        <f t="shared" si="2093"/>
        <v>1426.5111746938496</v>
      </c>
      <c r="GI84" s="15">
        <f t="shared" si="2093"/>
        <v>1638.3692699454118</v>
      </c>
      <c r="GJ84" s="15">
        <f t="shared" si="2093"/>
        <v>1595.9976508950995</v>
      </c>
      <c r="GK84" s="15">
        <f t="shared" si="2093"/>
        <v>1483.0066667609326</v>
      </c>
      <c r="GL84" s="15">
        <f t="shared" si="2093"/>
        <v>1398.2634286603084</v>
      </c>
      <c r="GM84" s="15">
        <f t="shared" si="2093"/>
        <v>1398.2634286603084</v>
      </c>
      <c r="GN84" s="15">
        <f t="shared" si="2093"/>
        <v>1765.4841270963489</v>
      </c>
      <c r="GO84" s="15">
        <f t="shared" si="1547"/>
        <v>16948.647620124946</v>
      </c>
      <c r="GP84" s="15">
        <f t="shared" ref="GP84:HA84" si="2094">GP10-GP47</f>
        <v>1309.8544945913163</v>
      </c>
      <c r="GQ84" s="15">
        <f t="shared" si="2094"/>
        <v>1430.4989875142001</v>
      </c>
      <c r="GR84" s="15">
        <f t="shared" si="2094"/>
        <v>1637.3181182391445</v>
      </c>
      <c r="GS84" s="15">
        <f t="shared" si="2094"/>
        <v>1602.8482631183215</v>
      </c>
      <c r="GT84" s="15">
        <f t="shared" si="2094"/>
        <v>1637.3181182391445</v>
      </c>
      <c r="GU84" s="15">
        <f t="shared" si="2094"/>
        <v>1740.7276836016176</v>
      </c>
      <c r="GV84" s="15">
        <f t="shared" si="2094"/>
        <v>1999.2515970077975</v>
      </c>
      <c r="GW84" s="15">
        <f t="shared" si="2094"/>
        <v>1947.5468143265616</v>
      </c>
      <c r="GX84" s="15">
        <f t="shared" si="2094"/>
        <v>1809.6673938432659</v>
      </c>
      <c r="GY84" s="15">
        <f t="shared" si="2094"/>
        <v>1706.2578284807928</v>
      </c>
      <c r="GZ84" s="15">
        <f t="shared" si="2094"/>
        <v>1706.2578284807928</v>
      </c>
      <c r="HA84" s="15">
        <f t="shared" si="2094"/>
        <v>2154.3659450515061</v>
      </c>
      <c r="HB84" s="15">
        <f t="shared" si="1548"/>
        <v>20681.913072494463</v>
      </c>
      <c r="HC84" s="15">
        <f t="shared" ref="HC84:HN84" si="2095">HC10-HC47</f>
        <v>1780.8528007755463</v>
      </c>
      <c r="HD84" s="15">
        <f t="shared" si="2095"/>
        <v>1944.8787166364527</v>
      </c>
      <c r="HE84" s="15">
        <f t="shared" si="2095"/>
        <v>2226.0660009694329</v>
      </c>
      <c r="HF84" s="15">
        <f t="shared" si="2095"/>
        <v>2179.2014535806038</v>
      </c>
      <c r="HG84" s="15">
        <f t="shared" si="2095"/>
        <v>2226.0660009694329</v>
      </c>
      <c r="HH84" s="15">
        <f t="shared" si="2095"/>
        <v>2366.6596431359239</v>
      </c>
      <c r="HI84" s="15">
        <f t="shared" si="2095"/>
        <v>2718.1437485521501</v>
      </c>
      <c r="HJ84" s="15">
        <f t="shared" si="2095"/>
        <v>2647.8469274689041</v>
      </c>
      <c r="HK84" s="15">
        <f t="shared" si="2095"/>
        <v>2460.3887379135849</v>
      </c>
      <c r="HL84" s="15">
        <f t="shared" si="2095"/>
        <v>2319.7950957470939</v>
      </c>
      <c r="HM84" s="15">
        <f t="shared" si="2095"/>
        <v>2319.795095747093</v>
      </c>
      <c r="HN84" s="15">
        <f t="shared" si="2095"/>
        <v>2929.0342118018852</v>
      </c>
      <c r="HO84" s="15">
        <f t="shared" si="1549"/>
        <v>28118.728433298103</v>
      </c>
      <c r="HP84" s="15">
        <f t="shared" ref="HP84:IA84" si="2096">HP10-HP47</f>
        <v>2649.5410543778889</v>
      </c>
      <c r="HQ84" s="15">
        <f t="shared" si="2096"/>
        <v>2893.5777304390112</v>
      </c>
      <c r="HR84" s="15">
        <f t="shared" si="2096"/>
        <v>3311.9263179723621</v>
      </c>
      <c r="HS84" s="15">
        <f t="shared" si="2096"/>
        <v>3242.2015533834701</v>
      </c>
      <c r="HT84" s="15">
        <f t="shared" si="2096"/>
        <v>3311.9263179723621</v>
      </c>
      <c r="HU84" s="15">
        <f t="shared" si="2096"/>
        <v>3521.100611739037</v>
      </c>
      <c r="HV84" s="15">
        <f t="shared" si="2096"/>
        <v>4044.0363461557254</v>
      </c>
      <c r="HW84" s="15">
        <f t="shared" si="2096"/>
        <v>3939.4491992723879</v>
      </c>
      <c r="HX84" s="15">
        <f t="shared" si="2096"/>
        <v>3660.550140916821</v>
      </c>
      <c r="HY84" s="15">
        <f t="shared" si="2096"/>
        <v>3451.375847150146</v>
      </c>
      <c r="HZ84" s="15">
        <f t="shared" si="2096"/>
        <v>3451.3758471501442</v>
      </c>
      <c r="IA84" s="15">
        <f t="shared" si="2096"/>
        <v>4357.7977868057396</v>
      </c>
      <c r="IB84" s="15">
        <f t="shared" si="1550"/>
        <v>41834.858753335095</v>
      </c>
      <c r="IC84" s="15">
        <f t="shared" ref="IC84:IN84" si="2097">IC10-IC47</f>
        <v>3986.8164922123215</v>
      </c>
      <c r="ID84" s="15">
        <f t="shared" si="2097"/>
        <v>4354.0232743897723</v>
      </c>
      <c r="IE84" s="15">
        <f t="shared" si="2097"/>
        <v>4983.5206152654018</v>
      </c>
      <c r="IF84" s="15">
        <f t="shared" si="2097"/>
        <v>4878.6043917861307</v>
      </c>
      <c r="IG84" s="15">
        <f t="shared" si="2097"/>
        <v>4983.5206152654018</v>
      </c>
      <c r="IH84" s="15">
        <f t="shared" si="2097"/>
        <v>5298.2692857032171</v>
      </c>
      <c r="II84" s="15">
        <f t="shared" si="2097"/>
        <v>6085.1409617977533</v>
      </c>
      <c r="IJ84" s="15">
        <f t="shared" si="2097"/>
        <v>5927.7666265788448</v>
      </c>
      <c r="IK84" s="15">
        <f t="shared" si="2097"/>
        <v>5508.1017326617584</v>
      </c>
      <c r="IL84" s="15">
        <f t="shared" si="2097"/>
        <v>5193.3530622239441</v>
      </c>
      <c r="IM84" s="15">
        <f t="shared" si="2097"/>
        <v>5193.3530622239441</v>
      </c>
      <c r="IN84" s="15">
        <f t="shared" si="2097"/>
        <v>6557.2639674544735</v>
      </c>
      <c r="IO84" s="15">
        <f t="shared" si="1551"/>
        <v>62949.73408756296</v>
      </c>
      <c r="IP84" s="15">
        <f t="shared" ref="IP84:JA84" si="2098">IP10-IP47</f>
        <v>6261.4708004199056</v>
      </c>
      <c r="IQ84" s="15">
        <f t="shared" si="2098"/>
        <v>6838.1852162480545</v>
      </c>
      <c r="IR84" s="15">
        <f t="shared" si="2098"/>
        <v>7826.838500524882</v>
      </c>
      <c r="IS84" s="15">
        <f t="shared" si="2098"/>
        <v>7662.0629531454124</v>
      </c>
      <c r="IT84" s="15">
        <f t="shared" si="2098"/>
        <v>7826.838500524882</v>
      </c>
      <c r="IU84" s="15">
        <f t="shared" si="2098"/>
        <v>8321.1651426632943</v>
      </c>
      <c r="IV84" s="15">
        <f t="shared" si="2098"/>
        <v>9556.9817480093297</v>
      </c>
      <c r="IW84" s="15">
        <f t="shared" si="2098"/>
        <v>9309.8184269401227</v>
      </c>
      <c r="IX84" s="15">
        <f t="shared" si="2098"/>
        <v>8650.7162374222389</v>
      </c>
      <c r="IY84" s="15">
        <f t="shared" si="2098"/>
        <v>8156.3895952838266</v>
      </c>
      <c r="IZ84" s="15">
        <f t="shared" si="2098"/>
        <v>8156.3895952838247</v>
      </c>
      <c r="JA84" s="15">
        <f t="shared" si="2098"/>
        <v>10298.471711216949</v>
      </c>
      <c r="JB84" s="15">
        <f t="shared" si="1552"/>
        <v>98865.328427682703</v>
      </c>
      <c r="JE84" s="21">
        <f t="shared" si="1553"/>
        <v>0</v>
      </c>
      <c r="JF84" s="21">
        <f t="shared" si="1554"/>
        <v>0</v>
      </c>
      <c r="JG84" s="21">
        <f t="shared" si="1555"/>
        <v>0</v>
      </c>
      <c r="JH84" s="21">
        <f t="shared" si="1556"/>
        <v>0</v>
      </c>
      <c r="JI84" s="21">
        <f t="shared" si="1557"/>
        <v>0</v>
      </c>
      <c r="JJ84" s="21">
        <f t="shared" si="1558"/>
        <v>0</v>
      </c>
      <c r="JK84" s="21">
        <f t="shared" si="1559"/>
        <v>0</v>
      </c>
    </row>
    <row r="85" spans="2:271" ht="20" customHeight="1" outlineLevel="1" x14ac:dyDescent="0.2">
      <c r="B85" s="2" t="s">
        <v>21</v>
      </c>
      <c r="C85" s="14">
        <f t="shared" ref="C85:N85" si="2099">SUM(C86:C92)</f>
        <v>2003.5754665204101</v>
      </c>
      <c r="D85" s="14">
        <f t="shared" si="2099"/>
        <v>2188.1153121209736</v>
      </c>
      <c r="E85" s="14">
        <f t="shared" si="2099"/>
        <v>2451.7436629789231</v>
      </c>
      <c r="F85" s="14">
        <f t="shared" si="2099"/>
        <v>2451.7436629789231</v>
      </c>
      <c r="G85" s="14">
        <f t="shared" si="2099"/>
        <v>2405.5912353940307</v>
      </c>
      <c r="H85" s="14">
        <f t="shared" si="2099"/>
        <v>2530.6281407616007</v>
      </c>
      <c r="I85" s="14">
        <f t="shared" si="2099"/>
        <v>3073.5419660021253</v>
      </c>
      <c r="J85" s="14">
        <f t="shared" si="2099"/>
        <v>2929.3510835356446</v>
      </c>
      <c r="K85" s="14">
        <f t="shared" si="2099"/>
        <v>2750.3628275474844</v>
      </c>
      <c r="L85" s="14">
        <f t="shared" si="2099"/>
        <v>2604.1827037835264</v>
      </c>
      <c r="M85" s="14">
        <f t="shared" si="2099"/>
        <v>2951.2116556058372</v>
      </c>
      <c r="N85" s="14">
        <f t="shared" si="2099"/>
        <v>3295.3543857243594</v>
      </c>
      <c r="O85" s="14">
        <f t="shared" si="1534"/>
        <v>31635.402102953838</v>
      </c>
      <c r="P85" s="14">
        <f t="shared" ref="P85:AA85" si="2100">SUM(P86:P92)</f>
        <v>2237.1558803454122</v>
      </c>
      <c r="Q85" s="14">
        <f t="shared" si="2100"/>
        <v>2443.2097114298585</v>
      </c>
      <c r="R85" s="14">
        <f t="shared" si="2100"/>
        <v>2737.5723272647815</v>
      </c>
      <c r="S85" s="14">
        <f t="shared" si="2100"/>
        <v>2737.5723272647815</v>
      </c>
      <c r="T85" s="14">
        <f t="shared" si="2100"/>
        <v>2682.7983401007691</v>
      </c>
      <c r="U85" s="14">
        <f t="shared" si="2100"/>
        <v>2819.9564580247193</v>
      </c>
      <c r="V85" s="14">
        <f t="shared" si="2100"/>
        <v>3431.0009741414833</v>
      </c>
      <c r="W85" s="14">
        <f t="shared" si="2100"/>
        <v>3271.0810053946216</v>
      </c>
      <c r="X85" s="14">
        <f t="shared" si="2100"/>
        <v>3071.2521606773007</v>
      </c>
      <c r="Y85" s="14">
        <f t="shared" si="2100"/>
        <v>2907.8917419686695</v>
      </c>
      <c r="Z85" s="14">
        <f t="shared" si="2100"/>
        <v>3304.4902756417914</v>
      </c>
      <c r="AA85" s="14">
        <f t="shared" si="2100"/>
        <v>3679.5326979365332</v>
      </c>
      <c r="AB85" s="14">
        <f t="shared" si="1535"/>
        <v>35323.513900190723</v>
      </c>
      <c r="AC85" s="14">
        <f t="shared" ref="AC85:AN85" si="2101">SUM(AC86:AC92)</f>
        <v>2700.1330520257548</v>
      </c>
      <c r="AD85" s="14">
        <f t="shared" si="2101"/>
        <v>2948.8295173439165</v>
      </c>
      <c r="AE85" s="14">
        <f t="shared" si="2101"/>
        <v>3304.1101820841477</v>
      </c>
      <c r="AF85" s="14">
        <f t="shared" si="2101"/>
        <v>3304.1101820841477</v>
      </c>
      <c r="AG85" s="14">
        <f t="shared" si="2101"/>
        <v>3239.6252525445739</v>
      </c>
      <c r="AH85" s="14">
        <f t="shared" si="2101"/>
        <v>3395.7413381452075</v>
      </c>
      <c r="AI85" s="14">
        <f t="shared" si="2101"/>
        <v>4141.3199659889196</v>
      </c>
      <c r="AJ85" s="14">
        <f t="shared" si="2101"/>
        <v>3950.5728801137657</v>
      </c>
      <c r="AK85" s="14">
        <f t="shared" si="2101"/>
        <v>3707.5529855368081</v>
      </c>
      <c r="AL85" s="14">
        <f t="shared" si="2101"/>
        <v>3510.0045468468684</v>
      </c>
      <c r="AM85" s="14">
        <f t="shared" si="2101"/>
        <v>3990.6715568607115</v>
      </c>
      <c r="AN85" s="14">
        <f t="shared" si="2101"/>
        <v>4441.0083092528857</v>
      </c>
      <c r="AO85" s="14">
        <f t="shared" si="1536"/>
        <v>42633.679768827707</v>
      </c>
      <c r="AP85" s="14">
        <f t="shared" ref="AP85:BA85" si="2102">SUM(AP86:AP92)</f>
        <v>3479.1105176623796</v>
      </c>
      <c r="AQ85" s="14">
        <f t="shared" si="2102"/>
        <v>3799.5549074470709</v>
      </c>
      <c r="AR85" s="14">
        <f t="shared" si="2102"/>
        <v>4257.3326071394904</v>
      </c>
      <c r="AS85" s="14">
        <f t="shared" si="2102"/>
        <v>4257.3326071394904</v>
      </c>
      <c r="AT85" s="14">
        <f t="shared" si="2102"/>
        <v>4169.6059895861763</v>
      </c>
      <c r="AU85" s="14">
        <f t="shared" si="2102"/>
        <v>4353.0959446612751</v>
      </c>
      <c r="AV85" s="14">
        <f t="shared" si="2102"/>
        <v>5333.605849967199</v>
      </c>
      <c r="AW85" s="14">
        <f t="shared" si="2102"/>
        <v>5090.0430665562717</v>
      </c>
      <c r="AX85" s="14">
        <f t="shared" si="2102"/>
        <v>4776.7054572281813</v>
      </c>
      <c r="AY85" s="14">
        <f t="shared" si="2102"/>
        <v>4522.62274664706</v>
      </c>
      <c r="AZ85" s="14">
        <f t="shared" si="2102"/>
        <v>5172.093022900367</v>
      </c>
      <c r="BA85" s="14">
        <f t="shared" si="2102"/>
        <v>5722.2212461552281</v>
      </c>
      <c r="BB85" s="14">
        <f t="shared" si="1537"/>
        <v>54933.323963090188</v>
      </c>
      <c r="BC85" s="14">
        <f t="shared" ref="BC85:BN85" si="2103">SUM(BC86:BC92)</f>
        <v>4921.054094714691</v>
      </c>
      <c r="BD85" s="14">
        <f t="shared" si="2103"/>
        <v>5374.3090771226207</v>
      </c>
      <c r="BE85" s="14">
        <f t="shared" si="2103"/>
        <v>6021.8161948482393</v>
      </c>
      <c r="BF85" s="14">
        <f t="shared" si="2103"/>
        <v>6021.8161948482393</v>
      </c>
      <c r="BG85" s="14">
        <f t="shared" si="2103"/>
        <v>5892.1677477872026</v>
      </c>
      <c r="BH85" s="14">
        <f t="shared" si="2103"/>
        <v>6124.0248882426686</v>
      </c>
      <c r="BI85" s="14">
        <f t="shared" si="2103"/>
        <v>7540.7395213884938</v>
      </c>
      <c r="BJ85" s="14">
        <f t="shared" si="2103"/>
        <v>7199.5249512285636</v>
      </c>
      <c r="BK85" s="14">
        <f t="shared" si="2103"/>
        <v>6755.7722045649252</v>
      </c>
      <c r="BL85" s="14">
        <f t="shared" si="2103"/>
        <v>6397.0560236331712</v>
      </c>
      <c r="BM85" s="14">
        <f t="shared" si="2103"/>
        <v>7358.734257125021</v>
      </c>
      <c r="BN85" s="14">
        <f t="shared" si="2103"/>
        <v>8093.8389715702142</v>
      </c>
      <c r="BO85" s="14">
        <f t="shared" si="1538"/>
        <v>77700.854127074068</v>
      </c>
      <c r="BP85" s="14">
        <f t="shared" ref="BP85:CA85" si="2104">SUM(BP86:BP92)</f>
        <v>7048.8867330619378</v>
      </c>
      <c r="BQ85" s="14">
        <f t="shared" si="2104"/>
        <v>7698.1263005808005</v>
      </c>
      <c r="BR85" s="14">
        <f t="shared" si="2104"/>
        <v>8625.6113970363185</v>
      </c>
      <c r="BS85" s="14">
        <f t="shared" si="2104"/>
        <v>8625.6113970363185</v>
      </c>
      <c r="BT85" s="14">
        <f t="shared" si="2104"/>
        <v>8432.5861750409131</v>
      </c>
      <c r="BU85" s="14">
        <f t="shared" si="2104"/>
        <v>8718.9110649894046</v>
      </c>
      <c r="BV85" s="14">
        <f t="shared" si="2104"/>
        <v>10796.187822869457</v>
      </c>
      <c r="BW85" s="14">
        <f t="shared" si="2104"/>
        <v>10312.78791922169</v>
      </c>
      <c r="BX85" s="14">
        <f t="shared" si="2104"/>
        <v>9676.0178739000585</v>
      </c>
      <c r="BY85" s="14">
        <f t="shared" si="2104"/>
        <v>9163.1241030802485</v>
      </c>
      <c r="BZ85" s="14">
        <f t="shared" si="2104"/>
        <v>10606.79708215105</v>
      </c>
      <c r="CA85" s="14">
        <f t="shared" si="2104"/>
        <v>11593.56370569398</v>
      </c>
      <c r="CB85" s="14">
        <f t="shared" si="1539"/>
        <v>111298.21157466217</v>
      </c>
      <c r="CC85" s="14">
        <f t="shared" ref="CC85:CN85" si="2105">SUM(CC86:CC92)</f>
        <v>10643.80375323226</v>
      </c>
      <c r="CD85" s="14">
        <f t="shared" si="2105"/>
        <v>11624.154098924704</v>
      </c>
      <c r="CE85" s="14">
        <f t="shared" si="2105"/>
        <v>13024.654592771054</v>
      </c>
      <c r="CF85" s="14">
        <f t="shared" si="2105"/>
        <v>13024.654592771054</v>
      </c>
      <c r="CG85" s="14">
        <f t="shared" si="2105"/>
        <v>12727.384946210836</v>
      </c>
      <c r="CH85" s="14">
        <f t="shared" si="2105"/>
        <v>13095.036935586071</v>
      </c>
      <c r="CI85" s="14">
        <f t="shared" si="2105"/>
        <v>16296.301952937341</v>
      </c>
      <c r="CJ85" s="14">
        <f t="shared" si="2105"/>
        <v>15573.739673322874</v>
      </c>
      <c r="CK85" s="14">
        <f t="shared" si="2105"/>
        <v>14609.791596366165</v>
      </c>
      <c r="CL85" s="14">
        <f t="shared" si="2105"/>
        <v>13836.44396995193</v>
      </c>
      <c r="CM85" s="14">
        <f t="shared" si="2105"/>
        <v>16097.836976408309</v>
      </c>
      <c r="CN85" s="14">
        <f t="shared" si="2105"/>
        <v>17506.256173079375</v>
      </c>
      <c r="CO85" s="14">
        <f t="shared" si="1540"/>
        <v>168060.05926156198</v>
      </c>
      <c r="CR85" s="21">
        <f>O85-'ОПУ БС'!C85</f>
        <v>0</v>
      </c>
      <c r="CS85" s="21">
        <f>AB85-'ОПУ БС'!D85</f>
        <v>0</v>
      </c>
      <c r="CT85" s="21">
        <f>AO85-'ОПУ БС'!E85</f>
        <v>0</v>
      </c>
      <c r="CU85" s="21">
        <f>BB85-'ОПУ БС'!F85</f>
        <v>0</v>
      </c>
      <c r="CV85" s="21">
        <f>BO85-'ОПУ БС'!G85</f>
        <v>0</v>
      </c>
      <c r="CW85" s="21">
        <f>CB85-'ОПУ БС'!H85</f>
        <v>0</v>
      </c>
      <c r="CX85" s="21">
        <f>CO85-'ОПУ БС'!I85</f>
        <v>0</v>
      </c>
      <c r="DA85" s="14">
        <f t="shared" ref="DA85:DL85" si="2106">SUM(DA86:DA92)</f>
        <v>0</v>
      </c>
      <c r="DB85" s="14">
        <f t="shared" si="2106"/>
        <v>0</v>
      </c>
      <c r="DC85" s="14">
        <f t="shared" si="2106"/>
        <v>0</v>
      </c>
      <c r="DD85" s="14">
        <f t="shared" si="2106"/>
        <v>0</v>
      </c>
      <c r="DE85" s="14">
        <f t="shared" si="2106"/>
        <v>0</v>
      </c>
      <c r="DF85" s="14">
        <f t="shared" si="2106"/>
        <v>-69.725888809914963</v>
      </c>
      <c r="DG85" s="14">
        <f t="shared" si="2106"/>
        <v>-85.035103301639182</v>
      </c>
      <c r="DH85" s="14">
        <f t="shared" si="2106"/>
        <v>-81.118429805002705</v>
      </c>
      <c r="DI85" s="14">
        <f t="shared" si="2106"/>
        <v>-76.128421303022492</v>
      </c>
      <c r="DJ85" s="14">
        <f t="shared" si="2106"/>
        <v>-72.072093361922398</v>
      </c>
      <c r="DK85" s="14">
        <f t="shared" si="2106"/>
        <v>-81.941789300873324</v>
      </c>
      <c r="DL85" s="14">
        <f t="shared" si="2106"/>
        <v>-91.188703949992629</v>
      </c>
      <c r="DM85" s="14">
        <f t="shared" si="1541"/>
        <v>-557.21042983236771</v>
      </c>
      <c r="DN85" s="14">
        <f t="shared" ref="DN85:DY85" si="2107">SUM(DN86:DN92)</f>
        <v>-82.802830320364563</v>
      </c>
      <c r="DO85" s="14">
        <f t="shared" si="2107"/>
        <v>-90.429406797240233</v>
      </c>
      <c r="DP85" s="14">
        <f t="shared" si="2107"/>
        <v>-101.32451604991979</v>
      </c>
      <c r="DQ85" s="14">
        <f t="shared" si="2107"/>
        <v>-101.32451604991979</v>
      </c>
      <c r="DR85" s="14">
        <f t="shared" si="2107"/>
        <v>-99.236622552150919</v>
      </c>
      <c r="DS85" s="14">
        <f t="shared" si="2107"/>
        <v>-103.60368348293825</v>
      </c>
      <c r="DT85" s="14">
        <f t="shared" si="2107"/>
        <v>-126.93981922921925</v>
      </c>
      <c r="DU85" s="14">
        <f t="shared" si="2107"/>
        <v>-121.14302498403914</v>
      </c>
      <c r="DV85" s="14">
        <f t="shared" si="2107"/>
        <v>-113.68558988203067</v>
      </c>
      <c r="DW85" s="14">
        <f t="shared" si="2107"/>
        <v>-107.63842137019998</v>
      </c>
      <c r="DX85" s="14">
        <f t="shared" si="2107"/>
        <v>-123.09581394502864</v>
      </c>
      <c r="DY85" s="14">
        <f t="shared" si="2107"/>
        <v>-136.18886565849434</v>
      </c>
      <c r="DZ85" s="14">
        <f t="shared" si="1542"/>
        <v>-1307.4131103215452</v>
      </c>
      <c r="EA85" s="14">
        <f t="shared" ref="EA85:EL85" si="2108">SUM(EA86:EA92)</f>
        <v>-89.235114250826371</v>
      </c>
      <c r="EB85" s="14">
        <f t="shared" si="2108"/>
        <v>-97.454137931823539</v>
      </c>
      <c r="EC85" s="14">
        <f t="shared" si="2108"/>
        <v>-109.19560033324807</v>
      </c>
      <c r="ED85" s="14">
        <f t="shared" si="2108"/>
        <v>-109.19560033324807</v>
      </c>
      <c r="EE85" s="14">
        <f t="shared" si="2108"/>
        <v>-106.84464182654125</v>
      </c>
      <c r="EF85" s="14">
        <f t="shared" si="2108"/>
        <v>-111.0489846401337</v>
      </c>
      <c r="EG85" s="14">
        <f t="shared" si="2108"/>
        <v>-136.73874332117802</v>
      </c>
      <c r="EH85" s="14">
        <f t="shared" si="2108"/>
        <v>-130.55138578227789</v>
      </c>
      <c r="EI85" s="14">
        <f t="shared" si="2108"/>
        <v>-122.50466930944393</v>
      </c>
      <c r="EJ85" s="14">
        <f t="shared" si="2108"/>
        <v>-115.99994922854815</v>
      </c>
      <c r="EK85" s="14">
        <f t="shared" si="2108"/>
        <v>-133.43838119586701</v>
      </c>
      <c r="EL85" s="14">
        <f t="shared" si="2108"/>
        <v>-146.76828001780652</v>
      </c>
      <c r="EM85" s="14">
        <f t="shared" si="1543"/>
        <v>-1408.9754881709425</v>
      </c>
      <c r="EN85" s="14">
        <f t="shared" ref="EN85:EY85" si="2109">SUM(EN86:EN92)</f>
        <v>-84.586640796743254</v>
      </c>
      <c r="EO85" s="14">
        <f t="shared" si="2109"/>
        <v>-92.377515606969595</v>
      </c>
      <c r="EP85" s="14">
        <f t="shared" si="2109"/>
        <v>-103.50733676443585</v>
      </c>
      <c r="EQ85" s="14">
        <f t="shared" si="2109"/>
        <v>-103.50733676443585</v>
      </c>
      <c r="ER85" s="14">
        <f t="shared" si="2109"/>
        <v>-101.19103410049095</v>
      </c>
      <c r="ES85" s="14">
        <f t="shared" si="2109"/>
        <v>-104.62693277987286</v>
      </c>
      <c r="ET85" s="14">
        <f t="shared" si="2109"/>
        <v>-129.55425387443347</v>
      </c>
      <c r="EU85" s="14">
        <f t="shared" si="2109"/>
        <v>-123.75345503066028</v>
      </c>
      <c r="EV85" s="14">
        <f t="shared" si="2109"/>
        <v>-116.11221448680068</v>
      </c>
      <c r="EW85" s="14">
        <f t="shared" si="2109"/>
        <v>-109.95748923696297</v>
      </c>
      <c r="EX85" s="14">
        <f t="shared" si="2109"/>
        <v>-127.28156498581257</v>
      </c>
      <c r="EY85" s="14">
        <f t="shared" si="2109"/>
        <v>-139.12276446832769</v>
      </c>
      <c r="EZ85" s="14">
        <f t="shared" si="1544"/>
        <v>-1335.5785388959459</v>
      </c>
      <c r="FA85" s="14">
        <f t="shared" ref="FA85:FL85" si="2110">SUM(FA86:FA92)</f>
        <v>-57.476540267454212</v>
      </c>
      <c r="FB85" s="14">
        <f t="shared" si="2110"/>
        <v>-62.770432134193413</v>
      </c>
      <c r="FC85" s="14">
        <f t="shared" si="2110"/>
        <v>-70.333134800963677</v>
      </c>
      <c r="FD85" s="14">
        <f t="shared" si="2110"/>
        <v>-70.333134800963677</v>
      </c>
      <c r="FE85" s="14">
        <f t="shared" si="2110"/>
        <v>-68.727878709538501</v>
      </c>
      <c r="FF85" s="14">
        <f t="shared" si="2110"/>
        <v>-70.713199452164787</v>
      </c>
      <c r="FG85" s="14">
        <f t="shared" si="2110"/>
        <v>-88.000030545861648</v>
      </c>
      <c r="FH85" s="14">
        <f t="shared" si="2110"/>
        <v>-84.098194235943538</v>
      </c>
      <c r="FI85" s="14">
        <f t="shared" si="2110"/>
        <v>-78.892874620377313</v>
      </c>
      <c r="FJ85" s="14">
        <f t="shared" si="2110"/>
        <v>-74.716797437740425</v>
      </c>
      <c r="FK85" s="14">
        <f t="shared" si="2110"/>
        <v>-86.928319672604871</v>
      </c>
      <c r="FL85" s="14">
        <f t="shared" si="2110"/>
        <v>-94.533783334628609</v>
      </c>
      <c r="FM85" s="14">
        <f t="shared" si="1545"/>
        <v>-907.52432001243471</v>
      </c>
      <c r="FP85" s="14">
        <f t="shared" ref="FP85:GA85" si="2111">SUM(FP86:FP92)</f>
        <v>2003.5754665204101</v>
      </c>
      <c r="FQ85" s="14">
        <f t="shared" si="2111"/>
        <v>2188.1153121209736</v>
      </c>
      <c r="FR85" s="14">
        <f t="shared" si="2111"/>
        <v>2451.7436629789231</v>
      </c>
      <c r="FS85" s="14">
        <f t="shared" si="2111"/>
        <v>2451.7436629789231</v>
      </c>
      <c r="FT85" s="14">
        <f t="shared" si="2111"/>
        <v>2405.5912353940307</v>
      </c>
      <c r="FU85" s="14">
        <f t="shared" si="2111"/>
        <v>2530.6281407616007</v>
      </c>
      <c r="FV85" s="14">
        <f t="shared" si="2111"/>
        <v>3073.5419660021253</v>
      </c>
      <c r="FW85" s="14">
        <f t="shared" si="2111"/>
        <v>2929.3510835356446</v>
      </c>
      <c r="FX85" s="14">
        <f t="shared" si="2111"/>
        <v>2750.3628275474844</v>
      </c>
      <c r="FY85" s="14">
        <f t="shared" si="2111"/>
        <v>2604.1827037835264</v>
      </c>
      <c r="FZ85" s="14">
        <f t="shared" si="2111"/>
        <v>2951.2116556058372</v>
      </c>
      <c r="GA85" s="14">
        <f t="shared" si="2111"/>
        <v>3295.3543857243594</v>
      </c>
      <c r="GB85" s="14">
        <f t="shared" si="1546"/>
        <v>31635.402102953838</v>
      </c>
      <c r="GC85" s="14">
        <f t="shared" ref="GC85:GN85" si="2112">SUM(GC86:GC92)</f>
        <v>2237.1558803454122</v>
      </c>
      <c r="GD85" s="14">
        <f t="shared" si="2112"/>
        <v>2443.2097114298585</v>
      </c>
      <c r="GE85" s="14">
        <f t="shared" si="2112"/>
        <v>2737.5723272647815</v>
      </c>
      <c r="GF85" s="14">
        <f t="shared" si="2112"/>
        <v>2737.5723272647815</v>
      </c>
      <c r="GG85" s="14">
        <f t="shared" si="2112"/>
        <v>2682.7983401007691</v>
      </c>
      <c r="GH85" s="14">
        <f t="shared" si="2112"/>
        <v>2819.9564580247193</v>
      </c>
      <c r="GI85" s="14">
        <f t="shared" si="2112"/>
        <v>3431.0009741414833</v>
      </c>
      <c r="GJ85" s="14">
        <f t="shared" si="2112"/>
        <v>3271.0810053946216</v>
      </c>
      <c r="GK85" s="14">
        <f t="shared" si="2112"/>
        <v>3071.2521606773007</v>
      </c>
      <c r="GL85" s="14">
        <f t="shared" si="2112"/>
        <v>2907.8917419686695</v>
      </c>
      <c r="GM85" s="14">
        <f t="shared" si="2112"/>
        <v>3304.4902756417914</v>
      </c>
      <c r="GN85" s="14">
        <f t="shared" si="2112"/>
        <v>3679.5326979365332</v>
      </c>
      <c r="GO85" s="14">
        <f t="shared" si="1547"/>
        <v>35323.513900190723</v>
      </c>
      <c r="GP85" s="14">
        <f t="shared" ref="GP85:HA85" si="2113">SUM(GP86:GP92)</f>
        <v>2700.1330520257548</v>
      </c>
      <c r="GQ85" s="14">
        <f t="shared" si="2113"/>
        <v>2948.8295173439165</v>
      </c>
      <c r="GR85" s="14">
        <f t="shared" si="2113"/>
        <v>3304.1101820841477</v>
      </c>
      <c r="GS85" s="14">
        <f t="shared" si="2113"/>
        <v>3304.1101820841477</v>
      </c>
      <c r="GT85" s="14">
        <f t="shared" si="2113"/>
        <v>3239.6252525445739</v>
      </c>
      <c r="GU85" s="14">
        <f t="shared" si="2113"/>
        <v>3326.0154493352925</v>
      </c>
      <c r="GV85" s="14">
        <f t="shared" si="2113"/>
        <v>4056.2848626872801</v>
      </c>
      <c r="GW85" s="14">
        <f t="shared" si="2113"/>
        <v>3869.4544503087636</v>
      </c>
      <c r="GX85" s="14">
        <f t="shared" si="2113"/>
        <v>3631.4245642337855</v>
      </c>
      <c r="GY85" s="14">
        <f t="shared" si="2113"/>
        <v>3437.9324534849457</v>
      </c>
      <c r="GZ85" s="14">
        <f t="shared" si="2113"/>
        <v>3908.7297675598388</v>
      </c>
      <c r="HA85" s="14">
        <f t="shared" si="2113"/>
        <v>4349.8196053028933</v>
      </c>
      <c r="HB85" s="14">
        <f t="shared" si="1548"/>
        <v>42076.469338995339</v>
      </c>
      <c r="HC85" s="14">
        <f t="shared" ref="HC85:HN85" si="2114">SUM(HC86:HC92)</f>
        <v>3396.3076873420155</v>
      </c>
      <c r="HD85" s="14">
        <f t="shared" si="2114"/>
        <v>3709.1255006498304</v>
      </c>
      <c r="HE85" s="14">
        <f t="shared" si="2114"/>
        <v>4156.0080910895713</v>
      </c>
      <c r="HF85" s="14">
        <f t="shared" si="2114"/>
        <v>4156.0080910895713</v>
      </c>
      <c r="HG85" s="14">
        <f t="shared" si="2114"/>
        <v>4070.3693670340253</v>
      </c>
      <c r="HH85" s="14">
        <f t="shared" si="2114"/>
        <v>4249.4922611783377</v>
      </c>
      <c r="HI85" s="14">
        <f t="shared" si="2114"/>
        <v>5206.6660307379807</v>
      </c>
      <c r="HJ85" s="14">
        <f t="shared" si="2114"/>
        <v>4968.900041572233</v>
      </c>
      <c r="HK85" s="14">
        <f t="shared" si="2114"/>
        <v>4663.0198673461518</v>
      </c>
      <c r="HL85" s="14">
        <f t="shared" si="2114"/>
        <v>4414.9843252768605</v>
      </c>
      <c r="HM85" s="14">
        <f t="shared" si="2114"/>
        <v>5048.9972089553385</v>
      </c>
      <c r="HN85" s="14">
        <f t="shared" si="2114"/>
        <v>5586.0323804967347</v>
      </c>
      <c r="HO85" s="14">
        <f t="shared" si="1549"/>
        <v>53625.910852768648</v>
      </c>
      <c r="HP85" s="14">
        <f t="shared" ref="HP85:IA85" si="2115">SUM(HP86:HP92)</f>
        <v>4831.8189804638632</v>
      </c>
      <c r="HQ85" s="14">
        <f t="shared" si="2115"/>
        <v>5276.8549391907982</v>
      </c>
      <c r="HR85" s="14">
        <f t="shared" si="2115"/>
        <v>5912.6205945149923</v>
      </c>
      <c r="HS85" s="14">
        <f t="shared" si="2115"/>
        <v>5912.6205945149923</v>
      </c>
      <c r="HT85" s="14">
        <f t="shared" si="2115"/>
        <v>5785.3231059606615</v>
      </c>
      <c r="HU85" s="14">
        <f t="shared" si="2115"/>
        <v>6012.9759036025343</v>
      </c>
      <c r="HV85" s="14">
        <f t="shared" si="2115"/>
        <v>7404.0007780673186</v>
      </c>
      <c r="HW85" s="14">
        <f t="shared" si="2115"/>
        <v>7068.9735654462856</v>
      </c>
      <c r="HX85" s="14">
        <f t="shared" si="2115"/>
        <v>6633.2675352554816</v>
      </c>
      <c r="HY85" s="14">
        <f t="shared" si="2115"/>
        <v>6281.0560744046224</v>
      </c>
      <c r="HZ85" s="14">
        <f t="shared" si="2115"/>
        <v>7225.2958759291523</v>
      </c>
      <c r="IA85" s="14">
        <f t="shared" si="2115"/>
        <v>7947.070691552407</v>
      </c>
      <c r="IB85" s="14">
        <f t="shared" si="1550"/>
        <v>76291.878638903116</v>
      </c>
      <c r="IC85" s="14">
        <f t="shared" ref="IC85:IN85" si="2116">SUM(IC86:IC92)</f>
        <v>6964.3000922651954</v>
      </c>
      <c r="ID85" s="14">
        <f t="shared" si="2116"/>
        <v>7605.7487849738318</v>
      </c>
      <c r="IE85" s="14">
        <f t="shared" si="2116"/>
        <v>8522.104060271884</v>
      </c>
      <c r="IF85" s="14">
        <f t="shared" si="2116"/>
        <v>8522.104060271884</v>
      </c>
      <c r="IG85" s="14">
        <f t="shared" si="2116"/>
        <v>8331.3951409404235</v>
      </c>
      <c r="IH85" s="14">
        <f t="shared" si="2116"/>
        <v>8614.2841322095337</v>
      </c>
      <c r="II85" s="14">
        <f t="shared" si="2116"/>
        <v>10666.633568995025</v>
      </c>
      <c r="IJ85" s="14">
        <f t="shared" si="2116"/>
        <v>10189.034464191031</v>
      </c>
      <c r="IK85" s="14">
        <f t="shared" si="2116"/>
        <v>9559.905659413258</v>
      </c>
      <c r="IL85" s="14">
        <f t="shared" si="2116"/>
        <v>9053.1666138432847</v>
      </c>
      <c r="IM85" s="14">
        <f t="shared" si="2116"/>
        <v>10479.515517165239</v>
      </c>
      <c r="IN85" s="14">
        <f t="shared" si="2116"/>
        <v>11454.440941225652</v>
      </c>
      <c r="IO85" s="14">
        <f t="shared" si="1551"/>
        <v>109962.63303576625</v>
      </c>
      <c r="IP85" s="14">
        <f t="shared" ref="IP85:JA85" si="2117">SUM(IP86:IP92)</f>
        <v>10586.327212964807</v>
      </c>
      <c r="IQ85" s="14">
        <f t="shared" si="2117"/>
        <v>11561.383666790509</v>
      </c>
      <c r="IR85" s="14">
        <f t="shared" si="2117"/>
        <v>12954.321457970093</v>
      </c>
      <c r="IS85" s="14">
        <f t="shared" si="2117"/>
        <v>12954.321457970093</v>
      </c>
      <c r="IT85" s="14">
        <f t="shared" si="2117"/>
        <v>12658.657067501299</v>
      </c>
      <c r="IU85" s="14">
        <f t="shared" si="2117"/>
        <v>13024.323736133909</v>
      </c>
      <c r="IV85" s="14">
        <f t="shared" si="2117"/>
        <v>16208.30192239148</v>
      </c>
      <c r="IW85" s="14">
        <f t="shared" si="2117"/>
        <v>15489.641479086931</v>
      </c>
      <c r="IX85" s="14">
        <f t="shared" si="2117"/>
        <v>14530.898721745791</v>
      </c>
      <c r="IY85" s="14">
        <f t="shared" si="2117"/>
        <v>13761.727172514191</v>
      </c>
      <c r="IZ85" s="14">
        <f t="shared" si="2117"/>
        <v>16010.908656735706</v>
      </c>
      <c r="JA85" s="14">
        <f t="shared" si="2117"/>
        <v>17411.722389744747</v>
      </c>
      <c r="JB85" s="14">
        <f t="shared" si="1552"/>
        <v>167152.53494154953</v>
      </c>
      <c r="JE85" s="21">
        <f t="shared" si="1553"/>
        <v>0</v>
      </c>
      <c r="JF85" s="21">
        <f t="shared" si="1554"/>
        <v>0</v>
      </c>
      <c r="JG85" s="21">
        <f t="shared" si="1555"/>
        <v>0</v>
      </c>
      <c r="JH85" s="21">
        <f t="shared" si="1556"/>
        <v>0</v>
      </c>
      <c r="JI85" s="21">
        <f t="shared" si="1557"/>
        <v>0</v>
      </c>
      <c r="JJ85" s="21">
        <f t="shared" si="1558"/>
        <v>0</v>
      </c>
      <c r="JK85" s="21">
        <f t="shared" si="1559"/>
        <v>0</v>
      </c>
    </row>
    <row r="86" spans="2:271" ht="20" customHeight="1" outlineLevel="1" x14ac:dyDescent="0.2">
      <c r="B86" s="3" t="s">
        <v>22</v>
      </c>
      <c r="C86" s="15">
        <f t="shared" ref="C86:N86" si="2118">C12-C49</f>
        <v>683.15776631750987</v>
      </c>
      <c r="D86" s="15">
        <f t="shared" si="2118"/>
        <v>746.0801921625432</v>
      </c>
      <c r="E86" s="15">
        <f t="shared" si="2118"/>
        <v>835.96937194116322</v>
      </c>
      <c r="F86" s="15">
        <f t="shared" si="2118"/>
        <v>835.96937194116322</v>
      </c>
      <c r="G86" s="15">
        <f t="shared" si="2118"/>
        <v>755.06911014040543</v>
      </c>
      <c r="H86" s="15">
        <f t="shared" si="2118"/>
        <v>907.88071576405855</v>
      </c>
      <c r="I86" s="15">
        <f t="shared" si="2118"/>
        <v>1042.7144854319881</v>
      </c>
      <c r="J86" s="15">
        <f t="shared" si="2118"/>
        <v>1015.7477314984026</v>
      </c>
      <c r="K86" s="15">
        <f t="shared" si="2118"/>
        <v>943.83638767550656</v>
      </c>
      <c r="L86" s="15">
        <f t="shared" si="2118"/>
        <v>889.90287980833546</v>
      </c>
      <c r="M86" s="15">
        <f t="shared" si="2118"/>
        <v>1006.7588135205392</v>
      </c>
      <c r="N86" s="15">
        <f t="shared" si="2118"/>
        <v>1123.6147472327466</v>
      </c>
      <c r="O86" s="15">
        <f t="shared" si="1534"/>
        <v>10786.70157343436</v>
      </c>
      <c r="P86" s="15">
        <f t="shared" ref="P86:AA86" si="2119">P12-P49</f>
        <v>785.19407137778967</v>
      </c>
      <c r="Q86" s="15">
        <f t="shared" si="2119"/>
        <v>857.51457795206011</v>
      </c>
      <c r="R86" s="15">
        <f t="shared" si="2119"/>
        <v>960.82958734387466</v>
      </c>
      <c r="S86" s="15">
        <f t="shared" si="2119"/>
        <v>960.82958734387466</v>
      </c>
      <c r="T86" s="15">
        <f t="shared" si="2119"/>
        <v>867.8460788912414</v>
      </c>
      <c r="U86" s="15">
        <f t="shared" si="2119"/>
        <v>1043.4815948573259</v>
      </c>
      <c r="V86" s="15">
        <f t="shared" si="2119"/>
        <v>1198.4541089450477</v>
      </c>
      <c r="W86" s="15">
        <f t="shared" si="2119"/>
        <v>1167.4596061275033</v>
      </c>
      <c r="X86" s="15">
        <f t="shared" si="2119"/>
        <v>1084.8075986140516</v>
      </c>
      <c r="Y86" s="15">
        <f t="shared" si="2119"/>
        <v>1022.8185929789634</v>
      </c>
      <c r="Z86" s="15">
        <f t="shared" si="2119"/>
        <v>1157.1281051883202</v>
      </c>
      <c r="AA86" s="15">
        <f t="shared" si="2119"/>
        <v>1291.4376173976807</v>
      </c>
      <c r="AB86" s="15">
        <f t="shared" si="1535"/>
        <v>12397.801127017734</v>
      </c>
      <c r="AC86" s="15">
        <f t="shared" ref="AC86:AN86" si="2120">AC12-AC49</f>
        <v>936.46552264173988</v>
      </c>
      <c r="AD86" s="15">
        <f t="shared" si="2120"/>
        <v>1022.7189260429527</v>
      </c>
      <c r="AE86" s="15">
        <f t="shared" si="2120"/>
        <v>1145.9380737589709</v>
      </c>
      <c r="AF86" s="15">
        <f t="shared" si="2120"/>
        <v>1145.9380737589709</v>
      </c>
      <c r="AG86" s="15">
        <f t="shared" si="2120"/>
        <v>1035.0408408145545</v>
      </c>
      <c r="AH86" s="15">
        <f t="shared" si="2120"/>
        <v>1244.5133919317855</v>
      </c>
      <c r="AI86" s="15">
        <f t="shared" si="2120"/>
        <v>1429.3421135058129</v>
      </c>
      <c r="AJ86" s="15">
        <f t="shared" si="2120"/>
        <v>1392.3763691910071</v>
      </c>
      <c r="AK86" s="15">
        <f t="shared" si="2120"/>
        <v>1293.801051018193</v>
      </c>
      <c r="AL86" s="15">
        <f t="shared" si="2120"/>
        <v>1219.8695623885819</v>
      </c>
      <c r="AM86" s="15">
        <f t="shared" si="2120"/>
        <v>1380.0544544194036</v>
      </c>
      <c r="AN86" s="15">
        <f t="shared" si="2120"/>
        <v>1540.2393464502293</v>
      </c>
      <c r="AO86" s="15">
        <f t="shared" si="1536"/>
        <v>14786.297725922201</v>
      </c>
      <c r="AP86" s="15">
        <f t="shared" ref="AP86:BA86" si="2121">AP12-AP49</f>
        <v>1238.6767244887806</v>
      </c>
      <c r="AQ86" s="15">
        <f t="shared" si="2121"/>
        <v>1352.7653701653785</v>
      </c>
      <c r="AR86" s="15">
        <f t="shared" si="2121"/>
        <v>1515.7491497033766</v>
      </c>
      <c r="AS86" s="15">
        <f t="shared" si="2121"/>
        <v>1515.7491497033766</v>
      </c>
      <c r="AT86" s="15">
        <f t="shared" si="2121"/>
        <v>1369.0637481191784</v>
      </c>
      <c r="AU86" s="15">
        <f t="shared" si="2121"/>
        <v>1646.1361733337744</v>
      </c>
      <c r="AV86" s="15">
        <f t="shared" si="2121"/>
        <v>1890.6118426407702</v>
      </c>
      <c r="AW86" s="15">
        <f t="shared" si="2121"/>
        <v>1841.7167087793714</v>
      </c>
      <c r="AX86" s="15">
        <f t="shared" si="2121"/>
        <v>1711.3296851489731</v>
      </c>
      <c r="AY86" s="15">
        <f t="shared" si="2121"/>
        <v>1613.5394174261746</v>
      </c>
      <c r="AZ86" s="15">
        <f t="shared" si="2121"/>
        <v>1825.4183308255688</v>
      </c>
      <c r="BA86" s="15">
        <f t="shared" si="2121"/>
        <v>2037.2972442249684</v>
      </c>
      <c r="BB86" s="15">
        <f t="shared" si="1537"/>
        <v>19558.053544559691</v>
      </c>
      <c r="BC86" s="15">
        <f t="shared" ref="BC86:BN86" si="2122">BC12-BC49</f>
        <v>1790.4900150971066</v>
      </c>
      <c r="BD86" s="15">
        <f t="shared" si="2122"/>
        <v>1955.4035691192084</v>
      </c>
      <c r="BE86" s="15">
        <f t="shared" si="2122"/>
        <v>2190.9943605793537</v>
      </c>
      <c r="BF86" s="15">
        <f t="shared" si="2122"/>
        <v>2190.9943605793537</v>
      </c>
      <c r="BG86" s="15">
        <f t="shared" si="2122"/>
        <v>1978.9626482652229</v>
      </c>
      <c r="BH86" s="15">
        <f t="shared" si="2122"/>
        <v>2379.46699374747</v>
      </c>
      <c r="BI86" s="15">
        <f t="shared" si="2122"/>
        <v>2732.8531809376882</v>
      </c>
      <c r="BJ86" s="15">
        <f t="shared" si="2122"/>
        <v>2662.1759434996447</v>
      </c>
      <c r="BK86" s="15">
        <f t="shared" si="2122"/>
        <v>2473.7033103315289</v>
      </c>
      <c r="BL86" s="15">
        <f t="shared" si="2122"/>
        <v>2332.3488354554411</v>
      </c>
      <c r="BM86" s="15">
        <f t="shared" si="2122"/>
        <v>2638.6168643536266</v>
      </c>
      <c r="BN86" s="15">
        <f t="shared" si="2122"/>
        <v>2944.8848932518194</v>
      </c>
      <c r="BO86" s="15">
        <f t="shared" si="1538"/>
        <v>28270.894975217467</v>
      </c>
      <c r="BP86" s="15">
        <f t="shared" ref="BP86:CA86" si="2123">BP12-BP49</f>
        <v>2615.2445761613353</v>
      </c>
      <c r="BQ86" s="15">
        <f t="shared" si="2123"/>
        <v>2856.1223660709311</v>
      </c>
      <c r="BR86" s="15">
        <f t="shared" si="2123"/>
        <v>3200.2334945132125</v>
      </c>
      <c r="BS86" s="15">
        <f t="shared" si="2123"/>
        <v>3200.2334945132125</v>
      </c>
      <c r="BT86" s="15">
        <f t="shared" si="2123"/>
        <v>2890.5334789151593</v>
      </c>
      <c r="BU86" s="15">
        <f t="shared" si="2123"/>
        <v>3475.5223972670374</v>
      </c>
      <c r="BV86" s="15">
        <f t="shared" si="2123"/>
        <v>3991.689089930459</v>
      </c>
      <c r="BW86" s="15">
        <f t="shared" si="2123"/>
        <v>3888.4557513977734</v>
      </c>
      <c r="BX86" s="15">
        <f t="shared" si="2123"/>
        <v>3613.1668486439503</v>
      </c>
      <c r="BY86" s="15">
        <f t="shared" si="2123"/>
        <v>3406.7001715785809</v>
      </c>
      <c r="BZ86" s="15">
        <f t="shared" si="2123"/>
        <v>3854.0446385535406</v>
      </c>
      <c r="CA86" s="15">
        <f t="shared" si="2123"/>
        <v>4301.3891055285121</v>
      </c>
      <c r="CB86" s="15">
        <f t="shared" si="1539"/>
        <v>41293.335413073706</v>
      </c>
      <c r="CC86" s="15">
        <f t="shared" ref="CC86:CN86" si="2124">CC12-CC49</f>
        <v>3989.1000586400996</v>
      </c>
      <c r="CD86" s="15">
        <f t="shared" si="2124"/>
        <v>4356.5171693043185</v>
      </c>
      <c r="CE86" s="15">
        <f t="shared" si="2124"/>
        <v>4881.3987559674906</v>
      </c>
      <c r="CF86" s="15">
        <f t="shared" si="2124"/>
        <v>4881.3987559674906</v>
      </c>
      <c r="CG86" s="15">
        <f t="shared" si="2124"/>
        <v>4409.0053279706353</v>
      </c>
      <c r="CH86" s="15">
        <f t="shared" si="2124"/>
        <v>5301.3040252980272</v>
      </c>
      <c r="CI86" s="15">
        <f t="shared" si="2124"/>
        <v>6088.6264052927827</v>
      </c>
      <c r="CJ86" s="15">
        <f t="shared" si="2124"/>
        <v>5931.1619292938312</v>
      </c>
      <c r="CK86" s="15">
        <f t="shared" si="2124"/>
        <v>5511.2566599632955</v>
      </c>
      <c r="CL86" s="15">
        <f t="shared" si="2124"/>
        <v>5196.3277079653917</v>
      </c>
      <c r="CM86" s="15">
        <f t="shared" si="2124"/>
        <v>5878.6737706275062</v>
      </c>
      <c r="CN86" s="15">
        <f t="shared" si="2124"/>
        <v>6561.0198332896371</v>
      </c>
      <c r="CO86" s="15">
        <f t="shared" si="1540"/>
        <v>62985.790399580517</v>
      </c>
      <c r="CR86" s="21">
        <f>O86-'ОПУ БС'!C86</f>
        <v>0</v>
      </c>
      <c r="CS86" s="21">
        <f>AB86-'ОПУ БС'!D86</f>
        <v>0</v>
      </c>
      <c r="CT86" s="21">
        <f>AO86-'ОПУ БС'!E86</f>
        <v>0</v>
      </c>
      <c r="CU86" s="21">
        <f>BB86-'ОПУ БС'!F86</f>
        <v>0</v>
      </c>
      <c r="CV86" s="21">
        <f>BO86-'ОПУ БС'!G86</f>
        <v>0</v>
      </c>
      <c r="CW86" s="21">
        <f>CB86-'ОПУ БС'!H86</f>
        <v>0</v>
      </c>
      <c r="CX86" s="21">
        <f>CO86-'ОПУ БС'!I86</f>
        <v>0</v>
      </c>
      <c r="DA86" s="15">
        <f t="shared" ref="DA86:DL86" si="2125">DA12-DA49</f>
        <v>0</v>
      </c>
      <c r="DB86" s="15">
        <f t="shared" si="2125"/>
        <v>0</v>
      </c>
      <c r="DC86" s="15">
        <f t="shared" si="2125"/>
        <v>0</v>
      </c>
      <c r="DD86" s="15">
        <f t="shared" si="2125"/>
        <v>0</v>
      </c>
      <c r="DE86" s="15">
        <f t="shared" si="2125"/>
        <v>0</v>
      </c>
      <c r="DF86" s="15">
        <f t="shared" si="2125"/>
        <v>-25.554008314332709</v>
      </c>
      <c r="DG86" s="15">
        <f t="shared" si="2125"/>
        <v>-29.349158063986074</v>
      </c>
      <c r="DH86" s="15">
        <f t="shared" si="2125"/>
        <v>-28.590128114055403</v>
      </c>
      <c r="DI86" s="15">
        <f t="shared" si="2125"/>
        <v>-26.566048247573608</v>
      </c>
      <c r="DJ86" s="15">
        <f t="shared" si="2125"/>
        <v>-25.047988347712259</v>
      </c>
      <c r="DK86" s="15">
        <f t="shared" si="2125"/>
        <v>-28.337118130745139</v>
      </c>
      <c r="DL86" s="15">
        <f t="shared" si="2125"/>
        <v>-31.626247913778101</v>
      </c>
      <c r="DM86" s="15">
        <f t="shared" si="1541"/>
        <v>-195.07069713218328</v>
      </c>
      <c r="DN86" s="15">
        <f t="shared" ref="DN86:DY86" si="2126">DN12-DN49</f>
        <v>-29.480506042832943</v>
      </c>
      <c r="DO86" s="15">
        <f t="shared" si="2126"/>
        <v>-32.195815809935972</v>
      </c>
      <c r="DP86" s="15">
        <f t="shared" si="2126"/>
        <v>-36.074829762940311</v>
      </c>
      <c r="DQ86" s="15">
        <f t="shared" si="2126"/>
        <v>-36.074829762940311</v>
      </c>
      <c r="DR86" s="15">
        <f t="shared" si="2126"/>
        <v>-32.583717205236404</v>
      </c>
      <c r="DS86" s="15">
        <f t="shared" si="2126"/>
        <v>-39.17804092534378</v>
      </c>
      <c r="DT86" s="15">
        <f t="shared" si="2126"/>
        <v>-44.99656185485027</v>
      </c>
      <c r="DU86" s="15">
        <f t="shared" si="2126"/>
        <v>-43.832857668948968</v>
      </c>
      <c r="DV86" s="15">
        <f t="shared" si="2126"/>
        <v>-40.729646506545514</v>
      </c>
      <c r="DW86" s="15">
        <f t="shared" si="2126"/>
        <v>-38.402238134742909</v>
      </c>
      <c r="DX86" s="15">
        <f t="shared" si="2126"/>
        <v>-43.444956273648479</v>
      </c>
      <c r="DY86" s="15">
        <f t="shared" si="2126"/>
        <v>-48.487674412554185</v>
      </c>
      <c r="DZ86" s="15">
        <f t="shared" si="1542"/>
        <v>-465.48167436052006</v>
      </c>
      <c r="EA86" s="15">
        <f t="shared" ref="EA86:EL86" si="2127">EA12-EA49</f>
        <v>-32.467552273760866</v>
      </c>
      <c r="EB86" s="15">
        <f t="shared" si="2127"/>
        <v>-35.457984720028307</v>
      </c>
      <c r="EC86" s="15">
        <f t="shared" si="2127"/>
        <v>-39.730031071838951</v>
      </c>
      <c r="ED86" s="15">
        <f t="shared" si="2127"/>
        <v>-39.730031071838951</v>
      </c>
      <c r="EE86" s="15">
        <f t="shared" si="2127"/>
        <v>-35.88518935520937</v>
      </c>
      <c r="EF86" s="15">
        <f t="shared" si="2127"/>
        <v>-43.147668153287462</v>
      </c>
      <c r="EG86" s="15">
        <f t="shared" si="2127"/>
        <v>-49.555737681003421</v>
      </c>
      <c r="EH86" s="15">
        <f t="shared" si="2127"/>
        <v>-48.274123775460225</v>
      </c>
      <c r="EI86" s="15">
        <f t="shared" si="2127"/>
        <v>-44.856486694011714</v>
      </c>
      <c r="EJ86" s="15">
        <f t="shared" si="2127"/>
        <v>-42.293258882925336</v>
      </c>
      <c r="EK86" s="15">
        <f t="shared" si="2127"/>
        <v>-47.846919140279091</v>
      </c>
      <c r="EL86" s="15">
        <f t="shared" si="2127"/>
        <v>-53.400579397632995</v>
      </c>
      <c r="EM86" s="15">
        <f t="shared" si="1543"/>
        <v>-512.64556221727673</v>
      </c>
      <c r="EN86" s="15">
        <f t="shared" ref="EN86:EY86" si="2128">EN12-EN49</f>
        <v>-31.382934913936023</v>
      </c>
      <c r="EO86" s="15">
        <f t="shared" si="2128"/>
        <v>-34.273468392851179</v>
      </c>
      <c r="EP86" s="15">
        <f t="shared" si="2128"/>
        <v>-38.40280193415856</v>
      </c>
      <c r="EQ86" s="15">
        <f t="shared" si="2128"/>
        <v>-38.40280193415856</v>
      </c>
      <c r="ER86" s="15">
        <f t="shared" si="2128"/>
        <v>-34.686401746981922</v>
      </c>
      <c r="ES86" s="15">
        <f t="shared" si="2128"/>
        <v>-41.706268767204449</v>
      </c>
      <c r="ET86" s="15">
        <f t="shared" si="2128"/>
        <v>-47.900269079165504</v>
      </c>
      <c r="EU86" s="15">
        <f t="shared" si="2128"/>
        <v>-46.661469016773296</v>
      </c>
      <c r="EV86" s="15">
        <f t="shared" si="2128"/>
        <v>-43.358002183727407</v>
      </c>
      <c r="EW86" s="15">
        <f t="shared" si="2128"/>
        <v>-40.880402058942984</v>
      </c>
      <c r="EX86" s="15">
        <f t="shared" si="2128"/>
        <v>-46.248535662642496</v>
      </c>
      <c r="EY86" s="15">
        <f t="shared" si="2128"/>
        <v>-51.616669266342143</v>
      </c>
      <c r="EZ86" s="15">
        <f t="shared" si="1544"/>
        <v>-495.52002495688453</v>
      </c>
      <c r="FA86" s="15">
        <f t="shared" ref="FA86:FL86" si="2129">FA12-FA49</f>
        <v>-21.541140316656538</v>
      </c>
      <c r="FB86" s="15">
        <f t="shared" si="2129"/>
        <v>-23.525192714243325</v>
      </c>
      <c r="FC86" s="15">
        <f t="shared" si="2129"/>
        <v>-26.359553282224446</v>
      </c>
      <c r="FD86" s="15">
        <f t="shared" si="2129"/>
        <v>-26.359553282224446</v>
      </c>
      <c r="FE86" s="15">
        <f t="shared" si="2129"/>
        <v>-23.80862877104143</v>
      </c>
      <c r="FF86" s="15">
        <f t="shared" si="2129"/>
        <v>-28.627041736609346</v>
      </c>
      <c r="FG86" s="15">
        <f t="shared" si="2129"/>
        <v>-32.878582588581025</v>
      </c>
      <c r="FH86" s="15">
        <f t="shared" si="2129"/>
        <v>-32.02827441818669</v>
      </c>
      <c r="FI86" s="15">
        <f t="shared" si="2129"/>
        <v>-29.760785963801794</v>
      </c>
      <c r="FJ86" s="15">
        <f t="shared" si="2129"/>
        <v>-28.060169623013117</v>
      </c>
      <c r="FK86" s="15">
        <f t="shared" si="2129"/>
        <v>-31.744838361388531</v>
      </c>
      <c r="FL86" s="15">
        <f t="shared" si="2129"/>
        <v>-35.429507099764038</v>
      </c>
      <c r="FM86" s="15">
        <f t="shared" si="1545"/>
        <v>-340.12326815773474</v>
      </c>
      <c r="FP86" s="15">
        <f t="shared" ref="FP86:GA86" si="2130">FP12-FP49</f>
        <v>683.15776631750987</v>
      </c>
      <c r="FQ86" s="15">
        <f t="shared" si="2130"/>
        <v>746.0801921625432</v>
      </c>
      <c r="FR86" s="15">
        <f t="shared" si="2130"/>
        <v>835.96937194116322</v>
      </c>
      <c r="FS86" s="15">
        <f t="shared" si="2130"/>
        <v>835.96937194116322</v>
      </c>
      <c r="FT86" s="15">
        <f t="shared" si="2130"/>
        <v>755.06911014040543</v>
      </c>
      <c r="FU86" s="15">
        <f t="shared" si="2130"/>
        <v>907.88071576405855</v>
      </c>
      <c r="FV86" s="15">
        <f t="shared" si="2130"/>
        <v>1042.7144854319881</v>
      </c>
      <c r="FW86" s="15">
        <f t="shared" si="2130"/>
        <v>1015.7477314984026</v>
      </c>
      <c r="FX86" s="15">
        <f t="shared" si="2130"/>
        <v>943.83638767550656</v>
      </c>
      <c r="FY86" s="15">
        <f t="shared" si="2130"/>
        <v>889.90287980833546</v>
      </c>
      <c r="FZ86" s="15">
        <f t="shared" si="2130"/>
        <v>1006.7588135205392</v>
      </c>
      <c r="GA86" s="15">
        <f t="shared" si="2130"/>
        <v>1123.6147472327466</v>
      </c>
      <c r="GB86" s="15">
        <f t="shared" si="1546"/>
        <v>10786.70157343436</v>
      </c>
      <c r="GC86" s="15">
        <f t="shared" ref="GC86:GN86" si="2131">GC12-GC49</f>
        <v>785.19407137778967</v>
      </c>
      <c r="GD86" s="15">
        <f t="shared" si="2131"/>
        <v>857.51457795206011</v>
      </c>
      <c r="GE86" s="15">
        <f t="shared" si="2131"/>
        <v>960.82958734387466</v>
      </c>
      <c r="GF86" s="15">
        <f t="shared" si="2131"/>
        <v>960.82958734387466</v>
      </c>
      <c r="GG86" s="15">
        <f t="shared" si="2131"/>
        <v>867.8460788912414</v>
      </c>
      <c r="GH86" s="15">
        <f t="shared" si="2131"/>
        <v>1043.4815948573259</v>
      </c>
      <c r="GI86" s="15">
        <f t="shared" si="2131"/>
        <v>1198.4541089450477</v>
      </c>
      <c r="GJ86" s="15">
        <f t="shared" si="2131"/>
        <v>1167.4596061275033</v>
      </c>
      <c r="GK86" s="15">
        <f t="shared" si="2131"/>
        <v>1084.8075986140516</v>
      </c>
      <c r="GL86" s="15">
        <f t="shared" si="2131"/>
        <v>1022.8185929789634</v>
      </c>
      <c r="GM86" s="15">
        <f t="shared" si="2131"/>
        <v>1157.1281051883202</v>
      </c>
      <c r="GN86" s="15">
        <f t="shared" si="2131"/>
        <v>1291.4376173976807</v>
      </c>
      <c r="GO86" s="15">
        <f t="shared" si="1547"/>
        <v>12397.801127017734</v>
      </c>
      <c r="GP86" s="15">
        <f t="shared" ref="GP86:HA86" si="2132">GP12-GP49</f>
        <v>936.46552264173988</v>
      </c>
      <c r="GQ86" s="15">
        <f t="shared" si="2132"/>
        <v>1022.7189260429527</v>
      </c>
      <c r="GR86" s="15">
        <f t="shared" si="2132"/>
        <v>1145.9380737589709</v>
      </c>
      <c r="GS86" s="15">
        <f t="shared" si="2132"/>
        <v>1145.9380737589709</v>
      </c>
      <c r="GT86" s="15">
        <f t="shared" si="2132"/>
        <v>1035.0408408145545</v>
      </c>
      <c r="GU86" s="15">
        <f t="shared" si="2132"/>
        <v>1218.9593836174527</v>
      </c>
      <c r="GV86" s="15">
        <f t="shared" si="2132"/>
        <v>1399.9929554418268</v>
      </c>
      <c r="GW86" s="15">
        <f t="shared" si="2132"/>
        <v>1363.7862410769517</v>
      </c>
      <c r="GX86" s="15">
        <f t="shared" si="2132"/>
        <v>1267.2350027706193</v>
      </c>
      <c r="GY86" s="15">
        <f t="shared" si="2132"/>
        <v>1194.8215740408696</v>
      </c>
      <c r="GZ86" s="15">
        <f t="shared" si="2132"/>
        <v>1351.7173362886583</v>
      </c>
      <c r="HA86" s="15">
        <f t="shared" si="2132"/>
        <v>1508.6130985364512</v>
      </c>
      <c r="HB86" s="15">
        <f t="shared" si="1548"/>
        <v>14591.227028790019</v>
      </c>
      <c r="HC86" s="15">
        <f t="shared" ref="HC86:HN86" si="2133">HC12-HC49</f>
        <v>1209.1962184459476</v>
      </c>
      <c r="HD86" s="15">
        <f t="shared" si="2133"/>
        <v>1320.5695543554425</v>
      </c>
      <c r="HE86" s="15">
        <f t="shared" si="2133"/>
        <v>1479.6743199404364</v>
      </c>
      <c r="HF86" s="15">
        <f t="shared" si="2133"/>
        <v>1479.6743199404364</v>
      </c>
      <c r="HG86" s="15">
        <f t="shared" si="2133"/>
        <v>1336.4800309139418</v>
      </c>
      <c r="HH86" s="15">
        <f t="shared" si="2133"/>
        <v>1606.9581324084306</v>
      </c>
      <c r="HI86" s="15">
        <f t="shared" si="2133"/>
        <v>1845.6152807859198</v>
      </c>
      <c r="HJ86" s="15">
        <f t="shared" si="2133"/>
        <v>1797.8838511104223</v>
      </c>
      <c r="HK86" s="15">
        <f t="shared" si="2133"/>
        <v>1670.6000386424275</v>
      </c>
      <c r="HL86" s="15">
        <f t="shared" si="2133"/>
        <v>1575.1371792914315</v>
      </c>
      <c r="HM86" s="15">
        <f t="shared" si="2133"/>
        <v>1781.9733745519202</v>
      </c>
      <c r="HN86" s="15">
        <f t="shared" si="2133"/>
        <v>1988.8095698124143</v>
      </c>
      <c r="HO86" s="15">
        <f t="shared" si="1549"/>
        <v>19092.571870199172</v>
      </c>
      <c r="HP86" s="15">
        <f t="shared" ref="HP86:IA86" si="2134">HP12-HP49</f>
        <v>1758.0224628233459</v>
      </c>
      <c r="HQ86" s="15">
        <f t="shared" si="2134"/>
        <v>1919.94558439918</v>
      </c>
      <c r="HR86" s="15">
        <f t="shared" si="2134"/>
        <v>2151.264329507515</v>
      </c>
      <c r="HS86" s="15">
        <f t="shared" si="2134"/>
        <v>2151.264329507515</v>
      </c>
      <c r="HT86" s="15">
        <f t="shared" si="2134"/>
        <v>1943.0774589100138</v>
      </c>
      <c r="HU86" s="15">
        <f t="shared" si="2134"/>
        <v>2336.3193255941824</v>
      </c>
      <c r="HV86" s="15">
        <f t="shared" si="2134"/>
        <v>2683.2974432566843</v>
      </c>
      <c r="HW86" s="15">
        <f t="shared" si="2134"/>
        <v>2613.9018197241849</v>
      </c>
      <c r="HX86" s="15">
        <f t="shared" si="2134"/>
        <v>2428.8468236375174</v>
      </c>
      <c r="HY86" s="15">
        <f t="shared" si="2134"/>
        <v>2290.0555765725157</v>
      </c>
      <c r="HZ86" s="15">
        <f t="shared" si="2134"/>
        <v>2590.7699452133475</v>
      </c>
      <c r="IA86" s="15">
        <f t="shared" si="2134"/>
        <v>2891.4843138541864</v>
      </c>
      <c r="IB86" s="15">
        <f t="shared" si="1550"/>
        <v>27758.249413000183</v>
      </c>
      <c r="IC86" s="15">
        <f t="shared" ref="IC86:IN86" si="2135">IC12-IC49</f>
        <v>2583.8616412473993</v>
      </c>
      <c r="ID86" s="15">
        <f t="shared" si="2135"/>
        <v>2821.84889767808</v>
      </c>
      <c r="IE86" s="15">
        <f t="shared" si="2135"/>
        <v>3161.8306925790539</v>
      </c>
      <c r="IF86" s="15">
        <f t="shared" si="2135"/>
        <v>3161.8306925790539</v>
      </c>
      <c r="IG86" s="15">
        <f t="shared" si="2135"/>
        <v>2855.8470771681777</v>
      </c>
      <c r="IH86" s="15">
        <f t="shared" si="2135"/>
        <v>3433.8161284998332</v>
      </c>
      <c r="II86" s="15">
        <f t="shared" si="2135"/>
        <v>3943.7888208512932</v>
      </c>
      <c r="IJ86" s="15">
        <f t="shared" si="2135"/>
        <v>3841.7942823809999</v>
      </c>
      <c r="IK86" s="15">
        <f t="shared" si="2135"/>
        <v>3569.8088464602233</v>
      </c>
      <c r="IL86" s="15">
        <f t="shared" si="2135"/>
        <v>3365.8197695196377</v>
      </c>
      <c r="IM86" s="15">
        <f t="shared" si="2135"/>
        <v>3807.7961028908985</v>
      </c>
      <c r="IN86" s="15">
        <f t="shared" si="2135"/>
        <v>4249.7724362621702</v>
      </c>
      <c r="IO86" s="15">
        <f t="shared" si="1551"/>
        <v>40797.815388116811</v>
      </c>
      <c r="IP86" s="15">
        <f t="shared" ref="IP86:JA86" si="2136">IP12-IP49</f>
        <v>3967.5589183234433</v>
      </c>
      <c r="IQ86" s="15">
        <f t="shared" si="2136"/>
        <v>4332.991976590075</v>
      </c>
      <c r="IR86" s="15">
        <f t="shared" si="2136"/>
        <v>4855.039202685266</v>
      </c>
      <c r="IS86" s="15">
        <f t="shared" si="2136"/>
        <v>4855.039202685266</v>
      </c>
      <c r="IT86" s="15">
        <f t="shared" si="2136"/>
        <v>4385.1966991995941</v>
      </c>
      <c r="IU86" s="15">
        <f t="shared" si="2136"/>
        <v>5272.6769835614177</v>
      </c>
      <c r="IV86" s="15">
        <f t="shared" si="2136"/>
        <v>6055.747822704202</v>
      </c>
      <c r="IW86" s="15">
        <f t="shared" si="2136"/>
        <v>5899.1336548756444</v>
      </c>
      <c r="IX86" s="15">
        <f t="shared" si="2136"/>
        <v>5481.4958739994936</v>
      </c>
      <c r="IY86" s="15">
        <f t="shared" si="2136"/>
        <v>5168.2675383423784</v>
      </c>
      <c r="IZ86" s="15">
        <f t="shared" si="2136"/>
        <v>5846.928932266118</v>
      </c>
      <c r="JA86" s="15">
        <f t="shared" si="2136"/>
        <v>6525.5903261898729</v>
      </c>
      <c r="JB86" s="15">
        <f t="shared" si="1552"/>
        <v>62645.667131422771</v>
      </c>
      <c r="JE86" s="21">
        <f t="shared" si="1553"/>
        <v>0</v>
      </c>
      <c r="JF86" s="21">
        <f t="shared" si="1554"/>
        <v>0</v>
      </c>
      <c r="JG86" s="21">
        <f t="shared" si="1555"/>
        <v>0</v>
      </c>
      <c r="JH86" s="21">
        <f t="shared" si="1556"/>
        <v>0</v>
      </c>
      <c r="JI86" s="21">
        <f t="shared" si="1557"/>
        <v>0</v>
      </c>
      <c r="JJ86" s="21">
        <f t="shared" si="1558"/>
        <v>0</v>
      </c>
      <c r="JK86" s="21">
        <f t="shared" si="1559"/>
        <v>0</v>
      </c>
    </row>
    <row r="87" spans="2:271" ht="20" customHeight="1" outlineLevel="1" x14ac:dyDescent="0.2">
      <c r="B87" s="3" t="s">
        <v>23</v>
      </c>
      <c r="C87" s="15">
        <f t="shared" ref="C87:N88" si="2137">C13-C50</f>
        <v>358.33512216713427</v>
      </c>
      <c r="D87" s="15">
        <f t="shared" si="2137"/>
        <v>391.3396728930544</v>
      </c>
      <c r="E87" s="15">
        <f t="shared" si="2137"/>
        <v>438.48903107294063</v>
      </c>
      <c r="F87" s="15">
        <f t="shared" si="2137"/>
        <v>438.48903107294063</v>
      </c>
      <c r="G87" s="15">
        <f t="shared" si="2137"/>
        <v>447.91890270891781</v>
      </c>
      <c r="H87" s="15">
        <f t="shared" si="2137"/>
        <v>344.19031471316839</v>
      </c>
      <c r="I87" s="15">
        <f t="shared" si="2137"/>
        <v>546.93255488667842</v>
      </c>
      <c r="J87" s="15">
        <f t="shared" si="2137"/>
        <v>532.78774743271265</v>
      </c>
      <c r="K87" s="15">
        <f t="shared" si="2137"/>
        <v>495.06826088880371</v>
      </c>
      <c r="L87" s="15">
        <f t="shared" si="2137"/>
        <v>466.77864598087217</v>
      </c>
      <c r="M87" s="15">
        <f t="shared" si="2137"/>
        <v>608.22672052052985</v>
      </c>
      <c r="N87" s="15">
        <f t="shared" si="2137"/>
        <v>589.36697724857595</v>
      </c>
      <c r="O87" s="15">
        <f t="shared" si="1534"/>
        <v>5657.9229815863291</v>
      </c>
      <c r="P87" s="15">
        <f t="shared" ref="P87:AA87" si="2138">P13-P50</f>
        <v>415.57332517885789</v>
      </c>
      <c r="Q87" s="15">
        <f t="shared" si="2138"/>
        <v>453.84981565585781</v>
      </c>
      <c r="R87" s="15">
        <f t="shared" si="2138"/>
        <v>508.5305163372866</v>
      </c>
      <c r="S87" s="15">
        <f t="shared" si="2138"/>
        <v>508.5305163372866</v>
      </c>
      <c r="T87" s="15">
        <f t="shared" si="2138"/>
        <v>519.46665647357213</v>
      </c>
      <c r="U87" s="15">
        <f t="shared" si="2138"/>
        <v>399.16911497442914</v>
      </c>
      <c r="V87" s="15">
        <f t="shared" si="2138"/>
        <v>634.29612790457259</v>
      </c>
      <c r="W87" s="15">
        <f t="shared" si="2138"/>
        <v>617.89191770014395</v>
      </c>
      <c r="X87" s="15">
        <f t="shared" si="2138"/>
        <v>574.14735715500092</v>
      </c>
      <c r="Y87" s="15">
        <f t="shared" si="2138"/>
        <v>541.33893674614364</v>
      </c>
      <c r="Z87" s="15">
        <f t="shared" si="2138"/>
        <v>705.3810387904291</v>
      </c>
      <c r="AA87" s="15">
        <f t="shared" si="2138"/>
        <v>683.50875851785804</v>
      </c>
      <c r="AB87" s="15">
        <f t="shared" si="1535"/>
        <v>6561.6840817714392</v>
      </c>
      <c r="AC87" s="15">
        <f t="shared" ref="AC87:AN87" si="2139">AC13-AC50</f>
        <v>522.75344841305287</v>
      </c>
      <c r="AD87" s="15">
        <f t="shared" si="2139"/>
        <v>570.90179234583388</v>
      </c>
      <c r="AE87" s="15">
        <f t="shared" si="2139"/>
        <v>639.68514082123556</v>
      </c>
      <c r="AF87" s="15">
        <f t="shared" si="2139"/>
        <v>639.68514082123556</v>
      </c>
      <c r="AG87" s="15">
        <f t="shared" si="2139"/>
        <v>653.44181051631585</v>
      </c>
      <c r="AH87" s="15">
        <f t="shared" si="2139"/>
        <v>502.11844387043243</v>
      </c>
      <c r="AI87" s="15">
        <f t="shared" si="2139"/>
        <v>797.88684231465936</v>
      </c>
      <c r="AJ87" s="15">
        <f t="shared" si="2139"/>
        <v>777.2518377720387</v>
      </c>
      <c r="AK87" s="15">
        <f t="shared" si="2139"/>
        <v>722.22515899171776</v>
      </c>
      <c r="AL87" s="15">
        <f t="shared" si="2139"/>
        <v>680.95514990647666</v>
      </c>
      <c r="AM87" s="15">
        <f t="shared" si="2139"/>
        <v>887.3051953326808</v>
      </c>
      <c r="AN87" s="15">
        <f t="shared" si="2139"/>
        <v>859.79185594252112</v>
      </c>
      <c r="AO87" s="15">
        <f t="shared" si="1536"/>
        <v>8254.0018170482017</v>
      </c>
      <c r="AP87" s="15">
        <f t="shared" ref="AP87:BA87" si="2140">AP13-AP50</f>
        <v>734.10251748726569</v>
      </c>
      <c r="AQ87" s="15">
        <f t="shared" si="2140"/>
        <v>801.71722304530317</v>
      </c>
      <c r="AR87" s="15">
        <f t="shared" si="2140"/>
        <v>898.30965955678562</v>
      </c>
      <c r="AS87" s="15">
        <f t="shared" si="2140"/>
        <v>898.30965955678562</v>
      </c>
      <c r="AT87" s="15">
        <f t="shared" si="2140"/>
        <v>917.62814685908211</v>
      </c>
      <c r="AU87" s="15">
        <f t="shared" si="2140"/>
        <v>705.12478653382095</v>
      </c>
      <c r="AV87" s="15">
        <f t="shared" si="2140"/>
        <v>1120.472263533195</v>
      </c>
      <c r="AW87" s="15">
        <f t="shared" si="2140"/>
        <v>1091.4945325797498</v>
      </c>
      <c r="AX87" s="15">
        <f t="shared" si="2140"/>
        <v>1014.2205833705639</v>
      </c>
      <c r="AY87" s="15">
        <f t="shared" si="2140"/>
        <v>956.26512146367463</v>
      </c>
      <c r="AZ87" s="15">
        <f t="shared" si="2140"/>
        <v>1246.0424309981208</v>
      </c>
      <c r="BA87" s="15">
        <f t="shared" si="2140"/>
        <v>1207.4054563935288</v>
      </c>
      <c r="BB87" s="15">
        <f t="shared" si="1537"/>
        <v>11591.092381377875</v>
      </c>
      <c r="BC87" s="15">
        <f t="shared" ref="BC87:BN87" si="2141">BC13-BC50</f>
        <v>1128.5918592764613</v>
      </c>
      <c r="BD87" s="15">
        <f t="shared" si="2141"/>
        <v>1232.541109472977</v>
      </c>
      <c r="BE87" s="15">
        <f t="shared" si="2141"/>
        <v>1381.0400383251435</v>
      </c>
      <c r="BF87" s="15">
        <f t="shared" si="2141"/>
        <v>1381.0400383251435</v>
      </c>
      <c r="BG87" s="15">
        <f t="shared" si="2141"/>
        <v>1410.7398240955768</v>
      </c>
      <c r="BH87" s="15">
        <f t="shared" si="2141"/>
        <v>1084.0421806208112</v>
      </c>
      <c r="BI87" s="15">
        <f t="shared" si="2141"/>
        <v>1722.5875746851252</v>
      </c>
      <c r="BJ87" s="15">
        <f t="shared" si="2141"/>
        <v>1678.0378960294752</v>
      </c>
      <c r="BK87" s="15">
        <f t="shared" si="2141"/>
        <v>1559.2387529477428</v>
      </c>
      <c r="BL87" s="15">
        <f t="shared" si="2141"/>
        <v>1470.1393956364427</v>
      </c>
      <c r="BM87" s="15">
        <f t="shared" si="2141"/>
        <v>1915.636182192939</v>
      </c>
      <c r="BN87" s="15">
        <f t="shared" si="2141"/>
        <v>1856.2366106520749</v>
      </c>
      <c r="BO87" s="15">
        <f t="shared" si="1538"/>
        <v>17819.871462259915</v>
      </c>
      <c r="BP87" s="15">
        <f t="shared" ref="BP87:CA87" si="2142">BP13-BP50</f>
        <v>1760.7256821450333</v>
      </c>
      <c r="BQ87" s="15">
        <f t="shared" si="2142"/>
        <v>1922.8977844478654</v>
      </c>
      <c r="BR87" s="15">
        <f t="shared" si="2142"/>
        <v>2154.5722163090541</v>
      </c>
      <c r="BS87" s="15">
        <f t="shared" si="2142"/>
        <v>2154.5722163090541</v>
      </c>
      <c r="BT87" s="15">
        <f t="shared" si="2142"/>
        <v>2200.9071026812917</v>
      </c>
      <c r="BU87" s="15">
        <f t="shared" si="2142"/>
        <v>1691.2233525866764</v>
      </c>
      <c r="BV87" s="15">
        <f t="shared" si="2142"/>
        <v>2687.4234095897873</v>
      </c>
      <c r="BW87" s="15">
        <f t="shared" si="2142"/>
        <v>2617.9210800314313</v>
      </c>
      <c r="BX87" s="15">
        <f t="shared" si="2142"/>
        <v>2432.5815345424808</v>
      </c>
      <c r="BY87" s="15">
        <f t="shared" si="2142"/>
        <v>2293.5768754257674</v>
      </c>
      <c r="BZ87" s="15">
        <f t="shared" si="2142"/>
        <v>2988.6001710093306</v>
      </c>
      <c r="CA87" s="15">
        <f t="shared" si="2142"/>
        <v>2895.930398264858</v>
      </c>
      <c r="CB87" s="15">
        <f t="shared" si="1539"/>
        <v>27800.931823342631</v>
      </c>
      <c r="CC87" s="15">
        <f t="shared" ref="CC87:CN87" si="2143">CC13-CC50</f>
        <v>2850.0489989970251</v>
      </c>
      <c r="CD87" s="15">
        <f t="shared" si="2143"/>
        <v>3112.5535120625409</v>
      </c>
      <c r="CE87" s="15">
        <f t="shared" si="2143"/>
        <v>3487.559959298992</v>
      </c>
      <c r="CF87" s="15">
        <f t="shared" si="2143"/>
        <v>3487.559959298992</v>
      </c>
      <c r="CG87" s="15">
        <f t="shared" si="2143"/>
        <v>3562.5612487462813</v>
      </c>
      <c r="CH87" s="15">
        <f t="shared" si="2143"/>
        <v>2737.5470648260903</v>
      </c>
      <c r="CI87" s="15">
        <f t="shared" si="2143"/>
        <v>4350.0747879428272</v>
      </c>
      <c r="CJ87" s="15">
        <f t="shared" si="2143"/>
        <v>4237.5728537718933</v>
      </c>
      <c r="CK87" s="15">
        <f t="shared" si="2143"/>
        <v>3937.5676959827324</v>
      </c>
      <c r="CL87" s="15">
        <f t="shared" si="2143"/>
        <v>3712.5638276408627</v>
      </c>
      <c r="CM87" s="15">
        <f t="shared" si="2143"/>
        <v>4837.5831693502105</v>
      </c>
      <c r="CN87" s="15">
        <f t="shared" si="2143"/>
        <v>4687.5805904556337</v>
      </c>
      <c r="CO87" s="15">
        <f t="shared" si="1540"/>
        <v>45000.77366837408</v>
      </c>
      <c r="CR87" s="21">
        <f>O87-'ОПУ БС'!C87</f>
        <v>0</v>
      </c>
      <c r="CS87" s="21">
        <f>AB87-'ОПУ БС'!D87</f>
        <v>0</v>
      </c>
      <c r="CT87" s="21">
        <f>AO87-'ОПУ БС'!E87</f>
        <v>0</v>
      </c>
      <c r="CU87" s="21">
        <f>BB87-'ОПУ БС'!F87</f>
        <v>0</v>
      </c>
      <c r="CV87" s="21">
        <f>BO87-'ОПУ БС'!G87</f>
        <v>0</v>
      </c>
      <c r="CW87" s="21">
        <f>CB87-'ОПУ БС'!H87</f>
        <v>0</v>
      </c>
      <c r="CX87" s="21">
        <f>CO87-'ОПУ БС'!I87</f>
        <v>0</v>
      </c>
      <c r="DA87" s="15">
        <f t="shared" ref="DA87:DL88" si="2144">DA13-DA50</f>
        <v>0</v>
      </c>
      <c r="DB87" s="15">
        <f t="shared" si="2144"/>
        <v>0</v>
      </c>
      <c r="DC87" s="15">
        <f t="shared" si="2144"/>
        <v>0</v>
      </c>
      <c r="DD87" s="15">
        <f t="shared" si="2144"/>
        <v>0</v>
      </c>
      <c r="DE87" s="15">
        <f t="shared" si="2144"/>
        <v>0</v>
      </c>
      <c r="DF87" s="15">
        <f t="shared" si="2144"/>
        <v>-10.310165380806202</v>
      </c>
      <c r="DG87" s="15">
        <f t="shared" si="2144"/>
        <v>-16.383276495527667</v>
      </c>
      <c r="DH87" s="15">
        <f t="shared" si="2144"/>
        <v>-15.959571068919194</v>
      </c>
      <c r="DI87" s="15">
        <f t="shared" si="2144"/>
        <v>-14.829689931296597</v>
      </c>
      <c r="DJ87" s="15">
        <f t="shared" si="2144"/>
        <v>-13.982279078079648</v>
      </c>
      <c r="DK87" s="15">
        <f t="shared" si="2144"/>
        <v>-18.219333344164372</v>
      </c>
      <c r="DL87" s="15">
        <f t="shared" si="2144"/>
        <v>-17.654392775353092</v>
      </c>
      <c r="DM87" s="15">
        <f t="shared" si="1541"/>
        <v>-107.33870807414677</v>
      </c>
      <c r="DN87" s="15">
        <f t="shared" ref="DN87:DY88" si="2145">DN13-DN50</f>
        <v>-17.47163991619691</v>
      </c>
      <c r="DO87" s="15">
        <f t="shared" si="2145"/>
        <v>-19.080869908478206</v>
      </c>
      <c r="DP87" s="15">
        <f t="shared" si="2145"/>
        <v>-21.379769897451485</v>
      </c>
      <c r="DQ87" s="15">
        <f t="shared" si="2145"/>
        <v>-21.379769897451485</v>
      </c>
      <c r="DR87" s="15">
        <f t="shared" si="2145"/>
        <v>-21.83954989524614</v>
      </c>
      <c r="DS87" s="15">
        <f t="shared" si="2145"/>
        <v>-16.781969919504927</v>
      </c>
      <c r="DT87" s="15">
        <f t="shared" si="2145"/>
        <v>-26.667239872090018</v>
      </c>
      <c r="DU87" s="15">
        <f t="shared" si="2145"/>
        <v>-25.977569875398039</v>
      </c>
      <c r="DV87" s="15">
        <f t="shared" si="2145"/>
        <v>-24.138449884219423</v>
      </c>
      <c r="DW87" s="15">
        <f t="shared" si="2145"/>
        <v>-22.759109890835454</v>
      </c>
      <c r="DX87" s="15">
        <f t="shared" si="2145"/>
        <v>-29.655809857755251</v>
      </c>
      <c r="DY87" s="15">
        <f t="shared" si="2145"/>
        <v>-28.736249862165973</v>
      </c>
      <c r="DZ87" s="15">
        <f t="shared" si="1542"/>
        <v>-275.86799867679332</v>
      </c>
      <c r="EA87" s="15">
        <f t="shared" ref="EA87:EL88" si="2146">EA13-EA50</f>
        <v>-20.465132381546493</v>
      </c>
      <c r="EB87" s="15">
        <f t="shared" si="2146"/>
        <v>-22.350078785109982</v>
      </c>
      <c r="EC87" s="15">
        <f t="shared" si="2146"/>
        <v>-25.042859361629265</v>
      </c>
      <c r="ED87" s="15">
        <f t="shared" si="2146"/>
        <v>-25.042859361629265</v>
      </c>
      <c r="EE87" s="15">
        <f t="shared" si="2146"/>
        <v>-25.581415476933113</v>
      </c>
      <c r="EF87" s="15">
        <f t="shared" si="2146"/>
        <v>-19.65729820859071</v>
      </c>
      <c r="EG87" s="15">
        <f t="shared" si="2146"/>
        <v>-31.236254687623589</v>
      </c>
      <c r="EH87" s="15">
        <f t="shared" si="2146"/>
        <v>-30.428420514667806</v>
      </c>
      <c r="EI87" s="15">
        <f t="shared" si="2146"/>
        <v>-28.274196053452393</v>
      </c>
      <c r="EJ87" s="15">
        <f t="shared" si="2146"/>
        <v>-26.658527707540827</v>
      </c>
      <c r="EK87" s="15">
        <f t="shared" si="2146"/>
        <v>-34.736869437098619</v>
      </c>
      <c r="EL87" s="15">
        <f t="shared" si="2146"/>
        <v>-33.659757206490937</v>
      </c>
      <c r="EM87" s="15">
        <f t="shared" si="1543"/>
        <v>-323.13366918231299</v>
      </c>
      <c r="EN87" s="15">
        <f t="shared" ref="EN87:EY88" si="2147">EN13-EN50</f>
        <v>-21.1287081857404</v>
      </c>
      <c r="EO87" s="15">
        <f t="shared" si="2147"/>
        <v>-23.07477341337438</v>
      </c>
      <c r="EP87" s="15">
        <f t="shared" si="2147"/>
        <v>-25.854866595708643</v>
      </c>
      <c r="EQ87" s="15">
        <f t="shared" si="2147"/>
        <v>-25.854866595708643</v>
      </c>
      <c r="ER87" s="15">
        <f t="shared" si="2147"/>
        <v>-26.410885232175492</v>
      </c>
      <c r="ES87" s="15">
        <f t="shared" si="2147"/>
        <v>-20.294680231040118</v>
      </c>
      <c r="ET87" s="15">
        <f t="shared" si="2147"/>
        <v>-32.24908091507745</v>
      </c>
      <c r="EU87" s="15">
        <f t="shared" si="2147"/>
        <v>-31.415052960377167</v>
      </c>
      <c r="EV87" s="15">
        <f t="shared" si="2147"/>
        <v>-29.190978414509761</v>
      </c>
      <c r="EW87" s="15">
        <f t="shared" si="2147"/>
        <v>-27.5229225051092</v>
      </c>
      <c r="EX87" s="15">
        <f t="shared" si="2147"/>
        <v>-35.863202052111951</v>
      </c>
      <c r="EY87" s="15">
        <f t="shared" si="2147"/>
        <v>-34.751164779178282</v>
      </c>
      <c r="EZ87" s="15">
        <f t="shared" si="1544"/>
        <v>-333.61118188011153</v>
      </c>
      <c r="FA87" s="15">
        <f t="shared" ref="FA87:FL88" si="2148">FA13-FA50</f>
        <v>-15.390264594583945</v>
      </c>
      <c r="FB87" s="15">
        <f t="shared" si="2148"/>
        <v>-16.807788965137725</v>
      </c>
      <c r="FC87" s="15">
        <f t="shared" si="2148"/>
        <v>-18.832823780214561</v>
      </c>
      <c r="FD87" s="15">
        <f t="shared" si="2148"/>
        <v>-18.832823780214561</v>
      </c>
      <c r="FE87" s="15">
        <f t="shared" si="2148"/>
        <v>-19.237830743229928</v>
      </c>
      <c r="FF87" s="15">
        <f t="shared" si="2148"/>
        <v>-14.782754150060891</v>
      </c>
      <c r="FG87" s="15">
        <f t="shared" si="2148"/>
        <v>-23.49040385489128</v>
      </c>
      <c r="FH87" s="15">
        <f t="shared" si="2148"/>
        <v>-22.882893410368229</v>
      </c>
      <c r="FI87" s="15">
        <f t="shared" si="2148"/>
        <v>-21.262865558306764</v>
      </c>
      <c r="FJ87" s="15">
        <f t="shared" si="2148"/>
        <v>-20.047844669260662</v>
      </c>
      <c r="FK87" s="15">
        <f t="shared" si="2148"/>
        <v>-26.122949114491139</v>
      </c>
      <c r="FL87" s="15">
        <f t="shared" si="2148"/>
        <v>-25.312935188460429</v>
      </c>
      <c r="FM87" s="15">
        <f t="shared" si="1545"/>
        <v>-243.00417780922015</v>
      </c>
      <c r="FP87" s="15">
        <f t="shared" ref="FP87:GA87" si="2149">FP13-FP50</f>
        <v>358.33512216713427</v>
      </c>
      <c r="FQ87" s="15">
        <f t="shared" si="2149"/>
        <v>391.3396728930544</v>
      </c>
      <c r="FR87" s="15">
        <f t="shared" si="2149"/>
        <v>438.48903107294063</v>
      </c>
      <c r="FS87" s="15">
        <f t="shared" si="2149"/>
        <v>438.48903107294063</v>
      </c>
      <c r="FT87" s="15">
        <f t="shared" si="2149"/>
        <v>447.91890270891781</v>
      </c>
      <c r="FU87" s="15">
        <f t="shared" si="2149"/>
        <v>344.19031471316839</v>
      </c>
      <c r="FV87" s="15">
        <f t="shared" si="2149"/>
        <v>546.93255488667842</v>
      </c>
      <c r="FW87" s="15">
        <f t="shared" si="2149"/>
        <v>532.78774743271265</v>
      </c>
      <c r="FX87" s="15">
        <f t="shared" si="2149"/>
        <v>495.06826088880371</v>
      </c>
      <c r="FY87" s="15">
        <f t="shared" si="2149"/>
        <v>466.77864598087217</v>
      </c>
      <c r="FZ87" s="15">
        <f t="shared" si="2149"/>
        <v>608.22672052052985</v>
      </c>
      <c r="GA87" s="15">
        <f t="shared" si="2149"/>
        <v>589.36697724857595</v>
      </c>
      <c r="GB87" s="15">
        <f t="shared" si="1546"/>
        <v>5657.9229815863291</v>
      </c>
      <c r="GC87" s="15">
        <f t="shared" ref="GC87:GN87" si="2150">GC13-GC50</f>
        <v>415.57332517885789</v>
      </c>
      <c r="GD87" s="15">
        <f t="shared" si="2150"/>
        <v>453.84981565585781</v>
      </c>
      <c r="GE87" s="15">
        <f t="shared" si="2150"/>
        <v>508.5305163372866</v>
      </c>
      <c r="GF87" s="15">
        <f t="shared" si="2150"/>
        <v>508.5305163372866</v>
      </c>
      <c r="GG87" s="15">
        <f t="shared" si="2150"/>
        <v>519.46665647357213</v>
      </c>
      <c r="GH87" s="15">
        <f t="shared" si="2150"/>
        <v>399.16911497442914</v>
      </c>
      <c r="GI87" s="15">
        <f t="shared" si="2150"/>
        <v>634.29612790457259</v>
      </c>
      <c r="GJ87" s="15">
        <f t="shared" si="2150"/>
        <v>617.89191770014395</v>
      </c>
      <c r="GK87" s="15">
        <f t="shared" si="2150"/>
        <v>574.14735715500092</v>
      </c>
      <c r="GL87" s="15">
        <f t="shared" si="2150"/>
        <v>541.33893674614364</v>
      </c>
      <c r="GM87" s="15">
        <f t="shared" si="2150"/>
        <v>705.3810387904291</v>
      </c>
      <c r="GN87" s="15">
        <f t="shared" si="2150"/>
        <v>683.50875851785804</v>
      </c>
      <c r="GO87" s="15">
        <f t="shared" si="1547"/>
        <v>6561.6840817714392</v>
      </c>
      <c r="GP87" s="15">
        <f t="shared" ref="GP87:HA87" si="2151">GP13-GP50</f>
        <v>522.75344841305287</v>
      </c>
      <c r="GQ87" s="15">
        <f t="shared" si="2151"/>
        <v>570.90179234583388</v>
      </c>
      <c r="GR87" s="15">
        <f t="shared" si="2151"/>
        <v>639.68514082123556</v>
      </c>
      <c r="GS87" s="15">
        <f t="shared" si="2151"/>
        <v>639.68514082123556</v>
      </c>
      <c r="GT87" s="15">
        <f t="shared" si="2151"/>
        <v>653.44181051631585</v>
      </c>
      <c r="GU87" s="15">
        <f t="shared" si="2151"/>
        <v>491.80827848962622</v>
      </c>
      <c r="GV87" s="15">
        <f t="shared" si="2151"/>
        <v>781.50356581913161</v>
      </c>
      <c r="GW87" s="15">
        <f t="shared" si="2151"/>
        <v>761.29226670311959</v>
      </c>
      <c r="GX87" s="15">
        <f t="shared" si="2151"/>
        <v>707.39546906042119</v>
      </c>
      <c r="GY87" s="15">
        <f t="shared" si="2151"/>
        <v>666.97287082839694</v>
      </c>
      <c r="GZ87" s="15">
        <f t="shared" si="2151"/>
        <v>869.08586198851663</v>
      </c>
      <c r="HA87" s="15">
        <f t="shared" si="2151"/>
        <v>842.13746316716811</v>
      </c>
      <c r="HB87" s="15">
        <f t="shared" si="1548"/>
        <v>8146.6631089740549</v>
      </c>
      <c r="HC87" s="15">
        <f t="shared" ref="HC87:HN87" si="2152">HC13-HC50</f>
        <v>716.63087757106882</v>
      </c>
      <c r="HD87" s="15">
        <f t="shared" si="2152"/>
        <v>782.63635313682494</v>
      </c>
      <c r="HE87" s="15">
        <f t="shared" si="2152"/>
        <v>876.92988965933409</v>
      </c>
      <c r="HF87" s="15">
        <f t="shared" si="2152"/>
        <v>876.92988965933409</v>
      </c>
      <c r="HG87" s="15">
        <f t="shared" si="2152"/>
        <v>895.78859696383597</v>
      </c>
      <c r="HH87" s="15">
        <f t="shared" si="2152"/>
        <v>688.34281661431601</v>
      </c>
      <c r="HI87" s="15">
        <f t="shared" si="2152"/>
        <v>1093.8050236611052</v>
      </c>
      <c r="HJ87" s="15">
        <f t="shared" si="2152"/>
        <v>1065.516962704352</v>
      </c>
      <c r="HK87" s="15">
        <f t="shared" si="2152"/>
        <v>990.08213348634445</v>
      </c>
      <c r="HL87" s="15">
        <f t="shared" si="2152"/>
        <v>933.50601157283927</v>
      </c>
      <c r="HM87" s="15">
        <f t="shared" si="2152"/>
        <v>1216.3866211403656</v>
      </c>
      <c r="HN87" s="15">
        <f t="shared" si="2152"/>
        <v>1178.6692065313628</v>
      </c>
      <c r="HO87" s="15">
        <f t="shared" si="1549"/>
        <v>11315.224382701083</v>
      </c>
      <c r="HP87" s="15">
        <f t="shared" ref="HP87:IA87" si="2153">HP13-HP50</f>
        <v>1108.1267268949148</v>
      </c>
      <c r="HQ87" s="15">
        <f t="shared" si="2153"/>
        <v>1210.1910306878672</v>
      </c>
      <c r="HR87" s="15">
        <f t="shared" si="2153"/>
        <v>1355.9971789635142</v>
      </c>
      <c r="HS87" s="15">
        <f t="shared" si="2153"/>
        <v>1355.9971789635142</v>
      </c>
      <c r="HT87" s="15">
        <f t="shared" si="2153"/>
        <v>1385.1584086186435</v>
      </c>
      <c r="HU87" s="15">
        <f t="shared" si="2153"/>
        <v>1064.3848824122206</v>
      </c>
      <c r="HV87" s="15">
        <f t="shared" si="2153"/>
        <v>1691.3513199975018</v>
      </c>
      <c r="HW87" s="15">
        <f t="shared" si="2153"/>
        <v>1647.6094755148074</v>
      </c>
      <c r="HX87" s="15">
        <f t="shared" si="2153"/>
        <v>1530.9645568942906</v>
      </c>
      <c r="HY87" s="15">
        <f t="shared" si="2153"/>
        <v>1443.4808679289017</v>
      </c>
      <c r="HZ87" s="15">
        <f t="shared" si="2153"/>
        <v>1880.8993127558406</v>
      </c>
      <c r="IA87" s="15">
        <f t="shared" si="2153"/>
        <v>1822.5768534455838</v>
      </c>
      <c r="IB87" s="15">
        <f t="shared" si="1550"/>
        <v>17496.737793077598</v>
      </c>
      <c r="IC87" s="15">
        <f t="shared" ref="IC87:IN87" si="2154">IC13-IC50</f>
        <v>1739.5969739592929</v>
      </c>
      <c r="ID87" s="15">
        <f t="shared" si="2154"/>
        <v>1899.8230110344912</v>
      </c>
      <c r="IE87" s="15">
        <f t="shared" si="2154"/>
        <v>2128.7173497133454</v>
      </c>
      <c r="IF87" s="15">
        <f t="shared" si="2154"/>
        <v>2128.7173497133454</v>
      </c>
      <c r="IG87" s="15">
        <f t="shared" si="2154"/>
        <v>2174.4962174491161</v>
      </c>
      <c r="IH87" s="15">
        <f t="shared" si="2154"/>
        <v>1670.9286723556361</v>
      </c>
      <c r="II87" s="15">
        <f t="shared" si="2154"/>
        <v>2655.1743286747101</v>
      </c>
      <c r="IJ87" s="15">
        <f t="shared" si="2154"/>
        <v>2586.5060270710542</v>
      </c>
      <c r="IK87" s="15">
        <f t="shared" si="2154"/>
        <v>2403.3905561279712</v>
      </c>
      <c r="IL87" s="15">
        <f t="shared" si="2154"/>
        <v>2266.053952920658</v>
      </c>
      <c r="IM87" s="15">
        <f t="shared" si="2154"/>
        <v>2952.7369689572188</v>
      </c>
      <c r="IN87" s="15">
        <f t="shared" si="2154"/>
        <v>2861.17923348568</v>
      </c>
      <c r="IO87" s="15">
        <f t="shared" si="1551"/>
        <v>27467.32064146252</v>
      </c>
      <c r="IP87" s="15">
        <f t="shared" ref="IP87:JA87" si="2155">IP13-IP50</f>
        <v>2834.658734402441</v>
      </c>
      <c r="IQ87" s="15">
        <f t="shared" si="2155"/>
        <v>3095.7457230974032</v>
      </c>
      <c r="IR87" s="15">
        <f t="shared" si="2155"/>
        <v>3468.7271355187777</v>
      </c>
      <c r="IS87" s="15">
        <f t="shared" si="2155"/>
        <v>3468.7271355187777</v>
      </c>
      <c r="IT87" s="15">
        <f t="shared" si="2155"/>
        <v>3543.3234180030513</v>
      </c>
      <c r="IU87" s="15">
        <f t="shared" si="2155"/>
        <v>2722.7643106760293</v>
      </c>
      <c r="IV87" s="15">
        <f t="shared" si="2155"/>
        <v>4326.5843840879361</v>
      </c>
      <c r="IW87" s="15">
        <f t="shared" si="2155"/>
        <v>4214.6899603615248</v>
      </c>
      <c r="IX87" s="15">
        <f t="shared" si="2155"/>
        <v>3916.3048304244257</v>
      </c>
      <c r="IY87" s="15">
        <f t="shared" si="2155"/>
        <v>3692.5159829716022</v>
      </c>
      <c r="IZ87" s="15">
        <f t="shared" si="2155"/>
        <v>4811.4602202357191</v>
      </c>
      <c r="JA87" s="15">
        <f t="shared" si="2155"/>
        <v>4662.2676552671728</v>
      </c>
      <c r="JB87" s="15">
        <f t="shared" si="1552"/>
        <v>44757.769490564853</v>
      </c>
      <c r="JE87" s="21">
        <f t="shared" si="1553"/>
        <v>0</v>
      </c>
      <c r="JF87" s="21">
        <f t="shared" si="1554"/>
        <v>0</v>
      </c>
      <c r="JG87" s="21">
        <f t="shared" si="1555"/>
        <v>0</v>
      </c>
      <c r="JH87" s="21">
        <f t="shared" si="1556"/>
        <v>0</v>
      </c>
      <c r="JI87" s="21">
        <f t="shared" si="1557"/>
        <v>0</v>
      </c>
      <c r="JJ87" s="21">
        <f t="shared" si="1558"/>
        <v>0</v>
      </c>
      <c r="JK87" s="21">
        <f t="shared" si="1559"/>
        <v>0</v>
      </c>
    </row>
    <row r="88" spans="2:271" ht="20" customHeight="1" outlineLevel="1" x14ac:dyDescent="0.2">
      <c r="B88" s="3" t="s">
        <v>24</v>
      </c>
      <c r="C88" s="15">
        <f t="shared" si="2137"/>
        <v>587.21764989702069</v>
      </c>
      <c r="D88" s="15">
        <f t="shared" si="2137"/>
        <v>641.30348607174597</v>
      </c>
      <c r="E88" s="15">
        <f t="shared" si="2137"/>
        <v>718.56896632135408</v>
      </c>
      <c r="F88" s="15">
        <f t="shared" si="2137"/>
        <v>718.56896632135408</v>
      </c>
      <c r="G88" s="15">
        <f t="shared" si="2137"/>
        <v>734.02206237127575</v>
      </c>
      <c r="H88" s="15">
        <f t="shared" si="2137"/>
        <v>780.3813505210403</v>
      </c>
      <c r="I88" s="15">
        <f t="shared" si="2137"/>
        <v>911.73266694537369</v>
      </c>
      <c r="J88" s="15">
        <f t="shared" si="2137"/>
        <v>873.09992682056986</v>
      </c>
      <c r="K88" s="15">
        <f t="shared" si="2137"/>
        <v>811.28754262088341</v>
      </c>
      <c r="L88" s="15">
        <f t="shared" si="2137"/>
        <v>764.92825447111886</v>
      </c>
      <c r="M88" s="15">
        <f t="shared" si="2137"/>
        <v>764.92825447111841</v>
      </c>
      <c r="N88" s="15">
        <f t="shared" si="2137"/>
        <v>965.81850312009965</v>
      </c>
      <c r="O88" s="15">
        <f t="shared" si="1534"/>
        <v>9271.8576299529541</v>
      </c>
      <c r="P88" s="15">
        <f t="shared" ref="P88:AA88" si="2156">P14-P51</f>
        <v>622.99595734245304</v>
      </c>
      <c r="Q88" s="15">
        <f t="shared" si="2156"/>
        <v>680.3771639397844</v>
      </c>
      <c r="R88" s="15">
        <f t="shared" si="2156"/>
        <v>762.35031622168594</v>
      </c>
      <c r="S88" s="15">
        <f t="shared" si="2156"/>
        <v>762.35031622168594</v>
      </c>
      <c r="T88" s="15">
        <f t="shared" si="2156"/>
        <v>778.7449466780663</v>
      </c>
      <c r="U88" s="15">
        <f t="shared" si="2156"/>
        <v>827.92883804720736</v>
      </c>
      <c r="V88" s="15">
        <f t="shared" si="2156"/>
        <v>967.28319692644027</v>
      </c>
      <c r="W88" s="15">
        <f t="shared" si="2156"/>
        <v>926.29662078548972</v>
      </c>
      <c r="X88" s="15">
        <f t="shared" si="2156"/>
        <v>860.7180989599683</v>
      </c>
      <c r="Y88" s="15">
        <f t="shared" si="2156"/>
        <v>811.53420759082724</v>
      </c>
      <c r="Z88" s="15">
        <f t="shared" si="2156"/>
        <v>811.53420759082678</v>
      </c>
      <c r="AA88" s="15">
        <f t="shared" si="2156"/>
        <v>1024.6644035237714</v>
      </c>
      <c r="AB88" s="15">
        <f t="shared" si="1535"/>
        <v>9836.7782738282058</v>
      </c>
      <c r="AC88" s="15">
        <f t="shared" ref="AC88:AN88" si="2157">AC14-AC51</f>
        <v>762.44169008515223</v>
      </c>
      <c r="AD88" s="15">
        <f t="shared" si="2157"/>
        <v>832.66658259299493</v>
      </c>
      <c r="AE88" s="15">
        <f t="shared" si="2157"/>
        <v>932.98785760419923</v>
      </c>
      <c r="AF88" s="15">
        <f t="shared" si="2157"/>
        <v>932.98785760419923</v>
      </c>
      <c r="AG88" s="15">
        <f t="shared" si="2157"/>
        <v>953.05211260644001</v>
      </c>
      <c r="AH88" s="15">
        <f t="shared" si="2157"/>
        <v>1013.2448776131623</v>
      </c>
      <c r="AI88" s="15">
        <f t="shared" si="2157"/>
        <v>1183.7910451322095</v>
      </c>
      <c r="AJ88" s="15">
        <f t="shared" si="2157"/>
        <v>1133.6304076266078</v>
      </c>
      <c r="AK88" s="15">
        <f t="shared" si="2157"/>
        <v>1053.3733876176443</v>
      </c>
      <c r="AL88" s="15">
        <f t="shared" si="2157"/>
        <v>993.180622610922</v>
      </c>
      <c r="AM88" s="15">
        <f t="shared" si="2157"/>
        <v>993.18062261092155</v>
      </c>
      <c r="AN88" s="15">
        <f t="shared" si="2157"/>
        <v>1254.0159376400525</v>
      </c>
      <c r="AO88" s="15">
        <f t="shared" si="1536"/>
        <v>12038.553001344506</v>
      </c>
      <c r="AP88" s="15">
        <f t="shared" ref="AP88:BA88" si="2158">AP14-AP51</f>
        <v>888.61227433560248</v>
      </c>
      <c r="AQ88" s="15">
        <f t="shared" si="2158"/>
        <v>970.45814170861786</v>
      </c>
      <c r="AR88" s="15">
        <f t="shared" si="2158"/>
        <v>1087.3808093843554</v>
      </c>
      <c r="AS88" s="15">
        <f t="shared" si="2158"/>
        <v>1087.3808093843554</v>
      </c>
      <c r="AT88" s="15">
        <f t="shared" si="2158"/>
        <v>1110.7653429195029</v>
      </c>
      <c r="AU88" s="15">
        <f t="shared" si="2158"/>
        <v>1180.9189435249455</v>
      </c>
      <c r="AV88" s="15">
        <f t="shared" si="2158"/>
        <v>1379.6874785736982</v>
      </c>
      <c r="AW88" s="15">
        <f t="shared" si="2158"/>
        <v>1321.2261447358296</v>
      </c>
      <c r="AX88" s="15">
        <f t="shared" si="2158"/>
        <v>1227.68801059524</v>
      </c>
      <c r="AY88" s="15">
        <f t="shared" si="2158"/>
        <v>1157.5344099897975</v>
      </c>
      <c r="AZ88" s="15">
        <f t="shared" si="2158"/>
        <v>1157.5344099897975</v>
      </c>
      <c r="BA88" s="15">
        <f t="shared" si="2158"/>
        <v>1461.5333459467142</v>
      </c>
      <c r="BB88" s="15">
        <f t="shared" si="1537"/>
        <v>14030.720121088458</v>
      </c>
      <c r="BC88" s="15">
        <f t="shared" ref="BC88:BN88" si="2159">BC14-BC51</f>
        <v>1126.9643193108134</v>
      </c>
      <c r="BD88" s="15">
        <f t="shared" si="2159"/>
        <v>1230.7636645104935</v>
      </c>
      <c r="BE88" s="15">
        <f t="shared" si="2159"/>
        <v>1379.0484433671795</v>
      </c>
      <c r="BF88" s="15">
        <f t="shared" si="2159"/>
        <v>1379.0484433671795</v>
      </c>
      <c r="BG88" s="15">
        <f t="shared" si="2159"/>
        <v>1408.7053991385169</v>
      </c>
      <c r="BH88" s="15">
        <f t="shared" si="2159"/>
        <v>1497.6762664525286</v>
      </c>
      <c r="BI88" s="15">
        <f t="shared" si="2159"/>
        <v>1749.760390508894</v>
      </c>
      <c r="BJ88" s="15">
        <f t="shared" si="2159"/>
        <v>1675.6180010805519</v>
      </c>
      <c r="BK88" s="15">
        <f t="shared" si="2159"/>
        <v>1556.9901779952029</v>
      </c>
      <c r="BL88" s="15">
        <f t="shared" si="2159"/>
        <v>1468.0193106811912</v>
      </c>
      <c r="BM88" s="15">
        <f t="shared" si="2159"/>
        <v>1468.0193106811907</v>
      </c>
      <c r="BN88" s="15">
        <f t="shared" si="2159"/>
        <v>1853.5597357085744</v>
      </c>
      <c r="BO88" s="15">
        <f t="shared" si="1538"/>
        <v>17794.173462802319</v>
      </c>
      <c r="BP88" s="15">
        <f t="shared" ref="BP88:CA88" si="2160">BP14-BP51</f>
        <v>1419.7067514470009</v>
      </c>
      <c r="BQ88" s="15">
        <f t="shared" si="2160"/>
        <v>1550.4692153960673</v>
      </c>
      <c r="BR88" s="15">
        <f t="shared" si="2160"/>
        <v>1737.272735323304</v>
      </c>
      <c r="BS88" s="15">
        <f t="shared" si="2160"/>
        <v>1737.272735323304</v>
      </c>
      <c r="BT88" s="15">
        <f t="shared" si="2160"/>
        <v>1774.6334393087509</v>
      </c>
      <c r="BU88" s="15">
        <f t="shared" si="2160"/>
        <v>1886.7155512650938</v>
      </c>
      <c r="BV88" s="15">
        <f t="shared" si="2160"/>
        <v>2204.281535141396</v>
      </c>
      <c r="BW88" s="15">
        <f t="shared" si="2160"/>
        <v>2110.8797751777784</v>
      </c>
      <c r="BX88" s="15">
        <f t="shared" si="2160"/>
        <v>1961.436959235989</v>
      </c>
      <c r="BY88" s="15">
        <f t="shared" si="2160"/>
        <v>1849.354847279646</v>
      </c>
      <c r="BZ88" s="15">
        <f t="shared" si="2160"/>
        <v>1849.3548472796456</v>
      </c>
      <c r="CA88" s="15">
        <f t="shared" si="2160"/>
        <v>2335.0439990904629</v>
      </c>
      <c r="CB88" s="15">
        <f t="shared" si="1539"/>
        <v>22416.422391268439</v>
      </c>
      <c r="CC88" s="15">
        <f t="shared" ref="CC88:CN88" si="2161">CC14-CC51</f>
        <v>1918.8565241479541</v>
      </c>
      <c r="CD88" s="15">
        <f t="shared" si="2161"/>
        <v>2095.5933092668438</v>
      </c>
      <c r="CE88" s="15">
        <f t="shared" si="2161"/>
        <v>2348.0744308652593</v>
      </c>
      <c r="CF88" s="15">
        <f t="shared" si="2161"/>
        <v>2348.0744308652593</v>
      </c>
      <c r="CG88" s="15">
        <f t="shared" si="2161"/>
        <v>2398.5706551849416</v>
      </c>
      <c r="CH88" s="15">
        <f t="shared" si="2161"/>
        <v>2550.0593281439915</v>
      </c>
      <c r="CI88" s="15">
        <f t="shared" si="2161"/>
        <v>2979.2772348612966</v>
      </c>
      <c r="CJ88" s="15">
        <f t="shared" si="2161"/>
        <v>2853.0366740620889</v>
      </c>
      <c r="CK88" s="15">
        <f t="shared" si="2161"/>
        <v>2651.051776783358</v>
      </c>
      <c r="CL88" s="15">
        <f t="shared" si="2161"/>
        <v>2499.5631038243082</v>
      </c>
      <c r="CM88" s="15">
        <f t="shared" si="2161"/>
        <v>2499.5631038243082</v>
      </c>
      <c r="CN88" s="15">
        <f t="shared" si="2161"/>
        <v>3156.0140199801872</v>
      </c>
      <c r="CO88" s="15">
        <f t="shared" si="1540"/>
        <v>30297.734591809796</v>
      </c>
      <c r="CR88" s="21">
        <f>O88-'ОПУ БС'!C88</f>
        <v>0</v>
      </c>
      <c r="CS88" s="21">
        <f>AB88-'ОПУ БС'!D88</f>
        <v>0</v>
      </c>
      <c r="CT88" s="21">
        <f>AO88-'ОПУ БС'!E88</f>
        <v>0</v>
      </c>
      <c r="CU88" s="21">
        <f>BB88-'ОПУ БС'!F88</f>
        <v>0</v>
      </c>
      <c r="CV88" s="21">
        <f>BO88-'ОПУ БС'!G88</f>
        <v>0</v>
      </c>
      <c r="CW88" s="21">
        <f>CB88-'ОПУ БС'!H88</f>
        <v>0</v>
      </c>
      <c r="CX88" s="21">
        <f>CO88-'ОПУ БС'!I88</f>
        <v>0</v>
      </c>
      <c r="DA88" s="15">
        <f t="shared" si="2144"/>
        <v>0</v>
      </c>
      <c r="DB88" s="15">
        <f t="shared" si="2144"/>
        <v>0</v>
      </c>
      <c r="DC88" s="15">
        <f t="shared" si="2144"/>
        <v>0</v>
      </c>
      <c r="DD88" s="15">
        <f t="shared" si="2144"/>
        <v>0</v>
      </c>
      <c r="DE88" s="15">
        <f t="shared" si="2144"/>
        <v>0</v>
      </c>
      <c r="DF88" s="15">
        <f t="shared" si="2144"/>
        <v>-20.80529482032361</v>
      </c>
      <c r="DG88" s="15">
        <f t="shared" si="2144"/>
        <v>-24.307176126714708</v>
      </c>
      <c r="DH88" s="15">
        <f t="shared" si="2144"/>
        <v>-23.277211036599677</v>
      </c>
      <c r="DI88" s="15">
        <f t="shared" si="2144"/>
        <v>-21.629266892415632</v>
      </c>
      <c r="DJ88" s="15">
        <f t="shared" si="2144"/>
        <v>-20.393308784277593</v>
      </c>
      <c r="DK88" s="15">
        <f t="shared" si="2144"/>
        <v>-20.39330878427759</v>
      </c>
      <c r="DL88" s="15">
        <f t="shared" si="2144"/>
        <v>-25.749127252875748</v>
      </c>
      <c r="DM88" s="15">
        <f t="shared" si="1541"/>
        <v>-156.55469369748457</v>
      </c>
      <c r="DN88" s="15">
        <f t="shared" si="2145"/>
        <v>-21.14897212918731</v>
      </c>
      <c r="DO88" s="15">
        <f t="shared" si="2145"/>
        <v>-23.096903772665097</v>
      </c>
      <c r="DP88" s="15">
        <f t="shared" si="2145"/>
        <v>-25.879663263347634</v>
      </c>
      <c r="DQ88" s="15">
        <f t="shared" si="2145"/>
        <v>-25.879663263347634</v>
      </c>
      <c r="DR88" s="15">
        <f t="shared" si="2145"/>
        <v>-26.436215161484142</v>
      </c>
      <c r="DS88" s="15">
        <f t="shared" si="2145"/>
        <v>-28.105870855893667</v>
      </c>
      <c r="DT88" s="15">
        <f t="shared" si="2145"/>
        <v>-32.836561990053987</v>
      </c>
      <c r="DU88" s="15">
        <f t="shared" si="2145"/>
        <v>-31.445182244712711</v>
      </c>
      <c r="DV88" s="15">
        <f t="shared" si="2145"/>
        <v>-29.218974652166686</v>
      </c>
      <c r="DW88" s="15">
        <f t="shared" si="2145"/>
        <v>-27.549318957757162</v>
      </c>
      <c r="DX88" s="15">
        <f t="shared" si="2145"/>
        <v>-27.549318957757151</v>
      </c>
      <c r="DY88" s="15">
        <f t="shared" si="2145"/>
        <v>-34.784493633531767</v>
      </c>
      <c r="DZ88" s="15">
        <f t="shared" si="1542"/>
        <v>-333.93113888190493</v>
      </c>
      <c r="EA88" s="15">
        <f t="shared" si="2146"/>
        <v>-20.435619656836074</v>
      </c>
      <c r="EB88" s="15">
        <f t="shared" si="2146"/>
        <v>-22.317847783123607</v>
      </c>
      <c r="EC88" s="15">
        <f t="shared" si="2146"/>
        <v>-25.006745106391516</v>
      </c>
      <c r="ED88" s="15">
        <f t="shared" si="2146"/>
        <v>-25.006745106391516</v>
      </c>
      <c r="EE88" s="15">
        <f t="shared" si="2146"/>
        <v>-25.544524571045095</v>
      </c>
      <c r="EF88" s="15">
        <f t="shared" si="2146"/>
        <v>-27.157862965005837</v>
      </c>
      <c r="EG88" s="15">
        <f t="shared" si="2146"/>
        <v>-31.728988414561275</v>
      </c>
      <c r="EH88" s="15">
        <f t="shared" si="2146"/>
        <v>-30.384539752927317</v>
      </c>
      <c r="EI88" s="15">
        <f t="shared" si="2146"/>
        <v>-28.233421894313004</v>
      </c>
      <c r="EJ88" s="15">
        <f t="shared" si="2146"/>
        <v>-26.620083500352255</v>
      </c>
      <c r="EK88" s="15">
        <f t="shared" si="2146"/>
        <v>-26.620083500352251</v>
      </c>
      <c r="EL88" s="15">
        <f t="shared" si="2146"/>
        <v>-33.611216540848808</v>
      </c>
      <c r="EM88" s="15">
        <f t="shared" si="1543"/>
        <v>-322.66767879214859</v>
      </c>
      <c r="EN88" s="15">
        <f t="shared" si="2147"/>
        <v>-17.036481017364011</v>
      </c>
      <c r="EO88" s="15">
        <f t="shared" si="2147"/>
        <v>-18.605630584752799</v>
      </c>
      <c r="EP88" s="15">
        <f t="shared" si="2147"/>
        <v>-20.847272823879646</v>
      </c>
      <c r="EQ88" s="15">
        <f t="shared" si="2147"/>
        <v>-20.847272823879646</v>
      </c>
      <c r="ER88" s="15">
        <f t="shared" si="2147"/>
        <v>-21.295601271705017</v>
      </c>
      <c r="ES88" s="15">
        <f t="shared" si="2147"/>
        <v>-22.640586615181121</v>
      </c>
      <c r="ET88" s="15">
        <f t="shared" si="2147"/>
        <v>-26.451378421696759</v>
      </c>
      <c r="EU88" s="15">
        <f t="shared" si="2147"/>
        <v>-25.330557302133329</v>
      </c>
      <c r="EV88" s="15">
        <f t="shared" si="2147"/>
        <v>-23.537243510831857</v>
      </c>
      <c r="EW88" s="15">
        <f t="shared" si="2147"/>
        <v>-22.192258167355753</v>
      </c>
      <c r="EX88" s="15">
        <f t="shared" si="2147"/>
        <v>-22.192258167355746</v>
      </c>
      <c r="EY88" s="15">
        <f t="shared" si="2147"/>
        <v>-28.020527989085544</v>
      </c>
      <c r="EZ88" s="15">
        <f t="shared" si="1544"/>
        <v>-268.99706869522129</v>
      </c>
      <c r="FA88" s="15">
        <f t="shared" si="2148"/>
        <v>-10.361825230398953</v>
      </c>
      <c r="FB88" s="15">
        <f t="shared" si="2148"/>
        <v>-11.316203870040962</v>
      </c>
      <c r="FC88" s="15">
        <f t="shared" si="2148"/>
        <v>-12.679601926672403</v>
      </c>
      <c r="FD88" s="15">
        <f t="shared" si="2148"/>
        <v>-12.679601926672403</v>
      </c>
      <c r="FE88" s="15">
        <f t="shared" si="2148"/>
        <v>-12.95228153799869</v>
      </c>
      <c r="FF88" s="15">
        <f t="shared" si="2148"/>
        <v>-13.770320371977554</v>
      </c>
      <c r="FG88" s="15">
        <f t="shared" si="2148"/>
        <v>-16.088097068251002</v>
      </c>
      <c r="FH88" s="15">
        <f t="shared" si="2148"/>
        <v>-15.406398039935281</v>
      </c>
      <c r="FI88" s="15">
        <f t="shared" si="2148"/>
        <v>-14.315679594630131</v>
      </c>
      <c r="FJ88" s="15">
        <f t="shared" si="2148"/>
        <v>-13.497640760651267</v>
      </c>
      <c r="FK88" s="15">
        <f t="shared" si="2148"/>
        <v>-13.497640760651262</v>
      </c>
      <c r="FL88" s="15">
        <f t="shared" si="2148"/>
        <v>-17.042475707893011</v>
      </c>
      <c r="FM88" s="15">
        <f t="shared" si="1545"/>
        <v>-163.6077667957729</v>
      </c>
      <c r="FP88" s="15">
        <f t="shared" ref="FP88:GA88" si="2162">FP14-FP51</f>
        <v>587.21764989702069</v>
      </c>
      <c r="FQ88" s="15">
        <f t="shared" si="2162"/>
        <v>641.30348607174597</v>
      </c>
      <c r="FR88" s="15">
        <f t="shared" si="2162"/>
        <v>718.56896632135408</v>
      </c>
      <c r="FS88" s="15">
        <f t="shared" si="2162"/>
        <v>718.56896632135408</v>
      </c>
      <c r="FT88" s="15">
        <f t="shared" si="2162"/>
        <v>734.02206237127575</v>
      </c>
      <c r="FU88" s="15">
        <f t="shared" si="2162"/>
        <v>780.3813505210403</v>
      </c>
      <c r="FV88" s="15">
        <f t="shared" si="2162"/>
        <v>911.73266694537369</v>
      </c>
      <c r="FW88" s="15">
        <f t="shared" si="2162"/>
        <v>873.09992682056986</v>
      </c>
      <c r="FX88" s="15">
        <f t="shared" si="2162"/>
        <v>811.28754262088341</v>
      </c>
      <c r="FY88" s="15">
        <f t="shared" si="2162"/>
        <v>764.92825447111886</v>
      </c>
      <c r="FZ88" s="15">
        <f t="shared" si="2162"/>
        <v>764.92825447111841</v>
      </c>
      <c r="GA88" s="15">
        <f t="shared" si="2162"/>
        <v>965.81850312009965</v>
      </c>
      <c r="GB88" s="15">
        <f t="shared" si="1546"/>
        <v>9271.8576299529541</v>
      </c>
      <c r="GC88" s="15">
        <f t="shared" ref="GC88:GN88" si="2163">GC14-GC51</f>
        <v>622.99595734245304</v>
      </c>
      <c r="GD88" s="15">
        <f t="shared" si="2163"/>
        <v>680.3771639397844</v>
      </c>
      <c r="GE88" s="15">
        <f t="shared" si="2163"/>
        <v>762.35031622168594</v>
      </c>
      <c r="GF88" s="15">
        <f t="shared" si="2163"/>
        <v>762.35031622168594</v>
      </c>
      <c r="GG88" s="15">
        <f t="shared" si="2163"/>
        <v>778.7449466780663</v>
      </c>
      <c r="GH88" s="15">
        <f t="shared" si="2163"/>
        <v>827.92883804720736</v>
      </c>
      <c r="GI88" s="15">
        <f t="shared" si="2163"/>
        <v>967.28319692644027</v>
      </c>
      <c r="GJ88" s="15">
        <f t="shared" si="2163"/>
        <v>926.29662078548972</v>
      </c>
      <c r="GK88" s="15">
        <f t="shared" si="2163"/>
        <v>860.7180989599683</v>
      </c>
      <c r="GL88" s="15">
        <f t="shared" si="2163"/>
        <v>811.53420759082724</v>
      </c>
      <c r="GM88" s="15">
        <f t="shared" si="2163"/>
        <v>811.53420759082678</v>
      </c>
      <c r="GN88" s="15">
        <f t="shared" si="2163"/>
        <v>1024.6644035237714</v>
      </c>
      <c r="GO88" s="15">
        <f t="shared" si="1547"/>
        <v>9836.7782738282058</v>
      </c>
      <c r="GP88" s="15">
        <f t="shared" ref="GP88:HA88" si="2164">GP14-GP51</f>
        <v>762.44169008515223</v>
      </c>
      <c r="GQ88" s="15">
        <f t="shared" si="2164"/>
        <v>832.66658259299493</v>
      </c>
      <c r="GR88" s="15">
        <f t="shared" si="2164"/>
        <v>932.98785760419923</v>
      </c>
      <c r="GS88" s="15">
        <f t="shared" si="2164"/>
        <v>932.98785760419923</v>
      </c>
      <c r="GT88" s="15">
        <f t="shared" si="2164"/>
        <v>953.05211260644001</v>
      </c>
      <c r="GU88" s="15">
        <f t="shared" si="2164"/>
        <v>992.43958279283879</v>
      </c>
      <c r="GV88" s="15">
        <f t="shared" si="2164"/>
        <v>1159.4838690054949</v>
      </c>
      <c r="GW88" s="15">
        <f t="shared" si="2164"/>
        <v>1110.3531965900083</v>
      </c>
      <c r="GX88" s="15">
        <f t="shared" si="2164"/>
        <v>1031.7441207252286</v>
      </c>
      <c r="GY88" s="15">
        <f t="shared" si="2164"/>
        <v>972.78731382664455</v>
      </c>
      <c r="GZ88" s="15">
        <f t="shared" si="2164"/>
        <v>972.78731382664409</v>
      </c>
      <c r="HA88" s="15">
        <f t="shared" si="2164"/>
        <v>1228.2668103871765</v>
      </c>
      <c r="HB88" s="15">
        <f t="shared" si="1548"/>
        <v>11881.99830764702</v>
      </c>
      <c r="HC88" s="15">
        <f t="shared" ref="HC88:HN88" si="2165">HC14-HC51</f>
        <v>867.46330220641516</v>
      </c>
      <c r="HD88" s="15">
        <f t="shared" si="2165"/>
        <v>947.36123793595289</v>
      </c>
      <c r="HE88" s="15">
        <f t="shared" si="2165"/>
        <v>1061.5011461210079</v>
      </c>
      <c r="HF88" s="15">
        <f t="shared" si="2165"/>
        <v>1061.5011461210079</v>
      </c>
      <c r="HG88" s="15">
        <f t="shared" si="2165"/>
        <v>1084.3291277580188</v>
      </c>
      <c r="HH88" s="15">
        <f t="shared" si="2165"/>
        <v>1152.813072669052</v>
      </c>
      <c r="HI88" s="15">
        <f t="shared" si="2165"/>
        <v>1346.850916583644</v>
      </c>
      <c r="HJ88" s="15">
        <f t="shared" si="2165"/>
        <v>1289.780962491117</v>
      </c>
      <c r="HK88" s="15">
        <f t="shared" si="2165"/>
        <v>1198.4690359430733</v>
      </c>
      <c r="HL88" s="15">
        <f t="shared" si="2165"/>
        <v>1129.9850910320401</v>
      </c>
      <c r="HM88" s="15">
        <f t="shared" si="2165"/>
        <v>1129.9850910320401</v>
      </c>
      <c r="HN88" s="15">
        <f t="shared" si="2165"/>
        <v>1426.7488523131824</v>
      </c>
      <c r="HO88" s="15">
        <f t="shared" si="1549"/>
        <v>13696.788982206552</v>
      </c>
      <c r="HP88" s="15">
        <f t="shared" ref="HP88:IA88" si="2166">HP14-HP51</f>
        <v>1106.5286996539774</v>
      </c>
      <c r="HQ88" s="15">
        <f t="shared" si="2166"/>
        <v>1208.4458167273701</v>
      </c>
      <c r="HR88" s="15">
        <f t="shared" si="2166"/>
        <v>1354.0416982607881</v>
      </c>
      <c r="HS88" s="15">
        <f t="shared" si="2166"/>
        <v>1354.0416982607881</v>
      </c>
      <c r="HT88" s="15">
        <f t="shared" si="2166"/>
        <v>1383.1608745674716</v>
      </c>
      <c r="HU88" s="15">
        <f t="shared" si="2166"/>
        <v>1470.5184034875228</v>
      </c>
      <c r="HV88" s="15">
        <f t="shared" si="2166"/>
        <v>1718.0314020943329</v>
      </c>
      <c r="HW88" s="15">
        <f t="shared" si="2166"/>
        <v>1645.2334613276248</v>
      </c>
      <c r="HX88" s="15">
        <f t="shared" si="2166"/>
        <v>1528.75675610089</v>
      </c>
      <c r="HY88" s="15">
        <f t="shared" si="2166"/>
        <v>1441.3992271808388</v>
      </c>
      <c r="HZ88" s="15">
        <f t="shared" si="2166"/>
        <v>1441.3992271808384</v>
      </c>
      <c r="IA88" s="15">
        <f t="shared" si="2166"/>
        <v>1819.9485191677254</v>
      </c>
      <c r="IB88" s="15">
        <f t="shared" si="1550"/>
        <v>17471.505784010169</v>
      </c>
      <c r="IC88" s="15">
        <f t="shared" ref="IC88:IN88" si="2167">IC14-IC51</f>
        <v>1402.6702704296367</v>
      </c>
      <c r="ID88" s="15">
        <f t="shared" si="2167"/>
        <v>1531.8635848113145</v>
      </c>
      <c r="IE88" s="15">
        <f t="shared" si="2167"/>
        <v>1716.4254624994242</v>
      </c>
      <c r="IF88" s="15">
        <f t="shared" si="2167"/>
        <v>1716.4254624994242</v>
      </c>
      <c r="IG88" s="15">
        <f t="shared" si="2167"/>
        <v>1753.3378380370459</v>
      </c>
      <c r="IH88" s="15">
        <f t="shared" si="2167"/>
        <v>1864.0749646499125</v>
      </c>
      <c r="II88" s="15">
        <f t="shared" si="2167"/>
        <v>2177.8301567196991</v>
      </c>
      <c r="IJ88" s="15">
        <f t="shared" si="2167"/>
        <v>2085.5492178756449</v>
      </c>
      <c r="IK88" s="15">
        <f t="shared" si="2167"/>
        <v>1937.899715725157</v>
      </c>
      <c r="IL88" s="15">
        <f t="shared" si="2167"/>
        <v>1827.1625891122903</v>
      </c>
      <c r="IM88" s="15">
        <f t="shared" si="2167"/>
        <v>1827.1625891122899</v>
      </c>
      <c r="IN88" s="15">
        <f t="shared" si="2167"/>
        <v>2307.0234711013773</v>
      </c>
      <c r="IO88" s="15">
        <f t="shared" si="1551"/>
        <v>22147.425322573214</v>
      </c>
      <c r="IP88" s="15">
        <f t="shared" ref="IP88:JA88" si="2168">IP14-IP51</f>
        <v>1908.4946989175551</v>
      </c>
      <c r="IQ88" s="15">
        <f t="shared" si="2168"/>
        <v>2084.2771053968027</v>
      </c>
      <c r="IR88" s="15">
        <f t="shared" si="2168"/>
        <v>2335.3948289385867</v>
      </c>
      <c r="IS88" s="15">
        <f t="shared" si="2168"/>
        <v>2335.3948289385867</v>
      </c>
      <c r="IT88" s="15">
        <f t="shared" si="2168"/>
        <v>2385.6183736469429</v>
      </c>
      <c r="IU88" s="15">
        <f t="shared" si="2168"/>
        <v>2536.289007772014</v>
      </c>
      <c r="IV88" s="15">
        <f t="shared" si="2168"/>
        <v>2963.1891377930456</v>
      </c>
      <c r="IW88" s="15">
        <f t="shared" si="2168"/>
        <v>2837.6302760221538</v>
      </c>
      <c r="IX88" s="15">
        <f t="shared" si="2168"/>
        <v>2636.7360971887279</v>
      </c>
      <c r="IY88" s="15">
        <f t="shared" si="2168"/>
        <v>2486.0654630636568</v>
      </c>
      <c r="IZ88" s="15">
        <f t="shared" si="2168"/>
        <v>2486.0654630636568</v>
      </c>
      <c r="JA88" s="15">
        <f t="shared" si="2168"/>
        <v>3138.9715442722941</v>
      </c>
      <c r="JB88" s="15">
        <f t="shared" si="1552"/>
        <v>30134.126825014024</v>
      </c>
      <c r="JE88" s="21">
        <f t="shared" si="1553"/>
        <v>0</v>
      </c>
      <c r="JF88" s="21">
        <f t="shared" si="1554"/>
        <v>0</v>
      </c>
      <c r="JG88" s="21">
        <f t="shared" si="1555"/>
        <v>0</v>
      </c>
      <c r="JH88" s="21">
        <f t="shared" si="1556"/>
        <v>0</v>
      </c>
      <c r="JI88" s="21">
        <f t="shared" si="1557"/>
        <v>0</v>
      </c>
      <c r="JJ88" s="21">
        <f t="shared" si="1558"/>
        <v>0</v>
      </c>
      <c r="JK88" s="21">
        <f t="shared" si="1559"/>
        <v>0</v>
      </c>
    </row>
    <row r="89" spans="2:271" ht="20" customHeight="1" outlineLevel="1" x14ac:dyDescent="0.2">
      <c r="B89" s="3" t="s">
        <v>25</v>
      </c>
      <c r="C89" s="15">
        <f t="shared" ref="C89:N89" si="2169">C15-C52</f>
        <v>157.2227236707206</v>
      </c>
      <c r="D89" s="15">
        <f t="shared" si="2169"/>
        <v>171.70376400881321</v>
      </c>
      <c r="E89" s="15">
        <f t="shared" si="2169"/>
        <v>192.39096449180283</v>
      </c>
      <c r="F89" s="15">
        <f t="shared" si="2169"/>
        <v>192.39096449180283</v>
      </c>
      <c r="G89" s="15">
        <f t="shared" si="2169"/>
        <v>196.52840458840075</v>
      </c>
      <c r="H89" s="15">
        <f t="shared" si="2169"/>
        <v>208.94072487819449</v>
      </c>
      <c r="I89" s="15">
        <f t="shared" si="2169"/>
        <v>239.97152560267875</v>
      </c>
      <c r="J89" s="15">
        <f t="shared" si="2169"/>
        <v>184.11608429860695</v>
      </c>
      <c r="K89" s="15">
        <f t="shared" si="2169"/>
        <v>217.21560507139026</v>
      </c>
      <c r="L89" s="15">
        <f t="shared" si="2169"/>
        <v>204.80328478159652</v>
      </c>
      <c r="M89" s="15">
        <f t="shared" si="2169"/>
        <v>258.59000603736956</v>
      </c>
      <c r="N89" s="15">
        <f t="shared" si="2169"/>
        <v>258.59000603736945</v>
      </c>
      <c r="O89" s="15">
        <f t="shared" si="1534"/>
        <v>2482.4640579587467</v>
      </c>
      <c r="P89" s="15">
        <f t="shared" ref="P89:AA89" si="2170">P15-P52</f>
        <v>174.85241954334981</v>
      </c>
      <c r="Q89" s="15">
        <f t="shared" si="2170"/>
        <v>190.9572476591847</v>
      </c>
      <c r="R89" s="15">
        <f t="shared" si="2170"/>
        <v>213.96414496752016</v>
      </c>
      <c r="S89" s="15">
        <f t="shared" si="2170"/>
        <v>213.96414496752016</v>
      </c>
      <c r="T89" s="15">
        <f t="shared" si="2170"/>
        <v>218.56552442918729</v>
      </c>
      <c r="U89" s="15">
        <f t="shared" si="2170"/>
        <v>232.36966281418859</v>
      </c>
      <c r="V89" s="15">
        <f t="shared" si="2170"/>
        <v>266.88000877669174</v>
      </c>
      <c r="W89" s="15">
        <f t="shared" si="2170"/>
        <v>204.76138604418588</v>
      </c>
      <c r="X89" s="15">
        <f t="shared" si="2170"/>
        <v>241.57242173752275</v>
      </c>
      <c r="Y89" s="15">
        <f t="shared" si="2170"/>
        <v>227.76828335252139</v>
      </c>
      <c r="Z89" s="15">
        <f t="shared" si="2170"/>
        <v>287.58621635419399</v>
      </c>
      <c r="AA89" s="15">
        <f t="shared" si="2170"/>
        <v>287.58621635419377</v>
      </c>
      <c r="AB89" s="15">
        <f t="shared" si="1535"/>
        <v>2760.8276770002608</v>
      </c>
      <c r="AC89" s="15">
        <f t="shared" ref="AC89:AN89" si="2171">AC15-AC52</f>
        <v>202.97899959433624</v>
      </c>
      <c r="AD89" s="15">
        <f t="shared" si="2171"/>
        <v>221.67443376749873</v>
      </c>
      <c r="AE89" s="15">
        <f t="shared" si="2171"/>
        <v>248.38219687201672</v>
      </c>
      <c r="AF89" s="15">
        <f t="shared" si="2171"/>
        <v>248.38219687201672</v>
      </c>
      <c r="AG89" s="15">
        <f t="shared" si="2171"/>
        <v>253.72374949292032</v>
      </c>
      <c r="AH89" s="15">
        <f t="shared" si="2171"/>
        <v>269.748407355631</v>
      </c>
      <c r="AI89" s="15">
        <f t="shared" si="2171"/>
        <v>309.81005201240805</v>
      </c>
      <c r="AJ89" s="15">
        <f t="shared" si="2171"/>
        <v>237.69909163020952</v>
      </c>
      <c r="AK89" s="15">
        <f t="shared" si="2171"/>
        <v>280.4315125974382</v>
      </c>
      <c r="AL89" s="15">
        <f t="shared" si="2171"/>
        <v>264.40685473472752</v>
      </c>
      <c r="AM89" s="15">
        <f t="shared" si="2171"/>
        <v>333.84703880647442</v>
      </c>
      <c r="AN89" s="15">
        <f t="shared" si="2171"/>
        <v>333.84703880647396</v>
      </c>
      <c r="AO89" s="15">
        <f t="shared" si="1536"/>
        <v>3204.9315725421511</v>
      </c>
      <c r="AP89" s="15">
        <f t="shared" ref="AP89:BA89" si="2172">AP15-AP52</f>
        <v>262.34230989884179</v>
      </c>
      <c r="AQ89" s="15">
        <f t="shared" si="2172"/>
        <v>286.50541738952461</v>
      </c>
      <c r="AR89" s="15">
        <f t="shared" si="2172"/>
        <v>321.0241423762144</v>
      </c>
      <c r="AS89" s="15">
        <f t="shared" si="2172"/>
        <v>321.0241423762144</v>
      </c>
      <c r="AT89" s="15">
        <f t="shared" si="2172"/>
        <v>327.92788737355215</v>
      </c>
      <c r="AU89" s="15">
        <f t="shared" si="2172"/>
        <v>348.6391223655661</v>
      </c>
      <c r="AV89" s="15">
        <f t="shared" si="2172"/>
        <v>400.41720984560072</v>
      </c>
      <c r="AW89" s="15">
        <f t="shared" si="2172"/>
        <v>307.21665238153832</v>
      </c>
      <c r="AX89" s="15">
        <f t="shared" si="2172"/>
        <v>362.44661236024206</v>
      </c>
      <c r="AY89" s="15">
        <f t="shared" si="2172"/>
        <v>341.73537736822811</v>
      </c>
      <c r="AZ89" s="15">
        <f t="shared" si="2172"/>
        <v>431.48406233362175</v>
      </c>
      <c r="BA89" s="15">
        <f t="shared" si="2172"/>
        <v>431.48406233362141</v>
      </c>
      <c r="BB89" s="15">
        <f t="shared" si="1537"/>
        <v>4142.2469984027648</v>
      </c>
      <c r="BC89" s="15">
        <f t="shared" ref="BC89:BN89" si="2173">BC15-BC52</f>
        <v>371.46735039121597</v>
      </c>
      <c r="BD89" s="15">
        <f t="shared" si="2173"/>
        <v>405.68144845356483</v>
      </c>
      <c r="BE89" s="15">
        <f t="shared" si="2173"/>
        <v>454.55873139977746</v>
      </c>
      <c r="BF89" s="15">
        <f t="shared" si="2173"/>
        <v>454.55873139977746</v>
      </c>
      <c r="BG89" s="15">
        <f t="shared" si="2173"/>
        <v>464.33418798901994</v>
      </c>
      <c r="BH89" s="15">
        <f t="shared" si="2173"/>
        <v>493.66055775674761</v>
      </c>
      <c r="BI89" s="15">
        <f t="shared" si="2173"/>
        <v>566.97648217606661</v>
      </c>
      <c r="BJ89" s="15">
        <f t="shared" si="2173"/>
        <v>435.0078182212925</v>
      </c>
      <c r="BK89" s="15">
        <f t="shared" si="2173"/>
        <v>513.21147093523268</v>
      </c>
      <c r="BL89" s="15">
        <f t="shared" si="2173"/>
        <v>483.88510116750501</v>
      </c>
      <c r="BM89" s="15">
        <f t="shared" si="2173"/>
        <v>610.9660368276584</v>
      </c>
      <c r="BN89" s="15">
        <f t="shared" si="2173"/>
        <v>610.96603682765794</v>
      </c>
      <c r="BO89" s="15">
        <f t="shared" si="1538"/>
        <v>5865.2739535455166</v>
      </c>
      <c r="BP89" s="15">
        <f t="shared" ref="BP89:CA89" si="2174">BP15-BP52</f>
        <v>531.34662396460681</v>
      </c>
      <c r="BQ89" s="15">
        <f t="shared" si="2174"/>
        <v>580.28644459292559</v>
      </c>
      <c r="BR89" s="15">
        <f t="shared" si="2174"/>
        <v>650.20047406195295</v>
      </c>
      <c r="BS89" s="15">
        <f t="shared" si="2174"/>
        <v>650.20047406195295</v>
      </c>
      <c r="BT89" s="15">
        <f t="shared" si="2174"/>
        <v>664.18327995575828</v>
      </c>
      <c r="BU89" s="15">
        <f t="shared" si="2174"/>
        <v>706.13169763717451</v>
      </c>
      <c r="BV89" s="15">
        <f t="shared" si="2174"/>
        <v>811.00274184071532</v>
      </c>
      <c r="BW89" s="15">
        <f t="shared" si="2174"/>
        <v>622.23486227434216</v>
      </c>
      <c r="BX89" s="15">
        <f t="shared" si="2174"/>
        <v>734.09730942478564</v>
      </c>
      <c r="BY89" s="15">
        <f t="shared" si="2174"/>
        <v>692.1488917433694</v>
      </c>
      <c r="BZ89" s="15">
        <f t="shared" si="2174"/>
        <v>873.92536836284057</v>
      </c>
      <c r="CA89" s="15">
        <f t="shared" si="2174"/>
        <v>873.92536836283989</v>
      </c>
      <c r="CB89" s="15">
        <f t="shared" si="1539"/>
        <v>8389.6835362832644</v>
      </c>
      <c r="CC89" s="15">
        <f t="shared" ref="CC89:CN89" si="2175">CC15-CC52</f>
        <v>797.73370594611106</v>
      </c>
      <c r="CD89" s="15">
        <f t="shared" si="2175"/>
        <v>871.20917886220025</v>
      </c>
      <c r="CE89" s="15">
        <f t="shared" si="2175"/>
        <v>976.17414017089891</v>
      </c>
      <c r="CF89" s="15">
        <f t="shared" si="2175"/>
        <v>976.17414017089891</v>
      </c>
      <c r="CG89" s="15">
        <f t="shared" si="2175"/>
        <v>997.16713243263871</v>
      </c>
      <c r="CH89" s="15">
        <f t="shared" si="2175"/>
        <v>1060.1461092178581</v>
      </c>
      <c r="CI89" s="15">
        <f t="shared" si="2175"/>
        <v>1217.5935511809062</v>
      </c>
      <c r="CJ89" s="15">
        <f t="shared" si="2175"/>
        <v>934.18815564741953</v>
      </c>
      <c r="CK89" s="15">
        <f t="shared" si="2175"/>
        <v>1102.1320937413377</v>
      </c>
      <c r="CL89" s="15">
        <f t="shared" si="2175"/>
        <v>1039.1531169561183</v>
      </c>
      <c r="CM89" s="15">
        <f t="shared" si="2175"/>
        <v>1312.0620163587362</v>
      </c>
      <c r="CN89" s="15">
        <f t="shared" si="2175"/>
        <v>1312.0620163587355</v>
      </c>
      <c r="CO89" s="15">
        <f t="shared" si="1540"/>
        <v>12595.79535704386</v>
      </c>
      <c r="CR89" s="21">
        <f>O89-'ОПУ БС'!C89</f>
        <v>0</v>
      </c>
      <c r="CS89" s="21">
        <f>AB89-'ОПУ БС'!D89</f>
        <v>0</v>
      </c>
      <c r="CT89" s="21">
        <f>AO89-'ОПУ БС'!E89</f>
        <v>0</v>
      </c>
      <c r="CU89" s="21">
        <f>BB89-'ОПУ БС'!F89</f>
        <v>0</v>
      </c>
      <c r="CV89" s="21">
        <f>BO89-'ОПУ БС'!G89</f>
        <v>0</v>
      </c>
      <c r="CW89" s="21">
        <f>CB89-'ОПУ БС'!H89</f>
        <v>0</v>
      </c>
      <c r="CX89" s="21">
        <f>CO89-'ОПУ БС'!I89</f>
        <v>0</v>
      </c>
      <c r="DA89" s="15">
        <f t="shared" ref="DA89:DL89" si="2176">DA15-DA52</f>
        <v>0</v>
      </c>
      <c r="DB89" s="15">
        <f t="shared" si="2176"/>
        <v>0</v>
      </c>
      <c r="DC89" s="15">
        <f t="shared" si="2176"/>
        <v>0</v>
      </c>
      <c r="DD89" s="15">
        <f t="shared" si="2176"/>
        <v>0</v>
      </c>
      <c r="DE89" s="15">
        <f t="shared" si="2176"/>
        <v>0</v>
      </c>
      <c r="DF89" s="15">
        <f t="shared" si="2176"/>
        <v>-5.5388339643689539</v>
      </c>
      <c r="DG89" s="15">
        <f t="shared" si="2176"/>
        <v>-6.3614330679881048</v>
      </c>
      <c r="DH89" s="15">
        <f t="shared" si="2176"/>
        <v>-4.8807546814736327</v>
      </c>
      <c r="DI89" s="15">
        <f t="shared" si="2176"/>
        <v>-5.7581937253340607</v>
      </c>
      <c r="DJ89" s="15">
        <f t="shared" si="2176"/>
        <v>-5.4291540838864005</v>
      </c>
      <c r="DK89" s="15">
        <f t="shared" si="2176"/>
        <v>-6.8549925301596035</v>
      </c>
      <c r="DL89" s="15">
        <f t="shared" si="2176"/>
        <v>-6.8549925301595973</v>
      </c>
      <c r="DM89" s="15">
        <f t="shared" si="1541"/>
        <v>-41.678354583370357</v>
      </c>
      <c r="DN89" s="15">
        <f t="shared" ref="DN89:DY89" si="2177">DN15-DN52</f>
        <v>-6.2437469755924377</v>
      </c>
      <c r="DO89" s="15">
        <f t="shared" si="2177"/>
        <v>-6.8188289338706882</v>
      </c>
      <c r="DP89" s="15">
        <f t="shared" si="2177"/>
        <v>-7.6403745885539038</v>
      </c>
      <c r="DQ89" s="15">
        <f t="shared" si="2177"/>
        <v>-7.6403745885539038</v>
      </c>
      <c r="DR89" s="15">
        <f t="shared" si="2177"/>
        <v>-7.804683719490547</v>
      </c>
      <c r="DS89" s="15">
        <f t="shared" si="2177"/>
        <v>-8.2976111123004745</v>
      </c>
      <c r="DT89" s="15">
        <f t="shared" si="2177"/>
        <v>-9.5299295943252993</v>
      </c>
      <c r="DU89" s="15">
        <f t="shared" si="2177"/>
        <v>-7.3117563266806185</v>
      </c>
      <c r="DV89" s="15">
        <f t="shared" si="2177"/>
        <v>-8.6262293741737626</v>
      </c>
      <c r="DW89" s="15">
        <f t="shared" si="2177"/>
        <v>-8.1333019813638341</v>
      </c>
      <c r="DX89" s="15">
        <f t="shared" si="2177"/>
        <v>-10.269320683540201</v>
      </c>
      <c r="DY89" s="15">
        <f t="shared" si="2177"/>
        <v>-10.269320683540194</v>
      </c>
      <c r="DZ89" s="15">
        <f t="shared" si="1542"/>
        <v>-98.585478561985866</v>
      </c>
      <c r="EA89" s="15">
        <f t="shared" ref="EA89:EL89" si="2178">EA15-EA52</f>
        <v>-6.7359412870940512</v>
      </c>
      <c r="EB89" s="15">
        <f t="shared" si="2178"/>
        <v>-7.3563569319579747</v>
      </c>
      <c r="EC89" s="15">
        <f t="shared" si="2178"/>
        <v>-8.2426649960492995</v>
      </c>
      <c r="ED89" s="15">
        <f t="shared" si="2178"/>
        <v>-8.2426649960492995</v>
      </c>
      <c r="EE89" s="15">
        <f t="shared" si="2178"/>
        <v>-8.4199266088675628</v>
      </c>
      <c r="EF89" s="15">
        <f t="shared" si="2178"/>
        <v>-8.9517114473223565</v>
      </c>
      <c r="EG89" s="15">
        <f t="shared" si="2178"/>
        <v>-10.281173543459339</v>
      </c>
      <c r="EH89" s="15">
        <f t="shared" si="2178"/>
        <v>-7.8881417704127701</v>
      </c>
      <c r="EI89" s="15">
        <f t="shared" si="2178"/>
        <v>-9.306234672958885</v>
      </c>
      <c r="EJ89" s="15">
        <f t="shared" si="2178"/>
        <v>-8.7744498345040913</v>
      </c>
      <c r="EK89" s="15">
        <f t="shared" si="2178"/>
        <v>-11.07885080114154</v>
      </c>
      <c r="EL89" s="15">
        <f t="shared" si="2178"/>
        <v>-11.078850801141531</v>
      </c>
      <c r="EM89" s="15">
        <f t="shared" si="1543"/>
        <v>-106.3569676909587</v>
      </c>
      <c r="EN89" s="15">
        <f t="shared" ref="EN89:EY89" si="2179">EN15-EN52</f>
        <v>-6.3761594875752774</v>
      </c>
      <c r="EO89" s="15">
        <f t="shared" si="2179"/>
        <v>-6.9634373351151062</v>
      </c>
      <c r="EP89" s="15">
        <f t="shared" si="2179"/>
        <v>-7.8024056887434314</v>
      </c>
      <c r="EQ89" s="15">
        <f t="shared" si="2179"/>
        <v>-7.8024056887434314</v>
      </c>
      <c r="ER89" s="15">
        <f t="shared" si="2179"/>
        <v>-7.9701993594690963</v>
      </c>
      <c r="ES89" s="15">
        <f t="shared" si="2179"/>
        <v>-8.4735803716460918</v>
      </c>
      <c r="ET89" s="15">
        <f t="shared" si="2179"/>
        <v>-9.7320329020885818</v>
      </c>
      <c r="EU89" s="15">
        <f t="shared" si="2179"/>
        <v>-7.4668183472921008</v>
      </c>
      <c r="EV89" s="15">
        <f t="shared" si="2179"/>
        <v>-8.8091677130974233</v>
      </c>
      <c r="EW89" s="15">
        <f t="shared" si="2179"/>
        <v>-8.3057867009204269</v>
      </c>
      <c r="EX89" s="15">
        <f t="shared" si="2179"/>
        <v>-10.487104420354086</v>
      </c>
      <c r="EY89" s="15">
        <f t="shared" si="2179"/>
        <v>-10.487104420354076</v>
      </c>
      <c r="EZ89" s="15">
        <f t="shared" si="1544"/>
        <v>-100.67620243539912</v>
      </c>
      <c r="FA89" s="15">
        <f t="shared" ref="FA89:FL89" si="2180">FA15-FA52</f>
        <v>-4.307762012108995</v>
      </c>
      <c r="FB89" s="15">
        <f t="shared" si="2180"/>
        <v>-4.7045295658558759</v>
      </c>
      <c r="FC89" s="15">
        <f t="shared" si="2180"/>
        <v>-5.271340356922849</v>
      </c>
      <c r="FD89" s="15">
        <f t="shared" si="2180"/>
        <v>-5.271340356922849</v>
      </c>
      <c r="FE89" s="15">
        <f t="shared" si="2180"/>
        <v>-5.3847025151362429</v>
      </c>
      <c r="FF89" s="15">
        <f t="shared" si="2180"/>
        <v>-5.7247889897764281</v>
      </c>
      <c r="FG89" s="15">
        <f t="shared" si="2180"/>
        <v>-6.5750051763768864</v>
      </c>
      <c r="FH89" s="15">
        <f t="shared" si="2180"/>
        <v>-5.0446160404960603</v>
      </c>
      <c r="FI89" s="15">
        <f t="shared" si="2180"/>
        <v>-5.9515133062032177</v>
      </c>
      <c r="FJ89" s="15">
        <f t="shared" si="2180"/>
        <v>-5.6114268315630333</v>
      </c>
      <c r="FK89" s="15">
        <f t="shared" si="2180"/>
        <v>-7.0851348883371692</v>
      </c>
      <c r="FL89" s="15">
        <f t="shared" si="2180"/>
        <v>-7.085134888337163</v>
      </c>
      <c r="FM89" s="15">
        <f t="shared" si="1545"/>
        <v>-68.017294928036762</v>
      </c>
      <c r="FP89" s="15">
        <f t="shared" ref="FP89:GA89" si="2181">FP15-FP52</f>
        <v>157.2227236707206</v>
      </c>
      <c r="FQ89" s="15">
        <f t="shared" si="2181"/>
        <v>171.70376400881321</v>
      </c>
      <c r="FR89" s="15">
        <f t="shared" si="2181"/>
        <v>192.39096449180283</v>
      </c>
      <c r="FS89" s="15">
        <f t="shared" si="2181"/>
        <v>192.39096449180283</v>
      </c>
      <c r="FT89" s="15">
        <f t="shared" si="2181"/>
        <v>196.52840458840075</v>
      </c>
      <c r="FU89" s="15">
        <f t="shared" si="2181"/>
        <v>208.94072487819449</v>
      </c>
      <c r="FV89" s="15">
        <f t="shared" si="2181"/>
        <v>239.97152560267875</v>
      </c>
      <c r="FW89" s="15">
        <f t="shared" si="2181"/>
        <v>184.11608429860695</v>
      </c>
      <c r="FX89" s="15">
        <f t="shared" si="2181"/>
        <v>217.21560507139026</v>
      </c>
      <c r="FY89" s="15">
        <f t="shared" si="2181"/>
        <v>204.80328478159652</v>
      </c>
      <c r="FZ89" s="15">
        <f t="shared" si="2181"/>
        <v>258.59000603736956</v>
      </c>
      <c r="GA89" s="15">
        <f t="shared" si="2181"/>
        <v>258.59000603736945</v>
      </c>
      <c r="GB89" s="15">
        <f t="shared" si="1546"/>
        <v>2482.4640579587467</v>
      </c>
      <c r="GC89" s="15">
        <f t="shared" ref="GC89:GN89" si="2182">GC15-GC52</f>
        <v>174.85241954334981</v>
      </c>
      <c r="GD89" s="15">
        <f t="shared" si="2182"/>
        <v>190.9572476591847</v>
      </c>
      <c r="GE89" s="15">
        <f t="shared" si="2182"/>
        <v>213.96414496752016</v>
      </c>
      <c r="GF89" s="15">
        <f t="shared" si="2182"/>
        <v>213.96414496752016</v>
      </c>
      <c r="GG89" s="15">
        <f t="shared" si="2182"/>
        <v>218.56552442918729</v>
      </c>
      <c r="GH89" s="15">
        <f t="shared" si="2182"/>
        <v>232.36966281418859</v>
      </c>
      <c r="GI89" s="15">
        <f t="shared" si="2182"/>
        <v>266.88000877669174</v>
      </c>
      <c r="GJ89" s="15">
        <f t="shared" si="2182"/>
        <v>204.76138604418588</v>
      </c>
      <c r="GK89" s="15">
        <f t="shared" si="2182"/>
        <v>241.57242173752275</v>
      </c>
      <c r="GL89" s="15">
        <f t="shared" si="2182"/>
        <v>227.76828335252139</v>
      </c>
      <c r="GM89" s="15">
        <f t="shared" si="2182"/>
        <v>287.58621635419399</v>
      </c>
      <c r="GN89" s="15">
        <f t="shared" si="2182"/>
        <v>287.58621635419377</v>
      </c>
      <c r="GO89" s="15">
        <f t="shared" si="1547"/>
        <v>2760.8276770002608</v>
      </c>
      <c r="GP89" s="15">
        <f t="shared" ref="GP89:HA89" si="2183">GP15-GP52</f>
        <v>202.97899959433624</v>
      </c>
      <c r="GQ89" s="15">
        <f t="shared" si="2183"/>
        <v>221.67443376749873</v>
      </c>
      <c r="GR89" s="15">
        <f t="shared" si="2183"/>
        <v>248.38219687201672</v>
      </c>
      <c r="GS89" s="15">
        <f t="shared" si="2183"/>
        <v>248.38219687201672</v>
      </c>
      <c r="GT89" s="15">
        <f t="shared" si="2183"/>
        <v>253.72374949292032</v>
      </c>
      <c r="GU89" s="15">
        <f t="shared" si="2183"/>
        <v>264.2095733912621</v>
      </c>
      <c r="GV89" s="15">
        <f t="shared" si="2183"/>
        <v>303.44861894441999</v>
      </c>
      <c r="GW89" s="15">
        <f t="shared" si="2183"/>
        <v>232.81833694873592</v>
      </c>
      <c r="GX89" s="15">
        <f t="shared" si="2183"/>
        <v>274.67331887210412</v>
      </c>
      <c r="GY89" s="15">
        <f t="shared" si="2183"/>
        <v>258.97770065084114</v>
      </c>
      <c r="GZ89" s="15">
        <f t="shared" si="2183"/>
        <v>326.9920462763148</v>
      </c>
      <c r="HA89" s="15">
        <f t="shared" si="2183"/>
        <v>326.99204627631434</v>
      </c>
      <c r="HB89" s="15">
        <f t="shared" si="1548"/>
        <v>3163.2532179587811</v>
      </c>
      <c r="HC89" s="15">
        <f t="shared" ref="HC89:HN89" si="2184">HC15-HC52</f>
        <v>256.09856292324935</v>
      </c>
      <c r="HD89" s="15">
        <f t="shared" si="2184"/>
        <v>279.68658845565392</v>
      </c>
      <c r="HE89" s="15">
        <f t="shared" si="2184"/>
        <v>313.38376778766053</v>
      </c>
      <c r="HF89" s="15">
        <f t="shared" si="2184"/>
        <v>313.38376778766053</v>
      </c>
      <c r="HG89" s="15">
        <f t="shared" si="2184"/>
        <v>320.12320365406163</v>
      </c>
      <c r="HH89" s="15">
        <f t="shared" si="2184"/>
        <v>340.34151125326559</v>
      </c>
      <c r="HI89" s="15">
        <f t="shared" si="2184"/>
        <v>390.88728025127546</v>
      </c>
      <c r="HJ89" s="15">
        <f t="shared" si="2184"/>
        <v>299.90489605485766</v>
      </c>
      <c r="HK89" s="15">
        <f t="shared" si="2184"/>
        <v>353.82038298606824</v>
      </c>
      <c r="HL89" s="15">
        <f t="shared" si="2184"/>
        <v>333.60207538686427</v>
      </c>
      <c r="HM89" s="15">
        <f t="shared" si="2184"/>
        <v>421.21474165008158</v>
      </c>
      <c r="HN89" s="15">
        <f t="shared" si="2184"/>
        <v>421.21474165008124</v>
      </c>
      <c r="HO89" s="15">
        <f t="shared" si="1549"/>
        <v>4043.6615198407799</v>
      </c>
      <c r="HP89" s="15">
        <f t="shared" ref="HP89:IA89" si="2185">HP15-HP52</f>
        <v>364.73140910412189</v>
      </c>
      <c r="HQ89" s="15">
        <f t="shared" si="2185"/>
        <v>398.32509152160685</v>
      </c>
      <c r="HR89" s="15">
        <f t="shared" si="2185"/>
        <v>446.3160664037282</v>
      </c>
      <c r="HS89" s="15">
        <f t="shared" si="2185"/>
        <v>446.3160664037282</v>
      </c>
      <c r="HT89" s="15">
        <f t="shared" si="2185"/>
        <v>455.91426138015242</v>
      </c>
      <c r="HU89" s="15">
        <f t="shared" si="2185"/>
        <v>484.70884630942521</v>
      </c>
      <c r="HV89" s="15">
        <f t="shared" si="2185"/>
        <v>556.69530863260729</v>
      </c>
      <c r="HW89" s="15">
        <f t="shared" si="2185"/>
        <v>427.11967645087975</v>
      </c>
      <c r="HX89" s="15">
        <f t="shared" si="2185"/>
        <v>503.90523626227377</v>
      </c>
      <c r="HY89" s="15">
        <f t="shared" si="2185"/>
        <v>475.11065133300087</v>
      </c>
      <c r="HZ89" s="15">
        <f t="shared" si="2185"/>
        <v>599.88718602651693</v>
      </c>
      <c r="IA89" s="15">
        <f t="shared" si="2185"/>
        <v>599.88718602651647</v>
      </c>
      <c r="IB89" s="15">
        <f t="shared" si="1550"/>
        <v>5758.9169858545574</v>
      </c>
      <c r="IC89" s="15">
        <f t="shared" ref="IC89:IN89" si="2186">IC15-IC52</f>
        <v>524.97046447703156</v>
      </c>
      <c r="ID89" s="15">
        <f t="shared" si="2186"/>
        <v>573.32300725781045</v>
      </c>
      <c r="IE89" s="15">
        <f t="shared" si="2186"/>
        <v>642.39806837320953</v>
      </c>
      <c r="IF89" s="15">
        <f t="shared" si="2186"/>
        <v>642.39806837320953</v>
      </c>
      <c r="IG89" s="15">
        <f t="shared" si="2186"/>
        <v>656.21308059628916</v>
      </c>
      <c r="IH89" s="15">
        <f t="shared" si="2186"/>
        <v>697.65811726552852</v>
      </c>
      <c r="II89" s="15">
        <f t="shared" si="2186"/>
        <v>801.27070893862674</v>
      </c>
      <c r="IJ89" s="15">
        <f t="shared" si="2186"/>
        <v>614.76804392705003</v>
      </c>
      <c r="IK89" s="15">
        <f t="shared" si="2186"/>
        <v>725.28814171168824</v>
      </c>
      <c r="IL89" s="15">
        <f t="shared" si="2186"/>
        <v>683.843105042449</v>
      </c>
      <c r="IM89" s="15">
        <f t="shared" si="2186"/>
        <v>863.4382639424864</v>
      </c>
      <c r="IN89" s="15">
        <f t="shared" si="2186"/>
        <v>863.43826394248572</v>
      </c>
      <c r="IO89" s="15">
        <f t="shared" si="1551"/>
        <v>8289.0073338478651</v>
      </c>
      <c r="IP89" s="15">
        <f t="shared" ref="IP89:JA89" si="2187">IP15-IP52</f>
        <v>793.42594393400202</v>
      </c>
      <c r="IQ89" s="15">
        <f t="shared" si="2187"/>
        <v>866.50464929634427</v>
      </c>
      <c r="IR89" s="15">
        <f t="shared" si="2187"/>
        <v>970.90279981397612</v>
      </c>
      <c r="IS89" s="15">
        <f t="shared" si="2187"/>
        <v>970.90279981397612</v>
      </c>
      <c r="IT89" s="15">
        <f t="shared" si="2187"/>
        <v>991.78242991750244</v>
      </c>
      <c r="IU89" s="15">
        <f t="shared" si="2187"/>
        <v>1054.4213202280816</v>
      </c>
      <c r="IV89" s="15">
        <f t="shared" si="2187"/>
        <v>1211.0185460045293</v>
      </c>
      <c r="IW89" s="15">
        <f t="shared" si="2187"/>
        <v>929.14353960692347</v>
      </c>
      <c r="IX89" s="15">
        <f t="shared" si="2187"/>
        <v>1096.1805804351345</v>
      </c>
      <c r="IY89" s="15">
        <f t="shared" si="2187"/>
        <v>1033.5416901245553</v>
      </c>
      <c r="IZ89" s="15">
        <f t="shared" si="2187"/>
        <v>1304.9768814703989</v>
      </c>
      <c r="JA89" s="15">
        <f t="shared" si="2187"/>
        <v>1304.9768814703984</v>
      </c>
      <c r="JB89" s="15">
        <f t="shared" si="1552"/>
        <v>12527.778062115824</v>
      </c>
      <c r="JE89" s="21">
        <f t="shared" si="1553"/>
        <v>0</v>
      </c>
      <c r="JF89" s="21">
        <f t="shared" si="1554"/>
        <v>0</v>
      </c>
      <c r="JG89" s="21">
        <f t="shared" si="1555"/>
        <v>0</v>
      </c>
      <c r="JH89" s="21">
        <f t="shared" si="1556"/>
        <v>0</v>
      </c>
      <c r="JI89" s="21">
        <f t="shared" si="1557"/>
        <v>0</v>
      </c>
      <c r="JJ89" s="21">
        <f t="shared" si="1558"/>
        <v>0</v>
      </c>
      <c r="JK89" s="21">
        <f t="shared" si="1559"/>
        <v>0</v>
      </c>
    </row>
    <row r="90" spans="2:271" ht="20" customHeight="1" outlineLevel="1" x14ac:dyDescent="0.2">
      <c r="B90" s="3" t="s">
        <v>26</v>
      </c>
      <c r="C90" s="15">
        <f t="shared" ref="C90:N90" si="2188">C16-C53</f>
        <v>96.27493507387095</v>
      </c>
      <c r="D90" s="15">
        <f t="shared" si="2188"/>
        <v>105.14236330435907</v>
      </c>
      <c r="E90" s="15">
        <f t="shared" si="2188"/>
        <v>117.81011791934208</v>
      </c>
      <c r="F90" s="15">
        <f t="shared" si="2188"/>
        <v>117.81011791934208</v>
      </c>
      <c r="G90" s="15">
        <f t="shared" si="2188"/>
        <v>120.34366884233862</v>
      </c>
      <c r="H90" s="15">
        <f t="shared" si="2188"/>
        <v>127.94432161132846</v>
      </c>
      <c r="I90" s="15">
        <f t="shared" si="2188"/>
        <v>146.94595353380299</v>
      </c>
      <c r="J90" s="15">
        <f t="shared" si="2188"/>
        <v>143.1456271493081</v>
      </c>
      <c r="K90" s="15">
        <f t="shared" si="2188"/>
        <v>115.27656699634542</v>
      </c>
      <c r="L90" s="15">
        <f t="shared" si="2188"/>
        <v>125.41077068833187</v>
      </c>
      <c r="M90" s="15">
        <f t="shared" si="2188"/>
        <v>145.67917807230469</v>
      </c>
      <c r="N90" s="15">
        <f t="shared" si="2188"/>
        <v>158.34693268728773</v>
      </c>
      <c r="O90" s="15">
        <f t="shared" si="1534"/>
        <v>1520.1305537979622</v>
      </c>
      <c r="P90" s="15">
        <f t="shared" ref="P90:AA90" si="2189">P16-P53</f>
        <v>106.15737319953234</v>
      </c>
      <c r="Q90" s="15">
        <f t="shared" si="2189"/>
        <v>115.93502599422607</v>
      </c>
      <c r="R90" s="15">
        <f t="shared" si="2189"/>
        <v>129.90310141521724</v>
      </c>
      <c r="S90" s="15">
        <f t="shared" si="2189"/>
        <v>129.90310141521724</v>
      </c>
      <c r="T90" s="15">
        <f t="shared" si="2189"/>
        <v>132.6967164994154</v>
      </c>
      <c r="U90" s="15">
        <f t="shared" si="2189"/>
        <v>141.07756175201007</v>
      </c>
      <c r="V90" s="15">
        <f t="shared" si="2189"/>
        <v>162.02967488349668</v>
      </c>
      <c r="W90" s="15">
        <f t="shared" si="2189"/>
        <v>157.8392522571994</v>
      </c>
      <c r="X90" s="15">
        <f t="shared" si="2189"/>
        <v>127.10948633101901</v>
      </c>
      <c r="Y90" s="15">
        <f t="shared" si="2189"/>
        <v>138.28394666781185</v>
      </c>
      <c r="Z90" s="15">
        <f t="shared" si="2189"/>
        <v>160.63286734139757</v>
      </c>
      <c r="AA90" s="15">
        <f t="shared" si="2189"/>
        <v>174.60094276238868</v>
      </c>
      <c r="AB90" s="15">
        <f t="shared" si="1535"/>
        <v>1676.1690505189317</v>
      </c>
      <c r="AC90" s="15">
        <f t="shared" ref="AC90:AN90" si="2190">AC16-AC53</f>
        <v>124.28168299334783</v>
      </c>
      <c r="AD90" s="15">
        <f t="shared" si="2190"/>
        <v>135.72868011115617</v>
      </c>
      <c r="AE90" s="15">
        <f t="shared" si="2190"/>
        <v>152.0815331365967</v>
      </c>
      <c r="AF90" s="15">
        <f t="shared" si="2190"/>
        <v>152.0815331365967</v>
      </c>
      <c r="AG90" s="15">
        <f t="shared" si="2190"/>
        <v>155.3521037416848</v>
      </c>
      <c r="AH90" s="15">
        <f t="shared" si="2190"/>
        <v>165.16381555694909</v>
      </c>
      <c r="AI90" s="15">
        <f t="shared" si="2190"/>
        <v>189.69309509510987</v>
      </c>
      <c r="AJ90" s="15">
        <f t="shared" si="2190"/>
        <v>184.78723918747772</v>
      </c>
      <c r="AK90" s="15">
        <f t="shared" si="2190"/>
        <v>148.81096253150861</v>
      </c>
      <c r="AL90" s="15">
        <f t="shared" si="2190"/>
        <v>161.89324495186099</v>
      </c>
      <c r="AM90" s="15">
        <f t="shared" si="2190"/>
        <v>188.05780979256582</v>
      </c>
      <c r="AN90" s="15">
        <f t="shared" si="2190"/>
        <v>204.41066281800624</v>
      </c>
      <c r="AO90" s="15">
        <f t="shared" si="1536"/>
        <v>1962.3423630528605</v>
      </c>
      <c r="AP90" s="15">
        <f t="shared" ref="AP90:BA90" si="2191">AP16-AP53</f>
        <v>162.64211465771075</v>
      </c>
      <c r="AQ90" s="15">
        <f t="shared" si="2191"/>
        <v>177.6223094288157</v>
      </c>
      <c r="AR90" s="15">
        <f t="shared" si="2191"/>
        <v>199.02258767325134</v>
      </c>
      <c r="AS90" s="15">
        <f t="shared" si="2191"/>
        <v>199.02258767325134</v>
      </c>
      <c r="AT90" s="15">
        <f t="shared" si="2191"/>
        <v>203.30264332213841</v>
      </c>
      <c r="AU90" s="15">
        <f t="shared" si="2191"/>
        <v>216.14281026879979</v>
      </c>
      <c r="AV90" s="15">
        <f t="shared" si="2191"/>
        <v>248.2432276354532</v>
      </c>
      <c r="AW90" s="15">
        <f t="shared" si="2191"/>
        <v>241.8231441621225</v>
      </c>
      <c r="AX90" s="15">
        <f t="shared" si="2191"/>
        <v>194.74253202436415</v>
      </c>
      <c r="AY90" s="15">
        <f t="shared" si="2191"/>
        <v>211.86275461991266</v>
      </c>
      <c r="AZ90" s="15">
        <f t="shared" si="2191"/>
        <v>246.10319981100963</v>
      </c>
      <c r="BA90" s="15">
        <f t="shared" si="2191"/>
        <v>267.50347805544527</v>
      </c>
      <c r="BB90" s="15">
        <f t="shared" si="1537"/>
        <v>2568.033389332275</v>
      </c>
      <c r="BC90" s="15">
        <f t="shared" ref="BC90:BN90" si="2192">BC16-BC53</f>
        <v>233.71374272201967</v>
      </c>
      <c r="BD90" s="15">
        <f t="shared" si="2192"/>
        <v>255.24000849904786</v>
      </c>
      <c r="BE90" s="15">
        <f t="shared" si="2192"/>
        <v>285.99181675194524</v>
      </c>
      <c r="BF90" s="15">
        <f t="shared" si="2192"/>
        <v>285.99181675194524</v>
      </c>
      <c r="BG90" s="15">
        <f t="shared" si="2192"/>
        <v>292.14217840252468</v>
      </c>
      <c r="BH90" s="15">
        <f t="shared" si="2192"/>
        <v>310.59326335426306</v>
      </c>
      <c r="BI90" s="15">
        <f t="shared" si="2192"/>
        <v>356.72097573360907</v>
      </c>
      <c r="BJ90" s="15">
        <f t="shared" si="2192"/>
        <v>347.49543325773982</v>
      </c>
      <c r="BK90" s="15">
        <f t="shared" si="2192"/>
        <v>279.84145510136574</v>
      </c>
      <c r="BL90" s="15">
        <f t="shared" si="2192"/>
        <v>304.44290170368356</v>
      </c>
      <c r="BM90" s="15">
        <f t="shared" si="2192"/>
        <v>353.64579490831932</v>
      </c>
      <c r="BN90" s="15">
        <f t="shared" si="2192"/>
        <v>384.39760316121669</v>
      </c>
      <c r="BO90" s="15">
        <f t="shared" si="1538"/>
        <v>3690.2169903476797</v>
      </c>
      <c r="BP90" s="15">
        <f t="shared" ref="BP90:CA90" si="2193">BP16-BP53</f>
        <v>339.69632536423461</v>
      </c>
      <c r="BQ90" s="15">
        <f t="shared" si="2193"/>
        <v>370.98414480567737</v>
      </c>
      <c r="BR90" s="15">
        <f t="shared" si="2193"/>
        <v>415.68102972202394</v>
      </c>
      <c r="BS90" s="15">
        <f t="shared" si="2193"/>
        <v>415.68102972202394</v>
      </c>
      <c r="BT90" s="15">
        <f t="shared" si="2193"/>
        <v>424.62040670529336</v>
      </c>
      <c r="BU90" s="15">
        <f t="shared" si="2193"/>
        <v>451.4385376551013</v>
      </c>
      <c r="BV90" s="15">
        <f t="shared" si="2193"/>
        <v>518.48386502962126</v>
      </c>
      <c r="BW90" s="15">
        <f t="shared" si="2193"/>
        <v>505.0747995547174</v>
      </c>
      <c r="BX90" s="15">
        <f t="shared" si="2193"/>
        <v>406.74165273875462</v>
      </c>
      <c r="BY90" s="15">
        <f t="shared" si="2193"/>
        <v>442.49916067183199</v>
      </c>
      <c r="BZ90" s="15">
        <f t="shared" si="2193"/>
        <v>514.0141765379866</v>
      </c>
      <c r="CA90" s="15">
        <f t="shared" si="2193"/>
        <v>558.71106145433328</v>
      </c>
      <c r="CB90" s="15">
        <f t="shared" si="1539"/>
        <v>5363.6261899616002</v>
      </c>
      <c r="CC90" s="15">
        <f t="shared" ref="CC90:CN90" si="2194">CC16-CC53</f>
        <v>518.23091182562746</v>
      </c>
      <c r="CD90" s="15">
        <f t="shared" si="2194"/>
        <v>565.96270633588279</v>
      </c>
      <c r="CE90" s="15">
        <f t="shared" si="2194"/>
        <v>634.15098420767583</v>
      </c>
      <c r="CF90" s="15">
        <f t="shared" si="2194"/>
        <v>634.15098420767583</v>
      </c>
      <c r="CG90" s="15">
        <f t="shared" si="2194"/>
        <v>647.78863978203435</v>
      </c>
      <c r="CH90" s="15">
        <f t="shared" si="2194"/>
        <v>688.70160650511025</v>
      </c>
      <c r="CI90" s="15">
        <f t="shared" si="2194"/>
        <v>790.98402331279988</v>
      </c>
      <c r="CJ90" s="15">
        <f t="shared" si="2194"/>
        <v>770.52753995126193</v>
      </c>
      <c r="CK90" s="15">
        <f t="shared" si="2194"/>
        <v>620.5133286333172</v>
      </c>
      <c r="CL90" s="15">
        <f t="shared" si="2194"/>
        <v>675.06395093075162</v>
      </c>
      <c r="CM90" s="15">
        <f t="shared" si="2194"/>
        <v>784.16519552562067</v>
      </c>
      <c r="CN90" s="15">
        <f t="shared" si="2194"/>
        <v>852.35347339741372</v>
      </c>
      <c r="CO90" s="15">
        <f t="shared" si="1540"/>
        <v>8182.5933446151721</v>
      </c>
      <c r="CR90" s="21">
        <f>O90-'ОПУ БС'!C90</f>
        <v>0</v>
      </c>
      <c r="CS90" s="21">
        <f>AB90-'ОПУ БС'!D90</f>
        <v>0</v>
      </c>
      <c r="CT90" s="21">
        <f>AO90-'ОПУ БС'!E90</f>
        <v>0</v>
      </c>
      <c r="CU90" s="21">
        <f>BB90-'ОПУ БС'!F90</f>
        <v>0</v>
      </c>
      <c r="CV90" s="21">
        <f>BO90-'ОПУ БС'!G90</f>
        <v>0</v>
      </c>
      <c r="CW90" s="21">
        <f>CB90-'ОПУ БС'!H90</f>
        <v>0</v>
      </c>
      <c r="CX90" s="21">
        <f>CO90-'ОПУ БС'!I90</f>
        <v>0</v>
      </c>
      <c r="DA90" s="15">
        <f t="shared" ref="DA90:DL90" si="2195">DA16-DA53</f>
        <v>0</v>
      </c>
      <c r="DB90" s="15">
        <f t="shared" si="2195"/>
        <v>0</v>
      </c>
      <c r="DC90" s="15">
        <f t="shared" si="2195"/>
        <v>0</v>
      </c>
      <c r="DD90" s="15">
        <f t="shared" si="2195"/>
        <v>0</v>
      </c>
      <c r="DE90" s="15">
        <f t="shared" si="2195"/>
        <v>0</v>
      </c>
      <c r="DF90" s="15">
        <f t="shared" si="2195"/>
        <v>-3.3913636794360165</v>
      </c>
      <c r="DG90" s="15">
        <f t="shared" si="2195"/>
        <v>-3.8950315526195833</v>
      </c>
      <c r="DH90" s="15">
        <f t="shared" si="2195"/>
        <v>-3.7942979779828701</v>
      </c>
      <c r="DI90" s="15">
        <f t="shared" si="2195"/>
        <v>-3.0555850973136391</v>
      </c>
      <c r="DJ90" s="15">
        <f t="shared" si="2195"/>
        <v>-3.3242079630115411</v>
      </c>
      <c r="DK90" s="15">
        <f t="shared" si="2195"/>
        <v>-3.8614536944073459</v>
      </c>
      <c r="DL90" s="15">
        <f t="shared" si="2195"/>
        <v>-4.1972322765297232</v>
      </c>
      <c r="DM90" s="15">
        <f t="shared" si="1541"/>
        <v>-25.519172241300716</v>
      </c>
      <c r="DN90" s="15">
        <f t="shared" ref="DN90:DY90" si="2196">DN16-DN53</f>
        <v>-3.8708823288535101</v>
      </c>
      <c r="DO90" s="15">
        <f t="shared" si="2196"/>
        <v>-4.2274109644058075</v>
      </c>
      <c r="DP90" s="15">
        <f t="shared" si="2196"/>
        <v>-4.7367375866233745</v>
      </c>
      <c r="DQ90" s="15">
        <f t="shared" si="2196"/>
        <v>-4.7367375866233745</v>
      </c>
      <c r="DR90" s="15">
        <f t="shared" si="2196"/>
        <v>-4.8386029110668884</v>
      </c>
      <c r="DS90" s="15">
        <f t="shared" si="2196"/>
        <v>-5.1441988843974276</v>
      </c>
      <c r="DT90" s="15">
        <f t="shared" si="2196"/>
        <v>-5.9081888177237794</v>
      </c>
      <c r="DU90" s="15">
        <f t="shared" si="2196"/>
        <v>-5.7553908310585076</v>
      </c>
      <c r="DV90" s="15">
        <f t="shared" si="2196"/>
        <v>-4.6348722621798615</v>
      </c>
      <c r="DW90" s="15">
        <f t="shared" si="2196"/>
        <v>-5.0423335599539145</v>
      </c>
      <c r="DX90" s="15">
        <f t="shared" si="2196"/>
        <v>-5.8572561555020233</v>
      </c>
      <c r="DY90" s="15">
        <f t="shared" si="2196"/>
        <v>-6.3665827777195894</v>
      </c>
      <c r="DZ90" s="15">
        <f t="shared" si="1542"/>
        <v>-61.119194666108058</v>
      </c>
      <c r="EA90" s="15">
        <f t="shared" ref="EA90:EL90" si="2197">EA16-EA53</f>
        <v>-4.2380092013592909</v>
      </c>
      <c r="EB90" s="15">
        <f t="shared" si="2197"/>
        <v>-4.6283521541160679</v>
      </c>
      <c r="EC90" s="15">
        <f t="shared" si="2197"/>
        <v>-5.1859849437686059</v>
      </c>
      <c r="ED90" s="15">
        <f t="shared" si="2197"/>
        <v>-5.1859849437686059</v>
      </c>
      <c r="EE90" s="15">
        <f t="shared" si="2197"/>
        <v>-5.2975115016991134</v>
      </c>
      <c r="EF90" s="15">
        <f t="shared" si="2197"/>
        <v>-5.6320911754906362</v>
      </c>
      <c r="EG90" s="15">
        <f t="shared" si="2197"/>
        <v>-6.4685403599694435</v>
      </c>
      <c r="EH90" s="15">
        <f t="shared" si="2197"/>
        <v>-6.3012505230736808</v>
      </c>
      <c r="EI90" s="15">
        <f t="shared" si="2197"/>
        <v>-5.0744583858380983</v>
      </c>
      <c r="EJ90" s="15">
        <f t="shared" si="2197"/>
        <v>-5.5205646175601277</v>
      </c>
      <c r="EK90" s="15">
        <f t="shared" si="2197"/>
        <v>-6.4127770810041902</v>
      </c>
      <c r="EL90" s="15">
        <f t="shared" si="2197"/>
        <v>-6.9704098706567281</v>
      </c>
      <c r="EM90" s="15">
        <f t="shared" si="1543"/>
        <v>-66.915934758304587</v>
      </c>
      <c r="EN90" s="15">
        <f t="shared" ref="EN90:EY90" si="2198">EN16-EN53</f>
        <v>-4.0763559043708133</v>
      </c>
      <c r="EO90" s="15">
        <f t="shared" si="2198"/>
        <v>-4.4518097376681247</v>
      </c>
      <c r="EP90" s="15">
        <f t="shared" si="2198"/>
        <v>-4.9881723566642862</v>
      </c>
      <c r="EQ90" s="15">
        <f t="shared" si="2198"/>
        <v>-4.9881723566642862</v>
      </c>
      <c r="ER90" s="15">
        <f t="shared" si="2198"/>
        <v>-5.0954448804635177</v>
      </c>
      <c r="ES90" s="15">
        <f t="shared" si="2198"/>
        <v>-5.4172624518612134</v>
      </c>
      <c r="ET90" s="15">
        <f t="shared" si="2198"/>
        <v>-6.221806380355452</v>
      </c>
      <c r="EU90" s="15">
        <f t="shared" si="2198"/>
        <v>-6.0608975946566037</v>
      </c>
      <c r="EV90" s="15">
        <f t="shared" si="2198"/>
        <v>-4.8808998328650537</v>
      </c>
      <c r="EW90" s="15">
        <f t="shared" si="2198"/>
        <v>-5.3099899280619809</v>
      </c>
      <c r="EX90" s="15">
        <f t="shared" si="2198"/>
        <v>-6.1681701184558371</v>
      </c>
      <c r="EY90" s="15">
        <f t="shared" si="2198"/>
        <v>-6.7045327374519958</v>
      </c>
      <c r="EZ90" s="15">
        <f t="shared" si="1544"/>
        <v>-64.36351427953916</v>
      </c>
      <c r="FA90" s="15">
        <f t="shared" ref="FA90:FL90" si="2199">FA16-FA53</f>
        <v>-2.7984469238583891</v>
      </c>
      <c r="FB90" s="15">
        <f t="shared" si="2199"/>
        <v>-3.0561986142137663</v>
      </c>
      <c r="FC90" s="15">
        <f t="shared" si="2199"/>
        <v>-3.42441531472145</v>
      </c>
      <c r="FD90" s="15">
        <f t="shared" si="2199"/>
        <v>-3.42441531472145</v>
      </c>
      <c r="FE90" s="15">
        <f t="shared" si="2199"/>
        <v>-3.4980586548229859</v>
      </c>
      <c r="FF90" s="15">
        <f t="shared" si="2199"/>
        <v>-3.7189886751275965</v>
      </c>
      <c r="FG90" s="15">
        <f t="shared" si="2199"/>
        <v>-4.2713137258891196</v>
      </c>
      <c r="FH90" s="15">
        <f t="shared" si="2199"/>
        <v>-4.1608487157368144</v>
      </c>
      <c r="FI90" s="15">
        <f t="shared" si="2199"/>
        <v>-3.3507719746199132</v>
      </c>
      <c r="FJ90" s="15">
        <f t="shared" si="2199"/>
        <v>-3.6453453350260592</v>
      </c>
      <c r="FK90" s="15">
        <f t="shared" si="2199"/>
        <v>-4.2344920558383521</v>
      </c>
      <c r="FL90" s="15">
        <f t="shared" si="2199"/>
        <v>-4.6027087563460345</v>
      </c>
      <c r="FM90" s="15">
        <f t="shared" si="1545"/>
        <v>-44.186004060921931</v>
      </c>
      <c r="FP90" s="15">
        <f t="shared" ref="FP90:GA90" si="2200">FP16-FP53</f>
        <v>96.27493507387095</v>
      </c>
      <c r="FQ90" s="15">
        <f t="shared" si="2200"/>
        <v>105.14236330435907</v>
      </c>
      <c r="FR90" s="15">
        <f t="shared" si="2200"/>
        <v>117.81011791934208</v>
      </c>
      <c r="FS90" s="15">
        <f t="shared" si="2200"/>
        <v>117.81011791934208</v>
      </c>
      <c r="FT90" s="15">
        <f t="shared" si="2200"/>
        <v>120.34366884233862</v>
      </c>
      <c r="FU90" s="15">
        <f t="shared" si="2200"/>
        <v>127.94432161132846</v>
      </c>
      <c r="FV90" s="15">
        <f t="shared" si="2200"/>
        <v>146.94595353380299</v>
      </c>
      <c r="FW90" s="15">
        <f t="shared" si="2200"/>
        <v>143.1456271493081</v>
      </c>
      <c r="FX90" s="15">
        <f t="shared" si="2200"/>
        <v>115.27656699634542</v>
      </c>
      <c r="FY90" s="15">
        <f t="shared" si="2200"/>
        <v>125.41077068833187</v>
      </c>
      <c r="FZ90" s="15">
        <f t="shared" si="2200"/>
        <v>145.67917807230469</v>
      </c>
      <c r="GA90" s="15">
        <f t="shared" si="2200"/>
        <v>158.34693268728773</v>
      </c>
      <c r="GB90" s="15">
        <f t="shared" si="1546"/>
        <v>1520.1305537979622</v>
      </c>
      <c r="GC90" s="15">
        <f t="shared" ref="GC90:GN90" si="2201">GC16-GC53</f>
        <v>106.15737319953234</v>
      </c>
      <c r="GD90" s="15">
        <f t="shared" si="2201"/>
        <v>115.93502599422607</v>
      </c>
      <c r="GE90" s="15">
        <f t="shared" si="2201"/>
        <v>129.90310141521724</v>
      </c>
      <c r="GF90" s="15">
        <f t="shared" si="2201"/>
        <v>129.90310141521724</v>
      </c>
      <c r="GG90" s="15">
        <f t="shared" si="2201"/>
        <v>132.6967164994154</v>
      </c>
      <c r="GH90" s="15">
        <f t="shared" si="2201"/>
        <v>141.07756175201007</v>
      </c>
      <c r="GI90" s="15">
        <f t="shared" si="2201"/>
        <v>162.02967488349668</v>
      </c>
      <c r="GJ90" s="15">
        <f t="shared" si="2201"/>
        <v>157.8392522571994</v>
      </c>
      <c r="GK90" s="15">
        <f t="shared" si="2201"/>
        <v>127.10948633101901</v>
      </c>
      <c r="GL90" s="15">
        <f t="shared" si="2201"/>
        <v>138.28394666781185</v>
      </c>
      <c r="GM90" s="15">
        <f t="shared" si="2201"/>
        <v>160.63286734139757</v>
      </c>
      <c r="GN90" s="15">
        <f t="shared" si="2201"/>
        <v>174.60094276238868</v>
      </c>
      <c r="GO90" s="15">
        <f t="shared" si="1547"/>
        <v>1676.1690505189317</v>
      </c>
      <c r="GP90" s="15">
        <f t="shared" ref="GP90:HA90" si="2202">GP16-GP53</f>
        <v>124.28168299334783</v>
      </c>
      <c r="GQ90" s="15">
        <f t="shared" si="2202"/>
        <v>135.72868011115617</v>
      </c>
      <c r="GR90" s="15">
        <f t="shared" si="2202"/>
        <v>152.0815331365967</v>
      </c>
      <c r="GS90" s="15">
        <f t="shared" si="2202"/>
        <v>152.0815331365967</v>
      </c>
      <c r="GT90" s="15">
        <f t="shared" si="2202"/>
        <v>155.3521037416848</v>
      </c>
      <c r="GU90" s="15">
        <f t="shared" si="2202"/>
        <v>161.77245187751305</v>
      </c>
      <c r="GV90" s="15">
        <f t="shared" si="2202"/>
        <v>185.7980635424903</v>
      </c>
      <c r="GW90" s="15">
        <f t="shared" si="2202"/>
        <v>180.99294120949486</v>
      </c>
      <c r="GX90" s="15">
        <f t="shared" si="2202"/>
        <v>145.75537743419494</v>
      </c>
      <c r="GY90" s="15">
        <f t="shared" si="2202"/>
        <v>158.56903698884946</v>
      </c>
      <c r="GZ90" s="15">
        <f t="shared" si="2202"/>
        <v>184.19635609815845</v>
      </c>
      <c r="HA90" s="15">
        <f t="shared" si="2202"/>
        <v>200.2134305414765</v>
      </c>
      <c r="HB90" s="15">
        <f t="shared" si="1548"/>
        <v>1936.8231908115599</v>
      </c>
      <c r="HC90" s="15">
        <f t="shared" ref="HC90:HN90" si="2203">HC16-HC53</f>
        <v>158.77123232885725</v>
      </c>
      <c r="HD90" s="15">
        <f t="shared" si="2203"/>
        <v>173.39489846440989</v>
      </c>
      <c r="HE90" s="15">
        <f t="shared" si="2203"/>
        <v>194.28585008662799</v>
      </c>
      <c r="HF90" s="15">
        <f t="shared" si="2203"/>
        <v>194.28585008662799</v>
      </c>
      <c r="HG90" s="15">
        <f t="shared" si="2203"/>
        <v>198.46404041107149</v>
      </c>
      <c r="HH90" s="15">
        <f t="shared" si="2203"/>
        <v>210.99861138440235</v>
      </c>
      <c r="HI90" s="15">
        <f t="shared" si="2203"/>
        <v>242.33503881772947</v>
      </c>
      <c r="HJ90" s="15">
        <f t="shared" si="2203"/>
        <v>236.06775333106395</v>
      </c>
      <c r="HK90" s="15">
        <f t="shared" si="2203"/>
        <v>190.10765976218431</v>
      </c>
      <c r="HL90" s="15">
        <f t="shared" si="2203"/>
        <v>206.82042105995873</v>
      </c>
      <c r="HM90" s="15">
        <f t="shared" si="2203"/>
        <v>240.24594365550763</v>
      </c>
      <c r="HN90" s="15">
        <f t="shared" si="2203"/>
        <v>261.13689527772567</v>
      </c>
      <c r="HO90" s="15">
        <f t="shared" si="1549"/>
        <v>2506.9141946661671</v>
      </c>
      <c r="HP90" s="15">
        <f t="shared" ref="HP90:IA90" si="2204">HP16-HP53</f>
        <v>229.47573352066036</v>
      </c>
      <c r="HQ90" s="15">
        <f t="shared" si="2204"/>
        <v>250.61165634493182</v>
      </c>
      <c r="HR90" s="15">
        <f t="shared" si="2204"/>
        <v>280.80583180817666</v>
      </c>
      <c r="HS90" s="15">
        <f t="shared" si="2204"/>
        <v>280.80583180817666</v>
      </c>
      <c r="HT90" s="15">
        <f t="shared" si="2204"/>
        <v>286.84466690082559</v>
      </c>
      <c r="HU90" s="15">
        <f t="shared" si="2204"/>
        <v>304.96117217877247</v>
      </c>
      <c r="HV90" s="15">
        <f t="shared" si="2204"/>
        <v>350.25243537363963</v>
      </c>
      <c r="HW90" s="15">
        <f t="shared" si="2204"/>
        <v>341.19418273466613</v>
      </c>
      <c r="HX90" s="15">
        <f t="shared" si="2204"/>
        <v>274.76699671552763</v>
      </c>
      <c r="HY90" s="15">
        <f t="shared" si="2204"/>
        <v>298.92233708612343</v>
      </c>
      <c r="HZ90" s="15">
        <f t="shared" si="2204"/>
        <v>347.23301782731517</v>
      </c>
      <c r="IA90" s="15">
        <f t="shared" si="2204"/>
        <v>377.42719329056001</v>
      </c>
      <c r="IB90" s="15">
        <f t="shared" si="1550"/>
        <v>3623.3010555893757</v>
      </c>
      <c r="IC90" s="15">
        <f t="shared" ref="IC90:IN90" si="2205">IC16-IC53</f>
        <v>335.6199694598638</v>
      </c>
      <c r="ID90" s="15">
        <f t="shared" si="2205"/>
        <v>366.53233506800927</v>
      </c>
      <c r="IE90" s="15">
        <f t="shared" si="2205"/>
        <v>410.6928573653596</v>
      </c>
      <c r="IF90" s="15">
        <f t="shared" si="2205"/>
        <v>410.6928573653596</v>
      </c>
      <c r="IG90" s="15">
        <f t="shared" si="2205"/>
        <v>419.5249618248298</v>
      </c>
      <c r="IH90" s="15">
        <f t="shared" si="2205"/>
        <v>446.02127520324007</v>
      </c>
      <c r="II90" s="15">
        <f t="shared" si="2205"/>
        <v>512.26205864926578</v>
      </c>
      <c r="IJ90" s="15">
        <f t="shared" si="2205"/>
        <v>499.01390196006082</v>
      </c>
      <c r="IK90" s="15">
        <f t="shared" si="2205"/>
        <v>401.86075290588963</v>
      </c>
      <c r="IL90" s="15">
        <f t="shared" si="2205"/>
        <v>437.18917074376998</v>
      </c>
      <c r="IM90" s="15">
        <f t="shared" si="2205"/>
        <v>507.8460064195308</v>
      </c>
      <c r="IN90" s="15">
        <f t="shared" si="2205"/>
        <v>552.00652871688123</v>
      </c>
      <c r="IO90" s="15">
        <f t="shared" si="1551"/>
        <v>5299.26267568206</v>
      </c>
      <c r="IP90" s="15">
        <f t="shared" ref="IP90:JA90" si="2206">IP16-IP53</f>
        <v>515.43246490176909</v>
      </c>
      <c r="IQ90" s="15">
        <f t="shared" si="2206"/>
        <v>562.90650772166907</v>
      </c>
      <c r="IR90" s="15">
        <f t="shared" si="2206"/>
        <v>630.72656889295433</v>
      </c>
      <c r="IS90" s="15">
        <f t="shared" si="2206"/>
        <v>630.72656889295433</v>
      </c>
      <c r="IT90" s="15">
        <f t="shared" si="2206"/>
        <v>644.29058112721134</v>
      </c>
      <c r="IU90" s="15">
        <f t="shared" si="2206"/>
        <v>684.9826178299827</v>
      </c>
      <c r="IV90" s="15">
        <f t="shared" si="2206"/>
        <v>786.71270958691071</v>
      </c>
      <c r="IW90" s="15">
        <f t="shared" si="2206"/>
        <v>766.36669123552508</v>
      </c>
      <c r="IX90" s="15">
        <f t="shared" si="2206"/>
        <v>617.16255665869733</v>
      </c>
      <c r="IY90" s="15">
        <f t="shared" si="2206"/>
        <v>671.41860559572558</v>
      </c>
      <c r="IZ90" s="15">
        <f t="shared" si="2206"/>
        <v>779.93070346978232</v>
      </c>
      <c r="JA90" s="15">
        <f t="shared" si="2206"/>
        <v>847.75076464106769</v>
      </c>
      <c r="JB90" s="15">
        <f t="shared" si="1552"/>
        <v>8138.4073405542485</v>
      </c>
      <c r="JE90" s="21">
        <f t="shared" si="1553"/>
        <v>0</v>
      </c>
      <c r="JF90" s="21">
        <f t="shared" si="1554"/>
        <v>0</v>
      </c>
      <c r="JG90" s="21">
        <f t="shared" si="1555"/>
        <v>0</v>
      </c>
      <c r="JH90" s="21">
        <f t="shared" si="1556"/>
        <v>0</v>
      </c>
      <c r="JI90" s="21">
        <f t="shared" si="1557"/>
        <v>0</v>
      </c>
      <c r="JJ90" s="21">
        <f t="shared" si="1558"/>
        <v>0</v>
      </c>
      <c r="JK90" s="21">
        <f t="shared" si="1559"/>
        <v>0</v>
      </c>
    </row>
    <row r="91" spans="2:271" ht="20" customHeight="1" outlineLevel="1" x14ac:dyDescent="0.2">
      <c r="B91" s="3" t="s">
        <v>27</v>
      </c>
      <c r="C91" s="15">
        <f t="shared" ref="C91:N92" si="2207">C17-C54</f>
        <v>109.02142449315005</v>
      </c>
      <c r="D91" s="15">
        <f t="shared" si="2207"/>
        <v>119.06287148594015</v>
      </c>
      <c r="E91" s="15">
        <f t="shared" si="2207"/>
        <v>133.40779576135469</v>
      </c>
      <c r="F91" s="15">
        <f t="shared" si="2207"/>
        <v>133.40779576135469</v>
      </c>
      <c r="G91" s="15">
        <f t="shared" si="2207"/>
        <v>136.27678061643758</v>
      </c>
      <c r="H91" s="15">
        <f t="shared" si="2207"/>
        <v>144.88373518168623</v>
      </c>
      <c r="I91" s="15">
        <f t="shared" si="2207"/>
        <v>166.40112159480793</v>
      </c>
      <c r="J91" s="15">
        <f t="shared" si="2207"/>
        <v>162.0976443121836</v>
      </c>
      <c r="K91" s="15">
        <f t="shared" si="2207"/>
        <v>150.621704891852</v>
      </c>
      <c r="L91" s="15">
        <f t="shared" si="2207"/>
        <v>136.27678061643758</v>
      </c>
      <c r="M91" s="15">
        <f t="shared" si="2207"/>
        <v>150.62170489185212</v>
      </c>
      <c r="N91" s="15">
        <f t="shared" si="2207"/>
        <v>179.31155344268097</v>
      </c>
      <c r="O91" s="15">
        <f t="shared" si="1534"/>
        <v>1721.3909130497377</v>
      </c>
      <c r="P91" s="15">
        <f t="shared" ref="P91:AA91" si="2208">P17-P54</f>
        <v>119.66494114424216</v>
      </c>
      <c r="Q91" s="15">
        <f t="shared" si="2208"/>
        <v>130.68671203910662</v>
      </c>
      <c r="R91" s="15">
        <f t="shared" si="2208"/>
        <v>146.43209903177006</v>
      </c>
      <c r="S91" s="15">
        <f t="shared" si="2208"/>
        <v>146.43209903177006</v>
      </c>
      <c r="T91" s="15">
        <f t="shared" si="2208"/>
        <v>149.58117643030272</v>
      </c>
      <c r="U91" s="15">
        <f t="shared" si="2208"/>
        <v>159.02840862590085</v>
      </c>
      <c r="V91" s="15">
        <f t="shared" si="2208"/>
        <v>182.64648911489593</v>
      </c>
      <c r="W91" s="15">
        <f t="shared" si="2208"/>
        <v>177.922873017097</v>
      </c>
      <c r="X91" s="15">
        <f t="shared" si="2208"/>
        <v>165.32656342296616</v>
      </c>
      <c r="Y91" s="15">
        <f t="shared" si="2208"/>
        <v>149.58117643030272</v>
      </c>
      <c r="Z91" s="15">
        <f t="shared" si="2208"/>
        <v>165.32656342296633</v>
      </c>
      <c r="AA91" s="15">
        <f t="shared" si="2208"/>
        <v>196.81733740829304</v>
      </c>
      <c r="AB91" s="15">
        <f t="shared" si="1535"/>
        <v>1889.4464391196134</v>
      </c>
      <c r="AC91" s="15">
        <f t="shared" ref="AC91:AN91" si="2209">AC17-AC54</f>
        <v>138.20664754694837</v>
      </c>
      <c r="AD91" s="15">
        <f t="shared" si="2209"/>
        <v>150.93620718943043</v>
      </c>
      <c r="AE91" s="15">
        <f t="shared" si="2209"/>
        <v>169.12129239297633</v>
      </c>
      <c r="AF91" s="15">
        <f t="shared" si="2209"/>
        <v>169.12129239297633</v>
      </c>
      <c r="AG91" s="15">
        <f t="shared" si="2209"/>
        <v>172.75830943368544</v>
      </c>
      <c r="AH91" s="15">
        <f t="shared" si="2209"/>
        <v>183.66936055581294</v>
      </c>
      <c r="AI91" s="15">
        <f t="shared" si="2209"/>
        <v>210.94698836113167</v>
      </c>
      <c r="AJ91" s="15">
        <f t="shared" si="2209"/>
        <v>205.49146280006789</v>
      </c>
      <c r="AK91" s="15">
        <f t="shared" si="2209"/>
        <v>190.94339463723122</v>
      </c>
      <c r="AL91" s="15">
        <f t="shared" si="2209"/>
        <v>172.75830943368544</v>
      </c>
      <c r="AM91" s="15">
        <f t="shared" si="2209"/>
        <v>190.94339463723139</v>
      </c>
      <c r="AN91" s="15">
        <f t="shared" si="2209"/>
        <v>227.31356504432301</v>
      </c>
      <c r="AO91" s="15">
        <f t="shared" si="1536"/>
        <v>2182.2102244255002</v>
      </c>
      <c r="AP91" s="15">
        <f t="shared" ref="AP91:BA91" si="2210">AP17-AP54</f>
        <v>178.15312584972406</v>
      </c>
      <c r="AQ91" s="15">
        <f t="shared" si="2210"/>
        <v>194.56196638851446</v>
      </c>
      <c r="AR91" s="15">
        <f t="shared" si="2210"/>
        <v>218.00316715821504</v>
      </c>
      <c r="AS91" s="15">
        <f t="shared" si="2210"/>
        <v>218.00316715821504</v>
      </c>
      <c r="AT91" s="15">
        <f t="shared" si="2210"/>
        <v>222.69140731215504</v>
      </c>
      <c r="AU91" s="15">
        <f t="shared" si="2210"/>
        <v>236.75612777397549</v>
      </c>
      <c r="AV91" s="15">
        <f t="shared" si="2210"/>
        <v>271.91792892852618</v>
      </c>
      <c r="AW91" s="15">
        <f t="shared" si="2210"/>
        <v>264.88556869761612</v>
      </c>
      <c r="AX91" s="15">
        <f t="shared" si="2210"/>
        <v>246.13260808185566</v>
      </c>
      <c r="AY91" s="15">
        <f t="shared" si="2210"/>
        <v>222.69140731215504</v>
      </c>
      <c r="AZ91" s="15">
        <f t="shared" si="2210"/>
        <v>246.13260808185566</v>
      </c>
      <c r="BA91" s="15">
        <f t="shared" si="2210"/>
        <v>293.0150096212567</v>
      </c>
      <c r="BB91" s="15">
        <f t="shared" si="1537"/>
        <v>2812.944092364065</v>
      </c>
      <c r="BC91" s="15">
        <f t="shared" ref="BC91:BN91" si="2211">BC17-BC54</f>
        <v>252.02439515832594</v>
      </c>
      <c r="BD91" s="15">
        <f t="shared" si="2211"/>
        <v>275.23716839659278</v>
      </c>
      <c r="BE91" s="15">
        <f t="shared" si="2211"/>
        <v>308.39827302268827</v>
      </c>
      <c r="BF91" s="15">
        <f t="shared" si="2211"/>
        <v>308.39827302268827</v>
      </c>
      <c r="BG91" s="15">
        <f t="shared" si="2211"/>
        <v>315.0304939479073</v>
      </c>
      <c r="BH91" s="15">
        <f t="shared" si="2211"/>
        <v>334.92715672356474</v>
      </c>
      <c r="BI91" s="15">
        <f t="shared" si="2211"/>
        <v>384.66881366270809</v>
      </c>
      <c r="BJ91" s="15">
        <f t="shared" si="2211"/>
        <v>374.72048227487926</v>
      </c>
      <c r="BK91" s="15">
        <f t="shared" si="2211"/>
        <v>348.19159857400302</v>
      </c>
      <c r="BL91" s="15">
        <f t="shared" si="2211"/>
        <v>315.0304939479073</v>
      </c>
      <c r="BM91" s="15">
        <f t="shared" si="2211"/>
        <v>348.19159857400302</v>
      </c>
      <c r="BN91" s="15">
        <f t="shared" si="2211"/>
        <v>414.5138078261939</v>
      </c>
      <c r="BO91" s="15">
        <f t="shared" si="1538"/>
        <v>3979.3325551314615</v>
      </c>
      <c r="BP91" s="15">
        <f t="shared" ref="BP91:CA91" si="2212">BP17-BP54</f>
        <v>360.58868475826876</v>
      </c>
      <c r="BQ91" s="15">
        <f t="shared" si="2212"/>
        <v>393.80080045968816</v>
      </c>
      <c r="BR91" s="15">
        <f t="shared" si="2212"/>
        <v>441.24668003314457</v>
      </c>
      <c r="BS91" s="15">
        <f t="shared" si="2212"/>
        <v>441.24668003314457</v>
      </c>
      <c r="BT91" s="15">
        <f t="shared" si="2212"/>
        <v>450.73585594783583</v>
      </c>
      <c r="BU91" s="15">
        <f t="shared" si="2212"/>
        <v>479.20338369190972</v>
      </c>
      <c r="BV91" s="15">
        <f t="shared" si="2212"/>
        <v>550.37220305209428</v>
      </c>
      <c r="BW91" s="15">
        <f t="shared" si="2212"/>
        <v>536.13843918005739</v>
      </c>
      <c r="BX91" s="15">
        <f t="shared" si="2212"/>
        <v>498.18173552129235</v>
      </c>
      <c r="BY91" s="15">
        <f t="shared" si="2212"/>
        <v>450.73585594783583</v>
      </c>
      <c r="BZ91" s="15">
        <f t="shared" si="2212"/>
        <v>498.18173552129247</v>
      </c>
      <c r="CA91" s="15">
        <f t="shared" si="2212"/>
        <v>593.07349466820517</v>
      </c>
      <c r="CB91" s="15">
        <f t="shared" si="1539"/>
        <v>5693.5055488147691</v>
      </c>
      <c r="CC91" s="15">
        <f t="shared" ref="CC91:CN91" si="2213">CC17-CC54</f>
        <v>541.70746341172787</v>
      </c>
      <c r="CD91" s="15">
        <f t="shared" si="2213"/>
        <v>591.60157188386074</v>
      </c>
      <c r="CE91" s="15">
        <f t="shared" si="2213"/>
        <v>662.87886970119337</v>
      </c>
      <c r="CF91" s="15">
        <f t="shared" si="2213"/>
        <v>662.87886970119337</v>
      </c>
      <c r="CG91" s="15">
        <f t="shared" si="2213"/>
        <v>677.13432926465987</v>
      </c>
      <c r="CH91" s="15">
        <f t="shared" si="2213"/>
        <v>719.90070795505949</v>
      </c>
      <c r="CI91" s="15">
        <f t="shared" si="2213"/>
        <v>826.81665468105825</v>
      </c>
      <c r="CJ91" s="15">
        <f t="shared" si="2213"/>
        <v>805.43346533585861</v>
      </c>
      <c r="CK91" s="15">
        <f t="shared" si="2213"/>
        <v>748.41162708199261</v>
      </c>
      <c r="CL91" s="15">
        <f t="shared" si="2213"/>
        <v>677.13432926465987</v>
      </c>
      <c r="CM91" s="15">
        <f t="shared" si="2213"/>
        <v>748.41162708199295</v>
      </c>
      <c r="CN91" s="15">
        <f t="shared" si="2213"/>
        <v>890.96622271665797</v>
      </c>
      <c r="CO91" s="15">
        <f t="shared" si="1540"/>
        <v>8553.2757380799139</v>
      </c>
      <c r="CR91" s="21">
        <f>O91-'ОПУ БС'!C91</f>
        <v>0</v>
      </c>
      <c r="CS91" s="21">
        <f>AB91-'ОПУ БС'!D91</f>
        <v>0</v>
      </c>
      <c r="CT91" s="21">
        <f>AO91-'ОПУ БС'!E91</f>
        <v>0</v>
      </c>
      <c r="CU91" s="21">
        <f>BB91-'ОПУ БС'!F91</f>
        <v>0</v>
      </c>
      <c r="CV91" s="21">
        <f>BO91-'ОПУ БС'!G91</f>
        <v>0</v>
      </c>
      <c r="CW91" s="21">
        <f>CB91-'ОПУ БС'!H91</f>
        <v>0</v>
      </c>
      <c r="CX91" s="21">
        <f>CO91-'ОПУ БС'!I91</f>
        <v>0</v>
      </c>
      <c r="DA91" s="15">
        <f t="shared" ref="DA91:DL92" si="2214">DA17-DA54</f>
        <v>0</v>
      </c>
      <c r="DB91" s="15">
        <f t="shared" si="2214"/>
        <v>0</v>
      </c>
      <c r="DC91" s="15">
        <f t="shared" si="2214"/>
        <v>0</v>
      </c>
      <c r="DD91" s="15">
        <f t="shared" si="2214"/>
        <v>0</v>
      </c>
      <c r="DE91" s="15">
        <f t="shared" si="2214"/>
        <v>0</v>
      </c>
      <c r="DF91" s="15">
        <f t="shared" si="2214"/>
        <v>-3.7713442034126925</v>
      </c>
      <c r="DG91" s="15">
        <f t="shared" si="2214"/>
        <v>-4.3314448276819038</v>
      </c>
      <c r="DH91" s="15">
        <f t="shared" si="2214"/>
        <v>-4.2194247028280607</v>
      </c>
      <c r="DI91" s="15">
        <f t="shared" si="2214"/>
        <v>-3.9207043698844823</v>
      </c>
      <c r="DJ91" s="15">
        <f t="shared" si="2214"/>
        <v>-3.5473039537050073</v>
      </c>
      <c r="DK91" s="15">
        <f t="shared" si="2214"/>
        <v>-3.9207043698844837</v>
      </c>
      <c r="DL91" s="15">
        <f t="shared" si="2214"/>
        <v>-4.6675052022434311</v>
      </c>
      <c r="DM91" s="15">
        <f t="shared" si="1541"/>
        <v>-28.378431629640062</v>
      </c>
      <c r="DN91" s="15">
        <f t="shared" ref="DN91:DY92" si="2215">DN17-DN54</f>
        <v>-4.2400443952234328</v>
      </c>
      <c r="DO91" s="15">
        <f t="shared" si="2215"/>
        <v>-4.6305748000466442</v>
      </c>
      <c r="DP91" s="15">
        <f t="shared" si="2215"/>
        <v>-5.1884753783655171</v>
      </c>
      <c r="DQ91" s="15">
        <f t="shared" si="2215"/>
        <v>-5.1884753783655171</v>
      </c>
      <c r="DR91" s="15">
        <f t="shared" si="2215"/>
        <v>-5.3000554940292917</v>
      </c>
      <c r="DS91" s="15">
        <f t="shared" si="2215"/>
        <v>-5.6347958410206154</v>
      </c>
      <c r="DT91" s="15">
        <f t="shared" si="2215"/>
        <v>-6.4716467084989242</v>
      </c>
      <c r="DU91" s="15">
        <f t="shared" si="2215"/>
        <v>-6.304276535003261</v>
      </c>
      <c r="DV91" s="15">
        <f t="shared" si="2215"/>
        <v>-5.8579560723481654</v>
      </c>
      <c r="DW91" s="15">
        <f t="shared" si="2215"/>
        <v>-5.3000554940292917</v>
      </c>
      <c r="DX91" s="15">
        <f t="shared" si="2215"/>
        <v>-5.8579560723481672</v>
      </c>
      <c r="DY91" s="15">
        <f t="shared" si="2215"/>
        <v>-6.9737572289859102</v>
      </c>
      <c r="DZ91" s="15">
        <f t="shared" si="1542"/>
        <v>-66.948069398264749</v>
      </c>
      <c r="EA91" s="15">
        <f t="shared" ref="EA91:EL92" si="2216">EA17-EA54</f>
        <v>-4.5700423655376428</v>
      </c>
      <c r="EB91" s="15">
        <f t="shared" si="2216"/>
        <v>-4.9909673202582159</v>
      </c>
      <c r="EC91" s="15">
        <f t="shared" si="2216"/>
        <v>-5.5922886841447488</v>
      </c>
      <c r="ED91" s="15">
        <f t="shared" si="2216"/>
        <v>-5.5922886841447488</v>
      </c>
      <c r="EE91" s="15">
        <f t="shared" si="2216"/>
        <v>-5.7125529569220541</v>
      </c>
      <c r="EF91" s="15">
        <f t="shared" si="2216"/>
        <v>-6.0733457752539728</v>
      </c>
      <c r="EG91" s="15">
        <f t="shared" si="2216"/>
        <v>-6.9753278210837699</v>
      </c>
      <c r="EH91" s="15">
        <f t="shared" si="2216"/>
        <v>-6.7949314119178101</v>
      </c>
      <c r="EI91" s="15">
        <f t="shared" si="2216"/>
        <v>-6.3138743208085852</v>
      </c>
      <c r="EJ91" s="15">
        <f t="shared" si="2216"/>
        <v>-5.7125529569220541</v>
      </c>
      <c r="EK91" s="15">
        <f t="shared" si="2216"/>
        <v>-6.3138743208085897</v>
      </c>
      <c r="EL91" s="15">
        <f t="shared" si="2216"/>
        <v>-7.5165170485816502</v>
      </c>
      <c r="EM91" s="15">
        <f t="shared" si="1543"/>
        <v>-72.158563666383841</v>
      </c>
      <c r="EN91" s="15">
        <f t="shared" ref="EN91:EY92" si="2217">EN17-EN54</f>
        <v>-4.3270642170992222</v>
      </c>
      <c r="EO91" s="15">
        <f t="shared" si="2217"/>
        <v>-4.7256096055162553</v>
      </c>
      <c r="EP91" s="15">
        <f t="shared" si="2217"/>
        <v>-5.2949601603977321</v>
      </c>
      <c r="EQ91" s="15">
        <f t="shared" si="2217"/>
        <v>-5.2949601603977321</v>
      </c>
      <c r="ER91" s="15">
        <f t="shared" si="2217"/>
        <v>-5.4088302713740273</v>
      </c>
      <c r="ES91" s="15">
        <f t="shared" si="2217"/>
        <v>-5.7504406043029128</v>
      </c>
      <c r="ET91" s="15">
        <f t="shared" si="2217"/>
        <v>-6.6044664366251276</v>
      </c>
      <c r="EU91" s="15">
        <f t="shared" si="2217"/>
        <v>-6.4336612701606839</v>
      </c>
      <c r="EV91" s="15">
        <f t="shared" si="2217"/>
        <v>-5.9781808262555041</v>
      </c>
      <c r="EW91" s="15">
        <f t="shared" si="2217"/>
        <v>-5.4088302713740273</v>
      </c>
      <c r="EX91" s="15">
        <f t="shared" si="2217"/>
        <v>-5.9781808262555067</v>
      </c>
      <c r="EY91" s="15">
        <f t="shared" si="2217"/>
        <v>-7.1168819360184576</v>
      </c>
      <c r="EZ91" s="15">
        <f t="shared" si="1544"/>
        <v>-68.322066585777193</v>
      </c>
      <c r="FA91" s="15">
        <f t="shared" ref="FA91:FL92" si="2218">FA17-FA54</f>
        <v>-2.9252203024233285</v>
      </c>
      <c r="FB91" s="15">
        <f t="shared" si="2218"/>
        <v>-3.1946484881728456</v>
      </c>
      <c r="FC91" s="15">
        <f t="shared" si="2218"/>
        <v>-3.5795458963864415</v>
      </c>
      <c r="FD91" s="15">
        <f t="shared" si="2218"/>
        <v>-3.5795458963864415</v>
      </c>
      <c r="FE91" s="15">
        <f t="shared" si="2218"/>
        <v>-3.6565253780291598</v>
      </c>
      <c r="FF91" s="15">
        <f t="shared" si="2218"/>
        <v>-3.8874638229573182</v>
      </c>
      <c r="FG91" s="15">
        <f t="shared" si="2218"/>
        <v>-4.464809935277712</v>
      </c>
      <c r="FH91" s="15">
        <f t="shared" si="2218"/>
        <v>-4.3493407128136328</v>
      </c>
      <c r="FI91" s="15">
        <f t="shared" si="2218"/>
        <v>-4.041422786242757</v>
      </c>
      <c r="FJ91" s="15">
        <f t="shared" si="2218"/>
        <v>-3.6565253780291598</v>
      </c>
      <c r="FK91" s="15">
        <f t="shared" si="2218"/>
        <v>-4.0414227862427579</v>
      </c>
      <c r="FL91" s="15">
        <f t="shared" si="2218"/>
        <v>-4.8112176026699478</v>
      </c>
      <c r="FM91" s="15">
        <f t="shared" si="1545"/>
        <v>-46.187688985631503</v>
      </c>
      <c r="FP91" s="15">
        <f t="shared" ref="FP91:GA91" si="2219">FP17-FP54</f>
        <v>109.02142449315005</v>
      </c>
      <c r="FQ91" s="15">
        <f t="shared" si="2219"/>
        <v>119.06287148594015</v>
      </c>
      <c r="FR91" s="15">
        <f t="shared" si="2219"/>
        <v>133.40779576135469</v>
      </c>
      <c r="FS91" s="15">
        <f t="shared" si="2219"/>
        <v>133.40779576135469</v>
      </c>
      <c r="FT91" s="15">
        <f t="shared" si="2219"/>
        <v>136.27678061643758</v>
      </c>
      <c r="FU91" s="15">
        <f t="shared" si="2219"/>
        <v>144.88373518168623</v>
      </c>
      <c r="FV91" s="15">
        <f t="shared" si="2219"/>
        <v>166.40112159480793</v>
      </c>
      <c r="FW91" s="15">
        <f t="shared" si="2219"/>
        <v>162.0976443121836</v>
      </c>
      <c r="FX91" s="15">
        <f t="shared" si="2219"/>
        <v>150.621704891852</v>
      </c>
      <c r="FY91" s="15">
        <f t="shared" si="2219"/>
        <v>136.27678061643758</v>
      </c>
      <c r="FZ91" s="15">
        <f t="shared" si="2219"/>
        <v>150.62170489185212</v>
      </c>
      <c r="GA91" s="15">
        <f t="shared" si="2219"/>
        <v>179.31155344268097</v>
      </c>
      <c r="GB91" s="15">
        <f t="shared" si="1546"/>
        <v>1721.3909130497377</v>
      </c>
      <c r="GC91" s="15">
        <f t="shared" ref="GC91:GN91" si="2220">GC17-GC54</f>
        <v>119.66494114424216</v>
      </c>
      <c r="GD91" s="15">
        <f t="shared" si="2220"/>
        <v>130.68671203910662</v>
      </c>
      <c r="GE91" s="15">
        <f t="shared" si="2220"/>
        <v>146.43209903177006</v>
      </c>
      <c r="GF91" s="15">
        <f t="shared" si="2220"/>
        <v>146.43209903177006</v>
      </c>
      <c r="GG91" s="15">
        <f t="shared" si="2220"/>
        <v>149.58117643030272</v>
      </c>
      <c r="GH91" s="15">
        <f t="shared" si="2220"/>
        <v>159.02840862590085</v>
      </c>
      <c r="GI91" s="15">
        <f t="shared" si="2220"/>
        <v>182.64648911489593</v>
      </c>
      <c r="GJ91" s="15">
        <f t="shared" si="2220"/>
        <v>177.922873017097</v>
      </c>
      <c r="GK91" s="15">
        <f t="shared" si="2220"/>
        <v>165.32656342296616</v>
      </c>
      <c r="GL91" s="15">
        <f t="shared" si="2220"/>
        <v>149.58117643030272</v>
      </c>
      <c r="GM91" s="15">
        <f t="shared" si="2220"/>
        <v>165.32656342296633</v>
      </c>
      <c r="GN91" s="15">
        <f t="shared" si="2220"/>
        <v>196.81733740829304</v>
      </c>
      <c r="GO91" s="15">
        <f t="shared" si="1547"/>
        <v>1889.4464391196134</v>
      </c>
      <c r="GP91" s="15">
        <f t="shared" ref="GP91:HA91" si="2221">GP17-GP54</f>
        <v>138.20664754694837</v>
      </c>
      <c r="GQ91" s="15">
        <f t="shared" si="2221"/>
        <v>150.93620718943043</v>
      </c>
      <c r="GR91" s="15">
        <f t="shared" si="2221"/>
        <v>169.12129239297633</v>
      </c>
      <c r="GS91" s="15">
        <f t="shared" si="2221"/>
        <v>169.12129239297633</v>
      </c>
      <c r="GT91" s="15">
        <f t="shared" si="2221"/>
        <v>172.75830943368544</v>
      </c>
      <c r="GU91" s="15">
        <f t="shared" si="2221"/>
        <v>179.89801635240025</v>
      </c>
      <c r="GV91" s="15">
        <f t="shared" si="2221"/>
        <v>206.6155435334498</v>
      </c>
      <c r="GW91" s="15">
        <f t="shared" si="2221"/>
        <v>201.27203809723983</v>
      </c>
      <c r="GX91" s="15">
        <f t="shared" si="2221"/>
        <v>187.02269026734672</v>
      </c>
      <c r="GY91" s="15">
        <f t="shared" si="2221"/>
        <v>169.21100547998043</v>
      </c>
      <c r="GZ91" s="15">
        <f t="shared" si="2221"/>
        <v>187.02269026734689</v>
      </c>
      <c r="HA91" s="15">
        <f t="shared" si="2221"/>
        <v>222.64605984207958</v>
      </c>
      <c r="HB91" s="15">
        <f t="shared" si="1548"/>
        <v>2153.8317927958601</v>
      </c>
      <c r="HC91" s="15">
        <f t="shared" ref="HC91:HN91" si="2222">HC17-HC54</f>
        <v>173.91308145450063</v>
      </c>
      <c r="HD91" s="15">
        <f t="shared" si="2222"/>
        <v>189.93139158846782</v>
      </c>
      <c r="HE91" s="15">
        <f t="shared" si="2222"/>
        <v>212.81469177984951</v>
      </c>
      <c r="HF91" s="15">
        <f t="shared" si="2222"/>
        <v>212.81469177984951</v>
      </c>
      <c r="HG91" s="15">
        <f t="shared" si="2222"/>
        <v>217.39135181812577</v>
      </c>
      <c r="HH91" s="15">
        <f t="shared" si="2222"/>
        <v>231.12133193295489</v>
      </c>
      <c r="HI91" s="15">
        <f t="shared" si="2222"/>
        <v>265.44628222002723</v>
      </c>
      <c r="HJ91" s="15">
        <f t="shared" si="2222"/>
        <v>258.58129216261284</v>
      </c>
      <c r="HK91" s="15">
        <f t="shared" si="2222"/>
        <v>240.27465200950746</v>
      </c>
      <c r="HL91" s="15">
        <f t="shared" si="2222"/>
        <v>217.39135181812577</v>
      </c>
      <c r="HM91" s="15">
        <f t="shared" si="2222"/>
        <v>240.27465200950746</v>
      </c>
      <c r="HN91" s="15">
        <f t="shared" si="2222"/>
        <v>286.04125239227074</v>
      </c>
      <c r="HO91" s="15">
        <f t="shared" si="1549"/>
        <v>2745.9960229658</v>
      </c>
      <c r="HP91" s="15">
        <f t="shared" ref="HP91:IA91" si="2223">HP17-HP54</f>
        <v>247.45435279278831</v>
      </c>
      <c r="HQ91" s="15">
        <f t="shared" si="2223"/>
        <v>270.24620107633456</v>
      </c>
      <c r="HR91" s="15">
        <f t="shared" si="2223"/>
        <v>302.80598433854357</v>
      </c>
      <c r="HS91" s="15">
        <f t="shared" si="2223"/>
        <v>302.80598433854357</v>
      </c>
      <c r="HT91" s="15">
        <f t="shared" si="2223"/>
        <v>309.31794099098522</v>
      </c>
      <c r="HU91" s="15">
        <f t="shared" si="2223"/>
        <v>328.85381094831075</v>
      </c>
      <c r="HV91" s="15">
        <f t="shared" si="2223"/>
        <v>377.69348584162435</v>
      </c>
      <c r="HW91" s="15">
        <f t="shared" si="2223"/>
        <v>367.92555086296147</v>
      </c>
      <c r="HX91" s="15">
        <f t="shared" si="2223"/>
        <v>341.8777242531944</v>
      </c>
      <c r="HY91" s="15">
        <f t="shared" si="2223"/>
        <v>309.31794099098522</v>
      </c>
      <c r="HZ91" s="15">
        <f t="shared" si="2223"/>
        <v>341.8777242531944</v>
      </c>
      <c r="IA91" s="15">
        <f t="shared" si="2223"/>
        <v>406.99729077761219</v>
      </c>
      <c r="IB91" s="15">
        <f t="shared" si="1550"/>
        <v>3907.1739914650775</v>
      </c>
      <c r="IC91" s="15">
        <f t="shared" ref="IC91:IN91" si="2224">IC17-IC54</f>
        <v>356.26162054116958</v>
      </c>
      <c r="ID91" s="15">
        <f t="shared" si="2224"/>
        <v>389.07519085417186</v>
      </c>
      <c r="IE91" s="15">
        <f t="shared" si="2224"/>
        <v>435.95171987274682</v>
      </c>
      <c r="IF91" s="15">
        <f t="shared" si="2224"/>
        <v>435.95171987274682</v>
      </c>
      <c r="IG91" s="15">
        <f t="shared" si="2224"/>
        <v>445.32702567646186</v>
      </c>
      <c r="IH91" s="15">
        <f t="shared" si="2224"/>
        <v>473.45294308760685</v>
      </c>
      <c r="II91" s="15">
        <f t="shared" si="2224"/>
        <v>543.76773661546918</v>
      </c>
      <c r="IJ91" s="15">
        <f t="shared" si="2224"/>
        <v>529.70477790989673</v>
      </c>
      <c r="IK91" s="15">
        <f t="shared" si="2224"/>
        <v>492.20355469503681</v>
      </c>
      <c r="IL91" s="15">
        <f t="shared" si="2224"/>
        <v>445.32702567646186</v>
      </c>
      <c r="IM91" s="15">
        <f t="shared" si="2224"/>
        <v>492.20355469503693</v>
      </c>
      <c r="IN91" s="15">
        <f t="shared" si="2224"/>
        <v>585.95661273218673</v>
      </c>
      <c r="IO91" s="15">
        <f t="shared" si="1551"/>
        <v>5625.1834822289911</v>
      </c>
      <c r="IP91" s="15">
        <f t="shared" ref="IP91:JA91" si="2225">IP17-IP54</f>
        <v>538.78224310930455</v>
      </c>
      <c r="IQ91" s="15">
        <f t="shared" si="2225"/>
        <v>588.40692339568784</v>
      </c>
      <c r="IR91" s="15">
        <f t="shared" si="2225"/>
        <v>659.29932380480693</v>
      </c>
      <c r="IS91" s="15">
        <f t="shared" si="2225"/>
        <v>659.29932380480693</v>
      </c>
      <c r="IT91" s="15">
        <f t="shared" si="2225"/>
        <v>673.47780388663068</v>
      </c>
      <c r="IU91" s="15">
        <f t="shared" si="2225"/>
        <v>716.01324413210216</v>
      </c>
      <c r="IV91" s="15">
        <f t="shared" si="2225"/>
        <v>822.35184474578057</v>
      </c>
      <c r="IW91" s="15">
        <f t="shared" si="2225"/>
        <v>801.084124623045</v>
      </c>
      <c r="IX91" s="15">
        <f t="shared" si="2225"/>
        <v>744.37020429574989</v>
      </c>
      <c r="IY91" s="15">
        <f t="shared" si="2225"/>
        <v>673.47780388663068</v>
      </c>
      <c r="IZ91" s="15">
        <f t="shared" si="2225"/>
        <v>744.37020429575023</v>
      </c>
      <c r="JA91" s="15">
        <f t="shared" si="2225"/>
        <v>886.15500511398795</v>
      </c>
      <c r="JB91" s="15">
        <f t="shared" si="1552"/>
        <v>8507.0880490942836</v>
      </c>
      <c r="JE91" s="21">
        <f t="shared" si="1553"/>
        <v>0</v>
      </c>
      <c r="JF91" s="21">
        <f t="shared" si="1554"/>
        <v>0</v>
      </c>
      <c r="JG91" s="21">
        <f t="shared" si="1555"/>
        <v>0</v>
      </c>
      <c r="JH91" s="21">
        <f t="shared" si="1556"/>
        <v>0</v>
      </c>
      <c r="JI91" s="21">
        <f t="shared" si="1557"/>
        <v>0</v>
      </c>
      <c r="JJ91" s="21">
        <f t="shared" si="1558"/>
        <v>0</v>
      </c>
      <c r="JK91" s="21">
        <f t="shared" si="1559"/>
        <v>0</v>
      </c>
    </row>
    <row r="92" spans="2:271" ht="20" customHeight="1" outlineLevel="1" x14ac:dyDescent="0.2">
      <c r="B92" s="3" t="s">
        <v>28</v>
      </c>
      <c r="C92" s="15">
        <f t="shared" si="2207"/>
        <v>12.345844901003918</v>
      </c>
      <c r="D92" s="15">
        <f t="shared" si="2207"/>
        <v>13.482962194517434</v>
      </c>
      <c r="E92" s="15">
        <f t="shared" si="2207"/>
        <v>15.107415470965321</v>
      </c>
      <c r="F92" s="15">
        <f t="shared" si="2207"/>
        <v>15.107415470965321</v>
      </c>
      <c r="G92" s="15">
        <f t="shared" si="2207"/>
        <v>15.432306126254893</v>
      </c>
      <c r="H92" s="15">
        <f t="shared" si="2207"/>
        <v>16.40697809212363</v>
      </c>
      <c r="I92" s="15">
        <f t="shared" si="2207"/>
        <v>18.843658006795458</v>
      </c>
      <c r="J92" s="15">
        <f t="shared" si="2207"/>
        <v>18.35632202386109</v>
      </c>
      <c r="K92" s="15">
        <f t="shared" si="2207"/>
        <v>17.056759402702788</v>
      </c>
      <c r="L92" s="15">
        <f t="shared" si="2207"/>
        <v>16.082087436834051</v>
      </c>
      <c r="M92" s="15">
        <f t="shared" si="2207"/>
        <v>16.406978092123602</v>
      </c>
      <c r="N92" s="15">
        <f t="shared" si="2207"/>
        <v>20.305665955598542</v>
      </c>
      <c r="O92" s="15">
        <f t="shared" si="1534"/>
        <v>194.93439317374606</v>
      </c>
      <c r="P92" s="15">
        <f t="shared" ref="P92:AA92" si="2226">P18-P55</f>
        <v>12.717792559187437</v>
      </c>
      <c r="Q92" s="15">
        <f t="shared" si="2226"/>
        <v>13.889168189638902</v>
      </c>
      <c r="R92" s="15">
        <f t="shared" si="2226"/>
        <v>15.56256194742673</v>
      </c>
      <c r="S92" s="15">
        <f t="shared" si="2226"/>
        <v>15.56256194742673</v>
      </c>
      <c r="T92" s="15">
        <f t="shared" si="2226"/>
        <v>15.897240698984291</v>
      </c>
      <c r="U92" s="15">
        <f t="shared" si="2226"/>
        <v>16.901276953656982</v>
      </c>
      <c r="V92" s="15">
        <f t="shared" si="2226"/>
        <v>19.411367590338713</v>
      </c>
      <c r="W92" s="15">
        <f t="shared" si="2226"/>
        <v>18.909349463002371</v>
      </c>
      <c r="X92" s="15">
        <f t="shared" si="2226"/>
        <v>17.570634456772112</v>
      </c>
      <c r="Y92" s="15">
        <f t="shared" si="2226"/>
        <v>16.566598202099421</v>
      </c>
      <c r="Z92" s="15">
        <f t="shared" si="2226"/>
        <v>16.901276953656954</v>
      </c>
      <c r="AA92" s="15">
        <f t="shared" si="2226"/>
        <v>20.917421972347746</v>
      </c>
      <c r="AB92" s="15">
        <f t="shared" si="1535"/>
        <v>200.80725093453836</v>
      </c>
      <c r="AC92" s="15">
        <f t="shared" ref="AC92:AN92" si="2227">AC18-AC55</f>
        <v>13.005060751178178</v>
      </c>
      <c r="AD92" s="15">
        <f t="shared" si="2227"/>
        <v>14.202895294049853</v>
      </c>
      <c r="AE92" s="15">
        <f t="shared" si="2227"/>
        <v>15.914087498152242</v>
      </c>
      <c r="AF92" s="15">
        <f t="shared" si="2227"/>
        <v>15.914087498152242</v>
      </c>
      <c r="AG92" s="15">
        <f t="shared" si="2227"/>
        <v>16.256325938972722</v>
      </c>
      <c r="AH92" s="15">
        <f t="shared" si="2227"/>
        <v>17.283041261434157</v>
      </c>
      <c r="AI92" s="15">
        <f t="shared" si="2227"/>
        <v>19.84982956758774</v>
      </c>
      <c r="AJ92" s="15">
        <f t="shared" si="2227"/>
        <v>19.336471906357026</v>
      </c>
      <c r="AK92" s="15">
        <f t="shared" si="2227"/>
        <v>17.967518143075111</v>
      </c>
      <c r="AL92" s="15">
        <f t="shared" si="2227"/>
        <v>16.940802820613676</v>
      </c>
      <c r="AM92" s="15">
        <f t="shared" si="2227"/>
        <v>17.283041261434128</v>
      </c>
      <c r="AN92" s="15">
        <f t="shared" si="2227"/>
        <v>21.389902551279896</v>
      </c>
      <c r="AO92" s="15">
        <f t="shared" si="1536"/>
        <v>205.34306449228694</v>
      </c>
      <c r="AP92" s="15">
        <f t="shared" ref="AP92:BA92" si="2228">AP18-AP55</f>
        <v>14.581450944454161</v>
      </c>
      <c r="AQ92" s="15">
        <f t="shared" si="2228"/>
        <v>15.924479320917037</v>
      </c>
      <c r="AR92" s="15">
        <f t="shared" si="2228"/>
        <v>17.843091287292587</v>
      </c>
      <c r="AS92" s="15">
        <f t="shared" si="2228"/>
        <v>17.843091287292587</v>
      </c>
      <c r="AT92" s="15">
        <f t="shared" si="2228"/>
        <v>18.226813680567695</v>
      </c>
      <c r="AU92" s="15">
        <f t="shared" si="2228"/>
        <v>19.377980860393031</v>
      </c>
      <c r="AV92" s="15">
        <f t="shared" si="2228"/>
        <v>22.255898809956342</v>
      </c>
      <c r="AW92" s="15">
        <f t="shared" si="2228"/>
        <v>21.680315220043681</v>
      </c>
      <c r="AX92" s="15">
        <f t="shared" si="2228"/>
        <v>20.145425646943245</v>
      </c>
      <c r="AY92" s="15">
        <f t="shared" si="2228"/>
        <v>18.994258467117909</v>
      </c>
      <c r="AZ92" s="15">
        <f t="shared" si="2228"/>
        <v>19.377980860392995</v>
      </c>
      <c r="BA92" s="15">
        <f t="shared" si="2228"/>
        <v>23.982649579694332</v>
      </c>
      <c r="BB92" s="15">
        <f t="shared" si="1537"/>
        <v>230.23343596506555</v>
      </c>
      <c r="BC92" s="15">
        <f t="shared" ref="BC92:BN92" si="2229">BC18-BC55</f>
        <v>17.802412758747415</v>
      </c>
      <c r="BD92" s="15">
        <f t="shared" si="2229"/>
        <v>19.442108670737312</v>
      </c>
      <c r="BE92" s="15">
        <f t="shared" si="2229"/>
        <v>21.784531402151444</v>
      </c>
      <c r="BF92" s="15">
        <f t="shared" si="2229"/>
        <v>21.784531402151444</v>
      </c>
      <c r="BG92" s="15">
        <f t="shared" si="2229"/>
        <v>22.253015948434275</v>
      </c>
      <c r="BH92" s="15">
        <f t="shared" si="2229"/>
        <v>23.658469587282752</v>
      </c>
      <c r="BI92" s="15">
        <f t="shared" si="2229"/>
        <v>27.172103684403957</v>
      </c>
      <c r="BJ92" s="15">
        <f t="shared" si="2229"/>
        <v>26.469376864979715</v>
      </c>
      <c r="BK92" s="15">
        <f t="shared" si="2229"/>
        <v>24.595438679848407</v>
      </c>
      <c r="BL92" s="15">
        <f t="shared" si="2229"/>
        <v>23.189985040999929</v>
      </c>
      <c r="BM92" s="15">
        <f t="shared" si="2229"/>
        <v>23.658469587282717</v>
      </c>
      <c r="BN92" s="15">
        <f t="shared" si="2229"/>
        <v>29.280284142676678</v>
      </c>
      <c r="BO92" s="15">
        <f t="shared" si="1538"/>
        <v>281.09072776969606</v>
      </c>
      <c r="BP92" s="15">
        <f t="shared" ref="BP92:CA92" si="2230">BP18-BP55</f>
        <v>21.578089221459145</v>
      </c>
      <c r="BQ92" s="15">
        <f t="shared" si="2230"/>
        <v>23.565544807646162</v>
      </c>
      <c r="BR92" s="15">
        <f t="shared" si="2230"/>
        <v>26.404767073627632</v>
      </c>
      <c r="BS92" s="15">
        <f t="shared" si="2230"/>
        <v>26.404767073627632</v>
      </c>
      <c r="BT92" s="15">
        <f t="shared" si="2230"/>
        <v>26.972611526823918</v>
      </c>
      <c r="BU92" s="15">
        <f t="shared" si="2230"/>
        <v>28.6761448864128</v>
      </c>
      <c r="BV92" s="15">
        <f t="shared" si="2230"/>
        <v>32.934978285384993</v>
      </c>
      <c r="BW92" s="15">
        <f t="shared" si="2230"/>
        <v>32.083211605590556</v>
      </c>
      <c r="BX92" s="15">
        <f t="shared" si="2230"/>
        <v>29.811833792805395</v>
      </c>
      <c r="BY92" s="15">
        <f t="shared" si="2230"/>
        <v>28.108300433216513</v>
      </c>
      <c r="BZ92" s="15">
        <f t="shared" si="2230"/>
        <v>28.676144886412764</v>
      </c>
      <c r="CA92" s="15">
        <f t="shared" si="2230"/>
        <v>35.490278324768326</v>
      </c>
      <c r="CB92" s="15">
        <f t="shared" si="1539"/>
        <v>340.70667191777585</v>
      </c>
      <c r="CC92" s="15">
        <f t="shared" ref="CC92:CN92" si="2231">CC18-CC55</f>
        <v>28.126090263714367</v>
      </c>
      <c r="CD92" s="15">
        <f t="shared" si="2231"/>
        <v>30.716651209056479</v>
      </c>
      <c r="CE92" s="15">
        <f t="shared" si="2231"/>
        <v>34.417452559545204</v>
      </c>
      <c r="CF92" s="15">
        <f t="shared" si="2231"/>
        <v>34.417452559545204</v>
      </c>
      <c r="CG92" s="15">
        <f t="shared" si="2231"/>
        <v>35.157612829642957</v>
      </c>
      <c r="CH92" s="15">
        <f t="shared" si="2231"/>
        <v>37.378093639936196</v>
      </c>
      <c r="CI92" s="15">
        <f t="shared" si="2231"/>
        <v>42.929295665669287</v>
      </c>
      <c r="CJ92" s="15">
        <f t="shared" si="2231"/>
        <v>41.819055260522667</v>
      </c>
      <c r="CK92" s="15">
        <f t="shared" si="2231"/>
        <v>38.858414180131689</v>
      </c>
      <c r="CL92" s="15">
        <f t="shared" si="2231"/>
        <v>36.63793336983845</v>
      </c>
      <c r="CM92" s="15">
        <f t="shared" si="2231"/>
        <v>37.378093639936132</v>
      </c>
      <c r="CN92" s="15">
        <f t="shared" si="2231"/>
        <v>46.260016881109159</v>
      </c>
      <c r="CO92" s="15">
        <f t="shared" si="1540"/>
        <v>444.09616205864774</v>
      </c>
      <c r="CR92" s="21">
        <f>O92-'ОПУ БС'!C92</f>
        <v>0</v>
      </c>
      <c r="CS92" s="21">
        <f>AB92-'ОПУ БС'!D92</f>
        <v>0</v>
      </c>
      <c r="CT92" s="21">
        <f>AO92-'ОПУ БС'!E92</f>
        <v>0</v>
      </c>
      <c r="CU92" s="21">
        <f>BB92-'ОПУ БС'!F92</f>
        <v>0</v>
      </c>
      <c r="CV92" s="21">
        <f>BO92-'ОПУ БС'!G92</f>
        <v>0</v>
      </c>
      <c r="CW92" s="21">
        <f>CB92-'ОПУ БС'!H92</f>
        <v>0</v>
      </c>
      <c r="CX92" s="21">
        <f>CO92-'ОПУ БС'!I92</f>
        <v>0</v>
      </c>
      <c r="DA92" s="15">
        <f t="shared" si="2214"/>
        <v>0</v>
      </c>
      <c r="DB92" s="15">
        <f t="shared" si="2214"/>
        <v>0</v>
      </c>
      <c r="DC92" s="15">
        <f t="shared" si="2214"/>
        <v>0</v>
      </c>
      <c r="DD92" s="15">
        <f t="shared" si="2214"/>
        <v>0</v>
      </c>
      <c r="DE92" s="15">
        <f t="shared" si="2214"/>
        <v>0</v>
      </c>
      <c r="DF92" s="15">
        <f t="shared" si="2214"/>
        <v>-0.35487844723478107</v>
      </c>
      <c r="DG92" s="15">
        <f t="shared" si="2214"/>
        <v>-0.40758316712113463</v>
      </c>
      <c r="DH92" s="15">
        <f t="shared" si="2214"/>
        <v>-0.39704222314386389</v>
      </c>
      <c r="DI92" s="15">
        <f t="shared" si="2214"/>
        <v>-0.36893303920447534</v>
      </c>
      <c r="DJ92" s="15">
        <f t="shared" si="2214"/>
        <v>-0.34785115124993388</v>
      </c>
      <c r="DK92" s="15">
        <f t="shared" si="2214"/>
        <v>-0.35487844723478046</v>
      </c>
      <c r="DL92" s="15">
        <f t="shared" si="2214"/>
        <v>-0.43920599905294683</v>
      </c>
      <c r="DM92" s="15">
        <f t="shared" si="1541"/>
        <v>-2.6703724742419164</v>
      </c>
      <c r="DN92" s="15">
        <f t="shared" si="2215"/>
        <v>-0.34703853247800875</v>
      </c>
      <c r="DO92" s="15">
        <f t="shared" si="2215"/>
        <v>-0.37900260783782536</v>
      </c>
      <c r="DP92" s="15">
        <f t="shared" si="2215"/>
        <v>-0.42466557263756333</v>
      </c>
      <c r="DQ92" s="15">
        <f t="shared" si="2215"/>
        <v>-0.42466557263756333</v>
      </c>
      <c r="DR92" s="15">
        <f t="shared" si="2215"/>
        <v>-0.433798165597511</v>
      </c>
      <c r="DS92" s="15">
        <f t="shared" si="2215"/>
        <v>-0.46119594447735374</v>
      </c>
      <c r="DT92" s="15">
        <f t="shared" si="2215"/>
        <v>-0.52969039167696075</v>
      </c>
      <c r="DU92" s="15">
        <f t="shared" si="2215"/>
        <v>-0.51599150223703938</v>
      </c>
      <c r="DV92" s="15">
        <f t="shared" si="2215"/>
        <v>-0.47946113039724897</v>
      </c>
      <c r="DW92" s="15">
        <f t="shared" si="2215"/>
        <v>-0.45206335151740623</v>
      </c>
      <c r="DX92" s="15">
        <f t="shared" si="2215"/>
        <v>-0.46119594447735307</v>
      </c>
      <c r="DY92" s="15">
        <f t="shared" si="2215"/>
        <v>-0.57078705999672497</v>
      </c>
      <c r="DZ92" s="15">
        <f t="shared" si="1542"/>
        <v>-5.4795557759685591</v>
      </c>
      <c r="EA92" s="15">
        <f t="shared" si="2216"/>
        <v>-0.32281708469195342</v>
      </c>
      <c r="EB92" s="15">
        <f t="shared" si="2216"/>
        <v>-0.35255023722937012</v>
      </c>
      <c r="EC92" s="15">
        <f t="shared" si="2216"/>
        <v>-0.39502616942567986</v>
      </c>
      <c r="ED92" s="15">
        <f t="shared" si="2216"/>
        <v>-0.39502616942567986</v>
      </c>
      <c r="EE92" s="15">
        <f t="shared" si="2216"/>
        <v>-0.40352135586494176</v>
      </c>
      <c r="EF92" s="15">
        <f t="shared" si="2216"/>
        <v>-0.4290069151827276</v>
      </c>
      <c r="EG92" s="15">
        <f t="shared" si="2216"/>
        <v>-0.49272081347719199</v>
      </c>
      <c r="EH92" s="15">
        <f t="shared" si="2216"/>
        <v>-0.47997803381829912</v>
      </c>
      <c r="EI92" s="15">
        <f t="shared" si="2216"/>
        <v>-0.4459972880612515</v>
      </c>
      <c r="EJ92" s="15">
        <f t="shared" si="2216"/>
        <v>-0.4205117287434656</v>
      </c>
      <c r="EK92" s="15">
        <f t="shared" si="2216"/>
        <v>-0.42900691518272693</v>
      </c>
      <c r="EL92" s="15">
        <f t="shared" si="2216"/>
        <v>-0.53094915245387075</v>
      </c>
      <c r="EM92" s="15">
        <f t="shared" si="1543"/>
        <v>-5.0971118635571591</v>
      </c>
      <c r="EN92" s="15">
        <f t="shared" si="2217"/>
        <v>-0.25893707065750954</v>
      </c>
      <c r="EO92" s="15">
        <f t="shared" si="2217"/>
        <v>-0.28278653769175383</v>
      </c>
      <c r="EP92" s="15">
        <f t="shared" si="2217"/>
        <v>-0.31685720488353142</v>
      </c>
      <c r="EQ92" s="15">
        <f t="shared" si="2217"/>
        <v>-0.31685720488353142</v>
      </c>
      <c r="ER92" s="15">
        <f t="shared" si="2217"/>
        <v>-0.32367133832188694</v>
      </c>
      <c r="ES92" s="15">
        <f t="shared" si="2217"/>
        <v>-0.34411373863695349</v>
      </c>
      <c r="ET92" s="15">
        <f t="shared" si="2217"/>
        <v>-0.3952197394246198</v>
      </c>
      <c r="EU92" s="15">
        <f t="shared" si="2217"/>
        <v>-0.38499853926708649</v>
      </c>
      <c r="EV92" s="15">
        <f t="shared" si="2217"/>
        <v>-0.35774200551366447</v>
      </c>
      <c r="EW92" s="15">
        <f t="shared" si="2217"/>
        <v>-0.33729960519859792</v>
      </c>
      <c r="EX92" s="15">
        <f t="shared" si="2217"/>
        <v>-0.34411373863695294</v>
      </c>
      <c r="EY92" s="15">
        <f t="shared" si="2217"/>
        <v>-0.4258833398972196</v>
      </c>
      <c r="EZ92" s="15">
        <f t="shared" si="1544"/>
        <v>-4.0884800630133089</v>
      </c>
      <c r="FA92" s="15">
        <f t="shared" si="2218"/>
        <v>-0.15188088742405764</v>
      </c>
      <c r="FB92" s="15">
        <f t="shared" si="2218"/>
        <v>-0.16586991652890504</v>
      </c>
      <c r="FC92" s="15">
        <f t="shared" si="2218"/>
        <v>-0.18585424382154425</v>
      </c>
      <c r="FD92" s="15">
        <f t="shared" si="2218"/>
        <v>-0.18585424382154425</v>
      </c>
      <c r="FE92" s="15">
        <f t="shared" si="2218"/>
        <v>-0.18985110928007207</v>
      </c>
      <c r="FF92" s="15">
        <f t="shared" si="2218"/>
        <v>-0.20184170565565554</v>
      </c>
      <c r="FG92" s="15">
        <f t="shared" si="2218"/>
        <v>-0.23181819659461431</v>
      </c>
      <c r="FH92" s="15">
        <f t="shared" si="2218"/>
        <v>-0.22582289840682254</v>
      </c>
      <c r="FI92" s="15">
        <f t="shared" si="2218"/>
        <v>-0.2098354365727112</v>
      </c>
      <c r="FJ92" s="15">
        <f t="shared" si="2218"/>
        <v>-0.19784484019712772</v>
      </c>
      <c r="FK92" s="15">
        <f t="shared" si="2218"/>
        <v>-0.20184170565565526</v>
      </c>
      <c r="FL92" s="15">
        <f t="shared" si="2218"/>
        <v>-0.24980409115798954</v>
      </c>
      <c r="FM92" s="15">
        <f t="shared" si="1545"/>
        <v>-2.3981192751166995</v>
      </c>
      <c r="FP92" s="15">
        <f t="shared" ref="FP92:GA92" si="2232">FP18-FP55</f>
        <v>12.345844901003918</v>
      </c>
      <c r="FQ92" s="15">
        <f t="shared" si="2232"/>
        <v>13.482962194517434</v>
      </c>
      <c r="FR92" s="15">
        <f t="shared" si="2232"/>
        <v>15.107415470965321</v>
      </c>
      <c r="FS92" s="15">
        <f t="shared" si="2232"/>
        <v>15.107415470965321</v>
      </c>
      <c r="FT92" s="15">
        <f t="shared" si="2232"/>
        <v>15.432306126254893</v>
      </c>
      <c r="FU92" s="15">
        <f t="shared" si="2232"/>
        <v>16.40697809212363</v>
      </c>
      <c r="FV92" s="15">
        <f t="shared" si="2232"/>
        <v>18.843658006795458</v>
      </c>
      <c r="FW92" s="15">
        <f t="shared" si="2232"/>
        <v>18.35632202386109</v>
      </c>
      <c r="FX92" s="15">
        <f t="shared" si="2232"/>
        <v>17.056759402702788</v>
      </c>
      <c r="FY92" s="15">
        <f t="shared" si="2232"/>
        <v>16.082087436834051</v>
      </c>
      <c r="FZ92" s="15">
        <f t="shared" si="2232"/>
        <v>16.406978092123602</v>
      </c>
      <c r="GA92" s="15">
        <f t="shared" si="2232"/>
        <v>20.305665955598542</v>
      </c>
      <c r="GB92" s="15">
        <f t="shared" si="1546"/>
        <v>194.93439317374606</v>
      </c>
      <c r="GC92" s="15">
        <f t="shared" ref="GC92:GN92" si="2233">GC18-GC55</f>
        <v>12.717792559187437</v>
      </c>
      <c r="GD92" s="15">
        <f t="shared" si="2233"/>
        <v>13.889168189638902</v>
      </c>
      <c r="GE92" s="15">
        <f t="shared" si="2233"/>
        <v>15.56256194742673</v>
      </c>
      <c r="GF92" s="15">
        <f t="shared" si="2233"/>
        <v>15.56256194742673</v>
      </c>
      <c r="GG92" s="15">
        <f t="shared" si="2233"/>
        <v>15.897240698984291</v>
      </c>
      <c r="GH92" s="15">
        <f t="shared" si="2233"/>
        <v>16.901276953656982</v>
      </c>
      <c r="GI92" s="15">
        <f t="shared" si="2233"/>
        <v>19.411367590338713</v>
      </c>
      <c r="GJ92" s="15">
        <f t="shared" si="2233"/>
        <v>18.909349463002371</v>
      </c>
      <c r="GK92" s="15">
        <f t="shared" si="2233"/>
        <v>17.570634456772112</v>
      </c>
      <c r="GL92" s="15">
        <f t="shared" si="2233"/>
        <v>16.566598202099421</v>
      </c>
      <c r="GM92" s="15">
        <f t="shared" si="2233"/>
        <v>16.901276953656954</v>
      </c>
      <c r="GN92" s="15">
        <f t="shared" si="2233"/>
        <v>20.917421972347746</v>
      </c>
      <c r="GO92" s="15">
        <f t="shared" si="1547"/>
        <v>200.80725093453836</v>
      </c>
      <c r="GP92" s="15">
        <f t="shared" ref="GP92:HA92" si="2234">GP18-GP55</f>
        <v>13.005060751178178</v>
      </c>
      <c r="GQ92" s="15">
        <f t="shared" si="2234"/>
        <v>14.202895294049853</v>
      </c>
      <c r="GR92" s="15">
        <f t="shared" si="2234"/>
        <v>15.914087498152242</v>
      </c>
      <c r="GS92" s="15">
        <f t="shared" si="2234"/>
        <v>15.914087498152242</v>
      </c>
      <c r="GT92" s="15">
        <f t="shared" si="2234"/>
        <v>16.256325938972722</v>
      </c>
      <c r="GU92" s="15">
        <f t="shared" si="2234"/>
        <v>16.928162814199375</v>
      </c>
      <c r="GV92" s="15">
        <f t="shared" si="2234"/>
        <v>19.442246400466608</v>
      </c>
      <c r="GW92" s="15">
        <f t="shared" si="2234"/>
        <v>18.939429683213163</v>
      </c>
      <c r="GX92" s="15">
        <f t="shared" si="2234"/>
        <v>17.598585103870633</v>
      </c>
      <c r="GY92" s="15">
        <f t="shared" si="2234"/>
        <v>16.592951669363742</v>
      </c>
      <c r="GZ92" s="15">
        <f t="shared" si="2234"/>
        <v>16.928162814199347</v>
      </c>
      <c r="HA92" s="15">
        <f t="shared" si="2234"/>
        <v>20.950696552226951</v>
      </c>
      <c r="HB92" s="15">
        <f t="shared" si="1548"/>
        <v>202.67269201804504</v>
      </c>
      <c r="HC92" s="15">
        <f t="shared" ref="HC92:HN92" si="2235">HC18-HC55</f>
        <v>14.234412411976152</v>
      </c>
      <c r="HD92" s="15">
        <f t="shared" si="2235"/>
        <v>15.545476713079211</v>
      </c>
      <c r="HE92" s="15">
        <f t="shared" si="2235"/>
        <v>17.418425714655022</v>
      </c>
      <c r="HF92" s="15">
        <f t="shared" si="2235"/>
        <v>17.418425714655022</v>
      </c>
      <c r="HG92" s="15">
        <f t="shared" si="2235"/>
        <v>17.793015514970186</v>
      </c>
      <c r="HH92" s="15">
        <f t="shared" si="2235"/>
        <v>18.916784915915677</v>
      </c>
      <c r="HI92" s="15">
        <f t="shared" si="2235"/>
        <v>21.726208418279384</v>
      </c>
      <c r="HJ92" s="15">
        <f t="shared" si="2235"/>
        <v>21.164323717806639</v>
      </c>
      <c r="HK92" s="15">
        <f t="shared" si="2235"/>
        <v>19.665964516545998</v>
      </c>
      <c r="HL92" s="15">
        <f t="shared" si="2235"/>
        <v>18.542195115600499</v>
      </c>
      <c r="HM92" s="15">
        <f t="shared" si="2235"/>
        <v>18.916784915915642</v>
      </c>
      <c r="HN92" s="15">
        <f t="shared" si="2235"/>
        <v>23.411862519697607</v>
      </c>
      <c r="HO92" s="15">
        <f t="shared" si="1549"/>
        <v>224.75388018909706</v>
      </c>
      <c r="HP92" s="15">
        <f t="shared" ref="HP92:IA92" si="2236">HP18-HP55</f>
        <v>17.479595674055464</v>
      </c>
      <c r="HQ92" s="15">
        <f t="shared" si="2236"/>
        <v>19.089558433507939</v>
      </c>
      <c r="HR92" s="15">
        <f t="shared" si="2236"/>
        <v>21.389505232725767</v>
      </c>
      <c r="HS92" s="15">
        <f t="shared" si="2236"/>
        <v>21.389505232725767</v>
      </c>
      <c r="HT92" s="15">
        <f t="shared" si="2236"/>
        <v>21.849494592569336</v>
      </c>
      <c r="HU92" s="15">
        <f t="shared" si="2236"/>
        <v>23.229462672100027</v>
      </c>
      <c r="HV92" s="15">
        <f t="shared" si="2236"/>
        <v>26.679382870926766</v>
      </c>
      <c r="HW92" s="15">
        <f t="shared" si="2236"/>
        <v>25.989398831161417</v>
      </c>
      <c r="HX92" s="15">
        <f t="shared" si="2236"/>
        <v>24.149441391787157</v>
      </c>
      <c r="HY92" s="15">
        <f t="shared" si="2236"/>
        <v>22.769473312256466</v>
      </c>
      <c r="HZ92" s="15">
        <f t="shared" si="2236"/>
        <v>23.229462672099991</v>
      </c>
      <c r="IA92" s="15">
        <f t="shared" si="2236"/>
        <v>28.749334990222806</v>
      </c>
      <c r="IB92" s="15">
        <f t="shared" si="1550"/>
        <v>275.99361590613887</v>
      </c>
      <c r="IC92" s="15">
        <f t="shared" ref="IC92:IN92" si="2237">IC18-IC55</f>
        <v>21.319152150801635</v>
      </c>
      <c r="ID92" s="15">
        <f t="shared" si="2237"/>
        <v>23.282758269954407</v>
      </c>
      <c r="IE92" s="15">
        <f t="shared" si="2237"/>
        <v>26.087909868744099</v>
      </c>
      <c r="IF92" s="15">
        <f t="shared" si="2237"/>
        <v>26.087909868744099</v>
      </c>
      <c r="IG92" s="15">
        <f t="shared" si="2237"/>
        <v>26.648940188502031</v>
      </c>
      <c r="IH92" s="15">
        <f t="shared" si="2237"/>
        <v>28.332031147775844</v>
      </c>
      <c r="II92" s="15">
        <f t="shared" si="2237"/>
        <v>32.539758545960375</v>
      </c>
      <c r="IJ92" s="15">
        <f t="shared" si="2237"/>
        <v>31.698213066323468</v>
      </c>
      <c r="IK92" s="15">
        <f t="shared" si="2237"/>
        <v>29.45409178729173</v>
      </c>
      <c r="IL92" s="15">
        <f t="shared" si="2237"/>
        <v>27.771000828017918</v>
      </c>
      <c r="IM92" s="15">
        <f t="shared" si="2237"/>
        <v>28.332031147775808</v>
      </c>
      <c r="IN92" s="15">
        <f t="shared" si="2237"/>
        <v>35.064394984871107</v>
      </c>
      <c r="IO92" s="15">
        <f t="shared" si="1551"/>
        <v>336.61819185476253</v>
      </c>
      <c r="IP92" s="15">
        <f t="shared" ref="IP92:JA92" si="2238">IP18-IP55</f>
        <v>27.974209376290311</v>
      </c>
      <c r="IQ92" s="15">
        <f t="shared" si="2238"/>
        <v>30.550781292527574</v>
      </c>
      <c r="IR92" s="15">
        <f t="shared" si="2238"/>
        <v>34.231598315723659</v>
      </c>
      <c r="IS92" s="15">
        <f t="shared" si="2238"/>
        <v>34.231598315723659</v>
      </c>
      <c r="IT92" s="15">
        <f t="shared" si="2238"/>
        <v>34.967761720362887</v>
      </c>
      <c r="IU92" s="15">
        <f t="shared" si="2238"/>
        <v>37.176251934280543</v>
      </c>
      <c r="IV92" s="15">
        <f t="shared" si="2238"/>
        <v>42.69747746907467</v>
      </c>
      <c r="IW92" s="15">
        <f t="shared" si="2238"/>
        <v>41.593232362115842</v>
      </c>
      <c r="IX92" s="15">
        <f t="shared" si="2238"/>
        <v>38.648578743558978</v>
      </c>
      <c r="IY92" s="15">
        <f t="shared" si="2238"/>
        <v>36.440088529641322</v>
      </c>
      <c r="IZ92" s="15">
        <f t="shared" si="2238"/>
        <v>37.176251934280479</v>
      </c>
      <c r="JA92" s="15">
        <f t="shared" si="2238"/>
        <v>46.010212789951169</v>
      </c>
      <c r="JB92" s="15">
        <f t="shared" si="1552"/>
        <v>441.69804278353104</v>
      </c>
      <c r="JE92" s="21">
        <f t="shared" si="1553"/>
        <v>0</v>
      </c>
      <c r="JF92" s="21">
        <f t="shared" si="1554"/>
        <v>0</v>
      </c>
      <c r="JG92" s="21">
        <f t="shared" si="1555"/>
        <v>0</v>
      </c>
      <c r="JH92" s="21">
        <f t="shared" si="1556"/>
        <v>0</v>
      </c>
      <c r="JI92" s="21">
        <f t="shared" si="1557"/>
        <v>0</v>
      </c>
      <c r="JJ92" s="21">
        <f t="shared" si="1558"/>
        <v>0</v>
      </c>
      <c r="JK92" s="21">
        <f t="shared" si="1559"/>
        <v>0</v>
      </c>
    </row>
    <row r="93" spans="2:271" ht="20" customHeight="1" outlineLevel="1" x14ac:dyDescent="0.2">
      <c r="B93" s="2" t="s">
        <v>29</v>
      </c>
      <c r="C93" s="14">
        <f t="shared" ref="C93:N93" si="2239">C94+C98</f>
        <v>5387.2227233471158</v>
      </c>
      <c r="D93" s="14">
        <f t="shared" si="2239"/>
        <v>5991.4735631013955</v>
      </c>
      <c r="E93" s="14">
        <f t="shared" si="2239"/>
        <v>6708.9812571438579</v>
      </c>
      <c r="F93" s="14">
        <f t="shared" si="2239"/>
        <v>6700.4553351370596</v>
      </c>
      <c r="G93" s="14">
        <f t="shared" si="2239"/>
        <v>6847.2904186656306</v>
      </c>
      <c r="H93" s="14">
        <f t="shared" si="2239"/>
        <v>7280.375572816637</v>
      </c>
      <c r="I93" s="14">
        <f t="shared" si="2239"/>
        <v>8238.26678218899</v>
      </c>
      <c r="J93" s="14">
        <f t="shared" si="2239"/>
        <v>8146.0454654725918</v>
      </c>
      <c r="K93" s="14">
        <f t="shared" si="2239"/>
        <v>7300.078212768386</v>
      </c>
      <c r="L93" s="14">
        <f t="shared" si="2239"/>
        <v>6888.077328444675</v>
      </c>
      <c r="M93" s="14">
        <f t="shared" si="2239"/>
        <v>8007.2986097900748</v>
      </c>
      <c r="N93" s="14">
        <f t="shared" si="2239"/>
        <v>9011.1122405670267</v>
      </c>
      <c r="O93" s="14">
        <f t="shared" si="1534"/>
        <v>86506.677509443442</v>
      </c>
      <c r="P93" s="14">
        <f t="shared" ref="P93:AA93" si="2240">P94+P98</f>
        <v>7249.5510850724113</v>
      </c>
      <c r="Q93" s="14">
        <f t="shared" si="2240"/>
        <v>8045.9718776673772</v>
      </c>
      <c r="R93" s="14">
        <f t="shared" si="2240"/>
        <v>9012.5824092667463</v>
      </c>
      <c r="S93" s="14">
        <f t="shared" si="2240"/>
        <v>9003.2223793329194</v>
      </c>
      <c r="T93" s="14">
        <f t="shared" si="2240"/>
        <v>9199.3176461335297</v>
      </c>
      <c r="U93" s="14">
        <f t="shared" si="2240"/>
        <v>9781.5442891806597</v>
      </c>
      <c r="V93" s="14">
        <f t="shared" si="2240"/>
        <v>11084.1569118972</v>
      </c>
      <c r="W93" s="14">
        <f t="shared" si="2240"/>
        <v>10944.695749122777</v>
      </c>
      <c r="X93" s="14">
        <f t="shared" si="2240"/>
        <v>9759.3310616733943</v>
      </c>
      <c r="Y93" s="14">
        <f t="shared" si="2240"/>
        <v>9258.7206811531778</v>
      </c>
      <c r="Z93" s="14">
        <f t="shared" si="2240"/>
        <v>10780.799098057203</v>
      </c>
      <c r="AA93" s="14">
        <f t="shared" si="2240"/>
        <v>12106.964324250861</v>
      </c>
      <c r="AB93" s="14">
        <f t="shared" si="1535"/>
        <v>116226.85751280827</v>
      </c>
      <c r="AC93" s="14">
        <f t="shared" ref="AC93:AN93" si="2241">AC94+AC98</f>
        <v>10294.348324523166</v>
      </c>
      <c r="AD93" s="14">
        <f t="shared" si="2241"/>
        <v>11418.14582631102</v>
      </c>
      <c r="AE93" s="14">
        <f t="shared" si="2241"/>
        <v>12790.73718950986</v>
      </c>
      <c r="AF93" s="14">
        <f t="shared" si="2241"/>
        <v>12779.272652571441</v>
      </c>
      <c r="AG93" s="14">
        <f t="shared" si="2241"/>
        <v>13056.34101415353</v>
      </c>
      <c r="AH93" s="14">
        <f t="shared" si="2241"/>
        <v>13883.082102692135</v>
      </c>
      <c r="AI93" s="14">
        <f t="shared" si="2241"/>
        <v>15739.43785418842</v>
      </c>
      <c r="AJ93" s="14">
        <f t="shared" si="2241"/>
        <v>15533.996842041051</v>
      </c>
      <c r="AK93" s="14">
        <f t="shared" si="2241"/>
        <v>13806.090165958431</v>
      </c>
      <c r="AL93" s="14">
        <f t="shared" si="2241"/>
        <v>13165.04689725243</v>
      </c>
      <c r="AM93" s="14">
        <f t="shared" si="2241"/>
        <v>15312.67462809168</v>
      </c>
      <c r="AN93" s="14">
        <f t="shared" si="2241"/>
        <v>17183.624825266648</v>
      </c>
      <c r="AO93" s="14">
        <f t="shared" si="1536"/>
        <v>164962.79832255983</v>
      </c>
      <c r="AP93" s="14">
        <f t="shared" ref="AP93:BA93" si="2242">AP94+AP98</f>
        <v>14959.710999261928</v>
      </c>
      <c r="AQ93" s="14">
        <f t="shared" si="2242"/>
        <v>16585.477934233597</v>
      </c>
      <c r="AR93" s="14">
        <f t="shared" si="2242"/>
        <v>18579.129574224862</v>
      </c>
      <c r="AS93" s="14">
        <f t="shared" si="2242"/>
        <v>18565.133008248733</v>
      </c>
      <c r="AT93" s="14">
        <f t="shared" si="2242"/>
        <v>18966.248368645614</v>
      </c>
      <c r="AU93" s="14">
        <f t="shared" si="2242"/>
        <v>20167.69197385697</v>
      </c>
      <c r="AV93" s="14">
        <f t="shared" si="2242"/>
        <v>22872.384254148852</v>
      </c>
      <c r="AW93" s="14">
        <f t="shared" si="2242"/>
        <v>22565.97418157935</v>
      </c>
      <c r="AX93" s="14">
        <f t="shared" si="2242"/>
        <v>20001.633989145826</v>
      </c>
      <c r="AY93" s="14">
        <f t="shared" si="2242"/>
        <v>19154.967343130971</v>
      </c>
      <c r="AZ93" s="14">
        <f t="shared" si="2242"/>
        <v>22257.951428371081</v>
      </c>
      <c r="BA93" s="14">
        <f t="shared" si="2242"/>
        <v>24962.360820331141</v>
      </c>
      <c r="BB93" s="14">
        <f t="shared" si="1537"/>
        <v>239638.66387517893</v>
      </c>
      <c r="BC93" s="14">
        <f t="shared" ref="BC93:BN93" si="2243">BC94+BC98</f>
        <v>22273.679481522602</v>
      </c>
      <c r="BD93" s="14">
        <f t="shared" si="2243"/>
        <v>24684.632086176498</v>
      </c>
      <c r="BE93" s="14">
        <f t="shared" si="2243"/>
        <v>27651.957553766944</v>
      </c>
      <c r="BF93" s="14">
        <f t="shared" si="2243"/>
        <v>27633.681610815966</v>
      </c>
      <c r="BG93" s="14">
        <f t="shared" si="2243"/>
        <v>28229.172927791911</v>
      </c>
      <c r="BH93" s="14">
        <f t="shared" si="2243"/>
        <v>30017.964635470493</v>
      </c>
      <c r="BI93" s="14">
        <f t="shared" si="2243"/>
        <v>34054.432245206575</v>
      </c>
      <c r="BJ93" s="14">
        <f t="shared" si="2243"/>
        <v>33587.6231833005</v>
      </c>
      <c r="BK93" s="14">
        <f t="shared" si="2243"/>
        <v>29711.018715777733</v>
      </c>
      <c r="BL93" s="14">
        <f t="shared" si="2243"/>
        <v>28549.776057006806</v>
      </c>
      <c r="BM93" s="14">
        <f t="shared" si="2243"/>
        <v>33134.335149606879</v>
      </c>
      <c r="BN93" s="14">
        <f t="shared" si="2243"/>
        <v>37154.450424004986</v>
      </c>
      <c r="BO93" s="14">
        <f t="shared" si="1538"/>
        <v>356682.72407044785</v>
      </c>
      <c r="BP93" s="14">
        <f t="shared" ref="BP93:CA93" si="2244">BP94+BP98</f>
        <v>31662.243241621389</v>
      </c>
      <c r="BQ93" s="14">
        <f t="shared" si="2244"/>
        <v>35075.618815105576</v>
      </c>
      <c r="BR93" s="14">
        <f t="shared" si="2244"/>
        <v>39292.429705760776</v>
      </c>
      <c r="BS93" s="14">
        <f t="shared" si="2244"/>
        <v>39269.05455990888</v>
      </c>
      <c r="BT93" s="14">
        <f t="shared" si="2244"/>
        <v>40113.513988763065</v>
      </c>
      <c r="BU93" s="14">
        <f t="shared" si="2244"/>
        <v>42656.044326806747</v>
      </c>
      <c r="BV93" s="14">
        <f t="shared" si="2244"/>
        <v>48407.501290755557</v>
      </c>
      <c r="BW93" s="14">
        <f t="shared" si="2244"/>
        <v>47728.567400282307</v>
      </c>
      <c r="BX93" s="14">
        <f t="shared" si="2244"/>
        <v>42152.353610271413</v>
      </c>
      <c r="BY93" s="14">
        <f t="shared" si="2244"/>
        <v>40618.603646225456</v>
      </c>
      <c r="BZ93" s="14">
        <f t="shared" si="2244"/>
        <v>47079.024771166834</v>
      </c>
      <c r="CA93" s="14">
        <f t="shared" si="2244"/>
        <v>52797.087832170706</v>
      </c>
      <c r="CB93" s="14">
        <f t="shared" si="1539"/>
        <v>506852.04318883875</v>
      </c>
      <c r="CC93" s="14">
        <f t="shared" ref="CC93:CN93" si="2245">CC94+CC98</f>
        <v>45701.853405743197</v>
      </c>
      <c r="CD93" s="14">
        <f t="shared" si="2245"/>
        <v>50614.663612849487</v>
      </c>
      <c r="CE93" s="14">
        <f t="shared" si="2245"/>
        <v>56700.18717259424</v>
      </c>
      <c r="CF93" s="14">
        <f t="shared" si="2245"/>
        <v>56668.499517997458</v>
      </c>
      <c r="CG93" s="14">
        <f t="shared" si="2245"/>
        <v>57885.476378652471</v>
      </c>
      <c r="CH93" s="14">
        <f t="shared" si="2245"/>
        <v>61555.151872628005</v>
      </c>
      <c r="CI93" s="14">
        <f t="shared" si="2245"/>
        <v>69870.819443195389</v>
      </c>
      <c r="CJ93" s="14">
        <f t="shared" si="2245"/>
        <v>68875.060138468107</v>
      </c>
      <c r="CK93" s="14">
        <f t="shared" si="2245"/>
        <v>60793.024660418254</v>
      </c>
      <c r="CL93" s="14">
        <f t="shared" si="2245"/>
        <v>58670.384680307849</v>
      </c>
      <c r="CM93" s="14">
        <f t="shared" si="2245"/>
        <v>67892.221142395254</v>
      </c>
      <c r="CN93" s="14">
        <f t="shared" si="2245"/>
        <v>76189.225816889506</v>
      </c>
      <c r="CO93" s="14">
        <f t="shared" si="1540"/>
        <v>731416.56784213928</v>
      </c>
      <c r="CR93" s="21">
        <f>O93-'ОПУ БС'!C93</f>
        <v>0</v>
      </c>
      <c r="CS93" s="21">
        <f>AB93-'ОПУ БС'!D93</f>
        <v>0</v>
      </c>
      <c r="CT93" s="21">
        <f>AO93-'ОПУ БС'!E93</f>
        <v>0</v>
      </c>
      <c r="CU93" s="21">
        <f>BB93-'ОПУ БС'!F93</f>
        <v>0</v>
      </c>
      <c r="CV93" s="21">
        <f>BO93-'ОПУ БС'!G93</f>
        <v>0</v>
      </c>
      <c r="CW93" s="21">
        <f>CB93-'ОПУ БС'!H93</f>
        <v>0</v>
      </c>
      <c r="CX93" s="21">
        <f>CO93-'ОПУ БС'!I93</f>
        <v>0</v>
      </c>
      <c r="DA93" s="14">
        <f t="shared" ref="DA93:DL93" si="2246">DA94+DA98</f>
        <v>0</v>
      </c>
      <c r="DB93" s="14">
        <f t="shared" si="2246"/>
        <v>0</v>
      </c>
      <c r="DC93" s="14">
        <f t="shared" si="2246"/>
        <v>0</v>
      </c>
      <c r="DD93" s="14">
        <f t="shared" si="2246"/>
        <v>0</v>
      </c>
      <c r="DE93" s="14">
        <f t="shared" si="2246"/>
        <v>0</v>
      </c>
      <c r="DF93" s="14">
        <f t="shared" si="2246"/>
        <v>-36.812859879225194</v>
      </c>
      <c r="DG93" s="14">
        <f t="shared" si="2246"/>
        <v>-38.060760127366763</v>
      </c>
      <c r="DH93" s="14">
        <f t="shared" si="2246"/>
        <v>-41.216225581123851</v>
      </c>
      <c r="DI93" s="14">
        <f t="shared" si="2246"/>
        <v>-38.298262708123943</v>
      </c>
      <c r="DJ93" s="14">
        <f t="shared" si="2246"/>
        <v>-36.109790553374005</v>
      </c>
      <c r="DK93" s="14">
        <f t="shared" si="2246"/>
        <v>-44.144366087410219</v>
      </c>
      <c r="DL93" s="14">
        <f t="shared" si="2246"/>
        <v>-45.593169890623734</v>
      </c>
      <c r="DM93" s="14">
        <f t="shared" si="1541"/>
        <v>-280.23543482724773</v>
      </c>
      <c r="DN93" s="14">
        <f t="shared" ref="DN93:DY93" si="2247">DN94+DN98</f>
        <v>-38.694098462046483</v>
      </c>
      <c r="DO93" s="14">
        <f t="shared" si="2247"/>
        <v>-48.158020419073395</v>
      </c>
      <c r="DP93" s="14">
        <f t="shared" si="2247"/>
        <v>-53.850742171867076</v>
      </c>
      <c r="DQ93" s="14">
        <f t="shared" si="2247"/>
        <v>-53.51762390163524</v>
      </c>
      <c r="DR93" s="14">
        <f t="shared" si="2247"/>
        <v>-54.712932023281446</v>
      </c>
      <c r="DS93" s="14">
        <f t="shared" si="2247"/>
        <v>-58.253577459912769</v>
      </c>
      <c r="DT93" s="14">
        <f t="shared" si="2247"/>
        <v>-59.990972812361946</v>
      </c>
      <c r="DU93" s="14">
        <f t="shared" si="2247"/>
        <v>-65.225269268907297</v>
      </c>
      <c r="DV93" s="14">
        <f t="shared" si="2247"/>
        <v>-60.607551090577587</v>
      </c>
      <c r="DW93" s="14">
        <f t="shared" si="2247"/>
        <v>-57.14426245683029</v>
      </c>
      <c r="DX93" s="14">
        <f t="shared" si="2247"/>
        <v>-70.350830146562572</v>
      </c>
      <c r="DY93" s="14">
        <f t="shared" si="2247"/>
        <v>-72.151846536401877</v>
      </c>
      <c r="DZ93" s="14">
        <f t="shared" si="1542"/>
        <v>-692.65772674945788</v>
      </c>
      <c r="EA93" s="14">
        <f t="shared" ref="EA93:EL93" si="2248">EA94+EA98</f>
        <v>-41.834383498321728</v>
      </c>
      <c r="EB93" s="14">
        <f t="shared" si="2248"/>
        <v>-52.205205233330531</v>
      </c>
      <c r="EC93" s="14">
        <f t="shared" si="2248"/>
        <v>-58.373013479853753</v>
      </c>
      <c r="ED93" s="14">
        <f t="shared" si="2248"/>
        <v>-58.041609714342641</v>
      </c>
      <c r="EE93" s="14">
        <f t="shared" si="2248"/>
        <v>-59.311913549016474</v>
      </c>
      <c r="EF93" s="14">
        <f t="shared" si="2248"/>
        <v>-63.164853708784577</v>
      </c>
      <c r="EG93" s="14">
        <f t="shared" si="2248"/>
        <v>-64.899926016656977</v>
      </c>
      <c r="EH93" s="14">
        <f t="shared" si="2248"/>
        <v>-70.727029763828781</v>
      </c>
      <c r="EI93" s="14">
        <f t="shared" si="2248"/>
        <v>-65.71980641771701</v>
      </c>
      <c r="EJ93" s="14">
        <f t="shared" si="2248"/>
        <v>-61.964388908133188</v>
      </c>
      <c r="EK93" s="14">
        <f t="shared" si="2248"/>
        <v>-76.603506843783663</v>
      </c>
      <c r="EL93" s="14">
        <f t="shared" si="2248"/>
        <v>-78.237864782996454</v>
      </c>
      <c r="EM93" s="14">
        <f t="shared" si="1543"/>
        <v>-751.08350191676573</v>
      </c>
      <c r="EN93" s="14">
        <f t="shared" ref="EN93:EY93" si="2249">EN94+EN98</f>
        <v>-37.832400114662327</v>
      </c>
      <c r="EO93" s="14">
        <f t="shared" si="2249"/>
        <v>-47.282359213662453</v>
      </c>
      <c r="EP93" s="14">
        <f t="shared" si="2249"/>
        <v>-52.869021640367762</v>
      </c>
      <c r="EQ93" s="14">
        <f t="shared" si="2249"/>
        <v>-52.588519890144944</v>
      </c>
      <c r="ER93" s="14">
        <f t="shared" si="2249"/>
        <v>-53.719019384163808</v>
      </c>
      <c r="ES93" s="14">
        <f t="shared" si="2249"/>
        <v>-57.220342483993647</v>
      </c>
      <c r="ET93" s="14">
        <f t="shared" si="2249"/>
        <v>-58.715223659643669</v>
      </c>
      <c r="EU93" s="14">
        <f t="shared" si="2249"/>
        <v>-64.072537452311849</v>
      </c>
      <c r="EV93" s="14">
        <f t="shared" si="2249"/>
        <v>-59.536428606130485</v>
      </c>
      <c r="EW93" s="14">
        <f t="shared" si="2249"/>
        <v>-56.134346971494452</v>
      </c>
      <c r="EX93" s="14">
        <f t="shared" si="2249"/>
        <v>-69.569426789046204</v>
      </c>
      <c r="EY93" s="14">
        <f t="shared" si="2249"/>
        <v>-70.876700721583902</v>
      </c>
      <c r="EZ93" s="14">
        <f t="shared" si="1544"/>
        <v>-680.41632692720555</v>
      </c>
      <c r="FA93" s="14">
        <f t="shared" ref="FA93:FL93" si="2250">FA94+FA98</f>
        <v>-24.002720655088279</v>
      </c>
      <c r="FB93" s="14">
        <f t="shared" si="2250"/>
        <v>-30.012014008311322</v>
      </c>
      <c r="FC93" s="14">
        <f t="shared" si="2250"/>
        <v>-33.559724423574409</v>
      </c>
      <c r="FD93" s="14">
        <f t="shared" si="2250"/>
        <v>-33.388611088751787</v>
      </c>
      <c r="FE93" s="14">
        <f t="shared" si="2250"/>
        <v>-34.097462774817188</v>
      </c>
      <c r="FF93" s="14">
        <f t="shared" si="2250"/>
        <v>-36.325240357869866</v>
      </c>
      <c r="FG93" s="14">
        <f t="shared" si="2250"/>
        <v>-37.258670027895903</v>
      </c>
      <c r="FH93" s="14">
        <f t="shared" si="2250"/>
        <v>-40.675804824576211</v>
      </c>
      <c r="FI93" s="14">
        <f t="shared" si="2250"/>
        <v>-37.796101828146043</v>
      </c>
      <c r="FJ93" s="14">
        <f t="shared" si="2250"/>
        <v>-35.636324580823405</v>
      </c>
      <c r="FK93" s="14">
        <f t="shared" si="2250"/>
        <v>-44.207415575450263</v>
      </c>
      <c r="FL93" s="14">
        <f t="shared" si="2250"/>
        <v>-44.995359319221478</v>
      </c>
      <c r="FM93" s="14">
        <f t="shared" si="1545"/>
        <v>-431.95544946452617</v>
      </c>
      <c r="FP93" s="14">
        <f t="shared" ref="FP93:GA93" si="2251">FP94+FP98</f>
        <v>5387.2227233471158</v>
      </c>
      <c r="FQ93" s="14">
        <f t="shared" si="2251"/>
        <v>5991.4735631013955</v>
      </c>
      <c r="FR93" s="14">
        <f t="shared" si="2251"/>
        <v>6708.9812571438579</v>
      </c>
      <c r="FS93" s="14">
        <f t="shared" si="2251"/>
        <v>6700.4553351370596</v>
      </c>
      <c r="FT93" s="14">
        <f t="shared" si="2251"/>
        <v>6847.2904186656306</v>
      </c>
      <c r="FU93" s="14">
        <f t="shared" si="2251"/>
        <v>7280.375572816637</v>
      </c>
      <c r="FV93" s="14">
        <f t="shared" si="2251"/>
        <v>8238.26678218899</v>
      </c>
      <c r="FW93" s="14">
        <f t="shared" si="2251"/>
        <v>8146.0454654725918</v>
      </c>
      <c r="FX93" s="14">
        <f t="shared" si="2251"/>
        <v>7300.078212768386</v>
      </c>
      <c r="FY93" s="14">
        <f t="shared" si="2251"/>
        <v>6888.077328444675</v>
      </c>
      <c r="FZ93" s="14">
        <f t="shared" si="2251"/>
        <v>8007.2986097900748</v>
      </c>
      <c r="GA93" s="14">
        <f t="shared" si="2251"/>
        <v>9011.1122405670267</v>
      </c>
      <c r="GB93" s="14">
        <f t="shared" si="1546"/>
        <v>86506.677509443442</v>
      </c>
      <c r="GC93" s="14">
        <f t="shared" ref="GC93:GN93" si="2252">GC94+GC98</f>
        <v>7249.5510850724113</v>
      </c>
      <c r="GD93" s="14">
        <f t="shared" si="2252"/>
        <v>8045.9718776673772</v>
      </c>
      <c r="GE93" s="14">
        <f t="shared" si="2252"/>
        <v>9012.5824092667463</v>
      </c>
      <c r="GF93" s="14">
        <f t="shared" si="2252"/>
        <v>9003.2223793329194</v>
      </c>
      <c r="GG93" s="14">
        <f t="shared" si="2252"/>
        <v>9199.3176461335297</v>
      </c>
      <c r="GH93" s="14">
        <f t="shared" si="2252"/>
        <v>9781.5442891806597</v>
      </c>
      <c r="GI93" s="14">
        <f t="shared" si="2252"/>
        <v>11084.1569118972</v>
      </c>
      <c r="GJ93" s="14">
        <f t="shared" si="2252"/>
        <v>10944.695749122777</v>
      </c>
      <c r="GK93" s="14">
        <f t="shared" si="2252"/>
        <v>9759.3310616733943</v>
      </c>
      <c r="GL93" s="14">
        <f t="shared" si="2252"/>
        <v>9258.7206811531778</v>
      </c>
      <c r="GM93" s="14">
        <f t="shared" si="2252"/>
        <v>10780.799098057203</v>
      </c>
      <c r="GN93" s="14">
        <f t="shared" si="2252"/>
        <v>12106.964324250861</v>
      </c>
      <c r="GO93" s="14">
        <f t="shared" si="1547"/>
        <v>116226.85751280827</v>
      </c>
      <c r="GP93" s="14">
        <f t="shared" ref="GP93:HA93" si="2253">GP94+GP98</f>
        <v>10294.348324523166</v>
      </c>
      <c r="GQ93" s="14">
        <f t="shared" si="2253"/>
        <v>11418.14582631102</v>
      </c>
      <c r="GR93" s="14">
        <f t="shared" si="2253"/>
        <v>12790.73718950986</v>
      </c>
      <c r="GS93" s="14">
        <f t="shared" si="2253"/>
        <v>12779.272652571441</v>
      </c>
      <c r="GT93" s="14">
        <f t="shared" si="2253"/>
        <v>13056.34101415353</v>
      </c>
      <c r="GU93" s="14">
        <f t="shared" si="2253"/>
        <v>13846.269242812908</v>
      </c>
      <c r="GV93" s="14">
        <f t="shared" si="2253"/>
        <v>15701.377094061052</v>
      </c>
      <c r="GW93" s="14">
        <f t="shared" si="2253"/>
        <v>15492.780616459928</v>
      </c>
      <c r="GX93" s="14">
        <f t="shared" si="2253"/>
        <v>13767.791903250305</v>
      </c>
      <c r="GY93" s="14">
        <f t="shared" si="2253"/>
        <v>13128.937106699055</v>
      </c>
      <c r="GZ93" s="14">
        <f t="shared" si="2253"/>
        <v>15268.530262004271</v>
      </c>
      <c r="HA93" s="14">
        <f t="shared" si="2253"/>
        <v>17138.031655376024</v>
      </c>
      <c r="HB93" s="14">
        <f t="shared" si="1548"/>
        <v>164682.56288773255</v>
      </c>
      <c r="HC93" s="14">
        <f t="shared" ref="HC93:HN93" si="2254">HC94+HC98</f>
        <v>14921.016900799883</v>
      </c>
      <c r="HD93" s="14">
        <f t="shared" si="2254"/>
        <v>16537.319913814521</v>
      </c>
      <c r="HE93" s="14">
        <f t="shared" si="2254"/>
        <v>18525.278832052994</v>
      </c>
      <c r="HF93" s="14">
        <f t="shared" si="2254"/>
        <v>18511.615384347097</v>
      </c>
      <c r="HG93" s="14">
        <f t="shared" si="2254"/>
        <v>18911.535436622333</v>
      </c>
      <c r="HH93" s="14">
        <f t="shared" si="2254"/>
        <v>20109.438396397058</v>
      </c>
      <c r="HI93" s="14">
        <f t="shared" si="2254"/>
        <v>22812.393281336488</v>
      </c>
      <c r="HJ93" s="14">
        <f t="shared" si="2254"/>
        <v>22500.748912310442</v>
      </c>
      <c r="HK93" s="14">
        <f t="shared" si="2254"/>
        <v>19941.026438055247</v>
      </c>
      <c r="HL93" s="14">
        <f t="shared" si="2254"/>
        <v>19097.823080674141</v>
      </c>
      <c r="HM93" s="14">
        <f t="shared" si="2254"/>
        <v>22187.600598224519</v>
      </c>
      <c r="HN93" s="14">
        <f t="shared" si="2254"/>
        <v>24890.208973794739</v>
      </c>
      <c r="HO93" s="14">
        <f t="shared" si="1549"/>
        <v>238946.00614842944</v>
      </c>
      <c r="HP93" s="14">
        <f t="shared" ref="HP93:IA93" si="2255">HP94+HP98</f>
        <v>22231.845098024278</v>
      </c>
      <c r="HQ93" s="14">
        <f t="shared" si="2255"/>
        <v>24632.426880943167</v>
      </c>
      <c r="HR93" s="14">
        <f t="shared" si="2255"/>
        <v>27593.584540287091</v>
      </c>
      <c r="HS93" s="14">
        <f t="shared" si="2255"/>
        <v>27575.640001101623</v>
      </c>
      <c r="HT93" s="14">
        <f t="shared" si="2255"/>
        <v>28169.861014242895</v>
      </c>
      <c r="HU93" s="14">
        <f t="shared" si="2255"/>
        <v>29954.799781761707</v>
      </c>
      <c r="HV93" s="14">
        <f t="shared" si="2255"/>
        <v>33989.532319189915</v>
      </c>
      <c r="HW93" s="14">
        <f t="shared" si="2255"/>
        <v>33516.896153536676</v>
      </c>
      <c r="HX93" s="14">
        <f t="shared" si="2255"/>
        <v>29645.298909360015</v>
      </c>
      <c r="HY93" s="14">
        <f t="shared" si="2255"/>
        <v>28487.811668098675</v>
      </c>
      <c r="HZ93" s="14">
        <f t="shared" si="2255"/>
        <v>33057.731642763094</v>
      </c>
      <c r="IA93" s="14">
        <f t="shared" si="2255"/>
        <v>37076.212559221989</v>
      </c>
      <c r="IB93" s="14">
        <f t="shared" si="1550"/>
        <v>355931.64056853118</v>
      </c>
      <c r="IC93" s="14">
        <f t="shared" ref="IC93:IN93" si="2256">IC94+IC98</f>
        <v>31624.410841506728</v>
      </c>
      <c r="ID93" s="14">
        <f t="shared" si="2256"/>
        <v>35028.336455891913</v>
      </c>
      <c r="IE93" s="14">
        <f t="shared" si="2256"/>
        <v>39239.560684120413</v>
      </c>
      <c r="IF93" s="14">
        <f t="shared" si="2256"/>
        <v>39216.466040018735</v>
      </c>
      <c r="IG93" s="14">
        <f t="shared" si="2256"/>
        <v>40059.794969378898</v>
      </c>
      <c r="IH93" s="14">
        <f t="shared" si="2256"/>
        <v>42598.823984322757</v>
      </c>
      <c r="II93" s="14">
        <f t="shared" si="2256"/>
        <v>48348.786067095913</v>
      </c>
      <c r="IJ93" s="14">
        <f t="shared" si="2256"/>
        <v>47664.494862829997</v>
      </c>
      <c r="IK93" s="14">
        <f t="shared" si="2256"/>
        <v>42092.817181665283</v>
      </c>
      <c r="IL93" s="14">
        <f t="shared" si="2256"/>
        <v>40562.469299253957</v>
      </c>
      <c r="IM93" s="14">
        <f t="shared" si="2256"/>
        <v>47009.455344377791</v>
      </c>
      <c r="IN93" s="14">
        <f t="shared" si="2256"/>
        <v>52726.211131449127</v>
      </c>
      <c r="IO93" s="14">
        <f t="shared" si="1551"/>
        <v>506171.6268619115</v>
      </c>
      <c r="IP93" s="14">
        <f t="shared" ref="IP93:JA93" si="2257">IP94+IP98</f>
        <v>45677.850685088109</v>
      </c>
      <c r="IQ93" s="14">
        <f t="shared" si="2257"/>
        <v>50584.651598841177</v>
      </c>
      <c r="IR93" s="14">
        <f t="shared" si="2257"/>
        <v>56666.627448170664</v>
      </c>
      <c r="IS93" s="14">
        <f t="shared" si="2257"/>
        <v>56635.110906908703</v>
      </c>
      <c r="IT93" s="14">
        <f t="shared" si="2257"/>
        <v>57851.378915877656</v>
      </c>
      <c r="IU93" s="14">
        <f t="shared" si="2257"/>
        <v>61518.826632270131</v>
      </c>
      <c r="IV93" s="14">
        <f t="shared" si="2257"/>
        <v>69833.560773167483</v>
      </c>
      <c r="IW93" s="14">
        <f t="shared" si="2257"/>
        <v>68834.384333643538</v>
      </c>
      <c r="IX93" s="14">
        <f t="shared" si="2257"/>
        <v>60755.228558590105</v>
      </c>
      <c r="IY93" s="14">
        <f t="shared" si="2257"/>
        <v>58634.748355727024</v>
      </c>
      <c r="IZ93" s="14">
        <f t="shared" si="2257"/>
        <v>67848.013726819801</v>
      </c>
      <c r="JA93" s="14">
        <f t="shared" si="2257"/>
        <v>76144.230457570287</v>
      </c>
      <c r="JB93" s="14">
        <f t="shared" si="1552"/>
        <v>730984.61239267467</v>
      </c>
      <c r="JE93" s="21">
        <f t="shared" si="1553"/>
        <v>0</v>
      </c>
      <c r="JF93" s="21">
        <f t="shared" si="1554"/>
        <v>0</v>
      </c>
      <c r="JG93" s="21">
        <f t="shared" si="1555"/>
        <v>0</v>
      </c>
      <c r="JH93" s="21">
        <f t="shared" si="1556"/>
        <v>0</v>
      </c>
      <c r="JI93" s="21">
        <f t="shared" si="1557"/>
        <v>0</v>
      </c>
      <c r="JJ93" s="21">
        <f t="shared" si="1558"/>
        <v>0</v>
      </c>
      <c r="JK93" s="21">
        <f t="shared" si="1559"/>
        <v>0</v>
      </c>
    </row>
    <row r="94" spans="2:271" ht="20" customHeight="1" outlineLevel="1" x14ac:dyDescent="0.2">
      <c r="B94" s="2" t="s">
        <v>17</v>
      </c>
      <c r="C94" s="14">
        <f t="shared" ref="C94:N94" si="2258">SUM(C95:C97)</f>
        <v>4599.2670728582762</v>
      </c>
      <c r="D94" s="14">
        <f t="shared" si="2258"/>
        <v>5022.8837769373276</v>
      </c>
      <c r="E94" s="14">
        <f t="shared" si="2258"/>
        <v>5628.0504970502589</v>
      </c>
      <c r="F94" s="14">
        <f t="shared" si="2258"/>
        <v>5628.0504970502589</v>
      </c>
      <c r="G94" s="14">
        <f t="shared" si="2258"/>
        <v>5749.0838410728447</v>
      </c>
      <c r="H94" s="14">
        <f t="shared" si="2258"/>
        <v>6112.1838731406015</v>
      </c>
      <c r="I94" s="14">
        <f t="shared" si="2258"/>
        <v>7019.9339533099983</v>
      </c>
      <c r="J94" s="14">
        <f t="shared" si="2258"/>
        <v>6838.3839372761213</v>
      </c>
      <c r="K94" s="14">
        <f t="shared" si="2258"/>
        <v>6084.9944918778601</v>
      </c>
      <c r="L94" s="14">
        <f t="shared" si="2258"/>
        <v>5742.4269630336084</v>
      </c>
      <c r="M94" s="14">
        <f t="shared" si="2258"/>
        <v>6630.1635085329244</v>
      </c>
      <c r="N94" s="14">
        <f t="shared" si="2258"/>
        <v>7564.5840014116384</v>
      </c>
      <c r="O94" s="14">
        <f t="shared" si="1534"/>
        <v>72620.006413551717</v>
      </c>
      <c r="P94" s="14">
        <f t="shared" ref="P94:AA94" si="2259">SUM(P95:P97)</f>
        <v>6345.6984742754603</v>
      </c>
      <c r="Q94" s="14">
        <f t="shared" si="2259"/>
        <v>6930.1707021692546</v>
      </c>
      <c r="R94" s="14">
        <f t="shared" si="2259"/>
        <v>7765.1310277318171</v>
      </c>
      <c r="S94" s="14">
        <f t="shared" si="2259"/>
        <v>7765.1310277318171</v>
      </c>
      <c r="T94" s="14">
        <f t="shared" si="2259"/>
        <v>7932.1230928443292</v>
      </c>
      <c r="U94" s="14">
        <f t="shared" si="2259"/>
        <v>8433.0992881818638</v>
      </c>
      <c r="V94" s="14">
        <f t="shared" si="2259"/>
        <v>9685.5397765257057</v>
      </c>
      <c r="W94" s="14">
        <f t="shared" si="2259"/>
        <v>9435.0516788569366</v>
      </c>
      <c r="X94" s="14">
        <f t="shared" si="2259"/>
        <v>8356.5644477095611</v>
      </c>
      <c r="Y94" s="14">
        <f t="shared" si="2259"/>
        <v>7936.1121594158485</v>
      </c>
      <c r="Z94" s="14">
        <f t="shared" si="2259"/>
        <v>9173.6133225326921</v>
      </c>
      <c r="AA94" s="14">
        <f t="shared" si="2259"/>
        <v>10437.004069532011</v>
      </c>
      <c r="AB94" s="14">
        <f t="shared" si="1535"/>
        <v>100195.2390675073</v>
      </c>
      <c r="AC94" s="14">
        <f t="shared" ref="AC94:AN94" si="2260">SUM(AC95:AC97)</f>
        <v>9097.6123697280691</v>
      </c>
      <c r="AD94" s="14">
        <f t="shared" si="2260"/>
        <v>9935.5503511503885</v>
      </c>
      <c r="AE94" s="14">
        <f t="shared" si="2260"/>
        <v>11132.604610325136</v>
      </c>
      <c r="AF94" s="14">
        <f t="shared" si="2260"/>
        <v>11132.604610325136</v>
      </c>
      <c r="AG94" s="14">
        <f t="shared" si="2260"/>
        <v>11372.015462160085</v>
      </c>
      <c r="AH94" s="14">
        <f t="shared" si="2260"/>
        <v>12090.248017664933</v>
      </c>
      <c r="AI94" s="14">
        <f t="shared" si="2260"/>
        <v>13885.82940642705</v>
      </c>
      <c r="AJ94" s="14">
        <f t="shared" si="2260"/>
        <v>13526.71312867463</v>
      </c>
      <c r="AK94" s="14">
        <f t="shared" si="2260"/>
        <v>11940.915034069276</v>
      </c>
      <c r="AL94" s="14">
        <f t="shared" si="2260"/>
        <v>11406.453201471228</v>
      </c>
      <c r="AM94" s="14">
        <f t="shared" si="2260"/>
        <v>13162.786669289233</v>
      </c>
      <c r="AN94" s="14">
        <f t="shared" si="2260"/>
        <v>14963.178239684323</v>
      </c>
      <c r="AO94" s="14">
        <f t="shared" si="1536"/>
        <v>143646.51110096948</v>
      </c>
      <c r="AP94" s="14">
        <f t="shared" ref="AP94:BA94" si="2261">SUM(AP95:AP97)</f>
        <v>13333.908542873422</v>
      </c>
      <c r="AQ94" s="14">
        <f t="shared" si="2261"/>
        <v>14562.031698138075</v>
      </c>
      <c r="AR94" s="14">
        <f t="shared" si="2261"/>
        <v>16316.49334851616</v>
      </c>
      <c r="AS94" s="14">
        <f t="shared" si="2261"/>
        <v>16316.49334851616</v>
      </c>
      <c r="AT94" s="14">
        <f t="shared" si="2261"/>
        <v>16667.385678591774</v>
      </c>
      <c r="AU94" s="14">
        <f t="shared" si="2261"/>
        <v>17720.06266881862</v>
      </c>
      <c r="AV94" s="14">
        <f t="shared" si="2261"/>
        <v>20351.755144385745</v>
      </c>
      <c r="AW94" s="14">
        <f t="shared" si="2261"/>
        <v>19825.41664927232</v>
      </c>
      <c r="AX94" s="14">
        <f t="shared" si="2261"/>
        <v>17455.098229037525</v>
      </c>
      <c r="AY94" s="14">
        <f t="shared" si="2261"/>
        <v>16753.947912171716</v>
      </c>
      <c r="AZ94" s="14">
        <f t="shared" si="2261"/>
        <v>19302.034195322238</v>
      </c>
      <c r="BA94" s="14">
        <f t="shared" si="2261"/>
        <v>21930.770629726023</v>
      </c>
      <c r="BB94" s="14">
        <f t="shared" si="1537"/>
        <v>210535.3980453698</v>
      </c>
      <c r="BC94" s="14">
        <f t="shared" ref="BC94:BN94" si="2262">SUM(BC95:BC97)</f>
        <v>19966.636273894565</v>
      </c>
      <c r="BD94" s="14">
        <f t="shared" si="2262"/>
        <v>21805.668562279592</v>
      </c>
      <c r="BE94" s="14">
        <f t="shared" si="2262"/>
        <v>24432.857545686777</v>
      </c>
      <c r="BF94" s="14">
        <f t="shared" si="2262"/>
        <v>24432.857545686777</v>
      </c>
      <c r="BG94" s="14">
        <f t="shared" si="2262"/>
        <v>24958.295342368208</v>
      </c>
      <c r="BH94" s="14">
        <f t="shared" si="2262"/>
        <v>26534.608732412518</v>
      </c>
      <c r="BI94" s="14">
        <f t="shared" si="2262"/>
        <v>30475.392207523284</v>
      </c>
      <c r="BJ94" s="14">
        <f t="shared" si="2262"/>
        <v>29687.235512501124</v>
      </c>
      <c r="BK94" s="14">
        <f t="shared" si="2262"/>
        <v>26086.764685388927</v>
      </c>
      <c r="BL94" s="14">
        <f t="shared" si="2262"/>
        <v>25132.622256925933</v>
      </c>
      <c r="BM94" s="14">
        <f t="shared" si="2262"/>
        <v>28909.877051604104</v>
      </c>
      <c r="BN94" s="14">
        <f t="shared" si="2262"/>
        <v>32839.862292589743</v>
      </c>
      <c r="BO94" s="14">
        <f t="shared" si="1538"/>
        <v>315262.67800886155</v>
      </c>
      <c r="BP94" s="14">
        <f t="shared" ref="BP94:CA94" si="2263">SUM(BP95:BP97)</f>
        <v>28509.543232066193</v>
      </c>
      <c r="BQ94" s="14">
        <f t="shared" si="2263"/>
        <v>31135.422213967035</v>
      </c>
      <c r="BR94" s="14">
        <f t="shared" si="2263"/>
        <v>34886.677902396797</v>
      </c>
      <c r="BS94" s="14">
        <f t="shared" si="2263"/>
        <v>34886.677902396797</v>
      </c>
      <c r="BT94" s="14">
        <f t="shared" si="2263"/>
        <v>35636.929040082745</v>
      </c>
      <c r="BU94" s="14">
        <f t="shared" si="2263"/>
        <v>37887.682453140609</v>
      </c>
      <c r="BV94" s="14">
        <f t="shared" si="2263"/>
        <v>43514.565985785252</v>
      </c>
      <c r="BW94" s="14">
        <f t="shared" si="2263"/>
        <v>42389.189279256316</v>
      </c>
      <c r="BX94" s="14">
        <f t="shared" si="2263"/>
        <v>37190.984559760538</v>
      </c>
      <c r="BY94" s="14">
        <f t="shared" si="2263"/>
        <v>35940.741398600912</v>
      </c>
      <c r="BZ94" s="14">
        <f t="shared" si="2263"/>
        <v>41281.572538746317</v>
      </c>
      <c r="CA94" s="14">
        <f t="shared" si="2263"/>
        <v>46890.696105372044</v>
      </c>
      <c r="CB94" s="14">
        <f t="shared" si="1539"/>
        <v>450150.68261157151</v>
      </c>
      <c r="CC94" s="14">
        <f t="shared" ref="CC94:CN94" si="2264">SUM(CC95:CC97)</f>
        <v>41256.905136282403</v>
      </c>
      <c r="CD94" s="14">
        <f t="shared" si="2264"/>
        <v>45056.883240939984</v>
      </c>
      <c r="CE94" s="14">
        <f t="shared" si="2264"/>
        <v>50485.423390450829</v>
      </c>
      <c r="CF94" s="14">
        <f t="shared" si="2264"/>
        <v>50485.423390450829</v>
      </c>
      <c r="CG94" s="14">
        <f t="shared" si="2264"/>
        <v>51571.131420352991</v>
      </c>
      <c r="CH94" s="14">
        <f t="shared" si="2264"/>
        <v>54828.255510059505</v>
      </c>
      <c r="CI94" s="14">
        <f t="shared" si="2264"/>
        <v>62971.06573432577</v>
      </c>
      <c r="CJ94" s="14">
        <f t="shared" si="2264"/>
        <v>61342.503689472513</v>
      </c>
      <c r="CK94" s="14">
        <f t="shared" si="2264"/>
        <v>53793.746544094909</v>
      </c>
      <c r="CL94" s="14">
        <f t="shared" si="2264"/>
        <v>52071.065313488696</v>
      </c>
      <c r="CM94" s="14">
        <f t="shared" si="2264"/>
        <v>59705.662702497051</v>
      </c>
      <c r="CN94" s="14">
        <f t="shared" si="2264"/>
        <v>67856.751868885534</v>
      </c>
      <c r="CO94" s="14">
        <f t="shared" si="1540"/>
        <v>651424.81794130104</v>
      </c>
      <c r="CR94" s="21">
        <f>O94-'ОПУ БС'!C94</f>
        <v>0</v>
      </c>
      <c r="CS94" s="21">
        <f>AB94-'ОПУ БС'!D94</f>
        <v>0</v>
      </c>
      <c r="CT94" s="21">
        <f>AO94-'ОПУ БС'!E94</f>
        <v>0</v>
      </c>
      <c r="CU94" s="21">
        <f>BB94-'ОПУ БС'!F94</f>
        <v>0</v>
      </c>
      <c r="CV94" s="21">
        <f>BO94-'ОПУ БС'!G94</f>
        <v>0</v>
      </c>
      <c r="CW94" s="21">
        <f>CB94-'ОПУ БС'!H94</f>
        <v>0</v>
      </c>
      <c r="CX94" s="21">
        <f>CO94-'ОПУ БС'!I94</f>
        <v>0</v>
      </c>
      <c r="DA94" s="14">
        <f t="shared" ref="DA94:DL94" si="2265">SUM(DA95:DA97)</f>
        <v>0</v>
      </c>
      <c r="DB94" s="14">
        <f t="shared" si="2265"/>
        <v>0</v>
      </c>
      <c r="DC94" s="14">
        <f t="shared" si="2265"/>
        <v>0</v>
      </c>
      <c r="DD94" s="14">
        <f t="shared" si="2265"/>
        <v>0</v>
      </c>
      <c r="DE94" s="14">
        <f t="shared" si="2265"/>
        <v>0</v>
      </c>
      <c r="DF94" s="14">
        <f t="shared" si="2265"/>
        <v>0</v>
      </c>
      <c r="DG94" s="14">
        <f t="shared" si="2265"/>
        <v>0</v>
      </c>
      <c r="DH94" s="14">
        <f t="shared" si="2265"/>
        <v>0</v>
      </c>
      <c r="DI94" s="14">
        <f t="shared" si="2265"/>
        <v>0</v>
      </c>
      <c r="DJ94" s="14">
        <f t="shared" si="2265"/>
        <v>0</v>
      </c>
      <c r="DK94" s="14">
        <f t="shared" si="2265"/>
        <v>0</v>
      </c>
      <c r="DL94" s="14">
        <f t="shared" si="2265"/>
        <v>0</v>
      </c>
      <c r="DM94" s="14">
        <f t="shared" si="1541"/>
        <v>0</v>
      </c>
      <c r="DN94" s="14">
        <f t="shared" ref="DN94:DY94" si="2266">SUM(DN95:DN97)</f>
        <v>0</v>
      </c>
      <c r="DO94" s="14">
        <f t="shared" si="2266"/>
        <v>0</v>
      </c>
      <c r="DP94" s="14">
        <f t="shared" si="2266"/>
        <v>0</v>
      </c>
      <c r="DQ94" s="14">
        <f t="shared" si="2266"/>
        <v>0</v>
      </c>
      <c r="DR94" s="14">
        <f t="shared" si="2266"/>
        <v>0</v>
      </c>
      <c r="DS94" s="14">
        <f t="shared" si="2266"/>
        <v>0</v>
      </c>
      <c r="DT94" s="14">
        <f t="shared" si="2266"/>
        <v>0</v>
      </c>
      <c r="DU94" s="14">
        <f t="shared" si="2266"/>
        <v>0</v>
      </c>
      <c r="DV94" s="14">
        <f t="shared" si="2266"/>
        <v>0</v>
      </c>
      <c r="DW94" s="14">
        <f t="shared" si="2266"/>
        <v>0</v>
      </c>
      <c r="DX94" s="14">
        <f t="shared" si="2266"/>
        <v>0</v>
      </c>
      <c r="DY94" s="14">
        <f t="shared" si="2266"/>
        <v>0</v>
      </c>
      <c r="DZ94" s="14">
        <f t="shared" si="1542"/>
        <v>0</v>
      </c>
      <c r="EA94" s="14">
        <f t="shared" ref="EA94:EL94" si="2267">SUM(EA95:EA97)</f>
        <v>0</v>
      </c>
      <c r="EB94" s="14">
        <f t="shared" si="2267"/>
        <v>0</v>
      </c>
      <c r="EC94" s="14">
        <f t="shared" si="2267"/>
        <v>0</v>
      </c>
      <c r="ED94" s="14">
        <f t="shared" si="2267"/>
        <v>0</v>
      </c>
      <c r="EE94" s="14">
        <f t="shared" si="2267"/>
        <v>0</v>
      </c>
      <c r="EF94" s="14">
        <f t="shared" si="2267"/>
        <v>0</v>
      </c>
      <c r="EG94" s="14">
        <f t="shared" si="2267"/>
        <v>0</v>
      </c>
      <c r="EH94" s="14">
        <f t="shared" si="2267"/>
        <v>0</v>
      </c>
      <c r="EI94" s="14">
        <f t="shared" si="2267"/>
        <v>0</v>
      </c>
      <c r="EJ94" s="14">
        <f t="shared" si="2267"/>
        <v>0</v>
      </c>
      <c r="EK94" s="14">
        <f t="shared" si="2267"/>
        <v>0</v>
      </c>
      <c r="EL94" s="14">
        <f t="shared" si="2267"/>
        <v>0</v>
      </c>
      <c r="EM94" s="14">
        <f t="shared" si="1543"/>
        <v>0</v>
      </c>
      <c r="EN94" s="14">
        <f t="shared" ref="EN94:EY94" si="2268">SUM(EN95:EN97)</f>
        <v>0</v>
      </c>
      <c r="EO94" s="14">
        <f t="shared" si="2268"/>
        <v>0</v>
      </c>
      <c r="EP94" s="14">
        <f t="shared" si="2268"/>
        <v>0</v>
      </c>
      <c r="EQ94" s="14">
        <f t="shared" si="2268"/>
        <v>0</v>
      </c>
      <c r="ER94" s="14">
        <f t="shared" si="2268"/>
        <v>0</v>
      </c>
      <c r="ES94" s="14">
        <f t="shared" si="2268"/>
        <v>0</v>
      </c>
      <c r="ET94" s="14">
        <f t="shared" si="2268"/>
        <v>0</v>
      </c>
      <c r="EU94" s="14">
        <f t="shared" si="2268"/>
        <v>0</v>
      </c>
      <c r="EV94" s="14">
        <f t="shared" si="2268"/>
        <v>0</v>
      </c>
      <c r="EW94" s="14">
        <f t="shared" si="2268"/>
        <v>0</v>
      </c>
      <c r="EX94" s="14">
        <f t="shared" si="2268"/>
        <v>0</v>
      </c>
      <c r="EY94" s="14">
        <f t="shared" si="2268"/>
        <v>0</v>
      </c>
      <c r="EZ94" s="14">
        <f t="shared" si="1544"/>
        <v>0</v>
      </c>
      <c r="FA94" s="14">
        <f t="shared" ref="FA94:FL94" si="2269">SUM(FA95:FA97)</f>
        <v>0</v>
      </c>
      <c r="FB94" s="14">
        <f t="shared" si="2269"/>
        <v>0</v>
      </c>
      <c r="FC94" s="14">
        <f t="shared" si="2269"/>
        <v>0</v>
      </c>
      <c r="FD94" s="14">
        <f t="shared" si="2269"/>
        <v>0</v>
      </c>
      <c r="FE94" s="14">
        <f t="shared" si="2269"/>
        <v>0</v>
      </c>
      <c r="FF94" s="14">
        <f t="shared" si="2269"/>
        <v>0</v>
      </c>
      <c r="FG94" s="14">
        <f t="shared" si="2269"/>
        <v>0</v>
      </c>
      <c r="FH94" s="14">
        <f t="shared" si="2269"/>
        <v>0</v>
      </c>
      <c r="FI94" s="14">
        <f t="shared" si="2269"/>
        <v>0</v>
      </c>
      <c r="FJ94" s="14">
        <f t="shared" si="2269"/>
        <v>0</v>
      </c>
      <c r="FK94" s="14">
        <f t="shared" si="2269"/>
        <v>0</v>
      </c>
      <c r="FL94" s="14">
        <f t="shared" si="2269"/>
        <v>0</v>
      </c>
      <c r="FM94" s="14">
        <f t="shared" si="1545"/>
        <v>0</v>
      </c>
      <c r="FP94" s="14">
        <f t="shared" ref="FP94:GA94" si="2270">SUM(FP95:FP97)</f>
        <v>4599.2670728582762</v>
      </c>
      <c r="FQ94" s="14">
        <f t="shared" si="2270"/>
        <v>5022.8837769373276</v>
      </c>
      <c r="FR94" s="14">
        <f t="shared" si="2270"/>
        <v>5628.0504970502589</v>
      </c>
      <c r="FS94" s="14">
        <f t="shared" si="2270"/>
        <v>5628.0504970502589</v>
      </c>
      <c r="FT94" s="14">
        <f t="shared" si="2270"/>
        <v>5749.0838410728447</v>
      </c>
      <c r="FU94" s="14">
        <f t="shared" si="2270"/>
        <v>6112.1838731406015</v>
      </c>
      <c r="FV94" s="14">
        <f t="shared" si="2270"/>
        <v>7019.9339533099983</v>
      </c>
      <c r="FW94" s="14">
        <f t="shared" si="2270"/>
        <v>6838.3839372761213</v>
      </c>
      <c r="FX94" s="14">
        <f t="shared" si="2270"/>
        <v>6084.9944918778601</v>
      </c>
      <c r="FY94" s="14">
        <f t="shared" si="2270"/>
        <v>5742.4269630336084</v>
      </c>
      <c r="FZ94" s="14">
        <f t="shared" si="2270"/>
        <v>6630.1635085329244</v>
      </c>
      <c r="GA94" s="14">
        <f t="shared" si="2270"/>
        <v>7564.5840014116384</v>
      </c>
      <c r="GB94" s="14">
        <f t="shared" si="1546"/>
        <v>72620.006413551717</v>
      </c>
      <c r="GC94" s="14">
        <f t="shared" ref="GC94:GN94" si="2271">SUM(GC95:GC97)</f>
        <v>6345.6984742754603</v>
      </c>
      <c r="GD94" s="14">
        <f t="shared" si="2271"/>
        <v>6930.1707021692546</v>
      </c>
      <c r="GE94" s="14">
        <f t="shared" si="2271"/>
        <v>7765.1310277318171</v>
      </c>
      <c r="GF94" s="14">
        <f t="shared" si="2271"/>
        <v>7765.1310277318171</v>
      </c>
      <c r="GG94" s="14">
        <f t="shared" si="2271"/>
        <v>7932.1230928443292</v>
      </c>
      <c r="GH94" s="14">
        <f t="shared" si="2271"/>
        <v>8433.0992881818638</v>
      </c>
      <c r="GI94" s="14">
        <f t="shared" si="2271"/>
        <v>9685.5397765257057</v>
      </c>
      <c r="GJ94" s="14">
        <f t="shared" si="2271"/>
        <v>9435.0516788569366</v>
      </c>
      <c r="GK94" s="14">
        <f t="shared" si="2271"/>
        <v>8356.5644477095611</v>
      </c>
      <c r="GL94" s="14">
        <f t="shared" si="2271"/>
        <v>7936.1121594158485</v>
      </c>
      <c r="GM94" s="14">
        <f t="shared" si="2271"/>
        <v>9173.6133225326921</v>
      </c>
      <c r="GN94" s="14">
        <f t="shared" si="2271"/>
        <v>10437.004069532011</v>
      </c>
      <c r="GO94" s="14">
        <f t="shared" si="1547"/>
        <v>100195.2390675073</v>
      </c>
      <c r="GP94" s="14">
        <f t="shared" ref="GP94:HA94" si="2272">SUM(GP95:GP97)</f>
        <v>9097.6123697280691</v>
      </c>
      <c r="GQ94" s="14">
        <f t="shared" si="2272"/>
        <v>9935.5503511503885</v>
      </c>
      <c r="GR94" s="14">
        <f t="shared" si="2272"/>
        <v>11132.604610325136</v>
      </c>
      <c r="GS94" s="14">
        <f t="shared" si="2272"/>
        <v>11132.604610325136</v>
      </c>
      <c r="GT94" s="14">
        <f t="shared" si="2272"/>
        <v>11372.015462160085</v>
      </c>
      <c r="GU94" s="14">
        <f t="shared" si="2272"/>
        <v>12090.248017664933</v>
      </c>
      <c r="GV94" s="14">
        <f t="shared" si="2272"/>
        <v>13885.82940642705</v>
      </c>
      <c r="GW94" s="14">
        <f t="shared" si="2272"/>
        <v>13526.71312867463</v>
      </c>
      <c r="GX94" s="14">
        <f t="shared" si="2272"/>
        <v>11940.915034069276</v>
      </c>
      <c r="GY94" s="14">
        <f t="shared" si="2272"/>
        <v>11406.453201471228</v>
      </c>
      <c r="GZ94" s="14">
        <f t="shared" si="2272"/>
        <v>13162.786669289233</v>
      </c>
      <c r="HA94" s="14">
        <f t="shared" si="2272"/>
        <v>14963.178239684323</v>
      </c>
      <c r="HB94" s="14">
        <f t="shared" si="1548"/>
        <v>143646.51110096948</v>
      </c>
      <c r="HC94" s="14">
        <f t="shared" ref="HC94:HN94" si="2273">SUM(HC95:HC97)</f>
        <v>13333.908542873422</v>
      </c>
      <c r="HD94" s="14">
        <f t="shared" si="2273"/>
        <v>14562.031698138075</v>
      </c>
      <c r="HE94" s="14">
        <f t="shared" si="2273"/>
        <v>16316.49334851616</v>
      </c>
      <c r="HF94" s="14">
        <f t="shared" si="2273"/>
        <v>16316.49334851616</v>
      </c>
      <c r="HG94" s="14">
        <f t="shared" si="2273"/>
        <v>16667.385678591774</v>
      </c>
      <c r="HH94" s="14">
        <f t="shared" si="2273"/>
        <v>17720.06266881862</v>
      </c>
      <c r="HI94" s="14">
        <f t="shared" si="2273"/>
        <v>20351.755144385745</v>
      </c>
      <c r="HJ94" s="14">
        <f t="shared" si="2273"/>
        <v>19825.41664927232</v>
      </c>
      <c r="HK94" s="14">
        <f t="shared" si="2273"/>
        <v>17455.098229037525</v>
      </c>
      <c r="HL94" s="14">
        <f t="shared" si="2273"/>
        <v>16753.947912171716</v>
      </c>
      <c r="HM94" s="14">
        <f t="shared" si="2273"/>
        <v>19302.034195322238</v>
      </c>
      <c r="HN94" s="14">
        <f t="shared" si="2273"/>
        <v>21930.770629726023</v>
      </c>
      <c r="HO94" s="14">
        <f t="shared" si="1549"/>
        <v>210535.3980453698</v>
      </c>
      <c r="HP94" s="14">
        <f t="shared" ref="HP94:IA94" si="2274">SUM(HP95:HP97)</f>
        <v>19966.636273894565</v>
      </c>
      <c r="HQ94" s="14">
        <f t="shared" si="2274"/>
        <v>21805.668562279592</v>
      </c>
      <c r="HR94" s="14">
        <f t="shared" si="2274"/>
        <v>24432.857545686777</v>
      </c>
      <c r="HS94" s="14">
        <f t="shared" si="2274"/>
        <v>24432.857545686777</v>
      </c>
      <c r="HT94" s="14">
        <f t="shared" si="2274"/>
        <v>24958.295342368208</v>
      </c>
      <c r="HU94" s="14">
        <f t="shared" si="2274"/>
        <v>26534.608732412518</v>
      </c>
      <c r="HV94" s="14">
        <f t="shared" si="2274"/>
        <v>30475.392207523284</v>
      </c>
      <c r="HW94" s="14">
        <f t="shared" si="2274"/>
        <v>29687.235512501124</v>
      </c>
      <c r="HX94" s="14">
        <f t="shared" si="2274"/>
        <v>26086.764685388927</v>
      </c>
      <c r="HY94" s="14">
        <f t="shared" si="2274"/>
        <v>25132.622256925933</v>
      </c>
      <c r="HZ94" s="14">
        <f t="shared" si="2274"/>
        <v>28909.877051604104</v>
      </c>
      <c r="IA94" s="14">
        <f t="shared" si="2274"/>
        <v>32839.862292589743</v>
      </c>
      <c r="IB94" s="14">
        <f t="shared" si="1550"/>
        <v>315262.67800886155</v>
      </c>
      <c r="IC94" s="14">
        <f t="shared" ref="IC94:IN94" si="2275">SUM(IC95:IC97)</f>
        <v>28509.543232066193</v>
      </c>
      <c r="ID94" s="14">
        <f t="shared" si="2275"/>
        <v>31135.422213967035</v>
      </c>
      <c r="IE94" s="14">
        <f t="shared" si="2275"/>
        <v>34886.677902396797</v>
      </c>
      <c r="IF94" s="14">
        <f t="shared" si="2275"/>
        <v>34886.677902396797</v>
      </c>
      <c r="IG94" s="14">
        <f t="shared" si="2275"/>
        <v>35636.929040082745</v>
      </c>
      <c r="IH94" s="14">
        <f t="shared" si="2275"/>
        <v>37887.682453140609</v>
      </c>
      <c r="II94" s="14">
        <f t="shared" si="2275"/>
        <v>43514.565985785252</v>
      </c>
      <c r="IJ94" s="14">
        <f t="shared" si="2275"/>
        <v>42389.189279256316</v>
      </c>
      <c r="IK94" s="14">
        <f t="shared" si="2275"/>
        <v>37190.984559760538</v>
      </c>
      <c r="IL94" s="14">
        <f t="shared" si="2275"/>
        <v>35940.741398600912</v>
      </c>
      <c r="IM94" s="14">
        <f t="shared" si="2275"/>
        <v>41281.572538746317</v>
      </c>
      <c r="IN94" s="14">
        <f t="shared" si="2275"/>
        <v>46890.696105372044</v>
      </c>
      <c r="IO94" s="14">
        <f t="shared" si="1551"/>
        <v>450150.68261157151</v>
      </c>
      <c r="IP94" s="14">
        <f t="shared" ref="IP94:JA94" si="2276">SUM(IP95:IP97)</f>
        <v>41256.905136282403</v>
      </c>
      <c r="IQ94" s="14">
        <f t="shared" si="2276"/>
        <v>45056.883240939984</v>
      </c>
      <c r="IR94" s="14">
        <f t="shared" si="2276"/>
        <v>50485.423390450829</v>
      </c>
      <c r="IS94" s="14">
        <f t="shared" si="2276"/>
        <v>50485.423390450829</v>
      </c>
      <c r="IT94" s="14">
        <f t="shared" si="2276"/>
        <v>51571.131420352991</v>
      </c>
      <c r="IU94" s="14">
        <f t="shared" si="2276"/>
        <v>54828.255510059505</v>
      </c>
      <c r="IV94" s="14">
        <f t="shared" si="2276"/>
        <v>62971.06573432577</v>
      </c>
      <c r="IW94" s="14">
        <f t="shared" si="2276"/>
        <v>61342.503689472513</v>
      </c>
      <c r="IX94" s="14">
        <f t="shared" si="2276"/>
        <v>53793.746544094909</v>
      </c>
      <c r="IY94" s="14">
        <f t="shared" si="2276"/>
        <v>52071.065313488696</v>
      </c>
      <c r="IZ94" s="14">
        <f t="shared" si="2276"/>
        <v>59705.662702497051</v>
      </c>
      <c r="JA94" s="14">
        <f t="shared" si="2276"/>
        <v>67856.751868885534</v>
      </c>
      <c r="JB94" s="14">
        <f t="shared" si="1552"/>
        <v>651424.81794130104</v>
      </c>
      <c r="JE94" s="21">
        <f t="shared" si="1553"/>
        <v>0</v>
      </c>
      <c r="JF94" s="21">
        <f t="shared" si="1554"/>
        <v>0</v>
      </c>
      <c r="JG94" s="21">
        <f t="shared" si="1555"/>
        <v>0</v>
      </c>
      <c r="JH94" s="21">
        <f t="shared" si="1556"/>
        <v>0</v>
      </c>
      <c r="JI94" s="21">
        <f t="shared" si="1557"/>
        <v>0</v>
      </c>
      <c r="JJ94" s="21">
        <f t="shared" si="1558"/>
        <v>0</v>
      </c>
      <c r="JK94" s="21">
        <f t="shared" si="1559"/>
        <v>0</v>
      </c>
    </row>
    <row r="95" spans="2:271" ht="20" customHeight="1" outlineLevel="1" x14ac:dyDescent="0.2">
      <c r="B95" s="3" t="s">
        <v>18</v>
      </c>
      <c r="C95" s="15">
        <f t="shared" ref="C95:N95" si="2277">C21-C58</f>
        <v>2170.4558320009355</v>
      </c>
      <c r="D95" s="15">
        <f t="shared" si="2277"/>
        <v>2370.3662375799695</v>
      </c>
      <c r="E95" s="15">
        <f t="shared" si="2277"/>
        <v>2655.9525312643027</v>
      </c>
      <c r="F95" s="15">
        <f t="shared" si="2277"/>
        <v>2655.9525312643027</v>
      </c>
      <c r="G95" s="15">
        <f t="shared" si="2277"/>
        <v>2713.0697900011701</v>
      </c>
      <c r="H95" s="15">
        <f t="shared" si="2277"/>
        <v>2884.4215662117695</v>
      </c>
      <c r="I95" s="15">
        <f t="shared" si="2277"/>
        <v>3312.8010067382702</v>
      </c>
      <c r="J95" s="15">
        <f t="shared" si="2277"/>
        <v>3227.125118632971</v>
      </c>
      <c r="K95" s="15">
        <f t="shared" si="2277"/>
        <v>2998.6560836855033</v>
      </c>
      <c r="L95" s="15">
        <f t="shared" si="2277"/>
        <v>2827.3043074749039</v>
      </c>
      <c r="M95" s="15">
        <f t="shared" si="2277"/>
        <v>2884.4215662117676</v>
      </c>
      <c r="N95" s="15">
        <f t="shared" si="2277"/>
        <v>3569.8286710541706</v>
      </c>
      <c r="O95" s="15">
        <f t="shared" si="1534"/>
        <v>34270.355242120037</v>
      </c>
      <c r="P95" s="15">
        <f t="shared" ref="P95:AA95" si="2278">P21-P58</f>
        <v>3016.6980491141749</v>
      </c>
      <c r="Q95" s="15">
        <f t="shared" si="2278"/>
        <v>3294.5518167957443</v>
      </c>
      <c r="R95" s="15">
        <f t="shared" si="2278"/>
        <v>3691.4857706265575</v>
      </c>
      <c r="S95" s="15">
        <f t="shared" si="2278"/>
        <v>3691.4857706265575</v>
      </c>
      <c r="T95" s="15">
        <f t="shared" si="2278"/>
        <v>3770.8725613927199</v>
      </c>
      <c r="U95" s="15">
        <f t="shared" si="2278"/>
        <v>4009.0329336912073</v>
      </c>
      <c r="V95" s="15">
        <f t="shared" si="2278"/>
        <v>4604.4338644374257</v>
      </c>
      <c r="W95" s="15">
        <f t="shared" si="2278"/>
        <v>4485.353678288182</v>
      </c>
      <c r="X95" s="15">
        <f t="shared" si="2278"/>
        <v>4167.8065152235322</v>
      </c>
      <c r="Y95" s="15">
        <f t="shared" si="2278"/>
        <v>3929.6461429250448</v>
      </c>
      <c r="Z95" s="15">
        <f t="shared" si="2278"/>
        <v>4009.0329336912037</v>
      </c>
      <c r="AA95" s="15">
        <f t="shared" si="2278"/>
        <v>4961.6744228851585</v>
      </c>
      <c r="AB95" s="15">
        <f t="shared" si="1535"/>
        <v>47632.074459697506</v>
      </c>
      <c r="AC95" s="15">
        <f t="shared" ref="AC95:AN95" si="2279">AC21-AC58</f>
        <v>4463.9848660704411</v>
      </c>
      <c r="AD95" s="15">
        <f t="shared" si="2279"/>
        <v>4875.141366892718</v>
      </c>
      <c r="AE95" s="15">
        <f t="shared" si="2279"/>
        <v>5462.5077966388289</v>
      </c>
      <c r="AF95" s="15">
        <f t="shared" si="2279"/>
        <v>5462.5077966388289</v>
      </c>
      <c r="AG95" s="15">
        <f t="shared" si="2279"/>
        <v>5579.9810825880522</v>
      </c>
      <c r="AH95" s="15">
        <f t="shared" si="2279"/>
        <v>5932.4009404357184</v>
      </c>
      <c r="AI95" s="15">
        <f t="shared" si="2279"/>
        <v>6813.450585054883</v>
      </c>
      <c r="AJ95" s="15">
        <f t="shared" si="2279"/>
        <v>6637.2406561310509</v>
      </c>
      <c r="AK95" s="15">
        <f t="shared" si="2279"/>
        <v>6167.3475123341595</v>
      </c>
      <c r="AL95" s="15">
        <f t="shared" si="2279"/>
        <v>5814.9276544864933</v>
      </c>
      <c r="AM95" s="15">
        <f t="shared" si="2279"/>
        <v>5932.400940435713</v>
      </c>
      <c r="AN95" s="15">
        <f t="shared" si="2279"/>
        <v>7342.0803718263851</v>
      </c>
      <c r="AO95" s="15">
        <f t="shared" si="1536"/>
        <v>70483.971569533256</v>
      </c>
      <c r="AP95" s="15">
        <f t="shared" ref="AP95:BA95" si="2280">AP21-AP58</f>
        <v>6724.7199010669246</v>
      </c>
      <c r="AQ95" s="15">
        <f t="shared" si="2280"/>
        <v>7344.1019972178219</v>
      </c>
      <c r="AR95" s="15">
        <f t="shared" si="2280"/>
        <v>8228.9335631476824</v>
      </c>
      <c r="AS95" s="15">
        <f t="shared" si="2280"/>
        <v>8228.9335631476824</v>
      </c>
      <c r="AT95" s="15">
        <f t="shared" si="2280"/>
        <v>8405.8998763336531</v>
      </c>
      <c r="AU95" s="15">
        <f t="shared" si="2280"/>
        <v>8936.7988158915687</v>
      </c>
      <c r="AV95" s="15">
        <f t="shared" si="2280"/>
        <v>10264.046164786356</v>
      </c>
      <c r="AW95" s="15">
        <f t="shared" si="2280"/>
        <v>9998.5966950073998</v>
      </c>
      <c r="AX95" s="15">
        <f t="shared" si="2280"/>
        <v>9290.7314422635136</v>
      </c>
      <c r="AY95" s="15">
        <f t="shared" si="2280"/>
        <v>8759.832502705598</v>
      </c>
      <c r="AZ95" s="15">
        <f t="shared" si="2280"/>
        <v>8936.7988158915614</v>
      </c>
      <c r="BA95" s="15">
        <f t="shared" si="2280"/>
        <v>11060.394574123231</v>
      </c>
      <c r="BB95" s="15">
        <f t="shared" si="1537"/>
        <v>106179.787911583</v>
      </c>
      <c r="BC95" s="15">
        <f t="shared" ref="BC95:BN95" si="2281">BC21-BC58</f>
        <v>10307.42703420257</v>
      </c>
      <c r="BD95" s="15">
        <f t="shared" si="2281"/>
        <v>11256.795313668597</v>
      </c>
      <c r="BE95" s="15">
        <f t="shared" si="2281"/>
        <v>12613.035712905781</v>
      </c>
      <c r="BF95" s="15">
        <f t="shared" si="2281"/>
        <v>12613.035712905781</v>
      </c>
      <c r="BG95" s="15">
        <f t="shared" si="2281"/>
        <v>12884.283792753213</v>
      </c>
      <c r="BH95" s="15">
        <f t="shared" si="2281"/>
        <v>13698.028032295526</v>
      </c>
      <c r="BI95" s="15">
        <f t="shared" si="2281"/>
        <v>15732.388631151294</v>
      </c>
      <c r="BJ95" s="15">
        <f t="shared" si="2281"/>
        <v>15325.516511380134</v>
      </c>
      <c r="BK95" s="15">
        <f t="shared" si="2281"/>
        <v>14240.524191990397</v>
      </c>
      <c r="BL95" s="15">
        <f t="shared" si="2281"/>
        <v>13426.779952448083</v>
      </c>
      <c r="BM95" s="15">
        <f t="shared" si="2281"/>
        <v>13698.028032295508</v>
      </c>
      <c r="BN95" s="15">
        <f t="shared" si="2281"/>
        <v>16953.004990464753</v>
      </c>
      <c r="BO95" s="15">
        <f t="shared" si="1538"/>
        <v>162748.84790846161</v>
      </c>
      <c r="BP95" s="15">
        <f t="shared" ref="BP95:CA95" si="2282">BP21-BP58</f>
        <v>15020.299526473758</v>
      </c>
      <c r="BQ95" s="15">
        <f t="shared" si="2282"/>
        <v>16403.748167070033</v>
      </c>
      <c r="BR95" s="15">
        <f t="shared" si="2282"/>
        <v>18380.103367921842</v>
      </c>
      <c r="BS95" s="15">
        <f t="shared" si="2282"/>
        <v>18380.103367921842</v>
      </c>
      <c r="BT95" s="15">
        <f t="shared" si="2282"/>
        <v>18775.374408092204</v>
      </c>
      <c r="BU95" s="15">
        <f t="shared" si="2282"/>
        <v>19961.187528603288</v>
      </c>
      <c r="BV95" s="15">
        <f t="shared" si="2282"/>
        <v>22925.720329881005</v>
      </c>
      <c r="BW95" s="15">
        <f t="shared" si="2282"/>
        <v>22332.813769625463</v>
      </c>
      <c r="BX95" s="15">
        <f t="shared" si="2282"/>
        <v>20751.729608944013</v>
      </c>
      <c r="BY95" s="15">
        <f t="shared" si="2282"/>
        <v>19565.916488432929</v>
      </c>
      <c r="BZ95" s="15">
        <f t="shared" si="2282"/>
        <v>19961.18752860327</v>
      </c>
      <c r="CA95" s="15">
        <f t="shared" si="2282"/>
        <v>24704.440010647639</v>
      </c>
      <c r="CB95" s="15">
        <f t="shared" si="1539"/>
        <v>237162.62410221729</v>
      </c>
      <c r="CC95" s="15">
        <f t="shared" ref="CC95:CN95" si="2283">CC21-CC58</f>
        <v>22141.79061806282</v>
      </c>
      <c r="CD95" s="15">
        <f t="shared" si="2283"/>
        <v>24181.166069726492</v>
      </c>
      <c r="CE95" s="15">
        <f t="shared" si="2283"/>
        <v>27094.559572103182</v>
      </c>
      <c r="CF95" s="15">
        <f t="shared" si="2283"/>
        <v>27094.559572103182</v>
      </c>
      <c r="CG95" s="15">
        <f t="shared" si="2283"/>
        <v>27677.238272578514</v>
      </c>
      <c r="CH95" s="15">
        <f t="shared" si="2283"/>
        <v>29425.274374004533</v>
      </c>
      <c r="CI95" s="15">
        <f t="shared" si="2283"/>
        <v>33795.364627569557</v>
      </c>
      <c r="CJ95" s="15">
        <f t="shared" si="2283"/>
        <v>32921.346576856551</v>
      </c>
      <c r="CK95" s="15">
        <f t="shared" si="2283"/>
        <v>30590.631774955211</v>
      </c>
      <c r="CL95" s="15">
        <f t="shared" si="2283"/>
        <v>28842.595673529191</v>
      </c>
      <c r="CM95" s="15">
        <f t="shared" si="2283"/>
        <v>29425.274374004504</v>
      </c>
      <c r="CN95" s="15">
        <f t="shared" si="2283"/>
        <v>36417.418779708576</v>
      </c>
      <c r="CO95" s="15">
        <f t="shared" si="1540"/>
        <v>349607.22028520232</v>
      </c>
      <c r="CR95" s="21">
        <f>O95-'ОПУ БС'!C95</f>
        <v>0</v>
      </c>
      <c r="CS95" s="21">
        <f>AB95-'ОПУ БС'!D95</f>
        <v>0</v>
      </c>
      <c r="CT95" s="21">
        <f>AO95-'ОПУ БС'!E95</f>
        <v>0</v>
      </c>
      <c r="CU95" s="21">
        <f>BB95-'ОПУ БС'!F95</f>
        <v>0</v>
      </c>
      <c r="CV95" s="21">
        <f>BO95-'ОПУ БС'!G95</f>
        <v>0</v>
      </c>
      <c r="CW95" s="21">
        <f>CB95-'ОПУ БС'!H95</f>
        <v>0</v>
      </c>
      <c r="CX95" s="21">
        <f>CO95-'ОПУ БС'!I95</f>
        <v>0</v>
      </c>
      <c r="DA95" s="15">
        <f t="shared" ref="DA95:DL95" si="2284">DA21-DA58</f>
        <v>0</v>
      </c>
      <c r="DB95" s="15">
        <f t="shared" si="2284"/>
        <v>0</v>
      </c>
      <c r="DC95" s="15">
        <f t="shared" si="2284"/>
        <v>0</v>
      </c>
      <c r="DD95" s="15">
        <f t="shared" si="2284"/>
        <v>0</v>
      </c>
      <c r="DE95" s="15">
        <f t="shared" si="2284"/>
        <v>0</v>
      </c>
      <c r="DF95" s="15">
        <f t="shared" si="2284"/>
        <v>0</v>
      </c>
      <c r="DG95" s="15">
        <f t="shared" si="2284"/>
        <v>0</v>
      </c>
      <c r="DH95" s="15">
        <f t="shared" si="2284"/>
        <v>0</v>
      </c>
      <c r="DI95" s="15">
        <f t="shared" si="2284"/>
        <v>0</v>
      </c>
      <c r="DJ95" s="15">
        <f t="shared" si="2284"/>
        <v>0</v>
      </c>
      <c r="DK95" s="15">
        <f t="shared" si="2284"/>
        <v>0</v>
      </c>
      <c r="DL95" s="15">
        <f t="shared" si="2284"/>
        <v>0</v>
      </c>
      <c r="DM95" s="15">
        <f t="shared" si="1541"/>
        <v>0</v>
      </c>
      <c r="DN95" s="15">
        <f t="shared" ref="DN95:DY95" si="2285">DN21-DN58</f>
        <v>0</v>
      </c>
      <c r="DO95" s="15">
        <f t="shared" si="2285"/>
        <v>0</v>
      </c>
      <c r="DP95" s="15">
        <f t="shared" si="2285"/>
        <v>0</v>
      </c>
      <c r="DQ95" s="15">
        <f t="shared" si="2285"/>
        <v>0</v>
      </c>
      <c r="DR95" s="15">
        <f t="shared" si="2285"/>
        <v>0</v>
      </c>
      <c r="DS95" s="15">
        <f t="shared" si="2285"/>
        <v>0</v>
      </c>
      <c r="DT95" s="15">
        <f t="shared" si="2285"/>
        <v>0</v>
      </c>
      <c r="DU95" s="15">
        <f t="shared" si="2285"/>
        <v>0</v>
      </c>
      <c r="DV95" s="15">
        <f t="shared" si="2285"/>
        <v>0</v>
      </c>
      <c r="DW95" s="15">
        <f t="shared" si="2285"/>
        <v>0</v>
      </c>
      <c r="DX95" s="15">
        <f t="shared" si="2285"/>
        <v>0</v>
      </c>
      <c r="DY95" s="15">
        <f t="shared" si="2285"/>
        <v>0</v>
      </c>
      <c r="DZ95" s="15">
        <f t="shared" si="1542"/>
        <v>0</v>
      </c>
      <c r="EA95" s="15">
        <f t="shared" ref="EA95:EL95" si="2286">EA21-EA58</f>
        <v>0</v>
      </c>
      <c r="EB95" s="15">
        <f t="shared" si="2286"/>
        <v>0</v>
      </c>
      <c r="EC95" s="15">
        <f t="shared" si="2286"/>
        <v>0</v>
      </c>
      <c r="ED95" s="15">
        <f t="shared" si="2286"/>
        <v>0</v>
      </c>
      <c r="EE95" s="15">
        <f t="shared" si="2286"/>
        <v>0</v>
      </c>
      <c r="EF95" s="15">
        <f t="shared" si="2286"/>
        <v>0</v>
      </c>
      <c r="EG95" s="15">
        <f t="shared" si="2286"/>
        <v>0</v>
      </c>
      <c r="EH95" s="15">
        <f t="shared" si="2286"/>
        <v>0</v>
      </c>
      <c r="EI95" s="15">
        <f t="shared" si="2286"/>
        <v>0</v>
      </c>
      <c r="EJ95" s="15">
        <f t="shared" si="2286"/>
        <v>0</v>
      </c>
      <c r="EK95" s="15">
        <f t="shared" si="2286"/>
        <v>0</v>
      </c>
      <c r="EL95" s="15">
        <f t="shared" si="2286"/>
        <v>0</v>
      </c>
      <c r="EM95" s="15">
        <f t="shared" si="1543"/>
        <v>0</v>
      </c>
      <c r="EN95" s="15">
        <f t="shared" ref="EN95:EY95" si="2287">EN21-EN58</f>
        <v>0</v>
      </c>
      <c r="EO95" s="15">
        <f t="shared" si="2287"/>
        <v>0</v>
      </c>
      <c r="EP95" s="15">
        <f t="shared" si="2287"/>
        <v>0</v>
      </c>
      <c r="EQ95" s="15">
        <f t="shared" si="2287"/>
        <v>0</v>
      </c>
      <c r="ER95" s="15">
        <f t="shared" si="2287"/>
        <v>0</v>
      </c>
      <c r="ES95" s="15">
        <f t="shared" si="2287"/>
        <v>0</v>
      </c>
      <c r="ET95" s="15">
        <f t="shared" si="2287"/>
        <v>0</v>
      </c>
      <c r="EU95" s="15">
        <f t="shared" si="2287"/>
        <v>0</v>
      </c>
      <c r="EV95" s="15">
        <f t="shared" si="2287"/>
        <v>0</v>
      </c>
      <c r="EW95" s="15">
        <f t="shared" si="2287"/>
        <v>0</v>
      </c>
      <c r="EX95" s="15">
        <f t="shared" si="2287"/>
        <v>0</v>
      </c>
      <c r="EY95" s="15">
        <f t="shared" si="2287"/>
        <v>0</v>
      </c>
      <c r="EZ95" s="15">
        <f t="shared" si="1544"/>
        <v>0</v>
      </c>
      <c r="FA95" s="15">
        <f t="shared" ref="FA95:FL95" si="2288">FA21-FA58</f>
        <v>0</v>
      </c>
      <c r="FB95" s="15">
        <f t="shared" si="2288"/>
        <v>0</v>
      </c>
      <c r="FC95" s="15">
        <f t="shared" si="2288"/>
        <v>0</v>
      </c>
      <c r="FD95" s="15">
        <f t="shared" si="2288"/>
        <v>0</v>
      </c>
      <c r="FE95" s="15">
        <f t="shared" si="2288"/>
        <v>0</v>
      </c>
      <c r="FF95" s="15">
        <f t="shared" si="2288"/>
        <v>0</v>
      </c>
      <c r="FG95" s="15">
        <f t="shared" si="2288"/>
        <v>0</v>
      </c>
      <c r="FH95" s="15">
        <f t="shared" si="2288"/>
        <v>0</v>
      </c>
      <c r="FI95" s="15">
        <f t="shared" si="2288"/>
        <v>0</v>
      </c>
      <c r="FJ95" s="15">
        <f t="shared" si="2288"/>
        <v>0</v>
      </c>
      <c r="FK95" s="15">
        <f t="shared" si="2288"/>
        <v>0</v>
      </c>
      <c r="FL95" s="15">
        <f t="shared" si="2288"/>
        <v>0</v>
      </c>
      <c r="FM95" s="15">
        <f t="shared" si="1545"/>
        <v>0</v>
      </c>
      <c r="FP95" s="15">
        <f t="shared" ref="FP95:GA95" si="2289">FP21-FP58</f>
        <v>2170.4558320009355</v>
      </c>
      <c r="FQ95" s="15">
        <f t="shared" si="2289"/>
        <v>2370.3662375799695</v>
      </c>
      <c r="FR95" s="15">
        <f t="shared" si="2289"/>
        <v>2655.9525312643027</v>
      </c>
      <c r="FS95" s="15">
        <f t="shared" si="2289"/>
        <v>2655.9525312643027</v>
      </c>
      <c r="FT95" s="15">
        <f t="shared" si="2289"/>
        <v>2713.0697900011701</v>
      </c>
      <c r="FU95" s="15">
        <f t="shared" si="2289"/>
        <v>2884.4215662117695</v>
      </c>
      <c r="FV95" s="15">
        <f t="shared" si="2289"/>
        <v>3312.8010067382702</v>
      </c>
      <c r="FW95" s="15">
        <f t="shared" si="2289"/>
        <v>3227.125118632971</v>
      </c>
      <c r="FX95" s="15">
        <f t="shared" si="2289"/>
        <v>2998.6560836855033</v>
      </c>
      <c r="FY95" s="15">
        <f t="shared" si="2289"/>
        <v>2827.3043074749039</v>
      </c>
      <c r="FZ95" s="15">
        <f t="shared" si="2289"/>
        <v>2884.4215662117676</v>
      </c>
      <c r="GA95" s="15">
        <f t="shared" si="2289"/>
        <v>3569.8286710541706</v>
      </c>
      <c r="GB95" s="15">
        <f t="shared" si="1546"/>
        <v>34270.355242120037</v>
      </c>
      <c r="GC95" s="15">
        <f t="shared" ref="GC95:GN95" si="2290">GC21-GC58</f>
        <v>3016.6980491141749</v>
      </c>
      <c r="GD95" s="15">
        <f t="shared" si="2290"/>
        <v>3294.5518167957443</v>
      </c>
      <c r="GE95" s="15">
        <f t="shared" si="2290"/>
        <v>3691.4857706265575</v>
      </c>
      <c r="GF95" s="15">
        <f t="shared" si="2290"/>
        <v>3691.4857706265575</v>
      </c>
      <c r="GG95" s="15">
        <f t="shared" si="2290"/>
        <v>3770.8725613927199</v>
      </c>
      <c r="GH95" s="15">
        <f t="shared" si="2290"/>
        <v>4009.0329336912073</v>
      </c>
      <c r="GI95" s="15">
        <f t="shared" si="2290"/>
        <v>4604.4338644374257</v>
      </c>
      <c r="GJ95" s="15">
        <f t="shared" si="2290"/>
        <v>4485.353678288182</v>
      </c>
      <c r="GK95" s="15">
        <f t="shared" si="2290"/>
        <v>4167.8065152235322</v>
      </c>
      <c r="GL95" s="15">
        <f t="shared" si="2290"/>
        <v>3929.6461429250448</v>
      </c>
      <c r="GM95" s="15">
        <f t="shared" si="2290"/>
        <v>4009.0329336912037</v>
      </c>
      <c r="GN95" s="15">
        <f t="shared" si="2290"/>
        <v>4961.6744228851585</v>
      </c>
      <c r="GO95" s="15">
        <f t="shared" si="1547"/>
        <v>47632.074459697506</v>
      </c>
      <c r="GP95" s="15">
        <f t="shared" ref="GP95:HA95" si="2291">GP21-GP58</f>
        <v>4463.9848660704411</v>
      </c>
      <c r="GQ95" s="15">
        <f t="shared" si="2291"/>
        <v>4875.141366892718</v>
      </c>
      <c r="GR95" s="15">
        <f t="shared" si="2291"/>
        <v>5462.5077966388289</v>
      </c>
      <c r="GS95" s="15">
        <f t="shared" si="2291"/>
        <v>5462.5077966388289</v>
      </c>
      <c r="GT95" s="15">
        <f t="shared" si="2291"/>
        <v>5579.9810825880522</v>
      </c>
      <c r="GU95" s="15">
        <f t="shared" si="2291"/>
        <v>5932.4009404357184</v>
      </c>
      <c r="GV95" s="15">
        <f t="shared" si="2291"/>
        <v>6813.450585054883</v>
      </c>
      <c r="GW95" s="15">
        <f t="shared" si="2291"/>
        <v>6637.2406561310509</v>
      </c>
      <c r="GX95" s="15">
        <f t="shared" si="2291"/>
        <v>6167.3475123341595</v>
      </c>
      <c r="GY95" s="15">
        <f t="shared" si="2291"/>
        <v>5814.9276544864933</v>
      </c>
      <c r="GZ95" s="15">
        <f t="shared" si="2291"/>
        <v>5932.400940435713</v>
      </c>
      <c r="HA95" s="15">
        <f t="shared" si="2291"/>
        <v>7342.0803718263851</v>
      </c>
      <c r="HB95" s="15">
        <f t="shared" si="1548"/>
        <v>70483.971569533256</v>
      </c>
      <c r="HC95" s="15">
        <f t="shared" ref="HC95:HN95" si="2292">HC21-HC58</f>
        <v>6724.7199010669246</v>
      </c>
      <c r="HD95" s="15">
        <f t="shared" si="2292"/>
        <v>7344.1019972178219</v>
      </c>
      <c r="HE95" s="15">
        <f t="shared" si="2292"/>
        <v>8228.9335631476824</v>
      </c>
      <c r="HF95" s="15">
        <f t="shared" si="2292"/>
        <v>8228.9335631476824</v>
      </c>
      <c r="HG95" s="15">
        <f t="shared" si="2292"/>
        <v>8405.8998763336531</v>
      </c>
      <c r="HH95" s="15">
        <f t="shared" si="2292"/>
        <v>8936.7988158915687</v>
      </c>
      <c r="HI95" s="15">
        <f t="shared" si="2292"/>
        <v>10264.046164786356</v>
      </c>
      <c r="HJ95" s="15">
        <f t="shared" si="2292"/>
        <v>9998.5966950073998</v>
      </c>
      <c r="HK95" s="15">
        <f t="shared" si="2292"/>
        <v>9290.7314422635136</v>
      </c>
      <c r="HL95" s="15">
        <f t="shared" si="2292"/>
        <v>8759.832502705598</v>
      </c>
      <c r="HM95" s="15">
        <f t="shared" si="2292"/>
        <v>8936.7988158915614</v>
      </c>
      <c r="HN95" s="15">
        <f t="shared" si="2292"/>
        <v>11060.394574123231</v>
      </c>
      <c r="HO95" s="15">
        <f t="shared" si="1549"/>
        <v>106179.787911583</v>
      </c>
      <c r="HP95" s="15">
        <f t="shared" ref="HP95:IA95" si="2293">HP21-HP58</f>
        <v>10307.42703420257</v>
      </c>
      <c r="HQ95" s="15">
        <f t="shared" si="2293"/>
        <v>11256.795313668597</v>
      </c>
      <c r="HR95" s="15">
        <f t="shared" si="2293"/>
        <v>12613.035712905781</v>
      </c>
      <c r="HS95" s="15">
        <f t="shared" si="2293"/>
        <v>12613.035712905781</v>
      </c>
      <c r="HT95" s="15">
        <f t="shared" si="2293"/>
        <v>12884.283792753213</v>
      </c>
      <c r="HU95" s="15">
        <f t="shared" si="2293"/>
        <v>13698.028032295526</v>
      </c>
      <c r="HV95" s="15">
        <f t="shared" si="2293"/>
        <v>15732.388631151294</v>
      </c>
      <c r="HW95" s="15">
        <f t="shared" si="2293"/>
        <v>15325.516511380134</v>
      </c>
      <c r="HX95" s="15">
        <f t="shared" si="2293"/>
        <v>14240.524191990397</v>
      </c>
      <c r="HY95" s="15">
        <f t="shared" si="2293"/>
        <v>13426.779952448083</v>
      </c>
      <c r="HZ95" s="15">
        <f t="shared" si="2293"/>
        <v>13698.028032295508</v>
      </c>
      <c r="IA95" s="15">
        <f t="shared" si="2293"/>
        <v>16953.004990464753</v>
      </c>
      <c r="IB95" s="15">
        <f t="shared" si="1550"/>
        <v>162748.84790846161</v>
      </c>
      <c r="IC95" s="15">
        <f t="shared" ref="IC95:IN95" si="2294">IC21-IC58</f>
        <v>15020.299526473758</v>
      </c>
      <c r="ID95" s="15">
        <f t="shared" si="2294"/>
        <v>16403.748167070033</v>
      </c>
      <c r="IE95" s="15">
        <f t="shared" si="2294"/>
        <v>18380.103367921842</v>
      </c>
      <c r="IF95" s="15">
        <f t="shared" si="2294"/>
        <v>18380.103367921842</v>
      </c>
      <c r="IG95" s="15">
        <f t="shared" si="2294"/>
        <v>18775.374408092204</v>
      </c>
      <c r="IH95" s="15">
        <f t="shared" si="2294"/>
        <v>19961.187528603288</v>
      </c>
      <c r="II95" s="15">
        <f t="shared" si="2294"/>
        <v>22925.720329881005</v>
      </c>
      <c r="IJ95" s="15">
        <f t="shared" si="2294"/>
        <v>22332.813769625463</v>
      </c>
      <c r="IK95" s="15">
        <f t="shared" si="2294"/>
        <v>20751.729608944013</v>
      </c>
      <c r="IL95" s="15">
        <f t="shared" si="2294"/>
        <v>19565.916488432929</v>
      </c>
      <c r="IM95" s="15">
        <f t="shared" si="2294"/>
        <v>19961.18752860327</v>
      </c>
      <c r="IN95" s="15">
        <f t="shared" si="2294"/>
        <v>24704.440010647639</v>
      </c>
      <c r="IO95" s="15">
        <f t="shared" si="1551"/>
        <v>237162.62410221729</v>
      </c>
      <c r="IP95" s="15">
        <f t="shared" ref="IP95:JA95" si="2295">IP21-IP58</f>
        <v>22141.79061806282</v>
      </c>
      <c r="IQ95" s="15">
        <f t="shared" si="2295"/>
        <v>24181.166069726492</v>
      </c>
      <c r="IR95" s="15">
        <f t="shared" si="2295"/>
        <v>27094.559572103182</v>
      </c>
      <c r="IS95" s="15">
        <f t="shared" si="2295"/>
        <v>27094.559572103182</v>
      </c>
      <c r="IT95" s="15">
        <f t="shared" si="2295"/>
        <v>27677.238272578514</v>
      </c>
      <c r="IU95" s="15">
        <f t="shared" si="2295"/>
        <v>29425.274374004533</v>
      </c>
      <c r="IV95" s="15">
        <f t="shared" si="2295"/>
        <v>33795.364627569557</v>
      </c>
      <c r="IW95" s="15">
        <f t="shared" si="2295"/>
        <v>32921.346576856551</v>
      </c>
      <c r="IX95" s="15">
        <f t="shared" si="2295"/>
        <v>30590.631774955211</v>
      </c>
      <c r="IY95" s="15">
        <f t="shared" si="2295"/>
        <v>28842.595673529191</v>
      </c>
      <c r="IZ95" s="15">
        <f t="shared" si="2295"/>
        <v>29425.274374004504</v>
      </c>
      <c r="JA95" s="15">
        <f t="shared" si="2295"/>
        <v>36417.418779708576</v>
      </c>
      <c r="JB95" s="15">
        <f t="shared" si="1552"/>
        <v>349607.22028520232</v>
      </c>
      <c r="JE95" s="21">
        <f t="shared" si="1553"/>
        <v>0</v>
      </c>
      <c r="JF95" s="21">
        <f t="shared" si="1554"/>
        <v>0</v>
      </c>
      <c r="JG95" s="21">
        <f t="shared" si="1555"/>
        <v>0</v>
      </c>
      <c r="JH95" s="21">
        <f t="shared" si="1556"/>
        <v>0</v>
      </c>
      <c r="JI95" s="21">
        <f t="shared" si="1557"/>
        <v>0</v>
      </c>
      <c r="JJ95" s="21">
        <f t="shared" si="1558"/>
        <v>0</v>
      </c>
      <c r="JK95" s="21">
        <f t="shared" si="1559"/>
        <v>0</v>
      </c>
    </row>
    <row r="96" spans="2:271" ht="20" customHeight="1" outlineLevel="1" x14ac:dyDescent="0.2">
      <c r="B96" s="3" t="s">
        <v>19</v>
      </c>
      <c r="C96" s="15">
        <f t="shared" ref="C96:N97" si="2296">C22-C59</f>
        <v>1890.299102241509</v>
      </c>
      <c r="D96" s="15">
        <f t="shared" si="2296"/>
        <v>2064.4055985005953</v>
      </c>
      <c r="E96" s="15">
        <f t="shared" si="2296"/>
        <v>2313.1291645850051</v>
      </c>
      <c r="F96" s="15">
        <f t="shared" si="2296"/>
        <v>2313.1291645850051</v>
      </c>
      <c r="G96" s="15">
        <f t="shared" si="2296"/>
        <v>2362.873877801886</v>
      </c>
      <c r="H96" s="15">
        <f t="shared" si="2296"/>
        <v>2512.1080174525305</v>
      </c>
      <c r="I96" s="15">
        <f t="shared" si="2296"/>
        <v>2885.1933665791439</v>
      </c>
      <c r="J96" s="15">
        <f t="shared" si="2296"/>
        <v>2810.5762967538221</v>
      </c>
      <c r="K96" s="15">
        <f t="shared" si="2296"/>
        <v>2611.597443886295</v>
      </c>
      <c r="L96" s="15">
        <f t="shared" si="2296"/>
        <v>2213.6397381512406</v>
      </c>
      <c r="M96" s="15">
        <f t="shared" si="2296"/>
        <v>2760.8315835369394</v>
      </c>
      <c r="N96" s="15">
        <f t="shared" si="2296"/>
        <v>3109.0445760551138</v>
      </c>
      <c r="O96" s="15">
        <f t="shared" si="1534"/>
        <v>29846.827930129082</v>
      </c>
      <c r="P96" s="15">
        <f t="shared" ref="P96:AA96" si="2297">P22-P59</f>
        <v>2507.9624837666306</v>
      </c>
      <c r="Q96" s="15">
        <f t="shared" si="2297"/>
        <v>2738.959028324085</v>
      </c>
      <c r="R96" s="15">
        <f t="shared" si="2297"/>
        <v>3068.9540919775891</v>
      </c>
      <c r="S96" s="15">
        <f t="shared" si="2297"/>
        <v>3068.9540919775891</v>
      </c>
      <c r="T96" s="15">
        <f t="shared" si="2297"/>
        <v>3134.9531047082901</v>
      </c>
      <c r="U96" s="15">
        <f t="shared" si="2297"/>
        <v>3332.9501429003913</v>
      </c>
      <c r="V96" s="15">
        <f t="shared" si="2297"/>
        <v>3827.9427383806487</v>
      </c>
      <c r="W96" s="15">
        <f t="shared" si="2297"/>
        <v>3728.9442192845963</v>
      </c>
      <c r="X96" s="15">
        <f t="shared" si="2297"/>
        <v>3464.9481683617933</v>
      </c>
      <c r="Y96" s="15">
        <f t="shared" si="2297"/>
        <v>2936.9560665161871</v>
      </c>
      <c r="Z96" s="15">
        <f t="shared" si="2297"/>
        <v>3662.9452065538953</v>
      </c>
      <c r="AA96" s="15">
        <f t="shared" si="2297"/>
        <v>4124.9382956688023</v>
      </c>
      <c r="AB96" s="15">
        <f t="shared" si="1535"/>
        <v>39599.407638420496</v>
      </c>
      <c r="AC96" s="15">
        <f t="shared" ref="AC96:AN96" si="2298">AC22-AC59</f>
        <v>3377.31812912652</v>
      </c>
      <c r="AD96" s="15">
        <f t="shared" si="2298"/>
        <v>3688.3869041776452</v>
      </c>
      <c r="AE96" s="15">
        <f t="shared" si="2298"/>
        <v>4132.7708685363996</v>
      </c>
      <c r="AF96" s="15">
        <f t="shared" si="2298"/>
        <v>4132.7708685363996</v>
      </c>
      <c r="AG96" s="15">
        <f t="shared" si="2298"/>
        <v>4221.6476614081494</v>
      </c>
      <c r="AH96" s="15">
        <f t="shared" si="2298"/>
        <v>4488.2780400234005</v>
      </c>
      <c r="AI96" s="15">
        <f t="shared" si="2298"/>
        <v>5154.8539865615294</v>
      </c>
      <c r="AJ96" s="15">
        <f t="shared" si="2298"/>
        <v>5021.5387972539047</v>
      </c>
      <c r="AK96" s="15">
        <f t="shared" si="2298"/>
        <v>4666.0316257669019</v>
      </c>
      <c r="AL96" s="15">
        <f t="shared" si="2298"/>
        <v>3955.0172827928964</v>
      </c>
      <c r="AM96" s="15">
        <f t="shared" si="2298"/>
        <v>4932.6620043821531</v>
      </c>
      <c r="AN96" s="15">
        <f t="shared" si="2298"/>
        <v>5554.7995544844071</v>
      </c>
      <c r="AO96" s="15">
        <f t="shared" si="1536"/>
        <v>53326.075723050308</v>
      </c>
      <c r="AP96" s="15">
        <f t="shared" ref="AP96:BA96" si="2299">AP22-AP59</f>
        <v>4675.6904419418352</v>
      </c>
      <c r="AQ96" s="15">
        <f t="shared" si="2299"/>
        <v>5106.3461405417402</v>
      </c>
      <c r="AR96" s="15">
        <f t="shared" si="2299"/>
        <v>5721.5685671130359</v>
      </c>
      <c r="AS96" s="15">
        <f t="shared" si="2299"/>
        <v>5721.5685671130359</v>
      </c>
      <c r="AT96" s="15">
        <f t="shared" si="2299"/>
        <v>5844.613052427294</v>
      </c>
      <c r="AU96" s="15">
        <f t="shared" si="2299"/>
        <v>6213.7465083700681</v>
      </c>
      <c r="AV96" s="15">
        <f t="shared" si="2299"/>
        <v>7136.580148227009</v>
      </c>
      <c r="AW96" s="15">
        <f t="shared" si="2299"/>
        <v>6952.0134202556219</v>
      </c>
      <c r="AX96" s="15">
        <f t="shared" si="2299"/>
        <v>6459.8354789985879</v>
      </c>
      <c r="AY96" s="15">
        <f t="shared" si="2299"/>
        <v>5475.479596484518</v>
      </c>
      <c r="AZ96" s="15">
        <f t="shared" si="2299"/>
        <v>6828.968934941362</v>
      </c>
      <c r="BA96" s="15">
        <f t="shared" si="2299"/>
        <v>7690.2803321411757</v>
      </c>
      <c r="BB96" s="15">
        <f t="shared" si="1537"/>
        <v>73826.691188555284</v>
      </c>
      <c r="BC96" s="15">
        <f t="shared" ref="BC96:BN96" si="2300">BC22-BC59</f>
        <v>6661.7699589190688</v>
      </c>
      <c r="BD96" s="15">
        <f t="shared" si="2300"/>
        <v>7275.3540340826657</v>
      </c>
      <c r="BE96" s="15">
        <f t="shared" si="2300"/>
        <v>8151.9027128878079</v>
      </c>
      <c r="BF96" s="15">
        <f t="shared" si="2300"/>
        <v>8151.9027128878079</v>
      </c>
      <c r="BG96" s="15">
        <f t="shared" si="2300"/>
        <v>8327.2124486488337</v>
      </c>
      <c r="BH96" s="15">
        <f t="shared" si="2300"/>
        <v>8853.1416559319186</v>
      </c>
      <c r="BI96" s="15">
        <f t="shared" si="2300"/>
        <v>10167.964674139628</v>
      </c>
      <c r="BJ96" s="15">
        <f t="shared" si="2300"/>
        <v>9905.0000704980848</v>
      </c>
      <c r="BK96" s="15">
        <f t="shared" si="2300"/>
        <v>9203.7611274539759</v>
      </c>
      <c r="BL96" s="15">
        <f t="shared" si="2300"/>
        <v>7801.2832413657507</v>
      </c>
      <c r="BM96" s="15">
        <f t="shared" si="2300"/>
        <v>9729.6903347370571</v>
      </c>
      <c r="BN96" s="15">
        <f t="shared" si="2300"/>
        <v>10956.858485064255</v>
      </c>
      <c r="BO96" s="15">
        <f t="shared" si="1538"/>
        <v>105185.84145661684</v>
      </c>
      <c r="BP96" s="15">
        <f t="shared" ref="BP96:CA96" si="2301">BP22-BP59</f>
        <v>9094.8433680884773</v>
      </c>
      <c r="BQ96" s="15">
        <f t="shared" si="2301"/>
        <v>9932.5263098861014</v>
      </c>
      <c r="BR96" s="15">
        <f t="shared" si="2301"/>
        <v>11129.216226739849</v>
      </c>
      <c r="BS96" s="15">
        <f t="shared" si="2301"/>
        <v>11129.216226739849</v>
      </c>
      <c r="BT96" s="15">
        <f t="shared" si="2301"/>
        <v>11368.554210110597</v>
      </c>
      <c r="BU96" s="15">
        <f t="shared" si="2301"/>
        <v>12086.568160222847</v>
      </c>
      <c r="BV96" s="15">
        <f t="shared" si="2301"/>
        <v>13881.603035503467</v>
      </c>
      <c r="BW96" s="15">
        <f t="shared" si="2301"/>
        <v>13522.596060447337</v>
      </c>
      <c r="BX96" s="15">
        <f t="shared" si="2301"/>
        <v>12565.244126964346</v>
      </c>
      <c r="BY96" s="15">
        <f t="shared" si="2301"/>
        <v>10650.54025999835</v>
      </c>
      <c r="BZ96" s="15">
        <f t="shared" si="2301"/>
        <v>13283.258077076593</v>
      </c>
      <c r="CA96" s="15">
        <f t="shared" si="2301"/>
        <v>14958.623960671841</v>
      </c>
      <c r="CB96" s="15">
        <f t="shared" si="1539"/>
        <v>143602.79002244966</v>
      </c>
      <c r="CC96" s="15">
        <f t="shared" ref="CC96:CN96" si="2302">CC22-CC59</f>
        <v>12703.264466681705</v>
      </c>
      <c r="CD96" s="15">
        <f t="shared" si="2302"/>
        <v>13873.301983349755</v>
      </c>
      <c r="CE96" s="15">
        <f t="shared" si="2302"/>
        <v>15544.7841500184</v>
      </c>
      <c r="CF96" s="15">
        <f t="shared" si="2302"/>
        <v>15544.7841500184</v>
      </c>
      <c r="CG96" s="15">
        <f t="shared" si="2302"/>
        <v>15879.08058335213</v>
      </c>
      <c r="CH96" s="15">
        <f t="shared" si="2302"/>
        <v>16881.969883353318</v>
      </c>
      <c r="CI96" s="15">
        <f t="shared" si="2302"/>
        <v>19389.193133356286</v>
      </c>
      <c r="CJ96" s="15">
        <f t="shared" si="2302"/>
        <v>18887.748483355692</v>
      </c>
      <c r="CK96" s="15">
        <f t="shared" si="2302"/>
        <v>17550.562750020777</v>
      </c>
      <c r="CL96" s="15">
        <f t="shared" si="2302"/>
        <v>14876.191283350945</v>
      </c>
      <c r="CM96" s="15">
        <f t="shared" si="2302"/>
        <v>18553.452050021959</v>
      </c>
      <c r="CN96" s="15">
        <f t="shared" si="2302"/>
        <v>20893.527083358069</v>
      </c>
      <c r="CO96" s="15">
        <f t="shared" si="1540"/>
        <v>200577.86000023744</v>
      </c>
      <c r="CR96" s="21">
        <f>O96-'ОПУ БС'!C96</f>
        <v>0</v>
      </c>
      <c r="CS96" s="21">
        <f>AB96-'ОПУ БС'!D96</f>
        <v>0</v>
      </c>
      <c r="CT96" s="21">
        <f>AO96-'ОПУ БС'!E96</f>
        <v>0</v>
      </c>
      <c r="CU96" s="21">
        <f>BB96-'ОПУ БС'!F96</f>
        <v>0</v>
      </c>
      <c r="CV96" s="21">
        <f>BO96-'ОПУ БС'!G96</f>
        <v>0</v>
      </c>
      <c r="CW96" s="21">
        <f>CB96-'ОПУ БС'!H96</f>
        <v>0</v>
      </c>
      <c r="CX96" s="21">
        <f>CO96-'ОПУ БС'!I96</f>
        <v>0</v>
      </c>
      <c r="DA96" s="15">
        <f t="shared" ref="DA96:DL97" si="2303">DA22-DA59</f>
        <v>0</v>
      </c>
      <c r="DB96" s="15">
        <f t="shared" si="2303"/>
        <v>0</v>
      </c>
      <c r="DC96" s="15">
        <f t="shared" si="2303"/>
        <v>0</v>
      </c>
      <c r="DD96" s="15">
        <f t="shared" si="2303"/>
        <v>0</v>
      </c>
      <c r="DE96" s="15">
        <f t="shared" si="2303"/>
        <v>0</v>
      </c>
      <c r="DF96" s="15">
        <f t="shared" si="2303"/>
        <v>0</v>
      </c>
      <c r="DG96" s="15">
        <f t="shared" si="2303"/>
        <v>0</v>
      </c>
      <c r="DH96" s="15">
        <f t="shared" si="2303"/>
        <v>0</v>
      </c>
      <c r="DI96" s="15">
        <f t="shared" si="2303"/>
        <v>0</v>
      </c>
      <c r="DJ96" s="15">
        <f t="shared" si="2303"/>
        <v>0</v>
      </c>
      <c r="DK96" s="15">
        <f t="shared" si="2303"/>
        <v>0</v>
      </c>
      <c r="DL96" s="15">
        <f t="shared" si="2303"/>
        <v>0</v>
      </c>
      <c r="DM96" s="15">
        <f t="shared" si="1541"/>
        <v>0</v>
      </c>
      <c r="DN96" s="15">
        <f t="shared" ref="DN96:DY97" si="2304">DN22-DN59</f>
        <v>0</v>
      </c>
      <c r="DO96" s="15">
        <f t="shared" si="2304"/>
        <v>0</v>
      </c>
      <c r="DP96" s="15">
        <f t="shared" si="2304"/>
        <v>0</v>
      </c>
      <c r="DQ96" s="15">
        <f t="shared" si="2304"/>
        <v>0</v>
      </c>
      <c r="DR96" s="15">
        <f t="shared" si="2304"/>
        <v>0</v>
      </c>
      <c r="DS96" s="15">
        <f t="shared" si="2304"/>
        <v>0</v>
      </c>
      <c r="DT96" s="15">
        <f t="shared" si="2304"/>
        <v>0</v>
      </c>
      <c r="DU96" s="15">
        <f t="shared" si="2304"/>
        <v>0</v>
      </c>
      <c r="DV96" s="15">
        <f t="shared" si="2304"/>
        <v>0</v>
      </c>
      <c r="DW96" s="15">
        <f t="shared" si="2304"/>
        <v>0</v>
      </c>
      <c r="DX96" s="15">
        <f t="shared" si="2304"/>
        <v>0</v>
      </c>
      <c r="DY96" s="15">
        <f t="shared" si="2304"/>
        <v>0</v>
      </c>
      <c r="DZ96" s="15">
        <f t="shared" si="1542"/>
        <v>0</v>
      </c>
      <c r="EA96" s="15">
        <f t="shared" ref="EA96:EL97" si="2305">EA22-EA59</f>
        <v>0</v>
      </c>
      <c r="EB96" s="15">
        <f t="shared" si="2305"/>
        <v>0</v>
      </c>
      <c r="EC96" s="15">
        <f t="shared" si="2305"/>
        <v>0</v>
      </c>
      <c r="ED96" s="15">
        <f t="shared" si="2305"/>
        <v>0</v>
      </c>
      <c r="EE96" s="15">
        <f t="shared" si="2305"/>
        <v>0</v>
      </c>
      <c r="EF96" s="15">
        <f t="shared" si="2305"/>
        <v>0</v>
      </c>
      <c r="EG96" s="15">
        <f t="shared" si="2305"/>
        <v>0</v>
      </c>
      <c r="EH96" s="15">
        <f t="shared" si="2305"/>
        <v>0</v>
      </c>
      <c r="EI96" s="15">
        <f t="shared" si="2305"/>
        <v>0</v>
      </c>
      <c r="EJ96" s="15">
        <f t="shared" si="2305"/>
        <v>0</v>
      </c>
      <c r="EK96" s="15">
        <f t="shared" si="2305"/>
        <v>0</v>
      </c>
      <c r="EL96" s="15">
        <f t="shared" si="2305"/>
        <v>0</v>
      </c>
      <c r="EM96" s="15">
        <f t="shared" si="1543"/>
        <v>0</v>
      </c>
      <c r="EN96" s="15">
        <f t="shared" ref="EN96:EY97" si="2306">EN22-EN59</f>
        <v>0</v>
      </c>
      <c r="EO96" s="15">
        <f t="shared" si="2306"/>
        <v>0</v>
      </c>
      <c r="EP96" s="15">
        <f t="shared" si="2306"/>
        <v>0</v>
      </c>
      <c r="EQ96" s="15">
        <f t="shared" si="2306"/>
        <v>0</v>
      </c>
      <c r="ER96" s="15">
        <f t="shared" si="2306"/>
        <v>0</v>
      </c>
      <c r="ES96" s="15">
        <f t="shared" si="2306"/>
        <v>0</v>
      </c>
      <c r="ET96" s="15">
        <f t="shared" si="2306"/>
        <v>0</v>
      </c>
      <c r="EU96" s="15">
        <f t="shared" si="2306"/>
        <v>0</v>
      </c>
      <c r="EV96" s="15">
        <f t="shared" si="2306"/>
        <v>0</v>
      </c>
      <c r="EW96" s="15">
        <f t="shared" si="2306"/>
        <v>0</v>
      </c>
      <c r="EX96" s="15">
        <f t="shared" si="2306"/>
        <v>0</v>
      </c>
      <c r="EY96" s="15">
        <f t="shared" si="2306"/>
        <v>0</v>
      </c>
      <c r="EZ96" s="15">
        <f t="shared" si="1544"/>
        <v>0</v>
      </c>
      <c r="FA96" s="15">
        <f t="shared" ref="FA96:FL97" si="2307">FA22-FA59</f>
        <v>0</v>
      </c>
      <c r="FB96" s="15">
        <f t="shared" si="2307"/>
        <v>0</v>
      </c>
      <c r="FC96" s="15">
        <f t="shared" si="2307"/>
        <v>0</v>
      </c>
      <c r="FD96" s="15">
        <f t="shared" si="2307"/>
        <v>0</v>
      </c>
      <c r="FE96" s="15">
        <f t="shared" si="2307"/>
        <v>0</v>
      </c>
      <c r="FF96" s="15">
        <f t="shared" si="2307"/>
        <v>0</v>
      </c>
      <c r="FG96" s="15">
        <f t="shared" si="2307"/>
        <v>0</v>
      </c>
      <c r="FH96" s="15">
        <f t="shared" si="2307"/>
        <v>0</v>
      </c>
      <c r="FI96" s="15">
        <f t="shared" si="2307"/>
        <v>0</v>
      </c>
      <c r="FJ96" s="15">
        <f t="shared" si="2307"/>
        <v>0</v>
      </c>
      <c r="FK96" s="15">
        <f t="shared" si="2307"/>
        <v>0</v>
      </c>
      <c r="FL96" s="15">
        <f t="shared" si="2307"/>
        <v>0</v>
      </c>
      <c r="FM96" s="15">
        <f t="shared" si="1545"/>
        <v>0</v>
      </c>
      <c r="FP96" s="15">
        <f t="shared" ref="FP96:GA96" si="2308">FP22-FP59</f>
        <v>1890.299102241509</v>
      </c>
      <c r="FQ96" s="15">
        <f t="shared" si="2308"/>
        <v>2064.4055985005953</v>
      </c>
      <c r="FR96" s="15">
        <f t="shared" si="2308"/>
        <v>2313.1291645850051</v>
      </c>
      <c r="FS96" s="15">
        <f t="shared" si="2308"/>
        <v>2313.1291645850051</v>
      </c>
      <c r="FT96" s="15">
        <f t="shared" si="2308"/>
        <v>2362.873877801886</v>
      </c>
      <c r="FU96" s="15">
        <f t="shared" si="2308"/>
        <v>2512.1080174525305</v>
      </c>
      <c r="FV96" s="15">
        <f t="shared" si="2308"/>
        <v>2885.1933665791439</v>
      </c>
      <c r="FW96" s="15">
        <f t="shared" si="2308"/>
        <v>2810.5762967538221</v>
      </c>
      <c r="FX96" s="15">
        <f t="shared" si="2308"/>
        <v>2611.597443886295</v>
      </c>
      <c r="FY96" s="15">
        <f t="shared" si="2308"/>
        <v>2213.6397381512406</v>
      </c>
      <c r="FZ96" s="15">
        <f t="shared" si="2308"/>
        <v>2760.8315835369394</v>
      </c>
      <c r="GA96" s="15">
        <f t="shared" si="2308"/>
        <v>3109.0445760551138</v>
      </c>
      <c r="GB96" s="15">
        <f t="shared" si="1546"/>
        <v>29846.827930129082</v>
      </c>
      <c r="GC96" s="15">
        <f t="shared" ref="GC96:GN96" si="2309">GC22-GC59</f>
        <v>2507.9624837666306</v>
      </c>
      <c r="GD96" s="15">
        <f t="shared" si="2309"/>
        <v>2738.959028324085</v>
      </c>
      <c r="GE96" s="15">
        <f t="shared" si="2309"/>
        <v>3068.9540919775891</v>
      </c>
      <c r="GF96" s="15">
        <f t="shared" si="2309"/>
        <v>3068.9540919775891</v>
      </c>
      <c r="GG96" s="15">
        <f t="shared" si="2309"/>
        <v>3134.9531047082901</v>
      </c>
      <c r="GH96" s="15">
        <f t="shared" si="2309"/>
        <v>3332.9501429003913</v>
      </c>
      <c r="GI96" s="15">
        <f t="shared" si="2309"/>
        <v>3827.9427383806487</v>
      </c>
      <c r="GJ96" s="15">
        <f t="shared" si="2309"/>
        <v>3728.9442192845963</v>
      </c>
      <c r="GK96" s="15">
        <f t="shared" si="2309"/>
        <v>3464.9481683617933</v>
      </c>
      <c r="GL96" s="15">
        <f t="shared" si="2309"/>
        <v>2936.9560665161871</v>
      </c>
      <c r="GM96" s="15">
        <f t="shared" si="2309"/>
        <v>3662.9452065538953</v>
      </c>
      <c r="GN96" s="15">
        <f t="shared" si="2309"/>
        <v>4124.9382956688023</v>
      </c>
      <c r="GO96" s="15">
        <f t="shared" si="1547"/>
        <v>39599.407638420496</v>
      </c>
      <c r="GP96" s="15">
        <f t="shared" ref="GP96:HA96" si="2310">GP22-GP59</f>
        <v>3377.31812912652</v>
      </c>
      <c r="GQ96" s="15">
        <f t="shared" si="2310"/>
        <v>3688.3869041776452</v>
      </c>
      <c r="GR96" s="15">
        <f t="shared" si="2310"/>
        <v>4132.7708685363996</v>
      </c>
      <c r="GS96" s="15">
        <f t="shared" si="2310"/>
        <v>4132.7708685363996</v>
      </c>
      <c r="GT96" s="15">
        <f t="shared" si="2310"/>
        <v>4221.6476614081494</v>
      </c>
      <c r="GU96" s="15">
        <f t="shared" si="2310"/>
        <v>4488.2780400234005</v>
      </c>
      <c r="GV96" s="15">
        <f t="shared" si="2310"/>
        <v>5154.8539865615294</v>
      </c>
      <c r="GW96" s="15">
        <f t="shared" si="2310"/>
        <v>5021.5387972539047</v>
      </c>
      <c r="GX96" s="15">
        <f t="shared" si="2310"/>
        <v>4666.0316257669019</v>
      </c>
      <c r="GY96" s="15">
        <f t="shared" si="2310"/>
        <v>3955.0172827928964</v>
      </c>
      <c r="GZ96" s="15">
        <f t="shared" si="2310"/>
        <v>4932.6620043821531</v>
      </c>
      <c r="HA96" s="15">
        <f t="shared" si="2310"/>
        <v>5554.7995544844071</v>
      </c>
      <c r="HB96" s="15">
        <f t="shared" si="1548"/>
        <v>53326.075723050308</v>
      </c>
      <c r="HC96" s="15">
        <f t="shared" ref="HC96:HN96" si="2311">HC22-HC59</f>
        <v>4675.6904419418352</v>
      </c>
      <c r="HD96" s="15">
        <f t="shared" si="2311"/>
        <v>5106.3461405417402</v>
      </c>
      <c r="HE96" s="15">
        <f t="shared" si="2311"/>
        <v>5721.5685671130359</v>
      </c>
      <c r="HF96" s="15">
        <f t="shared" si="2311"/>
        <v>5721.5685671130359</v>
      </c>
      <c r="HG96" s="15">
        <f t="shared" si="2311"/>
        <v>5844.613052427294</v>
      </c>
      <c r="HH96" s="15">
        <f t="shared" si="2311"/>
        <v>6213.7465083700681</v>
      </c>
      <c r="HI96" s="15">
        <f t="shared" si="2311"/>
        <v>7136.580148227009</v>
      </c>
      <c r="HJ96" s="15">
        <f t="shared" si="2311"/>
        <v>6952.0134202556219</v>
      </c>
      <c r="HK96" s="15">
        <f t="shared" si="2311"/>
        <v>6459.8354789985879</v>
      </c>
      <c r="HL96" s="15">
        <f t="shared" si="2311"/>
        <v>5475.479596484518</v>
      </c>
      <c r="HM96" s="15">
        <f t="shared" si="2311"/>
        <v>6828.968934941362</v>
      </c>
      <c r="HN96" s="15">
        <f t="shared" si="2311"/>
        <v>7690.2803321411757</v>
      </c>
      <c r="HO96" s="15">
        <f t="shared" si="1549"/>
        <v>73826.691188555284</v>
      </c>
      <c r="HP96" s="15">
        <f t="shared" ref="HP96:IA96" si="2312">HP22-HP59</f>
        <v>6661.7699589190688</v>
      </c>
      <c r="HQ96" s="15">
        <f t="shared" si="2312"/>
        <v>7275.3540340826657</v>
      </c>
      <c r="HR96" s="15">
        <f t="shared" si="2312"/>
        <v>8151.9027128878079</v>
      </c>
      <c r="HS96" s="15">
        <f t="shared" si="2312"/>
        <v>8151.9027128878079</v>
      </c>
      <c r="HT96" s="15">
        <f t="shared" si="2312"/>
        <v>8327.2124486488337</v>
      </c>
      <c r="HU96" s="15">
        <f t="shared" si="2312"/>
        <v>8853.1416559319186</v>
      </c>
      <c r="HV96" s="15">
        <f t="shared" si="2312"/>
        <v>10167.964674139628</v>
      </c>
      <c r="HW96" s="15">
        <f t="shared" si="2312"/>
        <v>9905.0000704980848</v>
      </c>
      <c r="HX96" s="15">
        <f t="shared" si="2312"/>
        <v>9203.7611274539759</v>
      </c>
      <c r="HY96" s="15">
        <f t="shared" si="2312"/>
        <v>7801.2832413657507</v>
      </c>
      <c r="HZ96" s="15">
        <f t="shared" si="2312"/>
        <v>9729.6903347370571</v>
      </c>
      <c r="IA96" s="15">
        <f t="shared" si="2312"/>
        <v>10956.858485064255</v>
      </c>
      <c r="IB96" s="15">
        <f t="shared" si="1550"/>
        <v>105185.84145661684</v>
      </c>
      <c r="IC96" s="15">
        <f t="shared" ref="IC96:IN96" si="2313">IC22-IC59</f>
        <v>9094.8433680884773</v>
      </c>
      <c r="ID96" s="15">
        <f t="shared" si="2313"/>
        <v>9932.5263098861014</v>
      </c>
      <c r="IE96" s="15">
        <f t="shared" si="2313"/>
        <v>11129.216226739849</v>
      </c>
      <c r="IF96" s="15">
        <f t="shared" si="2313"/>
        <v>11129.216226739849</v>
      </c>
      <c r="IG96" s="15">
        <f t="shared" si="2313"/>
        <v>11368.554210110597</v>
      </c>
      <c r="IH96" s="15">
        <f t="shared" si="2313"/>
        <v>12086.568160222847</v>
      </c>
      <c r="II96" s="15">
        <f t="shared" si="2313"/>
        <v>13881.603035503467</v>
      </c>
      <c r="IJ96" s="15">
        <f t="shared" si="2313"/>
        <v>13522.596060447337</v>
      </c>
      <c r="IK96" s="15">
        <f t="shared" si="2313"/>
        <v>12565.244126964346</v>
      </c>
      <c r="IL96" s="15">
        <f t="shared" si="2313"/>
        <v>10650.54025999835</v>
      </c>
      <c r="IM96" s="15">
        <f t="shared" si="2313"/>
        <v>13283.258077076593</v>
      </c>
      <c r="IN96" s="15">
        <f t="shared" si="2313"/>
        <v>14958.623960671841</v>
      </c>
      <c r="IO96" s="15">
        <f t="shared" si="1551"/>
        <v>143602.79002244966</v>
      </c>
      <c r="IP96" s="15">
        <f t="shared" ref="IP96:JA96" si="2314">IP22-IP59</f>
        <v>12703.264466681705</v>
      </c>
      <c r="IQ96" s="15">
        <f t="shared" si="2314"/>
        <v>13873.301983349755</v>
      </c>
      <c r="IR96" s="15">
        <f t="shared" si="2314"/>
        <v>15544.7841500184</v>
      </c>
      <c r="IS96" s="15">
        <f t="shared" si="2314"/>
        <v>15544.7841500184</v>
      </c>
      <c r="IT96" s="15">
        <f t="shared" si="2314"/>
        <v>15879.08058335213</v>
      </c>
      <c r="IU96" s="15">
        <f t="shared" si="2314"/>
        <v>16881.969883353318</v>
      </c>
      <c r="IV96" s="15">
        <f t="shared" si="2314"/>
        <v>19389.193133356286</v>
      </c>
      <c r="IW96" s="15">
        <f t="shared" si="2314"/>
        <v>18887.748483355692</v>
      </c>
      <c r="IX96" s="15">
        <f t="shared" si="2314"/>
        <v>17550.562750020777</v>
      </c>
      <c r="IY96" s="15">
        <f t="shared" si="2314"/>
        <v>14876.191283350945</v>
      </c>
      <c r="IZ96" s="15">
        <f t="shared" si="2314"/>
        <v>18553.452050021959</v>
      </c>
      <c r="JA96" s="15">
        <f t="shared" si="2314"/>
        <v>20893.527083358069</v>
      </c>
      <c r="JB96" s="15">
        <f t="shared" si="1552"/>
        <v>200577.86000023744</v>
      </c>
      <c r="JE96" s="21">
        <f t="shared" si="1553"/>
        <v>0</v>
      </c>
      <c r="JF96" s="21">
        <f t="shared" si="1554"/>
        <v>0</v>
      </c>
      <c r="JG96" s="21">
        <f t="shared" si="1555"/>
        <v>0</v>
      </c>
      <c r="JH96" s="21">
        <f t="shared" si="1556"/>
        <v>0</v>
      </c>
      <c r="JI96" s="21">
        <f t="shared" si="1557"/>
        <v>0</v>
      </c>
      <c r="JJ96" s="21">
        <f t="shared" si="1558"/>
        <v>0</v>
      </c>
      <c r="JK96" s="21">
        <f t="shared" si="1559"/>
        <v>0</v>
      </c>
    </row>
    <row r="97" spans="2:271" ht="20" customHeight="1" outlineLevel="1" x14ac:dyDescent="0.2">
      <c r="B97" s="3" t="s">
        <v>20</v>
      </c>
      <c r="C97" s="15">
        <f t="shared" si="2296"/>
        <v>538.51213861583119</v>
      </c>
      <c r="D97" s="15">
        <f t="shared" si="2296"/>
        <v>588.11194085676289</v>
      </c>
      <c r="E97" s="15">
        <f t="shared" si="2296"/>
        <v>658.96880120095125</v>
      </c>
      <c r="F97" s="15">
        <f t="shared" si="2296"/>
        <v>658.96880120095125</v>
      </c>
      <c r="G97" s="15">
        <f t="shared" si="2296"/>
        <v>673.14017326978865</v>
      </c>
      <c r="H97" s="15">
        <f t="shared" si="2296"/>
        <v>715.65428947630176</v>
      </c>
      <c r="I97" s="15">
        <f t="shared" si="2296"/>
        <v>821.93957999258419</v>
      </c>
      <c r="J97" s="15">
        <f t="shared" si="2296"/>
        <v>800.68252188932775</v>
      </c>
      <c r="K97" s="15">
        <f t="shared" si="2296"/>
        <v>474.74096430606141</v>
      </c>
      <c r="L97" s="15">
        <f t="shared" si="2296"/>
        <v>701.48291740746413</v>
      </c>
      <c r="M97" s="15">
        <f t="shared" si="2296"/>
        <v>984.91035878421735</v>
      </c>
      <c r="N97" s="15">
        <f t="shared" si="2296"/>
        <v>885.71075430235351</v>
      </c>
      <c r="O97" s="15">
        <f t="shared" si="1534"/>
        <v>8502.8232413025944</v>
      </c>
      <c r="P97" s="15">
        <f t="shared" ref="P97:AA97" si="2315">P23-P60</f>
        <v>821.03794139465458</v>
      </c>
      <c r="Q97" s="15">
        <f t="shared" si="2315"/>
        <v>896.65985704942568</v>
      </c>
      <c r="R97" s="15">
        <f t="shared" si="2315"/>
        <v>1004.69116512767</v>
      </c>
      <c r="S97" s="15">
        <f t="shared" si="2315"/>
        <v>1004.69116512767</v>
      </c>
      <c r="T97" s="15">
        <f t="shared" si="2315"/>
        <v>1026.2974267433187</v>
      </c>
      <c r="U97" s="15">
        <f t="shared" si="2315"/>
        <v>1091.1162115902648</v>
      </c>
      <c r="V97" s="15">
        <f t="shared" si="2315"/>
        <v>1253.1631737076309</v>
      </c>
      <c r="W97" s="15">
        <f t="shared" si="2315"/>
        <v>1220.7537812841574</v>
      </c>
      <c r="X97" s="15">
        <f t="shared" si="2315"/>
        <v>723.80976412423502</v>
      </c>
      <c r="Y97" s="15">
        <f t="shared" si="2315"/>
        <v>1069.5099499746161</v>
      </c>
      <c r="Z97" s="15">
        <f t="shared" si="2315"/>
        <v>1501.6351822875922</v>
      </c>
      <c r="AA97" s="15">
        <f t="shared" si="2315"/>
        <v>1350.3913509780505</v>
      </c>
      <c r="AB97" s="15">
        <f t="shared" si="1535"/>
        <v>12963.756969389287</v>
      </c>
      <c r="AC97" s="15">
        <f t="shared" ref="AC97:AN97" si="2316">AC23-AC60</f>
        <v>1256.3093745311076</v>
      </c>
      <c r="AD97" s="15">
        <f t="shared" si="2316"/>
        <v>1372.0220800800253</v>
      </c>
      <c r="AE97" s="15">
        <f t="shared" si="2316"/>
        <v>1537.325945149908</v>
      </c>
      <c r="AF97" s="15">
        <f t="shared" si="2316"/>
        <v>1537.325945149908</v>
      </c>
      <c r="AG97" s="15">
        <f t="shared" si="2316"/>
        <v>1570.3867181638843</v>
      </c>
      <c r="AH97" s="15">
        <f t="shared" si="2316"/>
        <v>1669.5690372058134</v>
      </c>
      <c r="AI97" s="15">
        <f t="shared" si="2316"/>
        <v>1917.5248348106379</v>
      </c>
      <c r="AJ97" s="15">
        <f t="shared" si="2316"/>
        <v>1867.9336752896734</v>
      </c>
      <c r="AK97" s="15">
        <f t="shared" si="2316"/>
        <v>1107.5358959682135</v>
      </c>
      <c r="AL97" s="15">
        <f t="shared" si="2316"/>
        <v>1636.508264191838</v>
      </c>
      <c r="AM97" s="15">
        <f t="shared" si="2316"/>
        <v>2297.7237244713669</v>
      </c>
      <c r="AN97" s="15">
        <f t="shared" si="2316"/>
        <v>2066.2983133735315</v>
      </c>
      <c r="AO97" s="15">
        <f t="shared" si="1536"/>
        <v>19836.46380838591</v>
      </c>
      <c r="AP97" s="15">
        <f t="shared" ref="AP97:BA97" si="2317">AP23-AP60</f>
        <v>1933.4981998646608</v>
      </c>
      <c r="AQ97" s="15">
        <f t="shared" si="2317"/>
        <v>2111.5835603785117</v>
      </c>
      <c r="AR97" s="15">
        <f t="shared" si="2317"/>
        <v>2365.9912182554408</v>
      </c>
      <c r="AS97" s="15">
        <f t="shared" si="2317"/>
        <v>2365.9912182554408</v>
      </c>
      <c r="AT97" s="15">
        <f t="shared" si="2317"/>
        <v>2416.8727498308263</v>
      </c>
      <c r="AU97" s="15">
        <f t="shared" si="2317"/>
        <v>2569.5173445569835</v>
      </c>
      <c r="AV97" s="15">
        <f t="shared" si="2317"/>
        <v>2951.128831372378</v>
      </c>
      <c r="AW97" s="15">
        <f t="shared" si="2317"/>
        <v>2874.806534009298</v>
      </c>
      <c r="AX97" s="15">
        <f t="shared" si="2317"/>
        <v>1704.5313077754245</v>
      </c>
      <c r="AY97" s="15">
        <f t="shared" si="2317"/>
        <v>2518.6358129815981</v>
      </c>
      <c r="AZ97" s="15">
        <f t="shared" si="2317"/>
        <v>3536.2664444893135</v>
      </c>
      <c r="BA97" s="15">
        <f t="shared" si="2317"/>
        <v>3180.0957234616135</v>
      </c>
      <c r="BB97" s="15">
        <f t="shared" si="1537"/>
        <v>30528.918945231486</v>
      </c>
      <c r="BC97" s="15">
        <f t="shared" ref="BC97:BN97" si="2318">BC23-BC60</f>
        <v>2997.4392807729273</v>
      </c>
      <c r="BD97" s="15">
        <f t="shared" si="2318"/>
        <v>3273.5192145283281</v>
      </c>
      <c r="BE97" s="15">
        <f t="shared" si="2318"/>
        <v>3667.9191198931885</v>
      </c>
      <c r="BF97" s="15">
        <f t="shared" si="2318"/>
        <v>3667.9191198931885</v>
      </c>
      <c r="BG97" s="15">
        <f t="shared" si="2318"/>
        <v>3746.7991009661591</v>
      </c>
      <c r="BH97" s="15">
        <f t="shared" si="2318"/>
        <v>3983.4390441850746</v>
      </c>
      <c r="BI97" s="15">
        <f t="shared" si="2318"/>
        <v>4575.0389022323625</v>
      </c>
      <c r="BJ97" s="15">
        <f t="shared" si="2318"/>
        <v>4456.7189306229047</v>
      </c>
      <c r="BK97" s="15">
        <f t="shared" si="2318"/>
        <v>2642.479365944554</v>
      </c>
      <c r="BL97" s="15">
        <f t="shared" si="2318"/>
        <v>3904.5590631121022</v>
      </c>
      <c r="BM97" s="15">
        <f t="shared" si="2318"/>
        <v>5482.1586845715374</v>
      </c>
      <c r="BN97" s="15">
        <f t="shared" si="2318"/>
        <v>4929.9988170607357</v>
      </c>
      <c r="BO97" s="15">
        <f t="shared" si="1538"/>
        <v>47327.988643783057</v>
      </c>
      <c r="BP97" s="15">
        <f t="shared" ref="BP97:CA97" si="2319">BP23-BP60</f>
        <v>4394.4003375039592</v>
      </c>
      <c r="BQ97" s="15">
        <f t="shared" si="2319"/>
        <v>4799.1477370109023</v>
      </c>
      <c r="BR97" s="15">
        <f t="shared" si="2319"/>
        <v>5377.3583077351086</v>
      </c>
      <c r="BS97" s="15">
        <f t="shared" si="2319"/>
        <v>5377.3583077351086</v>
      </c>
      <c r="BT97" s="15">
        <f t="shared" si="2319"/>
        <v>5493.0004218799477</v>
      </c>
      <c r="BU97" s="15">
        <f t="shared" si="2319"/>
        <v>5839.9267643144722</v>
      </c>
      <c r="BV97" s="15">
        <f t="shared" si="2319"/>
        <v>6707.2426204007788</v>
      </c>
      <c r="BW97" s="15">
        <f t="shared" si="2319"/>
        <v>6533.7794491835175</v>
      </c>
      <c r="BX97" s="15">
        <f t="shared" si="2319"/>
        <v>3874.0108238521761</v>
      </c>
      <c r="BY97" s="15">
        <f t="shared" si="2319"/>
        <v>5724.2846501696313</v>
      </c>
      <c r="BZ97" s="15">
        <f t="shared" si="2319"/>
        <v>8037.1269330664527</v>
      </c>
      <c r="CA97" s="15">
        <f t="shared" si="2319"/>
        <v>7227.6321340525628</v>
      </c>
      <c r="CB97" s="15">
        <f t="shared" si="1539"/>
        <v>69385.268486904621</v>
      </c>
      <c r="CC97" s="15">
        <f t="shared" ref="CC97:CN97" si="2320">CC23-CC60</f>
        <v>6411.8500515378792</v>
      </c>
      <c r="CD97" s="15">
        <f t="shared" si="2320"/>
        <v>7002.4151878637349</v>
      </c>
      <c r="CE97" s="15">
        <f t="shared" si="2320"/>
        <v>7846.0796683292447</v>
      </c>
      <c r="CF97" s="15">
        <f t="shared" si="2320"/>
        <v>7846.0796683292447</v>
      </c>
      <c r="CG97" s="15">
        <f t="shared" si="2320"/>
        <v>8014.8125644223474</v>
      </c>
      <c r="CH97" s="15">
        <f t="shared" si="2320"/>
        <v>8521.0112527016536</v>
      </c>
      <c r="CI97" s="15">
        <f t="shared" si="2320"/>
        <v>9786.507973399921</v>
      </c>
      <c r="CJ97" s="15">
        <f t="shared" si="2320"/>
        <v>9533.4086292602642</v>
      </c>
      <c r="CK97" s="15">
        <f t="shared" si="2320"/>
        <v>5652.5520191189198</v>
      </c>
      <c r="CL97" s="15">
        <f t="shared" si="2320"/>
        <v>8352.2783566085527</v>
      </c>
      <c r="CM97" s="15">
        <f t="shared" si="2320"/>
        <v>11726.936278470588</v>
      </c>
      <c r="CN97" s="15">
        <f t="shared" si="2320"/>
        <v>10545.806005818878</v>
      </c>
      <c r="CO97" s="15">
        <f t="shared" si="1540"/>
        <v>101239.73765586125</v>
      </c>
      <c r="CR97" s="21">
        <f>O97-'ОПУ БС'!C97</f>
        <v>0</v>
      </c>
      <c r="CS97" s="21">
        <f>AB97-'ОПУ БС'!D97</f>
        <v>0</v>
      </c>
      <c r="CT97" s="21">
        <f>AO97-'ОПУ БС'!E97</f>
        <v>0</v>
      </c>
      <c r="CU97" s="21">
        <f>BB97-'ОПУ БС'!F97</f>
        <v>0</v>
      </c>
      <c r="CV97" s="21">
        <f>BO97-'ОПУ БС'!G97</f>
        <v>0</v>
      </c>
      <c r="CW97" s="21">
        <f>CB97-'ОПУ БС'!H97</f>
        <v>0</v>
      </c>
      <c r="CX97" s="21">
        <f>CO97-'ОПУ БС'!I97</f>
        <v>0</v>
      </c>
      <c r="DA97" s="15">
        <f t="shared" si="2303"/>
        <v>0</v>
      </c>
      <c r="DB97" s="15">
        <f t="shared" si="2303"/>
        <v>0</v>
      </c>
      <c r="DC97" s="15">
        <f t="shared" si="2303"/>
        <v>0</v>
      </c>
      <c r="DD97" s="15">
        <f t="shared" si="2303"/>
        <v>0</v>
      </c>
      <c r="DE97" s="15">
        <f t="shared" si="2303"/>
        <v>0</v>
      </c>
      <c r="DF97" s="15">
        <f t="shared" si="2303"/>
        <v>0</v>
      </c>
      <c r="DG97" s="15">
        <f t="shared" si="2303"/>
        <v>0</v>
      </c>
      <c r="DH97" s="15">
        <f t="shared" si="2303"/>
        <v>0</v>
      </c>
      <c r="DI97" s="15">
        <f t="shared" si="2303"/>
        <v>0</v>
      </c>
      <c r="DJ97" s="15">
        <f t="shared" si="2303"/>
        <v>0</v>
      </c>
      <c r="DK97" s="15">
        <f t="shared" si="2303"/>
        <v>0</v>
      </c>
      <c r="DL97" s="15">
        <f t="shared" si="2303"/>
        <v>0</v>
      </c>
      <c r="DM97" s="15">
        <f t="shared" si="1541"/>
        <v>0</v>
      </c>
      <c r="DN97" s="15">
        <f t="shared" si="2304"/>
        <v>0</v>
      </c>
      <c r="DO97" s="15">
        <f t="shared" si="2304"/>
        <v>0</v>
      </c>
      <c r="DP97" s="15">
        <f t="shared" si="2304"/>
        <v>0</v>
      </c>
      <c r="DQ97" s="15">
        <f t="shared" si="2304"/>
        <v>0</v>
      </c>
      <c r="DR97" s="15">
        <f t="shared" si="2304"/>
        <v>0</v>
      </c>
      <c r="DS97" s="15">
        <f t="shared" si="2304"/>
        <v>0</v>
      </c>
      <c r="DT97" s="15">
        <f t="shared" si="2304"/>
        <v>0</v>
      </c>
      <c r="DU97" s="15">
        <f t="shared" si="2304"/>
        <v>0</v>
      </c>
      <c r="DV97" s="15">
        <f t="shared" si="2304"/>
        <v>0</v>
      </c>
      <c r="DW97" s="15">
        <f t="shared" si="2304"/>
        <v>0</v>
      </c>
      <c r="DX97" s="15">
        <f t="shared" si="2304"/>
        <v>0</v>
      </c>
      <c r="DY97" s="15">
        <f t="shared" si="2304"/>
        <v>0</v>
      </c>
      <c r="DZ97" s="15">
        <f t="shared" si="1542"/>
        <v>0</v>
      </c>
      <c r="EA97" s="15">
        <f t="shared" si="2305"/>
        <v>0</v>
      </c>
      <c r="EB97" s="15">
        <f t="shared" si="2305"/>
        <v>0</v>
      </c>
      <c r="EC97" s="15">
        <f t="shared" si="2305"/>
        <v>0</v>
      </c>
      <c r="ED97" s="15">
        <f t="shared" si="2305"/>
        <v>0</v>
      </c>
      <c r="EE97" s="15">
        <f t="shared" si="2305"/>
        <v>0</v>
      </c>
      <c r="EF97" s="15">
        <f t="shared" si="2305"/>
        <v>0</v>
      </c>
      <c r="EG97" s="15">
        <f t="shared" si="2305"/>
        <v>0</v>
      </c>
      <c r="EH97" s="15">
        <f t="shared" si="2305"/>
        <v>0</v>
      </c>
      <c r="EI97" s="15">
        <f t="shared" si="2305"/>
        <v>0</v>
      </c>
      <c r="EJ97" s="15">
        <f t="shared" si="2305"/>
        <v>0</v>
      </c>
      <c r="EK97" s="15">
        <f t="shared" si="2305"/>
        <v>0</v>
      </c>
      <c r="EL97" s="15">
        <f t="shared" si="2305"/>
        <v>0</v>
      </c>
      <c r="EM97" s="15">
        <f t="shared" si="1543"/>
        <v>0</v>
      </c>
      <c r="EN97" s="15">
        <f t="shared" si="2306"/>
        <v>0</v>
      </c>
      <c r="EO97" s="15">
        <f t="shared" si="2306"/>
        <v>0</v>
      </c>
      <c r="EP97" s="15">
        <f t="shared" si="2306"/>
        <v>0</v>
      </c>
      <c r="EQ97" s="15">
        <f t="shared" si="2306"/>
        <v>0</v>
      </c>
      <c r="ER97" s="15">
        <f t="shared" si="2306"/>
        <v>0</v>
      </c>
      <c r="ES97" s="15">
        <f t="shared" si="2306"/>
        <v>0</v>
      </c>
      <c r="ET97" s="15">
        <f t="shared" si="2306"/>
        <v>0</v>
      </c>
      <c r="EU97" s="15">
        <f t="shared" si="2306"/>
        <v>0</v>
      </c>
      <c r="EV97" s="15">
        <f t="shared" si="2306"/>
        <v>0</v>
      </c>
      <c r="EW97" s="15">
        <f t="shared" si="2306"/>
        <v>0</v>
      </c>
      <c r="EX97" s="15">
        <f t="shared" si="2306"/>
        <v>0</v>
      </c>
      <c r="EY97" s="15">
        <f t="shared" si="2306"/>
        <v>0</v>
      </c>
      <c r="EZ97" s="15">
        <f t="shared" si="1544"/>
        <v>0</v>
      </c>
      <c r="FA97" s="15">
        <f t="shared" si="2307"/>
        <v>0</v>
      </c>
      <c r="FB97" s="15">
        <f t="shared" si="2307"/>
        <v>0</v>
      </c>
      <c r="FC97" s="15">
        <f t="shared" si="2307"/>
        <v>0</v>
      </c>
      <c r="FD97" s="15">
        <f t="shared" si="2307"/>
        <v>0</v>
      </c>
      <c r="FE97" s="15">
        <f t="shared" si="2307"/>
        <v>0</v>
      </c>
      <c r="FF97" s="15">
        <f t="shared" si="2307"/>
        <v>0</v>
      </c>
      <c r="FG97" s="15">
        <f t="shared" si="2307"/>
        <v>0</v>
      </c>
      <c r="FH97" s="15">
        <f t="shared" si="2307"/>
        <v>0</v>
      </c>
      <c r="FI97" s="15">
        <f t="shared" si="2307"/>
        <v>0</v>
      </c>
      <c r="FJ97" s="15">
        <f t="shared" si="2307"/>
        <v>0</v>
      </c>
      <c r="FK97" s="15">
        <f t="shared" si="2307"/>
        <v>0</v>
      </c>
      <c r="FL97" s="15">
        <f t="shared" si="2307"/>
        <v>0</v>
      </c>
      <c r="FM97" s="15">
        <f t="shared" si="1545"/>
        <v>0</v>
      </c>
      <c r="FP97" s="15">
        <f t="shared" ref="FP97:GA97" si="2321">FP23-FP60</f>
        <v>538.51213861583119</v>
      </c>
      <c r="FQ97" s="15">
        <f t="shared" si="2321"/>
        <v>588.11194085676289</v>
      </c>
      <c r="FR97" s="15">
        <f t="shared" si="2321"/>
        <v>658.96880120095125</v>
      </c>
      <c r="FS97" s="15">
        <f t="shared" si="2321"/>
        <v>658.96880120095125</v>
      </c>
      <c r="FT97" s="15">
        <f t="shared" si="2321"/>
        <v>673.14017326978865</v>
      </c>
      <c r="FU97" s="15">
        <f t="shared" si="2321"/>
        <v>715.65428947630176</v>
      </c>
      <c r="FV97" s="15">
        <f t="shared" si="2321"/>
        <v>821.93957999258419</v>
      </c>
      <c r="FW97" s="15">
        <f t="shared" si="2321"/>
        <v>800.68252188932775</v>
      </c>
      <c r="FX97" s="15">
        <f t="shared" si="2321"/>
        <v>474.74096430606141</v>
      </c>
      <c r="FY97" s="15">
        <f t="shared" si="2321"/>
        <v>701.48291740746413</v>
      </c>
      <c r="FZ97" s="15">
        <f t="shared" si="2321"/>
        <v>984.91035878421735</v>
      </c>
      <c r="GA97" s="15">
        <f t="shared" si="2321"/>
        <v>885.71075430235351</v>
      </c>
      <c r="GB97" s="15">
        <f t="shared" si="1546"/>
        <v>8502.8232413025944</v>
      </c>
      <c r="GC97" s="15">
        <f t="shared" ref="GC97:GN97" si="2322">GC23-GC60</f>
        <v>821.03794139465458</v>
      </c>
      <c r="GD97" s="15">
        <f t="shared" si="2322"/>
        <v>896.65985704942568</v>
      </c>
      <c r="GE97" s="15">
        <f t="shared" si="2322"/>
        <v>1004.69116512767</v>
      </c>
      <c r="GF97" s="15">
        <f t="shared" si="2322"/>
        <v>1004.69116512767</v>
      </c>
      <c r="GG97" s="15">
        <f t="shared" si="2322"/>
        <v>1026.2974267433187</v>
      </c>
      <c r="GH97" s="15">
        <f t="shared" si="2322"/>
        <v>1091.1162115902648</v>
      </c>
      <c r="GI97" s="15">
        <f t="shared" si="2322"/>
        <v>1253.1631737076309</v>
      </c>
      <c r="GJ97" s="15">
        <f t="shared" si="2322"/>
        <v>1220.7537812841574</v>
      </c>
      <c r="GK97" s="15">
        <f t="shared" si="2322"/>
        <v>723.80976412423502</v>
      </c>
      <c r="GL97" s="15">
        <f t="shared" si="2322"/>
        <v>1069.5099499746161</v>
      </c>
      <c r="GM97" s="15">
        <f t="shared" si="2322"/>
        <v>1501.6351822875922</v>
      </c>
      <c r="GN97" s="15">
        <f t="shared" si="2322"/>
        <v>1350.3913509780505</v>
      </c>
      <c r="GO97" s="15">
        <f t="shared" si="1547"/>
        <v>12963.756969389287</v>
      </c>
      <c r="GP97" s="15">
        <f t="shared" ref="GP97:HA97" si="2323">GP23-GP60</f>
        <v>1256.3093745311076</v>
      </c>
      <c r="GQ97" s="15">
        <f t="shared" si="2323"/>
        <v>1372.0220800800253</v>
      </c>
      <c r="GR97" s="15">
        <f t="shared" si="2323"/>
        <v>1537.325945149908</v>
      </c>
      <c r="GS97" s="15">
        <f t="shared" si="2323"/>
        <v>1537.325945149908</v>
      </c>
      <c r="GT97" s="15">
        <f t="shared" si="2323"/>
        <v>1570.3867181638843</v>
      </c>
      <c r="GU97" s="15">
        <f t="shared" si="2323"/>
        <v>1669.5690372058134</v>
      </c>
      <c r="GV97" s="15">
        <f t="shared" si="2323"/>
        <v>1917.5248348106379</v>
      </c>
      <c r="GW97" s="15">
        <f t="shared" si="2323"/>
        <v>1867.9336752896734</v>
      </c>
      <c r="GX97" s="15">
        <f t="shared" si="2323"/>
        <v>1107.5358959682135</v>
      </c>
      <c r="GY97" s="15">
        <f t="shared" si="2323"/>
        <v>1636.508264191838</v>
      </c>
      <c r="GZ97" s="15">
        <f t="shared" si="2323"/>
        <v>2297.7237244713669</v>
      </c>
      <c r="HA97" s="15">
        <f t="shared" si="2323"/>
        <v>2066.2983133735315</v>
      </c>
      <c r="HB97" s="15">
        <f t="shared" si="1548"/>
        <v>19836.46380838591</v>
      </c>
      <c r="HC97" s="15">
        <f t="shared" ref="HC97:HN97" si="2324">HC23-HC60</f>
        <v>1933.4981998646608</v>
      </c>
      <c r="HD97" s="15">
        <f t="shared" si="2324"/>
        <v>2111.5835603785117</v>
      </c>
      <c r="HE97" s="15">
        <f t="shared" si="2324"/>
        <v>2365.9912182554408</v>
      </c>
      <c r="HF97" s="15">
        <f t="shared" si="2324"/>
        <v>2365.9912182554408</v>
      </c>
      <c r="HG97" s="15">
        <f t="shared" si="2324"/>
        <v>2416.8727498308263</v>
      </c>
      <c r="HH97" s="15">
        <f t="shared" si="2324"/>
        <v>2569.5173445569835</v>
      </c>
      <c r="HI97" s="15">
        <f t="shared" si="2324"/>
        <v>2951.128831372378</v>
      </c>
      <c r="HJ97" s="15">
        <f t="shared" si="2324"/>
        <v>2874.806534009298</v>
      </c>
      <c r="HK97" s="15">
        <f t="shared" si="2324"/>
        <v>1704.5313077754245</v>
      </c>
      <c r="HL97" s="15">
        <f t="shared" si="2324"/>
        <v>2518.6358129815981</v>
      </c>
      <c r="HM97" s="15">
        <f t="shared" si="2324"/>
        <v>3536.2664444893135</v>
      </c>
      <c r="HN97" s="15">
        <f t="shared" si="2324"/>
        <v>3180.0957234616135</v>
      </c>
      <c r="HO97" s="15">
        <f t="shared" si="1549"/>
        <v>30528.918945231486</v>
      </c>
      <c r="HP97" s="15">
        <f t="shared" ref="HP97:IA97" si="2325">HP23-HP60</f>
        <v>2997.4392807729273</v>
      </c>
      <c r="HQ97" s="15">
        <f t="shared" si="2325"/>
        <v>3273.5192145283281</v>
      </c>
      <c r="HR97" s="15">
        <f t="shared" si="2325"/>
        <v>3667.9191198931885</v>
      </c>
      <c r="HS97" s="15">
        <f t="shared" si="2325"/>
        <v>3667.9191198931885</v>
      </c>
      <c r="HT97" s="15">
        <f t="shared" si="2325"/>
        <v>3746.7991009661591</v>
      </c>
      <c r="HU97" s="15">
        <f t="shared" si="2325"/>
        <v>3983.4390441850746</v>
      </c>
      <c r="HV97" s="15">
        <f t="shared" si="2325"/>
        <v>4575.0389022323625</v>
      </c>
      <c r="HW97" s="15">
        <f t="shared" si="2325"/>
        <v>4456.7189306229047</v>
      </c>
      <c r="HX97" s="15">
        <f t="shared" si="2325"/>
        <v>2642.479365944554</v>
      </c>
      <c r="HY97" s="15">
        <f t="shared" si="2325"/>
        <v>3904.5590631121022</v>
      </c>
      <c r="HZ97" s="15">
        <f t="shared" si="2325"/>
        <v>5482.1586845715374</v>
      </c>
      <c r="IA97" s="15">
        <f t="shared" si="2325"/>
        <v>4929.9988170607357</v>
      </c>
      <c r="IB97" s="15">
        <f t="shared" si="1550"/>
        <v>47327.988643783057</v>
      </c>
      <c r="IC97" s="15">
        <f t="shared" ref="IC97:IN97" si="2326">IC23-IC60</f>
        <v>4394.4003375039592</v>
      </c>
      <c r="ID97" s="15">
        <f t="shared" si="2326"/>
        <v>4799.1477370109023</v>
      </c>
      <c r="IE97" s="15">
        <f t="shared" si="2326"/>
        <v>5377.3583077351086</v>
      </c>
      <c r="IF97" s="15">
        <f t="shared" si="2326"/>
        <v>5377.3583077351086</v>
      </c>
      <c r="IG97" s="15">
        <f t="shared" si="2326"/>
        <v>5493.0004218799477</v>
      </c>
      <c r="IH97" s="15">
        <f t="shared" si="2326"/>
        <v>5839.9267643144722</v>
      </c>
      <c r="II97" s="15">
        <f t="shared" si="2326"/>
        <v>6707.2426204007788</v>
      </c>
      <c r="IJ97" s="15">
        <f t="shared" si="2326"/>
        <v>6533.7794491835175</v>
      </c>
      <c r="IK97" s="15">
        <f t="shared" si="2326"/>
        <v>3874.0108238521761</v>
      </c>
      <c r="IL97" s="15">
        <f t="shared" si="2326"/>
        <v>5724.2846501696313</v>
      </c>
      <c r="IM97" s="15">
        <f t="shared" si="2326"/>
        <v>8037.1269330664527</v>
      </c>
      <c r="IN97" s="15">
        <f t="shared" si="2326"/>
        <v>7227.6321340525628</v>
      </c>
      <c r="IO97" s="15">
        <f t="shared" si="1551"/>
        <v>69385.268486904621</v>
      </c>
      <c r="IP97" s="15">
        <f t="shared" ref="IP97:JA97" si="2327">IP23-IP60</f>
        <v>6411.8500515378792</v>
      </c>
      <c r="IQ97" s="15">
        <f t="shared" si="2327"/>
        <v>7002.4151878637349</v>
      </c>
      <c r="IR97" s="15">
        <f t="shared" si="2327"/>
        <v>7846.0796683292447</v>
      </c>
      <c r="IS97" s="15">
        <f t="shared" si="2327"/>
        <v>7846.0796683292447</v>
      </c>
      <c r="IT97" s="15">
        <f t="shared" si="2327"/>
        <v>8014.8125644223474</v>
      </c>
      <c r="IU97" s="15">
        <f t="shared" si="2327"/>
        <v>8521.0112527016536</v>
      </c>
      <c r="IV97" s="15">
        <f t="shared" si="2327"/>
        <v>9786.507973399921</v>
      </c>
      <c r="IW97" s="15">
        <f t="shared" si="2327"/>
        <v>9533.4086292602642</v>
      </c>
      <c r="IX97" s="15">
        <f t="shared" si="2327"/>
        <v>5652.5520191189198</v>
      </c>
      <c r="IY97" s="15">
        <f t="shared" si="2327"/>
        <v>8352.2783566085527</v>
      </c>
      <c r="IZ97" s="15">
        <f t="shared" si="2327"/>
        <v>11726.936278470588</v>
      </c>
      <c r="JA97" s="15">
        <f t="shared" si="2327"/>
        <v>10545.806005818878</v>
      </c>
      <c r="JB97" s="15">
        <f t="shared" si="1552"/>
        <v>101239.73765586125</v>
      </c>
      <c r="JE97" s="21">
        <f t="shared" si="1553"/>
        <v>0</v>
      </c>
      <c r="JF97" s="21">
        <f t="shared" si="1554"/>
        <v>0</v>
      </c>
      <c r="JG97" s="21">
        <f t="shared" si="1555"/>
        <v>0</v>
      </c>
      <c r="JH97" s="21">
        <f t="shared" si="1556"/>
        <v>0</v>
      </c>
      <c r="JI97" s="21">
        <f t="shared" si="1557"/>
        <v>0</v>
      </c>
      <c r="JJ97" s="21">
        <f t="shared" si="1558"/>
        <v>0</v>
      </c>
      <c r="JK97" s="21">
        <f t="shared" si="1559"/>
        <v>0</v>
      </c>
    </row>
    <row r="98" spans="2:271" ht="20" customHeight="1" outlineLevel="1" x14ac:dyDescent="0.2">
      <c r="B98" s="2" t="s">
        <v>21</v>
      </c>
      <c r="C98" s="14">
        <f t="shared" ref="C98:N98" si="2328">SUM(C99:C105)</f>
        <v>787.95565048883952</v>
      </c>
      <c r="D98" s="14">
        <f t="shared" si="2328"/>
        <v>968.58978616406796</v>
      </c>
      <c r="E98" s="14">
        <f t="shared" si="2328"/>
        <v>1080.930760093599</v>
      </c>
      <c r="F98" s="14">
        <f t="shared" si="2328"/>
        <v>1072.404838086801</v>
      </c>
      <c r="G98" s="14">
        <f t="shared" si="2328"/>
        <v>1098.2065775927861</v>
      </c>
      <c r="H98" s="14">
        <f t="shared" si="2328"/>
        <v>1168.1916996760356</v>
      </c>
      <c r="I98" s="14">
        <f t="shared" si="2328"/>
        <v>1218.3328288789912</v>
      </c>
      <c r="J98" s="14">
        <f t="shared" si="2328"/>
        <v>1307.6615281964707</v>
      </c>
      <c r="K98" s="14">
        <f t="shared" si="2328"/>
        <v>1215.0837208905257</v>
      </c>
      <c r="L98" s="14">
        <f t="shared" si="2328"/>
        <v>1145.650365411067</v>
      </c>
      <c r="M98" s="14">
        <f t="shared" si="2328"/>
        <v>1377.1351012571504</v>
      </c>
      <c r="N98" s="14">
        <f t="shared" si="2328"/>
        <v>1446.5282391553876</v>
      </c>
      <c r="O98" s="14">
        <f t="shared" si="1534"/>
        <v>13886.671095891723</v>
      </c>
      <c r="P98" s="14">
        <f t="shared" ref="P98:AA98" si="2329">SUM(P99:P105)</f>
        <v>903.85261079695124</v>
      </c>
      <c r="Q98" s="14">
        <f t="shared" si="2329"/>
        <v>1115.8011754981223</v>
      </c>
      <c r="R98" s="14">
        <f t="shared" si="2329"/>
        <v>1247.4513815349289</v>
      </c>
      <c r="S98" s="14">
        <f t="shared" si="2329"/>
        <v>1238.0913516011024</v>
      </c>
      <c r="T98" s="14">
        <f t="shared" si="2329"/>
        <v>1267.1945532891998</v>
      </c>
      <c r="U98" s="14">
        <f t="shared" si="2329"/>
        <v>1348.445000998795</v>
      </c>
      <c r="V98" s="14">
        <f t="shared" si="2329"/>
        <v>1398.6171353714947</v>
      </c>
      <c r="W98" s="14">
        <f t="shared" si="2329"/>
        <v>1509.6440702658399</v>
      </c>
      <c r="X98" s="14">
        <f t="shared" si="2329"/>
        <v>1402.7666139638338</v>
      </c>
      <c r="Y98" s="14">
        <f t="shared" si="2329"/>
        <v>1322.6085217373291</v>
      </c>
      <c r="Z98" s="14">
        <f t="shared" si="2329"/>
        <v>1607.1857755245105</v>
      </c>
      <c r="AA98" s="14">
        <f t="shared" si="2329"/>
        <v>1669.9602547188499</v>
      </c>
      <c r="AB98" s="14">
        <f t="shared" si="1535"/>
        <v>16031.618445300957</v>
      </c>
      <c r="AC98" s="14">
        <f t="shared" ref="AC98:AN98" si="2330">SUM(AC99:AC105)</f>
        <v>1196.7359547950966</v>
      </c>
      <c r="AD98" s="14">
        <f t="shared" si="2330"/>
        <v>1482.5954751606316</v>
      </c>
      <c r="AE98" s="14">
        <f t="shared" si="2330"/>
        <v>1658.1325791847253</v>
      </c>
      <c r="AF98" s="14">
        <f t="shared" si="2330"/>
        <v>1646.668042246305</v>
      </c>
      <c r="AG98" s="14">
        <f t="shared" si="2330"/>
        <v>1684.3255519934453</v>
      </c>
      <c r="AH98" s="14">
        <f t="shared" si="2330"/>
        <v>1792.8340850272011</v>
      </c>
      <c r="AI98" s="14">
        <f t="shared" si="2330"/>
        <v>1853.608447761369</v>
      </c>
      <c r="AJ98" s="14">
        <f t="shared" si="2330"/>
        <v>2007.283713366422</v>
      </c>
      <c r="AK98" s="14">
        <f t="shared" si="2330"/>
        <v>1865.1751318891538</v>
      </c>
      <c r="AL98" s="14">
        <f t="shared" si="2330"/>
        <v>1758.5936957812021</v>
      </c>
      <c r="AM98" s="14">
        <f t="shared" si="2330"/>
        <v>2149.887958802447</v>
      </c>
      <c r="AN98" s="14">
        <f t="shared" si="2330"/>
        <v>2220.4465855823255</v>
      </c>
      <c r="AO98" s="14">
        <f t="shared" si="1536"/>
        <v>21316.287221590323</v>
      </c>
      <c r="AP98" s="14">
        <f t="shared" ref="AP98:BA98" si="2331">SUM(AP99:AP105)</f>
        <v>1625.8024563885072</v>
      </c>
      <c r="AQ98" s="14">
        <f t="shared" si="2331"/>
        <v>2023.4462360955204</v>
      </c>
      <c r="AR98" s="14">
        <f t="shared" si="2331"/>
        <v>2262.6362257087003</v>
      </c>
      <c r="AS98" s="14">
        <f t="shared" si="2331"/>
        <v>2248.6396597325725</v>
      </c>
      <c r="AT98" s="14">
        <f t="shared" si="2331"/>
        <v>2298.8626900538416</v>
      </c>
      <c r="AU98" s="14">
        <f t="shared" si="2331"/>
        <v>2447.629305038351</v>
      </c>
      <c r="AV98" s="14">
        <f t="shared" si="2331"/>
        <v>2520.6291097631065</v>
      </c>
      <c r="AW98" s="14">
        <f t="shared" si="2331"/>
        <v>2740.5575323070284</v>
      </c>
      <c r="AX98" s="14">
        <f t="shared" si="2331"/>
        <v>2546.535760108301</v>
      </c>
      <c r="AY98" s="14">
        <f t="shared" si="2331"/>
        <v>2401.0194309592548</v>
      </c>
      <c r="AZ98" s="14">
        <f t="shared" si="2331"/>
        <v>2955.9172330488454</v>
      </c>
      <c r="BA98" s="14">
        <f t="shared" si="2331"/>
        <v>3031.5901906051195</v>
      </c>
      <c r="BB98" s="14">
        <f t="shared" si="1537"/>
        <v>29103.265829809152</v>
      </c>
      <c r="BC98" s="14">
        <f t="shared" ref="BC98:BN98" si="2332">SUM(BC99:BC105)</f>
        <v>2307.0432076280358</v>
      </c>
      <c r="BD98" s="14">
        <f t="shared" si="2332"/>
        <v>2878.963523896904</v>
      </c>
      <c r="BE98" s="14">
        <f t="shared" si="2332"/>
        <v>3219.1000080801691</v>
      </c>
      <c r="BF98" s="14">
        <f t="shared" si="2332"/>
        <v>3200.8240651291894</v>
      </c>
      <c r="BG98" s="14">
        <f t="shared" si="2332"/>
        <v>3270.8775854237024</v>
      </c>
      <c r="BH98" s="14">
        <f t="shared" si="2332"/>
        <v>3483.3559030579736</v>
      </c>
      <c r="BI98" s="14">
        <f t="shared" si="2332"/>
        <v>3579.0400376832886</v>
      </c>
      <c r="BJ98" s="14">
        <f t="shared" si="2332"/>
        <v>3900.38767079938</v>
      </c>
      <c r="BK98" s="14">
        <f t="shared" si="2332"/>
        <v>3624.2540303888049</v>
      </c>
      <c r="BL98" s="14">
        <f t="shared" si="2332"/>
        <v>3417.1538000808737</v>
      </c>
      <c r="BM98" s="14">
        <f t="shared" si="2332"/>
        <v>4224.4580980027749</v>
      </c>
      <c r="BN98" s="14">
        <f t="shared" si="2332"/>
        <v>4314.5881314152448</v>
      </c>
      <c r="BO98" s="14">
        <f t="shared" si="1538"/>
        <v>41420.046061586341</v>
      </c>
      <c r="BP98" s="14">
        <f t="shared" ref="BP98:CA98" si="2333">SUM(BP99:BP105)</f>
        <v>3152.7000095551957</v>
      </c>
      <c r="BQ98" s="14">
        <f t="shared" si="2333"/>
        <v>3940.1966011385393</v>
      </c>
      <c r="BR98" s="14">
        <f t="shared" si="2333"/>
        <v>4405.7518033639817</v>
      </c>
      <c r="BS98" s="14">
        <f t="shared" si="2333"/>
        <v>4382.3766575120808</v>
      </c>
      <c r="BT98" s="14">
        <f t="shared" si="2333"/>
        <v>4476.584948680319</v>
      </c>
      <c r="BU98" s="14">
        <f t="shared" si="2333"/>
        <v>4768.3618736661392</v>
      </c>
      <c r="BV98" s="14">
        <f t="shared" si="2333"/>
        <v>4892.9353049703086</v>
      </c>
      <c r="BW98" s="14">
        <f t="shared" si="2333"/>
        <v>5339.3781210259913</v>
      </c>
      <c r="BX98" s="14">
        <f t="shared" si="2333"/>
        <v>4961.369050510878</v>
      </c>
      <c r="BY98" s="14">
        <f t="shared" si="2333"/>
        <v>4677.8622476245409</v>
      </c>
      <c r="BZ98" s="14">
        <f t="shared" si="2333"/>
        <v>5797.45223242052</v>
      </c>
      <c r="CA98" s="14">
        <f t="shared" si="2333"/>
        <v>5906.3917267986635</v>
      </c>
      <c r="CB98" s="14">
        <f t="shared" si="1539"/>
        <v>56701.360577267151</v>
      </c>
      <c r="CC98" s="14">
        <f t="shared" ref="CC98:CN98" si="2334">SUM(CC99:CC105)</f>
        <v>4444.9482694607923</v>
      </c>
      <c r="CD98" s="14">
        <f t="shared" si="2334"/>
        <v>5557.7803719095036</v>
      </c>
      <c r="CE98" s="14">
        <f t="shared" si="2334"/>
        <v>6214.76378214341</v>
      </c>
      <c r="CF98" s="14">
        <f t="shared" si="2334"/>
        <v>6183.0761275466275</v>
      </c>
      <c r="CG98" s="14">
        <f t="shared" si="2334"/>
        <v>6314.3449582994817</v>
      </c>
      <c r="CH98" s="14">
        <f t="shared" si="2334"/>
        <v>6726.8963625684955</v>
      </c>
      <c r="CI98" s="14">
        <f t="shared" si="2334"/>
        <v>6899.7537088696117</v>
      </c>
      <c r="CJ98" s="14">
        <f t="shared" si="2334"/>
        <v>7532.5564489955977</v>
      </c>
      <c r="CK98" s="14">
        <f t="shared" si="2334"/>
        <v>6999.2781163233421</v>
      </c>
      <c r="CL98" s="14">
        <f t="shared" si="2334"/>
        <v>6599.3193668191507</v>
      </c>
      <c r="CM98" s="14">
        <f t="shared" si="2334"/>
        <v>8186.5584398981991</v>
      </c>
      <c r="CN98" s="14">
        <f t="shared" si="2334"/>
        <v>8332.4739480039771</v>
      </c>
      <c r="CO98" s="14">
        <f t="shared" si="1540"/>
        <v>79991.7499008382</v>
      </c>
      <c r="CR98" s="21">
        <f>O98-'ОПУ БС'!C98</f>
        <v>0</v>
      </c>
      <c r="CS98" s="21">
        <f>AB98-'ОПУ БС'!D98</f>
        <v>0</v>
      </c>
      <c r="CT98" s="21">
        <f>AO98-'ОПУ БС'!E98</f>
        <v>0</v>
      </c>
      <c r="CU98" s="21">
        <f>BB98-'ОПУ БС'!F98</f>
        <v>0</v>
      </c>
      <c r="CV98" s="21">
        <f>BO98-'ОПУ БС'!G98</f>
        <v>0</v>
      </c>
      <c r="CW98" s="21">
        <f>CB98-'ОПУ БС'!H98</f>
        <v>0</v>
      </c>
      <c r="CX98" s="21">
        <f>CO98-'ОПУ БС'!I98</f>
        <v>0</v>
      </c>
      <c r="DA98" s="14">
        <f t="shared" ref="DA98:DL98" si="2335">SUM(DA99:DA105)</f>
        <v>0</v>
      </c>
      <c r="DB98" s="14">
        <f t="shared" si="2335"/>
        <v>0</v>
      </c>
      <c r="DC98" s="14">
        <f t="shared" si="2335"/>
        <v>0</v>
      </c>
      <c r="DD98" s="14">
        <f t="shared" si="2335"/>
        <v>0</v>
      </c>
      <c r="DE98" s="14">
        <f t="shared" si="2335"/>
        <v>0</v>
      </c>
      <c r="DF98" s="14">
        <f t="shared" si="2335"/>
        <v>-36.812859879225194</v>
      </c>
      <c r="DG98" s="14">
        <f t="shared" si="2335"/>
        <v>-38.060760127366763</v>
      </c>
      <c r="DH98" s="14">
        <f t="shared" si="2335"/>
        <v>-41.216225581123851</v>
      </c>
      <c r="DI98" s="14">
        <f t="shared" si="2335"/>
        <v>-38.298262708123943</v>
      </c>
      <c r="DJ98" s="14">
        <f t="shared" si="2335"/>
        <v>-36.109790553374005</v>
      </c>
      <c r="DK98" s="14">
        <f t="shared" si="2335"/>
        <v>-44.144366087410219</v>
      </c>
      <c r="DL98" s="14">
        <f t="shared" si="2335"/>
        <v>-45.593169890623734</v>
      </c>
      <c r="DM98" s="14">
        <f t="shared" si="1541"/>
        <v>-280.23543482724773</v>
      </c>
      <c r="DN98" s="14">
        <f t="shared" ref="DN98:DY98" si="2336">SUM(DN99:DN105)</f>
        <v>-38.694098462046483</v>
      </c>
      <c r="DO98" s="14">
        <f t="shared" si="2336"/>
        <v>-48.158020419073395</v>
      </c>
      <c r="DP98" s="14">
        <f t="shared" si="2336"/>
        <v>-53.850742171867076</v>
      </c>
      <c r="DQ98" s="14">
        <f t="shared" si="2336"/>
        <v>-53.51762390163524</v>
      </c>
      <c r="DR98" s="14">
        <f t="shared" si="2336"/>
        <v>-54.712932023281446</v>
      </c>
      <c r="DS98" s="14">
        <f t="shared" si="2336"/>
        <v>-58.253577459912769</v>
      </c>
      <c r="DT98" s="14">
        <f t="shared" si="2336"/>
        <v>-59.990972812361946</v>
      </c>
      <c r="DU98" s="14">
        <f t="shared" si="2336"/>
        <v>-65.225269268907297</v>
      </c>
      <c r="DV98" s="14">
        <f t="shared" si="2336"/>
        <v>-60.607551090577587</v>
      </c>
      <c r="DW98" s="14">
        <f t="shared" si="2336"/>
        <v>-57.14426245683029</v>
      </c>
      <c r="DX98" s="14">
        <f t="shared" si="2336"/>
        <v>-70.350830146562572</v>
      </c>
      <c r="DY98" s="14">
        <f t="shared" si="2336"/>
        <v>-72.151846536401877</v>
      </c>
      <c r="DZ98" s="14">
        <f t="shared" si="1542"/>
        <v>-692.65772674945788</v>
      </c>
      <c r="EA98" s="14">
        <f t="shared" ref="EA98:EL98" si="2337">SUM(EA99:EA105)</f>
        <v>-41.834383498321728</v>
      </c>
      <c r="EB98" s="14">
        <f t="shared" si="2337"/>
        <v>-52.205205233330531</v>
      </c>
      <c r="EC98" s="14">
        <f t="shared" si="2337"/>
        <v>-58.373013479853753</v>
      </c>
      <c r="ED98" s="14">
        <f t="shared" si="2337"/>
        <v>-58.041609714342641</v>
      </c>
      <c r="EE98" s="14">
        <f t="shared" si="2337"/>
        <v>-59.311913549016474</v>
      </c>
      <c r="EF98" s="14">
        <f t="shared" si="2337"/>
        <v>-63.164853708784577</v>
      </c>
      <c r="EG98" s="14">
        <f t="shared" si="2337"/>
        <v>-64.899926016656977</v>
      </c>
      <c r="EH98" s="14">
        <f t="shared" si="2337"/>
        <v>-70.727029763828781</v>
      </c>
      <c r="EI98" s="14">
        <f t="shared" si="2337"/>
        <v>-65.71980641771701</v>
      </c>
      <c r="EJ98" s="14">
        <f t="shared" si="2337"/>
        <v>-61.964388908133188</v>
      </c>
      <c r="EK98" s="14">
        <f t="shared" si="2337"/>
        <v>-76.603506843783663</v>
      </c>
      <c r="EL98" s="14">
        <f t="shared" si="2337"/>
        <v>-78.237864782996454</v>
      </c>
      <c r="EM98" s="14">
        <f t="shared" si="1543"/>
        <v>-751.08350191676573</v>
      </c>
      <c r="EN98" s="14">
        <f t="shared" ref="EN98:EY98" si="2338">SUM(EN99:EN105)</f>
        <v>-37.832400114662327</v>
      </c>
      <c r="EO98" s="14">
        <f t="shared" si="2338"/>
        <v>-47.282359213662453</v>
      </c>
      <c r="EP98" s="14">
        <f t="shared" si="2338"/>
        <v>-52.869021640367762</v>
      </c>
      <c r="EQ98" s="14">
        <f t="shared" si="2338"/>
        <v>-52.588519890144944</v>
      </c>
      <c r="ER98" s="14">
        <f t="shared" si="2338"/>
        <v>-53.719019384163808</v>
      </c>
      <c r="ES98" s="14">
        <f t="shared" si="2338"/>
        <v>-57.220342483993647</v>
      </c>
      <c r="ET98" s="14">
        <f t="shared" si="2338"/>
        <v>-58.715223659643669</v>
      </c>
      <c r="EU98" s="14">
        <f t="shared" si="2338"/>
        <v>-64.072537452311849</v>
      </c>
      <c r="EV98" s="14">
        <f t="shared" si="2338"/>
        <v>-59.536428606130485</v>
      </c>
      <c r="EW98" s="14">
        <f t="shared" si="2338"/>
        <v>-56.134346971494452</v>
      </c>
      <c r="EX98" s="14">
        <f t="shared" si="2338"/>
        <v>-69.569426789046204</v>
      </c>
      <c r="EY98" s="14">
        <f t="shared" si="2338"/>
        <v>-70.876700721583902</v>
      </c>
      <c r="EZ98" s="14">
        <f t="shared" si="1544"/>
        <v>-680.41632692720555</v>
      </c>
      <c r="FA98" s="14">
        <f t="shared" ref="FA98:FL98" si="2339">SUM(FA99:FA105)</f>
        <v>-24.002720655088279</v>
      </c>
      <c r="FB98" s="14">
        <f t="shared" si="2339"/>
        <v>-30.012014008311322</v>
      </c>
      <c r="FC98" s="14">
        <f t="shared" si="2339"/>
        <v>-33.559724423574409</v>
      </c>
      <c r="FD98" s="14">
        <f t="shared" si="2339"/>
        <v>-33.388611088751787</v>
      </c>
      <c r="FE98" s="14">
        <f t="shared" si="2339"/>
        <v>-34.097462774817188</v>
      </c>
      <c r="FF98" s="14">
        <f t="shared" si="2339"/>
        <v>-36.325240357869866</v>
      </c>
      <c r="FG98" s="14">
        <f t="shared" si="2339"/>
        <v>-37.258670027895903</v>
      </c>
      <c r="FH98" s="14">
        <f t="shared" si="2339"/>
        <v>-40.675804824576211</v>
      </c>
      <c r="FI98" s="14">
        <f t="shared" si="2339"/>
        <v>-37.796101828146043</v>
      </c>
      <c r="FJ98" s="14">
        <f t="shared" si="2339"/>
        <v>-35.636324580823405</v>
      </c>
      <c r="FK98" s="14">
        <f t="shared" si="2339"/>
        <v>-44.207415575450263</v>
      </c>
      <c r="FL98" s="14">
        <f t="shared" si="2339"/>
        <v>-44.995359319221478</v>
      </c>
      <c r="FM98" s="14">
        <f t="shared" si="1545"/>
        <v>-431.95544946452617</v>
      </c>
      <c r="FP98" s="14">
        <f t="shared" ref="FP98:GA98" si="2340">SUM(FP99:FP105)</f>
        <v>787.95565048883952</v>
      </c>
      <c r="FQ98" s="14">
        <f t="shared" si="2340"/>
        <v>968.58978616406796</v>
      </c>
      <c r="FR98" s="14">
        <f t="shared" si="2340"/>
        <v>1080.930760093599</v>
      </c>
      <c r="FS98" s="14">
        <f t="shared" si="2340"/>
        <v>1072.404838086801</v>
      </c>
      <c r="FT98" s="14">
        <f t="shared" si="2340"/>
        <v>1098.2065775927861</v>
      </c>
      <c r="FU98" s="14">
        <f t="shared" si="2340"/>
        <v>1168.1916996760356</v>
      </c>
      <c r="FV98" s="14">
        <f t="shared" si="2340"/>
        <v>1218.3328288789912</v>
      </c>
      <c r="FW98" s="14">
        <f t="shared" si="2340"/>
        <v>1307.6615281964707</v>
      </c>
      <c r="FX98" s="14">
        <f t="shared" si="2340"/>
        <v>1215.0837208905257</v>
      </c>
      <c r="FY98" s="14">
        <f t="shared" si="2340"/>
        <v>1145.650365411067</v>
      </c>
      <c r="FZ98" s="14">
        <f t="shared" si="2340"/>
        <v>1377.1351012571504</v>
      </c>
      <c r="GA98" s="14">
        <f t="shared" si="2340"/>
        <v>1446.5282391553876</v>
      </c>
      <c r="GB98" s="14">
        <f t="shared" si="1546"/>
        <v>13886.671095891723</v>
      </c>
      <c r="GC98" s="14">
        <f t="shared" ref="GC98:GN98" si="2341">SUM(GC99:GC105)</f>
        <v>903.85261079695124</v>
      </c>
      <c r="GD98" s="14">
        <f t="shared" si="2341"/>
        <v>1115.8011754981223</v>
      </c>
      <c r="GE98" s="14">
        <f t="shared" si="2341"/>
        <v>1247.4513815349289</v>
      </c>
      <c r="GF98" s="14">
        <f t="shared" si="2341"/>
        <v>1238.0913516011024</v>
      </c>
      <c r="GG98" s="14">
        <f t="shared" si="2341"/>
        <v>1267.1945532891998</v>
      </c>
      <c r="GH98" s="14">
        <f t="shared" si="2341"/>
        <v>1348.445000998795</v>
      </c>
      <c r="GI98" s="14">
        <f t="shared" si="2341"/>
        <v>1398.6171353714947</v>
      </c>
      <c r="GJ98" s="14">
        <f t="shared" si="2341"/>
        <v>1509.6440702658399</v>
      </c>
      <c r="GK98" s="14">
        <f t="shared" si="2341"/>
        <v>1402.7666139638338</v>
      </c>
      <c r="GL98" s="14">
        <f t="shared" si="2341"/>
        <v>1322.6085217373291</v>
      </c>
      <c r="GM98" s="14">
        <f t="shared" si="2341"/>
        <v>1607.1857755245105</v>
      </c>
      <c r="GN98" s="14">
        <f t="shared" si="2341"/>
        <v>1669.9602547188499</v>
      </c>
      <c r="GO98" s="14">
        <f t="shared" si="1547"/>
        <v>16031.618445300957</v>
      </c>
      <c r="GP98" s="14">
        <f t="shared" ref="GP98:HA98" si="2342">SUM(GP99:GP105)</f>
        <v>1196.7359547950966</v>
      </c>
      <c r="GQ98" s="14">
        <f t="shared" si="2342"/>
        <v>1482.5954751606316</v>
      </c>
      <c r="GR98" s="14">
        <f t="shared" si="2342"/>
        <v>1658.1325791847253</v>
      </c>
      <c r="GS98" s="14">
        <f t="shared" si="2342"/>
        <v>1646.668042246305</v>
      </c>
      <c r="GT98" s="14">
        <f t="shared" si="2342"/>
        <v>1684.3255519934453</v>
      </c>
      <c r="GU98" s="14">
        <f t="shared" si="2342"/>
        <v>1756.0212251479757</v>
      </c>
      <c r="GV98" s="14">
        <f t="shared" si="2342"/>
        <v>1815.5476876340019</v>
      </c>
      <c r="GW98" s="14">
        <f t="shared" si="2342"/>
        <v>1966.0674877852985</v>
      </c>
      <c r="GX98" s="14">
        <f t="shared" si="2342"/>
        <v>1826.8768691810296</v>
      </c>
      <c r="GY98" s="14">
        <f t="shared" si="2342"/>
        <v>1722.483905227828</v>
      </c>
      <c r="GZ98" s="14">
        <f t="shared" si="2342"/>
        <v>2105.7435927150373</v>
      </c>
      <c r="HA98" s="14">
        <f t="shared" si="2342"/>
        <v>2174.8534156917021</v>
      </c>
      <c r="HB98" s="14">
        <f t="shared" si="1548"/>
        <v>21036.051786763073</v>
      </c>
      <c r="HC98" s="14">
        <f t="shared" ref="HC98:HN98" si="2343">SUM(HC99:HC105)</f>
        <v>1587.1083579264609</v>
      </c>
      <c r="HD98" s="14">
        <f t="shared" si="2343"/>
        <v>1975.2882156764474</v>
      </c>
      <c r="HE98" s="14">
        <f t="shared" si="2343"/>
        <v>2208.7854835368339</v>
      </c>
      <c r="HF98" s="14">
        <f t="shared" si="2343"/>
        <v>2195.1220358309374</v>
      </c>
      <c r="HG98" s="14">
        <f t="shared" si="2343"/>
        <v>2244.1497580305604</v>
      </c>
      <c r="HH98" s="14">
        <f t="shared" si="2343"/>
        <v>2389.3757275784387</v>
      </c>
      <c r="HI98" s="14">
        <f t="shared" si="2343"/>
        <v>2460.6381369507449</v>
      </c>
      <c r="HJ98" s="14">
        <f t="shared" si="2343"/>
        <v>2675.3322630381213</v>
      </c>
      <c r="HK98" s="14">
        <f t="shared" si="2343"/>
        <v>2485.928209017723</v>
      </c>
      <c r="HL98" s="14">
        <f t="shared" si="2343"/>
        <v>2343.8751685024249</v>
      </c>
      <c r="HM98" s="14">
        <f t="shared" si="2343"/>
        <v>2885.5664029022828</v>
      </c>
      <c r="HN98" s="14">
        <f t="shared" si="2343"/>
        <v>2959.4383440687179</v>
      </c>
      <c r="HO98" s="14">
        <f t="shared" si="1549"/>
        <v>28410.608103059691</v>
      </c>
      <c r="HP98" s="14">
        <f t="shared" ref="HP98:IA98" si="2344">SUM(HP99:HP105)</f>
        <v>2265.2088241297138</v>
      </c>
      <c r="HQ98" s="14">
        <f t="shared" si="2344"/>
        <v>2826.7583186635729</v>
      </c>
      <c r="HR98" s="14">
        <f t="shared" si="2344"/>
        <v>3160.7269946003157</v>
      </c>
      <c r="HS98" s="14">
        <f t="shared" si="2344"/>
        <v>3142.7824554148469</v>
      </c>
      <c r="HT98" s="14">
        <f t="shared" si="2344"/>
        <v>3211.5656718746859</v>
      </c>
      <c r="HU98" s="14">
        <f t="shared" si="2344"/>
        <v>3420.1910493491887</v>
      </c>
      <c r="HV98" s="14">
        <f t="shared" si="2344"/>
        <v>3514.140111666632</v>
      </c>
      <c r="HW98" s="14">
        <f t="shared" si="2344"/>
        <v>3829.6606410355525</v>
      </c>
      <c r="HX98" s="14">
        <f t="shared" si="2344"/>
        <v>3558.5342239710885</v>
      </c>
      <c r="HY98" s="14">
        <f t="shared" si="2344"/>
        <v>3355.1894111727406</v>
      </c>
      <c r="HZ98" s="14">
        <f t="shared" si="2344"/>
        <v>4147.8545911589908</v>
      </c>
      <c r="IA98" s="14">
        <f t="shared" si="2344"/>
        <v>4236.3502666322474</v>
      </c>
      <c r="IB98" s="14">
        <f t="shared" si="1550"/>
        <v>40668.962559669577</v>
      </c>
      <c r="IC98" s="14">
        <f t="shared" ref="IC98:IN98" si="2345">SUM(IC99:IC105)</f>
        <v>3114.8676094405337</v>
      </c>
      <c r="ID98" s="14">
        <f t="shared" si="2345"/>
        <v>3892.9142419248778</v>
      </c>
      <c r="IE98" s="14">
        <f t="shared" si="2345"/>
        <v>4352.8827817236152</v>
      </c>
      <c r="IF98" s="14">
        <f t="shared" si="2345"/>
        <v>4329.7881376219366</v>
      </c>
      <c r="IG98" s="14">
        <f t="shared" si="2345"/>
        <v>4422.8659292961565</v>
      </c>
      <c r="IH98" s="14">
        <f t="shared" si="2345"/>
        <v>4711.1415311821456</v>
      </c>
      <c r="II98" s="14">
        <f t="shared" si="2345"/>
        <v>4834.2200813106638</v>
      </c>
      <c r="IJ98" s="14">
        <f t="shared" si="2345"/>
        <v>5275.3055835736786</v>
      </c>
      <c r="IK98" s="14">
        <f t="shared" si="2345"/>
        <v>4901.8326219047467</v>
      </c>
      <c r="IL98" s="14">
        <f t="shared" si="2345"/>
        <v>4621.7279006530471</v>
      </c>
      <c r="IM98" s="14">
        <f t="shared" si="2345"/>
        <v>5727.8828056314742</v>
      </c>
      <c r="IN98" s="14">
        <f t="shared" si="2345"/>
        <v>5835.5150260770797</v>
      </c>
      <c r="IO98" s="14">
        <f t="shared" si="1551"/>
        <v>56020.944250339955</v>
      </c>
      <c r="IP98" s="14">
        <f t="shared" ref="IP98:JA98" si="2346">SUM(IP99:IP105)</f>
        <v>4420.9455488057047</v>
      </c>
      <c r="IQ98" s="14">
        <f t="shared" si="2346"/>
        <v>5527.7683579011928</v>
      </c>
      <c r="IR98" s="14">
        <f t="shared" si="2346"/>
        <v>6181.2040577198368</v>
      </c>
      <c r="IS98" s="14">
        <f t="shared" si="2346"/>
        <v>6149.6875164578769</v>
      </c>
      <c r="IT98" s="14">
        <f t="shared" si="2346"/>
        <v>6280.2474955246635</v>
      </c>
      <c r="IU98" s="14">
        <f t="shared" si="2346"/>
        <v>6690.5711222106256</v>
      </c>
      <c r="IV98" s="14">
        <f t="shared" si="2346"/>
        <v>6862.4950388417165</v>
      </c>
      <c r="IW98" s="14">
        <f t="shared" si="2346"/>
        <v>7491.8806441710194</v>
      </c>
      <c r="IX98" s="14">
        <f t="shared" si="2346"/>
        <v>6961.4820144951955</v>
      </c>
      <c r="IY98" s="14">
        <f t="shared" si="2346"/>
        <v>6563.6830422383273</v>
      </c>
      <c r="IZ98" s="14">
        <f t="shared" si="2346"/>
        <v>8142.3510243227474</v>
      </c>
      <c r="JA98" s="14">
        <f t="shared" si="2346"/>
        <v>8287.4785886847585</v>
      </c>
      <c r="JB98" s="14">
        <f t="shared" si="1552"/>
        <v>79559.794451373658</v>
      </c>
      <c r="JE98" s="21">
        <f t="shared" si="1553"/>
        <v>0</v>
      </c>
      <c r="JF98" s="21">
        <f t="shared" si="1554"/>
        <v>0</v>
      </c>
      <c r="JG98" s="21">
        <f t="shared" si="1555"/>
        <v>0</v>
      </c>
      <c r="JH98" s="21">
        <f t="shared" si="1556"/>
        <v>0</v>
      </c>
      <c r="JI98" s="21">
        <f t="shared" si="1557"/>
        <v>0</v>
      </c>
      <c r="JJ98" s="21">
        <f t="shared" si="1558"/>
        <v>0</v>
      </c>
      <c r="JK98" s="21">
        <f t="shared" si="1559"/>
        <v>0</v>
      </c>
    </row>
    <row r="99" spans="2:271" ht="20" customHeight="1" outlineLevel="1" x14ac:dyDescent="0.2">
      <c r="B99" s="3" t="s">
        <v>22</v>
      </c>
      <c r="C99" s="15">
        <f t="shared" ref="C99:N99" si="2347">C25-C62</f>
        <v>274.60055675290857</v>
      </c>
      <c r="D99" s="15">
        <f t="shared" si="2347"/>
        <v>399.85695106125297</v>
      </c>
      <c r="E99" s="15">
        <f t="shared" si="2347"/>
        <v>448.03248733369287</v>
      </c>
      <c r="F99" s="15">
        <f t="shared" si="2347"/>
        <v>448.03248733369287</v>
      </c>
      <c r="G99" s="15">
        <f t="shared" si="2347"/>
        <v>457.66759458818092</v>
      </c>
      <c r="H99" s="15">
        <f t="shared" si="2347"/>
        <v>486.57291635164506</v>
      </c>
      <c r="I99" s="15">
        <f t="shared" si="2347"/>
        <v>438.39738007920494</v>
      </c>
      <c r="J99" s="15">
        <f t="shared" si="2347"/>
        <v>544.38355987857312</v>
      </c>
      <c r="K99" s="15">
        <f t="shared" si="2347"/>
        <v>505.84313086062116</v>
      </c>
      <c r="L99" s="15">
        <f t="shared" si="2347"/>
        <v>476.93780909715701</v>
      </c>
      <c r="M99" s="15">
        <f t="shared" si="2347"/>
        <v>698.54527595038121</v>
      </c>
      <c r="N99" s="15">
        <f t="shared" si="2347"/>
        <v>602.19420340550118</v>
      </c>
      <c r="O99" s="15">
        <f t="shared" si="1534"/>
        <v>5781.0643526928116</v>
      </c>
      <c r="P99" s="15">
        <f t="shared" ref="P99:AA99" si="2348">P25-P62</f>
        <v>334.44967221632839</v>
      </c>
      <c r="Q99" s="15">
        <f t="shared" si="2348"/>
        <v>487.00566305184657</v>
      </c>
      <c r="R99" s="15">
        <f t="shared" si="2348"/>
        <v>545.68104414243066</v>
      </c>
      <c r="S99" s="15">
        <f t="shared" si="2348"/>
        <v>545.68104414243066</v>
      </c>
      <c r="T99" s="15">
        <f t="shared" si="2348"/>
        <v>557.41612036054744</v>
      </c>
      <c r="U99" s="15">
        <f t="shared" si="2348"/>
        <v>592.62134901489776</v>
      </c>
      <c r="V99" s="15">
        <f t="shared" si="2348"/>
        <v>533.94596792431389</v>
      </c>
      <c r="W99" s="15">
        <f t="shared" si="2348"/>
        <v>663.0318063235984</v>
      </c>
      <c r="X99" s="15">
        <f t="shared" si="2348"/>
        <v>616.09150145113108</v>
      </c>
      <c r="Y99" s="15">
        <f t="shared" si="2348"/>
        <v>580.88627279678099</v>
      </c>
      <c r="Z99" s="15">
        <f t="shared" si="2348"/>
        <v>850.79302581346656</v>
      </c>
      <c r="AA99" s="15">
        <f t="shared" si="2348"/>
        <v>733.44226363229927</v>
      </c>
      <c r="AB99" s="15">
        <f t="shared" si="1535"/>
        <v>7041.0457308700716</v>
      </c>
      <c r="AC99" s="15">
        <f t="shared" ref="AC99:AN99" si="2349">AC25-AC62</f>
        <v>459.8867077168718</v>
      </c>
      <c r="AD99" s="15">
        <f t="shared" si="2349"/>
        <v>669.65959193860272</v>
      </c>
      <c r="AE99" s="15">
        <f t="shared" si="2349"/>
        <v>750.34147048542241</v>
      </c>
      <c r="AF99" s="15">
        <f t="shared" si="2349"/>
        <v>750.34147048542241</v>
      </c>
      <c r="AG99" s="15">
        <f t="shared" si="2349"/>
        <v>766.47784619478625</v>
      </c>
      <c r="AH99" s="15">
        <f t="shared" si="2349"/>
        <v>814.88697332287825</v>
      </c>
      <c r="AI99" s="15">
        <f t="shared" si="2349"/>
        <v>734.20509477605879</v>
      </c>
      <c r="AJ99" s="15">
        <f t="shared" si="2349"/>
        <v>911.70522757906156</v>
      </c>
      <c r="AK99" s="15">
        <f t="shared" si="2349"/>
        <v>847.15972474160617</v>
      </c>
      <c r="AL99" s="15">
        <f t="shared" si="2349"/>
        <v>798.75059761351417</v>
      </c>
      <c r="AM99" s="15">
        <f t="shared" si="2349"/>
        <v>1169.887238928884</v>
      </c>
      <c r="AN99" s="15">
        <f t="shared" si="2349"/>
        <v>1008.5234818352451</v>
      </c>
      <c r="AO99" s="15">
        <f t="shared" si="1536"/>
        <v>9681.8254256183554</v>
      </c>
      <c r="AP99" s="15">
        <f t="shared" ref="AP99:BA99" si="2350">AP25-AP62</f>
        <v>652.21313849821672</v>
      </c>
      <c r="AQ99" s="15">
        <f t="shared" si="2350"/>
        <v>949.71386833950874</v>
      </c>
      <c r="AR99" s="15">
        <f t="shared" si="2350"/>
        <v>1064.137225970775</v>
      </c>
      <c r="AS99" s="15">
        <f t="shared" si="2350"/>
        <v>1064.137225970775</v>
      </c>
      <c r="AT99" s="15">
        <f t="shared" si="2350"/>
        <v>1087.021897497028</v>
      </c>
      <c r="AU99" s="15">
        <f t="shared" si="2350"/>
        <v>1155.6759120757879</v>
      </c>
      <c r="AV99" s="15">
        <f t="shared" si="2350"/>
        <v>1041.2525544445216</v>
      </c>
      <c r="AW99" s="15">
        <f t="shared" si="2350"/>
        <v>1292.9839412333072</v>
      </c>
      <c r="AX99" s="15">
        <f t="shared" si="2350"/>
        <v>1201.4452551282943</v>
      </c>
      <c r="AY99" s="15">
        <f t="shared" si="2350"/>
        <v>1132.7912405495345</v>
      </c>
      <c r="AZ99" s="15">
        <f t="shared" si="2350"/>
        <v>1659.1386856533577</v>
      </c>
      <c r="BA99" s="15">
        <f t="shared" si="2350"/>
        <v>1430.2919703908265</v>
      </c>
      <c r="BB99" s="15">
        <f t="shared" si="1537"/>
        <v>13730.80291575193</v>
      </c>
      <c r="BC99" s="15">
        <f t="shared" ref="BC99:BN99" si="2351">BC25-BC62</f>
        <v>948.67912881729717</v>
      </c>
      <c r="BD99" s="15">
        <f t="shared" si="2351"/>
        <v>1381.4099595058892</v>
      </c>
      <c r="BE99" s="15">
        <f t="shared" si="2351"/>
        <v>1547.8448943861167</v>
      </c>
      <c r="BF99" s="15">
        <f t="shared" si="2351"/>
        <v>1547.8448943861167</v>
      </c>
      <c r="BG99" s="15">
        <f t="shared" si="2351"/>
        <v>1581.1318813621624</v>
      </c>
      <c r="BH99" s="15">
        <f t="shared" si="2351"/>
        <v>1680.9928422902994</v>
      </c>
      <c r="BI99" s="15">
        <f t="shared" si="2351"/>
        <v>1514.5579074100715</v>
      </c>
      <c r="BJ99" s="15">
        <f t="shared" si="2351"/>
        <v>1880.7147641465722</v>
      </c>
      <c r="BK99" s="15">
        <f t="shared" si="2351"/>
        <v>1747.5668162423904</v>
      </c>
      <c r="BL99" s="15">
        <f t="shared" si="2351"/>
        <v>1647.7058553142533</v>
      </c>
      <c r="BM99" s="15">
        <f t="shared" si="2351"/>
        <v>2413.306555763299</v>
      </c>
      <c r="BN99" s="15">
        <f t="shared" si="2351"/>
        <v>2080.4366860028454</v>
      </c>
      <c r="BO99" s="15">
        <f t="shared" si="1538"/>
        <v>19972.192185627311</v>
      </c>
      <c r="BP99" s="15">
        <f t="shared" ref="BP99:CA99" si="2352">BP25-BP62</f>
        <v>1315.1584810151742</v>
      </c>
      <c r="BQ99" s="15">
        <f t="shared" si="2352"/>
        <v>1915.0553320045515</v>
      </c>
      <c r="BR99" s="15">
        <f t="shared" si="2352"/>
        <v>2145.7848900773897</v>
      </c>
      <c r="BS99" s="15">
        <f t="shared" si="2352"/>
        <v>2145.7848900773897</v>
      </c>
      <c r="BT99" s="15">
        <f t="shared" si="2352"/>
        <v>2191.9308016919563</v>
      </c>
      <c r="BU99" s="15">
        <f t="shared" si="2352"/>
        <v>2330.3685365356596</v>
      </c>
      <c r="BV99" s="15">
        <f t="shared" si="2352"/>
        <v>2099.6389784628218</v>
      </c>
      <c r="BW99" s="15">
        <f t="shared" si="2352"/>
        <v>2607.2440062230644</v>
      </c>
      <c r="BX99" s="15">
        <f t="shared" si="2352"/>
        <v>2422.660359764795</v>
      </c>
      <c r="BY99" s="15">
        <f t="shared" si="2352"/>
        <v>2284.2226249210917</v>
      </c>
      <c r="BZ99" s="15">
        <f t="shared" si="2352"/>
        <v>3345.578592056142</v>
      </c>
      <c r="CA99" s="15">
        <f t="shared" si="2352"/>
        <v>2884.1194759104701</v>
      </c>
      <c r="CB99" s="15">
        <f t="shared" si="1539"/>
        <v>27687.546968740506</v>
      </c>
      <c r="CC99" s="15">
        <f t="shared" ref="CC99:CN99" si="2353">CC25-CC62</f>
        <v>1863.5876727768787</v>
      </c>
      <c r="CD99" s="15">
        <f t="shared" si="2353"/>
        <v>2713.6452077277354</v>
      </c>
      <c r="CE99" s="15">
        <f t="shared" si="2353"/>
        <v>3040.5904134780658</v>
      </c>
      <c r="CF99" s="15">
        <f t="shared" si="2353"/>
        <v>3040.5904134780658</v>
      </c>
      <c r="CG99" s="15">
        <f t="shared" si="2353"/>
        <v>3105.979454628131</v>
      </c>
      <c r="CH99" s="15">
        <f t="shared" si="2353"/>
        <v>3302.1465780783292</v>
      </c>
      <c r="CI99" s="15">
        <f t="shared" si="2353"/>
        <v>2975.2013723279997</v>
      </c>
      <c r="CJ99" s="15">
        <f t="shared" si="2353"/>
        <v>3694.4808249787247</v>
      </c>
      <c r="CK99" s="15">
        <f t="shared" si="2353"/>
        <v>3432.9246603784613</v>
      </c>
      <c r="CL99" s="15">
        <f t="shared" si="2353"/>
        <v>3236.7575369282631</v>
      </c>
      <c r="CM99" s="15">
        <f t="shared" si="2353"/>
        <v>4740.7054833797756</v>
      </c>
      <c r="CN99" s="15">
        <f t="shared" si="2353"/>
        <v>4086.8150718791203</v>
      </c>
      <c r="CO99" s="15">
        <f t="shared" si="1540"/>
        <v>39233.424690039552</v>
      </c>
      <c r="CR99" s="21">
        <f>O99-'ОПУ БС'!C99</f>
        <v>0</v>
      </c>
      <c r="CS99" s="21">
        <f>AB99-'ОПУ БС'!D99</f>
        <v>0</v>
      </c>
      <c r="CT99" s="21">
        <f>AO99-'ОПУ БС'!E99</f>
        <v>0</v>
      </c>
      <c r="CU99" s="21">
        <f>BB99-'ОПУ БС'!F99</f>
        <v>0</v>
      </c>
      <c r="CV99" s="21">
        <f>BO99-'ОПУ БС'!G99</f>
        <v>0</v>
      </c>
      <c r="CW99" s="21">
        <f>CB99-'ОПУ БС'!H99</f>
        <v>0</v>
      </c>
      <c r="CX99" s="21">
        <f>CO99-'ОПУ БС'!I99</f>
        <v>0</v>
      </c>
      <c r="DA99" s="15">
        <f t="shared" ref="DA99:DL99" si="2354">DA25-DA62</f>
        <v>0</v>
      </c>
      <c r="DB99" s="15">
        <f t="shared" si="2354"/>
        <v>0</v>
      </c>
      <c r="DC99" s="15">
        <f t="shared" si="2354"/>
        <v>0</v>
      </c>
      <c r="DD99" s="15">
        <f t="shared" si="2354"/>
        <v>0</v>
      </c>
      <c r="DE99" s="15">
        <f t="shared" si="2354"/>
        <v>0</v>
      </c>
      <c r="DF99" s="15">
        <f t="shared" si="2354"/>
        <v>-16.732345852229749</v>
      </c>
      <c r="DG99" s="15">
        <f t="shared" si="2354"/>
        <v>-15.075677946068387</v>
      </c>
      <c r="DH99" s="15">
        <f t="shared" si="2354"/>
        <v>-18.72034733962338</v>
      </c>
      <c r="DI99" s="15">
        <f t="shared" si="2354"/>
        <v>-17.395013014694293</v>
      </c>
      <c r="DJ99" s="15">
        <f t="shared" si="2354"/>
        <v>-16.401012270997477</v>
      </c>
      <c r="DK99" s="15">
        <f t="shared" si="2354"/>
        <v>-24.021684639339721</v>
      </c>
      <c r="DL99" s="15">
        <f t="shared" si="2354"/>
        <v>-20.708348827017016</v>
      </c>
      <c r="DM99" s="15">
        <f t="shared" si="1541"/>
        <v>-129.05442988997001</v>
      </c>
      <c r="DN99" s="15">
        <f t="shared" ref="DN99:DY99" si="2355">DN25-DN62</f>
        <v>-15.522672696257578</v>
      </c>
      <c r="DO99" s="15">
        <f t="shared" si="2355"/>
        <v>-22.60319006648033</v>
      </c>
      <c r="DP99" s="15">
        <f t="shared" si="2355"/>
        <v>-25.326465978104469</v>
      </c>
      <c r="DQ99" s="15">
        <f t="shared" si="2355"/>
        <v>-25.326465978104469</v>
      </c>
      <c r="DR99" s="15">
        <f t="shared" si="2355"/>
        <v>-25.87112116042929</v>
      </c>
      <c r="DS99" s="15">
        <f t="shared" si="2355"/>
        <v>-27.505086707403777</v>
      </c>
      <c r="DT99" s="15">
        <f t="shared" si="2355"/>
        <v>-24.781810795779645</v>
      </c>
      <c r="DU99" s="15">
        <f t="shared" si="2355"/>
        <v>-30.77301780135274</v>
      </c>
      <c r="DV99" s="15">
        <f t="shared" si="2355"/>
        <v>-28.594397072053436</v>
      </c>
      <c r="DW99" s="15">
        <f t="shared" si="2355"/>
        <v>-26.960431525078953</v>
      </c>
      <c r="DX99" s="15">
        <f t="shared" si="2355"/>
        <v>-39.487500718549953</v>
      </c>
      <c r="DY99" s="15">
        <f t="shared" si="2355"/>
        <v>-34.040948895301703</v>
      </c>
      <c r="DZ99" s="15">
        <f t="shared" si="1542"/>
        <v>-326.79310939489636</v>
      </c>
      <c r="EA99" s="15">
        <f t="shared" ref="EA99:EL99" si="2356">EA25-EA62</f>
        <v>-17.20271486922033</v>
      </c>
      <c r="EB99" s="15">
        <f t="shared" si="2356"/>
        <v>-25.049567265706795</v>
      </c>
      <c r="EC99" s="15">
        <f t="shared" si="2356"/>
        <v>-28.067587418201594</v>
      </c>
      <c r="ED99" s="15">
        <f t="shared" si="2356"/>
        <v>-28.067587418201594</v>
      </c>
      <c r="EE99" s="15">
        <f t="shared" si="2356"/>
        <v>-28.671191448700547</v>
      </c>
      <c r="EF99" s="15">
        <f t="shared" si="2356"/>
        <v>-30.482003540197425</v>
      </c>
      <c r="EG99" s="15">
        <f t="shared" si="2356"/>
        <v>-27.46398338770263</v>
      </c>
      <c r="EH99" s="15">
        <f t="shared" si="2356"/>
        <v>-34.103627723191174</v>
      </c>
      <c r="EI99" s="15">
        <f t="shared" si="2356"/>
        <v>-31.689211601195343</v>
      </c>
      <c r="EJ99" s="15">
        <f t="shared" si="2356"/>
        <v>-29.878399509698468</v>
      </c>
      <c r="EK99" s="15">
        <f t="shared" si="2356"/>
        <v>-43.761292211174499</v>
      </c>
      <c r="EL99" s="15">
        <f t="shared" si="2356"/>
        <v>-37.725251906184937</v>
      </c>
      <c r="EM99" s="15">
        <f t="shared" si="1543"/>
        <v>-362.16241829937536</v>
      </c>
      <c r="EN99" s="15">
        <f t="shared" ref="EN99:EY99" si="2357">EN25-EN62</f>
        <v>-15.78190177218208</v>
      </c>
      <c r="EO99" s="15">
        <f t="shared" si="2357"/>
        <v>-22.980663984054605</v>
      </c>
      <c r="EP99" s="15">
        <f t="shared" si="2357"/>
        <v>-25.74941868092866</v>
      </c>
      <c r="EQ99" s="15">
        <f t="shared" si="2357"/>
        <v>-25.74941868092866</v>
      </c>
      <c r="ER99" s="15">
        <f t="shared" si="2357"/>
        <v>-26.303169620303464</v>
      </c>
      <c r="ES99" s="15">
        <f t="shared" si="2357"/>
        <v>-27.964422438427899</v>
      </c>
      <c r="ET99" s="15">
        <f t="shared" si="2357"/>
        <v>-25.195667741553848</v>
      </c>
      <c r="EU99" s="15">
        <f t="shared" si="2357"/>
        <v>-31.286928074676752</v>
      </c>
      <c r="EV99" s="15">
        <f t="shared" si="2357"/>
        <v>-29.071924317177515</v>
      </c>
      <c r="EW99" s="15">
        <f t="shared" si="2357"/>
        <v>-27.410671499053088</v>
      </c>
      <c r="EX99" s="15">
        <f t="shared" si="2357"/>
        <v>-40.146943104673689</v>
      </c>
      <c r="EY99" s="15">
        <f t="shared" si="2357"/>
        <v>-34.609433710925614</v>
      </c>
      <c r="EZ99" s="15">
        <f t="shared" si="1544"/>
        <v>-332.2505636248859</v>
      </c>
      <c r="FA99" s="15">
        <f t="shared" ref="FA99:FL99" si="2358">FA25-FA62</f>
        <v>-10.063373432995142</v>
      </c>
      <c r="FB99" s="15">
        <f t="shared" si="2358"/>
        <v>-14.653684121729771</v>
      </c>
      <c r="FC99" s="15">
        <f t="shared" si="2358"/>
        <v>-16.419188232781551</v>
      </c>
      <c r="FD99" s="15">
        <f t="shared" si="2358"/>
        <v>-16.419188232781551</v>
      </c>
      <c r="FE99" s="15">
        <f t="shared" si="2358"/>
        <v>-16.772289054991905</v>
      </c>
      <c r="FF99" s="15">
        <f t="shared" si="2358"/>
        <v>-17.831591521622975</v>
      </c>
      <c r="FG99" s="15">
        <f t="shared" si="2358"/>
        <v>-16.066087410571196</v>
      </c>
      <c r="FH99" s="15">
        <f t="shared" si="2358"/>
        <v>-19.950196454885106</v>
      </c>
      <c r="FI99" s="15">
        <f t="shared" si="2358"/>
        <v>-18.537793166043688</v>
      </c>
      <c r="FJ99" s="15">
        <f t="shared" si="2358"/>
        <v>-17.478490699412621</v>
      </c>
      <c r="FK99" s="15">
        <f t="shared" si="2358"/>
        <v>-25.599809610250787</v>
      </c>
      <c r="FL99" s="15">
        <f t="shared" si="2358"/>
        <v>-22.068801388147246</v>
      </c>
      <c r="FM99" s="15">
        <f t="shared" si="1545"/>
        <v>-211.86049332621354</v>
      </c>
      <c r="FP99" s="15">
        <f t="shared" ref="FP99:GA99" si="2359">FP25-FP62</f>
        <v>274.60055675290857</v>
      </c>
      <c r="FQ99" s="15">
        <f t="shared" si="2359"/>
        <v>399.85695106125297</v>
      </c>
      <c r="FR99" s="15">
        <f t="shared" si="2359"/>
        <v>448.03248733369287</v>
      </c>
      <c r="FS99" s="15">
        <f t="shared" si="2359"/>
        <v>448.03248733369287</v>
      </c>
      <c r="FT99" s="15">
        <f t="shared" si="2359"/>
        <v>457.66759458818092</v>
      </c>
      <c r="FU99" s="15">
        <f t="shared" si="2359"/>
        <v>486.57291635164506</v>
      </c>
      <c r="FV99" s="15">
        <f t="shared" si="2359"/>
        <v>438.39738007920494</v>
      </c>
      <c r="FW99" s="15">
        <f t="shared" si="2359"/>
        <v>544.38355987857312</v>
      </c>
      <c r="FX99" s="15">
        <f t="shared" si="2359"/>
        <v>505.84313086062116</v>
      </c>
      <c r="FY99" s="15">
        <f t="shared" si="2359"/>
        <v>476.93780909715701</v>
      </c>
      <c r="FZ99" s="15">
        <f t="shared" si="2359"/>
        <v>698.54527595038121</v>
      </c>
      <c r="GA99" s="15">
        <f t="shared" si="2359"/>
        <v>602.19420340550118</v>
      </c>
      <c r="GB99" s="15">
        <f t="shared" si="1546"/>
        <v>5781.0643526928116</v>
      </c>
      <c r="GC99" s="15">
        <f t="shared" ref="GC99:GN99" si="2360">GC25-GC62</f>
        <v>334.44967221632839</v>
      </c>
      <c r="GD99" s="15">
        <f t="shared" si="2360"/>
        <v>487.00566305184657</v>
      </c>
      <c r="GE99" s="15">
        <f t="shared" si="2360"/>
        <v>545.68104414243066</v>
      </c>
      <c r="GF99" s="15">
        <f t="shared" si="2360"/>
        <v>545.68104414243066</v>
      </c>
      <c r="GG99" s="15">
        <f t="shared" si="2360"/>
        <v>557.41612036054744</v>
      </c>
      <c r="GH99" s="15">
        <f t="shared" si="2360"/>
        <v>592.62134901489776</v>
      </c>
      <c r="GI99" s="15">
        <f t="shared" si="2360"/>
        <v>533.94596792431389</v>
      </c>
      <c r="GJ99" s="15">
        <f t="shared" si="2360"/>
        <v>663.0318063235984</v>
      </c>
      <c r="GK99" s="15">
        <f t="shared" si="2360"/>
        <v>616.09150145113108</v>
      </c>
      <c r="GL99" s="15">
        <f t="shared" si="2360"/>
        <v>580.88627279678099</v>
      </c>
      <c r="GM99" s="15">
        <f t="shared" si="2360"/>
        <v>850.79302581346656</v>
      </c>
      <c r="GN99" s="15">
        <f t="shared" si="2360"/>
        <v>733.44226363229927</v>
      </c>
      <c r="GO99" s="15">
        <f t="shared" si="1547"/>
        <v>7041.0457308700716</v>
      </c>
      <c r="GP99" s="15">
        <f t="shared" ref="GP99:HA99" si="2361">GP25-GP62</f>
        <v>459.8867077168718</v>
      </c>
      <c r="GQ99" s="15">
        <f t="shared" si="2361"/>
        <v>669.65959193860272</v>
      </c>
      <c r="GR99" s="15">
        <f t="shared" si="2361"/>
        <v>750.34147048542241</v>
      </c>
      <c r="GS99" s="15">
        <f t="shared" si="2361"/>
        <v>750.34147048542241</v>
      </c>
      <c r="GT99" s="15">
        <f t="shared" si="2361"/>
        <v>766.47784619478625</v>
      </c>
      <c r="GU99" s="15">
        <f t="shared" si="2361"/>
        <v>798.15462747064839</v>
      </c>
      <c r="GV99" s="15">
        <f t="shared" si="2361"/>
        <v>719.1294168299903</v>
      </c>
      <c r="GW99" s="15">
        <f t="shared" si="2361"/>
        <v>892.9848802394381</v>
      </c>
      <c r="GX99" s="15">
        <f t="shared" si="2361"/>
        <v>829.76471172691186</v>
      </c>
      <c r="GY99" s="15">
        <f t="shared" si="2361"/>
        <v>782.34958534251678</v>
      </c>
      <c r="GZ99" s="15">
        <f t="shared" si="2361"/>
        <v>1145.8655542895444</v>
      </c>
      <c r="HA99" s="15">
        <f t="shared" si="2361"/>
        <v>987.81513300822826</v>
      </c>
      <c r="HB99" s="15">
        <f t="shared" si="1548"/>
        <v>9552.7709957283842</v>
      </c>
      <c r="HC99" s="15">
        <f t="shared" ref="HC99:HN99" si="2362">HC25-HC62</f>
        <v>636.69046580195914</v>
      </c>
      <c r="HD99" s="15">
        <f t="shared" si="2362"/>
        <v>927.1106782730285</v>
      </c>
      <c r="HE99" s="15">
        <f t="shared" si="2362"/>
        <v>1038.8107599926707</v>
      </c>
      <c r="HF99" s="15">
        <f t="shared" si="2362"/>
        <v>1038.8107599926707</v>
      </c>
      <c r="HG99" s="15">
        <f t="shared" si="2362"/>
        <v>1061.1507763365989</v>
      </c>
      <c r="HH99" s="15">
        <f t="shared" si="2362"/>
        <v>1128.1708253683842</v>
      </c>
      <c r="HI99" s="15">
        <f t="shared" si="2362"/>
        <v>1016.470743648742</v>
      </c>
      <c r="HJ99" s="15">
        <f t="shared" si="2362"/>
        <v>1262.2109234319546</v>
      </c>
      <c r="HK99" s="15">
        <f t="shared" si="2362"/>
        <v>1172.8508580562407</v>
      </c>
      <c r="HL99" s="15">
        <f t="shared" si="2362"/>
        <v>1105.8308090244554</v>
      </c>
      <c r="HM99" s="15">
        <f t="shared" si="2362"/>
        <v>1619.6511849348076</v>
      </c>
      <c r="HN99" s="15">
        <f t="shared" si="2362"/>
        <v>1396.2510214955246</v>
      </c>
      <c r="HO99" s="15">
        <f t="shared" si="1549"/>
        <v>13404.009806357037</v>
      </c>
      <c r="HP99" s="15">
        <f t="shared" ref="HP99:IA99" si="2363">HP25-HP62</f>
        <v>931.47641394807692</v>
      </c>
      <c r="HQ99" s="15">
        <f t="shared" si="2363"/>
        <v>1356.3603922401826</v>
      </c>
      <c r="HR99" s="15">
        <f t="shared" si="2363"/>
        <v>1519.7773069679151</v>
      </c>
      <c r="HS99" s="15">
        <f t="shared" si="2363"/>
        <v>1519.7773069679151</v>
      </c>
      <c r="HT99" s="15">
        <f t="shared" si="2363"/>
        <v>1552.4606899134619</v>
      </c>
      <c r="HU99" s="15">
        <f t="shared" si="2363"/>
        <v>1650.5108387501018</v>
      </c>
      <c r="HV99" s="15">
        <f t="shared" si="2363"/>
        <v>1487.0939240223688</v>
      </c>
      <c r="HW99" s="15">
        <f t="shared" si="2363"/>
        <v>1846.6111364233811</v>
      </c>
      <c r="HX99" s="15">
        <f t="shared" si="2363"/>
        <v>1715.8776046411949</v>
      </c>
      <c r="HY99" s="15">
        <f t="shared" si="2363"/>
        <v>1617.827455804555</v>
      </c>
      <c r="HZ99" s="15">
        <f t="shared" si="2363"/>
        <v>2369.5452635521242</v>
      </c>
      <c r="IA99" s="15">
        <f t="shared" si="2363"/>
        <v>2042.7114340966605</v>
      </c>
      <c r="IB99" s="15">
        <f t="shared" si="1550"/>
        <v>19610.029767327942</v>
      </c>
      <c r="IC99" s="15">
        <f t="shared" ref="IC99:IN99" si="2364">IC25-IC62</f>
        <v>1299.3765792429922</v>
      </c>
      <c r="ID99" s="15">
        <f t="shared" si="2364"/>
        <v>1892.074668020497</v>
      </c>
      <c r="IE99" s="15">
        <f t="shared" si="2364"/>
        <v>2120.0354713964612</v>
      </c>
      <c r="IF99" s="15">
        <f t="shared" si="2364"/>
        <v>2120.0354713964612</v>
      </c>
      <c r="IG99" s="15">
        <f t="shared" si="2364"/>
        <v>2165.6276320716529</v>
      </c>
      <c r="IH99" s="15">
        <f t="shared" si="2364"/>
        <v>2302.4041140972317</v>
      </c>
      <c r="II99" s="15">
        <f t="shared" si="2364"/>
        <v>2074.4433107212681</v>
      </c>
      <c r="IJ99" s="15">
        <f t="shared" si="2364"/>
        <v>2575.9570781483876</v>
      </c>
      <c r="IK99" s="15">
        <f t="shared" si="2364"/>
        <v>2393.5884354476175</v>
      </c>
      <c r="IL99" s="15">
        <f t="shared" si="2364"/>
        <v>2256.8119534220386</v>
      </c>
      <c r="IM99" s="15">
        <f t="shared" si="2364"/>
        <v>3305.4316489514686</v>
      </c>
      <c r="IN99" s="15">
        <f t="shared" si="2364"/>
        <v>2849.5100421995448</v>
      </c>
      <c r="IO99" s="15">
        <f t="shared" si="1551"/>
        <v>27355.296405115623</v>
      </c>
      <c r="IP99" s="15">
        <f t="shared" ref="IP99:JA99" si="2365">IP25-IP62</f>
        <v>1853.5242993438837</v>
      </c>
      <c r="IQ99" s="15">
        <f t="shared" si="2365"/>
        <v>2698.9915236060056</v>
      </c>
      <c r="IR99" s="15">
        <f t="shared" si="2365"/>
        <v>3024.1712252452844</v>
      </c>
      <c r="IS99" s="15">
        <f t="shared" si="2365"/>
        <v>3024.1712252452844</v>
      </c>
      <c r="IT99" s="15">
        <f t="shared" si="2365"/>
        <v>3089.2071655731393</v>
      </c>
      <c r="IU99" s="15">
        <f t="shared" si="2365"/>
        <v>3284.3149865567061</v>
      </c>
      <c r="IV99" s="15">
        <f t="shared" si="2365"/>
        <v>2959.1352849174286</v>
      </c>
      <c r="IW99" s="15">
        <f t="shared" si="2365"/>
        <v>3674.5306285238394</v>
      </c>
      <c r="IX99" s="15">
        <f t="shared" si="2365"/>
        <v>3414.3868672124177</v>
      </c>
      <c r="IY99" s="15">
        <f t="shared" si="2365"/>
        <v>3219.2790462288503</v>
      </c>
      <c r="IZ99" s="15">
        <f t="shared" si="2365"/>
        <v>4715.1056737695244</v>
      </c>
      <c r="JA99" s="15">
        <f t="shared" si="2365"/>
        <v>4064.7462704909731</v>
      </c>
      <c r="JB99" s="15">
        <f t="shared" si="1552"/>
        <v>39021.564196713334</v>
      </c>
      <c r="JE99" s="21">
        <f t="shared" si="1553"/>
        <v>0</v>
      </c>
      <c r="JF99" s="21">
        <f t="shared" si="1554"/>
        <v>0</v>
      </c>
      <c r="JG99" s="21">
        <f t="shared" si="1555"/>
        <v>0</v>
      </c>
      <c r="JH99" s="21">
        <f t="shared" si="1556"/>
        <v>0</v>
      </c>
      <c r="JI99" s="21">
        <f t="shared" si="1557"/>
        <v>0</v>
      </c>
      <c r="JJ99" s="21">
        <f t="shared" si="1558"/>
        <v>0</v>
      </c>
      <c r="JK99" s="21">
        <f t="shared" si="1559"/>
        <v>0</v>
      </c>
    </row>
    <row r="100" spans="2:271" ht="20" customHeight="1" outlineLevel="1" x14ac:dyDescent="0.2">
      <c r="B100" s="3" t="s">
        <v>23</v>
      </c>
      <c r="C100" s="15">
        <f t="shared" ref="C100:N101" si="2366">C26-C63</f>
        <v>153.80567193291677</v>
      </c>
      <c r="D100" s="15">
        <f t="shared" si="2366"/>
        <v>176.06701918636526</v>
      </c>
      <c r="E100" s="15">
        <f t="shared" si="2366"/>
        <v>188.20957223370073</v>
      </c>
      <c r="F100" s="15">
        <f t="shared" si="2366"/>
        <v>188.20957223370073</v>
      </c>
      <c r="G100" s="15">
        <f t="shared" si="2366"/>
        <v>192.25708991614596</v>
      </c>
      <c r="H100" s="15">
        <f t="shared" si="2366"/>
        <v>204.39964296348143</v>
      </c>
      <c r="I100" s="15">
        <f t="shared" si="2366"/>
        <v>234.75602558182027</v>
      </c>
      <c r="J100" s="15">
        <f t="shared" si="2366"/>
        <v>228.68474905815253</v>
      </c>
      <c r="K100" s="15">
        <f t="shared" si="2366"/>
        <v>212.49467832837178</v>
      </c>
      <c r="L100" s="15">
        <f t="shared" si="2366"/>
        <v>200.35212528103631</v>
      </c>
      <c r="M100" s="15">
        <f t="shared" si="2366"/>
        <v>196.30460759859102</v>
      </c>
      <c r="N100" s="15">
        <f t="shared" si="2366"/>
        <v>252.96985515282358</v>
      </c>
      <c r="O100" s="15">
        <f t="shared" si="1534"/>
        <v>2428.5106094671064</v>
      </c>
      <c r="P100" s="15">
        <f t="shared" ref="P100:AA100" si="2367">P26-P63</f>
        <v>132.00376093131763</v>
      </c>
      <c r="Q100" s="15">
        <f t="shared" si="2367"/>
        <v>151.10956843453465</v>
      </c>
      <c r="R100" s="15">
        <f t="shared" si="2367"/>
        <v>161.53091798174404</v>
      </c>
      <c r="S100" s="15">
        <f t="shared" si="2367"/>
        <v>161.53091798174404</v>
      </c>
      <c r="T100" s="15">
        <f t="shared" si="2367"/>
        <v>165.00470116414704</v>
      </c>
      <c r="U100" s="15">
        <f t="shared" si="2367"/>
        <v>175.42605071135631</v>
      </c>
      <c r="V100" s="15">
        <f t="shared" si="2367"/>
        <v>201.47942457937955</v>
      </c>
      <c r="W100" s="15">
        <f t="shared" si="2367"/>
        <v>196.26874980577492</v>
      </c>
      <c r="X100" s="15">
        <f t="shared" si="2367"/>
        <v>182.37361707616253</v>
      </c>
      <c r="Y100" s="15">
        <f t="shared" si="2367"/>
        <v>171.95226752895326</v>
      </c>
      <c r="Z100" s="15">
        <f t="shared" si="2367"/>
        <v>168.47848434655009</v>
      </c>
      <c r="AA100" s="15">
        <f t="shared" si="2367"/>
        <v>217.11144890019347</v>
      </c>
      <c r="AB100" s="15">
        <f t="shared" si="1535"/>
        <v>2084.2699094418572</v>
      </c>
      <c r="AC100" s="15">
        <f t="shared" ref="AC100:AN100" si="2368">AC26-AC63</f>
        <v>156.15990434538463</v>
      </c>
      <c r="AD100" s="15">
        <f t="shared" si="2368"/>
        <v>178.7619957637956</v>
      </c>
      <c r="AE100" s="15">
        <f t="shared" si="2368"/>
        <v>191.09040926474694</v>
      </c>
      <c r="AF100" s="15">
        <f t="shared" si="2368"/>
        <v>191.09040926474694</v>
      </c>
      <c r="AG100" s="15">
        <f t="shared" si="2368"/>
        <v>195.19988043173072</v>
      </c>
      <c r="AH100" s="15">
        <f t="shared" si="2368"/>
        <v>207.52829393268223</v>
      </c>
      <c r="AI100" s="15">
        <f t="shared" si="2368"/>
        <v>238.34932768506076</v>
      </c>
      <c r="AJ100" s="15">
        <f t="shared" si="2368"/>
        <v>232.18512093458503</v>
      </c>
      <c r="AK100" s="15">
        <f t="shared" si="2368"/>
        <v>215.74723626664985</v>
      </c>
      <c r="AL100" s="15">
        <f t="shared" si="2368"/>
        <v>203.41882276569834</v>
      </c>
      <c r="AM100" s="15">
        <f t="shared" si="2368"/>
        <v>199.3093515987145</v>
      </c>
      <c r="AN100" s="15">
        <f t="shared" si="2368"/>
        <v>256.84194793648783</v>
      </c>
      <c r="AO100" s="15">
        <f t="shared" si="1536"/>
        <v>2465.6827001902834</v>
      </c>
      <c r="AP100" s="15">
        <f t="shared" ref="AP100:BA100" si="2369">AP26-AP63</f>
        <v>198.9366411406973</v>
      </c>
      <c r="AQ100" s="15">
        <f t="shared" si="2369"/>
        <v>227.7301023584298</v>
      </c>
      <c r="AR100" s="15">
        <f t="shared" si="2369"/>
        <v>243.43562665901118</v>
      </c>
      <c r="AS100" s="15">
        <f t="shared" si="2369"/>
        <v>243.43562665901118</v>
      </c>
      <c r="AT100" s="15">
        <f t="shared" si="2369"/>
        <v>248.67080142587156</v>
      </c>
      <c r="AU100" s="15">
        <f t="shared" si="2369"/>
        <v>264.37632572645293</v>
      </c>
      <c r="AV100" s="15">
        <f t="shared" si="2369"/>
        <v>303.64013647790637</v>
      </c>
      <c r="AW100" s="15">
        <f t="shared" si="2369"/>
        <v>295.78737432761557</v>
      </c>
      <c r="AX100" s="15">
        <f t="shared" si="2369"/>
        <v>274.84667526017392</v>
      </c>
      <c r="AY100" s="15">
        <f t="shared" si="2369"/>
        <v>259.14115095959255</v>
      </c>
      <c r="AZ100" s="15">
        <f t="shared" si="2369"/>
        <v>253.90597619273194</v>
      </c>
      <c r="BA100" s="15">
        <f t="shared" si="2369"/>
        <v>327.19842292877843</v>
      </c>
      <c r="BB100" s="15">
        <f t="shared" si="1537"/>
        <v>3141.104860116272</v>
      </c>
      <c r="BC100" s="15">
        <f t="shared" ref="BC100:BN100" si="2370">BC26-BC63</f>
        <v>267.46308810645036</v>
      </c>
      <c r="BD100" s="15">
        <f t="shared" si="2370"/>
        <v>306.17485085869964</v>
      </c>
      <c r="BE100" s="15">
        <f t="shared" si="2370"/>
        <v>327.29035781447203</v>
      </c>
      <c r="BF100" s="15">
        <f t="shared" si="2370"/>
        <v>327.29035781447203</v>
      </c>
      <c r="BG100" s="15">
        <f t="shared" si="2370"/>
        <v>334.3288601330629</v>
      </c>
      <c r="BH100" s="15">
        <f t="shared" si="2370"/>
        <v>355.44436708883529</v>
      </c>
      <c r="BI100" s="15">
        <f t="shared" si="2370"/>
        <v>408.23313447826615</v>
      </c>
      <c r="BJ100" s="15">
        <f t="shared" si="2370"/>
        <v>397.67538100037996</v>
      </c>
      <c r="BK100" s="15">
        <f t="shared" si="2370"/>
        <v>369.52137172601681</v>
      </c>
      <c r="BL100" s="15">
        <f t="shared" si="2370"/>
        <v>348.40586477024442</v>
      </c>
      <c r="BM100" s="15">
        <f t="shared" si="2370"/>
        <v>341.36736245165355</v>
      </c>
      <c r="BN100" s="15">
        <f t="shared" si="2370"/>
        <v>439.90639491192474</v>
      </c>
      <c r="BO100" s="15">
        <f t="shared" si="1538"/>
        <v>4223.1013911544778</v>
      </c>
      <c r="BP100" s="15">
        <f t="shared" ref="BP100:CA100" si="2371">BP26-BP63</f>
        <v>348.69739634033522</v>
      </c>
      <c r="BQ100" s="15">
        <f t="shared" si="2371"/>
        <v>399.16675633696264</v>
      </c>
      <c r="BR100" s="15">
        <f t="shared" si="2371"/>
        <v>426.69549815330492</v>
      </c>
      <c r="BS100" s="15">
        <f t="shared" si="2371"/>
        <v>426.69549815330492</v>
      </c>
      <c r="BT100" s="15">
        <f t="shared" si="2371"/>
        <v>435.87174542541891</v>
      </c>
      <c r="BU100" s="15">
        <f t="shared" si="2371"/>
        <v>463.4004872417612</v>
      </c>
      <c r="BV100" s="15">
        <f t="shared" si="2371"/>
        <v>532.2223417826167</v>
      </c>
      <c r="BW100" s="15">
        <f t="shared" si="2371"/>
        <v>518.45797087444566</v>
      </c>
      <c r="BX100" s="15">
        <f t="shared" si="2371"/>
        <v>481.75298178598939</v>
      </c>
      <c r="BY100" s="15">
        <f t="shared" si="2371"/>
        <v>454.2242399696471</v>
      </c>
      <c r="BZ100" s="15">
        <f t="shared" si="2371"/>
        <v>445.04799269753278</v>
      </c>
      <c r="CA100" s="15">
        <f t="shared" si="2371"/>
        <v>573.51545450713013</v>
      </c>
      <c r="CB100" s="15">
        <f t="shared" si="1539"/>
        <v>5505.7483632684498</v>
      </c>
      <c r="CC100" s="15">
        <f t="shared" ref="CC100:CN100" si="2372">CC26-CC63</f>
        <v>475.33573826238455</v>
      </c>
      <c r="CD100" s="15">
        <f t="shared" si="2372"/>
        <v>544.1343319582561</v>
      </c>
      <c r="CE100" s="15">
        <f t="shared" si="2372"/>
        <v>581.66083761054949</v>
      </c>
      <c r="CF100" s="15">
        <f t="shared" si="2372"/>
        <v>581.66083761054949</v>
      </c>
      <c r="CG100" s="15">
        <f t="shared" si="2372"/>
        <v>594.16967282798066</v>
      </c>
      <c r="CH100" s="15">
        <f t="shared" si="2372"/>
        <v>631.6961784802744</v>
      </c>
      <c r="CI100" s="15">
        <f t="shared" si="2372"/>
        <v>725.51244261100817</v>
      </c>
      <c r="CJ100" s="15">
        <f t="shared" si="2372"/>
        <v>706.74918978486119</v>
      </c>
      <c r="CK100" s="15">
        <f t="shared" si="2372"/>
        <v>656.71384891513674</v>
      </c>
      <c r="CL100" s="15">
        <f t="shared" si="2372"/>
        <v>619.187343262843</v>
      </c>
      <c r="CM100" s="15">
        <f t="shared" si="2372"/>
        <v>606.6785080454116</v>
      </c>
      <c r="CN100" s="15">
        <f t="shared" si="2372"/>
        <v>781.80220108944832</v>
      </c>
      <c r="CO100" s="15">
        <f t="shared" si="1540"/>
        <v>7505.3011304587035</v>
      </c>
      <c r="CR100" s="21">
        <f>O100-'ОПУ БС'!C100</f>
        <v>0</v>
      </c>
      <c r="CS100" s="21">
        <f>AB100-'ОПУ БС'!D100</f>
        <v>0</v>
      </c>
      <c r="CT100" s="21">
        <f>AO100-'ОПУ БС'!E100</f>
        <v>0</v>
      </c>
      <c r="CU100" s="21">
        <f>BB100-'ОПУ БС'!F100</f>
        <v>0</v>
      </c>
      <c r="CV100" s="21">
        <f>BO100-'ОПУ БС'!G100</f>
        <v>0</v>
      </c>
      <c r="CW100" s="21">
        <f>CB100-'ОПУ БС'!H100</f>
        <v>0</v>
      </c>
      <c r="CX100" s="21">
        <f>CO100-'ОПУ БС'!I100</f>
        <v>0</v>
      </c>
      <c r="DA100" s="15">
        <f t="shared" ref="DA100:DL101" si="2373">DA26-DA63</f>
        <v>0</v>
      </c>
      <c r="DB100" s="15">
        <f t="shared" si="2373"/>
        <v>0</v>
      </c>
      <c r="DC100" s="15">
        <f t="shared" si="2373"/>
        <v>0</v>
      </c>
      <c r="DD100" s="15">
        <f t="shared" si="2373"/>
        <v>0</v>
      </c>
      <c r="DE100" s="15">
        <f t="shared" si="2373"/>
        <v>0</v>
      </c>
      <c r="DF100" s="15">
        <f t="shared" si="2373"/>
        <v>-4.2612476354177415</v>
      </c>
      <c r="DG100" s="15">
        <f t="shared" si="2373"/>
        <v>-4.8941061951332481</v>
      </c>
      <c r="DH100" s="15">
        <f t="shared" si="2373"/>
        <v>-4.7675344831901461</v>
      </c>
      <c r="DI100" s="15">
        <f t="shared" si="2373"/>
        <v>-4.4300099180085439</v>
      </c>
      <c r="DJ100" s="15">
        <f t="shared" si="2373"/>
        <v>-4.1768664941223417</v>
      </c>
      <c r="DK100" s="15">
        <f t="shared" si="2373"/>
        <v>-4.0924853528269383</v>
      </c>
      <c r="DL100" s="15">
        <f t="shared" si="2373"/>
        <v>-5.2738213309625523</v>
      </c>
      <c r="DM100" s="15">
        <f t="shared" si="1541"/>
        <v>-31.896071409661509</v>
      </c>
      <c r="DN100" s="15">
        <f t="shared" ref="DN100:DY101" si="2374">DN26-DN63</f>
        <v>-4.7346920591485953</v>
      </c>
      <c r="DO100" s="15">
        <f t="shared" si="2374"/>
        <v>-5.4199764361306295</v>
      </c>
      <c r="DP100" s="15">
        <f t="shared" si="2374"/>
        <v>-5.7937679144844667</v>
      </c>
      <c r="DQ100" s="15">
        <f t="shared" si="2374"/>
        <v>-5.7937679144844667</v>
      </c>
      <c r="DR100" s="15">
        <f t="shared" si="2374"/>
        <v>-5.9183650739357443</v>
      </c>
      <c r="DS100" s="15">
        <f t="shared" si="2374"/>
        <v>-6.2921565522895815</v>
      </c>
      <c r="DT100" s="15">
        <f t="shared" si="2374"/>
        <v>-7.2266352481741718</v>
      </c>
      <c r="DU100" s="15">
        <f t="shared" si="2374"/>
        <v>-7.0397395089972541</v>
      </c>
      <c r="DV100" s="15">
        <f t="shared" si="2374"/>
        <v>-6.5413508711921393</v>
      </c>
      <c r="DW100" s="15">
        <f t="shared" si="2374"/>
        <v>-6.1675593928383021</v>
      </c>
      <c r="DX100" s="15">
        <f t="shared" si="2374"/>
        <v>-6.042962233387021</v>
      </c>
      <c r="DY100" s="15">
        <f t="shared" si="2374"/>
        <v>-7.7873224657049276</v>
      </c>
      <c r="DZ100" s="15">
        <f t="shared" si="1542"/>
        <v>-74.758295670767296</v>
      </c>
      <c r="EA100" s="15">
        <f t="shared" ref="EA100:EL101" si="2375">EA26-EA63</f>
        <v>-4.8499973309969633</v>
      </c>
      <c r="EB100" s="15">
        <f t="shared" si="2375"/>
        <v>-5.5519706289044182</v>
      </c>
      <c r="EC100" s="15">
        <f t="shared" si="2375"/>
        <v>-5.9348651550357587</v>
      </c>
      <c r="ED100" s="15">
        <f t="shared" si="2375"/>
        <v>-5.9348651550357587</v>
      </c>
      <c r="EE100" s="15">
        <f t="shared" si="2375"/>
        <v>-6.0624966637462041</v>
      </c>
      <c r="EF100" s="15">
        <f t="shared" si="2375"/>
        <v>-6.4453911898775438</v>
      </c>
      <c r="EG100" s="15">
        <f t="shared" si="2375"/>
        <v>-7.4026275052058921</v>
      </c>
      <c r="EH100" s="15">
        <f t="shared" si="2375"/>
        <v>-7.2111802421402214</v>
      </c>
      <c r="EI100" s="15">
        <f t="shared" si="2375"/>
        <v>-6.7006542072984381</v>
      </c>
      <c r="EJ100" s="15">
        <f t="shared" si="2375"/>
        <v>-6.3177596811670975</v>
      </c>
      <c r="EK100" s="15">
        <f t="shared" si="2375"/>
        <v>-6.1901281724566468</v>
      </c>
      <c r="EL100" s="15">
        <f t="shared" si="2375"/>
        <v>-7.9769692944029007</v>
      </c>
      <c r="EM100" s="15">
        <f t="shared" si="1543"/>
        <v>-76.57890522626785</v>
      </c>
      <c r="EN100" s="15">
        <f t="shared" ref="EN100:EY101" si="2376">EN26-EN63</f>
        <v>-4.1843687560840204</v>
      </c>
      <c r="EO100" s="15">
        <f t="shared" si="2376"/>
        <v>-4.7900010760435503</v>
      </c>
      <c r="EP100" s="15">
        <f t="shared" si="2376"/>
        <v>-5.1203459778396567</v>
      </c>
      <c r="EQ100" s="15">
        <f t="shared" si="2376"/>
        <v>-5.1203459778396567</v>
      </c>
      <c r="ER100" s="15">
        <f t="shared" si="2376"/>
        <v>-5.2304609451050261</v>
      </c>
      <c r="ES100" s="15">
        <f t="shared" si="2376"/>
        <v>-5.5608058469011326</v>
      </c>
      <c r="ET100" s="15">
        <f t="shared" si="2376"/>
        <v>-6.3866681013914004</v>
      </c>
      <c r="EU100" s="15">
        <f t="shared" si="2376"/>
        <v>-6.2214956504933463</v>
      </c>
      <c r="EV100" s="15">
        <f t="shared" si="2376"/>
        <v>-5.7810357814318714</v>
      </c>
      <c r="EW100" s="15">
        <f t="shared" si="2376"/>
        <v>-5.4506908796357649</v>
      </c>
      <c r="EX100" s="15">
        <f t="shared" si="2376"/>
        <v>-5.3405759123703929</v>
      </c>
      <c r="EY100" s="15">
        <f t="shared" si="2376"/>
        <v>-6.88218545408556</v>
      </c>
      <c r="EZ100" s="15">
        <f t="shared" si="1544"/>
        <v>-66.068980359221371</v>
      </c>
      <c r="FA100" s="15">
        <f t="shared" ref="FA100:FL101" si="2377">FA26-FA63</f>
        <v>-2.5668129866168776</v>
      </c>
      <c r="FB100" s="15">
        <f t="shared" si="2377"/>
        <v>-2.9383253925745834</v>
      </c>
      <c r="FC100" s="15">
        <f t="shared" si="2377"/>
        <v>-3.1409685230969688</v>
      </c>
      <c r="FD100" s="15">
        <f t="shared" si="2377"/>
        <v>-3.1409685230969688</v>
      </c>
      <c r="FE100" s="15">
        <f t="shared" si="2377"/>
        <v>-3.208516233271097</v>
      </c>
      <c r="FF100" s="15">
        <f t="shared" si="2377"/>
        <v>-3.4111593637934816</v>
      </c>
      <c r="FG100" s="15">
        <f t="shared" si="2377"/>
        <v>-3.9177671900994442</v>
      </c>
      <c r="FH100" s="15">
        <f t="shared" si="2377"/>
        <v>-3.8164456248382517</v>
      </c>
      <c r="FI100" s="15">
        <f t="shared" si="2377"/>
        <v>-3.5462547841417389</v>
      </c>
      <c r="FJ100" s="15">
        <f t="shared" si="2377"/>
        <v>-3.3436116536193534</v>
      </c>
      <c r="FK100" s="15">
        <f t="shared" si="2377"/>
        <v>-3.2760639434452234</v>
      </c>
      <c r="FL100" s="15">
        <f t="shared" si="2377"/>
        <v>-4.2217318858830222</v>
      </c>
      <c r="FM100" s="15">
        <f t="shared" si="1545"/>
        <v>-40.528626104477013</v>
      </c>
      <c r="FP100" s="15">
        <f t="shared" ref="FP100:GA100" si="2378">FP26-FP63</f>
        <v>153.80567193291677</v>
      </c>
      <c r="FQ100" s="15">
        <f t="shared" si="2378"/>
        <v>176.06701918636526</v>
      </c>
      <c r="FR100" s="15">
        <f t="shared" si="2378"/>
        <v>188.20957223370073</v>
      </c>
      <c r="FS100" s="15">
        <f t="shared" si="2378"/>
        <v>188.20957223370073</v>
      </c>
      <c r="FT100" s="15">
        <f t="shared" si="2378"/>
        <v>192.25708991614596</v>
      </c>
      <c r="FU100" s="15">
        <f t="shared" si="2378"/>
        <v>204.39964296348143</v>
      </c>
      <c r="FV100" s="15">
        <f t="shared" si="2378"/>
        <v>234.75602558182027</v>
      </c>
      <c r="FW100" s="15">
        <f t="shared" si="2378"/>
        <v>228.68474905815253</v>
      </c>
      <c r="FX100" s="15">
        <f t="shared" si="2378"/>
        <v>212.49467832837178</v>
      </c>
      <c r="FY100" s="15">
        <f t="shared" si="2378"/>
        <v>200.35212528103631</v>
      </c>
      <c r="FZ100" s="15">
        <f t="shared" si="2378"/>
        <v>196.30460759859102</v>
      </c>
      <c r="GA100" s="15">
        <f t="shared" si="2378"/>
        <v>252.96985515282358</v>
      </c>
      <c r="GB100" s="15">
        <f t="shared" si="1546"/>
        <v>2428.5106094671064</v>
      </c>
      <c r="GC100" s="15">
        <f t="shared" ref="GC100:GN100" si="2379">GC26-GC63</f>
        <v>132.00376093131763</v>
      </c>
      <c r="GD100" s="15">
        <f t="shared" si="2379"/>
        <v>151.10956843453465</v>
      </c>
      <c r="GE100" s="15">
        <f t="shared" si="2379"/>
        <v>161.53091798174404</v>
      </c>
      <c r="GF100" s="15">
        <f t="shared" si="2379"/>
        <v>161.53091798174404</v>
      </c>
      <c r="GG100" s="15">
        <f t="shared" si="2379"/>
        <v>165.00470116414704</v>
      </c>
      <c r="GH100" s="15">
        <f t="shared" si="2379"/>
        <v>175.42605071135631</v>
      </c>
      <c r="GI100" s="15">
        <f t="shared" si="2379"/>
        <v>201.47942457937955</v>
      </c>
      <c r="GJ100" s="15">
        <f t="shared" si="2379"/>
        <v>196.26874980577492</v>
      </c>
      <c r="GK100" s="15">
        <f t="shared" si="2379"/>
        <v>182.37361707616253</v>
      </c>
      <c r="GL100" s="15">
        <f t="shared" si="2379"/>
        <v>171.95226752895326</v>
      </c>
      <c r="GM100" s="15">
        <f t="shared" si="2379"/>
        <v>168.47848434655009</v>
      </c>
      <c r="GN100" s="15">
        <f t="shared" si="2379"/>
        <v>217.11144890019347</v>
      </c>
      <c r="GO100" s="15">
        <f t="shared" si="1547"/>
        <v>2084.2699094418572</v>
      </c>
      <c r="GP100" s="15">
        <f t="shared" ref="GP100:HA100" si="2380">GP26-GP63</f>
        <v>156.15990434538463</v>
      </c>
      <c r="GQ100" s="15">
        <f t="shared" si="2380"/>
        <v>178.7619957637956</v>
      </c>
      <c r="GR100" s="15">
        <f t="shared" si="2380"/>
        <v>191.09040926474694</v>
      </c>
      <c r="GS100" s="15">
        <f t="shared" si="2380"/>
        <v>191.09040926474694</v>
      </c>
      <c r="GT100" s="15">
        <f t="shared" si="2380"/>
        <v>195.19988043173072</v>
      </c>
      <c r="GU100" s="15">
        <f t="shared" si="2380"/>
        <v>203.26704629726447</v>
      </c>
      <c r="GV100" s="15">
        <f t="shared" si="2380"/>
        <v>233.45522148992745</v>
      </c>
      <c r="GW100" s="15">
        <f t="shared" si="2380"/>
        <v>227.41758645139487</v>
      </c>
      <c r="GX100" s="15">
        <f t="shared" si="2380"/>
        <v>211.31722634864133</v>
      </c>
      <c r="GY100" s="15">
        <f t="shared" si="2380"/>
        <v>199.24195627157599</v>
      </c>
      <c r="GZ100" s="15">
        <f t="shared" si="2380"/>
        <v>195.21686624588756</v>
      </c>
      <c r="HA100" s="15">
        <f t="shared" si="2380"/>
        <v>251.56812660552532</v>
      </c>
      <c r="HB100" s="15">
        <f t="shared" si="1548"/>
        <v>2433.7866287806214</v>
      </c>
      <c r="HC100" s="15">
        <f t="shared" ref="HC100:HN100" si="2381">HC26-HC63</f>
        <v>194.20194908154872</v>
      </c>
      <c r="HD100" s="15">
        <f t="shared" si="2381"/>
        <v>222.31012592229916</v>
      </c>
      <c r="HE100" s="15">
        <f t="shared" si="2381"/>
        <v>237.64185874452676</v>
      </c>
      <c r="HF100" s="15">
        <f t="shared" si="2381"/>
        <v>237.64185874452676</v>
      </c>
      <c r="HG100" s="15">
        <f t="shared" si="2381"/>
        <v>242.75243635193578</v>
      </c>
      <c r="HH100" s="15">
        <f t="shared" si="2381"/>
        <v>258.08416917416332</v>
      </c>
      <c r="HI100" s="15">
        <f t="shared" si="2381"/>
        <v>296.41350122973222</v>
      </c>
      <c r="HJ100" s="15">
        <f t="shared" si="2381"/>
        <v>288.74763481861828</v>
      </c>
      <c r="HK100" s="15">
        <f t="shared" si="2381"/>
        <v>268.30532438898183</v>
      </c>
      <c r="HL100" s="15">
        <f t="shared" si="2381"/>
        <v>252.97359156675429</v>
      </c>
      <c r="HM100" s="15">
        <f t="shared" si="2381"/>
        <v>247.86301395934493</v>
      </c>
      <c r="HN100" s="15">
        <f t="shared" si="2381"/>
        <v>319.41110046307347</v>
      </c>
      <c r="HO100" s="15">
        <f t="shared" si="1549"/>
        <v>3066.3465644455059</v>
      </c>
      <c r="HP100" s="15">
        <f t="shared" ref="HP100:IA100" si="2382">HP26-HP63</f>
        <v>262.61309077545337</v>
      </c>
      <c r="HQ100" s="15">
        <f t="shared" si="2382"/>
        <v>300.62288022979521</v>
      </c>
      <c r="HR100" s="15">
        <f t="shared" si="2382"/>
        <v>321.35549265943632</v>
      </c>
      <c r="HS100" s="15">
        <f t="shared" si="2382"/>
        <v>321.35549265943632</v>
      </c>
      <c r="HT100" s="15">
        <f t="shared" si="2382"/>
        <v>328.26636346931673</v>
      </c>
      <c r="HU100" s="15">
        <f t="shared" si="2382"/>
        <v>348.99897589895772</v>
      </c>
      <c r="HV100" s="15">
        <f t="shared" si="2382"/>
        <v>400.83050697306021</v>
      </c>
      <c r="HW100" s="15">
        <f t="shared" si="2382"/>
        <v>390.46420075823971</v>
      </c>
      <c r="HX100" s="15">
        <f t="shared" si="2382"/>
        <v>362.82071751871842</v>
      </c>
      <c r="HY100" s="15">
        <f t="shared" si="2382"/>
        <v>342.08810508907732</v>
      </c>
      <c r="HZ100" s="15">
        <f t="shared" si="2382"/>
        <v>335.17723427919691</v>
      </c>
      <c r="IA100" s="15">
        <f t="shared" si="2382"/>
        <v>431.92942561752182</v>
      </c>
      <c r="IB100" s="15">
        <f t="shared" si="1550"/>
        <v>4146.5224859282107</v>
      </c>
      <c r="IC100" s="15">
        <f t="shared" ref="IC100:IN100" si="2383">IC26-IC63</f>
        <v>344.51302758425118</v>
      </c>
      <c r="ID100" s="15">
        <f t="shared" si="2383"/>
        <v>394.37675526091914</v>
      </c>
      <c r="IE100" s="15">
        <f t="shared" si="2383"/>
        <v>421.57515217546529</v>
      </c>
      <c r="IF100" s="15">
        <f t="shared" si="2383"/>
        <v>421.57515217546529</v>
      </c>
      <c r="IG100" s="15">
        <f t="shared" si="2383"/>
        <v>430.64128448031386</v>
      </c>
      <c r="IH100" s="15">
        <f t="shared" si="2383"/>
        <v>457.83968139486001</v>
      </c>
      <c r="II100" s="15">
        <f t="shared" si="2383"/>
        <v>525.83567368122533</v>
      </c>
      <c r="IJ100" s="15">
        <f t="shared" si="2383"/>
        <v>512.23647522395231</v>
      </c>
      <c r="IK100" s="15">
        <f t="shared" si="2383"/>
        <v>475.97194600455748</v>
      </c>
      <c r="IL100" s="15">
        <f t="shared" si="2383"/>
        <v>448.77354909001133</v>
      </c>
      <c r="IM100" s="15">
        <f t="shared" si="2383"/>
        <v>439.70741678516242</v>
      </c>
      <c r="IN100" s="15">
        <f t="shared" si="2383"/>
        <v>566.63326905304461</v>
      </c>
      <c r="IO100" s="15">
        <f t="shared" si="1551"/>
        <v>5439.6793829092285</v>
      </c>
      <c r="IP100" s="15">
        <f t="shared" ref="IP100:JA100" si="2384">IP26-IP63</f>
        <v>472.76892527576763</v>
      </c>
      <c r="IQ100" s="15">
        <f t="shared" si="2384"/>
        <v>541.1960065656815</v>
      </c>
      <c r="IR100" s="15">
        <f t="shared" si="2384"/>
        <v>578.51986908745255</v>
      </c>
      <c r="IS100" s="15">
        <f t="shared" si="2384"/>
        <v>578.51986908745255</v>
      </c>
      <c r="IT100" s="15">
        <f t="shared" si="2384"/>
        <v>590.96115659470956</v>
      </c>
      <c r="IU100" s="15">
        <f t="shared" si="2384"/>
        <v>628.28501911648095</v>
      </c>
      <c r="IV100" s="15">
        <f t="shared" si="2384"/>
        <v>721.59467542090874</v>
      </c>
      <c r="IW100" s="15">
        <f t="shared" si="2384"/>
        <v>702.93274416002293</v>
      </c>
      <c r="IX100" s="15">
        <f t="shared" si="2384"/>
        <v>653.16759413099498</v>
      </c>
      <c r="IY100" s="15">
        <f t="shared" si="2384"/>
        <v>615.8437316092236</v>
      </c>
      <c r="IZ100" s="15">
        <f t="shared" si="2384"/>
        <v>603.40244410196635</v>
      </c>
      <c r="JA100" s="15">
        <f t="shared" si="2384"/>
        <v>777.58046920356526</v>
      </c>
      <c r="JB100" s="15">
        <f t="shared" si="1552"/>
        <v>7464.7725043542268</v>
      </c>
      <c r="JE100" s="21">
        <f t="shared" si="1553"/>
        <v>0</v>
      </c>
      <c r="JF100" s="21">
        <f t="shared" si="1554"/>
        <v>0</v>
      </c>
      <c r="JG100" s="21">
        <f t="shared" si="1555"/>
        <v>0</v>
      </c>
      <c r="JH100" s="21">
        <f t="shared" si="1556"/>
        <v>0</v>
      </c>
      <c r="JI100" s="21">
        <f t="shared" si="1557"/>
        <v>0</v>
      </c>
      <c r="JJ100" s="21">
        <f t="shared" si="1558"/>
        <v>0</v>
      </c>
      <c r="JK100" s="21">
        <f t="shared" si="1559"/>
        <v>0</v>
      </c>
    </row>
    <row r="101" spans="2:271" ht="20" customHeight="1" outlineLevel="1" x14ac:dyDescent="0.2">
      <c r="B101" s="3" t="s">
        <v>24</v>
      </c>
      <c r="C101" s="15">
        <f t="shared" si="2366"/>
        <v>179.12250615563778</v>
      </c>
      <c r="D101" s="15">
        <f t="shared" si="2366"/>
        <v>195.62063172260434</v>
      </c>
      <c r="E101" s="15">
        <f t="shared" si="2366"/>
        <v>223.90313269454725</v>
      </c>
      <c r="F101" s="15">
        <f t="shared" si="2366"/>
        <v>219.18938253255681</v>
      </c>
      <c r="G101" s="15">
        <f t="shared" si="2366"/>
        <v>223.90313269454725</v>
      </c>
      <c r="H101" s="15">
        <f t="shared" si="2366"/>
        <v>238.04438318051859</v>
      </c>
      <c r="I101" s="15">
        <f t="shared" si="2366"/>
        <v>273.39750939544706</v>
      </c>
      <c r="J101" s="15">
        <f t="shared" si="2366"/>
        <v>266.32688415246139</v>
      </c>
      <c r="K101" s="15">
        <f t="shared" si="2366"/>
        <v>247.47188350449949</v>
      </c>
      <c r="L101" s="15">
        <f t="shared" si="2366"/>
        <v>233.33063301852815</v>
      </c>
      <c r="M101" s="15">
        <f t="shared" si="2366"/>
        <v>233.33063301852803</v>
      </c>
      <c r="N101" s="15">
        <f t="shared" si="2366"/>
        <v>294.60938512440418</v>
      </c>
      <c r="O101" s="15">
        <f t="shared" si="1534"/>
        <v>2828.25009719428</v>
      </c>
      <c r="P101" s="15">
        <f t="shared" ref="P101:AA101" si="2385">P27-P64</f>
        <v>190.0361769159714</v>
      </c>
      <c r="Q101" s="15">
        <f t="shared" si="2385"/>
        <v>207.53950900033709</v>
      </c>
      <c r="R101" s="15">
        <f t="shared" si="2385"/>
        <v>237.5452211449641</v>
      </c>
      <c r="S101" s="15">
        <f t="shared" si="2385"/>
        <v>232.54426912085967</v>
      </c>
      <c r="T101" s="15">
        <f t="shared" si="2385"/>
        <v>237.5452211449641</v>
      </c>
      <c r="U101" s="15">
        <f t="shared" si="2385"/>
        <v>252.54807721727775</v>
      </c>
      <c r="V101" s="15">
        <f t="shared" si="2385"/>
        <v>290.05521739806136</v>
      </c>
      <c r="W101" s="15">
        <f t="shared" si="2385"/>
        <v>282.55378936190471</v>
      </c>
      <c r="X101" s="15">
        <f t="shared" si="2385"/>
        <v>262.54998126548674</v>
      </c>
      <c r="Y101" s="15">
        <f t="shared" si="2385"/>
        <v>247.54712519317309</v>
      </c>
      <c r="Z101" s="15">
        <f t="shared" si="2385"/>
        <v>247.5471251931732</v>
      </c>
      <c r="AA101" s="15">
        <f t="shared" si="2385"/>
        <v>312.55950150653189</v>
      </c>
      <c r="AB101" s="15">
        <f t="shared" si="1535"/>
        <v>3000.571214462705</v>
      </c>
      <c r="AC101" s="15">
        <f t="shared" ref="AC101:AN101" si="2386">AC27-AC64</f>
        <v>232.57214143604619</v>
      </c>
      <c r="AD101" s="15">
        <f t="shared" si="2386"/>
        <v>253.99325972620829</v>
      </c>
      <c r="AE101" s="15">
        <f t="shared" si="2386"/>
        <v>290.7151767950578</v>
      </c>
      <c r="AF101" s="15">
        <f t="shared" si="2386"/>
        <v>284.59485728358288</v>
      </c>
      <c r="AG101" s="15">
        <f t="shared" si="2386"/>
        <v>290.7151767950578</v>
      </c>
      <c r="AH101" s="15">
        <f t="shared" si="2386"/>
        <v>309.07613532948233</v>
      </c>
      <c r="AI101" s="15">
        <f t="shared" si="2386"/>
        <v>354.9785316655441</v>
      </c>
      <c r="AJ101" s="15">
        <f t="shared" si="2386"/>
        <v>345.79805239833183</v>
      </c>
      <c r="AK101" s="15">
        <f t="shared" si="2386"/>
        <v>321.31677435243216</v>
      </c>
      <c r="AL101" s="15">
        <f t="shared" si="2386"/>
        <v>302.95581581800752</v>
      </c>
      <c r="AM101" s="15">
        <f t="shared" si="2386"/>
        <v>302.95581581800741</v>
      </c>
      <c r="AN101" s="15">
        <f t="shared" si="2386"/>
        <v>382.51996946718123</v>
      </c>
      <c r="AO101" s="15">
        <f t="shared" si="1536"/>
        <v>3672.1917068849398</v>
      </c>
      <c r="AP101" s="15">
        <f t="shared" ref="AP101:BA101" si="2387">AP27-AP64</f>
        <v>271.05870814265836</v>
      </c>
      <c r="AQ101" s="15">
        <f t="shared" si="2387"/>
        <v>296.02464178737694</v>
      </c>
      <c r="AR101" s="15">
        <f t="shared" si="2387"/>
        <v>338.82338517832306</v>
      </c>
      <c r="AS101" s="15">
        <f t="shared" si="2387"/>
        <v>331.69026127983193</v>
      </c>
      <c r="AT101" s="15">
        <f t="shared" si="2387"/>
        <v>338.82338517832306</v>
      </c>
      <c r="AU101" s="15">
        <f t="shared" si="2387"/>
        <v>360.22275687379602</v>
      </c>
      <c r="AV101" s="15">
        <f t="shared" si="2387"/>
        <v>413.72118611247856</v>
      </c>
      <c r="AW101" s="15">
        <f t="shared" si="2387"/>
        <v>403.02150026474192</v>
      </c>
      <c r="AX101" s="15">
        <f t="shared" si="2387"/>
        <v>374.48900467077794</v>
      </c>
      <c r="AY101" s="15">
        <f t="shared" si="2387"/>
        <v>353.08963297530499</v>
      </c>
      <c r="AZ101" s="15">
        <f t="shared" si="2387"/>
        <v>353.08963297530488</v>
      </c>
      <c r="BA101" s="15">
        <f t="shared" si="2387"/>
        <v>445.82024365568816</v>
      </c>
      <c r="BB101" s="15">
        <f t="shared" si="1537"/>
        <v>4279.8743390946056</v>
      </c>
      <c r="BC101" s="15">
        <f t="shared" ref="BC101:BN101" si="2388">BC27-BC64</f>
        <v>343.76465567466516</v>
      </c>
      <c r="BD101" s="15">
        <f t="shared" si="2388"/>
        <v>375.4271897499633</v>
      </c>
      <c r="BE101" s="15">
        <f t="shared" si="2388"/>
        <v>429.70581959333151</v>
      </c>
      <c r="BF101" s="15">
        <f t="shared" si="2388"/>
        <v>420.65938128610344</v>
      </c>
      <c r="BG101" s="15">
        <f t="shared" si="2388"/>
        <v>429.70581959333151</v>
      </c>
      <c r="BH101" s="15">
        <f t="shared" si="2388"/>
        <v>456.8451345150155</v>
      </c>
      <c r="BI101" s="15">
        <f t="shared" si="2388"/>
        <v>524.69342181922582</v>
      </c>
      <c r="BJ101" s="15">
        <f t="shared" si="2388"/>
        <v>511.12376435838382</v>
      </c>
      <c r="BK101" s="15">
        <f t="shared" si="2388"/>
        <v>474.93801112947165</v>
      </c>
      <c r="BL101" s="15">
        <f t="shared" si="2388"/>
        <v>447.79869620778766</v>
      </c>
      <c r="BM101" s="15">
        <f t="shared" si="2388"/>
        <v>447.79869620778743</v>
      </c>
      <c r="BN101" s="15">
        <f t="shared" si="2388"/>
        <v>565.40239420175192</v>
      </c>
      <c r="BO101" s="15">
        <f t="shared" si="1538"/>
        <v>5427.8629843368199</v>
      </c>
      <c r="BP101" s="15">
        <f t="shared" ref="BP101:CA101" si="2389">BP27-BP64</f>
        <v>433.06162777951715</v>
      </c>
      <c r="BQ101" s="15">
        <f t="shared" si="2389"/>
        <v>472.94888296973556</v>
      </c>
      <c r="BR101" s="15">
        <f t="shared" si="2389"/>
        <v>541.32703472439619</v>
      </c>
      <c r="BS101" s="15">
        <f t="shared" si="2389"/>
        <v>529.93067609861953</v>
      </c>
      <c r="BT101" s="15">
        <f t="shared" si="2389"/>
        <v>541.32703472439619</v>
      </c>
      <c r="BU101" s="15">
        <f t="shared" si="2389"/>
        <v>575.5161106017265</v>
      </c>
      <c r="BV101" s="15">
        <f t="shared" si="2389"/>
        <v>660.9888002950521</v>
      </c>
      <c r="BW101" s="15">
        <f t="shared" si="2389"/>
        <v>643.894262356387</v>
      </c>
      <c r="BX101" s="15">
        <f t="shared" si="2389"/>
        <v>598.30882785328015</v>
      </c>
      <c r="BY101" s="15">
        <f t="shared" si="2389"/>
        <v>564.11975197594984</v>
      </c>
      <c r="BZ101" s="15">
        <f t="shared" si="2389"/>
        <v>564.11975197594961</v>
      </c>
      <c r="CA101" s="15">
        <f t="shared" si="2389"/>
        <v>712.27241411104774</v>
      </c>
      <c r="CB101" s="15">
        <f t="shared" si="1539"/>
        <v>6837.8151754660576</v>
      </c>
      <c r="CC101" s="15">
        <f t="shared" ref="CC101:CN101" si="2390">CC27-CC64</f>
        <v>585.32026348110264</v>
      </c>
      <c r="CD101" s="15">
        <f t="shared" si="2390"/>
        <v>639.23134038067781</v>
      </c>
      <c r="CE101" s="15">
        <f t="shared" si="2390"/>
        <v>731.65032935137822</v>
      </c>
      <c r="CF101" s="15">
        <f t="shared" si="2390"/>
        <v>716.24716452292819</v>
      </c>
      <c r="CG101" s="15">
        <f t="shared" si="2390"/>
        <v>731.65032935137822</v>
      </c>
      <c r="CH101" s="15">
        <f t="shared" si="2390"/>
        <v>777.85982383672842</v>
      </c>
      <c r="CI101" s="15">
        <f t="shared" si="2390"/>
        <v>893.38356005010382</v>
      </c>
      <c r="CJ101" s="15">
        <f t="shared" si="2390"/>
        <v>870.27881280742861</v>
      </c>
      <c r="CK101" s="15">
        <f t="shared" si="2390"/>
        <v>808.66615349362849</v>
      </c>
      <c r="CL101" s="15">
        <f t="shared" si="2390"/>
        <v>762.45665900827828</v>
      </c>
      <c r="CM101" s="15">
        <f t="shared" si="2390"/>
        <v>762.45665900827828</v>
      </c>
      <c r="CN101" s="15">
        <f t="shared" si="2390"/>
        <v>962.69780177812936</v>
      </c>
      <c r="CO101" s="15">
        <f t="shared" si="1540"/>
        <v>9241.8988970700393</v>
      </c>
      <c r="CR101" s="21">
        <f>O101-'ОПУ БС'!C101</f>
        <v>0</v>
      </c>
      <c r="CS101" s="21">
        <f>AB101-'ОПУ БС'!D101</f>
        <v>0</v>
      </c>
      <c r="CT101" s="21">
        <f>AO101-'ОПУ БС'!E101</f>
        <v>0</v>
      </c>
      <c r="CU101" s="21">
        <f>BB101-'ОПУ БС'!F101</f>
        <v>0</v>
      </c>
      <c r="CV101" s="21">
        <f>BO101-'ОПУ БС'!G101</f>
        <v>0</v>
      </c>
      <c r="CW101" s="21">
        <f>CB101-'ОПУ БС'!H101</f>
        <v>0</v>
      </c>
      <c r="CX101" s="21">
        <f>CO101-'ОПУ БС'!I101</f>
        <v>0</v>
      </c>
      <c r="DA101" s="15">
        <f t="shared" si="2373"/>
        <v>0</v>
      </c>
      <c r="DB101" s="15">
        <f t="shared" si="2373"/>
        <v>0</v>
      </c>
      <c r="DC101" s="15">
        <f t="shared" si="2373"/>
        <v>0</v>
      </c>
      <c r="DD101" s="15">
        <f t="shared" si="2373"/>
        <v>0</v>
      </c>
      <c r="DE101" s="15">
        <f t="shared" si="2373"/>
        <v>0</v>
      </c>
      <c r="DF101" s="15">
        <f t="shared" si="2373"/>
        <v>-6.3463633120987115</v>
      </c>
      <c r="DG101" s="15">
        <f t="shared" si="2373"/>
        <v>-7.2888925168658467</v>
      </c>
      <c r="DH101" s="15">
        <f t="shared" si="2373"/>
        <v>-7.1003866759124197</v>
      </c>
      <c r="DI101" s="15">
        <f t="shared" si="2373"/>
        <v>-6.5977044333699491</v>
      </c>
      <c r="DJ101" s="15">
        <f t="shared" si="2373"/>
        <v>-6.2206927514630941</v>
      </c>
      <c r="DK101" s="15">
        <f t="shared" si="2373"/>
        <v>-6.2206927514630923</v>
      </c>
      <c r="DL101" s="15">
        <f t="shared" si="2373"/>
        <v>-7.8544100397261287</v>
      </c>
      <c r="DM101" s="15">
        <f t="shared" si="1541"/>
        <v>-47.62914248089924</v>
      </c>
      <c r="DN101" s="15">
        <f t="shared" si="2374"/>
        <v>-6.4511972537952671</v>
      </c>
      <c r="DO101" s="15">
        <f t="shared" si="2374"/>
        <v>-7.0453864745395673</v>
      </c>
      <c r="DP101" s="15">
        <f t="shared" si="2374"/>
        <v>-8.0639965672440823</v>
      </c>
      <c r="DQ101" s="15">
        <f t="shared" si="2374"/>
        <v>-7.8942282184599977</v>
      </c>
      <c r="DR101" s="15">
        <f t="shared" si="2374"/>
        <v>-8.0639965672440823</v>
      </c>
      <c r="DS101" s="15">
        <f t="shared" si="2374"/>
        <v>-8.5733016135963407</v>
      </c>
      <c r="DT101" s="15">
        <f t="shared" si="2374"/>
        <v>-9.846564229476984</v>
      </c>
      <c r="DU101" s="15">
        <f t="shared" si="2374"/>
        <v>-9.5919117063008557</v>
      </c>
      <c r="DV101" s="15">
        <f t="shared" si="2374"/>
        <v>-8.9128383111645135</v>
      </c>
      <c r="DW101" s="15">
        <f t="shared" si="2374"/>
        <v>-8.4035332648122552</v>
      </c>
      <c r="DX101" s="15">
        <f t="shared" si="2374"/>
        <v>-8.4035332648122534</v>
      </c>
      <c r="DY101" s="15">
        <f t="shared" si="2374"/>
        <v>-10.610521799005372</v>
      </c>
      <c r="DZ101" s="15">
        <f t="shared" si="1542"/>
        <v>-101.86100927045155</v>
      </c>
      <c r="EA101" s="15">
        <f t="shared" si="2375"/>
        <v>-6.2335990895672611</v>
      </c>
      <c r="EB101" s="15">
        <f t="shared" si="2375"/>
        <v>-6.8077463741326669</v>
      </c>
      <c r="EC101" s="15">
        <f t="shared" si="2375"/>
        <v>-7.791998861959077</v>
      </c>
      <c r="ED101" s="15">
        <f t="shared" si="2375"/>
        <v>-7.6279567806546753</v>
      </c>
      <c r="EE101" s="15">
        <f t="shared" si="2375"/>
        <v>-7.791998861959077</v>
      </c>
      <c r="EF101" s="15">
        <f t="shared" si="2375"/>
        <v>-8.2841251058722811</v>
      </c>
      <c r="EG101" s="15">
        <f t="shared" si="2375"/>
        <v>-9.5144407156552937</v>
      </c>
      <c r="EH101" s="15">
        <f t="shared" si="2375"/>
        <v>-9.2683775936986894</v>
      </c>
      <c r="EI101" s="15">
        <f t="shared" si="2375"/>
        <v>-8.6122092684810845</v>
      </c>
      <c r="EJ101" s="15">
        <f t="shared" si="2375"/>
        <v>-8.1200830245678794</v>
      </c>
      <c r="EK101" s="15">
        <f t="shared" si="2375"/>
        <v>-8.1200830245678777</v>
      </c>
      <c r="EL101" s="15">
        <f t="shared" si="2375"/>
        <v>-10.252630081525101</v>
      </c>
      <c r="EM101" s="15">
        <f t="shared" si="1543"/>
        <v>-98.425248782640949</v>
      </c>
      <c r="EN101" s="15">
        <f t="shared" si="2376"/>
        <v>-5.1967395333541999</v>
      </c>
      <c r="EO101" s="15">
        <f t="shared" si="2376"/>
        <v>-5.675386595636823</v>
      </c>
      <c r="EP101" s="15">
        <f t="shared" si="2376"/>
        <v>-6.4959244166927492</v>
      </c>
      <c r="EQ101" s="15">
        <f t="shared" si="2376"/>
        <v>-6.3591681131834292</v>
      </c>
      <c r="ER101" s="15">
        <f t="shared" si="2376"/>
        <v>-6.4959244166927492</v>
      </c>
      <c r="ES101" s="15">
        <f t="shared" si="2376"/>
        <v>-6.9061933272207128</v>
      </c>
      <c r="ET101" s="15">
        <f t="shared" si="2376"/>
        <v>-7.9318656035406194</v>
      </c>
      <c r="EU101" s="15">
        <f t="shared" si="2376"/>
        <v>-7.7267311482766381</v>
      </c>
      <c r="EV101" s="15">
        <f t="shared" si="2376"/>
        <v>-7.1797059342393554</v>
      </c>
      <c r="EW101" s="15">
        <f t="shared" si="2376"/>
        <v>-6.7694370237113919</v>
      </c>
      <c r="EX101" s="15">
        <f t="shared" si="2376"/>
        <v>-6.7694370237113901</v>
      </c>
      <c r="EY101" s="15">
        <f t="shared" si="2376"/>
        <v>-8.5472689693325652</v>
      </c>
      <c r="EZ101" s="15">
        <f t="shared" si="1544"/>
        <v>-82.053782105592632</v>
      </c>
      <c r="FA101" s="15">
        <f t="shared" si="2377"/>
        <v>-3.1607294227979539</v>
      </c>
      <c r="FB101" s="15">
        <f t="shared" si="2377"/>
        <v>-3.4518492380556598</v>
      </c>
      <c r="FC101" s="15">
        <f t="shared" si="2377"/>
        <v>-3.9509117784974417</v>
      </c>
      <c r="FD101" s="15">
        <f t="shared" si="2377"/>
        <v>-3.8677346884238117</v>
      </c>
      <c r="FE101" s="15">
        <f t="shared" si="2377"/>
        <v>-3.9509117784974417</v>
      </c>
      <c r="FF101" s="15">
        <f t="shared" si="2377"/>
        <v>-4.2004430487183333</v>
      </c>
      <c r="FG101" s="15">
        <f t="shared" si="2377"/>
        <v>-4.8242712242705608</v>
      </c>
      <c r="FH101" s="15">
        <f t="shared" si="2377"/>
        <v>-4.6995055891601147</v>
      </c>
      <c r="FI101" s="15">
        <f t="shared" si="2377"/>
        <v>-4.3667972288655941</v>
      </c>
      <c r="FJ101" s="15">
        <f t="shared" si="2377"/>
        <v>-4.1172659586447029</v>
      </c>
      <c r="FK101" s="15">
        <f t="shared" si="2377"/>
        <v>-4.1172659586447011</v>
      </c>
      <c r="FL101" s="15">
        <f t="shared" si="2377"/>
        <v>-5.1985681296018971</v>
      </c>
      <c r="FM101" s="15">
        <f t="shared" si="1545"/>
        <v>-49.906254044178212</v>
      </c>
      <c r="FP101" s="15">
        <f t="shared" ref="FP101:GA101" si="2391">FP27-FP64</f>
        <v>179.12250615563778</v>
      </c>
      <c r="FQ101" s="15">
        <f t="shared" si="2391"/>
        <v>195.62063172260434</v>
      </c>
      <c r="FR101" s="15">
        <f t="shared" si="2391"/>
        <v>223.90313269454725</v>
      </c>
      <c r="FS101" s="15">
        <f t="shared" si="2391"/>
        <v>219.18938253255681</v>
      </c>
      <c r="FT101" s="15">
        <f t="shared" si="2391"/>
        <v>223.90313269454725</v>
      </c>
      <c r="FU101" s="15">
        <f t="shared" si="2391"/>
        <v>238.04438318051859</v>
      </c>
      <c r="FV101" s="15">
        <f t="shared" si="2391"/>
        <v>273.39750939544706</v>
      </c>
      <c r="FW101" s="15">
        <f t="shared" si="2391"/>
        <v>266.32688415246139</v>
      </c>
      <c r="FX101" s="15">
        <f t="shared" si="2391"/>
        <v>247.47188350449949</v>
      </c>
      <c r="FY101" s="15">
        <f t="shared" si="2391"/>
        <v>233.33063301852815</v>
      </c>
      <c r="FZ101" s="15">
        <f t="shared" si="2391"/>
        <v>233.33063301852803</v>
      </c>
      <c r="GA101" s="15">
        <f t="shared" si="2391"/>
        <v>294.60938512440418</v>
      </c>
      <c r="GB101" s="15">
        <f t="shared" si="1546"/>
        <v>2828.25009719428</v>
      </c>
      <c r="GC101" s="15">
        <f t="shared" ref="GC101:GN101" si="2392">GC27-GC64</f>
        <v>190.0361769159714</v>
      </c>
      <c r="GD101" s="15">
        <f t="shared" si="2392"/>
        <v>207.53950900033709</v>
      </c>
      <c r="GE101" s="15">
        <f t="shared" si="2392"/>
        <v>237.5452211449641</v>
      </c>
      <c r="GF101" s="15">
        <f t="shared" si="2392"/>
        <v>232.54426912085967</v>
      </c>
      <c r="GG101" s="15">
        <f t="shared" si="2392"/>
        <v>237.5452211449641</v>
      </c>
      <c r="GH101" s="15">
        <f t="shared" si="2392"/>
        <v>252.54807721727775</v>
      </c>
      <c r="GI101" s="15">
        <f t="shared" si="2392"/>
        <v>290.05521739806136</v>
      </c>
      <c r="GJ101" s="15">
        <f t="shared" si="2392"/>
        <v>282.55378936190471</v>
      </c>
      <c r="GK101" s="15">
        <f t="shared" si="2392"/>
        <v>262.54998126548674</v>
      </c>
      <c r="GL101" s="15">
        <f t="shared" si="2392"/>
        <v>247.54712519317309</v>
      </c>
      <c r="GM101" s="15">
        <f t="shared" si="2392"/>
        <v>247.5471251931732</v>
      </c>
      <c r="GN101" s="15">
        <f t="shared" si="2392"/>
        <v>312.55950150653189</v>
      </c>
      <c r="GO101" s="15">
        <f t="shared" si="1547"/>
        <v>3000.571214462705</v>
      </c>
      <c r="GP101" s="15">
        <f t="shared" ref="GP101:HA101" si="2393">GP27-GP64</f>
        <v>232.57214143604619</v>
      </c>
      <c r="GQ101" s="15">
        <f t="shared" si="2393"/>
        <v>253.99325972620829</v>
      </c>
      <c r="GR101" s="15">
        <f t="shared" si="2393"/>
        <v>290.7151767950578</v>
      </c>
      <c r="GS101" s="15">
        <f t="shared" si="2393"/>
        <v>284.59485728358288</v>
      </c>
      <c r="GT101" s="15">
        <f t="shared" si="2393"/>
        <v>290.7151767950578</v>
      </c>
      <c r="GU101" s="15">
        <f t="shared" si="2393"/>
        <v>302.72977201738365</v>
      </c>
      <c r="GV101" s="15">
        <f t="shared" si="2393"/>
        <v>347.68963914867822</v>
      </c>
      <c r="GW101" s="15">
        <f t="shared" si="2393"/>
        <v>338.6976657224194</v>
      </c>
      <c r="GX101" s="15">
        <f t="shared" si="2393"/>
        <v>314.71906991906224</v>
      </c>
      <c r="GY101" s="15">
        <f t="shared" si="2393"/>
        <v>296.73512306654447</v>
      </c>
      <c r="GZ101" s="15">
        <f t="shared" si="2393"/>
        <v>296.73512306654436</v>
      </c>
      <c r="HA101" s="15">
        <f t="shared" si="2393"/>
        <v>374.66555942745515</v>
      </c>
      <c r="HB101" s="15">
        <f t="shared" si="1548"/>
        <v>3624.5625644040406</v>
      </c>
      <c r="HC101" s="15">
        <f t="shared" ref="HC101:HN101" si="2394">HC27-HC64</f>
        <v>264.60751088886309</v>
      </c>
      <c r="HD101" s="15">
        <f t="shared" si="2394"/>
        <v>288.97925531283738</v>
      </c>
      <c r="HE101" s="15">
        <f t="shared" si="2394"/>
        <v>330.75938861107898</v>
      </c>
      <c r="HF101" s="15">
        <f t="shared" si="2394"/>
        <v>323.79603306137199</v>
      </c>
      <c r="HG101" s="15">
        <f t="shared" si="2394"/>
        <v>330.75938861107898</v>
      </c>
      <c r="HH101" s="15">
        <f t="shared" si="2394"/>
        <v>351.64945526019972</v>
      </c>
      <c r="HI101" s="15">
        <f t="shared" si="2394"/>
        <v>403.87462188300162</v>
      </c>
      <c r="HJ101" s="15">
        <f t="shared" si="2394"/>
        <v>393.42958855844108</v>
      </c>
      <c r="HK101" s="15">
        <f t="shared" si="2394"/>
        <v>365.57616635961347</v>
      </c>
      <c r="HL101" s="15">
        <f t="shared" si="2394"/>
        <v>344.68609971049273</v>
      </c>
      <c r="HM101" s="15">
        <f t="shared" si="2394"/>
        <v>344.68609971049261</v>
      </c>
      <c r="HN101" s="15">
        <f t="shared" si="2394"/>
        <v>435.20972185668279</v>
      </c>
      <c r="HO101" s="15">
        <f t="shared" si="1549"/>
        <v>4178.0133298241544</v>
      </c>
      <c r="HP101" s="15">
        <f t="shared" ref="HP101:IA101" si="2395">HP27-HP64</f>
        <v>337.53105658509787</v>
      </c>
      <c r="HQ101" s="15">
        <f t="shared" si="2395"/>
        <v>368.61944337583066</v>
      </c>
      <c r="HR101" s="15">
        <f t="shared" si="2395"/>
        <v>421.91382073137243</v>
      </c>
      <c r="HS101" s="15">
        <f t="shared" si="2395"/>
        <v>413.03142450544874</v>
      </c>
      <c r="HT101" s="15">
        <f t="shared" si="2395"/>
        <v>421.91382073137243</v>
      </c>
      <c r="HU101" s="15">
        <f t="shared" si="2395"/>
        <v>448.56100940914325</v>
      </c>
      <c r="HV101" s="15">
        <f t="shared" si="2395"/>
        <v>515.17898110357055</v>
      </c>
      <c r="HW101" s="15">
        <f t="shared" si="2395"/>
        <v>501.85538676468514</v>
      </c>
      <c r="HX101" s="15">
        <f t="shared" si="2395"/>
        <v>466.32580186099051</v>
      </c>
      <c r="HY101" s="15">
        <f t="shared" si="2395"/>
        <v>439.6786131832198</v>
      </c>
      <c r="HZ101" s="15">
        <f t="shared" si="2395"/>
        <v>439.67861318321957</v>
      </c>
      <c r="IA101" s="15">
        <f t="shared" si="2395"/>
        <v>555.14976412022679</v>
      </c>
      <c r="IB101" s="15">
        <f t="shared" si="1550"/>
        <v>5329.4377355541774</v>
      </c>
      <c r="IC101" s="15">
        <f t="shared" ref="IC101:IN101" si="2396">IC27-IC64</f>
        <v>427.86488824616299</v>
      </c>
      <c r="ID101" s="15">
        <f t="shared" si="2396"/>
        <v>467.27349637409873</v>
      </c>
      <c r="IE101" s="15">
        <f t="shared" si="2396"/>
        <v>534.8311103077034</v>
      </c>
      <c r="IF101" s="15">
        <f t="shared" si="2396"/>
        <v>523.57150798543614</v>
      </c>
      <c r="IG101" s="15">
        <f t="shared" si="2396"/>
        <v>534.8311103077034</v>
      </c>
      <c r="IH101" s="15">
        <f t="shared" si="2396"/>
        <v>568.60991727450573</v>
      </c>
      <c r="II101" s="15">
        <f t="shared" si="2396"/>
        <v>653.05693469151151</v>
      </c>
      <c r="IJ101" s="15">
        <f t="shared" si="2396"/>
        <v>636.1675312081104</v>
      </c>
      <c r="IK101" s="15">
        <f t="shared" si="2396"/>
        <v>591.12912191904081</v>
      </c>
      <c r="IL101" s="15">
        <f t="shared" si="2396"/>
        <v>557.35031495223848</v>
      </c>
      <c r="IM101" s="15">
        <f t="shared" si="2396"/>
        <v>557.35031495223825</v>
      </c>
      <c r="IN101" s="15">
        <f t="shared" si="2396"/>
        <v>703.72514514171507</v>
      </c>
      <c r="IO101" s="15">
        <f t="shared" si="1551"/>
        <v>6755.7613933604653</v>
      </c>
      <c r="IP101" s="15">
        <f t="shared" ref="IP101:JA101" si="2397">IP27-IP64</f>
        <v>582.15953405830464</v>
      </c>
      <c r="IQ101" s="15">
        <f t="shared" si="2397"/>
        <v>635.77949114262219</v>
      </c>
      <c r="IR101" s="15">
        <f t="shared" si="2397"/>
        <v>727.69941757288075</v>
      </c>
      <c r="IS101" s="15">
        <f t="shared" si="2397"/>
        <v>712.37942983450432</v>
      </c>
      <c r="IT101" s="15">
        <f t="shared" si="2397"/>
        <v>727.69941757288075</v>
      </c>
      <c r="IU101" s="15">
        <f t="shared" si="2397"/>
        <v>773.65938078801014</v>
      </c>
      <c r="IV101" s="15">
        <f t="shared" si="2397"/>
        <v>888.55928882583316</v>
      </c>
      <c r="IW101" s="15">
        <f t="shared" si="2397"/>
        <v>865.57930721826847</v>
      </c>
      <c r="IX101" s="15">
        <f t="shared" si="2397"/>
        <v>804.29935626476288</v>
      </c>
      <c r="IY101" s="15">
        <f t="shared" si="2397"/>
        <v>758.3393930496336</v>
      </c>
      <c r="IZ101" s="15">
        <f t="shared" si="2397"/>
        <v>758.3393930496336</v>
      </c>
      <c r="JA101" s="15">
        <f t="shared" si="2397"/>
        <v>957.49923364852748</v>
      </c>
      <c r="JB101" s="15">
        <f t="shared" si="1552"/>
        <v>9191.9926430258602</v>
      </c>
      <c r="JE101" s="21">
        <f t="shared" si="1553"/>
        <v>0</v>
      </c>
      <c r="JF101" s="21">
        <f t="shared" si="1554"/>
        <v>0</v>
      </c>
      <c r="JG101" s="21">
        <f t="shared" si="1555"/>
        <v>0</v>
      </c>
      <c r="JH101" s="21">
        <f t="shared" si="1556"/>
        <v>0</v>
      </c>
      <c r="JI101" s="21">
        <f t="shared" si="1557"/>
        <v>0</v>
      </c>
      <c r="JJ101" s="21">
        <f t="shared" si="1558"/>
        <v>0</v>
      </c>
      <c r="JK101" s="21">
        <f t="shared" si="1559"/>
        <v>0</v>
      </c>
    </row>
    <row r="102" spans="2:271" ht="20" customHeight="1" outlineLevel="1" x14ac:dyDescent="0.2">
      <c r="B102" s="3" t="s">
        <v>25</v>
      </c>
      <c r="C102" s="15">
        <f t="shared" ref="C102:N102" si="2398">C28-C65</f>
        <v>72.43126505134461</v>
      </c>
      <c r="D102" s="15">
        <f t="shared" si="2398"/>
        <v>79.102565779757953</v>
      </c>
      <c r="E102" s="15">
        <f t="shared" si="2398"/>
        <v>88.632995391776944</v>
      </c>
      <c r="F102" s="15">
        <f t="shared" si="2398"/>
        <v>84.820823546969336</v>
      </c>
      <c r="G102" s="15">
        <f t="shared" si="2398"/>
        <v>90.539081314180748</v>
      </c>
      <c r="H102" s="15">
        <f t="shared" si="2398"/>
        <v>96.257339081392217</v>
      </c>
      <c r="I102" s="15">
        <f t="shared" si="2398"/>
        <v>110.55298349942075</v>
      </c>
      <c r="J102" s="15">
        <f t="shared" si="2398"/>
        <v>107.69385461581504</v>
      </c>
      <c r="K102" s="15">
        <f t="shared" si="2398"/>
        <v>100.06951092619983</v>
      </c>
      <c r="L102" s="15">
        <f t="shared" si="2398"/>
        <v>94.351253158988357</v>
      </c>
      <c r="M102" s="15">
        <f t="shared" si="2398"/>
        <v>100.06951092619971</v>
      </c>
      <c r="N102" s="15">
        <f t="shared" si="2398"/>
        <v>119.13037015023787</v>
      </c>
      <c r="O102" s="15">
        <f t="shared" si="1534"/>
        <v>1143.6515534422836</v>
      </c>
      <c r="P102" s="15">
        <f t="shared" ref="P102:AA102" si="2399">P28-P65</f>
        <v>82.822480284721053</v>
      </c>
      <c r="Q102" s="15">
        <f t="shared" si="2399"/>
        <v>90.450866626734836</v>
      </c>
      <c r="R102" s="15">
        <f t="shared" si="2399"/>
        <v>101.34856140104023</v>
      </c>
      <c r="S102" s="15">
        <f t="shared" si="2399"/>
        <v>96.989483491318111</v>
      </c>
      <c r="T102" s="15">
        <f t="shared" si="2399"/>
        <v>103.52810035590127</v>
      </c>
      <c r="U102" s="15">
        <f t="shared" si="2399"/>
        <v>110.06671722048458</v>
      </c>
      <c r="V102" s="15">
        <f t="shared" si="2399"/>
        <v>126.41325938194262</v>
      </c>
      <c r="W102" s="15">
        <f t="shared" si="2399"/>
        <v>123.14395094965107</v>
      </c>
      <c r="X102" s="15">
        <f t="shared" si="2399"/>
        <v>114.42579513020672</v>
      </c>
      <c r="Y102" s="15">
        <f t="shared" si="2399"/>
        <v>107.88717826562348</v>
      </c>
      <c r="Z102" s="15">
        <f t="shared" si="2399"/>
        <v>114.42579513020661</v>
      </c>
      <c r="AA102" s="15">
        <f t="shared" si="2399"/>
        <v>136.22118467881751</v>
      </c>
      <c r="AB102" s="15">
        <f t="shared" si="1535"/>
        <v>1307.7233729166483</v>
      </c>
      <c r="AC102" s="15">
        <f t="shared" ref="AC102:AN102" si="2400">AC28-AC65</f>
        <v>101.54013111195908</v>
      </c>
      <c r="AD102" s="15">
        <f t="shared" si="2400"/>
        <v>110.89251160911317</v>
      </c>
      <c r="AE102" s="15">
        <f t="shared" si="2400"/>
        <v>124.25305517647627</v>
      </c>
      <c r="AF102" s="15">
        <f t="shared" si="2400"/>
        <v>118.90883774953102</v>
      </c>
      <c r="AG102" s="15">
        <f t="shared" si="2400"/>
        <v>126.92516388994886</v>
      </c>
      <c r="AH102" s="15">
        <f t="shared" si="2400"/>
        <v>134.94149003036665</v>
      </c>
      <c r="AI102" s="15">
        <f t="shared" si="2400"/>
        <v>154.98230538141121</v>
      </c>
      <c r="AJ102" s="15">
        <f t="shared" si="2400"/>
        <v>150.97414231120234</v>
      </c>
      <c r="AK102" s="15">
        <f t="shared" si="2400"/>
        <v>140.2857074573119</v>
      </c>
      <c r="AL102" s="15">
        <f t="shared" si="2400"/>
        <v>132.26938131689411</v>
      </c>
      <c r="AM102" s="15">
        <f t="shared" si="2400"/>
        <v>140.28570745731173</v>
      </c>
      <c r="AN102" s="15">
        <f t="shared" si="2400"/>
        <v>167.00679459203803</v>
      </c>
      <c r="AO102" s="15">
        <f t="shared" si="1536"/>
        <v>1603.2652280835641</v>
      </c>
      <c r="AP102" s="15">
        <f t="shared" ref="AP102:BA102" si="2401">AP28-AP65</f>
        <v>130.40539947510518</v>
      </c>
      <c r="AQ102" s="15">
        <f t="shared" si="2401"/>
        <v>142.41642311097007</v>
      </c>
      <c r="AR102" s="15">
        <f t="shared" si="2401"/>
        <v>159.57502830506297</v>
      </c>
      <c r="AS102" s="15">
        <f t="shared" si="2401"/>
        <v>152.71158622742581</v>
      </c>
      <c r="AT102" s="15">
        <f t="shared" si="2401"/>
        <v>163.00674934388144</v>
      </c>
      <c r="AU102" s="15">
        <f t="shared" si="2401"/>
        <v>173.30191246033718</v>
      </c>
      <c r="AV102" s="15">
        <f t="shared" si="2401"/>
        <v>199.03982025147633</v>
      </c>
      <c r="AW102" s="15">
        <f t="shared" si="2401"/>
        <v>193.89223869324849</v>
      </c>
      <c r="AX102" s="15">
        <f t="shared" si="2401"/>
        <v>180.16535453797428</v>
      </c>
      <c r="AY102" s="15">
        <f t="shared" si="2401"/>
        <v>169.87019142151854</v>
      </c>
      <c r="AZ102" s="15">
        <f t="shared" si="2401"/>
        <v>180.16535453797411</v>
      </c>
      <c r="BA102" s="15">
        <f t="shared" si="2401"/>
        <v>214.48256492615985</v>
      </c>
      <c r="BB102" s="15">
        <f t="shared" si="1537"/>
        <v>2059.0326232911343</v>
      </c>
      <c r="BC102" s="15">
        <f t="shared" ref="BC102:BN102" si="2402">BC28-BC65</f>
        <v>175.36058823128957</v>
      </c>
      <c r="BD102" s="15">
        <f t="shared" si="2402"/>
        <v>191.51222135785571</v>
      </c>
      <c r="BE102" s="15">
        <f t="shared" si="2402"/>
        <v>214.58598296723591</v>
      </c>
      <c r="BF102" s="15">
        <f t="shared" si="2402"/>
        <v>205.35647832348383</v>
      </c>
      <c r="BG102" s="15">
        <f t="shared" si="2402"/>
        <v>219.20073528911195</v>
      </c>
      <c r="BH102" s="15">
        <f t="shared" si="2402"/>
        <v>233.04499225474007</v>
      </c>
      <c r="BI102" s="15">
        <f t="shared" si="2402"/>
        <v>267.65563466881036</v>
      </c>
      <c r="BJ102" s="15">
        <f t="shared" si="2402"/>
        <v>260.73350618599636</v>
      </c>
      <c r="BK102" s="15">
        <f t="shared" si="2402"/>
        <v>242.27449689849215</v>
      </c>
      <c r="BL102" s="15">
        <f t="shared" si="2402"/>
        <v>228.43023993286403</v>
      </c>
      <c r="BM102" s="15">
        <f t="shared" si="2402"/>
        <v>242.27449689849192</v>
      </c>
      <c r="BN102" s="15">
        <f t="shared" si="2402"/>
        <v>288.42202011725249</v>
      </c>
      <c r="BO102" s="15">
        <f t="shared" si="1538"/>
        <v>2768.8513931256243</v>
      </c>
      <c r="BP102" s="15">
        <f t="shared" ref="BP102:CA102" si="2403">BP28-BP65</f>
        <v>227.59695729636604</v>
      </c>
      <c r="BQ102" s="15">
        <f t="shared" si="2403"/>
        <v>248.55983494208397</v>
      </c>
      <c r="BR102" s="15">
        <f t="shared" si="2403"/>
        <v>278.50680300739538</v>
      </c>
      <c r="BS102" s="15">
        <f t="shared" si="2403"/>
        <v>266.52801578127082</v>
      </c>
      <c r="BT102" s="15">
        <f t="shared" si="2403"/>
        <v>284.49619662045751</v>
      </c>
      <c r="BU102" s="15">
        <f t="shared" si="2403"/>
        <v>302.46437745964442</v>
      </c>
      <c r="BV102" s="15">
        <f t="shared" si="2403"/>
        <v>347.38482955761128</v>
      </c>
      <c r="BW102" s="15">
        <f t="shared" si="2403"/>
        <v>338.40073913801791</v>
      </c>
      <c r="BX102" s="15">
        <f t="shared" si="2403"/>
        <v>314.44316468576898</v>
      </c>
      <c r="BY102" s="15">
        <f t="shared" si="2403"/>
        <v>296.47498384658206</v>
      </c>
      <c r="BZ102" s="15">
        <f t="shared" si="2403"/>
        <v>314.44316468576852</v>
      </c>
      <c r="CA102" s="15">
        <f t="shared" si="2403"/>
        <v>374.33710081639163</v>
      </c>
      <c r="CB102" s="15">
        <f t="shared" si="1539"/>
        <v>3593.6361678373582</v>
      </c>
      <c r="CC102" s="15">
        <f t="shared" ref="CC102:CN102" si="2404">CC28-CC65</f>
        <v>309.40530559831734</v>
      </c>
      <c r="CD102" s="15">
        <f t="shared" si="2404"/>
        <v>337.90316269289917</v>
      </c>
      <c r="CE102" s="15">
        <f t="shared" si="2404"/>
        <v>378.61438711373052</v>
      </c>
      <c r="CF102" s="15">
        <f t="shared" si="2404"/>
        <v>362.32989734539797</v>
      </c>
      <c r="CG102" s="15">
        <f t="shared" si="2404"/>
        <v>386.75663199789676</v>
      </c>
      <c r="CH102" s="15">
        <f t="shared" si="2404"/>
        <v>411.18336665039544</v>
      </c>
      <c r="CI102" s="15">
        <f t="shared" si="2404"/>
        <v>472.25020328164226</v>
      </c>
      <c r="CJ102" s="15">
        <f t="shared" si="2404"/>
        <v>460.03683595539292</v>
      </c>
      <c r="CK102" s="15">
        <f t="shared" si="2404"/>
        <v>427.46785641872793</v>
      </c>
      <c r="CL102" s="15">
        <f t="shared" si="2404"/>
        <v>403.04112176622925</v>
      </c>
      <c r="CM102" s="15">
        <f t="shared" si="2404"/>
        <v>427.46785641872759</v>
      </c>
      <c r="CN102" s="15">
        <f t="shared" si="2404"/>
        <v>508.89030526039051</v>
      </c>
      <c r="CO102" s="15">
        <f t="shared" si="1540"/>
        <v>4885.3469304997489</v>
      </c>
      <c r="CR102" s="21">
        <f>O102-'ОПУ БС'!C102</f>
        <v>0</v>
      </c>
      <c r="CS102" s="21">
        <f>AB102-'ОПУ БС'!D102</f>
        <v>0</v>
      </c>
      <c r="CT102" s="21">
        <f>AO102-'ОПУ БС'!E102</f>
        <v>0</v>
      </c>
      <c r="CU102" s="21">
        <f>BB102-'ОПУ БС'!F102</f>
        <v>0</v>
      </c>
      <c r="CV102" s="21">
        <f>BO102-'ОПУ БС'!G102</f>
        <v>0</v>
      </c>
      <c r="CW102" s="21">
        <f>CB102-'ОПУ БС'!H102</f>
        <v>0</v>
      </c>
      <c r="CX102" s="21">
        <f>CO102-'ОПУ БС'!I102</f>
        <v>0</v>
      </c>
      <c r="DA102" s="15">
        <f t="shared" ref="DA102:DL102" si="2405">DA28-DA65</f>
        <v>0</v>
      </c>
      <c r="DB102" s="15">
        <f t="shared" si="2405"/>
        <v>0</v>
      </c>
      <c r="DC102" s="15">
        <f t="shared" si="2405"/>
        <v>0</v>
      </c>
      <c r="DD102" s="15">
        <f t="shared" si="2405"/>
        <v>0</v>
      </c>
      <c r="DE102" s="15">
        <f t="shared" si="2405"/>
        <v>0</v>
      </c>
      <c r="DF102" s="15">
        <f t="shared" si="2405"/>
        <v>-2.7707985952901981</v>
      </c>
      <c r="DG102" s="15">
        <f t="shared" si="2405"/>
        <v>-3.1823033371649796</v>
      </c>
      <c r="DH102" s="15">
        <f t="shared" si="2405"/>
        <v>-3.1000023887900228</v>
      </c>
      <c r="DI102" s="15">
        <f t="shared" si="2405"/>
        <v>-2.8805331931234734</v>
      </c>
      <c r="DJ102" s="15">
        <f t="shared" si="2405"/>
        <v>-2.7159312963735602</v>
      </c>
      <c r="DK102" s="15">
        <f t="shared" si="2405"/>
        <v>-2.8805331931234703</v>
      </c>
      <c r="DL102" s="15">
        <f t="shared" si="2405"/>
        <v>-3.4292061822898487</v>
      </c>
      <c r="DM102" s="15">
        <f t="shared" si="1541"/>
        <v>-20.959308186155553</v>
      </c>
      <c r="DN102" s="15">
        <f t="shared" ref="DN102:DY102" si="2406">DN28-DN65</f>
        <v>-3.1036485075075029</v>
      </c>
      <c r="DO102" s="15">
        <f t="shared" si="2406"/>
        <v>-3.3895108700410885</v>
      </c>
      <c r="DP102" s="15">
        <f t="shared" si="2406"/>
        <v>-3.7978856736604967</v>
      </c>
      <c r="DQ102" s="15">
        <f t="shared" si="2406"/>
        <v>-3.6345357522127335</v>
      </c>
      <c r="DR102" s="15">
        <f t="shared" si="2406"/>
        <v>-3.879560634384378</v>
      </c>
      <c r="DS102" s="15">
        <f t="shared" si="2406"/>
        <v>-4.1245855165560235</v>
      </c>
      <c r="DT102" s="15">
        <f t="shared" si="2406"/>
        <v>-4.737147721985135</v>
      </c>
      <c r="DU102" s="15">
        <f t="shared" si="2406"/>
        <v>-4.6146352808993125</v>
      </c>
      <c r="DV102" s="15">
        <f t="shared" si="2406"/>
        <v>-4.2879354380037871</v>
      </c>
      <c r="DW102" s="15">
        <f t="shared" si="2406"/>
        <v>-4.0429105558321412</v>
      </c>
      <c r="DX102" s="15">
        <f t="shared" si="2406"/>
        <v>-4.2879354380037826</v>
      </c>
      <c r="DY102" s="15">
        <f t="shared" si="2406"/>
        <v>-5.1046850452426034</v>
      </c>
      <c r="DZ102" s="15">
        <f t="shared" si="1542"/>
        <v>-49.004976434328995</v>
      </c>
      <c r="EA102" s="15">
        <f t="shared" ref="EA102:EL102" si="2407">EA28-EA65</f>
        <v>-3.1798719999273839</v>
      </c>
      <c r="EB102" s="15">
        <f t="shared" si="2407"/>
        <v>-3.4727549472891166</v>
      </c>
      <c r="EC102" s="15">
        <f t="shared" si="2407"/>
        <v>-3.8911591578058777</v>
      </c>
      <c r="ED102" s="15">
        <f t="shared" si="2407"/>
        <v>-3.723797473599173</v>
      </c>
      <c r="EE102" s="15">
        <f t="shared" si="2407"/>
        <v>-3.9748399999092294</v>
      </c>
      <c r="EF102" s="15">
        <f t="shared" si="2407"/>
        <v>-4.2258825262192863</v>
      </c>
      <c r="EG102" s="15">
        <f t="shared" si="2407"/>
        <v>-4.8534888419944275</v>
      </c>
      <c r="EH102" s="15">
        <f t="shared" si="2407"/>
        <v>-4.7279675788393991</v>
      </c>
      <c r="EI102" s="15">
        <f t="shared" si="2407"/>
        <v>-4.3932442104259906</v>
      </c>
      <c r="EJ102" s="15">
        <f t="shared" si="2407"/>
        <v>-4.1422016841159337</v>
      </c>
      <c r="EK102" s="15">
        <f t="shared" si="2407"/>
        <v>-4.3932442104259861</v>
      </c>
      <c r="EL102" s="15">
        <f t="shared" si="2407"/>
        <v>-5.2300526314595137</v>
      </c>
      <c r="EM102" s="15">
        <f t="shared" si="1543"/>
        <v>-50.208505262011315</v>
      </c>
      <c r="EN102" s="15">
        <f t="shared" ref="EN102:EY102" si="2408">EN28-EN65</f>
        <v>-2.7311634875563917</v>
      </c>
      <c r="EO102" s="15">
        <f t="shared" si="2408"/>
        <v>-2.9827180193050058</v>
      </c>
      <c r="EP102" s="15">
        <f t="shared" si="2408"/>
        <v>-3.3420816360887424</v>
      </c>
      <c r="EQ102" s="15">
        <f t="shared" si="2408"/>
        <v>-3.1983361893752478</v>
      </c>
      <c r="ER102" s="15">
        <f t="shared" si="2408"/>
        <v>-3.4139543594454893</v>
      </c>
      <c r="ES102" s="15">
        <f t="shared" si="2408"/>
        <v>-3.6295725295157304</v>
      </c>
      <c r="ET102" s="15">
        <f t="shared" si="2408"/>
        <v>-4.1686179546913342</v>
      </c>
      <c r="EU102" s="15">
        <f t="shared" si="2408"/>
        <v>-4.0608088696562126</v>
      </c>
      <c r="EV102" s="15">
        <f t="shared" si="2408"/>
        <v>-3.7733179762292246</v>
      </c>
      <c r="EW102" s="15">
        <f t="shared" si="2408"/>
        <v>-3.5576998061589835</v>
      </c>
      <c r="EX102" s="15">
        <f t="shared" si="2408"/>
        <v>-3.773317976229221</v>
      </c>
      <c r="EY102" s="15">
        <f t="shared" si="2408"/>
        <v>-4.4920452097966956</v>
      </c>
      <c r="EZ102" s="15">
        <f t="shared" si="1544"/>
        <v>-43.123634014048278</v>
      </c>
      <c r="FA102" s="15">
        <f t="shared" ref="FA102:FL102" si="2409">FA28-FA65</f>
        <v>-1.6707886502309131</v>
      </c>
      <c r="FB102" s="15">
        <f t="shared" si="2409"/>
        <v>-1.8246770785416551</v>
      </c>
      <c r="FC102" s="15">
        <f t="shared" si="2409"/>
        <v>-2.0445176904141436</v>
      </c>
      <c r="FD102" s="15">
        <f t="shared" si="2409"/>
        <v>-1.9565814456651482</v>
      </c>
      <c r="FE102" s="15">
        <f t="shared" si="2409"/>
        <v>-2.0884858127886408</v>
      </c>
      <c r="FF102" s="15">
        <f t="shared" si="2409"/>
        <v>-2.2203901799121346</v>
      </c>
      <c r="FG102" s="15">
        <f t="shared" si="2409"/>
        <v>-2.550151097720867</v>
      </c>
      <c r="FH102" s="15">
        <f t="shared" si="2409"/>
        <v>-2.4841989141591201</v>
      </c>
      <c r="FI102" s="15">
        <f t="shared" si="2409"/>
        <v>-2.3083264246611299</v>
      </c>
      <c r="FJ102" s="15">
        <f t="shared" si="2409"/>
        <v>-2.1764220575376365</v>
      </c>
      <c r="FK102" s="15">
        <f t="shared" si="2409"/>
        <v>-2.3083264246611273</v>
      </c>
      <c r="FL102" s="15">
        <f t="shared" si="2409"/>
        <v>-2.7480076484061069</v>
      </c>
      <c r="FM102" s="15">
        <f t="shared" si="1545"/>
        <v>-26.380873424698621</v>
      </c>
      <c r="FP102" s="15">
        <f t="shared" ref="FP102:GA102" si="2410">FP28-FP65</f>
        <v>72.43126505134461</v>
      </c>
      <c r="FQ102" s="15">
        <f t="shared" si="2410"/>
        <v>79.102565779757953</v>
      </c>
      <c r="FR102" s="15">
        <f t="shared" si="2410"/>
        <v>88.632995391776944</v>
      </c>
      <c r="FS102" s="15">
        <f t="shared" si="2410"/>
        <v>84.820823546969336</v>
      </c>
      <c r="FT102" s="15">
        <f t="shared" si="2410"/>
        <v>90.539081314180748</v>
      </c>
      <c r="FU102" s="15">
        <f t="shared" si="2410"/>
        <v>96.257339081392217</v>
      </c>
      <c r="FV102" s="15">
        <f t="shared" si="2410"/>
        <v>110.55298349942075</v>
      </c>
      <c r="FW102" s="15">
        <f t="shared" si="2410"/>
        <v>107.69385461581504</v>
      </c>
      <c r="FX102" s="15">
        <f t="shared" si="2410"/>
        <v>100.06951092619983</v>
      </c>
      <c r="FY102" s="15">
        <f t="shared" si="2410"/>
        <v>94.351253158988357</v>
      </c>
      <c r="FZ102" s="15">
        <f t="shared" si="2410"/>
        <v>100.06951092619971</v>
      </c>
      <c r="GA102" s="15">
        <f t="shared" si="2410"/>
        <v>119.13037015023787</v>
      </c>
      <c r="GB102" s="15">
        <f t="shared" si="1546"/>
        <v>1143.6515534422836</v>
      </c>
      <c r="GC102" s="15">
        <f t="shared" ref="GC102:GN102" si="2411">GC28-GC65</f>
        <v>82.822480284721053</v>
      </c>
      <c r="GD102" s="15">
        <f t="shared" si="2411"/>
        <v>90.450866626734836</v>
      </c>
      <c r="GE102" s="15">
        <f t="shared" si="2411"/>
        <v>101.34856140104023</v>
      </c>
      <c r="GF102" s="15">
        <f t="shared" si="2411"/>
        <v>96.989483491318111</v>
      </c>
      <c r="GG102" s="15">
        <f t="shared" si="2411"/>
        <v>103.52810035590127</v>
      </c>
      <c r="GH102" s="15">
        <f t="shared" si="2411"/>
        <v>110.06671722048458</v>
      </c>
      <c r="GI102" s="15">
        <f t="shared" si="2411"/>
        <v>126.41325938194262</v>
      </c>
      <c r="GJ102" s="15">
        <f t="shared" si="2411"/>
        <v>123.14395094965107</v>
      </c>
      <c r="GK102" s="15">
        <f t="shared" si="2411"/>
        <v>114.42579513020672</v>
      </c>
      <c r="GL102" s="15">
        <f t="shared" si="2411"/>
        <v>107.88717826562348</v>
      </c>
      <c r="GM102" s="15">
        <f t="shared" si="2411"/>
        <v>114.42579513020661</v>
      </c>
      <c r="GN102" s="15">
        <f t="shared" si="2411"/>
        <v>136.22118467881751</v>
      </c>
      <c r="GO102" s="15">
        <f t="shared" si="1547"/>
        <v>1307.7233729166483</v>
      </c>
      <c r="GP102" s="15">
        <f t="shared" ref="GP102:HA102" si="2412">GP28-GP65</f>
        <v>101.54013111195908</v>
      </c>
      <c r="GQ102" s="15">
        <f t="shared" si="2412"/>
        <v>110.89251160911317</v>
      </c>
      <c r="GR102" s="15">
        <f t="shared" si="2412"/>
        <v>124.25305517647627</v>
      </c>
      <c r="GS102" s="15">
        <f t="shared" si="2412"/>
        <v>118.90883774953102</v>
      </c>
      <c r="GT102" s="15">
        <f t="shared" si="2412"/>
        <v>126.92516388994886</v>
      </c>
      <c r="GU102" s="15">
        <f t="shared" si="2412"/>
        <v>132.17069143507644</v>
      </c>
      <c r="GV102" s="15">
        <f t="shared" si="2412"/>
        <v>151.80000204424624</v>
      </c>
      <c r="GW102" s="15">
        <f t="shared" si="2412"/>
        <v>147.87413992241233</v>
      </c>
      <c r="GX102" s="15">
        <f t="shared" si="2412"/>
        <v>137.40517426418842</v>
      </c>
      <c r="GY102" s="15">
        <f t="shared" si="2412"/>
        <v>129.55345002052053</v>
      </c>
      <c r="GZ102" s="15">
        <f t="shared" si="2412"/>
        <v>137.40517426418825</v>
      </c>
      <c r="HA102" s="15">
        <f t="shared" si="2412"/>
        <v>163.57758840974816</v>
      </c>
      <c r="HB102" s="15">
        <f t="shared" si="1548"/>
        <v>1582.3059198974086</v>
      </c>
      <c r="HC102" s="15">
        <f t="shared" ref="HC102:HN102" si="2413">HC28-HC65</f>
        <v>127.30175096759768</v>
      </c>
      <c r="HD102" s="15">
        <f t="shared" si="2413"/>
        <v>139.02691224092899</v>
      </c>
      <c r="HE102" s="15">
        <f t="shared" si="2413"/>
        <v>155.77714263140246</v>
      </c>
      <c r="HF102" s="15">
        <f t="shared" si="2413"/>
        <v>149.07705047521307</v>
      </c>
      <c r="HG102" s="15">
        <f t="shared" si="2413"/>
        <v>159.12718870949703</v>
      </c>
      <c r="HH102" s="15">
        <f t="shared" si="2413"/>
        <v>169.17732694378117</v>
      </c>
      <c r="HI102" s="15">
        <f t="shared" si="2413"/>
        <v>194.30267252949119</v>
      </c>
      <c r="HJ102" s="15">
        <f t="shared" si="2413"/>
        <v>189.27760341234915</v>
      </c>
      <c r="HK102" s="15">
        <f t="shared" si="2413"/>
        <v>175.8774190999705</v>
      </c>
      <c r="HL102" s="15">
        <f t="shared" si="2413"/>
        <v>165.82728086568642</v>
      </c>
      <c r="HM102" s="15">
        <f t="shared" si="2413"/>
        <v>175.87741909997033</v>
      </c>
      <c r="HN102" s="15">
        <f t="shared" si="2413"/>
        <v>209.37787988091725</v>
      </c>
      <c r="HO102" s="15">
        <f t="shared" si="1549"/>
        <v>2010.0276468568049</v>
      </c>
      <c r="HP102" s="15">
        <f t="shared" ref="HP102:IA102" si="2414">HP28-HP65</f>
        <v>172.18071623136217</v>
      </c>
      <c r="HQ102" s="15">
        <f t="shared" si="2414"/>
        <v>188.0394664105666</v>
      </c>
      <c r="HR102" s="15">
        <f t="shared" si="2414"/>
        <v>210.69482380943003</v>
      </c>
      <c r="HS102" s="15">
        <f t="shared" si="2414"/>
        <v>201.63268084988465</v>
      </c>
      <c r="HT102" s="15">
        <f t="shared" si="2414"/>
        <v>215.2258952892027</v>
      </c>
      <c r="HU102" s="15">
        <f t="shared" si="2414"/>
        <v>228.8191097285208</v>
      </c>
      <c r="HV102" s="15">
        <f t="shared" si="2414"/>
        <v>262.80214582681594</v>
      </c>
      <c r="HW102" s="15">
        <f t="shared" si="2414"/>
        <v>256.00553860715695</v>
      </c>
      <c r="HX102" s="15">
        <f t="shared" si="2414"/>
        <v>237.88125268806618</v>
      </c>
      <c r="HY102" s="15">
        <f t="shared" si="2414"/>
        <v>224.28803824874808</v>
      </c>
      <c r="HZ102" s="15">
        <f t="shared" si="2414"/>
        <v>237.88125268806596</v>
      </c>
      <c r="IA102" s="15">
        <f t="shared" si="2414"/>
        <v>283.19196748579293</v>
      </c>
      <c r="IB102" s="15">
        <f t="shared" si="1550"/>
        <v>2718.6428878636134</v>
      </c>
      <c r="IC102" s="15">
        <f t="shared" ref="IC102:IN102" si="2415">IC28-IC65</f>
        <v>224.86579380880966</v>
      </c>
      <c r="ID102" s="15">
        <f t="shared" si="2415"/>
        <v>245.57711692277894</v>
      </c>
      <c r="IE102" s="15">
        <f t="shared" si="2415"/>
        <v>275.16472137130665</v>
      </c>
      <c r="IF102" s="15">
        <f t="shared" si="2415"/>
        <v>263.32967959189557</v>
      </c>
      <c r="IG102" s="15">
        <f t="shared" si="2415"/>
        <v>281.08224226101203</v>
      </c>
      <c r="IH102" s="15">
        <f t="shared" si="2415"/>
        <v>298.83480493012871</v>
      </c>
      <c r="II102" s="15">
        <f t="shared" si="2415"/>
        <v>343.21621160292</v>
      </c>
      <c r="IJ102" s="15">
        <f t="shared" si="2415"/>
        <v>334.33993026836168</v>
      </c>
      <c r="IK102" s="15">
        <f t="shared" si="2415"/>
        <v>310.66984670953974</v>
      </c>
      <c r="IL102" s="15">
        <f t="shared" si="2415"/>
        <v>292.91728404042306</v>
      </c>
      <c r="IM102" s="15">
        <f t="shared" si="2415"/>
        <v>310.66984670953929</v>
      </c>
      <c r="IN102" s="15">
        <f t="shared" si="2415"/>
        <v>369.84505560659488</v>
      </c>
      <c r="IO102" s="15">
        <f t="shared" si="1551"/>
        <v>3550.5125338233102</v>
      </c>
      <c r="IP102" s="15">
        <f t="shared" ref="IP102:JA102" si="2416">IP28-IP65</f>
        <v>307.73451694808642</v>
      </c>
      <c r="IQ102" s="15">
        <f t="shared" si="2416"/>
        <v>336.07848561435753</v>
      </c>
      <c r="IR102" s="15">
        <f t="shared" si="2416"/>
        <v>376.56986942331639</v>
      </c>
      <c r="IS102" s="15">
        <f t="shared" si="2416"/>
        <v>360.3733158997328</v>
      </c>
      <c r="IT102" s="15">
        <f t="shared" si="2416"/>
        <v>384.66814618510813</v>
      </c>
      <c r="IU102" s="15">
        <f t="shared" si="2416"/>
        <v>408.96297647048328</v>
      </c>
      <c r="IV102" s="15">
        <f t="shared" si="2416"/>
        <v>469.70005218392134</v>
      </c>
      <c r="IW102" s="15">
        <f t="shared" si="2416"/>
        <v>457.55263704123377</v>
      </c>
      <c r="IX102" s="15">
        <f t="shared" si="2416"/>
        <v>425.15952999406682</v>
      </c>
      <c r="IY102" s="15">
        <f t="shared" si="2416"/>
        <v>400.8646997086916</v>
      </c>
      <c r="IZ102" s="15">
        <f t="shared" si="2416"/>
        <v>425.15952999406647</v>
      </c>
      <c r="JA102" s="15">
        <f t="shared" si="2416"/>
        <v>506.14229761198442</v>
      </c>
      <c r="JB102" s="15">
        <f t="shared" si="1552"/>
        <v>4858.9660570750493</v>
      </c>
      <c r="JE102" s="21">
        <f t="shared" si="1553"/>
        <v>0</v>
      </c>
      <c r="JF102" s="21">
        <f t="shared" si="1554"/>
        <v>0</v>
      </c>
      <c r="JG102" s="21">
        <f t="shared" si="1555"/>
        <v>0</v>
      </c>
      <c r="JH102" s="21">
        <f t="shared" si="1556"/>
        <v>0</v>
      </c>
      <c r="JI102" s="21">
        <f t="shared" si="1557"/>
        <v>0</v>
      </c>
      <c r="JJ102" s="21">
        <f t="shared" si="1558"/>
        <v>0</v>
      </c>
      <c r="JK102" s="21">
        <f t="shared" si="1559"/>
        <v>0</v>
      </c>
    </row>
    <row r="103" spans="2:271" ht="20" customHeight="1" outlineLevel="1" x14ac:dyDescent="0.2">
      <c r="B103" s="3" t="s">
        <v>26</v>
      </c>
      <c r="C103" s="15">
        <f t="shared" ref="C103:N103" si="2417">C29-C66</f>
        <v>43.885598281733593</v>
      </c>
      <c r="D103" s="15">
        <f t="shared" si="2417"/>
        <v>47.927692860314295</v>
      </c>
      <c r="E103" s="15">
        <f t="shared" si="2417"/>
        <v>53.702113686858212</v>
      </c>
      <c r="F103" s="15">
        <f t="shared" si="2417"/>
        <v>53.702113686858212</v>
      </c>
      <c r="G103" s="15">
        <f t="shared" si="2417"/>
        <v>53.702113686858212</v>
      </c>
      <c r="H103" s="15">
        <f t="shared" si="2417"/>
        <v>58.3216503480933</v>
      </c>
      <c r="I103" s="15">
        <f t="shared" si="2417"/>
        <v>66.983281587909119</v>
      </c>
      <c r="J103" s="15">
        <f t="shared" si="2417"/>
        <v>65.250955339945961</v>
      </c>
      <c r="K103" s="15">
        <f t="shared" si="2417"/>
        <v>60.631418678710872</v>
      </c>
      <c r="L103" s="15">
        <f t="shared" si="2417"/>
        <v>57.166766182784528</v>
      </c>
      <c r="M103" s="15">
        <f t="shared" si="2417"/>
        <v>59.476534513402015</v>
      </c>
      <c r="N103" s="15">
        <f t="shared" si="2417"/>
        <v>72.180260331798621</v>
      </c>
      <c r="O103" s="15">
        <f t="shared" si="1534"/>
        <v>692.93049918526697</v>
      </c>
      <c r="P103" s="15">
        <f t="shared" ref="P103:AA103" si="2418">P29-P66</f>
        <v>75.059131290789509</v>
      </c>
      <c r="Q103" s="15">
        <f t="shared" si="2418"/>
        <v>81.972472330730682</v>
      </c>
      <c r="R103" s="15">
        <f t="shared" si="2418"/>
        <v>91.848673816360872</v>
      </c>
      <c r="S103" s="15">
        <f t="shared" si="2418"/>
        <v>91.848673816360872</v>
      </c>
      <c r="T103" s="15">
        <f t="shared" si="2418"/>
        <v>91.848673816360872</v>
      </c>
      <c r="U103" s="15">
        <f t="shared" si="2418"/>
        <v>99.749635004865013</v>
      </c>
      <c r="V103" s="15">
        <f t="shared" si="2418"/>
        <v>114.5639372333103</v>
      </c>
      <c r="W103" s="15">
        <f t="shared" si="2418"/>
        <v>111.6010767876212</v>
      </c>
      <c r="X103" s="15">
        <f t="shared" si="2418"/>
        <v>103.70011559911711</v>
      </c>
      <c r="Y103" s="15">
        <f t="shared" si="2418"/>
        <v>97.774394707738963</v>
      </c>
      <c r="Z103" s="15">
        <f t="shared" si="2418"/>
        <v>101.72487530199095</v>
      </c>
      <c r="AA103" s="15">
        <f t="shared" si="2418"/>
        <v>123.45251857037749</v>
      </c>
      <c r="AB103" s="15">
        <f t="shared" si="1535"/>
        <v>1185.1441782756237</v>
      </c>
      <c r="AC103" s="15">
        <f t="shared" ref="AC103:AN103" si="2419">AC29-AC66</f>
        <v>122.12641586663767</v>
      </c>
      <c r="AD103" s="15">
        <f t="shared" si="2419"/>
        <v>133.37490153856481</v>
      </c>
      <c r="AE103" s="15">
        <f t="shared" si="2419"/>
        <v>149.44416678417502</v>
      </c>
      <c r="AF103" s="15">
        <f t="shared" si="2419"/>
        <v>149.44416678417502</v>
      </c>
      <c r="AG103" s="15">
        <f t="shared" si="2419"/>
        <v>149.44416678417502</v>
      </c>
      <c r="AH103" s="15">
        <f t="shared" si="2419"/>
        <v>162.29957898066317</v>
      </c>
      <c r="AI103" s="15">
        <f t="shared" si="2419"/>
        <v>186.40347684907852</v>
      </c>
      <c r="AJ103" s="15">
        <f t="shared" si="2419"/>
        <v>181.58269727539539</v>
      </c>
      <c r="AK103" s="15">
        <f t="shared" si="2419"/>
        <v>168.7272850789073</v>
      </c>
      <c r="AL103" s="15">
        <f t="shared" si="2419"/>
        <v>159.08572593154116</v>
      </c>
      <c r="AM103" s="15">
        <f t="shared" si="2419"/>
        <v>165.51343202978501</v>
      </c>
      <c r="AN103" s="15">
        <f t="shared" si="2419"/>
        <v>200.86581557012772</v>
      </c>
      <c r="AO103" s="15">
        <f t="shared" si="1536"/>
        <v>1928.311829473226</v>
      </c>
      <c r="AP103" s="15">
        <f t="shared" ref="AP103:BA103" si="2420">AP29-AP66</f>
        <v>195.54248262986687</v>
      </c>
      <c r="AQ103" s="15">
        <f t="shared" si="2420"/>
        <v>213.55297445103866</v>
      </c>
      <c r="AR103" s="15">
        <f t="shared" si="2420"/>
        <v>239.28224848128434</v>
      </c>
      <c r="AS103" s="15">
        <f t="shared" si="2420"/>
        <v>239.28224848128434</v>
      </c>
      <c r="AT103" s="15">
        <f t="shared" si="2420"/>
        <v>239.28224848128434</v>
      </c>
      <c r="AU103" s="15">
        <f t="shared" si="2420"/>
        <v>259.86566770548086</v>
      </c>
      <c r="AV103" s="15">
        <f t="shared" si="2420"/>
        <v>298.45957875084923</v>
      </c>
      <c r="AW103" s="15">
        <f t="shared" si="2420"/>
        <v>290.74079654177558</v>
      </c>
      <c r="AX103" s="15">
        <f t="shared" si="2420"/>
        <v>270.15737731757918</v>
      </c>
      <c r="AY103" s="15">
        <f t="shared" si="2420"/>
        <v>254.71981289943176</v>
      </c>
      <c r="AZ103" s="15">
        <f t="shared" si="2420"/>
        <v>265.01152251152973</v>
      </c>
      <c r="BA103" s="15">
        <f t="shared" si="2420"/>
        <v>321.61592537807041</v>
      </c>
      <c r="BB103" s="15">
        <f t="shared" si="1537"/>
        <v>3087.5128836294753</v>
      </c>
      <c r="BC103" s="15">
        <f t="shared" ref="BC103:BN103" si="2421">BC29-BC66</f>
        <v>311.95698917156892</v>
      </c>
      <c r="BD103" s="15">
        <f t="shared" si="2421"/>
        <v>340.68986975316079</v>
      </c>
      <c r="BE103" s="15">
        <f t="shared" si="2421"/>
        <v>381.73684201257788</v>
      </c>
      <c r="BF103" s="15">
        <f t="shared" si="2421"/>
        <v>381.73684201257788</v>
      </c>
      <c r="BG103" s="15">
        <f t="shared" si="2421"/>
        <v>381.73684201257788</v>
      </c>
      <c r="BH103" s="15">
        <f t="shared" si="2421"/>
        <v>414.57441982011142</v>
      </c>
      <c r="BI103" s="15">
        <f t="shared" si="2421"/>
        <v>476.14487820923671</v>
      </c>
      <c r="BJ103" s="15">
        <f t="shared" si="2421"/>
        <v>463.8307865314116</v>
      </c>
      <c r="BK103" s="15">
        <f t="shared" si="2421"/>
        <v>430.99320872387818</v>
      </c>
      <c r="BL103" s="15">
        <f t="shared" si="2421"/>
        <v>406.36502536822786</v>
      </c>
      <c r="BM103" s="15">
        <f t="shared" si="2421"/>
        <v>422.78381427199429</v>
      </c>
      <c r="BN103" s="15">
        <f t="shared" si="2421"/>
        <v>513.08715324271202</v>
      </c>
      <c r="BO103" s="15">
        <f t="shared" si="1538"/>
        <v>4925.6366711300343</v>
      </c>
      <c r="BP103" s="15">
        <f t="shared" ref="BP103:CA103" si="2422">BP29-BP66</f>
        <v>466.36502009323283</v>
      </c>
      <c r="BQ103" s="15">
        <f t="shared" si="2422"/>
        <v>509.3196929965568</v>
      </c>
      <c r="BR103" s="15">
        <f t="shared" si="2422"/>
        <v>570.68351142987717</v>
      </c>
      <c r="BS103" s="15">
        <f t="shared" si="2422"/>
        <v>570.68351142987717</v>
      </c>
      <c r="BT103" s="15">
        <f t="shared" si="2422"/>
        <v>570.68351142987717</v>
      </c>
      <c r="BU103" s="15">
        <f t="shared" si="2422"/>
        <v>619.7745661765332</v>
      </c>
      <c r="BV103" s="15">
        <f t="shared" si="2422"/>
        <v>711.82029382651331</v>
      </c>
      <c r="BW103" s="15">
        <f t="shared" si="2422"/>
        <v>693.41114829651724</v>
      </c>
      <c r="BX103" s="15">
        <f t="shared" si="2422"/>
        <v>644.32009354986133</v>
      </c>
      <c r="BY103" s="15">
        <f t="shared" si="2422"/>
        <v>607.50180248986908</v>
      </c>
      <c r="BZ103" s="15">
        <f t="shared" si="2422"/>
        <v>632.04732986319652</v>
      </c>
      <c r="CA103" s="15">
        <f t="shared" si="2422"/>
        <v>767.04773041650151</v>
      </c>
      <c r="CB103" s="15">
        <f t="shared" si="1539"/>
        <v>7363.6582119984141</v>
      </c>
      <c r="CC103" s="15">
        <f t="shared" ref="CC103:CN103" si="2423">CC29-CC66</f>
        <v>696.73920297462735</v>
      </c>
      <c r="CD103" s="15">
        <f t="shared" si="2423"/>
        <v>760.91255061702725</v>
      </c>
      <c r="CE103" s="15">
        <f t="shared" si="2423"/>
        <v>852.58876153474125</v>
      </c>
      <c r="CF103" s="15">
        <f t="shared" si="2423"/>
        <v>852.58876153474125</v>
      </c>
      <c r="CG103" s="15">
        <f t="shared" si="2423"/>
        <v>852.58876153474125</v>
      </c>
      <c r="CH103" s="15">
        <f t="shared" si="2423"/>
        <v>925.92973026891264</v>
      </c>
      <c r="CI103" s="15">
        <f t="shared" si="2423"/>
        <v>1063.4440466454837</v>
      </c>
      <c r="CJ103" s="15">
        <f t="shared" si="2423"/>
        <v>1035.9411833701695</v>
      </c>
      <c r="CK103" s="15">
        <f t="shared" si="2423"/>
        <v>962.6002146359981</v>
      </c>
      <c r="CL103" s="15">
        <f t="shared" si="2423"/>
        <v>907.59448808536968</v>
      </c>
      <c r="CM103" s="15">
        <f t="shared" si="2423"/>
        <v>944.26497245245446</v>
      </c>
      <c r="CN103" s="15">
        <f t="shared" si="2423"/>
        <v>1145.9526364714266</v>
      </c>
      <c r="CO103" s="15">
        <f t="shared" si="1540"/>
        <v>11001.145310125692</v>
      </c>
      <c r="CR103" s="21">
        <f>O103-'ОПУ БС'!C103</f>
        <v>0</v>
      </c>
      <c r="CS103" s="21">
        <f>AB103-'ОПУ БС'!D103</f>
        <v>0</v>
      </c>
      <c r="CT103" s="21">
        <f>AO103-'ОПУ БС'!E103</f>
        <v>0</v>
      </c>
      <c r="CU103" s="21">
        <f>BB103-'ОПУ БС'!F103</f>
        <v>0</v>
      </c>
      <c r="CV103" s="21">
        <f>BO103-'ОПУ БС'!G103</f>
        <v>0</v>
      </c>
      <c r="CW103" s="21">
        <f>CB103-'ОПУ БС'!H103</f>
        <v>0</v>
      </c>
      <c r="CX103" s="21">
        <f>CO103-'ОПУ БС'!I103</f>
        <v>0</v>
      </c>
      <c r="DA103" s="15">
        <f t="shared" ref="DA103:DL103" si="2424">DA29-DA66</f>
        <v>0</v>
      </c>
      <c r="DB103" s="15">
        <f t="shared" si="2424"/>
        <v>0</v>
      </c>
      <c r="DC103" s="15">
        <f t="shared" si="2424"/>
        <v>0</v>
      </c>
      <c r="DD103" s="15">
        <f t="shared" si="2424"/>
        <v>0</v>
      </c>
      <c r="DE103" s="15">
        <f t="shared" si="2424"/>
        <v>0</v>
      </c>
      <c r="DF103" s="15">
        <f t="shared" si="2424"/>
        <v>-3.3325513550696142</v>
      </c>
      <c r="DG103" s="15">
        <f t="shared" si="2424"/>
        <v>-3.8274847246344081</v>
      </c>
      <c r="DH103" s="15">
        <f t="shared" si="2424"/>
        <v>-3.7284980507214489</v>
      </c>
      <c r="DI103" s="15">
        <f t="shared" si="2424"/>
        <v>-3.4645335869535594</v>
      </c>
      <c r="DJ103" s="15">
        <f t="shared" si="2424"/>
        <v>-3.2665602391276414</v>
      </c>
      <c r="DK103" s="15">
        <f t="shared" si="2424"/>
        <v>-3.398542471011583</v>
      </c>
      <c r="DL103" s="15">
        <f t="shared" si="2424"/>
        <v>-4.1244447463732845</v>
      </c>
      <c r="DM103" s="15">
        <f t="shared" si="1541"/>
        <v>-25.142615173891542</v>
      </c>
      <c r="DN103" s="15">
        <f t="shared" ref="DN103:DY103" si="2425">DN29-DN66</f>
        <v>-4.6539110865908269</v>
      </c>
      <c r="DO103" s="15">
        <f t="shared" si="2425"/>
        <v>-5.0825607919347187</v>
      </c>
      <c r="DP103" s="15">
        <f t="shared" si="2425"/>
        <v>-5.6949175138545653</v>
      </c>
      <c r="DQ103" s="15">
        <f t="shared" si="2425"/>
        <v>-5.6949175138545653</v>
      </c>
      <c r="DR103" s="15">
        <f t="shared" si="2425"/>
        <v>-5.6949175138545653</v>
      </c>
      <c r="DS103" s="15">
        <f t="shared" si="2425"/>
        <v>-6.1848028913904409</v>
      </c>
      <c r="DT103" s="15">
        <f t="shared" si="2425"/>
        <v>-7.1033379742702092</v>
      </c>
      <c r="DU103" s="15">
        <f t="shared" si="2425"/>
        <v>-6.9196309576942552</v>
      </c>
      <c r="DV103" s="15">
        <f t="shared" si="2425"/>
        <v>-6.4297455801583796</v>
      </c>
      <c r="DW103" s="15">
        <f t="shared" si="2425"/>
        <v>-6.0623315470064716</v>
      </c>
      <c r="DX103" s="15">
        <f t="shared" si="2425"/>
        <v>-6.3072742357744032</v>
      </c>
      <c r="DY103" s="15">
        <f t="shared" si="2425"/>
        <v>-7.6544590239980703</v>
      </c>
      <c r="DZ103" s="15">
        <f t="shared" si="1542"/>
        <v>-73.482806630381475</v>
      </c>
      <c r="EA103" s="15">
        <f t="shared" ref="EA103:EL103" si="2426">EA29-EA66</f>
        <v>-5.6568200703111202</v>
      </c>
      <c r="EB103" s="15">
        <f t="shared" si="2426"/>
        <v>-6.1778429715239858</v>
      </c>
      <c r="EC103" s="15">
        <f t="shared" si="2426"/>
        <v>-6.922161401828081</v>
      </c>
      <c r="ED103" s="15">
        <f t="shared" si="2426"/>
        <v>-6.922161401828081</v>
      </c>
      <c r="EE103" s="15">
        <f t="shared" si="2426"/>
        <v>-6.922161401828081</v>
      </c>
      <c r="EF103" s="15">
        <f t="shared" si="2426"/>
        <v>-7.5176161460713562</v>
      </c>
      <c r="EG103" s="15">
        <f t="shared" si="2426"/>
        <v>-8.6340937915274978</v>
      </c>
      <c r="EH103" s="15">
        <f t="shared" si="2426"/>
        <v>-8.4107982624362698</v>
      </c>
      <c r="EI103" s="15">
        <f t="shared" si="2426"/>
        <v>-7.8153435181929947</v>
      </c>
      <c r="EJ103" s="15">
        <f t="shared" si="2426"/>
        <v>-7.368752460010537</v>
      </c>
      <c r="EK103" s="15">
        <f t="shared" si="2426"/>
        <v>-7.6664798321321665</v>
      </c>
      <c r="EL103" s="15">
        <f t="shared" si="2426"/>
        <v>-9.3039803788011834</v>
      </c>
      <c r="EM103" s="15">
        <f t="shared" si="1543"/>
        <v>-89.318211636491355</v>
      </c>
      <c r="EN103" s="15">
        <f t="shared" ref="EN103:EY103" si="2427">EN29-EN66</f>
        <v>-5.596380241118788</v>
      </c>
      <c r="EO103" s="15">
        <f t="shared" si="2427"/>
        <v>-6.1118363159586764</v>
      </c>
      <c r="EP103" s="15">
        <f t="shared" si="2427"/>
        <v>-6.8482021371585162</v>
      </c>
      <c r="EQ103" s="15">
        <f t="shared" si="2427"/>
        <v>-6.8482021371585162</v>
      </c>
      <c r="ER103" s="15">
        <f t="shared" si="2427"/>
        <v>-6.8482021371585162</v>
      </c>
      <c r="ES103" s="15">
        <f t="shared" si="2427"/>
        <v>-7.4372947941183902</v>
      </c>
      <c r="ET103" s="15">
        <f t="shared" si="2427"/>
        <v>-8.5418435259181482</v>
      </c>
      <c r="EU103" s="15">
        <f t="shared" si="2427"/>
        <v>-8.3209337795581959</v>
      </c>
      <c r="EV103" s="15">
        <f t="shared" si="2427"/>
        <v>-7.7318411225983255</v>
      </c>
      <c r="EW103" s="15">
        <f t="shared" si="2427"/>
        <v>-7.2900216298784208</v>
      </c>
      <c r="EX103" s="15">
        <f t="shared" si="2427"/>
        <v>-7.584567958358349</v>
      </c>
      <c r="EY103" s="15">
        <f t="shared" si="2427"/>
        <v>-9.2045727649980051</v>
      </c>
      <c r="EZ103" s="15">
        <f t="shared" si="1544"/>
        <v>-88.363898543980852</v>
      </c>
      <c r="FA103" s="15">
        <f t="shared" ref="FA103:FL103" si="2428">FA29-FA66</f>
        <v>-3.7623916960629886</v>
      </c>
      <c r="FB103" s="15">
        <f t="shared" si="2428"/>
        <v>-4.1089277733319483</v>
      </c>
      <c r="FC103" s="15">
        <f t="shared" si="2428"/>
        <v>-4.6039793122876054</v>
      </c>
      <c r="FD103" s="15">
        <f t="shared" si="2428"/>
        <v>-4.6039793122876054</v>
      </c>
      <c r="FE103" s="15">
        <f t="shared" si="2428"/>
        <v>-4.6039793122876054</v>
      </c>
      <c r="FF103" s="15">
        <f t="shared" si="2428"/>
        <v>-5.0000205434521305</v>
      </c>
      <c r="FG103" s="15">
        <f t="shared" si="2428"/>
        <v>-5.7425978518856144</v>
      </c>
      <c r="FH103" s="15">
        <f t="shared" si="2428"/>
        <v>-5.5940823901989178</v>
      </c>
      <c r="FI103" s="15">
        <f t="shared" si="2428"/>
        <v>-5.1980411590343927</v>
      </c>
      <c r="FJ103" s="15">
        <f t="shared" si="2428"/>
        <v>-4.9010102356609986</v>
      </c>
      <c r="FK103" s="15">
        <f t="shared" si="2428"/>
        <v>-5.0990308512432563</v>
      </c>
      <c r="FL103" s="15">
        <f t="shared" si="2428"/>
        <v>-6.1881442369457051</v>
      </c>
      <c r="FM103" s="15">
        <f t="shared" si="1545"/>
        <v>-59.406184674678777</v>
      </c>
      <c r="FP103" s="15">
        <f t="shared" ref="FP103:GA103" si="2429">FP29-FP66</f>
        <v>43.885598281733593</v>
      </c>
      <c r="FQ103" s="15">
        <f t="shared" si="2429"/>
        <v>47.927692860314295</v>
      </c>
      <c r="FR103" s="15">
        <f t="shared" si="2429"/>
        <v>53.702113686858212</v>
      </c>
      <c r="FS103" s="15">
        <f t="shared" si="2429"/>
        <v>53.702113686858212</v>
      </c>
      <c r="FT103" s="15">
        <f t="shared" si="2429"/>
        <v>53.702113686858212</v>
      </c>
      <c r="FU103" s="15">
        <f t="shared" si="2429"/>
        <v>58.3216503480933</v>
      </c>
      <c r="FV103" s="15">
        <f t="shared" si="2429"/>
        <v>66.983281587909119</v>
      </c>
      <c r="FW103" s="15">
        <f t="shared" si="2429"/>
        <v>65.250955339945961</v>
      </c>
      <c r="FX103" s="15">
        <f t="shared" si="2429"/>
        <v>60.631418678710872</v>
      </c>
      <c r="FY103" s="15">
        <f t="shared" si="2429"/>
        <v>57.166766182784528</v>
      </c>
      <c r="FZ103" s="15">
        <f t="shared" si="2429"/>
        <v>59.476534513402015</v>
      </c>
      <c r="GA103" s="15">
        <f t="shared" si="2429"/>
        <v>72.180260331798621</v>
      </c>
      <c r="GB103" s="15">
        <f t="shared" si="1546"/>
        <v>692.93049918526697</v>
      </c>
      <c r="GC103" s="15">
        <f t="shared" ref="GC103:GN103" si="2430">GC29-GC66</f>
        <v>75.059131290789509</v>
      </c>
      <c r="GD103" s="15">
        <f t="shared" si="2430"/>
        <v>81.972472330730682</v>
      </c>
      <c r="GE103" s="15">
        <f t="shared" si="2430"/>
        <v>91.848673816360872</v>
      </c>
      <c r="GF103" s="15">
        <f t="shared" si="2430"/>
        <v>91.848673816360872</v>
      </c>
      <c r="GG103" s="15">
        <f t="shared" si="2430"/>
        <v>91.848673816360872</v>
      </c>
      <c r="GH103" s="15">
        <f t="shared" si="2430"/>
        <v>99.749635004865013</v>
      </c>
      <c r="GI103" s="15">
        <f t="shared" si="2430"/>
        <v>114.5639372333103</v>
      </c>
      <c r="GJ103" s="15">
        <f t="shared" si="2430"/>
        <v>111.6010767876212</v>
      </c>
      <c r="GK103" s="15">
        <f t="shared" si="2430"/>
        <v>103.70011559911711</v>
      </c>
      <c r="GL103" s="15">
        <f t="shared" si="2430"/>
        <v>97.774394707738963</v>
      </c>
      <c r="GM103" s="15">
        <f t="shared" si="2430"/>
        <v>101.72487530199095</v>
      </c>
      <c r="GN103" s="15">
        <f t="shared" si="2430"/>
        <v>123.45251857037749</v>
      </c>
      <c r="GO103" s="15">
        <f t="shared" si="1547"/>
        <v>1185.1441782756237</v>
      </c>
      <c r="GP103" s="15">
        <f t="shared" ref="GP103:HA103" si="2431">GP29-GP66</f>
        <v>122.12641586663767</v>
      </c>
      <c r="GQ103" s="15">
        <f t="shared" si="2431"/>
        <v>133.37490153856481</v>
      </c>
      <c r="GR103" s="15">
        <f t="shared" si="2431"/>
        <v>149.44416678417502</v>
      </c>
      <c r="GS103" s="15">
        <f t="shared" si="2431"/>
        <v>149.44416678417502</v>
      </c>
      <c r="GT103" s="15">
        <f t="shared" si="2431"/>
        <v>149.44416678417502</v>
      </c>
      <c r="GU103" s="15">
        <f t="shared" si="2431"/>
        <v>158.96702762559357</v>
      </c>
      <c r="GV103" s="15">
        <f t="shared" si="2431"/>
        <v>182.5759921244441</v>
      </c>
      <c r="GW103" s="15">
        <f t="shared" si="2431"/>
        <v>177.85419922467395</v>
      </c>
      <c r="GX103" s="15">
        <f t="shared" si="2431"/>
        <v>165.26275149195374</v>
      </c>
      <c r="GY103" s="15">
        <f t="shared" si="2431"/>
        <v>155.81916569241355</v>
      </c>
      <c r="GZ103" s="15">
        <f t="shared" si="2431"/>
        <v>162.11488955877343</v>
      </c>
      <c r="HA103" s="15">
        <f t="shared" si="2431"/>
        <v>196.74137082375444</v>
      </c>
      <c r="HB103" s="15">
        <f t="shared" si="1548"/>
        <v>1903.1692142993347</v>
      </c>
      <c r="HC103" s="15">
        <f t="shared" ref="HC103:HN103" si="2432">HC29-HC66</f>
        <v>190.88857154327604</v>
      </c>
      <c r="HD103" s="15">
        <f t="shared" si="2432"/>
        <v>208.47041365910394</v>
      </c>
      <c r="HE103" s="15">
        <f t="shared" si="2432"/>
        <v>233.58733096742981</v>
      </c>
      <c r="HF103" s="15">
        <f t="shared" si="2432"/>
        <v>233.58733096742981</v>
      </c>
      <c r="HG103" s="15">
        <f t="shared" si="2432"/>
        <v>233.58733096742981</v>
      </c>
      <c r="HH103" s="15">
        <f t="shared" si="2432"/>
        <v>253.68086481409046</v>
      </c>
      <c r="HI103" s="15">
        <f t="shared" si="2432"/>
        <v>291.35624077657906</v>
      </c>
      <c r="HJ103" s="15">
        <f t="shared" si="2432"/>
        <v>283.82116558408131</v>
      </c>
      <c r="HK103" s="15">
        <f t="shared" si="2432"/>
        <v>263.72763173742078</v>
      </c>
      <c r="HL103" s="15">
        <f t="shared" si="2432"/>
        <v>248.65748135242529</v>
      </c>
      <c r="HM103" s="15">
        <f t="shared" si="2432"/>
        <v>258.70424827575528</v>
      </c>
      <c r="HN103" s="15">
        <f t="shared" si="2432"/>
        <v>313.9614663540724</v>
      </c>
      <c r="HO103" s="15">
        <f t="shared" si="1549"/>
        <v>3014.030076999094</v>
      </c>
      <c r="HP103" s="15">
        <f t="shared" ref="HP103:IA103" si="2433">HP29-HP66</f>
        <v>306.30016910125778</v>
      </c>
      <c r="HQ103" s="15">
        <f t="shared" si="2433"/>
        <v>334.51202678163679</v>
      </c>
      <c r="HR103" s="15">
        <f t="shared" si="2433"/>
        <v>374.81468061074975</v>
      </c>
      <c r="HS103" s="15">
        <f t="shared" si="2433"/>
        <v>374.81468061074975</v>
      </c>
      <c r="HT103" s="15">
        <f t="shared" si="2433"/>
        <v>374.81468061074975</v>
      </c>
      <c r="HU103" s="15">
        <f t="shared" si="2433"/>
        <v>407.05680367404011</v>
      </c>
      <c r="HV103" s="15">
        <f t="shared" si="2433"/>
        <v>467.51078441770926</v>
      </c>
      <c r="HW103" s="15">
        <f t="shared" si="2433"/>
        <v>455.41998826897532</v>
      </c>
      <c r="HX103" s="15">
        <f t="shared" si="2433"/>
        <v>423.17786520568518</v>
      </c>
      <c r="HY103" s="15">
        <f t="shared" si="2433"/>
        <v>398.99627290821729</v>
      </c>
      <c r="HZ103" s="15">
        <f t="shared" si="2433"/>
        <v>415.11733443986213</v>
      </c>
      <c r="IA103" s="15">
        <f t="shared" si="2433"/>
        <v>503.78317286391086</v>
      </c>
      <c r="IB103" s="15">
        <f t="shared" si="1550"/>
        <v>4836.3184594935437</v>
      </c>
      <c r="IC103" s="15">
        <f t="shared" ref="IC103:IN103" si="2434">IC29-IC66</f>
        <v>460.76863985211401</v>
      </c>
      <c r="ID103" s="15">
        <f t="shared" si="2434"/>
        <v>503.20785668059807</v>
      </c>
      <c r="IE103" s="15">
        <f t="shared" si="2434"/>
        <v>563.83530929271865</v>
      </c>
      <c r="IF103" s="15">
        <f t="shared" si="2434"/>
        <v>563.83530929271865</v>
      </c>
      <c r="IG103" s="15">
        <f t="shared" si="2434"/>
        <v>563.83530929271865</v>
      </c>
      <c r="IH103" s="15">
        <f t="shared" si="2434"/>
        <v>612.33727138241477</v>
      </c>
      <c r="II103" s="15">
        <f t="shared" si="2434"/>
        <v>703.27845030059507</v>
      </c>
      <c r="IJ103" s="15">
        <f t="shared" si="2434"/>
        <v>685.09021451695912</v>
      </c>
      <c r="IK103" s="15">
        <f t="shared" si="2434"/>
        <v>636.588252427263</v>
      </c>
      <c r="IL103" s="15">
        <f t="shared" si="2434"/>
        <v>600.21178085999065</v>
      </c>
      <c r="IM103" s="15">
        <f t="shared" si="2434"/>
        <v>624.4627619048382</v>
      </c>
      <c r="IN103" s="15">
        <f t="shared" si="2434"/>
        <v>757.84315765150359</v>
      </c>
      <c r="IO103" s="15">
        <f t="shared" si="1551"/>
        <v>7275.2943134544312</v>
      </c>
      <c r="IP103" s="15">
        <f t="shared" ref="IP103:JA103" si="2435">IP29-IP66</f>
        <v>692.97681127856436</v>
      </c>
      <c r="IQ103" s="15">
        <f t="shared" si="2435"/>
        <v>756.80362284369528</v>
      </c>
      <c r="IR103" s="15">
        <f t="shared" si="2435"/>
        <v>847.98478222245365</v>
      </c>
      <c r="IS103" s="15">
        <f t="shared" si="2435"/>
        <v>847.98478222245365</v>
      </c>
      <c r="IT103" s="15">
        <f t="shared" si="2435"/>
        <v>847.98478222245365</v>
      </c>
      <c r="IU103" s="15">
        <f t="shared" si="2435"/>
        <v>920.9297097254605</v>
      </c>
      <c r="IV103" s="15">
        <f t="shared" si="2435"/>
        <v>1057.701448793598</v>
      </c>
      <c r="IW103" s="15">
        <f t="shared" si="2435"/>
        <v>1030.3471009799705</v>
      </c>
      <c r="IX103" s="15">
        <f t="shared" si="2435"/>
        <v>957.40217347696375</v>
      </c>
      <c r="IY103" s="15">
        <f t="shared" si="2435"/>
        <v>902.69347784970864</v>
      </c>
      <c r="IZ103" s="15">
        <f t="shared" si="2435"/>
        <v>939.16594160121122</v>
      </c>
      <c r="JA103" s="15">
        <f t="shared" si="2435"/>
        <v>1139.7644922344809</v>
      </c>
      <c r="JB103" s="15">
        <f t="shared" si="1552"/>
        <v>10941.739125451015</v>
      </c>
      <c r="JE103" s="21">
        <f t="shared" si="1553"/>
        <v>0</v>
      </c>
      <c r="JF103" s="21">
        <f t="shared" si="1554"/>
        <v>0</v>
      </c>
      <c r="JG103" s="21">
        <f t="shared" si="1555"/>
        <v>0</v>
      </c>
      <c r="JH103" s="21">
        <f t="shared" si="1556"/>
        <v>0</v>
      </c>
      <c r="JI103" s="21">
        <f t="shared" si="1557"/>
        <v>0</v>
      </c>
      <c r="JJ103" s="21">
        <f t="shared" si="1558"/>
        <v>0</v>
      </c>
      <c r="JK103" s="21">
        <f t="shared" si="1559"/>
        <v>0</v>
      </c>
    </row>
    <row r="104" spans="2:271" ht="20" customHeight="1" outlineLevel="1" x14ac:dyDescent="0.2">
      <c r="B104" s="3" t="s">
        <v>27</v>
      </c>
      <c r="C104" s="15">
        <f t="shared" ref="C104:N106" si="2436">C30-C67</f>
        <v>45.836934675350022</v>
      </c>
      <c r="D104" s="15">
        <f t="shared" si="2436"/>
        <v>50.05875760597435</v>
      </c>
      <c r="E104" s="15">
        <f t="shared" si="2436"/>
        <v>56.089933221151995</v>
      </c>
      <c r="F104" s="15">
        <f t="shared" si="2436"/>
        <v>56.089933221151995</v>
      </c>
      <c r="G104" s="15">
        <f t="shared" si="2436"/>
        <v>57.296168344187521</v>
      </c>
      <c r="H104" s="15">
        <f t="shared" si="2436"/>
        <v>60.311756151776336</v>
      </c>
      <c r="I104" s="15">
        <f t="shared" si="2436"/>
        <v>69.961637136060546</v>
      </c>
      <c r="J104" s="15">
        <f t="shared" si="2436"/>
        <v>68.152284451507256</v>
      </c>
      <c r="K104" s="15">
        <f t="shared" si="2436"/>
        <v>63.327343959365152</v>
      </c>
      <c r="L104" s="15">
        <f t="shared" si="2436"/>
        <v>59.708638590258573</v>
      </c>
      <c r="M104" s="15">
        <f t="shared" si="2436"/>
        <v>61.517991274811777</v>
      </c>
      <c r="N104" s="15">
        <f t="shared" si="2436"/>
        <v>75.389695189720413</v>
      </c>
      <c r="O104" s="15">
        <f t="shared" si="1534"/>
        <v>723.74107382131592</v>
      </c>
      <c r="P104" s="15">
        <f t="shared" ref="P104:AA104" si="2437">P30-P67</f>
        <v>67.099245866723834</v>
      </c>
      <c r="Q104" s="15">
        <f t="shared" si="2437"/>
        <v>73.279439564974695</v>
      </c>
      <c r="R104" s="15">
        <f t="shared" si="2437"/>
        <v>82.108287705333112</v>
      </c>
      <c r="S104" s="15">
        <f t="shared" si="2437"/>
        <v>82.108287705333112</v>
      </c>
      <c r="T104" s="15">
        <f t="shared" si="2437"/>
        <v>83.874057333404778</v>
      </c>
      <c r="U104" s="15">
        <f t="shared" si="2437"/>
        <v>88.288481403583972</v>
      </c>
      <c r="V104" s="15">
        <f t="shared" si="2437"/>
        <v>102.41463842815739</v>
      </c>
      <c r="W104" s="15">
        <f t="shared" si="2437"/>
        <v>99.765983986049889</v>
      </c>
      <c r="X104" s="15">
        <f t="shared" si="2437"/>
        <v>92.702905473763167</v>
      </c>
      <c r="Y104" s="15">
        <f t="shared" si="2437"/>
        <v>87.405596589548168</v>
      </c>
      <c r="Z104" s="15">
        <f t="shared" si="2437"/>
        <v>90.054251031655554</v>
      </c>
      <c r="AA104" s="15">
        <f t="shared" si="2437"/>
        <v>110.36060175447994</v>
      </c>
      <c r="AB104" s="15">
        <f t="shared" si="1535"/>
        <v>1059.4617768430076</v>
      </c>
      <c r="AC104" s="15">
        <f t="shared" ref="AC104:AN104" si="2438">AC30-AC67</f>
        <v>97.793465372163183</v>
      </c>
      <c r="AD104" s="15">
        <f t="shared" si="2438"/>
        <v>106.80075823538874</v>
      </c>
      <c r="AE104" s="15">
        <f t="shared" si="2438"/>
        <v>119.66831946856814</v>
      </c>
      <c r="AF104" s="15">
        <f t="shared" si="2438"/>
        <v>119.66831946856814</v>
      </c>
      <c r="AG104" s="15">
        <f t="shared" si="2438"/>
        <v>122.241831715204</v>
      </c>
      <c r="AH104" s="15">
        <f t="shared" si="2438"/>
        <v>128.67561233179367</v>
      </c>
      <c r="AI104" s="15">
        <f t="shared" si="2438"/>
        <v>149.26371030488065</v>
      </c>
      <c r="AJ104" s="15">
        <f t="shared" si="2438"/>
        <v>145.40344193492683</v>
      </c>
      <c r="AK104" s="15">
        <f t="shared" si="2438"/>
        <v>135.10939294838334</v>
      </c>
      <c r="AL104" s="15">
        <f t="shared" si="2438"/>
        <v>127.38885620847572</v>
      </c>
      <c r="AM104" s="15">
        <f t="shared" si="2438"/>
        <v>131.24912457842942</v>
      </c>
      <c r="AN104" s="15">
        <f t="shared" si="2438"/>
        <v>160.84451541474203</v>
      </c>
      <c r="AO104" s="15">
        <f t="shared" si="1536"/>
        <v>1544.1073479815241</v>
      </c>
      <c r="AP104" s="15">
        <f t="shared" ref="AP104:BA104" si="2439">AP30-AP67</f>
        <v>144.06324176454729</v>
      </c>
      <c r="AQ104" s="15">
        <f t="shared" si="2439"/>
        <v>157.33222455865035</v>
      </c>
      <c r="AR104" s="15">
        <f t="shared" si="2439"/>
        <v>176.28791426451181</v>
      </c>
      <c r="AS104" s="15">
        <f t="shared" si="2439"/>
        <v>176.28791426451181</v>
      </c>
      <c r="AT104" s="15">
        <f t="shared" si="2439"/>
        <v>180.07905220568409</v>
      </c>
      <c r="AU104" s="15">
        <f t="shared" si="2439"/>
        <v>189.55689705861488</v>
      </c>
      <c r="AV104" s="15">
        <f t="shared" si="2439"/>
        <v>219.88600058799329</v>
      </c>
      <c r="AW104" s="15">
        <f t="shared" si="2439"/>
        <v>214.19929367623473</v>
      </c>
      <c r="AX104" s="15">
        <f t="shared" si="2439"/>
        <v>199.03474191154567</v>
      </c>
      <c r="AY104" s="15">
        <f t="shared" si="2439"/>
        <v>187.66132808802877</v>
      </c>
      <c r="AZ104" s="15">
        <f t="shared" si="2439"/>
        <v>193.34803499978693</v>
      </c>
      <c r="BA104" s="15">
        <f t="shared" si="2439"/>
        <v>236.94612132326864</v>
      </c>
      <c r="BB104" s="15">
        <f t="shared" si="1537"/>
        <v>2274.6827647033783</v>
      </c>
      <c r="BC104" s="15">
        <f t="shared" ref="BC104:BN104" si="2440">BC30-BC67</f>
        <v>215.1793415413544</v>
      </c>
      <c r="BD104" s="15">
        <f t="shared" si="2440"/>
        <v>234.9984914201633</v>
      </c>
      <c r="BE104" s="15">
        <f t="shared" si="2440"/>
        <v>263.31156267560476</v>
      </c>
      <c r="BF104" s="15">
        <f t="shared" si="2440"/>
        <v>263.31156267560476</v>
      </c>
      <c r="BG104" s="15">
        <f t="shared" si="2440"/>
        <v>268.97417692669302</v>
      </c>
      <c r="BH104" s="15">
        <f t="shared" si="2440"/>
        <v>283.13071255441366</v>
      </c>
      <c r="BI104" s="15">
        <f t="shared" si="2440"/>
        <v>328.43162656311983</v>
      </c>
      <c r="BJ104" s="15">
        <f t="shared" si="2440"/>
        <v>319.93770518648739</v>
      </c>
      <c r="BK104" s="15">
        <f t="shared" si="2440"/>
        <v>297.28724818213436</v>
      </c>
      <c r="BL104" s="15">
        <f t="shared" si="2440"/>
        <v>280.29940542886959</v>
      </c>
      <c r="BM104" s="15">
        <f t="shared" si="2440"/>
        <v>288.79332680550158</v>
      </c>
      <c r="BN104" s="15">
        <f t="shared" si="2440"/>
        <v>353.91339069301716</v>
      </c>
      <c r="BO104" s="15">
        <f t="shared" si="1538"/>
        <v>3397.5685506529644</v>
      </c>
      <c r="BP104" s="15">
        <f t="shared" ref="BP104:CA104" si="2441">BP30-BP67</f>
        <v>304.20076062567364</v>
      </c>
      <c r="BQ104" s="15">
        <f t="shared" si="2441"/>
        <v>332.21925173593291</v>
      </c>
      <c r="BR104" s="15">
        <f t="shared" si="2441"/>
        <v>372.24566760773212</v>
      </c>
      <c r="BS104" s="15">
        <f t="shared" si="2441"/>
        <v>372.24566760773212</v>
      </c>
      <c r="BT104" s="15">
        <f t="shared" si="2441"/>
        <v>380.25095078209199</v>
      </c>
      <c r="BU104" s="15">
        <f t="shared" si="2441"/>
        <v>400.26415871799156</v>
      </c>
      <c r="BV104" s="15">
        <f t="shared" si="2441"/>
        <v>464.3064241128701</v>
      </c>
      <c r="BW104" s="15">
        <f t="shared" si="2441"/>
        <v>452.29849935133041</v>
      </c>
      <c r="BX104" s="15">
        <f t="shared" si="2441"/>
        <v>420.27736665389125</v>
      </c>
      <c r="BY104" s="15">
        <f t="shared" si="2441"/>
        <v>396.26151713081163</v>
      </c>
      <c r="BZ104" s="15">
        <f t="shared" si="2441"/>
        <v>408.26944189235087</v>
      </c>
      <c r="CA104" s="15">
        <f t="shared" si="2441"/>
        <v>500.33019839748954</v>
      </c>
      <c r="CB104" s="15">
        <f t="shared" si="1539"/>
        <v>4803.1699046158983</v>
      </c>
      <c r="CC104" s="15">
        <f t="shared" ref="CC104:CN104" si="2442">CC30-CC67</f>
        <v>436.43664382271629</v>
      </c>
      <c r="CD104" s="15">
        <f t="shared" si="2442"/>
        <v>476.63475575375594</v>
      </c>
      <c r="CE104" s="15">
        <f t="shared" si="2442"/>
        <v>534.06062994095555</v>
      </c>
      <c r="CF104" s="15">
        <f t="shared" si="2442"/>
        <v>534.06062994095555</v>
      </c>
      <c r="CG104" s="15">
        <f t="shared" si="2442"/>
        <v>545.54580477839545</v>
      </c>
      <c r="CH104" s="15">
        <f t="shared" si="2442"/>
        <v>574.25874187199508</v>
      </c>
      <c r="CI104" s="15">
        <f t="shared" si="2442"/>
        <v>666.14014057151428</v>
      </c>
      <c r="CJ104" s="15">
        <f t="shared" si="2442"/>
        <v>648.91237831535443</v>
      </c>
      <c r="CK104" s="15">
        <f t="shared" si="2442"/>
        <v>602.97167896559472</v>
      </c>
      <c r="CL104" s="15">
        <f t="shared" si="2442"/>
        <v>568.51615445327502</v>
      </c>
      <c r="CM104" s="15">
        <f t="shared" si="2442"/>
        <v>585.74391670943419</v>
      </c>
      <c r="CN104" s="15">
        <f t="shared" si="2442"/>
        <v>717.82342733999383</v>
      </c>
      <c r="CO104" s="15">
        <f t="shared" si="1540"/>
        <v>6891.1049024639406</v>
      </c>
      <c r="CR104" s="21">
        <f>O104-'ОПУ БС'!C104</f>
        <v>0</v>
      </c>
      <c r="CS104" s="21">
        <f>AB104-'ОПУ БС'!D104</f>
        <v>0</v>
      </c>
      <c r="CT104" s="21">
        <f>AO104-'ОПУ БС'!E104</f>
        <v>0</v>
      </c>
      <c r="CU104" s="21">
        <f>BB104-'ОПУ БС'!F104</f>
        <v>0</v>
      </c>
      <c r="CV104" s="21">
        <f>BO104-'ОПУ БС'!G104</f>
        <v>0</v>
      </c>
      <c r="CW104" s="21">
        <f>CB104-'ОПУ БС'!H104</f>
        <v>0</v>
      </c>
      <c r="CX104" s="21">
        <f>CO104-'ОПУ БС'!I104</f>
        <v>0</v>
      </c>
      <c r="DA104" s="15">
        <f t="shared" ref="DA104:DL106" si="2443">DA30-DA67</f>
        <v>0</v>
      </c>
      <c r="DB104" s="15">
        <f t="shared" si="2443"/>
        <v>0</v>
      </c>
      <c r="DC104" s="15">
        <f t="shared" si="2443"/>
        <v>0</v>
      </c>
      <c r="DD104" s="15">
        <f t="shared" si="2443"/>
        <v>0</v>
      </c>
      <c r="DE104" s="15">
        <f t="shared" si="2443"/>
        <v>0</v>
      </c>
      <c r="DF104" s="15">
        <f t="shared" si="2443"/>
        <v>-2.6421392398794961</v>
      </c>
      <c r="DG104" s="15">
        <f t="shared" si="2443"/>
        <v>-3.0648815182602158</v>
      </c>
      <c r="DH104" s="15">
        <f t="shared" si="2443"/>
        <v>-2.9856173410638305</v>
      </c>
      <c r="DI104" s="15">
        <f t="shared" si="2443"/>
        <v>-2.7742462018734715</v>
      </c>
      <c r="DJ104" s="15">
        <f t="shared" si="2443"/>
        <v>-2.6157178474807012</v>
      </c>
      <c r="DK104" s="15">
        <f t="shared" si="2443"/>
        <v>-2.6949820246770826</v>
      </c>
      <c r="DL104" s="15">
        <f t="shared" si="2443"/>
        <v>-3.3026740498493705</v>
      </c>
      <c r="DM104" s="15">
        <f t="shared" si="1541"/>
        <v>-20.080258223084165</v>
      </c>
      <c r="DN104" s="15">
        <f t="shared" ref="DN104:DY106" si="2444">DN30-DN67</f>
        <v>-3.428705153996225</v>
      </c>
      <c r="DO104" s="15">
        <f t="shared" si="2444"/>
        <v>-3.7445069444958765</v>
      </c>
      <c r="DP104" s="15">
        <f t="shared" si="2444"/>
        <v>-4.1956523594953801</v>
      </c>
      <c r="DQ104" s="15">
        <f t="shared" si="2444"/>
        <v>-4.1956523594953801</v>
      </c>
      <c r="DR104" s="15">
        <f t="shared" si="2444"/>
        <v>-4.2858814424952811</v>
      </c>
      <c r="DS104" s="15">
        <f t="shared" si="2444"/>
        <v>-4.511454149995032</v>
      </c>
      <c r="DT104" s="15">
        <f t="shared" si="2444"/>
        <v>-5.233286813994237</v>
      </c>
      <c r="DU104" s="15">
        <f t="shared" si="2444"/>
        <v>-5.0979431894943863</v>
      </c>
      <c r="DV104" s="15">
        <f t="shared" si="2444"/>
        <v>-4.7370268574947838</v>
      </c>
      <c r="DW104" s="15">
        <f t="shared" si="2444"/>
        <v>-4.4663396084950824</v>
      </c>
      <c r="DX104" s="15">
        <f t="shared" si="2444"/>
        <v>-4.6016832329949278</v>
      </c>
      <c r="DY104" s="15">
        <f t="shared" si="2444"/>
        <v>-5.6393176874937909</v>
      </c>
      <c r="DZ104" s="15">
        <f t="shared" si="1542"/>
        <v>-54.137449799940384</v>
      </c>
      <c r="EA104" s="15">
        <f t="shared" ref="EA104:EL106" si="2445">EA30-EA67</f>
        <v>-3.9019187266165627</v>
      </c>
      <c r="EB104" s="15">
        <f t="shared" si="2445"/>
        <v>-4.2613059777522979</v>
      </c>
      <c r="EC104" s="15">
        <f t="shared" si="2445"/>
        <v>-4.7747163365176357</v>
      </c>
      <c r="ED104" s="15">
        <f t="shared" si="2445"/>
        <v>-4.7747163365176357</v>
      </c>
      <c r="EE104" s="15">
        <f t="shared" si="2445"/>
        <v>-4.877398408270702</v>
      </c>
      <c r="EF104" s="15">
        <f t="shared" si="2445"/>
        <v>-5.1341035876533709</v>
      </c>
      <c r="EG104" s="15">
        <f t="shared" si="2445"/>
        <v>-5.9555601616779112</v>
      </c>
      <c r="EH104" s="15">
        <f t="shared" si="2445"/>
        <v>-5.8015370540483087</v>
      </c>
      <c r="EI104" s="15">
        <f t="shared" si="2445"/>
        <v>-5.3908087670360398</v>
      </c>
      <c r="EJ104" s="15">
        <f t="shared" si="2445"/>
        <v>-5.0827625517768373</v>
      </c>
      <c r="EK104" s="15">
        <f t="shared" si="2445"/>
        <v>-5.2367856594064319</v>
      </c>
      <c r="EL104" s="15">
        <f t="shared" si="2445"/>
        <v>-6.4176294845667137</v>
      </c>
      <c r="EM104" s="15">
        <f t="shared" si="1543"/>
        <v>-61.609243051840451</v>
      </c>
      <c r="EN104" s="15">
        <f t="shared" ref="EN104:EY106" si="2446">EN30-EN67</f>
        <v>-3.6504091275080812</v>
      </c>
      <c r="EO104" s="15">
        <f t="shared" si="2446"/>
        <v>-3.9866310208311946</v>
      </c>
      <c r="EP104" s="15">
        <f t="shared" si="2446"/>
        <v>-4.4669480112927848</v>
      </c>
      <c r="EQ104" s="15">
        <f t="shared" si="2446"/>
        <v>-4.4669480112927848</v>
      </c>
      <c r="ER104" s="15">
        <f t="shared" si="2446"/>
        <v>-4.5630114093851022</v>
      </c>
      <c r="ES104" s="15">
        <f t="shared" si="2446"/>
        <v>-4.8031699046158973</v>
      </c>
      <c r="ET104" s="15">
        <f t="shared" si="2446"/>
        <v>-5.5716770893544405</v>
      </c>
      <c r="EU104" s="15">
        <f t="shared" si="2446"/>
        <v>-5.4275819922159627</v>
      </c>
      <c r="EV104" s="15">
        <f t="shared" si="2446"/>
        <v>-5.0433283998466916</v>
      </c>
      <c r="EW104" s="15">
        <f t="shared" si="2446"/>
        <v>-4.7551382055697387</v>
      </c>
      <c r="EX104" s="15">
        <f t="shared" si="2446"/>
        <v>-4.8992333027082076</v>
      </c>
      <c r="EY104" s="15">
        <f t="shared" si="2446"/>
        <v>-6.0039623807698712</v>
      </c>
      <c r="EZ104" s="15">
        <f t="shared" si="1544"/>
        <v>-57.638038855390754</v>
      </c>
      <c r="FA104" s="15">
        <f t="shared" ref="FA104:FL106" si="2447">FA30-FA67</f>
        <v>-2.3567578766426664</v>
      </c>
      <c r="FB104" s="15">
        <f t="shared" si="2447"/>
        <v>-2.5738276810702798</v>
      </c>
      <c r="FC104" s="15">
        <f t="shared" si="2447"/>
        <v>-2.8839274016811571</v>
      </c>
      <c r="FD104" s="15">
        <f t="shared" si="2447"/>
        <v>-2.8839274016811571</v>
      </c>
      <c r="FE104" s="15">
        <f t="shared" si="2447"/>
        <v>-2.9459473458033325</v>
      </c>
      <c r="FF104" s="15">
        <f t="shared" si="2447"/>
        <v>-3.1009972061087714</v>
      </c>
      <c r="FG104" s="15">
        <f t="shared" si="2447"/>
        <v>-3.5971567590861739</v>
      </c>
      <c r="FH104" s="15">
        <f t="shared" si="2447"/>
        <v>-3.5041268429029109</v>
      </c>
      <c r="FI104" s="15">
        <f t="shared" si="2447"/>
        <v>-3.2560470664142103</v>
      </c>
      <c r="FJ104" s="15">
        <f t="shared" si="2447"/>
        <v>-3.0699872340476837</v>
      </c>
      <c r="FK104" s="15">
        <f t="shared" si="2447"/>
        <v>-3.1630171502309428</v>
      </c>
      <c r="FL104" s="15">
        <f t="shared" si="2447"/>
        <v>-3.8762465076359636</v>
      </c>
      <c r="FM104" s="15">
        <f t="shared" si="1545"/>
        <v>-37.211966473305253</v>
      </c>
      <c r="FP104" s="15">
        <f t="shared" ref="FP104:GA104" si="2448">FP30-FP67</f>
        <v>45.836934675350022</v>
      </c>
      <c r="FQ104" s="15">
        <f t="shared" si="2448"/>
        <v>50.05875760597435</v>
      </c>
      <c r="FR104" s="15">
        <f t="shared" si="2448"/>
        <v>56.089933221151995</v>
      </c>
      <c r="FS104" s="15">
        <f t="shared" si="2448"/>
        <v>56.089933221151995</v>
      </c>
      <c r="FT104" s="15">
        <f t="shared" si="2448"/>
        <v>57.296168344187521</v>
      </c>
      <c r="FU104" s="15">
        <f t="shared" si="2448"/>
        <v>60.311756151776336</v>
      </c>
      <c r="FV104" s="15">
        <f t="shared" si="2448"/>
        <v>69.961637136060546</v>
      </c>
      <c r="FW104" s="15">
        <f t="shared" si="2448"/>
        <v>68.152284451507256</v>
      </c>
      <c r="FX104" s="15">
        <f t="shared" si="2448"/>
        <v>63.327343959365152</v>
      </c>
      <c r="FY104" s="15">
        <f t="shared" si="2448"/>
        <v>59.708638590258573</v>
      </c>
      <c r="FZ104" s="15">
        <f t="shared" si="2448"/>
        <v>61.517991274811777</v>
      </c>
      <c r="GA104" s="15">
        <f t="shared" si="2448"/>
        <v>75.389695189720413</v>
      </c>
      <c r="GB104" s="15">
        <f t="shared" si="1546"/>
        <v>723.74107382131592</v>
      </c>
      <c r="GC104" s="15">
        <f t="shared" ref="GC104:GN104" si="2449">GC30-GC67</f>
        <v>67.099245866723834</v>
      </c>
      <c r="GD104" s="15">
        <f t="shared" si="2449"/>
        <v>73.279439564974695</v>
      </c>
      <c r="GE104" s="15">
        <f t="shared" si="2449"/>
        <v>82.108287705333112</v>
      </c>
      <c r="GF104" s="15">
        <f t="shared" si="2449"/>
        <v>82.108287705333112</v>
      </c>
      <c r="GG104" s="15">
        <f t="shared" si="2449"/>
        <v>83.874057333404778</v>
      </c>
      <c r="GH104" s="15">
        <f t="shared" si="2449"/>
        <v>88.288481403583972</v>
      </c>
      <c r="GI104" s="15">
        <f t="shared" si="2449"/>
        <v>102.41463842815739</v>
      </c>
      <c r="GJ104" s="15">
        <f t="shared" si="2449"/>
        <v>99.765983986049889</v>
      </c>
      <c r="GK104" s="15">
        <f t="shared" si="2449"/>
        <v>92.702905473763167</v>
      </c>
      <c r="GL104" s="15">
        <f t="shared" si="2449"/>
        <v>87.405596589548168</v>
      </c>
      <c r="GM104" s="15">
        <f t="shared" si="2449"/>
        <v>90.054251031655554</v>
      </c>
      <c r="GN104" s="15">
        <f t="shared" si="2449"/>
        <v>110.36060175447994</v>
      </c>
      <c r="GO104" s="15">
        <f t="shared" si="1547"/>
        <v>1059.4617768430076</v>
      </c>
      <c r="GP104" s="15">
        <f t="shared" ref="GP104:HA104" si="2450">GP30-GP67</f>
        <v>97.793465372163183</v>
      </c>
      <c r="GQ104" s="15">
        <f t="shared" si="2450"/>
        <v>106.80075823538874</v>
      </c>
      <c r="GR104" s="15">
        <f t="shared" si="2450"/>
        <v>119.66831946856814</v>
      </c>
      <c r="GS104" s="15">
        <f t="shared" si="2450"/>
        <v>119.66831946856814</v>
      </c>
      <c r="GT104" s="15">
        <f t="shared" si="2450"/>
        <v>122.241831715204</v>
      </c>
      <c r="GU104" s="15">
        <f t="shared" si="2450"/>
        <v>126.03347309191417</v>
      </c>
      <c r="GV104" s="15">
        <f t="shared" si="2450"/>
        <v>146.19882878662042</v>
      </c>
      <c r="GW104" s="15">
        <f t="shared" si="2450"/>
        <v>142.41782459386297</v>
      </c>
      <c r="GX104" s="15">
        <f t="shared" si="2450"/>
        <v>132.33514674650985</v>
      </c>
      <c r="GY104" s="15">
        <f t="shared" si="2450"/>
        <v>124.77313836099501</v>
      </c>
      <c r="GZ104" s="15">
        <f t="shared" si="2450"/>
        <v>128.55414255375234</v>
      </c>
      <c r="HA104" s="15">
        <f t="shared" si="2450"/>
        <v>157.54184136489266</v>
      </c>
      <c r="HB104" s="15">
        <f t="shared" si="1548"/>
        <v>1524.0270897584398</v>
      </c>
      <c r="HC104" s="15">
        <f t="shared" ref="HC104:HN104" si="2451">HC30-HC67</f>
        <v>140.63453661055104</v>
      </c>
      <c r="HD104" s="15">
        <f t="shared" si="2451"/>
        <v>153.58771761415449</v>
      </c>
      <c r="HE104" s="15">
        <f t="shared" si="2451"/>
        <v>172.09226190501641</v>
      </c>
      <c r="HF104" s="15">
        <f t="shared" si="2451"/>
        <v>172.09226190501641</v>
      </c>
      <c r="HG104" s="15">
        <f t="shared" si="2451"/>
        <v>175.79317076318881</v>
      </c>
      <c r="HH104" s="15">
        <f t="shared" si="2451"/>
        <v>185.04544290861986</v>
      </c>
      <c r="HI104" s="15">
        <f t="shared" si="2451"/>
        <v>214.65271377399904</v>
      </c>
      <c r="HJ104" s="15">
        <f t="shared" si="2451"/>
        <v>209.10135048674033</v>
      </c>
      <c r="HK104" s="15">
        <f t="shared" si="2451"/>
        <v>194.29771505405085</v>
      </c>
      <c r="HL104" s="15">
        <f t="shared" si="2451"/>
        <v>183.19498847953366</v>
      </c>
      <c r="HM104" s="15">
        <f t="shared" si="2451"/>
        <v>188.74635176679203</v>
      </c>
      <c r="HN104" s="15">
        <f t="shared" si="2451"/>
        <v>231.30680363577483</v>
      </c>
      <c r="HO104" s="15">
        <f t="shared" si="1549"/>
        <v>2220.5453149034379</v>
      </c>
      <c r="HP104" s="15">
        <f t="shared" ref="HP104:IA104" si="2452">HP30-HP67</f>
        <v>211.27742281473786</v>
      </c>
      <c r="HQ104" s="15">
        <f t="shared" si="2452"/>
        <v>230.73718544241103</v>
      </c>
      <c r="HR104" s="15">
        <f t="shared" si="2452"/>
        <v>258.53684633908711</v>
      </c>
      <c r="HS104" s="15">
        <f t="shared" si="2452"/>
        <v>258.53684633908711</v>
      </c>
      <c r="HT104" s="15">
        <f t="shared" si="2452"/>
        <v>264.0967785184223</v>
      </c>
      <c r="HU104" s="15">
        <f t="shared" si="2452"/>
        <v>277.99660896676028</v>
      </c>
      <c r="HV104" s="15">
        <f t="shared" si="2452"/>
        <v>322.47606640144193</v>
      </c>
      <c r="HW104" s="15">
        <f t="shared" si="2452"/>
        <v>314.13616813243914</v>
      </c>
      <c r="HX104" s="15">
        <f t="shared" si="2452"/>
        <v>291.89643941509837</v>
      </c>
      <c r="HY104" s="15">
        <f t="shared" si="2452"/>
        <v>275.21664287709274</v>
      </c>
      <c r="HZ104" s="15">
        <f t="shared" si="2452"/>
        <v>283.55654114609513</v>
      </c>
      <c r="IA104" s="15">
        <f t="shared" si="2452"/>
        <v>347.4957612084504</v>
      </c>
      <c r="IB104" s="15">
        <f t="shared" si="1550"/>
        <v>3335.9593076011238</v>
      </c>
      <c r="IC104" s="15">
        <f t="shared" ref="IC104:IN104" si="2453">IC30-IC67</f>
        <v>300.55035149816558</v>
      </c>
      <c r="ID104" s="15">
        <f t="shared" si="2453"/>
        <v>328.23262071510175</v>
      </c>
      <c r="IE104" s="15">
        <f t="shared" si="2453"/>
        <v>367.77871959643937</v>
      </c>
      <c r="IF104" s="15">
        <f t="shared" si="2453"/>
        <v>367.77871959643937</v>
      </c>
      <c r="IG104" s="15">
        <f t="shared" si="2453"/>
        <v>375.68793937270686</v>
      </c>
      <c r="IH104" s="15">
        <f t="shared" si="2453"/>
        <v>395.46098881337571</v>
      </c>
      <c r="II104" s="15">
        <f t="shared" si="2453"/>
        <v>458.73474702351564</v>
      </c>
      <c r="IJ104" s="15">
        <f t="shared" si="2453"/>
        <v>446.8709173591144</v>
      </c>
      <c r="IK104" s="15">
        <f t="shared" si="2453"/>
        <v>415.23403825404455</v>
      </c>
      <c r="IL104" s="15">
        <f t="shared" si="2453"/>
        <v>391.50637892524185</v>
      </c>
      <c r="IM104" s="15">
        <f t="shared" si="2453"/>
        <v>403.37020858964263</v>
      </c>
      <c r="IN104" s="15">
        <f t="shared" si="2453"/>
        <v>494.32623601671969</v>
      </c>
      <c r="IO104" s="15">
        <f t="shared" si="1551"/>
        <v>4745.5318657605076</v>
      </c>
      <c r="IP104" s="15">
        <f t="shared" ref="IP104:JA104" si="2454">IP30-IP67</f>
        <v>434.07988594607366</v>
      </c>
      <c r="IQ104" s="15">
        <f t="shared" si="2454"/>
        <v>474.06092807268567</v>
      </c>
      <c r="IR104" s="15">
        <f t="shared" si="2454"/>
        <v>531.1767025392744</v>
      </c>
      <c r="IS104" s="15">
        <f t="shared" si="2454"/>
        <v>531.1767025392744</v>
      </c>
      <c r="IT104" s="15">
        <f t="shared" si="2454"/>
        <v>542.5998574325921</v>
      </c>
      <c r="IU104" s="15">
        <f t="shared" si="2454"/>
        <v>571.1577446658863</v>
      </c>
      <c r="IV104" s="15">
        <f t="shared" si="2454"/>
        <v>662.54298381242813</v>
      </c>
      <c r="IW104" s="15">
        <f t="shared" si="2454"/>
        <v>645.40825147245152</v>
      </c>
      <c r="IX104" s="15">
        <f t="shared" si="2454"/>
        <v>599.71563189918049</v>
      </c>
      <c r="IY104" s="15">
        <f t="shared" si="2454"/>
        <v>565.44616721922739</v>
      </c>
      <c r="IZ104" s="15">
        <f t="shared" si="2454"/>
        <v>582.5808995592032</v>
      </c>
      <c r="JA104" s="15">
        <f t="shared" si="2454"/>
        <v>713.94718083235784</v>
      </c>
      <c r="JB104" s="15">
        <f t="shared" si="1552"/>
        <v>6853.8929359906351</v>
      </c>
      <c r="JE104" s="21">
        <f t="shared" si="1553"/>
        <v>0</v>
      </c>
      <c r="JF104" s="21">
        <f t="shared" si="1554"/>
        <v>0</v>
      </c>
      <c r="JG104" s="21">
        <f t="shared" si="1555"/>
        <v>0</v>
      </c>
      <c r="JH104" s="21">
        <f t="shared" si="1556"/>
        <v>0</v>
      </c>
      <c r="JI104" s="21">
        <f t="shared" si="1557"/>
        <v>0</v>
      </c>
      <c r="JJ104" s="21">
        <f t="shared" si="1558"/>
        <v>0</v>
      </c>
      <c r="JK104" s="21">
        <f t="shared" si="1559"/>
        <v>0</v>
      </c>
    </row>
    <row r="105" spans="2:271" ht="20" customHeight="1" outlineLevel="1" x14ac:dyDescent="0.2">
      <c r="B105" s="3" t="s">
        <v>28</v>
      </c>
      <c r="C105" s="15">
        <f t="shared" si="2436"/>
        <v>18.27311763894825</v>
      </c>
      <c r="D105" s="15">
        <f t="shared" si="2436"/>
        <v>19.956167947798754</v>
      </c>
      <c r="E105" s="15">
        <f t="shared" si="2436"/>
        <v>22.360525531870891</v>
      </c>
      <c r="F105" s="15">
        <f t="shared" si="2436"/>
        <v>22.360525531870891</v>
      </c>
      <c r="G105" s="15">
        <f t="shared" si="2436"/>
        <v>22.841397048685323</v>
      </c>
      <c r="H105" s="15">
        <f t="shared" si="2436"/>
        <v>24.284011599128597</v>
      </c>
      <c r="I105" s="15">
        <f t="shared" si="2436"/>
        <v>24.284011599128597</v>
      </c>
      <c r="J105" s="15">
        <f t="shared" si="2436"/>
        <v>27.169240700015173</v>
      </c>
      <c r="K105" s="15">
        <f t="shared" si="2436"/>
        <v>25.245754632757453</v>
      </c>
      <c r="L105" s="15">
        <f t="shared" si="2436"/>
        <v>23.803140082314179</v>
      </c>
      <c r="M105" s="15">
        <f t="shared" si="2436"/>
        <v>27.890547975236785</v>
      </c>
      <c r="N105" s="15">
        <f t="shared" si="2436"/>
        <v>30.054469800901728</v>
      </c>
      <c r="O105" s="15">
        <f t="shared" si="1534"/>
        <v>288.52291008865666</v>
      </c>
      <c r="P105" s="15">
        <f t="shared" ref="P105:AA105" si="2455">P31-P68</f>
        <v>22.382143291099496</v>
      </c>
      <c r="Q105" s="15">
        <f t="shared" si="2455"/>
        <v>24.443656488963931</v>
      </c>
      <c r="R105" s="15">
        <f t="shared" si="2455"/>
        <v>27.388675343055972</v>
      </c>
      <c r="S105" s="15">
        <f t="shared" si="2455"/>
        <v>27.388675343055972</v>
      </c>
      <c r="T105" s="15">
        <f t="shared" si="2455"/>
        <v>27.977679113874373</v>
      </c>
      <c r="U105" s="15">
        <f t="shared" si="2455"/>
        <v>29.744690426329598</v>
      </c>
      <c r="V105" s="15">
        <f t="shared" si="2455"/>
        <v>29.744690426329598</v>
      </c>
      <c r="W105" s="15">
        <f t="shared" si="2455"/>
        <v>33.278713051240047</v>
      </c>
      <c r="X105" s="15">
        <f t="shared" si="2455"/>
        <v>30.922697967966414</v>
      </c>
      <c r="Y105" s="15">
        <f t="shared" si="2455"/>
        <v>29.15568665551119</v>
      </c>
      <c r="Z105" s="15">
        <f t="shared" si="2455"/>
        <v>34.162218707467616</v>
      </c>
      <c r="AA105" s="15">
        <f t="shared" si="2455"/>
        <v>36.812735676150496</v>
      </c>
      <c r="AB105" s="15">
        <f t="shared" si="1535"/>
        <v>353.40226249104478</v>
      </c>
      <c r="AC105" s="15">
        <f t="shared" ref="AC105:AN105" si="2456">AC31-AC68</f>
        <v>26.657188946034104</v>
      </c>
      <c r="AD105" s="15">
        <f t="shared" si="2456"/>
        <v>29.112456348958304</v>
      </c>
      <c r="AE105" s="15">
        <f t="shared" si="2456"/>
        <v>32.619981210278581</v>
      </c>
      <c r="AF105" s="15">
        <f t="shared" si="2456"/>
        <v>32.619981210278581</v>
      </c>
      <c r="AG105" s="15">
        <f t="shared" si="2456"/>
        <v>33.321486182542628</v>
      </c>
      <c r="AH105" s="15">
        <f t="shared" si="2456"/>
        <v>35.426001099334798</v>
      </c>
      <c r="AI105" s="15">
        <f t="shared" si="2456"/>
        <v>35.426001099334798</v>
      </c>
      <c r="AJ105" s="15">
        <f t="shared" si="2456"/>
        <v>39.635030932919122</v>
      </c>
      <c r="AK105" s="15">
        <f t="shared" si="2456"/>
        <v>36.82901104386292</v>
      </c>
      <c r="AL105" s="15">
        <f t="shared" si="2456"/>
        <v>34.724496127070751</v>
      </c>
      <c r="AM105" s="15">
        <f t="shared" si="2456"/>
        <v>40.687288391315164</v>
      </c>
      <c r="AN105" s="15">
        <f t="shared" si="2456"/>
        <v>43.844060766503475</v>
      </c>
      <c r="AO105" s="15">
        <f t="shared" si="1536"/>
        <v>420.90298335843329</v>
      </c>
      <c r="AP105" s="15">
        <f t="shared" ref="AP105:BA105" si="2457">AP31-AP68</f>
        <v>33.582844737415499</v>
      </c>
      <c r="AQ105" s="15">
        <f t="shared" si="2457"/>
        <v>36.676001489545868</v>
      </c>
      <c r="AR105" s="15">
        <f t="shared" si="2457"/>
        <v>41.094796849732134</v>
      </c>
      <c r="AS105" s="15">
        <f t="shared" si="2457"/>
        <v>41.094796849732134</v>
      </c>
      <c r="AT105" s="15">
        <f t="shared" si="2457"/>
        <v>41.978555921769384</v>
      </c>
      <c r="AU105" s="15">
        <f t="shared" si="2457"/>
        <v>44.629833137881121</v>
      </c>
      <c r="AV105" s="15">
        <f t="shared" si="2457"/>
        <v>44.629833137881121</v>
      </c>
      <c r="AW105" s="15">
        <f t="shared" si="2457"/>
        <v>49.932387570104623</v>
      </c>
      <c r="AX105" s="15">
        <f t="shared" si="2457"/>
        <v>46.397351281955622</v>
      </c>
      <c r="AY105" s="15">
        <f t="shared" si="2457"/>
        <v>43.746074065843885</v>
      </c>
      <c r="AZ105" s="15">
        <f t="shared" si="2457"/>
        <v>51.258026178160463</v>
      </c>
      <c r="BA105" s="15">
        <f t="shared" si="2457"/>
        <v>55.234942002328125</v>
      </c>
      <c r="BB105" s="15">
        <f t="shared" si="1537"/>
        <v>530.25544322234998</v>
      </c>
      <c r="BC105" s="15">
        <f t="shared" ref="BC105:BN105" si="2458">BC31-BC68</f>
        <v>44.639416085410232</v>
      </c>
      <c r="BD105" s="15">
        <f t="shared" si="2458"/>
        <v>48.75094125117171</v>
      </c>
      <c r="BE105" s="15">
        <f t="shared" si="2458"/>
        <v>54.624548630830944</v>
      </c>
      <c r="BF105" s="15">
        <f t="shared" si="2458"/>
        <v>54.624548630830944</v>
      </c>
      <c r="BG105" s="15">
        <f t="shared" si="2458"/>
        <v>55.799270106762776</v>
      </c>
      <c r="BH105" s="15">
        <f t="shared" si="2458"/>
        <v>59.323434534558331</v>
      </c>
      <c r="BI105" s="15">
        <f t="shared" si="2458"/>
        <v>59.323434534558331</v>
      </c>
      <c r="BJ105" s="15">
        <f t="shared" si="2458"/>
        <v>66.371763390149411</v>
      </c>
      <c r="BK105" s="15">
        <f t="shared" si="2458"/>
        <v>61.672877486422038</v>
      </c>
      <c r="BL105" s="15">
        <f t="shared" si="2458"/>
        <v>58.148713058626484</v>
      </c>
      <c r="BM105" s="15">
        <f t="shared" si="2458"/>
        <v>68.13384560404711</v>
      </c>
      <c r="BN105" s="15">
        <f t="shared" si="2458"/>
        <v>73.420092245740506</v>
      </c>
      <c r="BO105" s="15">
        <f t="shared" si="1538"/>
        <v>704.83288555910883</v>
      </c>
      <c r="BP105" s="15">
        <f t="shared" ref="BP105:CA105" si="2459">BP31-BP68</f>
        <v>57.619766404896978</v>
      </c>
      <c r="BQ105" s="15">
        <f t="shared" si="2459"/>
        <v>62.926850152716412</v>
      </c>
      <c r="BR105" s="15">
        <f t="shared" si="2459"/>
        <v>70.508398363887082</v>
      </c>
      <c r="BS105" s="15">
        <f t="shared" si="2459"/>
        <v>70.508398363887082</v>
      </c>
      <c r="BT105" s="15">
        <f t="shared" si="2459"/>
        <v>72.024708006121216</v>
      </c>
      <c r="BU105" s="15">
        <f t="shared" si="2459"/>
        <v>76.573636932823618</v>
      </c>
      <c r="BV105" s="15">
        <f t="shared" si="2459"/>
        <v>76.573636932823618</v>
      </c>
      <c r="BW105" s="15">
        <f t="shared" si="2459"/>
        <v>85.671494786228408</v>
      </c>
      <c r="BX105" s="15">
        <f t="shared" si="2459"/>
        <v>79.606256217291872</v>
      </c>
      <c r="BY105" s="15">
        <f t="shared" si="2459"/>
        <v>75.05732729058947</v>
      </c>
      <c r="BZ105" s="15">
        <f t="shared" si="2459"/>
        <v>87.945959249579516</v>
      </c>
      <c r="CA105" s="15">
        <f t="shared" si="2459"/>
        <v>94.769352639633183</v>
      </c>
      <c r="CB105" s="15">
        <f t="shared" si="1539"/>
        <v>909.78578534047836</v>
      </c>
      <c r="CC105" s="15">
        <f t="shared" ref="CC105:CN105" si="2460">CC31-CC68</f>
        <v>78.123442544765922</v>
      </c>
      <c r="CD105" s="15">
        <f t="shared" si="2460"/>
        <v>85.319022779152249</v>
      </c>
      <c r="CE105" s="15">
        <f t="shared" si="2460"/>
        <v>95.598423113989895</v>
      </c>
      <c r="CF105" s="15">
        <f t="shared" si="2460"/>
        <v>95.598423113989895</v>
      </c>
      <c r="CG105" s="15">
        <f t="shared" si="2460"/>
        <v>97.654303180957413</v>
      </c>
      <c r="CH105" s="15">
        <f t="shared" si="2460"/>
        <v>103.82194338185998</v>
      </c>
      <c r="CI105" s="15">
        <f t="shared" si="2460"/>
        <v>103.82194338185998</v>
      </c>
      <c r="CJ105" s="15">
        <f t="shared" si="2460"/>
        <v>116.15722378366513</v>
      </c>
      <c r="CK105" s="15">
        <f t="shared" si="2460"/>
        <v>107.93370351579503</v>
      </c>
      <c r="CL105" s="15">
        <f t="shared" si="2460"/>
        <v>101.76606331489246</v>
      </c>
      <c r="CM105" s="15">
        <f t="shared" si="2460"/>
        <v>119.24104388411629</v>
      </c>
      <c r="CN105" s="15">
        <f t="shared" si="2460"/>
        <v>128.4925041854703</v>
      </c>
      <c r="CO105" s="15">
        <f t="shared" si="1540"/>
        <v>1233.5280401805146</v>
      </c>
      <c r="CR105" s="21">
        <f>O105-'ОПУ БС'!C105</f>
        <v>0</v>
      </c>
      <c r="CS105" s="21">
        <f>AB105-'ОПУ БС'!D105</f>
        <v>0</v>
      </c>
      <c r="CT105" s="21">
        <f>AO105-'ОПУ БС'!E105</f>
        <v>0</v>
      </c>
      <c r="CU105" s="21">
        <f>BB105-'ОПУ БС'!F105</f>
        <v>0</v>
      </c>
      <c r="CV105" s="21">
        <f>BO105-'ОПУ БС'!G105</f>
        <v>0</v>
      </c>
      <c r="CW105" s="21">
        <f>CB105-'ОПУ БС'!H105</f>
        <v>0</v>
      </c>
      <c r="CX105" s="21">
        <f>CO105-'ОПУ БС'!I105</f>
        <v>0</v>
      </c>
      <c r="DA105" s="15">
        <f t="shared" si="2443"/>
        <v>0</v>
      </c>
      <c r="DB105" s="15">
        <f t="shared" si="2443"/>
        <v>0</v>
      </c>
      <c r="DC105" s="15">
        <f t="shared" si="2443"/>
        <v>0</v>
      </c>
      <c r="DD105" s="15">
        <f t="shared" si="2443"/>
        <v>0</v>
      </c>
      <c r="DE105" s="15">
        <f t="shared" si="2443"/>
        <v>0</v>
      </c>
      <c r="DF105" s="15">
        <f t="shared" si="2443"/>
        <v>-0.72741388923967454</v>
      </c>
      <c r="DG105" s="15">
        <f t="shared" si="2443"/>
        <v>-0.72741388923967454</v>
      </c>
      <c r="DH105" s="15">
        <f t="shared" si="2443"/>
        <v>-0.81383930182260611</v>
      </c>
      <c r="DI105" s="15">
        <f t="shared" si="2443"/>
        <v>-0.7562223601006518</v>
      </c>
      <c r="DJ105" s="15">
        <f t="shared" si="2443"/>
        <v>-0.71300965380918591</v>
      </c>
      <c r="DK105" s="15">
        <f t="shared" si="2443"/>
        <v>-0.83544565496833834</v>
      </c>
      <c r="DL105" s="15">
        <f t="shared" si="2443"/>
        <v>-0.9002647144055379</v>
      </c>
      <c r="DM105" s="15">
        <f t="shared" si="1541"/>
        <v>-5.4736094635856691</v>
      </c>
      <c r="DN105" s="15">
        <f t="shared" si="2444"/>
        <v>-0.79927170475048925</v>
      </c>
      <c r="DO105" s="15">
        <f t="shared" si="2444"/>
        <v>-0.87288883545119222</v>
      </c>
      <c r="DP105" s="15">
        <f t="shared" si="2444"/>
        <v>-0.97805616502362502</v>
      </c>
      <c r="DQ105" s="15">
        <f t="shared" si="2444"/>
        <v>-0.97805616502362502</v>
      </c>
      <c r="DR105" s="15">
        <f t="shared" si="2444"/>
        <v>-0.99908963093811154</v>
      </c>
      <c r="DS105" s="15">
        <f t="shared" si="2444"/>
        <v>-1.0621900286815713</v>
      </c>
      <c r="DT105" s="15">
        <f t="shared" si="2444"/>
        <v>-1.0621900286815713</v>
      </c>
      <c r="DU105" s="15">
        <f t="shared" si="2444"/>
        <v>-1.1883908241684904</v>
      </c>
      <c r="DV105" s="15">
        <f t="shared" si="2444"/>
        <v>-1.1042569605105443</v>
      </c>
      <c r="DW105" s="15">
        <f t="shared" si="2444"/>
        <v>-1.0411565627670847</v>
      </c>
      <c r="DX105" s="15">
        <f t="shared" si="2444"/>
        <v>-1.2199410230402192</v>
      </c>
      <c r="DY105" s="15">
        <f t="shared" si="2444"/>
        <v>-1.3145916196554097</v>
      </c>
      <c r="DZ105" s="15">
        <f t="shared" si="1542"/>
        <v>-12.620079548691935</v>
      </c>
      <c r="EA105" s="15">
        <f t="shared" si="2445"/>
        <v>-0.80946141168210561</v>
      </c>
      <c r="EB105" s="15">
        <f t="shared" si="2445"/>
        <v>-0.88401706802124669</v>
      </c>
      <c r="EC105" s="15">
        <f t="shared" si="2445"/>
        <v>-0.99052514850573459</v>
      </c>
      <c r="ED105" s="15">
        <f t="shared" si="2445"/>
        <v>-0.99052514850573459</v>
      </c>
      <c r="EE105" s="15">
        <f t="shared" si="2445"/>
        <v>-1.0118267646026318</v>
      </c>
      <c r="EF105" s="15">
        <f t="shared" si="2445"/>
        <v>-1.0757316128933243</v>
      </c>
      <c r="EG105" s="15">
        <f t="shared" si="2445"/>
        <v>-1.0757316128933243</v>
      </c>
      <c r="EH105" s="15">
        <f t="shared" si="2445"/>
        <v>-1.2035413094747094</v>
      </c>
      <c r="EI105" s="15">
        <f t="shared" si="2445"/>
        <v>-1.1183348450871196</v>
      </c>
      <c r="EJ105" s="15">
        <f t="shared" si="2445"/>
        <v>-1.054429996796427</v>
      </c>
      <c r="EK105" s="15">
        <f t="shared" si="2445"/>
        <v>-1.2354937336200547</v>
      </c>
      <c r="EL105" s="15">
        <f t="shared" si="2445"/>
        <v>-1.3313510060560947</v>
      </c>
      <c r="EM105" s="15">
        <f t="shared" si="1543"/>
        <v>-12.780969658138508</v>
      </c>
      <c r="EN105" s="15">
        <f t="shared" si="2446"/>
        <v>-0.69143719685876337</v>
      </c>
      <c r="EO105" s="15">
        <f t="shared" si="2446"/>
        <v>-0.75512220183259682</v>
      </c>
      <c r="EP105" s="15">
        <f t="shared" si="2446"/>
        <v>-0.8461007803666446</v>
      </c>
      <c r="EQ105" s="15">
        <f t="shared" si="2446"/>
        <v>-0.8461007803666446</v>
      </c>
      <c r="ER105" s="15">
        <f t="shared" si="2446"/>
        <v>-0.86429649607345405</v>
      </c>
      <c r="ES105" s="15">
        <f t="shared" si="2446"/>
        <v>-0.91888364319388283</v>
      </c>
      <c r="ET105" s="15">
        <f t="shared" si="2446"/>
        <v>-0.91888364319388283</v>
      </c>
      <c r="EU105" s="15">
        <f t="shared" si="2446"/>
        <v>-1.0280579374347398</v>
      </c>
      <c r="EV105" s="15">
        <f t="shared" si="2446"/>
        <v>-0.95527507460750205</v>
      </c>
      <c r="EW105" s="15">
        <f t="shared" si="2446"/>
        <v>-0.90068792748707327</v>
      </c>
      <c r="EX105" s="15">
        <f t="shared" si="2446"/>
        <v>-1.0553515109949534</v>
      </c>
      <c r="EY105" s="15">
        <f t="shared" si="2446"/>
        <v>-1.1372322316755976</v>
      </c>
      <c r="EZ105" s="15">
        <f t="shared" si="1544"/>
        <v>-10.917429424085734</v>
      </c>
      <c r="FA105" s="15">
        <f t="shared" si="2447"/>
        <v>-0.42186658974173563</v>
      </c>
      <c r="FB105" s="15">
        <f t="shared" si="2447"/>
        <v>-0.46072272300742173</v>
      </c>
      <c r="FC105" s="15">
        <f t="shared" si="2447"/>
        <v>-0.51623148481554493</v>
      </c>
      <c r="FD105" s="15">
        <f t="shared" si="2447"/>
        <v>-0.51623148481554493</v>
      </c>
      <c r="FE105" s="15">
        <f t="shared" si="2447"/>
        <v>-0.52733323717716951</v>
      </c>
      <c r="FF105" s="15">
        <f t="shared" si="2447"/>
        <v>-0.56063849426204337</v>
      </c>
      <c r="FG105" s="15">
        <f t="shared" si="2447"/>
        <v>-0.56063849426204337</v>
      </c>
      <c r="FH105" s="15">
        <f t="shared" si="2447"/>
        <v>-0.6272490084317911</v>
      </c>
      <c r="FI105" s="15">
        <f t="shared" si="2447"/>
        <v>-0.58284199898529265</v>
      </c>
      <c r="FJ105" s="15">
        <f t="shared" si="2447"/>
        <v>-0.54953674190041868</v>
      </c>
      <c r="FK105" s="15">
        <f t="shared" si="2447"/>
        <v>-0.64390163697422742</v>
      </c>
      <c r="FL105" s="15">
        <f t="shared" si="2447"/>
        <v>-0.69385952260153883</v>
      </c>
      <c r="FM105" s="15">
        <f t="shared" si="1545"/>
        <v>-6.6610514169747717</v>
      </c>
      <c r="FP105" s="15">
        <f t="shared" ref="FP105:GA105" si="2461">FP31-FP68</f>
        <v>18.27311763894825</v>
      </c>
      <c r="FQ105" s="15">
        <f t="shared" si="2461"/>
        <v>19.956167947798754</v>
      </c>
      <c r="FR105" s="15">
        <f t="shared" si="2461"/>
        <v>22.360525531870891</v>
      </c>
      <c r="FS105" s="15">
        <f t="shared" si="2461"/>
        <v>22.360525531870891</v>
      </c>
      <c r="FT105" s="15">
        <f t="shared" si="2461"/>
        <v>22.841397048685323</v>
      </c>
      <c r="FU105" s="15">
        <f t="shared" si="2461"/>
        <v>24.284011599128597</v>
      </c>
      <c r="FV105" s="15">
        <f t="shared" si="2461"/>
        <v>24.284011599128597</v>
      </c>
      <c r="FW105" s="15">
        <f t="shared" si="2461"/>
        <v>27.169240700015173</v>
      </c>
      <c r="FX105" s="15">
        <f t="shared" si="2461"/>
        <v>25.245754632757453</v>
      </c>
      <c r="FY105" s="15">
        <f t="shared" si="2461"/>
        <v>23.803140082314179</v>
      </c>
      <c r="FZ105" s="15">
        <f t="shared" si="2461"/>
        <v>27.890547975236785</v>
      </c>
      <c r="GA105" s="15">
        <f t="shared" si="2461"/>
        <v>30.054469800901728</v>
      </c>
      <c r="GB105" s="15">
        <f t="shared" si="1546"/>
        <v>288.52291008865666</v>
      </c>
      <c r="GC105" s="15">
        <f t="shared" ref="GC105:GN105" si="2462">GC31-GC68</f>
        <v>22.382143291099496</v>
      </c>
      <c r="GD105" s="15">
        <f t="shared" si="2462"/>
        <v>24.443656488963931</v>
      </c>
      <c r="GE105" s="15">
        <f t="shared" si="2462"/>
        <v>27.388675343055972</v>
      </c>
      <c r="GF105" s="15">
        <f t="shared" si="2462"/>
        <v>27.388675343055972</v>
      </c>
      <c r="GG105" s="15">
        <f t="shared" si="2462"/>
        <v>27.977679113874373</v>
      </c>
      <c r="GH105" s="15">
        <f t="shared" si="2462"/>
        <v>29.744690426329598</v>
      </c>
      <c r="GI105" s="15">
        <f t="shared" si="2462"/>
        <v>29.744690426329598</v>
      </c>
      <c r="GJ105" s="15">
        <f t="shared" si="2462"/>
        <v>33.278713051240047</v>
      </c>
      <c r="GK105" s="15">
        <f t="shared" si="2462"/>
        <v>30.922697967966414</v>
      </c>
      <c r="GL105" s="15">
        <f t="shared" si="2462"/>
        <v>29.15568665551119</v>
      </c>
      <c r="GM105" s="15">
        <f t="shared" si="2462"/>
        <v>34.162218707467616</v>
      </c>
      <c r="GN105" s="15">
        <f t="shared" si="2462"/>
        <v>36.812735676150496</v>
      </c>
      <c r="GO105" s="15">
        <f t="shared" si="1547"/>
        <v>353.40226249104478</v>
      </c>
      <c r="GP105" s="15">
        <f t="shared" ref="GP105:HA105" si="2463">GP31-GP68</f>
        <v>26.657188946034104</v>
      </c>
      <c r="GQ105" s="15">
        <f t="shared" si="2463"/>
        <v>29.112456348958304</v>
      </c>
      <c r="GR105" s="15">
        <f t="shared" si="2463"/>
        <v>32.619981210278581</v>
      </c>
      <c r="GS105" s="15">
        <f t="shared" si="2463"/>
        <v>32.619981210278581</v>
      </c>
      <c r="GT105" s="15">
        <f t="shared" si="2463"/>
        <v>33.321486182542628</v>
      </c>
      <c r="GU105" s="15">
        <f t="shared" si="2463"/>
        <v>34.698587210095127</v>
      </c>
      <c r="GV105" s="15">
        <f t="shared" si="2463"/>
        <v>34.698587210095127</v>
      </c>
      <c r="GW105" s="15">
        <f t="shared" si="2463"/>
        <v>38.821191631096511</v>
      </c>
      <c r="GX105" s="15">
        <f t="shared" si="2463"/>
        <v>36.072788683762269</v>
      </c>
      <c r="GY105" s="15">
        <f t="shared" si="2463"/>
        <v>34.01148647326157</v>
      </c>
      <c r="GZ105" s="15">
        <f t="shared" si="2463"/>
        <v>39.851842736346825</v>
      </c>
      <c r="HA105" s="15">
        <f t="shared" si="2463"/>
        <v>42.943796052097937</v>
      </c>
      <c r="HB105" s="15">
        <f t="shared" si="1548"/>
        <v>415.42937389484757</v>
      </c>
      <c r="HC105" s="15">
        <f t="shared" ref="HC105:HN105" si="2464">HC31-HC68</f>
        <v>32.783573032665004</v>
      </c>
      <c r="HD105" s="15">
        <f t="shared" si="2464"/>
        <v>35.803112654094676</v>
      </c>
      <c r="HE105" s="15">
        <f t="shared" si="2464"/>
        <v>40.116740684708503</v>
      </c>
      <c r="HF105" s="15">
        <f t="shared" si="2464"/>
        <v>40.116740684708503</v>
      </c>
      <c r="HG105" s="15">
        <f t="shared" si="2464"/>
        <v>40.979466290831269</v>
      </c>
      <c r="HH105" s="15">
        <f t="shared" si="2464"/>
        <v>43.567643109199551</v>
      </c>
      <c r="HI105" s="15">
        <f t="shared" si="2464"/>
        <v>43.567643109199551</v>
      </c>
      <c r="HJ105" s="15">
        <f t="shared" si="2464"/>
        <v>48.74399674593613</v>
      </c>
      <c r="HK105" s="15">
        <f t="shared" si="2464"/>
        <v>45.293094321445082</v>
      </c>
      <c r="HL105" s="15">
        <f t="shared" si="2464"/>
        <v>42.7049175030768</v>
      </c>
      <c r="HM105" s="15">
        <f t="shared" si="2464"/>
        <v>50.038085155120243</v>
      </c>
      <c r="HN105" s="15">
        <f t="shared" si="2464"/>
        <v>53.920350382672723</v>
      </c>
      <c r="HO105" s="15">
        <f t="shared" si="1549"/>
        <v>517.63536367365805</v>
      </c>
      <c r="HP105" s="15">
        <f t="shared" ref="HP105:IA105" si="2465">HP31-HP68</f>
        <v>43.829954673728125</v>
      </c>
      <c r="HQ105" s="15">
        <f t="shared" si="2465"/>
        <v>47.866924183150459</v>
      </c>
      <c r="HR105" s="15">
        <f t="shared" si="2465"/>
        <v>53.634023482325205</v>
      </c>
      <c r="HS105" s="15">
        <f t="shared" si="2465"/>
        <v>53.634023482325205</v>
      </c>
      <c r="HT105" s="15">
        <f t="shared" si="2465"/>
        <v>54.787443342160145</v>
      </c>
      <c r="HU105" s="15">
        <f t="shared" si="2465"/>
        <v>58.24770292166501</v>
      </c>
      <c r="HV105" s="15">
        <f t="shared" si="2465"/>
        <v>58.24770292166501</v>
      </c>
      <c r="HW105" s="15">
        <f t="shared" si="2465"/>
        <v>65.168222080674695</v>
      </c>
      <c r="HX105" s="15">
        <f t="shared" si="2465"/>
        <v>60.554542641334919</v>
      </c>
      <c r="HY105" s="15">
        <f t="shared" si="2465"/>
        <v>57.094283061830055</v>
      </c>
      <c r="HZ105" s="15">
        <f t="shared" si="2465"/>
        <v>66.898351870427049</v>
      </c>
      <c r="IA105" s="15">
        <f t="shared" si="2465"/>
        <v>72.088741239684424</v>
      </c>
      <c r="IB105" s="15">
        <f t="shared" si="1550"/>
        <v>692.05191590097024</v>
      </c>
      <c r="IC105" s="15">
        <f t="shared" ref="IC105:IN105" si="2466">IC31-IC68</f>
        <v>56.928329208038221</v>
      </c>
      <c r="ID105" s="15">
        <f t="shared" si="2466"/>
        <v>62.17172795088382</v>
      </c>
      <c r="IE105" s="15">
        <f t="shared" si="2466"/>
        <v>69.662297583520441</v>
      </c>
      <c r="IF105" s="15">
        <f t="shared" si="2466"/>
        <v>69.662297583520441</v>
      </c>
      <c r="IG105" s="15">
        <f t="shared" si="2466"/>
        <v>71.160411510047766</v>
      </c>
      <c r="IH105" s="15">
        <f t="shared" si="2466"/>
        <v>75.654753289629738</v>
      </c>
      <c r="II105" s="15">
        <f t="shared" si="2466"/>
        <v>75.654753289629738</v>
      </c>
      <c r="IJ105" s="15">
        <f t="shared" si="2466"/>
        <v>84.643436848793669</v>
      </c>
      <c r="IK105" s="15">
        <f t="shared" si="2466"/>
        <v>78.650981142684373</v>
      </c>
      <c r="IL105" s="15">
        <f t="shared" si="2466"/>
        <v>74.1566393631024</v>
      </c>
      <c r="IM105" s="15">
        <f t="shared" si="2466"/>
        <v>86.890607738584549</v>
      </c>
      <c r="IN105" s="15">
        <f t="shared" si="2466"/>
        <v>93.632120407957586</v>
      </c>
      <c r="IO105" s="15">
        <f t="shared" si="1551"/>
        <v>898.86835591639283</v>
      </c>
      <c r="IP105" s="15">
        <f t="shared" ref="IP105:JA105" si="2467">IP31-IP68</f>
        <v>77.701575955024182</v>
      </c>
      <c r="IQ105" s="15">
        <f t="shared" si="2467"/>
        <v>84.858300056144827</v>
      </c>
      <c r="IR105" s="15">
        <f t="shared" si="2467"/>
        <v>95.082191629174346</v>
      </c>
      <c r="IS105" s="15">
        <f t="shared" si="2467"/>
        <v>95.082191629174346</v>
      </c>
      <c r="IT105" s="15">
        <f t="shared" si="2467"/>
        <v>97.126969943780239</v>
      </c>
      <c r="IU105" s="15">
        <f t="shared" si="2467"/>
        <v>103.26130488759794</v>
      </c>
      <c r="IV105" s="15">
        <f t="shared" si="2467"/>
        <v>103.26130488759794</v>
      </c>
      <c r="IW105" s="15">
        <f t="shared" si="2467"/>
        <v>115.52997477523334</v>
      </c>
      <c r="IX105" s="15">
        <f t="shared" si="2467"/>
        <v>107.35086151680974</v>
      </c>
      <c r="IY105" s="15">
        <f t="shared" si="2467"/>
        <v>101.21652657299204</v>
      </c>
      <c r="IZ105" s="15">
        <f t="shared" si="2467"/>
        <v>118.59714224714207</v>
      </c>
      <c r="JA105" s="15">
        <f t="shared" si="2467"/>
        <v>127.79864466286875</v>
      </c>
      <c r="JB105" s="15">
        <f t="shared" si="1552"/>
        <v>1226.8669887635399</v>
      </c>
      <c r="JE105" s="21">
        <f t="shared" si="1553"/>
        <v>0</v>
      </c>
      <c r="JF105" s="21">
        <f t="shared" si="1554"/>
        <v>0</v>
      </c>
      <c r="JG105" s="21">
        <f t="shared" si="1555"/>
        <v>0</v>
      </c>
      <c r="JH105" s="21">
        <f t="shared" si="1556"/>
        <v>0</v>
      </c>
      <c r="JI105" s="21">
        <f t="shared" si="1557"/>
        <v>0</v>
      </c>
      <c r="JJ105" s="21">
        <f t="shared" si="1558"/>
        <v>0</v>
      </c>
      <c r="JK105" s="21">
        <f t="shared" si="1559"/>
        <v>0</v>
      </c>
    </row>
    <row r="106" spans="2:271" ht="20" customHeight="1" outlineLevel="1" x14ac:dyDescent="0.2">
      <c r="B106" s="2" t="s">
        <v>30</v>
      </c>
      <c r="C106" s="14">
        <f t="shared" si="2436"/>
        <v>0</v>
      </c>
      <c r="D106" s="14">
        <f t="shared" si="2436"/>
        <v>0</v>
      </c>
      <c r="E106" s="14">
        <f t="shared" si="2436"/>
        <v>0</v>
      </c>
      <c r="F106" s="14">
        <f t="shared" si="2436"/>
        <v>0</v>
      </c>
      <c r="G106" s="14">
        <f t="shared" si="2436"/>
        <v>0</v>
      </c>
      <c r="H106" s="14">
        <f t="shared" si="2436"/>
        <v>0</v>
      </c>
      <c r="I106" s="14">
        <f t="shared" si="2436"/>
        <v>0</v>
      </c>
      <c r="J106" s="14">
        <f t="shared" si="2436"/>
        <v>0</v>
      </c>
      <c r="K106" s="14">
        <f t="shared" si="2436"/>
        <v>0</v>
      </c>
      <c r="L106" s="14">
        <f t="shared" si="2436"/>
        <v>0</v>
      </c>
      <c r="M106" s="14">
        <f t="shared" si="2436"/>
        <v>0</v>
      </c>
      <c r="N106" s="14">
        <f t="shared" si="2436"/>
        <v>0</v>
      </c>
      <c r="O106" s="14">
        <f t="shared" si="1534"/>
        <v>0</v>
      </c>
      <c r="P106" s="14">
        <f t="shared" ref="P106:AA106" si="2468">P32-P69</f>
        <v>0</v>
      </c>
      <c r="Q106" s="14">
        <f t="shared" si="2468"/>
        <v>0</v>
      </c>
      <c r="R106" s="14">
        <f t="shared" si="2468"/>
        <v>0</v>
      </c>
      <c r="S106" s="14">
        <f t="shared" si="2468"/>
        <v>0</v>
      </c>
      <c r="T106" s="14">
        <f t="shared" si="2468"/>
        <v>0</v>
      </c>
      <c r="U106" s="14">
        <f t="shared" si="2468"/>
        <v>0</v>
      </c>
      <c r="V106" s="14">
        <f t="shared" si="2468"/>
        <v>0</v>
      </c>
      <c r="W106" s="14">
        <f t="shared" si="2468"/>
        <v>0</v>
      </c>
      <c r="X106" s="14">
        <f t="shared" si="2468"/>
        <v>0</v>
      </c>
      <c r="Y106" s="14">
        <f t="shared" si="2468"/>
        <v>0</v>
      </c>
      <c r="Z106" s="14">
        <f t="shared" si="2468"/>
        <v>0</v>
      </c>
      <c r="AA106" s="14">
        <f t="shared" si="2468"/>
        <v>0</v>
      </c>
      <c r="AB106" s="14">
        <f t="shared" si="1535"/>
        <v>0</v>
      </c>
      <c r="AC106" s="14">
        <f t="shared" ref="AC106:AN106" si="2469">AC32-AC69</f>
        <v>0</v>
      </c>
      <c r="AD106" s="14">
        <f t="shared" si="2469"/>
        <v>0</v>
      </c>
      <c r="AE106" s="14">
        <f t="shared" si="2469"/>
        <v>0</v>
      </c>
      <c r="AF106" s="14">
        <f t="shared" si="2469"/>
        <v>0</v>
      </c>
      <c r="AG106" s="14">
        <f t="shared" si="2469"/>
        <v>0</v>
      </c>
      <c r="AH106" s="14">
        <f t="shared" si="2469"/>
        <v>0</v>
      </c>
      <c r="AI106" s="14">
        <f t="shared" si="2469"/>
        <v>0</v>
      </c>
      <c r="AJ106" s="14">
        <f t="shared" si="2469"/>
        <v>0</v>
      </c>
      <c r="AK106" s="14">
        <f t="shared" si="2469"/>
        <v>0</v>
      </c>
      <c r="AL106" s="14">
        <f t="shared" si="2469"/>
        <v>0</v>
      </c>
      <c r="AM106" s="14">
        <f t="shared" si="2469"/>
        <v>0</v>
      </c>
      <c r="AN106" s="14">
        <f t="shared" si="2469"/>
        <v>0</v>
      </c>
      <c r="AO106" s="14">
        <f t="shared" si="1536"/>
        <v>0</v>
      </c>
      <c r="AP106" s="14">
        <f t="shared" ref="AP106:BA106" si="2470">AP32-AP69</f>
        <v>0</v>
      </c>
      <c r="AQ106" s="14">
        <f t="shared" si="2470"/>
        <v>0</v>
      </c>
      <c r="AR106" s="14">
        <f t="shared" si="2470"/>
        <v>0</v>
      </c>
      <c r="AS106" s="14">
        <f t="shared" si="2470"/>
        <v>0</v>
      </c>
      <c r="AT106" s="14">
        <f t="shared" si="2470"/>
        <v>0</v>
      </c>
      <c r="AU106" s="14">
        <f t="shared" si="2470"/>
        <v>0</v>
      </c>
      <c r="AV106" s="14">
        <f t="shared" si="2470"/>
        <v>0</v>
      </c>
      <c r="AW106" s="14">
        <f t="shared" si="2470"/>
        <v>0</v>
      </c>
      <c r="AX106" s="14">
        <f t="shared" si="2470"/>
        <v>0</v>
      </c>
      <c r="AY106" s="14">
        <f t="shared" si="2470"/>
        <v>0</v>
      </c>
      <c r="AZ106" s="14">
        <f t="shared" si="2470"/>
        <v>0</v>
      </c>
      <c r="BA106" s="14">
        <f t="shared" si="2470"/>
        <v>0</v>
      </c>
      <c r="BB106" s="14">
        <f t="shared" si="1537"/>
        <v>0</v>
      </c>
      <c r="BC106" s="14">
        <f t="shared" ref="BC106:BN106" si="2471">BC32-BC69</f>
        <v>0</v>
      </c>
      <c r="BD106" s="14">
        <f t="shared" si="2471"/>
        <v>0</v>
      </c>
      <c r="BE106" s="14">
        <f t="shared" si="2471"/>
        <v>0</v>
      </c>
      <c r="BF106" s="14">
        <f t="shared" si="2471"/>
        <v>0</v>
      </c>
      <c r="BG106" s="14">
        <f t="shared" si="2471"/>
        <v>0</v>
      </c>
      <c r="BH106" s="14">
        <f t="shared" si="2471"/>
        <v>0</v>
      </c>
      <c r="BI106" s="14">
        <f t="shared" si="2471"/>
        <v>0</v>
      </c>
      <c r="BJ106" s="14">
        <f t="shared" si="2471"/>
        <v>0</v>
      </c>
      <c r="BK106" s="14">
        <f t="shared" si="2471"/>
        <v>0</v>
      </c>
      <c r="BL106" s="14">
        <f t="shared" si="2471"/>
        <v>0</v>
      </c>
      <c r="BM106" s="14">
        <f t="shared" si="2471"/>
        <v>0</v>
      </c>
      <c r="BN106" s="14">
        <f t="shared" si="2471"/>
        <v>0</v>
      </c>
      <c r="BO106" s="14">
        <f t="shared" si="1538"/>
        <v>0</v>
      </c>
      <c r="BP106" s="14">
        <f t="shared" ref="BP106:CA106" si="2472">BP32-BP69</f>
        <v>0</v>
      </c>
      <c r="BQ106" s="14">
        <f t="shared" si="2472"/>
        <v>0</v>
      </c>
      <c r="BR106" s="14">
        <f t="shared" si="2472"/>
        <v>0</v>
      </c>
      <c r="BS106" s="14">
        <f t="shared" si="2472"/>
        <v>0</v>
      </c>
      <c r="BT106" s="14">
        <f t="shared" si="2472"/>
        <v>0</v>
      </c>
      <c r="BU106" s="14">
        <f t="shared" si="2472"/>
        <v>0</v>
      </c>
      <c r="BV106" s="14">
        <f t="shared" si="2472"/>
        <v>0</v>
      </c>
      <c r="BW106" s="14">
        <f t="shared" si="2472"/>
        <v>0</v>
      </c>
      <c r="BX106" s="14">
        <f t="shared" si="2472"/>
        <v>0</v>
      </c>
      <c r="BY106" s="14">
        <f t="shared" si="2472"/>
        <v>0</v>
      </c>
      <c r="BZ106" s="14">
        <f t="shared" si="2472"/>
        <v>0</v>
      </c>
      <c r="CA106" s="14">
        <f t="shared" si="2472"/>
        <v>0</v>
      </c>
      <c r="CB106" s="14">
        <f t="shared" si="1539"/>
        <v>0</v>
      </c>
      <c r="CC106" s="14">
        <f t="shared" ref="CC106:CN106" si="2473">CC32-CC69</f>
        <v>0</v>
      </c>
      <c r="CD106" s="14">
        <f t="shared" si="2473"/>
        <v>0</v>
      </c>
      <c r="CE106" s="14">
        <f t="shared" si="2473"/>
        <v>0</v>
      </c>
      <c r="CF106" s="14">
        <f t="shared" si="2473"/>
        <v>0</v>
      </c>
      <c r="CG106" s="14">
        <f t="shared" si="2473"/>
        <v>0</v>
      </c>
      <c r="CH106" s="14">
        <f t="shared" si="2473"/>
        <v>0</v>
      </c>
      <c r="CI106" s="14">
        <f t="shared" si="2473"/>
        <v>0</v>
      </c>
      <c r="CJ106" s="14">
        <f t="shared" si="2473"/>
        <v>0</v>
      </c>
      <c r="CK106" s="14">
        <f t="shared" si="2473"/>
        <v>0</v>
      </c>
      <c r="CL106" s="14">
        <f t="shared" si="2473"/>
        <v>0</v>
      </c>
      <c r="CM106" s="14">
        <f t="shared" si="2473"/>
        <v>0</v>
      </c>
      <c r="CN106" s="14">
        <f t="shared" si="2473"/>
        <v>0</v>
      </c>
      <c r="CO106" s="14">
        <f t="shared" si="1540"/>
        <v>0</v>
      </c>
      <c r="CR106" s="21">
        <f>O106-'ОПУ БС'!C106</f>
        <v>0</v>
      </c>
      <c r="CS106" s="21">
        <f>AB106-'ОПУ БС'!D106</f>
        <v>0</v>
      </c>
      <c r="CT106" s="21">
        <f>AO106-'ОПУ БС'!E106</f>
        <v>0</v>
      </c>
      <c r="CU106" s="21">
        <f>BB106-'ОПУ БС'!F106</f>
        <v>0</v>
      </c>
      <c r="CV106" s="21">
        <f>BO106-'ОПУ БС'!G106</f>
        <v>0</v>
      </c>
      <c r="CW106" s="21">
        <f>CB106-'ОПУ БС'!H106</f>
        <v>0</v>
      </c>
      <c r="CX106" s="21">
        <f>CO106-'ОПУ БС'!I106</f>
        <v>0</v>
      </c>
      <c r="DA106" s="14">
        <f t="shared" si="2443"/>
        <v>0</v>
      </c>
      <c r="DB106" s="14">
        <f t="shared" si="2443"/>
        <v>0</v>
      </c>
      <c r="DC106" s="14">
        <f t="shared" si="2443"/>
        <v>0</v>
      </c>
      <c r="DD106" s="14">
        <f t="shared" si="2443"/>
        <v>0</v>
      </c>
      <c r="DE106" s="14">
        <f t="shared" si="2443"/>
        <v>0</v>
      </c>
      <c r="DF106" s="14">
        <f t="shared" si="2443"/>
        <v>0</v>
      </c>
      <c r="DG106" s="14">
        <f t="shared" si="2443"/>
        <v>0</v>
      </c>
      <c r="DH106" s="14">
        <f t="shared" si="2443"/>
        <v>0</v>
      </c>
      <c r="DI106" s="14">
        <f t="shared" si="2443"/>
        <v>0</v>
      </c>
      <c r="DJ106" s="14">
        <f t="shared" si="2443"/>
        <v>0</v>
      </c>
      <c r="DK106" s="14">
        <f t="shared" si="2443"/>
        <v>0</v>
      </c>
      <c r="DL106" s="14">
        <f t="shared" si="2443"/>
        <v>0</v>
      </c>
      <c r="DM106" s="14">
        <f t="shared" si="1541"/>
        <v>0</v>
      </c>
      <c r="DN106" s="14">
        <f t="shared" si="2444"/>
        <v>0</v>
      </c>
      <c r="DO106" s="14">
        <f t="shared" si="2444"/>
        <v>0</v>
      </c>
      <c r="DP106" s="14">
        <f t="shared" si="2444"/>
        <v>0</v>
      </c>
      <c r="DQ106" s="14">
        <f t="shared" si="2444"/>
        <v>0</v>
      </c>
      <c r="DR106" s="14">
        <f t="shared" si="2444"/>
        <v>0</v>
      </c>
      <c r="DS106" s="14">
        <f t="shared" si="2444"/>
        <v>0</v>
      </c>
      <c r="DT106" s="14">
        <f t="shared" si="2444"/>
        <v>0</v>
      </c>
      <c r="DU106" s="14">
        <f t="shared" si="2444"/>
        <v>0</v>
      </c>
      <c r="DV106" s="14">
        <f t="shared" si="2444"/>
        <v>0</v>
      </c>
      <c r="DW106" s="14">
        <f t="shared" si="2444"/>
        <v>0</v>
      </c>
      <c r="DX106" s="14">
        <f t="shared" si="2444"/>
        <v>0</v>
      </c>
      <c r="DY106" s="14">
        <f t="shared" si="2444"/>
        <v>0</v>
      </c>
      <c r="DZ106" s="14">
        <f t="shared" si="1542"/>
        <v>0</v>
      </c>
      <c r="EA106" s="14">
        <f t="shared" si="2445"/>
        <v>0</v>
      </c>
      <c r="EB106" s="14">
        <f t="shared" si="2445"/>
        <v>0</v>
      </c>
      <c r="EC106" s="14">
        <f t="shared" si="2445"/>
        <v>0</v>
      </c>
      <c r="ED106" s="14">
        <f t="shared" si="2445"/>
        <v>0</v>
      </c>
      <c r="EE106" s="14">
        <f t="shared" si="2445"/>
        <v>0</v>
      </c>
      <c r="EF106" s="14">
        <f t="shared" si="2445"/>
        <v>0</v>
      </c>
      <c r="EG106" s="14">
        <f t="shared" si="2445"/>
        <v>0</v>
      </c>
      <c r="EH106" s="14">
        <f t="shared" si="2445"/>
        <v>0</v>
      </c>
      <c r="EI106" s="14">
        <f t="shared" si="2445"/>
        <v>0</v>
      </c>
      <c r="EJ106" s="14">
        <f t="shared" si="2445"/>
        <v>0</v>
      </c>
      <c r="EK106" s="14">
        <f t="shared" si="2445"/>
        <v>0</v>
      </c>
      <c r="EL106" s="14">
        <f t="shared" si="2445"/>
        <v>0</v>
      </c>
      <c r="EM106" s="14">
        <f t="shared" si="1543"/>
        <v>0</v>
      </c>
      <c r="EN106" s="14">
        <f t="shared" si="2446"/>
        <v>0</v>
      </c>
      <c r="EO106" s="14">
        <f t="shared" si="2446"/>
        <v>0</v>
      </c>
      <c r="EP106" s="14">
        <f t="shared" si="2446"/>
        <v>0</v>
      </c>
      <c r="EQ106" s="14">
        <f t="shared" si="2446"/>
        <v>0</v>
      </c>
      <c r="ER106" s="14">
        <f t="shared" si="2446"/>
        <v>0</v>
      </c>
      <c r="ES106" s="14">
        <f t="shared" si="2446"/>
        <v>0</v>
      </c>
      <c r="ET106" s="14">
        <f t="shared" si="2446"/>
        <v>0</v>
      </c>
      <c r="EU106" s="14">
        <f t="shared" si="2446"/>
        <v>0</v>
      </c>
      <c r="EV106" s="14">
        <f t="shared" si="2446"/>
        <v>0</v>
      </c>
      <c r="EW106" s="14">
        <f t="shared" si="2446"/>
        <v>0</v>
      </c>
      <c r="EX106" s="14">
        <f t="shared" si="2446"/>
        <v>0</v>
      </c>
      <c r="EY106" s="14">
        <f t="shared" si="2446"/>
        <v>0</v>
      </c>
      <c r="EZ106" s="14">
        <f t="shared" si="1544"/>
        <v>0</v>
      </c>
      <c r="FA106" s="14">
        <f t="shared" si="2447"/>
        <v>0</v>
      </c>
      <c r="FB106" s="14">
        <f t="shared" si="2447"/>
        <v>0</v>
      </c>
      <c r="FC106" s="14">
        <f t="shared" si="2447"/>
        <v>0</v>
      </c>
      <c r="FD106" s="14">
        <f t="shared" si="2447"/>
        <v>0</v>
      </c>
      <c r="FE106" s="14">
        <f t="shared" si="2447"/>
        <v>0</v>
      </c>
      <c r="FF106" s="14">
        <f t="shared" si="2447"/>
        <v>0</v>
      </c>
      <c r="FG106" s="14">
        <f t="shared" si="2447"/>
        <v>0</v>
      </c>
      <c r="FH106" s="14">
        <f t="shared" si="2447"/>
        <v>0</v>
      </c>
      <c r="FI106" s="14">
        <f t="shared" si="2447"/>
        <v>0</v>
      </c>
      <c r="FJ106" s="14">
        <f t="shared" si="2447"/>
        <v>0</v>
      </c>
      <c r="FK106" s="14">
        <f t="shared" si="2447"/>
        <v>0</v>
      </c>
      <c r="FL106" s="14">
        <f t="shared" si="2447"/>
        <v>0</v>
      </c>
      <c r="FM106" s="14">
        <f t="shared" si="1545"/>
        <v>0</v>
      </c>
      <c r="FP106" s="14">
        <f t="shared" ref="FP106:GA106" si="2474">FP32-FP69</f>
        <v>0</v>
      </c>
      <c r="FQ106" s="14">
        <f t="shared" si="2474"/>
        <v>0</v>
      </c>
      <c r="FR106" s="14">
        <f t="shared" si="2474"/>
        <v>0</v>
      </c>
      <c r="FS106" s="14">
        <f t="shared" si="2474"/>
        <v>0</v>
      </c>
      <c r="FT106" s="14">
        <f t="shared" si="2474"/>
        <v>0</v>
      </c>
      <c r="FU106" s="14">
        <f t="shared" si="2474"/>
        <v>0</v>
      </c>
      <c r="FV106" s="14">
        <f t="shared" si="2474"/>
        <v>0</v>
      </c>
      <c r="FW106" s="14">
        <f t="shared" si="2474"/>
        <v>0</v>
      </c>
      <c r="FX106" s="14">
        <f t="shared" si="2474"/>
        <v>0</v>
      </c>
      <c r="FY106" s="14">
        <f t="shared" si="2474"/>
        <v>0</v>
      </c>
      <c r="FZ106" s="14">
        <f t="shared" si="2474"/>
        <v>0</v>
      </c>
      <c r="GA106" s="14">
        <f t="shared" si="2474"/>
        <v>0</v>
      </c>
      <c r="GB106" s="14">
        <f t="shared" si="1546"/>
        <v>0</v>
      </c>
      <c r="GC106" s="14">
        <f t="shared" ref="GC106:GN106" si="2475">GC32-GC69</f>
        <v>0</v>
      </c>
      <c r="GD106" s="14">
        <f t="shared" si="2475"/>
        <v>0</v>
      </c>
      <c r="GE106" s="14">
        <f t="shared" si="2475"/>
        <v>0</v>
      </c>
      <c r="GF106" s="14">
        <f t="shared" si="2475"/>
        <v>0</v>
      </c>
      <c r="GG106" s="14">
        <f t="shared" si="2475"/>
        <v>0</v>
      </c>
      <c r="GH106" s="14">
        <f t="shared" si="2475"/>
        <v>0</v>
      </c>
      <c r="GI106" s="14">
        <f t="shared" si="2475"/>
        <v>0</v>
      </c>
      <c r="GJ106" s="14">
        <f t="shared" si="2475"/>
        <v>0</v>
      </c>
      <c r="GK106" s="14">
        <f t="shared" si="2475"/>
        <v>0</v>
      </c>
      <c r="GL106" s="14">
        <f t="shared" si="2475"/>
        <v>0</v>
      </c>
      <c r="GM106" s="14">
        <f t="shared" si="2475"/>
        <v>0</v>
      </c>
      <c r="GN106" s="14">
        <f t="shared" si="2475"/>
        <v>0</v>
      </c>
      <c r="GO106" s="14">
        <f t="shared" si="1547"/>
        <v>0</v>
      </c>
      <c r="GP106" s="14">
        <f t="shared" ref="GP106:HA106" si="2476">GP32-GP69</f>
        <v>0</v>
      </c>
      <c r="GQ106" s="14">
        <f t="shared" si="2476"/>
        <v>0</v>
      </c>
      <c r="GR106" s="14">
        <f t="shared" si="2476"/>
        <v>0</v>
      </c>
      <c r="GS106" s="14">
        <f t="shared" si="2476"/>
        <v>0</v>
      </c>
      <c r="GT106" s="14">
        <f t="shared" si="2476"/>
        <v>0</v>
      </c>
      <c r="GU106" s="14">
        <f t="shared" si="2476"/>
        <v>0</v>
      </c>
      <c r="GV106" s="14">
        <f t="shared" si="2476"/>
        <v>0</v>
      </c>
      <c r="GW106" s="14">
        <f t="shared" si="2476"/>
        <v>0</v>
      </c>
      <c r="GX106" s="14">
        <f t="shared" si="2476"/>
        <v>0</v>
      </c>
      <c r="GY106" s="14">
        <f t="shared" si="2476"/>
        <v>0</v>
      </c>
      <c r="GZ106" s="14">
        <f t="shared" si="2476"/>
        <v>0</v>
      </c>
      <c r="HA106" s="14">
        <f t="shared" si="2476"/>
        <v>0</v>
      </c>
      <c r="HB106" s="14">
        <f t="shared" si="1548"/>
        <v>0</v>
      </c>
      <c r="HC106" s="14">
        <f t="shared" ref="HC106:HN106" si="2477">HC32-HC69</f>
        <v>0</v>
      </c>
      <c r="HD106" s="14">
        <f t="shared" si="2477"/>
        <v>0</v>
      </c>
      <c r="HE106" s="14">
        <f t="shared" si="2477"/>
        <v>0</v>
      </c>
      <c r="HF106" s="14">
        <f t="shared" si="2477"/>
        <v>0</v>
      </c>
      <c r="HG106" s="14">
        <f t="shared" si="2477"/>
        <v>0</v>
      </c>
      <c r="HH106" s="14">
        <f t="shared" si="2477"/>
        <v>0</v>
      </c>
      <c r="HI106" s="14">
        <f t="shared" si="2477"/>
        <v>0</v>
      </c>
      <c r="HJ106" s="14">
        <f t="shared" si="2477"/>
        <v>0</v>
      </c>
      <c r="HK106" s="14">
        <f t="shared" si="2477"/>
        <v>0</v>
      </c>
      <c r="HL106" s="14">
        <f t="shared" si="2477"/>
        <v>0</v>
      </c>
      <c r="HM106" s="14">
        <f t="shared" si="2477"/>
        <v>0</v>
      </c>
      <c r="HN106" s="14">
        <f t="shared" si="2477"/>
        <v>0</v>
      </c>
      <c r="HO106" s="14">
        <f t="shared" si="1549"/>
        <v>0</v>
      </c>
      <c r="HP106" s="14">
        <f t="shared" ref="HP106:IA106" si="2478">HP32-HP69</f>
        <v>0</v>
      </c>
      <c r="HQ106" s="14">
        <f t="shared" si="2478"/>
        <v>0</v>
      </c>
      <c r="HR106" s="14">
        <f t="shared" si="2478"/>
        <v>0</v>
      </c>
      <c r="HS106" s="14">
        <f t="shared" si="2478"/>
        <v>0</v>
      </c>
      <c r="HT106" s="14">
        <f t="shared" si="2478"/>
        <v>0</v>
      </c>
      <c r="HU106" s="14">
        <f t="shared" si="2478"/>
        <v>0</v>
      </c>
      <c r="HV106" s="14">
        <f t="shared" si="2478"/>
        <v>0</v>
      </c>
      <c r="HW106" s="14">
        <f t="shared" si="2478"/>
        <v>0</v>
      </c>
      <c r="HX106" s="14">
        <f t="shared" si="2478"/>
        <v>0</v>
      </c>
      <c r="HY106" s="14">
        <f t="shared" si="2478"/>
        <v>0</v>
      </c>
      <c r="HZ106" s="14">
        <f t="shared" si="2478"/>
        <v>0</v>
      </c>
      <c r="IA106" s="14">
        <f t="shared" si="2478"/>
        <v>0</v>
      </c>
      <c r="IB106" s="14">
        <f t="shared" si="1550"/>
        <v>0</v>
      </c>
      <c r="IC106" s="14">
        <f t="shared" ref="IC106:IN106" si="2479">IC32-IC69</f>
        <v>0</v>
      </c>
      <c r="ID106" s="14">
        <f t="shared" si="2479"/>
        <v>0</v>
      </c>
      <c r="IE106" s="14">
        <f t="shared" si="2479"/>
        <v>0</v>
      </c>
      <c r="IF106" s="14">
        <f t="shared" si="2479"/>
        <v>0</v>
      </c>
      <c r="IG106" s="14">
        <f t="shared" si="2479"/>
        <v>0</v>
      </c>
      <c r="IH106" s="14">
        <f t="shared" si="2479"/>
        <v>0</v>
      </c>
      <c r="II106" s="14">
        <f t="shared" si="2479"/>
        <v>0</v>
      </c>
      <c r="IJ106" s="14">
        <f t="shared" si="2479"/>
        <v>0</v>
      </c>
      <c r="IK106" s="14">
        <f t="shared" si="2479"/>
        <v>0</v>
      </c>
      <c r="IL106" s="14">
        <f t="shared" si="2479"/>
        <v>0</v>
      </c>
      <c r="IM106" s="14">
        <f t="shared" si="2479"/>
        <v>0</v>
      </c>
      <c r="IN106" s="14">
        <f t="shared" si="2479"/>
        <v>0</v>
      </c>
      <c r="IO106" s="14">
        <f t="shared" si="1551"/>
        <v>0</v>
      </c>
      <c r="IP106" s="14">
        <f t="shared" ref="IP106:JA106" si="2480">IP32-IP69</f>
        <v>0</v>
      </c>
      <c r="IQ106" s="14">
        <f t="shared" si="2480"/>
        <v>0</v>
      </c>
      <c r="IR106" s="14">
        <f t="shared" si="2480"/>
        <v>0</v>
      </c>
      <c r="IS106" s="14">
        <f t="shared" si="2480"/>
        <v>0</v>
      </c>
      <c r="IT106" s="14">
        <f t="shared" si="2480"/>
        <v>0</v>
      </c>
      <c r="IU106" s="14">
        <f t="shared" si="2480"/>
        <v>0</v>
      </c>
      <c r="IV106" s="14">
        <f t="shared" si="2480"/>
        <v>0</v>
      </c>
      <c r="IW106" s="14">
        <f t="shared" si="2480"/>
        <v>0</v>
      </c>
      <c r="IX106" s="14">
        <f t="shared" si="2480"/>
        <v>0</v>
      </c>
      <c r="IY106" s="14">
        <f t="shared" si="2480"/>
        <v>0</v>
      </c>
      <c r="IZ106" s="14">
        <f t="shared" si="2480"/>
        <v>0</v>
      </c>
      <c r="JA106" s="14">
        <f t="shared" si="2480"/>
        <v>0</v>
      </c>
      <c r="JB106" s="14">
        <f t="shared" si="1552"/>
        <v>0</v>
      </c>
      <c r="JE106" s="21">
        <f t="shared" si="1553"/>
        <v>0</v>
      </c>
      <c r="JF106" s="21">
        <f t="shared" si="1554"/>
        <v>0</v>
      </c>
      <c r="JG106" s="21">
        <f t="shared" si="1555"/>
        <v>0</v>
      </c>
      <c r="JH106" s="21">
        <f t="shared" si="1556"/>
        <v>0</v>
      </c>
      <c r="JI106" s="21">
        <f t="shared" si="1557"/>
        <v>0</v>
      </c>
      <c r="JJ106" s="21">
        <f t="shared" si="1558"/>
        <v>0</v>
      </c>
      <c r="JK106" s="21">
        <f t="shared" si="1559"/>
        <v>0</v>
      </c>
    </row>
    <row r="107" spans="2:271" ht="20" customHeight="1" x14ac:dyDescent="0.2">
      <c r="B107" s="30" t="s">
        <v>31</v>
      </c>
      <c r="C107" s="15">
        <f t="shared" ref="C107:N107" si="2481">C108</f>
        <v>25.333333333333343</v>
      </c>
      <c r="D107" s="15">
        <f t="shared" si="2481"/>
        <v>27.666666666666686</v>
      </c>
      <c r="E107" s="15">
        <f t="shared" si="2481"/>
        <v>31</v>
      </c>
      <c r="F107" s="15">
        <f t="shared" si="2481"/>
        <v>31</v>
      </c>
      <c r="G107" s="15">
        <f t="shared" si="2481"/>
        <v>31.666666666666686</v>
      </c>
      <c r="H107" s="15">
        <f t="shared" si="2481"/>
        <v>33.666666666666686</v>
      </c>
      <c r="I107" s="15">
        <f t="shared" si="2481"/>
        <v>38.666666666666657</v>
      </c>
      <c r="J107" s="15">
        <f t="shared" si="2481"/>
        <v>37.666666666666657</v>
      </c>
      <c r="K107" s="15">
        <f t="shared" si="2481"/>
        <v>35</v>
      </c>
      <c r="L107" s="15">
        <f t="shared" si="2481"/>
        <v>33</v>
      </c>
      <c r="M107" s="15">
        <f t="shared" si="2481"/>
        <v>33.666666666666686</v>
      </c>
      <c r="N107" s="15">
        <f t="shared" si="2481"/>
        <v>41.666666666666686</v>
      </c>
      <c r="O107" s="15">
        <f t="shared" si="1534"/>
        <v>400.00000000000011</v>
      </c>
      <c r="P107" s="15">
        <f t="shared" ref="P107:AA107" si="2482">P108</f>
        <v>26.473333333333329</v>
      </c>
      <c r="Q107" s="15">
        <f t="shared" si="2482"/>
        <v>28.91166666666669</v>
      </c>
      <c r="R107" s="15">
        <f t="shared" si="2482"/>
        <v>32.39500000000001</v>
      </c>
      <c r="S107" s="15">
        <f t="shared" si="2482"/>
        <v>32.39500000000001</v>
      </c>
      <c r="T107" s="15">
        <f t="shared" si="2482"/>
        <v>33.091666666666669</v>
      </c>
      <c r="U107" s="15">
        <f t="shared" si="2482"/>
        <v>35.181666666666672</v>
      </c>
      <c r="V107" s="15">
        <f t="shared" si="2482"/>
        <v>40.406666666666666</v>
      </c>
      <c r="W107" s="15">
        <f t="shared" si="2482"/>
        <v>39.361666666666679</v>
      </c>
      <c r="X107" s="15">
        <f t="shared" si="2482"/>
        <v>36.575000000000017</v>
      </c>
      <c r="Y107" s="15">
        <f t="shared" si="2482"/>
        <v>34.485000000000014</v>
      </c>
      <c r="Z107" s="15">
        <f t="shared" si="2482"/>
        <v>35.181666666666672</v>
      </c>
      <c r="AA107" s="15">
        <f t="shared" si="2482"/>
        <v>43.541666666666686</v>
      </c>
      <c r="AB107" s="15">
        <f t="shared" si="1535"/>
        <v>418.00000000000011</v>
      </c>
      <c r="AC107" s="15">
        <f t="shared" ref="AC107:AN107" si="2483">AC108</f>
        <v>27.532266666666686</v>
      </c>
      <c r="AD107" s="15">
        <f t="shared" si="2483"/>
        <v>30.06813333333335</v>
      </c>
      <c r="AE107" s="15">
        <f t="shared" si="2483"/>
        <v>33.690800000000024</v>
      </c>
      <c r="AF107" s="15">
        <f t="shared" si="2483"/>
        <v>33.690800000000024</v>
      </c>
      <c r="AG107" s="15">
        <f t="shared" si="2483"/>
        <v>34.415333333333336</v>
      </c>
      <c r="AH107" s="15">
        <f t="shared" si="2483"/>
        <v>36.588933333333358</v>
      </c>
      <c r="AI107" s="15">
        <f t="shared" si="2483"/>
        <v>42.022933333333356</v>
      </c>
      <c r="AJ107" s="15">
        <f t="shared" si="2483"/>
        <v>40.936133333333345</v>
      </c>
      <c r="AK107" s="15">
        <f t="shared" si="2483"/>
        <v>38.038000000000039</v>
      </c>
      <c r="AL107" s="15">
        <f t="shared" si="2483"/>
        <v>35.864400000000018</v>
      </c>
      <c r="AM107" s="15">
        <f t="shared" si="2483"/>
        <v>36.588933333333358</v>
      </c>
      <c r="AN107" s="15">
        <f t="shared" si="2483"/>
        <v>45.283333333333388</v>
      </c>
      <c r="AO107" s="15">
        <f t="shared" si="1536"/>
        <v>434.72000000000025</v>
      </c>
      <c r="AP107" s="15">
        <f t="shared" ref="AP107:BA107" si="2484">AP108</f>
        <v>28.633557333333357</v>
      </c>
      <c r="AQ107" s="15">
        <f t="shared" si="2484"/>
        <v>31.270858666666697</v>
      </c>
      <c r="AR107" s="15">
        <f t="shared" si="2484"/>
        <v>35.038432000000029</v>
      </c>
      <c r="AS107" s="15">
        <f t="shared" si="2484"/>
        <v>35.038432000000029</v>
      </c>
      <c r="AT107" s="15">
        <f t="shared" si="2484"/>
        <v>35.791946666666689</v>
      </c>
      <c r="AU107" s="15">
        <f t="shared" si="2484"/>
        <v>38.052490666666699</v>
      </c>
      <c r="AV107" s="15">
        <f t="shared" si="2484"/>
        <v>43.703850666666682</v>
      </c>
      <c r="AW107" s="15">
        <f t="shared" si="2484"/>
        <v>42.57357866666672</v>
      </c>
      <c r="AX107" s="15">
        <f t="shared" si="2484"/>
        <v>39.559520000000049</v>
      </c>
      <c r="AY107" s="15">
        <f t="shared" si="2484"/>
        <v>37.298976000000039</v>
      </c>
      <c r="AZ107" s="15">
        <f t="shared" si="2484"/>
        <v>38.052490666666699</v>
      </c>
      <c r="BA107" s="15">
        <f t="shared" si="2484"/>
        <v>47.09466666666674</v>
      </c>
      <c r="BB107" s="15">
        <f t="shared" si="1537"/>
        <v>452.10880000000043</v>
      </c>
      <c r="BC107" s="15">
        <f t="shared" ref="BC107:BN107" si="2485">BC108</f>
        <v>29.778899626666686</v>
      </c>
      <c r="BD107" s="15">
        <f t="shared" si="2485"/>
        <v>32.521693013333334</v>
      </c>
      <c r="BE107" s="15">
        <f t="shared" si="2485"/>
        <v>36.439969280000014</v>
      </c>
      <c r="BF107" s="15">
        <f t="shared" si="2485"/>
        <v>36.439969280000014</v>
      </c>
      <c r="BG107" s="15">
        <f t="shared" si="2485"/>
        <v>37.22362453333335</v>
      </c>
      <c r="BH107" s="15">
        <f t="shared" si="2485"/>
        <v>39.574590293333358</v>
      </c>
      <c r="BI107" s="15">
        <f t="shared" si="2485"/>
        <v>45.452004693333322</v>
      </c>
      <c r="BJ107" s="15">
        <f t="shared" si="2485"/>
        <v>44.276521813333375</v>
      </c>
      <c r="BK107" s="15">
        <f t="shared" si="2485"/>
        <v>41.14190080000003</v>
      </c>
      <c r="BL107" s="15">
        <f t="shared" si="2485"/>
        <v>38.790935040000022</v>
      </c>
      <c r="BM107" s="15">
        <f t="shared" si="2485"/>
        <v>39.574590293333358</v>
      </c>
      <c r="BN107" s="15">
        <f t="shared" si="2485"/>
        <v>48.978453333333334</v>
      </c>
      <c r="BO107" s="15">
        <f t="shared" si="1538"/>
        <v>470.19315200000023</v>
      </c>
      <c r="BP107" s="15">
        <f t="shared" ref="BP107:CA107" si="2486">BP108</f>
        <v>30.970055611733358</v>
      </c>
      <c r="BQ107" s="15">
        <f t="shared" si="2486"/>
        <v>33.822560733866709</v>
      </c>
      <c r="BR107" s="15">
        <f t="shared" si="2486"/>
        <v>37.897568051200011</v>
      </c>
      <c r="BS107" s="15">
        <f t="shared" si="2486"/>
        <v>37.897568051200011</v>
      </c>
      <c r="BT107" s="15">
        <f t="shared" si="2486"/>
        <v>38.712569514666683</v>
      </c>
      <c r="BU107" s="15">
        <f t="shared" si="2486"/>
        <v>41.157573905066698</v>
      </c>
      <c r="BV107" s="15">
        <f t="shared" si="2486"/>
        <v>47.270084881066708</v>
      </c>
      <c r="BW107" s="15">
        <f t="shared" si="2486"/>
        <v>46.047582685866729</v>
      </c>
      <c r="BX107" s="15">
        <f t="shared" si="2486"/>
        <v>42.787576832000013</v>
      </c>
      <c r="BY107" s="15">
        <f t="shared" si="2486"/>
        <v>40.342572441600026</v>
      </c>
      <c r="BZ107" s="15">
        <f t="shared" si="2486"/>
        <v>41.157573905066698</v>
      </c>
      <c r="CA107" s="15">
        <f t="shared" si="2486"/>
        <v>50.937591466666703</v>
      </c>
      <c r="CB107" s="15">
        <f t="shared" si="1539"/>
        <v>489.00087808000035</v>
      </c>
      <c r="CC107" s="15">
        <f t="shared" ref="CC107:CN107" si="2487">CC108</f>
        <v>32.208857836202696</v>
      </c>
      <c r="CD107" s="15">
        <f t="shared" si="2487"/>
        <v>35.175463163221366</v>
      </c>
      <c r="CE107" s="15">
        <f t="shared" si="2487"/>
        <v>39.413470773248036</v>
      </c>
      <c r="CF107" s="15">
        <f t="shared" si="2487"/>
        <v>39.413470773248036</v>
      </c>
      <c r="CG107" s="15">
        <f t="shared" si="2487"/>
        <v>40.261072295253371</v>
      </c>
      <c r="CH107" s="15">
        <f t="shared" si="2487"/>
        <v>42.803876861269401</v>
      </c>
      <c r="CI107" s="15">
        <f t="shared" si="2487"/>
        <v>49.160888276309407</v>
      </c>
      <c r="CJ107" s="15">
        <f t="shared" si="2487"/>
        <v>47.889485993301406</v>
      </c>
      <c r="CK107" s="15">
        <f t="shared" si="2487"/>
        <v>44.49907990528007</v>
      </c>
      <c r="CL107" s="15">
        <f t="shared" si="2487"/>
        <v>41.956275339264039</v>
      </c>
      <c r="CM107" s="15">
        <f t="shared" si="2487"/>
        <v>42.803876861269401</v>
      </c>
      <c r="CN107" s="15">
        <f t="shared" si="2487"/>
        <v>52.975095125333382</v>
      </c>
      <c r="CO107" s="15">
        <f t="shared" si="1540"/>
        <v>508.56091320320058</v>
      </c>
      <c r="CR107" s="21">
        <f>O107-'ОПУ БС'!C107</f>
        <v>0</v>
      </c>
      <c r="CS107" s="21">
        <f>AB107-'ОПУ БС'!D107</f>
        <v>0</v>
      </c>
      <c r="CT107" s="21">
        <f>AO107-'ОПУ БС'!E107</f>
        <v>-0.27999999999974534</v>
      </c>
      <c r="CU107" s="21">
        <f>BB107-'ОПУ БС'!F107</f>
        <v>0.10880000000042855</v>
      </c>
      <c r="CV107" s="21">
        <f>BO107-'ОПУ БС'!G107</f>
        <v>0.19315200000022514</v>
      </c>
      <c r="CW107" s="21">
        <f>CB107-'ОПУ БС'!H107</f>
        <v>8.7808000034783618E-4</v>
      </c>
      <c r="CX107" s="21">
        <f>CO107-'ОПУ БС'!I107</f>
        <v>-0.43908679679941542</v>
      </c>
      <c r="DA107" s="15">
        <f t="shared" ref="DA107:DL107" si="2488">DA108</f>
        <v>0</v>
      </c>
      <c r="DB107" s="15">
        <f t="shared" si="2488"/>
        <v>0</v>
      </c>
      <c r="DC107" s="15">
        <f t="shared" si="2488"/>
        <v>0</v>
      </c>
      <c r="DD107" s="15">
        <f t="shared" si="2488"/>
        <v>0</v>
      </c>
      <c r="DE107" s="15">
        <f t="shared" si="2488"/>
        <v>0</v>
      </c>
      <c r="DF107" s="15">
        <f t="shared" si="2488"/>
        <v>0</v>
      </c>
      <c r="DG107" s="15">
        <f t="shared" si="2488"/>
        <v>0</v>
      </c>
      <c r="DH107" s="15">
        <f t="shared" si="2488"/>
        <v>0</v>
      </c>
      <c r="DI107" s="15">
        <f t="shared" si="2488"/>
        <v>0</v>
      </c>
      <c r="DJ107" s="15">
        <f t="shared" si="2488"/>
        <v>0</v>
      </c>
      <c r="DK107" s="15">
        <f t="shared" si="2488"/>
        <v>0</v>
      </c>
      <c r="DL107" s="15">
        <f t="shared" si="2488"/>
        <v>0</v>
      </c>
      <c r="DM107" s="15">
        <f t="shared" si="1541"/>
        <v>0</v>
      </c>
      <c r="DN107" s="15">
        <f t="shared" ref="DN107:DY107" si="2489">DN108</f>
        <v>0</v>
      </c>
      <c r="DO107" s="15">
        <f t="shared" si="2489"/>
        <v>0</v>
      </c>
      <c r="DP107" s="15">
        <f t="shared" si="2489"/>
        <v>0</v>
      </c>
      <c r="DQ107" s="15">
        <f t="shared" si="2489"/>
        <v>0</v>
      </c>
      <c r="DR107" s="15">
        <f t="shared" si="2489"/>
        <v>0</v>
      </c>
      <c r="DS107" s="15">
        <f t="shared" si="2489"/>
        <v>0</v>
      </c>
      <c r="DT107" s="15">
        <f t="shared" si="2489"/>
        <v>0</v>
      </c>
      <c r="DU107" s="15">
        <f t="shared" si="2489"/>
        <v>0</v>
      </c>
      <c r="DV107" s="15">
        <f t="shared" si="2489"/>
        <v>0</v>
      </c>
      <c r="DW107" s="15">
        <f t="shared" si="2489"/>
        <v>0</v>
      </c>
      <c r="DX107" s="15">
        <f t="shared" si="2489"/>
        <v>0</v>
      </c>
      <c r="DY107" s="15">
        <f t="shared" si="2489"/>
        <v>0</v>
      </c>
      <c r="DZ107" s="15">
        <f t="shared" si="1542"/>
        <v>0</v>
      </c>
      <c r="EA107" s="15">
        <f t="shared" ref="EA107:EL107" si="2490">EA108</f>
        <v>0</v>
      </c>
      <c r="EB107" s="15">
        <f t="shared" si="2490"/>
        <v>0</v>
      </c>
      <c r="EC107" s="15">
        <f t="shared" si="2490"/>
        <v>0</v>
      </c>
      <c r="ED107" s="15">
        <f t="shared" si="2490"/>
        <v>0</v>
      </c>
      <c r="EE107" s="15">
        <f t="shared" si="2490"/>
        <v>0</v>
      </c>
      <c r="EF107" s="15">
        <f t="shared" si="2490"/>
        <v>0</v>
      </c>
      <c r="EG107" s="15">
        <f t="shared" si="2490"/>
        <v>0</v>
      </c>
      <c r="EH107" s="15">
        <f t="shared" si="2490"/>
        <v>0</v>
      </c>
      <c r="EI107" s="15">
        <f t="shared" si="2490"/>
        <v>0</v>
      </c>
      <c r="EJ107" s="15">
        <f t="shared" si="2490"/>
        <v>0</v>
      </c>
      <c r="EK107" s="15">
        <f t="shared" si="2490"/>
        <v>0</v>
      </c>
      <c r="EL107" s="15">
        <f t="shared" si="2490"/>
        <v>0</v>
      </c>
      <c r="EM107" s="15">
        <f t="shared" si="1543"/>
        <v>0</v>
      </c>
      <c r="EN107" s="15">
        <f t="shared" ref="EN107:EY107" si="2491">EN108</f>
        <v>0</v>
      </c>
      <c r="EO107" s="15">
        <f t="shared" si="2491"/>
        <v>0</v>
      </c>
      <c r="EP107" s="15">
        <f t="shared" si="2491"/>
        <v>0</v>
      </c>
      <c r="EQ107" s="15">
        <f t="shared" si="2491"/>
        <v>0</v>
      </c>
      <c r="ER107" s="15">
        <f t="shared" si="2491"/>
        <v>0</v>
      </c>
      <c r="ES107" s="15">
        <f t="shared" si="2491"/>
        <v>0</v>
      </c>
      <c r="ET107" s="15">
        <f t="shared" si="2491"/>
        <v>0</v>
      </c>
      <c r="EU107" s="15">
        <f t="shared" si="2491"/>
        <v>0</v>
      </c>
      <c r="EV107" s="15">
        <f t="shared" si="2491"/>
        <v>0</v>
      </c>
      <c r="EW107" s="15">
        <f t="shared" si="2491"/>
        <v>0</v>
      </c>
      <c r="EX107" s="15">
        <f t="shared" si="2491"/>
        <v>0</v>
      </c>
      <c r="EY107" s="15">
        <f t="shared" si="2491"/>
        <v>0</v>
      </c>
      <c r="EZ107" s="15">
        <f t="shared" si="1544"/>
        <v>0</v>
      </c>
      <c r="FA107" s="15">
        <f t="shared" ref="FA107:FL107" si="2492">FA108</f>
        <v>0</v>
      </c>
      <c r="FB107" s="15">
        <f t="shared" si="2492"/>
        <v>0</v>
      </c>
      <c r="FC107" s="15">
        <f t="shared" si="2492"/>
        <v>0</v>
      </c>
      <c r="FD107" s="15">
        <f t="shared" si="2492"/>
        <v>0</v>
      </c>
      <c r="FE107" s="15">
        <f t="shared" si="2492"/>
        <v>0</v>
      </c>
      <c r="FF107" s="15">
        <f t="shared" si="2492"/>
        <v>0</v>
      </c>
      <c r="FG107" s="15">
        <f t="shared" si="2492"/>
        <v>0</v>
      </c>
      <c r="FH107" s="15">
        <f t="shared" si="2492"/>
        <v>0</v>
      </c>
      <c r="FI107" s="15">
        <f t="shared" si="2492"/>
        <v>0</v>
      </c>
      <c r="FJ107" s="15">
        <f t="shared" si="2492"/>
        <v>0</v>
      </c>
      <c r="FK107" s="15">
        <f t="shared" si="2492"/>
        <v>0</v>
      </c>
      <c r="FL107" s="15">
        <f t="shared" si="2492"/>
        <v>0</v>
      </c>
      <c r="FM107" s="15">
        <f t="shared" si="1545"/>
        <v>0</v>
      </c>
      <c r="FP107" s="15">
        <f t="shared" ref="FP107:GA107" si="2493">FP108</f>
        <v>25.333333333333343</v>
      </c>
      <c r="FQ107" s="15">
        <f t="shared" si="2493"/>
        <v>27.666666666666686</v>
      </c>
      <c r="FR107" s="15">
        <f t="shared" si="2493"/>
        <v>31</v>
      </c>
      <c r="FS107" s="15">
        <f t="shared" si="2493"/>
        <v>31</v>
      </c>
      <c r="FT107" s="15">
        <f t="shared" si="2493"/>
        <v>31.666666666666686</v>
      </c>
      <c r="FU107" s="15">
        <f t="shared" si="2493"/>
        <v>33.666666666666686</v>
      </c>
      <c r="FV107" s="15">
        <f t="shared" si="2493"/>
        <v>38.666666666666657</v>
      </c>
      <c r="FW107" s="15">
        <f t="shared" si="2493"/>
        <v>37.666666666666657</v>
      </c>
      <c r="FX107" s="15">
        <f t="shared" si="2493"/>
        <v>35</v>
      </c>
      <c r="FY107" s="15">
        <f t="shared" si="2493"/>
        <v>33</v>
      </c>
      <c r="FZ107" s="15">
        <f t="shared" si="2493"/>
        <v>33.666666666666686</v>
      </c>
      <c r="GA107" s="15">
        <f t="shared" si="2493"/>
        <v>41.666666666666686</v>
      </c>
      <c r="GB107" s="15">
        <f t="shared" si="1546"/>
        <v>400.00000000000011</v>
      </c>
      <c r="GC107" s="15">
        <f t="shared" ref="GC107:GN107" si="2494">GC108</f>
        <v>26.473333333333329</v>
      </c>
      <c r="GD107" s="15">
        <f t="shared" si="2494"/>
        <v>28.91166666666669</v>
      </c>
      <c r="GE107" s="15">
        <f t="shared" si="2494"/>
        <v>32.39500000000001</v>
      </c>
      <c r="GF107" s="15">
        <f t="shared" si="2494"/>
        <v>32.39500000000001</v>
      </c>
      <c r="GG107" s="15">
        <f t="shared" si="2494"/>
        <v>33.091666666666669</v>
      </c>
      <c r="GH107" s="15">
        <f t="shared" si="2494"/>
        <v>35.181666666666672</v>
      </c>
      <c r="GI107" s="15">
        <f t="shared" si="2494"/>
        <v>40.406666666666666</v>
      </c>
      <c r="GJ107" s="15">
        <f t="shared" si="2494"/>
        <v>39.361666666666679</v>
      </c>
      <c r="GK107" s="15">
        <f t="shared" si="2494"/>
        <v>36.575000000000017</v>
      </c>
      <c r="GL107" s="15">
        <f t="shared" si="2494"/>
        <v>34.485000000000014</v>
      </c>
      <c r="GM107" s="15">
        <f t="shared" si="2494"/>
        <v>35.181666666666672</v>
      </c>
      <c r="GN107" s="15">
        <f t="shared" si="2494"/>
        <v>43.541666666666686</v>
      </c>
      <c r="GO107" s="15">
        <f t="shared" si="1547"/>
        <v>418.00000000000011</v>
      </c>
      <c r="GP107" s="15">
        <f t="shared" ref="GP107:HA107" si="2495">GP108</f>
        <v>27.532266666666686</v>
      </c>
      <c r="GQ107" s="15">
        <f t="shared" si="2495"/>
        <v>30.06813333333335</v>
      </c>
      <c r="GR107" s="15">
        <f t="shared" si="2495"/>
        <v>33.690800000000024</v>
      </c>
      <c r="GS107" s="15">
        <f t="shared" si="2495"/>
        <v>33.690800000000024</v>
      </c>
      <c r="GT107" s="15">
        <f t="shared" si="2495"/>
        <v>34.415333333333336</v>
      </c>
      <c r="GU107" s="15">
        <f t="shared" si="2495"/>
        <v>36.588933333333358</v>
      </c>
      <c r="GV107" s="15">
        <f t="shared" si="2495"/>
        <v>42.022933333333356</v>
      </c>
      <c r="GW107" s="15">
        <f t="shared" si="2495"/>
        <v>40.936133333333345</v>
      </c>
      <c r="GX107" s="15">
        <f t="shared" si="2495"/>
        <v>38.038000000000039</v>
      </c>
      <c r="GY107" s="15">
        <f t="shared" si="2495"/>
        <v>35.864400000000018</v>
      </c>
      <c r="GZ107" s="15">
        <f t="shared" si="2495"/>
        <v>36.588933333333358</v>
      </c>
      <c r="HA107" s="15">
        <f t="shared" si="2495"/>
        <v>45.283333333333388</v>
      </c>
      <c r="HB107" s="15">
        <f t="shared" si="1548"/>
        <v>434.72000000000025</v>
      </c>
      <c r="HC107" s="15">
        <f t="shared" ref="HC107:HN107" si="2496">HC108</f>
        <v>28.633557333333357</v>
      </c>
      <c r="HD107" s="15">
        <f t="shared" si="2496"/>
        <v>31.270858666666697</v>
      </c>
      <c r="HE107" s="15">
        <f t="shared" si="2496"/>
        <v>35.038432000000029</v>
      </c>
      <c r="HF107" s="15">
        <f t="shared" si="2496"/>
        <v>35.038432000000029</v>
      </c>
      <c r="HG107" s="15">
        <f t="shared" si="2496"/>
        <v>35.791946666666689</v>
      </c>
      <c r="HH107" s="15">
        <f t="shared" si="2496"/>
        <v>38.052490666666699</v>
      </c>
      <c r="HI107" s="15">
        <f t="shared" si="2496"/>
        <v>43.703850666666682</v>
      </c>
      <c r="HJ107" s="15">
        <f t="shared" si="2496"/>
        <v>42.57357866666672</v>
      </c>
      <c r="HK107" s="15">
        <f t="shared" si="2496"/>
        <v>39.559520000000049</v>
      </c>
      <c r="HL107" s="15">
        <f t="shared" si="2496"/>
        <v>37.298976000000039</v>
      </c>
      <c r="HM107" s="15">
        <f t="shared" si="2496"/>
        <v>38.052490666666699</v>
      </c>
      <c r="HN107" s="15">
        <f t="shared" si="2496"/>
        <v>47.09466666666674</v>
      </c>
      <c r="HO107" s="15">
        <f t="shared" si="1549"/>
        <v>452.10880000000043</v>
      </c>
      <c r="HP107" s="15">
        <f t="shared" ref="HP107:IA107" si="2497">HP108</f>
        <v>29.778899626666686</v>
      </c>
      <c r="HQ107" s="15">
        <f t="shared" si="2497"/>
        <v>32.521693013333334</v>
      </c>
      <c r="HR107" s="15">
        <f t="shared" si="2497"/>
        <v>36.439969280000014</v>
      </c>
      <c r="HS107" s="15">
        <f t="shared" si="2497"/>
        <v>36.439969280000014</v>
      </c>
      <c r="HT107" s="15">
        <f t="shared" si="2497"/>
        <v>37.22362453333335</v>
      </c>
      <c r="HU107" s="15">
        <f t="shared" si="2497"/>
        <v>39.574590293333358</v>
      </c>
      <c r="HV107" s="15">
        <f t="shared" si="2497"/>
        <v>45.452004693333322</v>
      </c>
      <c r="HW107" s="15">
        <f t="shared" si="2497"/>
        <v>44.276521813333375</v>
      </c>
      <c r="HX107" s="15">
        <f t="shared" si="2497"/>
        <v>41.14190080000003</v>
      </c>
      <c r="HY107" s="15">
        <f t="shared" si="2497"/>
        <v>38.790935040000022</v>
      </c>
      <c r="HZ107" s="15">
        <f t="shared" si="2497"/>
        <v>39.574590293333358</v>
      </c>
      <c r="IA107" s="15">
        <f t="shared" si="2497"/>
        <v>48.978453333333334</v>
      </c>
      <c r="IB107" s="15">
        <f t="shared" si="1550"/>
        <v>470.19315200000023</v>
      </c>
      <c r="IC107" s="15">
        <f t="shared" ref="IC107:IN107" si="2498">IC108</f>
        <v>30.970055611733358</v>
      </c>
      <c r="ID107" s="15">
        <f t="shared" si="2498"/>
        <v>33.822560733866709</v>
      </c>
      <c r="IE107" s="15">
        <f t="shared" si="2498"/>
        <v>37.897568051200011</v>
      </c>
      <c r="IF107" s="15">
        <f t="shared" si="2498"/>
        <v>37.897568051200011</v>
      </c>
      <c r="IG107" s="15">
        <f t="shared" si="2498"/>
        <v>38.712569514666683</v>
      </c>
      <c r="IH107" s="15">
        <f t="shared" si="2498"/>
        <v>41.157573905066698</v>
      </c>
      <c r="II107" s="15">
        <f t="shared" si="2498"/>
        <v>47.270084881066708</v>
      </c>
      <c r="IJ107" s="15">
        <f t="shared" si="2498"/>
        <v>46.047582685866729</v>
      </c>
      <c r="IK107" s="15">
        <f t="shared" si="2498"/>
        <v>42.787576832000013</v>
      </c>
      <c r="IL107" s="15">
        <f t="shared" si="2498"/>
        <v>40.342572441600026</v>
      </c>
      <c r="IM107" s="15">
        <f t="shared" si="2498"/>
        <v>41.157573905066698</v>
      </c>
      <c r="IN107" s="15">
        <f t="shared" si="2498"/>
        <v>50.937591466666703</v>
      </c>
      <c r="IO107" s="15">
        <f t="shared" si="1551"/>
        <v>489.00087808000035</v>
      </c>
      <c r="IP107" s="15">
        <f t="shared" ref="IP107:JA107" si="2499">IP108</f>
        <v>32.208857836202696</v>
      </c>
      <c r="IQ107" s="15">
        <f t="shared" si="2499"/>
        <v>35.175463163221366</v>
      </c>
      <c r="IR107" s="15">
        <f t="shared" si="2499"/>
        <v>39.413470773248036</v>
      </c>
      <c r="IS107" s="15">
        <f t="shared" si="2499"/>
        <v>39.413470773248036</v>
      </c>
      <c r="IT107" s="15">
        <f t="shared" si="2499"/>
        <v>40.261072295253371</v>
      </c>
      <c r="IU107" s="15">
        <f t="shared" si="2499"/>
        <v>42.803876861269401</v>
      </c>
      <c r="IV107" s="15">
        <f t="shared" si="2499"/>
        <v>49.160888276309407</v>
      </c>
      <c r="IW107" s="15">
        <f t="shared" si="2499"/>
        <v>47.889485993301406</v>
      </c>
      <c r="IX107" s="15">
        <f t="shared" si="2499"/>
        <v>44.49907990528007</v>
      </c>
      <c r="IY107" s="15">
        <f t="shared" si="2499"/>
        <v>41.956275339264039</v>
      </c>
      <c r="IZ107" s="15">
        <f t="shared" si="2499"/>
        <v>42.803876861269401</v>
      </c>
      <c r="JA107" s="15">
        <f t="shared" si="2499"/>
        <v>52.975095125333382</v>
      </c>
      <c r="JB107" s="15">
        <f t="shared" si="1552"/>
        <v>508.56091320320058</v>
      </c>
      <c r="JE107" s="21">
        <f t="shared" si="1553"/>
        <v>0</v>
      </c>
      <c r="JF107" s="21">
        <f t="shared" si="1554"/>
        <v>0</v>
      </c>
      <c r="JG107" s="21">
        <f t="shared" si="1555"/>
        <v>0</v>
      </c>
      <c r="JH107" s="21">
        <f t="shared" si="1556"/>
        <v>0</v>
      </c>
      <c r="JI107" s="21">
        <f t="shared" si="1557"/>
        <v>0</v>
      </c>
      <c r="JJ107" s="21">
        <f t="shared" si="1558"/>
        <v>0</v>
      </c>
      <c r="JK107" s="21">
        <f t="shared" si="1559"/>
        <v>0</v>
      </c>
    </row>
    <row r="108" spans="2:271" ht="20" customHeight="1" outlineLevel="1" x14ac:dyDescent="0.2">
      <c r="B108" s="2" t="s">
        <v>30</v>
      </c>
      <c r="C108" s="15">
        <f t="shared" ref="C108:N108" si="2500">C34-C71</f>
        <v>25.333333333333343</v>
      </c>
      <c r="D108" s="15">
        <f t="shared" si="2500"/>
        <v>27.666666666666686</v>
      </c>
      <c r="E108" s="15">
        <f t="shared" si="2500"/>
        <v>31</v>
      </c>
      <c r="F108" s="15">
        <f t="shared" si="2500"/>
        <v>31</v>
      </c>
      <c r="G108" s="15">
        <f t="shared" si="2500"/>
        <v>31.666666666666686</v>
      </c>
      <c r="H108" s="15">
        <f t="shared" si="2500"/>
        <v>33.666666666666686</v>
      </c>
      <c r="I108" s="15">
        <f t="shared" si="2500"/>
        <v>38.666666666666657</v>
      </c>
      <c r="J108" s="15">
        <f t="shared" si="2500"/>
        <v>37.666666666666657</v>
      </c>
      <c r="K108" s="15">
        <f t="shared" si="2500"/>
        <v>35</v>
      </c>
      <c r="L108" s="15">
        <f t="shared" si="2500"/>
        <v>33</v>
      </c>
      <c r="M108" s="15">
        <f t="shared" si="2500"/>
        <v>33.666666666666686</v>
      </c>
      <c r="N108" s="15">
        <f t="shared" si="2500"/>
        <v>41.666666666666686</v>
      </c>
      <c r="O108" s="15">
        <f t="shared" si="1534"/>
        <v>400.00000000000011</v>
      </c>
      <c r="P108" s="15">
        <f t="shared" ref="P108:AA108" si="2501">P34-P71</f>
        <v>26.473333333333329</v>
      </c>
      <c r="Q108" s="15">
        <f t="shared" si="2501"/>
        <v>28.91166666666669</v>
      </c>
      <c r="R108" s="15">
        <f t="shared" si="2501"/>
        <v>32.39500000000001</v>
      </c>
      <c r="S108" s="15">
        <f t="shared" si="2501"/>
        <v>32.39500000000001</v>
      </c>
      <c r="T108" s="15">
        <f t="shared" si="2501"/>
        <v>33.091666666666669</v>
      </c>
      <c r="U108" s="15">
        <f t="shared" si="2501"/>
        <v>35.181666666666672</v>
      </c>
      <c r="V108" s="15">
        <f t="shared" si="2501"/>
        <v>40.406666666666666</v>
      </c>
      <c r="W108" s="15">
        <f t="shared" si="2501"/>
        <v>39.361666666666679</v>
      </c>
      <c r="X108" s="15">
        <f t="shared" si="2501"/>
        <v>36.575000000000017</v>
      </c>
      <c r="Y108" s="15">
        <f t="shared" si="2501"/>
        <v>34.485000000000014</v>
      </c>
      <c r="Z108" s="15">
        <f t="shared" si="2501"/>
        <v>35.181666666666672</v>
      </c>
      <c r="AA108" s="15">
        <f t="shared" si="2501"/>
        <v>43.541666666666686</v>
      </c>
      <c r="AB108" s="15">
        <f t="shared" si="1535"/>
        <v>418.00000000000011</v>
      </c>
      <c r="AC108" s="15">
        <f t="shared" ref="AC108:AN108" si="2502">AC34-AC71</f>
        <v>27.532266666666686</v>
      </c>
      <c r="AD108" s="15">
        <f t="shared" si="2502"/>
        <v>30.06813333333335</v>
      </c>
      <c r="AE108" s="15">
        <f t="shared" si="2502"/>
        <v>33.690800000000024</v>
      </c>
      <c r="AF108" s="15">
        <f t="shared" si="2502"/>
        <v>33.690800000000024</v>
      </c>
      <c r="AG108" s="15">
        <f t="shared" si="2502"/>
        <v>34.415333333333336</v>
      </c>
      <c r="AH108" s="15">
        <f t="shared" si="2502"/>
        <v>36.588933333333358</v>
      </c>
      <c r="AI108" s="15">
        <f t="shared" si="2502"/>
        <v>42.022933333333356</v>
      </c>
      <c r="AJ108" s="15">
        <f t="shared" si="2502"/>
        <v>40.936133333333345</v>
      </c>
      <c r="AK108" s="15">
        <f t="shared" si="2502"/>
        <v>38.038000000000039</v>
      </c>
      <c r="AL108" s="15">
        <f t="shared" si="2502"/>
        <v>35.864400000000018</v>
      </c>
      <c r="AM108" s="15">
        <f t="shared" si="2502"/>
        <v>36.588933333333358</v>
      </c>
      <c r="AN108" s="15">
        <f t="shared" si="2502"/>
        <v>45.283333333333388</v>
      </c>
      <c r="AO108" s="15">
        <f t="shared" si="1536"/>
        <v>434.72000000000025</v>
      </c>
      <c r="AP108" s="15">
        <f t="shared" ref="AP108:BA108" si="2503">AP34-AP71</f>
        <v>28.633557333333357</v>
      </c>
      <c r="AQ108" s="15">
        <f t="shared" si="2503"/>
        <v>31.270858666666697</v>
      </c>
      <c r="AR108" s="15">
        <f t="shared" si="2503"/>
        <v>35.038432000000029</v>
      </c>
      <c r="AS108" s="15">
        <f t="shared" si="2503"/>
        <v>35.038432000000029</v>
      </c>
      <c r="AT108" s="15">
        <f t="shared" si="2503"/>
        <v>35.791946666666689</v>
      </c>
      <c r="AU108" s="15">
        <f t="shared" si="2503"/>
        <v>38.052490666666699</v>
      </c>
      <c r="AV108" s="15">
        <f t="shared" si="2503"/>
        <v>43.703850666666682</v>
      </c>
      <c r="AW108" s="15">
        <f t="shared" si="2503"/>
        <v>42.57357866666672</v>
      </c>
      <c r="AX108" s="15">
        <f t="shared" si="2503"/>
        <v>39.559520000000049</v>
      </c>
      <c r="AY108" s="15">
        <f t="shared" si="2503"/>
        <v>37.298976000000039</v>
      </c>
      <c r="AZ108" s="15">
        <f t="shared" si="2503"/>
        <v>38.052490666666699</v>
      </c>
      <c r="BA108" s="15">
        <f t="shared" si="2503"/>
        <v>47.09466666666674</v>
      </c>
      <c r="BB108" s="15">
        <f t="shared" si="1537"/>
        <v>452.10880000000043</v>
      </c>
      <c r="BC108" s="15">
        <f t="shared" ref="BC108:BN108" si="2504">BC34-BC71</f>
        <v>29.778899626666686</v>
      </c>
      <c r="BD108" s="15">
        <f t="shared" si="2504"/>
        <v>32.521693013333334</v>
      </c>
      <c r="BE108" s="15">
        <f t="shared" si="2504"/>
        <v>36.439969280000014</v>
      </c>
      <c r="BF108" s="15">
        <f t="shared" si="2504"/>
        <v>36.439969280000014</v>
      </c>
      <c r="BG108" s="15">
        <f t="shared" si="2504"/>
        <v>37.22362453333335</v>
      </c>
      <c r="BH108" s="15">
        <f t="shared" si="2504"/>
        <v>39.574590293333358</v>
      </c>
      <c r="BI108" s="15">
        <f t="shared" si="2504"/>
        <v>45.452004693333322</v>
      </c>
      <c r="BJ108" s="15">
        <f t="shared" si="2504"/>
        <v>44.276521813333375</v>
      </c>
      <c r="BK108" s="15">
        <f t="shared" si="2504"/>
        <v>41.14190080000003</v>
      </c>
      <c r="BL108" s="15">
        <f t="shared" si="2504"/>
        <v>38.790935040000022</v>
      </c>
      <c r="BM108" s="15">
        <f t="shared" si="2504"/>
        <v>39.574590293333358</v>
      </c>
      <c r="BN108" s="15">
        <f t="shared" si="2504"/>
        <v>48.978453333333334</v>
      </c>
      <c r="BO108" s="15">
        <f t="shared" si="1538"/>
        <v>470.19315200000023</v>
      </c>
      <c r="BP108" s="15">
        <f t="shared" ref="BP108:CA108" si="2505">BP34-BP71</f>
        <v>30.970055611733358</v>
      </c>
      <c r="BQ108" s="15">
        <f t="shared" si="2505"/>
        <v>33.822560733866709</v>
      </c>
      <c r="BR108" s="15">
        <f t="shared" si="2505"/>
        <v>37.897568051200011</v>
      </c>
      <c r="BS108" s="15">
        <f t="shared" si="2505"/>
        <v>37.897568051200011</v>
      </c>
      <c r="BT108" s="15">
        <f t="shared" si="2505"/>
        <v>38.712569514666683</v>
      </c>
      <c r="BU108" s="15">
        <f t="shared" si="2505"/>
        <v>41.157573905066698</v>
      </c>
      <c r="BV108" s="15">
        <f t="shared" si="2505"/>
        <v>47.270084881066708</v>
      </c>
      <c r="BW108" s="15">
        <f t="shared" si="2505"/>
        <v>46.047582685866729</v>
      </c>
      <c r="BX108" s="15">
        <f t="shared" si="2505"/>
        <v>42.787576832000013</v>
      </c>
      <c r="BY108" s="15">
        <f t="shared" si="2505"/>
        <v>40.342572441600026</v>
      </c>
      <c r="BZ108" s="15">
        <f t="shared" si="2505"/>
        <v>41.157573905066698</v>
      </c>
      <c r="CA108" s="15">
        <f t="shared" si="2505"/>
        <v>50.937591466666703</v>
      </c>
      <c r="CB108" s="15">
        <f t="shared" si="1539"/>
        <v>489.00087808000035</v>
      </c>
      <c r="CC108" s="15">
        <f t="shared" ref="CC108:CN108" si="2506">CC34-CC71</f>
        <v>32.208857836202696</v>
      </c>
      <c r="CD108" s="15">
        <f t="shared" si="2506"/>
        <v>35.175463163221366</v>
      </c>
      <c r="CE108" s="15">
        <f t="shared" si="2506"/>
        <v>39.413470773248036</v>
      </c>
      <c r="CF108" s="15">
        <f t="shared" si="2506"/>
        <v>39.413470773248036</v>
      </c>
      <c r="CG108" s="15">
        <f t="shared" si="2506"/>
        <v>40.261072295253371</v>
      </c>
      <c r="CH108" s="15">
        <f t="shared" si="2506"/>
        <v>42.803876861269401</v>
      </c>
      <c r="CI108" s="15">
        <f t="shared" si="2506"/>
        <v>49.160888276309407</v>
      </c>
      <c r="CJ108" s="15">
        <f t="shared" si="2506"/>
        <v>47.889485993301406</v>
      </c>
      <c r="CK108" s="15">
        <f t="shared" si="2506"/>
        <v>44.49907990528007</v>
      </c>
      <c r="CL108" s="15">
        <f t="shared" si="2506"/>
        <v>41.956275339264039</v>
      </c>
      <c r="CM108" s="15">
        <f t="shared" si="2506"/>
        <v>42.803876861269401</v>
      </c>
      <c r="CN108" s="15">
        <f t="shared" si="2506"/>
        <v>52.975095125333382</v>
      </c>
      <c r="CO108" s="15">
        <f t="shared" si="1540"/>
        <v>508.56091320320058</v>
      </c>
      <c r="CR108" s="21">
        <f>O108-'ОПУ БС'!C108</f>
        <v>0</v>
      </c>
      <c r="CS108" s="21">
        <f>AB108-'ОПУ БС'!D108</f>
        <v>0</v>
      </c>
      <c r="CT108" s="21">
        <f>AO108-'ОПУ БС'!E108</f>
        <v>-0.27999999999974534</v>
      </c>
      <c r="CU108" s="21">
        <f>BB108-'ОПУ БС'!F108</f>
        <v>0.10880000000042855</v>
      </c>
      <c r="CV108" s="21">
        <f>BO108-'ОПУ БС'!G108</f>
        <v>0.19315200000022514</v>
      </c>
      <c r="CW108" s="21">
        <f>CB108-'ОПУ БС'!H108</f>
        <v>8.7808000034783618E-4</v>
      </c>
      <c r="CX108" s="21">
        <f>CO108-'ОПУ БС'!I108</f>
        <v>-0.43908679679941542</v>
      </c>
      <c r="DA108" s="15">
        <f t="shared" ref="DA108:DL108" si="2507">DA34-DA71</f>
        <v>0</v>
      </c>
      <c r="DB108" s="15">
        <f t="shared" si="2507"/>
        <v>0</v>
      </c>
      <c r="DC108" s="15">
        <f t="shared" si="2507"/>
        <v>0</v>
      </c>
      <c r="DD108" s="15">
        <f t="shared" si="2507"/>
        <v>0</v>
      </c>
      <c r="DE108" s="15">
        <f t="shared" si="2507"/>
        <v>0</v>
      </c>
      <c r="DF108" s="15">
        <f t="shared" si="2507"/>
        <v>0</v>
      </c>
      <c r="DG108" s="15">
        <f t="shared" si="2507"/>
        <v>0</v>
      </c>
      <c r="DH108" s="15">
        <f t="shared" si="2507"/>
        <v>0</v>
      </c>
      <c r="DI108" s="15">
        <f t="shared" si="2507"/>
        <v>0</v>
      </c>
      <c r="DJ108" s="15">
        <f t="shared" si="2507"/>
        <v>0</v>
      </c>
      <c r="DK108" s="15">
        <f t="shared" si="2507"/>
        <v>0</v>
      </c>
      <c r="DL108" s="15">
        <f t="shared" si="2507"/>
        <v>0</v>
      </c>
      <c r="DM108" s="15">
        <f t="shared" si="1541"/>
        <v>0</v>
      </c>
      <c r="DN108" s="15">
        <f t="shared" ref="DN108:DY108" si="2508">DN34-DN71</f>
        <v>0</v>
      </c>
      <c r="DO108" s="15">
        <f t="shared" si="2508"/>
        <v>0</v>
      </c>
      <c r="DP108" s="15">
        <f t="shared" si="2508"/>
        <v>0</v>
      </c>
      <c r="DQ108" s="15">
        <f t="shared" si="2508"/>
        <v>0</v>
      </c>
      <c r="DR108" s="15">
        <f t="shared" si="2508"/>
        <v>0</v>
      </c>
      <c r="DS108" s="15">
        <f t="shared" si="2508"/>
        <v>0</v>
      </c>
      <c r="DT108" s="15">
        <f t="shared" si="2508"/>
        <v>0</v>
      </c>
      <c r="DU108" s="15">
        <f t="shared" si="2508"/>
        <v>0</v>
      </c>
      <c r="DV108" s="15">
        <f t="shared" si="2508"/>
        <v>0</v>
      </c>
      <c r="DW108" s="15">
        <f t="shared" si="2508"/>
        <v>0</v>
      </c>
      <c r="DX108" s="15">
        <f t="shared" si="2508"/>
        <v>0</v>
      </c>
      <c r="DY108" s="15">
        <f t="shared" si="2508"/>
        <v>0</v>
      </c>
      <c r="DZ108" s="15">
        <f t="shared" si="1542"/>
        <v>0</v>
      </c>
      <c r="EA108" s="15">
        <f t="shared" ref="EA108:EL108" si="2509">EA34-EA71</f>
        <v>0</v>
      </c>
      <c r="EB108" s="15">
        <f t="shared" si="2509"/>
        <v>0</v>
      </c>
      <c r="EC108" s="15">
        <f t="shared" si="2509"/>
        <v>0</v>
      </c>
      <c r="ED108" s="15">
        <f t="shared" si="2509"/>
        <v>0</v>
      </c>
      <c r="EE108" s="15">
        <f t="shared" si="2509"/>
        <v>0</v>
      </c>
      <c r="EF108" s="15">
        <f t="shared" si="2509"/>
        <v>0</v>
      </c>
      <c r="EG108" s="15">
        <f t="shared" si="2509"/>
        <v>0</v>
      </c>
      <c r="EH108" s="15">
        <f t="shared" si="2509"/>
        <v>0</v>
      </c>
      <c r="EI108" s="15">
        <f t="shared" si="2509"/>
        <v>0</v>
      </c>
      <c r="EJ108" s="15">
        <f t="shared" si="2509"/>
        <v>0</v>
      </c>
      <c r="EK108" s="15">
        <f t="shared" si="2509"/>
        <v>0</v>
      </c>
      <c r="EL108" s="15">
        <f t="shared" si="2509"/>
        <v>0</v>
      </c>
      <c r="EM108" s="15">
        <f t="shared" si="1543"/>
        <v>0</v>
      </c>
      <c r="EN108" s="15">
        <f t="shared" ref="EN108:EY108" si="2510">EN34-EN71</f>
        <v>0</v>
      </c>
      <c r="EO108" s="15">
        <f t="shared" si="2510"/>
        <v>0</v>
      </c>
      <c r="EP108" s="15">
        <f t="shared" si="2510"/>
        <v>0</v>
      </c>
      <c r="EQ108" s="15">
        <f t="shared" si="2510"/>
        <v>0</v>
      </c>
      <c r="ER108" s="15">
        <f t="shared" si="2510"/>
        <v>0</v>
      </c>
      <c r="ES108" s="15">
        <f t="shared" si="2510"/>
        <v>0</v>
      </c>
      <c r="ET108" s="15">
        <f t="shared" si="2510"/>
        <v>0</v>
      </c>
      <c r="EU108" s="15">
        <f t="shared" si="2510"/>
        <v>0</v>
      </c>
      <c r="EV108" s="15">
        <f t="shared" si="2510"/>
        <v>0</v>
      </c>
      <c r="EW108" s="15">
        <f t="shared" si="2510"/>
        <v>0</v>
      </c>
      <c r="EX108" s="15">
        <f t="shared" si="2510"/>
        <v>0</v>
      </c>
      <c r="EY108" s="15">
        <f t="shared" si="2510"/>
        <v>0</v>
      </c>
      <c r="EZ108" s="15">
        <f t="shared" si="1544"/>
        <v>0</v>
      </c>
      <c r="FA108" s="15">
        <f t="shared" ref="FA108:FL108" si="2511">FA34-FA71</f>
        <v>0</v>
      </c>
      <c r="FB108" s="15">
        <f t="shared" si="2511"/>
        <v>0</v>
      </c>
      <c r="FC108" s="15">
        <f t="shared" si="2511"/>
        <v>0</v>
      </c>
      <c r="FD108" s="15">
        <f t="shared" si="2511"/>
        <v>0</v>
      </c>
      <c r="FE108" s="15">
        <f t="shared" si="2511"/>
        <v>0</v>
      </c>
      <c r="FF108" s="15">
        <f t="shared" si="2511"/>
        <v>0</v>
      </c>
      <c r="FG108" s="15">
        <f t="shared" si="2511"/>
        <v>0</v>
      </c>
      <c r="FH108" s="15">
        <f t="shared" si="2511"/>
        <v>0</v>
      </c>
      <c r="FI108" s="15">
        <f t="shared" si="2511"/>
        <v>0</v>
      </c>
      <c r="FJ108" s="15">
        <f t="shared" si="2511"/>
        <v>0</v>
      </c>
      <c r="FK108" s="15">
        <f t="shared" si="2511"/>
        <v>0</v>
      </c>
      <c r="FL108" s="15">
        <f t="shared" si="2511"/>
        <v>0</v>
      </c>
      <c r="FM108" s="15">
        <f t="shared" si="1545"/>
        <v>0</v>
      </c>
      <c r="FP108" s="15">
        <f t="shared" ref="FP108:GA108" si="2512">FP34-FP71</f>
        <v>25.333333333333343</v>
      </c>
      <c r="FQ108" s="15">
        <f t="shared" si="2512"/>
        <v>27.666666666666686</v>
      </c>
      <c r="FR108" s="15">
        <f t="shared" si="2512"/>
        <v>31</v>
      </c>
      <c r="FS108" s="15">
        <f t="shared" si="2512"/>
        <v>31</v>
      </c>
      <c r="FT108" s="15">
        <f t="shared" si="2512"/>
        <v>31.666666666666686</v>
      </c>
      <c r="FU108" s="15">
        <f t="shared" si="2512"/>
        <v>33.666666666666686</v>
      </c>
      <c r="FV108" s="15">
        <f t="shared" si="2512"/>
        <v>38.666666666666657</v>
      </c>
      <c r="FW108" s="15">
        <f t="shared" si="2512"/>
        <v>37.666666666666657</v>
      </c>
      <c r="FX108" s="15">
        <f t="shared" si="2512"/>
        <v>35</v>
      </c>
      <c r="FY108" s="15">
        <f t="shared" si="2512"/>
        <v>33</v>
      </c>
      <c r="FZ108" s="15">
        <f t="shared" si="2512"/>
        <v>33.666666666666686</v>
      </c>
      <c r="GA108" s="15">
        <f t="shared" si="2512"/>
        <v>41.666666666666686</v>
      </c>
      <c r="GB108" s="15">
        <f t="shared" si="1546"/>
        <v>400.00000000000011</v>
      </c>
      <c r="GC108" s="15">
        <f t="shared" ref="GC108:GN108" si="2513">GC34-GC71</f>
        <v>26.473333333333329</v>
      </c>
      <c r="GD108" s="15">
        <f t="shared" si="2513"/>
        <v>28.91166666666669</v>
      </c>
      <c r="GE108" s="15">
        <f t="shared" si="2513"/>
        <v>32.39500000000001</v>
      </c>
      <c r="GF108" s="15">
        <f t="shared" si="2513"/>
        <v>32.39500000000001</v>
      </c>
      <c r="GG108" s="15">
        <f t="shared" si="2513"/>
        <v>33.091666666666669</v>
      </c>
      <c r="GH108" s="15">
        <f t="shared" si="2513"/>
        <v>35.181666666666672</v>
      </c>
      <c r="GI108" s="15">
        <f t="shared" si="2513"/>
        <v>40.406666666666666</v>
      </c>
      <c r="GJ108" s="15">
        <f t="shared" si="2513"/>
        <v>39.361666666666679</v>
      </c>
      <c r="GK108" s="15">
        <f t="shared" si="2513"/>
        <v>36.575000000000017</v>
      </c>
      <c r="GL108" s="15">
        <f t="shared" si="2513"/>
        <v>34.485000000000014</v>
      </c>
      <c r="GM108" s="15">
        <f t="shared" si="2513"/>
        <v>35.181666666666672</v>
      </c>
      <c r="GN108" s="15">
        <f t="shared" si="2513"/>
        <v>43.541666666666686</v>
      </c>
      <c r="GO108" s="15">
        <f t="shared" si="1547"/>
        <v>418.00000000000011</v>
      </c>
      <c r="GP108" s="15">
        <f t="shared" ref="GP108:HA108" si="2514">GP34-GP71</f>
        <v>27.532266666666686</v>
      </c>
      <c r="GQ108" s="15">
        <f t="shared" si="2514"/>
        <v>30.06813333333335</v>
      </c>
      <c r="GR108" s="15">
        <f t="shared" si="2514"/>
        <v>33.690800000000024</v>
      </c>
      <c r="GS108" s="15">
        <f t="shared" si="2514"/>
        <v>33.690800000000024</v>
      </c>
      <c r="GT108" s="15">
        <f t="shared" si="2514"/>
        <v>34.415333333333336</v>
      </c>
      <c r="GU108" s="15">
        <f t="shared" si="2514"/>
        <v>36.588933333333358</v>
      </c>
      <c r="GV108" s="15">
        <f t="shared" si="2514"/>
        <v>42.022933333333356</v>
      </c>
      <c r="GW108" s="15">
        <f t="shared" si="2514"/>
        <v>40.936133333333345</v>
      </c>
      <c r="GX108" s="15">
        <f t="shared" si="2514"/>
        <v>38.038000000000039</v>
      </c>
      <c r="GY108" s="15">
        <f t="shared" si="2514"/>
        <v>35.864400000000018</v>
      </c>
      <c r="GZ108" s="15">
        <f t="shared" si="2514"/>
        <v>36.588933333333358</v>
      </c>
      <c r="HA108" s="15">
        <f t="shared" si="2514"/>
        <v>45.283333333333388</v>
      </c>
      <c r="HB108" s="15">
        <f t="shared" si="1548"/>
        <v>434.72000000000025</v>
      </c>
      <c r="HC108" s="15">
        <f t="shared" ref="HC108:HN108" si="2515">HC34-HC71</f>
        <v>28.633557333333357</v>
      </c>
      <c r="HD108" s="15">
        <f t="shared" si="2515"/>
        <v>31.270858666666697</v>
      </c>
      <c r="HE108" s="15">
        <f t="shared" si="2515"/>
        <v>35.038432000000029</v>
      </c>
      <c r="HF108" s="15">
        <f t="shared" si="2515"/>
        <v>35.038432000000029</v>
      </c>
      <c r="HG108" s="15">
        <f t="shared" si="2515"/>
        <v>35.791946666666689</v>
      </c>
      <c r="HH108" s="15">
        <f t="shared" si="2515"/>
        <v>38.052490666666699</v>
      </c>
      <c r="HI108" s="15">
        <f t="shared" si="2515"/>
        <v>43.703850666666682</v>
      </c>
      <c r="HJ108" s="15">
        <f t="shared" si="2515"/>
        <v>42.57357866666672</v>
      </c>
      <c r="HK108" s="15">
        <f t="shared" si="2515"/>
        <v>39.559520000000049</v>
      </c>
      <c r="HL108" s="15">
        <f t="shared" si="2515"/>
        <v>37.298976000000039</v>
      </c>
      <c r="HM108" s="15">
        <f t="shared" si="2515"/>
        <v>38.052490666666699</v>
      </c>
      <c r="HN108" s="15">
        <f t="shared" si="2515"/>
        <v>47.09466666666674</v>
      </c>
      <c r="HO108" s="15">
        <f t="shared" si="1549"/>
        <v>452.10880000000043</v>
      </c>
      <c r="HP108" s="15">
        <f t="shared" ref="HP108:IA108" si="2516">HP34-HP71</f>
        <v>29.778899626666686</v>
      </c>
      <c r="HQ108" s="15">
        <f t="shared" si="2516"/>
        <v>32.521693013333334</v>
      </c>
      <c r="HR108" s="15">
        <f t="shared" si="2516"/>
        <v>36.439969280000014</v>
      </c>
      <c r="HS108" s="15">
        <f t="shared" si="2516"/>
        <v>36.439969280000014</v>
      </c>
      <c r="HT108" s="15">
        <f t="shared" si="2516"/>
        <v>37.22362453333335</v>
      </c>
      <c r="HU108" s="15">
        <f t="shared" si="2516"/>
        <v>39.574590293333358</v>
      </c>
      <c r="HV108" s="15">
        <f t="shared" si="2516"/>
        <v>45.452004693333322</v>
      </c>
      <c r="HW108" s="15">
        <f t="shared" si="2516"/>
        <v>44.276521813333375</v>
      </c>
      <c r="HX108" s="15">
        <f t="shared" si="2516"/>
        <v>41.14190080000003</v>
      </c>
      <c r="HY108" s="15">
        <f t="shared" si="2516"/>
        <v>38.790935040000022</v>
      </c>
      <c r="HZ108" s="15">
        <f t="shared" si="2516"/>
        <v>39.574590293333358</v>
      </c>
      <c r="IA108" s="15">
        <f t="shared" si="2516"/>
        <v>48.978453333333334</v>
      </c>
      <c r="IB108" s="15">
        <f t="shared" si="1550"/>
        <v>470.19315200000023</v>
      </c>
      <c r="IC108" s="15">
        <f t="shared" ref="IC108:IN108" si="2517">IC34-IC71</f>
        <v>30.970055611733358</v>
      </c>
      <c r="ID108" s="15">
        <f t="shared" si="2517"/>
        <v>33.822560733866709</v>
      </c>
      <c r="IE108" s="15">
        <f t="shared" si="2517"/>
        <v>37.897568051200011</v>
      </c>
      <c r="IF108" s="15">
        <f t="shared" si="2517"/>
        <v>37.897568051200011</v>
      </c>
      <c r="IG108" s="15">
        <f t="shared" si="2517"/>
        <v>38.712569514666683</v>
      </c>
      <c r="IH108" s="15">
        <f t="shared" si="2517"/>
        <v>41.157573905066698</v>
      </c>
      <c r="II108" s="15">
        <f t="shared" si="2517"/>
        <v>47.270084881066708</v>
      </c>
      <c r="IJ108" s="15">
        <f t="shared" si="2517"/>
        <v>46.047582685866729</v>
      </c>
      <c r="IK108" s="15">
        <f t="shared" si="2517"/>
        <v>42.787576832000013</v>
      </c>
      <c r="IL108" s="15">
        <f t="shared" si="2517"/>
        <v>40.342572441600026</v>
      </c>
      <c r="IM108" s="15">
        <f t="shared" si="2517"/>
        <v>41.157573905066698</v>
      </c>
      <c r="IN108" s="15">
        <f t="shared" si="2517"/>
        <v>50.937591466666703</v>
      </c>
      <c r="IO108" s="15">
        <f t="shared" si="1551"/>
        <v>489.00087808000035</v>
      </c>
      <c r="IP108" s="15">
        <f t="shared" ref="IP108:JA108" si="2518">IP34-IP71</f>
        <v>32.208857836202696</v>
      </c>
      <c r="IQ108" s="15">
        <f t="shared" si="2518"/>
        <v>35.175463163221366</v>
      </c>
      <c r="IR108" s="15">
        <f t="shared" si="2518"/>
        <v>39.413470773248036</v>
      </c>
      <c r="IS108" s="15">
        <f t="shared" si="2518"/>
        <v>39.413470773248036</v>
      </c>
      <c r="IT108" s="15">
        <f t="shared" si="2518"/>
        <v>40.261072295253371</v>
      </c>
      <c r="IU108" s="15">
        <f t="shared" si="2518"/>
        <v>42.803876861269401</v>
      </c>
      <c r="IV108" s="15">
        <f t="shared" si="2518"/>
        <v>49.160888276309407</v>
      </c>
      <c r="IW108" s="15">
        <f t="shared" si="2518"/>
        <v>47.889485993301406</v>
      </c>
      <c r="IX108" s="15">
        <f t="shared" si="2518"/>
        <v>44.49907990528007</v>
      </c>
      <c r="IY108" s="15">
        <f t="shared" si="2518"/>
        <v>41.956275339264039</v>
      </c>
      <c r="IZ108" s="15">
        <f t="shared" si="2518"/>
        <v>42.803876861269401</v>
      </c>
      <c r="JA108" s="15">
        <f t="shared" si="2518"/>
        <v>52.975095125333382</v>
      </c>
      <c r="JB108" s="15">
        <f t="shared" si="1552"/>
        <v>508.56091320320058</v>
      </c>
      <c r="JE108" s="21">
        <f t="shared" si="1553"/>
        <v>0</v>
      </c>
      <c r="JF108" s="21">
        <f t="shared" si="1554"/>
        <v>0</v>
      </c>
      <c r="JG108" s="21">
        <f t="shared" si="1555"/>
        <v>0</v>
      </c>
      <c r="JH108" s="21">
        <f t="shared" si="1556"/>
        <v>0</v>
      </c>
      <c r="JI108" s="21">
        <f t="shared" si="1557"/>
        <v>0</v>
      </c>
      <c r="JJ108" s="21">
        <f t="shared" si="1558"/>
        <v>0</v>
      </c>
      <c r="JK108" s="21">
        <f t="shared" si="1559"/>
        <v>0</v>
      </c>
    </row>
    <row r="109" spans="2:271" ht="20" customHeight="1" x14ac:dyDescent="0.2">
      <c r="B109" s="30" t="s">
        <v>32</v>
      </c>
      <c r="C109" s="15">
        <f t="shared" ref="C109:N109" si="2519">C110</f>
        <v>38</v>
      </c>
      <c r="D109" s="15">
        <f t="shared" si="2519"/>
        <v>41.5</v>
      </c>
      <c r="E109" s="15">
        <f t="shared" si="2519"/>
        <v>46.5</v>
      </c>
      <c r="F109" s="15">
        <f t="shared" si="2519"/>
        <v>46.5</v>
      </c>
      <c r="G109" s="15">
        <f t="shared" si="2519"/>
        <v>47.5</v>
      </c>
      <c r="H109" s="15">
        <f t="shared" si="2519"/>
        <v>50.5</v>
      </c>
      <c r="I109" s="15">
        <f t="shared" si="2519"/>
        <v>58</v>
      </c>
      <c r="J109" s="15">
        <f t="shared" si="2519"/>
        <v>56.5</v>
      </c>
      <c r="K109" s="15">
        <f t="shared" si="2519"/>
        <v>52.5</v>
      </c>
      <c r="L109" s="15">
        <f t="shared" si="2519"/>
        <v>49.5</v>
      </c>
      <c r="M109" s="15">
        <f t="shared" si="2519"/>
        <v>50.5</v>
      </c>
      <c r="N109" s="15">
        <f t="shared" si="2519"/>
        <v>62.5</v>
      </c>
      <c r="O109" s="15">
        <f t="shared" si="1534"/>
        <v>600</v>
      </c>
      <c r="P109" s="15">
        <f t="shared" ref="P109:AA109" si="2520">P110</f>
        <v>39.710000000000036</v>
      </c>
      <c r="Q109" s="15">
        <f t="shared" si="2520"/>
        <v>43.36749999999995</v>
      </c>
      <c r="R109" s="15">
        <f t="shared" si="2520"/>
        <v>48.592499999999973</v>
      </c>
      <c r="S109" s="15">
        <f t="shared" si="2520"/>
        <v>48.592499999999973</v>
      </c>
      <c r="T109" s="15">
        <f t="shared" si="2520"/>
        <v>49.637500000000045</v>
      </c>
      <c r="U109" s="15">
        <f t="shared" si="2520"/>
        <v>52.772500000000036</v>
      </c>
      <c r="V109" s="15">
        <f t="shared" si="2520"/>
        <v>60.610000000000014</v>
      </c>
      <c r="W109" s="15">
        <f t="shared" si="2520"/>
        <v>59.042500000000018</v>
      </c>
      <c r="X109" s="15">
        <f t="shared" si="2520"/>
        <v>54.862499999999955</v>
      </c>
      <c r="Y109" s="15">
        <f t="shared" si="2520"/>
        <v>51.727499999999964</v>
      </c>
      <c r="Z109" s="15">
        <f t="shared" si="2520"/>
        <v>52.772500000000036</v>
      </c>
      <c r="AA109" s="15">
        <f t="shared" si="2520"/>
        <v>65.3125</v>
      </c>
      <c r="AB109" s="15">
        <f t="shared" si="1535"/>
        <v>627</v>
      </c>
      <c r="AC109" s="15">
        <f t="shared" ref="AC109:AN109" si="2521">AC110</f>
        <v>41.298399999999958</v>
      </c>
      <c r="AD109" s="15">
        <f t="shared" si="2521"/>
        <v>45.102200000000039</v>
      </c>
      <c r="AE109" s="15">
        <f t="shared" si="2521"/>
        <v>50.536200000000008</v>
      </c>
      <c r="AF109" s="15">
        <f t="shared" si="2521"/>
        <v>50.536200000000008</v>
      </c>
      <c r="AG109" s="15">
        <f t="shared" si="2521"/>
        <v>51.623000000000047</v>
      </c>
      <c r="AH109" s="15">
        <f t="shared" si="2521"/>
        <v>54.883399999999938</v>
      </c>
      <c r="AI109" s="15">
        <f t="shared" si="2521"/>
        <v>63.034400000000005</v>
      </c>
      <c r="AJ109" s="15">
        <f t="shared" si="2521"/>
        <v>61.40420000000006</v>
      </c>
      <c r="AK109" s="15">
        <f t="shared" si="2521"/>
        <v>57.057000000000016</v>
      </c>
      <c r="AL109" s="15">
        <f t="shared" si="2521"/>
        <v>53.796600000000126</v>
      </c>
      <c r="AM109" s="15">
        <f t="shared" si="2521"/>
        <v>54.883399999999938</v>
      </c>
      <c r="AN109" s="15">
        <f t="shared" si="2521"/>
        <v>67.925000000000068</v>
      </c>
      <c r="AO109" s="15">
        <f t="shared" si="1536"/>
        <v>652.08000000000027</v>
      </c>
      <c r="AP109" s="15">
        <f t="shared" ref="AP109:BA109" si="2522">AP110</f>
        <v>42.950335999999879</v>
      </c>
      <c r="AQ109" s="15">
        <f t="shared" si="2522"/>
        <v>46.906287999999904</v>
      </c>
      <c r="AR109" s="15">
        <f t="shared" si="2522"/>
        <v>52.557647999999972</v>
      </c>
      <c r="AS109" s="15">
        <f t="shared" si="2522"/>
        <v>52.557647999999972</v>
      </c>
      <c r="AT109" s="15">
        <f t="shared" si="2522"/>
        <v>53.687919999999849</v>
      </c>
      <c r="AU109" s="15">
        <f t="shared" si="2522"/>
        <v>57.078735999999935</v>
      </c>
      <c r="AV109" s="15">
        <f t="shared" si="2522"/>
        <v>65.55577599999981</v>
      </c>
      <c r="AW109" s="15">
        <f t="shared" si="2522"/>
        <v>63.86036799999988</v>
      </c>
      <c r="AX109" s="15">
        <f t="shared" si="2522"/>
        <v>59.339279999999917</v>
      </c>
      <c r="AY109" s="15">
        <f t="shared" si="2522"/>
        <v>55.948463999999831</v>
      </c>
      <c r="AZ109" s="15">
        <f t="shared" si="2522"/>
        <v>57.078735999999935</v>
      </c>
      <c r="BA109" s="15">
        <f t="shared" si="2522"/>
        <v>70.641999999999825</v>
      </c>
      <c r="BB109" s="15">
        <f t="shared" si="1537"/>
        <v>678.16319999999871</v>
      </c>
      <c r="BC109" s="15">
        <f t="shared" ref="BC109:BN109" si="2523">BC110</f>
        <v>44.668349440000043</v>
      </c>
      <c r="BD109" s="15">
        <f t="shared" si="2523"/>
        <v>48.78253952</v>
      </c>
      <c r="BE109" s="15">
        <f t="shared" si="2523"/>
        <v>54.659953920000021</v>
      </c>
      <c r="BF109" s="15">
        <f t="shared" si="2523"/>
        <v>54.659953920000021</v>
      </c>
      <c r="BG109" s="15">
        <f t="shared" si="2523"/>
        <v>55.835436800000025</v>
      </c>
      <c r="BH109" s="15">
        <f t="shared" si="2523"/>
        <v>59.361885440000037</v>
      </c>
      <c r="BI109" s="15">
        <f t="shared" si="2523"/>
        <v>68.178007040000011</v>
      </c>
      <c r="BJ109" s="15">
        <f t="shared" si="2523"/>
        <v>66.414782719999948</v>
      </c>
      <c r="BK109" s="15">
        <f t="shared" si="2523"/>
        <v>61.712851199999932</v>
      </c>
      <c r="BL109" s="15">
        <f t="shared" si="2523"/>
        <v>58.18640255999992</v>
      </c>
      <c r="BM109" s="15">
        <f t="shared" si="2523"/>
        <v>59.361885440000037</v>
      </c>
      <c r="BN109" s="15">
        <f t="shared" si="2523"/>
        <v>73.467679999999973</v>
      </c>
      <c r="BO109" s="15">
        <f t="shared" si="1538"/>
        <v>705.28972799999997</v>
      </c>
      <c r="BP109" s="15">
        <f t="shared" ref="BP109:CA109" si="2524">BP110</f>
        <v>46.455083417600008</v>
      </c>
      <c r="BQ109" s="15">
        <f t="shared" si="2524"/>
        <v>50.733841100799964</v>
      </c>
      <c r="BR109" s="15">
        <f t="shared" si="2524"/>
        <v>56.846352076800031</v>
      </c>
      <c r="BS109" s="15">
        <f t="shared" si="2524"/>
        <v>56.846352076800031</v>
      </c>
      <c r="BT109" s="15">
        <f t="shared" si="2524"/>
        <v>58.068854271999953</v>
      </c>
      <c r="BU109" s="15">
        <f t="shared" si="2524"/>
        <v>61.736360857600062</v>
      </c>
      <c r="BV109" s="15">
        <f t="shared" si="2524"/>
        <v>70.905127321599934</v>
      </c>
      <c r="BW109" s="15">
        <f t="shared" si="2524"/>
        <v>69.071374028799937</v>
      </c>
      <c r="BX109" s="15">
        <f t="shared" si="2524"/>
        <v>64.18136524800002</v>
      </c>
      <c r="BY109" s="15">
        <f t="shared" si="2524"/>
        <v>60.513858662399912</v>
      </c>
      <c r="BZ109" s="15">
        <f t="shared" si="2524"/>
        <v>61.736360857600062</v>
      </c>
      <c r="CA109" s="15">
        <f t="shared" si="2524"/>
        <v>76.40638720000004</v>
      </c>
      <c r="CB109" s="15">
        <f t="shared" si="1539"/>
        <v>733.50131711999995</v>
      </c>
      <c r="CC109" s="15">
        <f t="shared" ref="CC109:CN109" si="2525">CC110</f>
        <v>48.313286754303931</v>
      </c>
      <c r="CD109" s="15">
        <f t="shared" si="2525"/>
        <v>52.763194744831821</v>
      </c>
      <c r="CE109" s="15">
        <f t="shared" si="2525"/>
        <v>59.120206159871827</v>
      </c>
      <c r="CF109" s="15">
        <f t="shared" si="2525"/>
        <v>59.120206159871827</v>
      </c>
      <c r="CG109" s="15">
        <f t="shared" si="2525"/>
        <v>60.391608442879829</v>
      </c>
      <c r="CH109" s="15">
        <f t="shared" si="2525"/>
        <v>64.205815291903832</v>
      </c>
      <c r="CI109" s="15">
        <f t="shared" si="2525"/>
        <v>73.741332414463727</v>
      </c>
      <c r="CJ109" s="15">
        <f t="shared" si="2525"/>
        <v>71.834228989951725</v>
      </c>
      <c r="CK109" s="15">
        <f t="shared" si="2525"/>
        <v>66.748619857919834</v>
      </c>
      <c r="CL109" s="15">
        <f t="shared" si="2525"/>
        <v>62.934413008895831</v>
      </c>
      <c r="CM109" s="15">
        <f t="shared" si="2525"/>
        <v>64.205815291903832</v>
      </c>
      <c r="CN109" s="15">
        <f t="shared" si="2525"/>
        <v>79.462642687999846</v>
      </c>
      <c r="CO109" s="15">
        <f t="shared" si="1540"/>
        <v>762.84136980479786</v>
      </c>
      <c r="CR109" s="21">
        <f>O109-'ОПУ БС'!C109</f>
        <v>0</v>
      </c>
      <c r="CS109" s="21">
        <f>AB109-'ОПУ БС'!D109</f>
        <v>0</v>
      </c>
      <c r="CT109" s="21">
        <f>AO109-'ОПУ БС'!E109</f>
        <v>8.0000000000268301E-2</v>
      </c>
      <c r="CU109" s="21">
        <f>BB109-'ОПУ БС'!F109</f>
        <v>0</v>
      </c>
      <c r="CV109" s="21">
        <f>BO109-'ОПУ БС'!G109</f>
        <v>0</v>
      </c>
      <c r="CW109" s="21">
        <f>CB109-'ОПУ БС'!H109</f>
        <v>1.0231815394945443E-12</v>
      </c>
      <c r="CX109" s="21">
        <f>CO109-'ОПУ БС'!I109</f>
        <v>-1.0231815394945443E-12</v>
      </c>
      <c r="DA109" s="15">
        <f t="shared" ref="DA109:DL109" si="2526">DA110</f>
        <v>0</v>
      </c>
      <c r="DB109" s="15">
        <f t="shared" si="2526"/>
        <v>0</v>
      </c>
      <c r="DC109" s="15">
        <f t="shared" si="2526"/>
        <v>0</v>
      </c>
      <c r="DD109" s="15">
        <f t="shared" si="2526"/>
        <v>0</v>
      </c>
      <c r="DE109" s="15">
        <f t="shared" si="2526"/>
        <v>0</v>
      </c>
      <c r="DF109" s="15">
        <f t="shared" si="2526"/>
        <v>0</v>
      </c>
      <c r="DG109" s="15">
        <f t="shared" si="2526"/>
        <v>0</v>
      </c>
      <c r="DH109" s="15">
        <f t="shared" si="2526"/>
        <v>0</v>
      </c>
      <c r="DI109" s="15">
        <f t="shared" si="2526"/>
        <v>0</v>
      </c>
      <c r="DJ109" s="15">
        <f t="shared" si="2526"/>
        <v>0</v>
      </c>
      <c r="DK109" s="15">
        <f t="shared" si="2526"/>
        <v>0</v>
      </c>
      <c r="DL109" s="15">
        <f t="shared" si="2526"/>
        <v>0</v>
      </c>
      <c r="DM109" s="15">
        <f t="shared" si="1541"/>
        <v>0</v>
      </c>
      <c r="DN109" s="15">
        <f t="shared" ref="DN109:DY109" si="2527">DN110</f>
        <v>0</v>
      </c>
      <c r="DO109" s="15">
        <f t="shared" si="2527"/>
        <v>0</v>
      </c>
      <c r="DP109" s="15">
        <f t="shared" si="2527"/>
        <v>0</v>
      </c>
      <c r="DQ109" s="15">
        <f t="shared" si="2527"/>
        <v>0</v>
      </c>
      <c r="DR109" s="15">
        <f t="shared" si="2527"/>
        <v>0</v>
      </c>
      <c r="DS109" s="15">
        <f t="shared" si="2527"/>
        <v>0</v>
      </c>
      <c r="DT109" s="15">
        <f t="shared" si="2527"/>
        <v>0</v>
      </c>
      <c r="DU109" s="15">
        <f t="shared" si="2527"/>
        <v>0</v>
      </c>
      <c r="DV109" s="15">
        <f t="shared" si="2527"/>
        <v>0</v>
      </c>
      <c r="DW109" s="15">
        <f t="shared" si="2527"/>
        <v>0</v>
      </c>
      <c r="DX109" s="15">
        <f t="shared" si="2527"/>
        <v>0</v>
      </c>
      <c r="DY109" s="15">
        <f t="shared" si="2527"/>
        <v>0</v>
      </c>
      <c r="DZ109" s="15">
        <f t="shared" si="1542"/>
        <v>0</v>
      </c>
      <c r="EA109" s="15">
        <f t="shared" ref="EA109:EL109" si="2528">EA110</f>
        <v>0</v>
      </c>
      <c r="EB109" s="15">
        <f t="shared" si="2528"/>
        <v>0</v>
      </c>
      <c r="EC109" s="15">
        <f t="shared" si="2528"/>
        <v>0</v>
      </c>
      <c r="ED109" s="15">
        <f t="shared" si="2528"/>
        <v>0</v>
      </c>
      <c r="EE109" s="15">
        <f t="shared" si="2528"/>
        <v>0</v>
      </c>
      <c r="EF109" s="15">
        <f t="shared" si="2528"/>
        <v>0</v>
      </c>
      <c r="EG109" s="15">
        <f t="shared" si="2528"/>
        <v>0</v>
      </c>
      <c r="EH109" s="15">
        <f t="shared" si="2528"/>
        <v>0</v>
      </c>
      <c r="EI109" s="15">
        <f t="shared" si="2528"/>
        <v>0</v>
      </c>
      <c r="EJ109" s="15">
        <f t="shared" si="2528"/>
        <v>0</v>
      </c>
      <c r="EK109" s="15">
        <f t="shared" si="2528"/>
        <v>0</v>
      </c>
      <c r="EL109" s="15">
        <f t="shared" si="2528"/>
        <v>0</v>
      </c>
      <c r="EM109" s="15">
        <f t="shared" si="1543"/>
        <v>0</v>
      </c>
      <c r="EN109" s="15">
        <f t="shared" ref="EN109:EY109" si="2529">EN110</f>
        <v>0</v>
      </c>
      <c r="EO109" s="15">
        <f t="shared" si="2529"/>
        <v>0</v>
      </c>
      <c r="EP109" s="15">
        <f t="shared" si="2529"/>
        <v>0</v>
      </c>
      <c r="EQ109" s="15">
        <f t="shared" si="2529"/>
        <v>0</v>
      </c>
      <c r="ER109" s="15">
        <f t="shared" si="2529"/>
        <v>0</v>
      </c>
      <c r="ES109" s="15">
        <f t="shared" si="2529"/>
        <v>0</v>
      </c>
      <c r="ET109" s="15">
        <f t="shared" si="2529"/>
        <v>0</v>
      </c>
      <c r="EU109" s="15">
        <f t="shared" si="2529"/>
        <v>0</v>
      </c>
      <c r="EV109" s="15">
        <f t="shared" si="2529"/>
        <v>0</v>
      </c>
      <c r="EW109" s="15">
        <f t="shared" si="2529"/>
        <v>0</v>
      </c>
      <c r="EX109" s="15">
        <f t="shared" si="2529"/>
        <v>0</v>
      </c>
      <c r="EY109" s="15">
        <f t="shared" si="2529"/>
        <v>0</v>
      </c>
      <c r="EZ109" s="15">
        <f t="shared" si="1544"/>
        <v>0</v>
      </c>
      <c r="FA109" s="15">
        <f t="shared" ref="FA109:FL109" si="2530">FA110</f>
        <v>0</v>
      </c>
      <c r="FB109" s="15">
        <f t="shared" si="2530"/>
        <v>0</v>
      </c>
      <c r="FC109" s="15">
        <f t="shared" si="2530"/>
        <v>0</v>
      </c>
      <c r="FD109" s="15">
        <f t="shared" si="2530"/>
        <v>0</v>
      </c>
      <c r="FE109" s="15">
        <f t="shared" si="2530"/>
        <v>0</v>
      </c>
      <c r="FF109" s="15">
        <f t="shared" si="2530"/>
        <v>0</v>
      </c>
      <c r="FG109" s="15">
        <f t="shared" si="2530"/>
        <v>0</v>
      </c>
      <c r="FH109" s="15">
        <f t="shared" si="2530"/>
        <v>0</v>
      </c>
      <c r="FI109" s="15">
        <f t="shared" si="2530"/>
        <v>0</v>
      </c>
      <c r="FJ109" s="15">
        <f t="shared" si="2530"/>
        <v>0</v>
      </c>
      <c r="FK109" s="15">
        <f t="shared" si="2530"/>
        <v>0</v>
      </c>
      <c r="FL109" s="15">
        <f t="shared" si="2530"/>
        <v>0</v>
      </c>
      <c r="FM109" s="15">
        <f t="shared" si="1545"/>
        <v>0</v>
      </c>
      <c r="FP109" s="15">
        <f t="shared" ref="FP109:GA109" si="2531">FP110</f>
        <v>38</v>
      </c>
      <c r="FQ109" s="15">
        <f t="shared" si="2531"/>
        <v>41.5</v>
      </c>
      <c r="FR109" s="15">
        <f t="shared" si="2531"/>
        <v>46.5</v>
      </c>
      <c r="FS109" s="15">
        <f t="shared" si="2531"/>
        <v>46.5</v>
      </c>
      <c r="FT109" s="15">
        <f t="shared" si="2531"/>
        <v>47.5</v>
      </c>
      <c r="FU109" s="15">
        <f t="shared" si="2531"/>
        <v>50.5</v>
      </c>
      <c r="FV109" s="15">
        <f t="shared" si="2531"/>
        <v>58</v>
      </c>
      <c r="FW109" s="15">
        <f t="shared" si="2531"/>
        <v>56.5</v>
      </c>
      <c r="FX109" s="15">
        <f t="shared" si="2531"/>
        <v>52.5</v>
      </c>
      <c r="FY109" s="15">
        <f t="shared" si="2531"/>
        <v>49.5</v>
      </c>
      <c r="FZ109" s="15">
        <f t="shared" si="2531"/>
        <v>50.5</v>
      </c>
      <c r="GA109" s="15">
        <f t="shared" si="2531"/>
        <v>62.5</v>
      </c>
      <c r="GB109" s="15">
        <f t="shared" si="1546"/>
        <v>600</v>
      </c>
      <c r="GC109" s="15">
        <f t="shared" ref="GC109:GN109" si="2532">GC110</f>
        <v>39.710000000000036</v>
      </c>
      <c r="GD109" s="15">
        <f t="shared" si="2532"/>
        <v>43.36749999999995</v>
      </c>
      <c r="GE109" s="15">
        <f t="shared" si="2532"/>
        <v>48.592499999999973</v>
      </c>
      <c r="GF109" s="15">
        <f t="shared" si="2532"/>
        <v>48.592499999999973</v>
      </c>
      <c r="GG109" s="15">
        <f t="shared" si="2532"/>
        <v>49.637500000000045</v>
      </c>
      <c r="GH109" s="15">
        <f t="shared" si="2532"/>
        <v>52.772500000000036</v>
      </c>
      <c r="GI109" s="15">
        <f t="shared" si="2532"/>
        <v>60.610000000000014</v>
      </c>
      <c r="GJ109" s="15">
        <f t="shared" si="2532"/>
        <v>59.042500000000018</v>
      </c>
      <c r="GK109" s="15">
        <f t="shared" si="2532"/>
        <v>54.862499999999955</v>
      </c>
      <c r="GL109" s="15">
        <f t="shared" si="2532"/>
        <v>51.727499999999964</v>
      </c>
      <c r="GM109" s="15">
        <f t="shared" si="2532"/>
        <v>52.772500000000036</v>
      </c>
      <c r="GN109" s="15">
        <f t="shared" si="2532"/>
        <v>65.3125</v>
      </c>
      <c r="GO109" s="15">
        <f t="shared" si="1547"/>
        <v>627</v>
      </c>
      <c r="GP109" s="15">
        <f t="shared" ref="GP109:HA109" si="2533">GP110</f>
        <v>41.298399999999958</v>
      </c>
      <c r="GQ109" s="15">
        <f t="shared" si="2533"/>
        <v>45.102200000000039</v>
      </c>
      <c r="GR109" s="15">
        <f t="shared" si="2533"/>
        <v>50.536200000000008</v>
      </c>
      <c r="GS109" s="15">
        <f t="shared" si="2533"/>
        <v>50.536200000000008</v>
      </c>
      <c r="GT109" s="15">
        <f t="shared" si="2533"/>
        <v>51.623000000000047</v>
      </c>
      <c r="GU109" s="15">
        <f t="shared" si="2533"/>
        <v>54.883399999999938</v>
      </c>
      <c r="GV109" s="15">
        <f t="shared" si="2533"/>
        <v>63.034400000000005</v>
      </c>
      <c r="GW109" s="15">
        <f t="shared" si="2533"/>
        <v>61.40420000000006</v>
      </c>
      <c r="GX109" s="15">
        <f t="shared" si="2533"/>
        <v>57.057000000000016</v>
      </c>
      <c r="GY109" s="15">
        <f t="shared" si="2533"/>
        <v>53.796600000000126</v>
      </c>
      <c r="GZ109" s="15">
        <f t="shared" si="2533"/>
        <v>54.883399999999938</v>
      </c>
      <c r="HA109" s="15">
        <f t="shared" si="2533"/>
        <v>67.925000000000068</v>
      </c>
      <c r="HB109" s="15">
        <f t="shared" si="1548"/>
        <v>652.08000000000027</v>
      </c>
      <c r="HC109" s="15">
        <f t="shared" ref="HC109:HN109" si="2534">HC110</f>
        <v>42.950335999999879</v>
      </c>
      <c r="HD109" s="15">
        <f t="shared" si="2534"/>
        <v>46.906287999999904</v>
      </c>
      <c r="HE109" s="15">
        <f t="shared" si="2534"/>
        <v>52.557647999999972</v>
      </c>
      <c r="HF109" s="15">
        <f t="shared" si="2534"/>
        <v>52.557647999999972</v>
      </c>
      <c r="HG109" s="15">
        <f t="shared" si="2534"/>
        <v>53.687919999999849</v>
      </c>
      <c r="HH109" s="15">
        <f t="shared" si="2534"/>
        <v>57.078735999999935</v>
      </c>
      <c r="HI109" s="15">
        <f t="shared" si="2534"/>
        <v>65.55577599999981</v>
      </c>
      <c r="HJ109" s="15">
        <f t="shared" si="2534"/>
        <v>63.86036799999988</v>
      </c>
      <c r="HK109" s="15">
        <f t="shared" si="2534"/>
        <v>59.339279999999917</v>
      </c>
      <c r="HL109" s="15">
        <f t="shared" si="2534"/>
        <v>55.948463999999831</v>
      </c>
      <c r="HM109" s="15">
        <f t="shared" si="2534"/>
        <v>57.078735999999935</v>
      </c>
      <c r="HN109" s="15">
        <f t="shared" si="2534"/>
        <v>70.641999999999825</v>
      </c>
      <c r="HO109" s="15">
        <f t="shared" si="1549"/>
        <v>678.16319999999871</v>
      </c>
      <c r="HP109" s="15">
        <f t="shared" ref="HP109:IA109" si="2535">HP110</f>
        <v>44.668349440000043</v>
      </c>
      <c r="HQ109" s="15">
        <f t="shared" si="2535"/>
        <v>48.78253952</v>
      </c>
      <c r="HR109" s="15">
        <f t="shared" si="2535"/>
        <v>54.659953920000021</v>
      </c>
      <c r="HS109" s="15">
        <f t="shared" si="2535"/>
        <v>54.659953920000021</v>
      </c>
      <c r="HT109" s="15">
        <f t="shared" si="2535"/>
        <v>55.835436800000025</v>
      </c>
      <c r="HU109" s="15">
        <f t="shared" si="2535"/>
        <v>59.361885440000037</v>
      </c>
      <c r="HV109" s="15">
        <f t="shared" si="2535"/>
        <v>68.178007040000011</v>
      </c>
      <c r="HW109" s="15">
        <f t="shared" si="2535"/>
        <v>66.414782719999948</v>
      </c>
      <c r="HX109" s="15">
        <f t="shared" si="2535"/>
        <v>61.712851199999932</v>
      </c>
      <c r="HY109" s="15">
        <f t="shared" si="2535"/>
        <v>58.18640255999992</v>
      </c>
      <c r="HZ109" s="15">
        <f t="shared" si="2535"/>
        <v>59.361885440000037</v>
      </c>
      <c r="IA109" s="15">
        <f t="shared" si="2535"/>
        <v>73.467679999999973</v>
      </c>
      <c r="IB109" s="15">
        <f t="shared" si="1550"/>
        <v>705.28972799999997</v>
      </c>
      <c r="IC109" s="15">
        <f t="shared" ref="IC109:IN109" si="2536">IC110</f>
        <v>46.455083417600008</v>
      </c>
      <c r="ID109" s="15">
        <f t="shared" si="2536"/>
        <v>50.733841100799964</v>
      </c>
      <c r="IE109" s="15">
        <f t="shared" si="2536"/>
        <v>56.846352076800031</v>
      </c>
      <c r="IF109" s="15">
        <f t="shared" si="2536"/>
        <v>56.846352076800031</v>
      </c>
      <c r="IG109" s="15">
        <f t="shared" si="2536"/>
        <v>58.068854271999953</v>
      </c>
      <c r="IH109" s="15">
        <f t="shared" si="2536"/>
        <v>61.736360857600062</v>
      </c>
      <c r="II109" s="15">
        <f t="shared" si="2536"/>
        <v>70.905127321599934</v>
      </c>
      <c r="IJ109" s="15">
        <f t="shared" si="2536"/>
        <v>69.071374028799937</v>
      </c>
      <c r="IK109" s="15">
        <f t="shared" si="2536"/>
        <v>64.18136524800002</v>
      </c>
      <c r="IL109" s="15">
        <f t="shared" si="2536"/>
        <v>60.513858662399912</v>
      </c>
      <c r="IM109" s="15">
        <f t="shared" si="2536"/>
        <v>61.736360857600062</v>
      </c>
      <c r="IN109" s="15">
        <f t="shared" si="2536"/>
        <v>76.40638720000004</v>
      </c>
      <c r="IO109" s="15">
        <f t="shared" si="1551"/>
        <v>733.50131711999995</v>
      </c>
      <c r="IP109" s="15">
        <f t="shared" ref="IP109:JA109" si="2537">IP110</f>
        <v>48.313286754303931</v>
      </c>
      <c r="IQ109" s="15">
        <f t="shared" si="2537"/>
        <v>52.763194744831821</v>
      </c>
      <c r="IR109" s="15">
        <f t="shared" si="2537"/>
        <v>59.120206159871827</v>
      </c>
      <c r="IS109" s="15">
        <f t="shared" si="2537"/>
        <v>59.120206159871827</v>
      </c>
      <c r="IT109" s="15">
        <f t="shared" si="2537"/>
        <v>60.391608442879829</v>
      </c>
      <c r="IU109" s="15">
        <f t="shared" si="2537"/>
        <v>64.205815291903832</v>
      </c>
      <c r="IV109" s="15">
        <f t="shared" si="2537"/>
        <v>73.741332414463727</v>
      </c>
      <c r="IW109" s="15">
        <f t="shared" si="2537"/>
        <v>71.834228989951725</v>
      </c>
      <c r="IX109" s="15">
        <f t="shared" si="2537"/>
        <v>66.748619857919834</v>
      </c>
      <c r="IY109" s="15">
        <f t="shared" si="2537"/>
        <v>62.934413008895831</v>
      </c>
      <c r="IZ109" s="15">
        <f t="shared" si="2537"/>
        <v>64.205815291903832</v>
      </c>
      <c r="JA109" s="15">
        <f t="shared" si="2537"/>
        <v>79.462642687999846</v>
      </c>
      <c r="JB109" s="15">
        <f t="shared" si="1552"/>
        <v>762.84136980479786</v>
      </c>
      <c r="JE109" s="21">
        <f t="shared" si="1553"/>
        <v>0</v>
      </c>
      <c r="JF109" s="21">
        <f t="shared" si="1554"/>
        <v>0</v>
      </c>
      <c r="JG109" s="21">
        <f t="shared" si="1555"/>
        <v>0</v>
      </c>
      <c r="JH109" s="21">
        <f t="shared" si="1556"/>
        <v>0</v>
      </c>
      <c r="JI109" s="21">
        <f t="shared" si="1557"/>
        <v>0</v>
      </c>
      <c r="JJ109" s="21">
        <f t="shared" si="1558"/>
        <v>0</v>
      </c>
      <c r="JK109" s="21">
        <f t="shared" si="1559"/>
        <v>0</v>
      </c>
    </row>
    <row r="110" spans="2:271" ht="20" customHeight="1" outlineLevel="1" x14ac:dyDescent="0.2">
      <c r="B110" s="2" t="s">
        <v>30</v>
      </c>
      <c r="C110" s="15">
        <f t="shared" ref="C110:N110" si="2538">C36-C73</f>
        <v>38</v>
      </c>
      <c r="D110" s="15">
        <f t="shared" si="2538"/>
        <v>41.5</v>
      </c>
      <c r="E110" s="15">
        <f t="shared" si="2538"/>
        <v>46.5</v>
      </c>
      <c r="F110" s="15">
        <f t="shared" si="2538"/>
        <v>46.5</v>
      </c>
      <c r="G110" s="15">
        <f t="shared" si="2538"/>
        <v>47.5</v>
      </c>
      <c r="H110" s="15">
        <f t="shared" si="2538"/>
        <v>50.5</v>
      </c>
      <c r="I110" s="15">
        <f t="shared" si="2538"/>
        <v>58</v>
      </c>
      <c r="J110" s="15">
        <f t="shared" si="2538"/>
        <v>56.5</v>
      </c>
      <c r="K110" s="15">
        <f t="shared" si="2538"/>
        <v>52.5</v>
      </c>
      <c r="L110" s="15">
        <f t="shared" si="2538"/>
        <v>49.5</v>
      </c>
      <c r="M110" s="15">
        <f t="shared" si="2538"/>
        <v>50.5</v>
      </c>
      <c r="N110" s="15">
        <f t="shared" si="2538"/>
        <v>62.5</v>
      </c>
      <c r="O110" s="15">
        <f t="shared" si="1534"/>
        <v>600</v>
      </c>
      <c r="P110" s="15">
        <f t="shared" ref="P110:AA110" si="2539">P36-P73</f>
        <v>39.710000000000036</v>
      </c>
      <c r="Q110" s="15">
        <f t="shared" si="2539"/>
        <v>43.36749999999995</v>
      </c>
      <c r="R110" s="15">
        <f t="shared" si="2539"/>
        <v>48.592499999999973</v>
      </c>
      <c r="S110" s="15">
        <f t="shared" si="2539"/>
        <v>48.592499999999973</v>
      </c>
      <c r="T110" s="15">
        <f t="shared" si="2539"/>
        <v>49.637500000000045</v>
      </c>
      <c r="U110" s="15">
        <f t="shared" si="2539"/>
        <v>52.772500000000036</v>
      </c>
      <c r="V110" s="15">
        <f t="shared" si="2539"/>
        <v>60.610000000000014</v>
      </c>
      <c r="W110" s="15">
        <f t="shared" si="2539"/>
        <v>59.042500000000018</v>
      </c>
      <c r="X110" s="15">
        <f t="shared" si="2539"/>
        <v>54.862499999999955</v>
      </c>
      <c r="Y110" s="15">
        <f t="shared" si="2539"/>
        <v>51.727499999999964</v>
      </c>
      <c r="Z110" s="15">
        <f t="shared" si="2539"/>
        <v>52.772500000000036</v>
      </c>
      <c r="AA110" s="15">
        <f t="shared" si="2539"/>
        <v>65.3125</v>
      </c>
      <c r="AB110" s="15">
        <f t="shared" si="1535"/>
        <v>627</v>
      </c>
      <c r="AC110" s="15">
        <f t="shared" ref="AC110:AN110" si="2540">AC36-AC73</f>
        <v>41.298399999999958</v>
      </c>
      <c r="AD110" s="15">
        <f t="shared" si="2540"/>
        <v>45.102200000000039</v>
      </c>
      <c r="AE110" s="15">
        <f t="shared" si="2540"/>
        <v>50.536200000000008</v>
      </c>
      <c r="AF110" s="15">
        <f t="shared" si="2540"/>
        <v>50.536200000000008</v>
      </c>
      <c r="AG110" s="15">
        <f t="shared" si="2540"/>
        <v>51.623000000000047</v>
      </c>
      <c r="AH110" s="15">
        <f t="shared" si="2540"/>
        <v>54.883399999999938</v>
      </c>
      <c r="AI110" s="15">
        <f t="shared" si="2540"/>
        <v>63.034400000000005</v>
      </c>
      <c r="AJ110" s="15">
        <f t="shared" si="2540"/>
        <v>61.40420000000006</v>
      </c>
      <c r="AK110" s="15">
        <f t="shared" si="2540"/>
        <v>57.057000000000016</v>
      </c>
      <c r="AL110" s="15">
        <f t="shared" si="2540"/>
        <v>53.796600000000126</v>
      </c>
      <c r="AM110" s="15">
        <f t="shared" si="2540"/>
        <v>54.883399999999938</v>
      </c>
      <c r="AN110" s="15">
        <f t="shared" si="2540"/>
        <v>67.925000000000068</v>
      </c>
      <c r="AO110" s="15">
        <f t="shared" si="1536"/>
        <v>652.08000000000027</v>
      </c>
      <c r="AP110" s="15">
        <f t="shared" ref="AP110:BA110" si="2541">AP36-AP73</f>
        <v>42.950335999999879</v>
      </c>
      <c r="AQ110" s="15">
        <f t="shared" si="2541"/>
        <v>46.906287999999904</v>
      </c>
      <c r="AR110" s="15">
        <f t="shared" si="2541"/>
        <v>52.557647999999972</v>
      </c>
      <c r="AS110" s="15">
        <f t="shared" si="2541"/>
        <v>52.557647999999972</v>
      </c>
      <c r="AT110" s="15">
        <f t="shared" si="2541"/>
        <v>53.687919999999849</v>
      </c>
      <c r="AU110" s="15">
        <f t="shared" si="2541"/>
        <v>57.078735999999935</v>
      </c>
      <c r="AV110" s="15">
        <f t="shared" si="2541"/>
        <v>65.55577599999981</v>
      </c>
      <c r="AW110" s="15">
        <f t="shared" si="2541"/>
        <v>63.86036799999988</v>
      </c>
      <c r="AX110" s="15">
        <f t="shared" si="2541"/>
        <v>59.339279999999917</v>
      </c>
      <c r="AY110" s="15">
        <f t="shared" si="2541"/>
        <v>55.948463999999831</v>
      </c>
      <c r="AZ110" s="15">
        <f t="shared" si="2541"/>
        <v>57.078735999999935</v>
      </c>
      <c r="BA110" s="15">
        <f t="shared" si="2541"/>
        <v>70.641999999999825</v>
      </c>
      <c r="BB110" s="15">
        <f t="shared" si="1537"/>
        <v>678.16319999999871</v>
      </c>
      <c r="BC110" s="15">
        <f t="shared" ref="BC110:BN110" si="2542">BC36-BC73</f>
        <v>44.668349440000043</v>
      </c>
      <c r="BD110" s="15">
        <f t="shared" si="2542"/>
        <v>48.78253952</v>
      </c>
      <c r="BE110" s="15">
        <f t="shared" si="2542"/>
        <v>54.659953920000021</v>
      </c>
      <c r="BF110" s="15">
        <f t="shared" si="2542"/>
        <v>54.659953920000021</v>
      </c>
      <c r="BG110" s="15">
        <f t="shared" si="2542"/>
        <v>55.835436800000025</v>
      </c>
      <c r="BH110" s="15">
        <f t="shared" si="2542"/>
        <v>59.361885440000037</v>
      </c>
      <c r="BI110" s="15">
        <f t="shared" si="2542"/>
        <v>68.178007040000011</v>
      </c>
      <c r="BJ110" s="15">
        <f t="shared" si="2542"/>
        <v>66.414782719999948</v>
      </c>
      <c r="BK110" s="15">
        <f t="shared" si="2542"/>
        <v>61.712851199999932</v>
      </c>
      <c r="BL110" s="15">
        <f t="shared" si="2542"/>
        <v>58.18640255999992</v>
      </c>
      <c r="BM110" s="15">
        <f t="shared" si="2542"/>
        <v>59.361885440000037</v>
      </c>
      <c r="BN110" s="15">
        <f t="shared" si="2542"/>
        <v>73.467679999999973</v>
      </c>
      <c r="BO110" s="15">
        <f t="shared" si="1538"/>
        <v>705.28972799999997</v>
      </c>
      <c r="BP110" s="15">
        <f t="shared" ref="BP110:CA110" si="2543">BP36-BP73</f>
        <v>46.455083417600008</v>
      </c>
      <c r="BQ110" s="15">
        <f t="shared" si="2543"/>
        <v>50.733841100799964</v>
      </c>
      <c r="BR110" s="15">
        <f t="shared" si="2543"/>
        <v>56.846352076800031</v>
      </c>
      <c r="BS110" s="15">
        <f t="shared" si="2543"/>
        <v>56.846352076800031</v>
      </c>
      <c r="BT110" s="15">
        <f t="shared" si="2543"/>
        <v>58.068854271999953</v>
      </c>
      <c r="BU110" s="15">
        <f t="shared" si="2543"/>
        <v>61.736360857600062</v>
      </c>
      <c r="BV110" s="15">
        <f t="shared" si="2543"/>
        <v>70.905127321599934</v>
      </c>
      <c r="BW110" s="15">
        <f t="shared" si="2543"/>
        <v>69.071374028799937</v>
      </c>
      <c r="BX110" s="15">
        <f t="shared" si="2543"/>
        <v>64.18136524800002</v>
      </c>
      <c r="BY110" s="15">
        <f t="shared" si="2543"/>
        <v>60.513858662399912</v>
      </c>
      <c r="BZ110" s="15">
        <f t="shared" si="2543"/>
        <v>61.736360857600062</v>
      </c>
      <c r="CA110" s="15">
        <f t="shared" si="2543"/>
        <v>76.40638720000004</v>
      </c>
      <c r="CB110" s="15">
        <f t="shared" si="1539"/>
        <v>733.50131711999995</v>
      </c>
      <c r="CC110" s="15">
        <f t="shared" ref="CC110:CN110" si="2544">CC36-CC73</f>
        <v>48.313286754303931</v>
      </c>
      <c r="CD110" s="15">
        <f t="shared" si="2544"/>
        <v>52.763194744831821</v>
      </c>
      <c r="CE110" s="15">
        <f t="shared" si="2544"/>
        <v>59.120206159871827</v>
      </c>
      <c r="CF110" s="15">
        <f t="shared" si="2544"/>
        <v>59.120206159871827</v>
      </c>
      <c r="CG110" s="15">
        <f t="shared" si="2544"/>
        <v>60.391608442879829</v>
      </c>
      <c r="CH110" s="15">
        <f t="shared" si="2544"/>
        <v>64.205815291903832</v>
      </c>
      <c r="CI110" s="15">
        <f t="shared" si="2544"/>
        <v>73.741332414463727</v>
      </c>
      <c r="CJ110" s="15">
        <f t="shared" si="2544"/>
        <v>71.834228989951725</v>
      </c>
      <c r="CK110" s="15">
        <f t="shared" si="2544"/>
        <v>66.748619857919834</v>
      </c>
      <c r="CL110" s="15">
        <f t="shared" si="2544"/>
        <v>62.934413008895831</v>
      </c>
      <c r="CM110" s="15">
        <f t="shared" si="2544"/>
        <v>64.205815291903832</v>
      </c>
      <c r="CN110" s="15">
        <f t="shared" si="2544"/>
        <v>79.462642687999846</v>
      </c>
      <c r="CO110" s="15">
        <f t="shared" si="1540"/>
        <v>762.84136980479786</v>
      </c>
      <c r="CR110" s="21">
        <f>O110-'ОПУ БС'!C110</f>
        <v>0</v>
      </c>
      <c r="CS110" s="21">
        <f>AB110-'ОПУ БС'!D110</f>
        <v>0</v>
      </c>
      <c r="CT110" s="21">
        <f>AO110-'ОПУ БС'!E110</f>
        <v>8.0000000000268301E-2</v>
      </c>
      <c r="CU110" s="21">
        <f>BB110-'ОПУ БС'!F110</f>
        <v>0</v>
      </c>
      <c r="CV110" s="21">
        <f>BO110-'ОПУ БС'!G110</f>
        <v>0</v>
      </c>
      <c r="CW110" s="21">
        <f>CB110-'ОПУ БС'!H110</f>
        <v>1.0231815394945443E-12</v>
      </c>
      <c r="CX110" s="21">
        <f>CO110-'ОПУ БС'!I110</f>
        <v>-1.0231815394945443E-12</v>
      </c>
      <c r="DA110" s="15">
        <f t="shared" ref="DA110:DL110" si="2545">DA36-DA73</f>
        <v>0</v>
      </c>
      <c r="DB110" s="15">
        <f t="shared" si="2545"/>
        <v>0</v>
      </c>
      <c r="DC110" s="15">
        <f t="shared" si="2545"/>
        <v>0</v>
      </c>
      <c r="DD110" s="15">
        <f t="shared" si="2545"/>
        <v>0</v>
      </c>
      <c r="DE110" s="15">
        <f t="shared" si="2545"/>
        <v>0</v>
      </c>
      <c r="DF110" s="15">
        <f t="shared" si="2545"/>
        <v>0</v>
      </c>
      <c r="DG110" s="15">
        <f t="shared" si="2545"/>
        <v>0</v>
      </c>
      <c r="DH110" s="15">
        <f t="shared" si="2545"/>
        <v>0</v>
      </c>
      <c r="DI110" s="15">
        <f t="shared" si="2545"/>
        <v>0</v>
      </c>
      <c r="DJ110" s="15">
        <f t="shared" si="2545"/>
        <v>0</v>
      </c>
      <c r="DK110" s="15">
        <f t="shared" si="2545"/>
        <v>0</v>
      </c>
      <c r="DL110" s="15">
        <f t="shared" si="2545"/>
        <v>0</v>
      </c>
      <c r="DM110" s="15">
        <f t="shared" si="1541"/>
        <v>0</v>
      </c>
      <c r="DN110" s="15">
        <f t="shared" ref="DN110:DY110" si="2546">DN36-DN73</f>
        <v>0</v>
      </c>
      <c r="DO110" s="15">
        <f t="shared" si="2546"/>
        <v>0</v>
      </c>
      <c r="DP110" s="15">
        <f t="shared" si="2546"/>
        <v>0</v>
      </c>
      <c r="DQ110" s="15">
        <f t="shared" si="2546"/>
        <v>0</v>
      </c>
      <c r="DR110" s="15">
        <f t="shared" si="2546"/>
        <v>0</v>
      </c>
      <c r="DS110" s="15">
        <f t="shared" si="2546"/>
        <v>0</v>
      </c>
      <c r="DT110" s="15">
        <f t="shared" si="2546"/>
        <v>0</v>
      </c>
      <c r="DU110" s="15">
        <f t="shared" si="2546"/>
        <v>0</v>
      </c>
      <c r="DV110" s="15">
        <f t="shared" si="2546"/>
        <v>0</v>
      </c>
      <c r="DW110" s="15">
        <f t="shared" si="2546"/>
        <v>0</v>
      </c>
      <c r="DX110" s="15">
        <f t="shared" si="2546"/>
        <v>0</v>
      </c>
      <c r="DY110" s="15">
        <f t="shared" si="2546"/>
        <v>0</v>
      </c>
      <c r="DZ110" s="15">
        <f t="shared" si="1542"/>
        <v>0</v>
      </c>
      <c r="EA110" s="15">
        <f t="shared" ref="EA110:EL110" si="2547">EA36-EA73</f>
        <v>0</v>
      </c>
      <c r="EB110" s="15">
        <f t="shared" si="2547"/>
        <v>0</v>
      </c>
      <c r="EC110" s="15">
        <f t="shared" si="2547"/>
        <v>0</v>
      </c>
      <c r="ED110" s="15">
        <f t="shared" si="2547"/>
        <v>0</v>
      </c>
      <c r="EE110" s="15">
        <f t="shared" si="2547"/>
        <v>0</v>
      </c>
      <c r="EF110" s="15">
        <f t="shared" si="2547"/>
        <v>0</v>
      </c>
      <c r="EG110" s="15">
        <f t="shared" si="2547"/>
        <v>0</v>
      </c>
      <c r="EH110" s="15">
        <f t="shared" si="2547"/>
        <v>0</v>
      </c>
      <c r="EI110" s="15">
        <f t="shared" si="2547"/>
        <v>0</v>
      </c>
      <c r="EJ110" s="15">
        <f t="shared" si="2547"/>
        <v>0</v>
      </c>
      <c r="EK110" s="15">
        <f t="shared" si="2547"/>
        <v>0</v>
      </c>
      <c r="EL110" s="15">
        <f t="shared" si="2547"/>
        <v>0</v>
      </c>
      <c r="EM110" s="15">
        <f t="shared" si="1543"/>
        <v>0</v>
      </c>
      <c r="EN110" s="15">
        <f t="shared" ref="EN110:EY110" si="2548">EN36-EN73</f>
        <v>0</v>
      </c>
      <c r="EO110" s="15">
        <f t="shared" si="2548"/>
        <v>0</v>
      </c>
      <c r="EP110" s="15">
        <f t="shared" si="2548"/>
        <v>0</v>
      </c>
      <c r="EQ110" s="15">
        <f t="shared" si="2548"/>
        <v>0</v>
      </c>
      <c r="ER110" s="15">
        <f t="shared" si="2548"/>
        <v>0</v>
      </c>
      <c r="ES110" s="15">
        <f t="shared" si="2548"/>
        <v>0</v>
      </c>
      <c r="ET110" s="15">
        <f t="shared" si="2548"/>
        <v>0</v>
      </c>
      <c r="EU110" s="15">
        <f t="shared" si="2548"/>
        <v>0</v>
      </c>
      <c r="EV110" s="15">
        <f t="shared" si="2548"/>
        <v>0</v>
      </c>
      <c r="EW110" s="15">
        <f t="shared" si="2548"/>
        <v>0</v>
      </c>
      <c r="EX110" s="15">
        <f t="shared" si="2548"/>
        <v>0</v>
      </c>
      <c r="EY110" s="15">
        <f t="shared" si="2548"/>
        <v>0</v>
      </c>
      <c r="EZ110" s="15">
        <f t="shared" si="1544"/>
        <v>0</v>
      </c>
      <c r="FA110" s="15">
        <f t="shared" ref="FA110:FL110" si="2549">FA36-FA73</f>
        <v>0</v>
      </c>
      <c r="FB110" s="15">
        <f t="shared" si="2549"/>
        <v>0</v>
      </c>
      <c r="FC110" s="15">
        <f t="shared" si="2549"/>
        <v>0</v>
      </c>
      <c r="FD110" s="15">
        <f t="shared" si="2549"/>
        <v>0</v>
      </c>
      <c r="FE110" s="15">
        <f t="shared" si="2549"/>
        <v>0</v>
      </c>
      <c r="FF110" s="15">
        <f t="shared" si="2549"/>
        <v>0</v>
      </c>
      <c r="FG110" s="15">
        <f t="shared" si="2549"/>
        <v>0</v>
      </c>
      <c r="FH110" s="15">
        <f t="shared" si="2549"/>
        <v>0</v>
      </c>
      <c r="FI110" s="15">
        <f t="shared" si="2549"/>
        <v>0</v>
      </c>
      <c r="FJ110" s="15">
        <f t="shared" si="2549"/>
        <v>0</v>
      </c>
      <c r="FK110" s="15">
        <f t="shared" si="2549"/>
        <v>0</v>
      </c>
      <c r="FL110" s="15">
        <f t="shared" si="2549"/>
        <v>0</v>
      </c>
      <c r="FM110" s="15">
        <f t="shared" si="1545"/>
        <v>0</v>
      </c>
      <c r="FP110" s="15">
        <f t="shared" ref="FP110:GA110" si="2550">FP36-FP73</f>
        <v>38</v>
      </c>
      <c r="FQ110" s="15">
        <f t="shared" si="2550"/>
        <v>41.5</v>
      </c>
      <c r="FR110" s="15">
        <f t="shared" si="2550"/>
        <v>46.5</v>
      </c>
      <c r="FS110" s="15">
        <f t="shared" si="2550"/>
        <v>46.5</v>
      </c>
      <c r="FT110" s="15">
        <f t="shared" si="2550"/>
        <v>47.5</v>
      </c>
      <c r="FU110" s="15">
        <f t="shared" si="2550"/>
        <v>50.5</v>
      </c>
      <c r="FV110" s="15">
        <f t="shared" si="2550"/>
        <v>58</v>
      </c>
      <c r="FW110" s="15">
        <f t="shared" si="2550"/>
        <v>56.5</v>
      </c>
      <c r="FX110" s="15">
        <f t="shared" si="2550"/>
        <v>52.5</v>
      </c>
      <c r="FY110" s="15">
        <f t="shared" si="2550"/>
        <v>49.5</v>
      </c>
      <c r="FZ110" s="15">
        <f t="shared" si="2550"/>
        <v>50.5</v>
      </c>
      <c r="GA110" s="15">
        <f t="shared" si="2550"/>
        <v>62.5</v>
      </c>
      <c r="GB110" s="15">
        <f t="shared" si="1546"/>
        <v>600</v>
      </c>
      <c r="GC110" s="15">
        <f t="shared" ref="GC110:GN110" si="2551">GC36-GC73</f>
        <v>39.710000000000036</v>
      </c>
      <c r="GD110" s="15">
        <f t="shared" si="2551"/>
        <v>43.36749999999995</v>
      </c>
      <c r="GE110" s="15">
        <f t="shared" si="2551"/>
        <v>48.592499999999973</v>
      </c>
      <c r="GF110" s="15">
        <f t="shared" si="2551"/>
        <v>48.592499999999973</v>
      </c>
      <c r="GG110" s="15">
        <f t="shared" si="2551"/>
        <v>49.637500000000045</v>
      </c>
      <c r="GH110" s="15">
        <f t="shared" si="2551"/>
        <v>52.772500000000036</v>
      </c>
      <c r="GI110" s="15">
        <f t="shared" si="2551"/>
        <v>60.610000000000014</v>
      </c>
      <c r="GJ110" s="15">
        <f t="shared" si="2551"/>
        <v>59.042500000000018</v>
      </c>
      <c r="GK110" s="15">
        <f t="shared" si="2551"/>
        <v>54.862499999999955</v>
      </c>
      <c r="GL110" s="15">
        <f t="shared" si="2551"/>
        <v>51.727499999999964</v>
      </c>
      <c r="GM110" s="15">
        <f t="shared" si="2551"/>
        <v>52.772500000000036</v>
      </c>
      <c r="GN110" s="15">
        <f t="shared" si="2551"/>
        <v>65.3125</v>
      </c>
      <c r="GO110" s="15">
        <f t="shared" si="1547"/>
        <v>627</v>
      </c>
      <c r="GP110" s="15">
        <f t="shared" ref="GP110:HA110" si="2552">GP36-GP73</f>
        <v>41.298399999999958</v>
      </c>
      <c r="GQ110" s="15">
        <f t="shared" si="2552"/>
        <v>45.102200000000039</v>
      </c>
      <c r="GR110" s="15">
        <f t="shared" si="2552"/>
        <v>50.536200000000008</v>
      </c>
      <c r="GS110" s="15">
        <f t="shared" si="2552"/>
        <v>50.536200000000008</v>
      </c>
      <c r="GT110" s="15">
        <f t="shared" si="2552"/>
        <v>51.623000000000047</v>
      </c>
      <c r="GU110" s="15">
        <f t="shared" si="2552"/>
        <v>54.883399999999938</v>
      </c>
      <c r="GV110" s="15">
        <f t="shared" si="2552"/>
        <v>63.034400000000005</v>
      </c>
      <c r="GW110" s="15">
        <f t="shared" si="2552"/>
        <v>61.40420000000006</v>
      </c>
      <c r="GX110" s="15">
        <f t="shared" si="2552"/>
        <v>57.057000000000016</v>
      </c>
      <c r="GY110" s="15">
        <f t="shared" si="2552"/>
        <v>53.796600000000126</v>
      </c>
      <c r="GZ110" s="15">
        <f t="shared" si="2552"/>
        <v>54.883399999999938</v>
      </c>
      <c r="HA110" s="15">
        <f t="shared" si="2552"/>
        <v>67.925000000000068</v>
      </c>
      <c r="HB110" s="15">
        <f t="shared" si="1548"/>
        <v>652.08000000000027</v>
      </c>
      <c r="HC110" s="15">
        <f t="shared" ref="HC110:HN110" si="2553">HC36-HC73</f>
        <v>42.950335999999879</v>
      </c>
      <c r="HD110" s="15">
        <f t="shared" si="2553"/>
        <v>46.906287999999904</v>
      </c>
      <c r="HE110" s="15">
        <f t="shared" si="2553"/>
        <v>52.557647999999972</v>
      </c>
      <c r="HF110" s="15">
        <f t="shared" si="2553"/>
        <v>52.557647999999972</v>
      </c>
      <c r="HG110" s="15">
        <f t="shared" si="2553"/>
        <v>53.687919999999849</v>
      </c>
      <c r="HH110" s="15">
        <f t="shared" si="2553"/>
        <v>57.078735999999935</v>
      </c>
      <c r="HI110" s="15">
        <f t="shared" si="2553"/>
        <v>65.55577599999981</v>
      </c>
      <c r="HJ110" s="15">
        <f t="shared" si="2553"/>
        <v>63.86036799999988</v>
      </c>
      <c r="HK110" s="15">
        <f t="shared" si="2553"/>
        <v>59.339279999999917</v>
      </c>
      <c r="HL110" s="15">
        <f t="shared" si="2553"/>
        <v>55.948463999999831</v>
      </c>
      <c r="HM110" s="15">
        <f t="shared" si="2553"/>
        <v>57.078735999999935</v>
      </c>
      <c r="HN110" s="15">
        <f t="shared" si="2553"/>
        <v>70.641999999999825</v>
      </c>
      <c r="HO110" s="15">
        <f t="shared" si="1549"/>
        <v>678.16319999999871</v>
      </c>
      <c r="HP110" s="15">
        <f t="shared" ref="HP110:IA110" si="2554">HP36-HP73</f>
        <v>44.668349440000043</v>
      </c>
      <c r="HQ110" s="15">
        <f t="shared" si="2554"/>
        <v>48.78253952</v>
      </c>
      <c r="HR110" s="15">
        <f t="shared" si="2554"/>
        <v>54.659953920000021</v>
      </c>
      <c r="HS110" s="15">
        <f t="shared" si="2554"/>
        <v>54.659953920000021</v>
      </c>
      <c r="HT110" s="15">
        <f t="shared" si="2554"/>
        <v>55.835436800000025</v>
      </c>
      <c r="HU110" s="15">
        <f t="shared" si="2554"/>
        <v>59.361885440000037</v>
      </c>
      <c r="HV110" s="15">
        <f t="shared" si="2554"/>
        <v>68.178007040000011</v>
      </c>
      <c r="HW110" s="15">
        <f t="shared" si="2554"/>
        <v>66.414782719999948</v>
      </c>
      <c r="HX110" s="15">
        <f t="shared" si="2554"/>
        <v>61.712851199999932</v>
      </c>
      <c r="HY110" s="15">
        <f t="shared" si="2554"/>
        <v>58.18640255999992</v>
      </c>
      <c r="HZ110" s="15">
        <f t="shared" si="2554"/>
        <v>59.361885440000037</v>
      </c>
      <c r="IA110" s="15">
        <f t="shared" si="2554"/>
        <v>73.467679999999973</v>
      </c>
      <c r="IB110" s="15">
        <f t="shared" si="1550"/>
        <v>705.28972799999997</v>
      </c>
      <c r="IC110" s="15">
        <f t="shared" ref="IC110:IN110" si="2555">IC36-IC73</f>
        <v>46.455083417600008</v>
      </c>
      <c r="ID110" s="15">
        <f t="shared" si="2555"/>
        <v>50.733841100799964</v>
      </c>
      <c r="IE110" s="15">
        <f t="shared" si="2555"/>
        <v>56.846352076800031</v>
      </c>
      <c r="IF110" s="15">
        <f t="shared" si="2555"/>
        <v>56.846352076800031</v>
      </c>
      <c r="IG110" s="15">
        <f t="shared" si="2555"/>
        <v>58.068854271999953</v>
      </c>
      <c r="IH110" s="15">
        <f t="shared" si="2555"/>
        <v>61.736360857600062</v>
      </c>
      <c r="II110" s="15">
        <f t="shared" si="2555"/>
        <v>70.905127321599934</v>
      </c>
      <c r="IJ110" s="15">
        <f t="shared" si="2555"/>
        <v>69.071374028799937</v>
      </c>
      <c r="IK110" s="15">
        <f t="shared" si="2555"/>
        <v>64.18136524800002</v>
      </c>
      <c r="IL110" s="15">
        <f t="shared" si="2555"/>
        <v>60.513858662399912</v>
      </c>
      <c r="IM110" s="15">
        <f t="shared" si="2555"/>
        <v>61.736360857600062</v>
      </c>
      <c r="IN110" s="15">
        <f t="shared" si="2555"/>
        <v>76.40638720000004</v>
      </c>
      <c r="IO110" s="15">
        <f t="shared" si="1551"/>
        <v>733.50131711999995</v>
      </c>
      <c r="IP110" s="15">
        <f t="shared" ref="IP110:JA110" si="2556">IP36-IP73</f>
        <v>48.313286754303931</v>
      </c>
      <c r="IQ110" s="15">
        <f t="shared" si="2556"/>
        <v>52.763194744831821</v>
      </c>
      <c r="IR110" s="15">
        <f t="shared" si="2556"/>
        <v>59.120206159871827</v>
      </c>
      <c r="IS110" s="15">
        <f t="shared" si="2556"/>
        <v>59.120206159871827</v>
      </c>
      <c r="IT110" s="15">
        <f t="shared" si="2556"/>
        <v>60.391608442879829</v>
      </c>
      <c r="IU110" s="15">
        <f t="shared" si="2556"/>
        <v>64.205815291903832</v>
      </c>
      <c r="IV110" s="15">
        <f t="shared" si="2556"/>
        <v>73.741332414463727</v>
      </c>
      <c r="IW110" s="15">
        <f t="shared" si="2556"/>
        <v>71.834228989951725</v>
      </c>
      <c r="IX110" s="15">
        <f t="shared" si="2556"/>
        <v>66.748619857919834</v>
      </c>
      <c r="IY110" s="15">
        <f t="shared" si="2556"/>
        <v>62.934413008895831</v>
      </c>
      <c r="IZ110" s="15">
        <f t="shared" si="2556"/>
        <v>64.205815291903832</v>
      </c>
      <c r="JA110" s="15">
        <f t="shared" si="2556"/>
        <v>79.462642687999846</v>
      </c>
      <c r="JB110" s="15">
        <f t="shared" si="1552"/>
        <v>762.84136980479786</v>
      </c>
      <c r="JE110" s="21">
        <f t="shared" si="1553"/>
        <v>0</v>
      </c>
      <c r="JF110" s="21">
        <f t="shared" si="1554"/>
        <v>0</v>
      </c>
      <c r="JG110" s="21">
        <f t="shared" si="1555"/>
        <v>0</v>
      </c>
      <c r="JH110" s="21">
        <f t="shared" si="1556"/>
        <v>0</v>
      </c>
      <c r="JI110" s="21">
        <f t="shared" si="1557"/>
        <v>0</v>
      </c>
      <c r="JJ110" s="21">
        <f t="shared" si="1558"/>
        <v>0</v>
      </c>
      <c r="JK110" s="21">
        <f t="shared" si="1559"/>
        <v>0</v>
      </c>
    </row>
    <row r="111" spans="2:271" ht="20" customHeight="1" x14ac:dyDescent="0.2">
      <c r="B111" s="30" t="s">
        <v>33</v>
      </c>
      <c r="C111" s="15">
        <f t="shared" ref="C111:N111" si="2557">C112</f>
        <v>38</v>
      </c>
      <c r="D111" s="15">
        <f t="shared" si="2557"/>
        <v>41.5</v>
      </c>
      <c r="E111" s="15">
        <f t="shared" si="2557"/>
        <v>46.5</v>
      </c>
      <c r="F111" s="15">
        <f t="shared" si="2557"/>
        <v>46.5</v>
      </c>
      <c r="G111" s="15">
        <f t="shared" si="2557"/>
        <v>47.5</v>
      </c>
      <c r="H111" s="15">
        <f t="shared" si="2557"/>
        <v>50.5</v>
      </c>
      <c r="I111" s="15">
        <f t="shared" si="2557"/>
        <v>58.000000000000057</v>
      </c>
      <c r="J111" s="15">
        <f t="shared" si="2557"/>
        <v>56.499999999999943</v>
      </c>
      <c r="K111" s="15">
        <f t="shared" si="2557"/>
        <v>52.5</v>
      </c>
      <c r="L111" s="15">
        <f t="shared" si="2557"/>
        <v>49.5</v>
      </c>
      <c r="M111" s="15">
        <f t="shared" si="2557"/>
        <v>50.5</v>
      </c>
      <c r="N111" s="15">
        <f t="shared" si="2557"/>
        <v>62.5</v>
      </c>
      <c r="O111" s="15">
        <f t="shared" si="1534"/>
        <v>600</v>
      </c>
      <c r="P111" s="15">
        <f t="shared" ref="P111:AA111" si="2558">P112</f>
        <v>39.70999999999998</v>
      </c>
      <c r="Q111" s="15">
        <f t="shared" si="2558"/>
        <v>43.367500000000007</v>
      </c>
      <c r="R111" s="15">
        <f t="shared" si="2558"/>
        <v>48.592499999999973</v>
      </c>
      <c r="S111" s="15">
        <f t="shared" si="2558"/>
        <v>48.592499999999973</v>
      </c>
      <c r="T111" s="15">
        <f t="shared" si="2558"/>
        <v>49.637499999999989</v>
      </c>
      <c r="U111" s="15">
        <f t="shared" si="2558"/>
        <v>52.77249999999998</v>
      </c>
      <c r="V111" s="15">
        <f t="shared" si="2558"/>
        <v>60.609999999999957</v>
      </c>
      <c r="W111" s="15">
        <f t="shared" si="2558"/>
        <v>59.042499999999961</v>
      </c>
      <c r="X111" s="15">
        <f t="shared" si="2558"/>
        <v>54.862500000000011</v>
      </c>
      <c r="Y111" s="15">
        <f t="shared" si="2558"/>
        <v>51.72750000000002</v>
      </c>
      <c r="Z111" s="15">
        <f t="shared" si="2558"/>
        <v>52.77249999999998</v>
      </c>
      <c r="AA111" s="15">
        <f t="shared" si="2558"/>
        <v>65.3125</v>
      </c>
      <c r="AB111" s="15">
        <f t="shared" si="1535"/>
        <v>626.99999999999977</v>
      </c>
      <c r="AC111" s="15">
        <f t="shared" ref="AC111:AN111" si="2559">AC112</f>
        <v>41.298400000000015</v>
      </c>
      <c r="AD111" s="15">
        <f t="shared" si="2559"/>
        <v>45.102200000000039</v>
      </c>
      <c r="AE111" s="15">
        <f t="shared" si="2559"/>
        <v>50.536200000000065</v>
      </c>
      <c r="AF111" s="15">
        <f t="shared" si="2559"/>
        <v>50.536200000000065</v>
      </c>
      <c r="AG111" s="15">
        <f t="shared" si="2559"/>
        <v>51.623000000000047</v>
      </c>
      <c r="AH111" s="15">
        <f t="shared" si="2559"/>
        <v>54.883400000000051</v>
      </c>
      <c r="AI111" s="15">
        <f t="shared" si="2559"/>
        <v>63.034400000000005</v>
      </c>
      <c r="AJ111" s="15">
        <f t="shared" si="2559"/>
        <v>61.40420000000006</v>
      </c>
      <c r="AK111" s="15">
        <f t="shared" si="2559"/>
        <v>57.057000000000016</v>
      </c>
      <c r="AL111" s="15">
        <f t="shared" si="2559"/>
        <v>53.796600000000069</v>
      </c>
      <c r="AM111" s="15">
        <f t="shared" si="2559"/>
        <v>54.883400000000051</v>
      </c>
      <c r="AN111" s="15">
        <f t="shared" si="2559"/>
        <v>67.925000000000068</v>
      </c>
      <c r="AO111" s="15">
        <f t="shared" si="1536"/>
        <v>652.08000000000061</v>
      </c>
      <c r="AP111" s="15">
        <f t="shared" ref="AP111:BA111" si="2560">AP112</f>
        <v>42.950335999999993</v>
      </c>
      <c r="AQ111" s="15">
        <f t="shared" si="2560"/>
        <v>46.906288000000018</v>
      </c>
      <c r="AR111" s="15">
        <f t="shared" si="2560"/>
        <v>52.557647999999972</v>
      </c>
      <c r="AS111" s="15">
        <f t="shared" si="2560"/>
        <v>52.557647999999972</v>
      </c>
      <c r="AT111" s="15">
        <f t="shared" si="2560"/>
        <v>53.68792000000002</v>
      </c>
      <c r="AU111" s="15">
        <f t="shared" si="2560"/>
        <v>57.078735999999935</v>
      </c>
      <c r="AV111" s="15">
        <f t="shared" si="2560"/>
        <v>65.555776000000037</v>
      </c>
      <c r="AW111" s="15">
        <f t="shared" si="2560"/>
        <v>63.860367999999994</v>
      </c>
      <c r="AX111" s="15">
        <f t="shared" si="2560"/>
        <v>59.339279999999974</v>
      </c>
      <c r="AY111" s="15">
        <f t="shared" si="2560"/>
        <v>55.948464000000058</v>
      </c>
      <c r="AZ111" s="15">
        <f t="shared" si="2560"/>
        <v>57.078735999999935</v>
      </c>
      <c r="BA111" s="15">
        <f t="shared" si="2560"/>
        <v>70.642000000000053</v>
      </c>
      <c r="BB111" s="15">
        <f t="shared" si="1537"/>
        <v>678.16319999999996</v>
      </c>
      <c r="BC111" s="15">
        <f t="shared" ref="BC111:BN111" si="2561">BC112</f>
        <v>44.668349440000043</v>
      </c>
      <c r="BD111" s="15">
        <f t="shared" si="2561"/>
        <v>48.78253952</v>
      </c>
      <c r="BE111" s="15">
        <f t="shared" si="2561"/>
        <v>54.659953920000078</v>
      </c>
      <c r="BF111" s="15">
        <f t="shared" si="2561"/>
        <v>54.659953920000078</v>
      </c>
      <c r="BG111" s="15">
        <f t="shared" si="2561"/>
        <v>55.835436800000082</v>
      </c>
      <c r="BH111" s="15">
        <f t="shared" si="2561"/>
        <v>59.361885440000037</v>
      </c>
      <c r="BI111" s="15">
        <f t="shared" si="2561"/>
        <v>68.178007040000011</v>
      </c>
      <c r="BJ111" s="15">
        <f t="shared" si="2561"/>
        <v>66.414782719999948</v>
      </c>
      <c r="BK111" s="15">
        <f t="shared" si="2561"/>
        <v>61.712851200000046</v>
      </c>
      <c r="BL111" s="15">
        <f t="shared" si="2561"/>
        <v>58.186402560000033</v>
      </c>
      <c r="BM111" s="15">
        <f t="shared" si="2561"/>
        <v>59.361885440000037</v>
      </c>
      <c r="BN111" s="15">
        <f t="shared" si="2561"/>
        <v>73.467680000000087</v>
      </c>
      <c r="BO111" s="15">
        <f t="shared" si="1538"/>
        <v>705.28972800000042</v>
      </c>
      <c r="BP111" s="15">
        <f t="shared" ref="BP111:CA111" si="2562">BP112</f>
        <v>46.455083417600008</v>
      </c>
      <c r="BQ111" s="15">
        <f t="shared" si="2562"/>
        <v>50.733841100800021</v>
      </c>
      <c r="BR111" s="15">
        <f t="shared" si="2562"/>
        <v>56.846352076800031</v>
      </c>
      <c r="BS111" s="15">
        <f t="shared" si="2562"/>
        <v>56.846352076800031</v>
      </c>
      <c r="BT111" s="15">
        <f t="shared" si="2562"/>
        <v>58.068854272000067</v>
      </c>
      <c r="BU111" s="15">
        <f t="shared" si="2562"/>
        <v>61.736360857600062</v>
      </c>
      <c r="BV111" s="15">
        <f t="shared" si="2562"/>
        <v>70.905127321600048</v>
      </c>
      <c r="BW111" s="15">
        <f t="shared" si="2562"/>
        <v>69.071374028800051</v>
      </c>
      <c r="BX111" s="15">
        <f t="shared" si="2562"/>
        <v>64.18136524800002</v>
      </c>
      <c r="BY111" s="15">
        <f t="shared" si="2562"/>
        <v>60.513858662400082</v>
      </c>
      <c r="BZ111" s="15">
        <f t="shared" si="2562"/>
        <v>61.736360857600062</v>
      </c>
      <c r="CA111" s="15">
        <f t="shared" si="2562"/>
        <v>76.40638720000004</v>
      </c>
      <c r="CB111" s="15">
        <f t="shared" si="1539"/>
        <v>733.50131712000052</v>
      </c>
      <c r="CC111" s="15">
        <f t="shared" ref="CC111:CN111" si="2563">CC112</f>
        <v>48.313286754304045</v>
      </c>
      <c r="CD111" s="15">
        <f t="shared" si="2563"/>
        <v>52.763194744832049</v>
      </c>
      <c r="CE111" s="15">
        <f t="shared" si="2563"/>
        <v>59.120206159872112</v>
      </c>
      <c r="CF111" s="15">
        <f t="shared" si="2563"/>
        <v>59.120206159872112</v>
      </c>
      <c r="CG111" s="15">
        <f t="shared" si="2563"/>
        <v>60.391608442880056</v>
      </c>
      <c r="CH111" s="15">
        <f t="shared" si="2563"/>
        <v>64.205815291904059</v>
      </c>
      <c r="CI111" s="15">
        <f t="shared" si="2563"/>
        <v>73.741332414464068</v>
      </c>
      <c r="CJ111" s="15">
        <f t="shared" si="2563"/>
        <v>71.834228989952067</v>
      </c>
      <c r="CK111" s="15">
        <f t="shared" si="2563"/>
        <v>66.748619857920062</v>
      </c>
      <c r="CL111" s="15">
        <f t="shared" si="2563"/>
        <v>62.934413008896058</v>
      </c>
      <c r="CM111" s="15">
        <f t="shared" si="2563"/>
        <v>64.205815291904059</v>
      </c>
      <c r="CN111" s="15">
        <f t="shared" si="2563"/>
        <v>79.462642688000074</v>
      </c>
      <c r="CO111" s="15">
        <f t="shared" si="1540"/>
        <v>762.84136980480082</v>
      </c>
      <c r="CR111" s="21">
        <f>O111-'ОПУ БС'!C111</f>
        <v>0</v>
      </c>
      <c r="CS111" s="21">
        <f>AB111-'ОПУ БС'!D111</f>
        <v>0</v>
      </c>
      <c r="CT111" s="21">
        <f>AO111-'ОПУ БС'!E111</f>
        <v>8.0000000000609361E-2</v>
      </c>
      <c r="CU111" s="21">
        <f>BB111-'ОПУ БС'!F111</f>
        <v>0</v>
      </c>
      <c r="CV111" s="21">
        <f>BO111-'ОПУ БС'!G111</f>
        <v>0</v>
      </c>
      <c r="CW111" s="21">
        <f>CB111-'ОПУ БС'!H111</f>
        <v>0</v>
      </c>
      <c r="CX111" s="21">
        <f>CO111-'ОПУ БС'!I111</f>
        <v>0</v>
      </c>
      <c r="DA111" s="15">
        <f t="shared" ref="DA111:DL111" si="2564">DA112</f>
        <v>0</v>
      </c>
      <c r="DB111" s="15">
        <f t="shared" si="2564"/>
        <v>0</v>
      </c>
      <c r="DC111" s="15">
        <f t="shared" si="2564"/>
        <v>0</v>
      </c>
      <c r="DD111" s="15">
        <f t="shared" si="2564"/>
        <v>0</v>
      </c>
      <c r="DE111" s="15">
        <f t="shared" si="2564"/>
        <v>0</v>
      </c>
      <c r="DF111" s="15">
        <f t="shared" si="2564"/>
        <v>0</v>
      </c>
      <c r="DG111" s="15">
        <f t="shared" si="2564"/>
        <v>0</v>
      </c>
      <c r="DH111" s="15">
        <f t="shared" si="2564"/>
        <v>0</v>
      </c>
      <c r="DI111" s="15">
        <f t="shared" si="2564"/>
        <v>0</v>
      </c>
      <c r="DJ111" s="15">
        <f t="shared" si="2564"/>
        <v>0</v>
      </c>
      <c r="DK111" s="15">
        <f t="shared" si="2564"/>
        <v>0</v>
      </c>
      <c r="DL111" s="15">
        <f t="shared" si="2564"/>
        <v>0</v>
      </c>
      <c r="DM111" s="15">
        <f t="shared" si="1541"/>
        <v>0</v>
      </c>
      <c r="DN111" s="15">
        <f t="shared" ref="DN111:DY111" si="2565">DN112</f>
        <v>0</v>
      </c>
      <c r="DO111" s="15">
        <f t="shared" si="2565"/>
        <v>0</v>
      </c>
      <c r="DP111" s="15">
        <f t="shared" si="2565"/>
        <v>0</v>
      </c>
      <c r="DQ111" s="15">
        <f t="shared" si="2565"/>
        <v>0</v>
      </c>
      <c r="DR111" s="15">
        <f t="shared" si="2565"/>
        <v>0</v>
      </c>
      <c r="DS111" s="15">
        <f t="shared" si="2565"/>
        <v>0</v>
      </c>
      <c r="DT111" s="15">
        <f t="shared" si="2565"/>
        <v>0</v>
      </c>
      <c r="DU111" s="15">
        <f t="shared" si="2565"/>
        <v>0</v>
      </c>
      <c r="DV111" s="15">
        <f t="shared" si="2565"/>
        <v>0</v>
      </c>
      <c r="DW111" s="15">
        <f t="shared" si="2565"/>
        <v>0</v>
      </c>
      <c r="DX111" s="15">
        <f t="shared" si="2565"/>
        <v>0</v>
      </c>
      <c r="DY111" s="15">
        <f t="shared" si="2565"/>
        <v>0</v>
      </c>
      <c r="DZ111" s="15">
        <f t="shared" si="1542"/>
        <v>0</v>
      </c>
      <c r="EA111" s="15">
        <f t="shared" ref="EA111:EL111" si="2566">EA112</f>
        <v>0</v>
      </c>
      <c r="EB111" s="15">
        <f t="shared" si="2566"/>
        <v>0</v>
      </c>
      <c r="EC111" s="15">
        <f t="shared" si="2566"/>
        <v>0</v>
      </c>
      <c r="ED111" s="15">
        <f t="shared" si="2566"/>
        <v>0</v>
      </c>
      <c r="EE111" s="15">
        <f t="shared" si="2566"/>
        <v>0</v>
      </c>
      <c r="EF111" s="15">
        <f t="shared" si="2566"/>
        <v>0</v>
      </c>
      <c r="EG111" s="15">
        <f t="shared" si="2566"/>
        <v>0</v>
      </c>
      <c r="EH111" s="15">
        <f t="shared" si="2566"/>
        <v>0</v>
      </c>
      <c r="EI111" s="15">
        <f t="shared" si="2566"/>
        <v>0</v>
      </c>
      <c r="EJ111" s="15">
        <f t="shared" si="2566"/>
        <v>0</v>
      </c>
      <c r="EK111" s="15">
        <f t="shared" si="2566"/>
        <v>0</v>
      </c>
      <c r="EL111" s="15">
        <f t="shared" si="2566"/>
        <v>0</v>
      </c>
      <c r="EM111" s="15">
        <f t="shared" si="1543"/>
        <v>0</v>
      </c>
      <c r="EN111" s="15">
        <f t="shared" ref="EN111:EY111" si="2567">EN112</f>
        <v>0</v>
      </c>
      <c r="EO111" s="15">
        <f t="shared" si="2567"/>
        <v>0</v>
      </c>
      <c r="EP111" s="15">
        <f t="shared" si="2567"/>
        <v>0</v>
      </c>
      <c r="EQ111" s="15">
        <f t="shared" si="2567"/>
        <v>0</v>
      </c>
      <c r="ER111" s="15">
        <f t="shared" si="2567"/>
        <v>0</v>
      </c>
      <c r="ES111" s="15">
        <f t="shared" si="2567"/>
        <v>0</v>
      </c>
      <c r="ET111" s="15">
        <f t="shared" si="2567"/>
        <v>0</v>
      </c>
      <c r="EU111" s="15">
        <f t="shared" si="2567"/>
        <v>0</v>
      </c>
      <c r="EV111" s="15">
        <f t="shared" si="2567"/>
        <v>0</v>
      </c>
      <c r="EW111" s="15">
        <f t="shared" si="2567"/>
        <v>0</v>
      </c>
      <c r="EX111" s="15">
        <f t="shared" si="2567"/>
        <v>0</v>
      </c>
      <c r="EY111" s="15">
        <f t="shared" si="2567"/>
        <v>0</v>
      </c>
      <c r="EZ111" s="15">
        <f t="shared" si="1544"/>
        <v>0</v>
      </c>
      <c r="FA111" s="15">
        <f t="shared" ref="FA111:FL111" si="2568">FA112</f>
        <v>0</v>
      </c>
      <c r="FB111" s="15">
        <f t="shared" si="2568"/>
        <v>0</v>
      </c>
      <c r="FC111" s="15">
        <f t="shared" si="2568"/>
        <v>0</v>
      </c>
      <c r="FD111" s="15">
        <f t="shared" si="2568"/>
        <v>0</v>
      </c>
      <c r="FE111" s="15">
        <f t="shared" si="2568"/>
        <v>0</v>
      </c>
      <c r="FF111" s="15">
        <f t="shared" si="2568"/>
        <v>0</v>
      </c>
      <c r="FG111" s="15">
        <f t="shared" si="2568"/>
        <v>0</v>
      </c>
      <c r="FH111" s="15">
        <f t="shared" si="2568"/>
        <v>0</v>
      </c>
      <c r="FI111" s="15">
        <f t="shared" si="2568"/>
        <v>0</v>
      </c>
      <c r="FJ111" s="15">
        <f t="shared" si="2568"/>
        <v>0</v>
      </c>
      <c r="FK111" s="15">
        <f t="shared" si="2568"/>
        <v>0</v>
      </c>
      <c r="FL111" s="15">
        <f t="shared" si="2568"/>
        <v>0</v>
      </c>
      <c r="FM111" s="15">
        <f t="shared" si="1545"/>
        <v>0</v>
      </c>
      <c r="FP111" s="15">
        <f t="shared" ref="FP111:GA111" si="2569">FP112</f>
        <v>38</v>
      </c>
      <c r="FQ111" s="15">
        <f t="shared" si="2569"/>
        <v>41.5</v>
      </c>
      <c r="FR111" s="15">
        <f t="shared" si="2569"/>
        <v>46.5</v>
      </c>
      <c r="FS111" s="15">
        <f t="shared" si="2569"/>
        <v>46.5</v>
      </c>
      <c r="FT111" s="15">
        <f t="shared" si="2569"/>
        <v>47.5</v>
      </c>
      <c r="FU111" s="15">
        <f t="shared" si="2569"/>
        <v>50.5</v>
      </c>
      <c r="FV111" s="15">
        <f t="shared" si="2569"/>
        <v>58.000000000000057</v>
      </c>
      <c r="FW111" s="15">
        <f t="shared" si="2569"/>
        <v>56.499999999999943</v>
      </c>
      <c r="FX111" s="15">
        <f t="shared" si="2569"/>
        <v>52.5</v>
      </c>
      <c r="FY111" s="15">
        <f t="shared" si="2569"/>
        <v>49.5</v>
      </c>
      <c r="FZ111" s="15">
        <f t="shared" si="2569"/>
        <v>50.5</v>
      </c>
      <c r="GA111" s="15">
        <f t="shared" si="2569"/>
        <v>62.5</v>
      </c>
      <c r="GB111" s="15">
        <f t="shared" si="1546"/>
        <v>600</v>
      </c>
      <c r="GC111" s="15">
        <f t="shared" ref="GC111:GN111" si="2570">GC112</f>
        <v>39.70999999999998</v>
      </c>
      <c r="GD111" s="15">
        <f t="shared" si="2570"/>
        <v>43.367500000000007</v>
      </c>
      <c r="GE111" s="15">
        <f t="shared" si="2570"/>
        <v>48.592499999999973</v>
      </c>
      <c r="GF111" s="15">
        <f t="shared" si="2570"/>
        <v>48.592499999999973</v>
      </c>
      <c r="GG111" s="15">
        <f t="shared" si="2570"/>
        <v>49.637499999999989</v>
      </c>
      <c r="GH111" s="15">
        <f t="shared" si="2570"/>
        <v>52.77249999999998</v>
      </c>
      <c r="GI111" s="15">
        <f t="shared" si="2570"/>
        <v>60.609999999999957</v>
      </c>
      <c r="GJ111" s="15">
        <f t="shared" si="2570"/>
        <v>59.042499999999961</v>
      </c>
      <c r="GK111" s="15">
        <f t="shared" si="2570"/>
        <v>54.862500000000011</v>
      </c>
      <c r="GL111" s="15">
        <f t="shared" si="2570"/>
        <v>51.72750000000002</v>
      </c>
      <c r="GM111" s="15">
        <f t="shared" si="2570"/>
        <v>52.77249999999998</v>
      </c>
      <c r="GN111" s="15">
        <f t="shared" si="2570"/>
        <v>65.3125</v>
      </c>
      <c r="GO111" s="15">
        <f t="shared" si="1547"/>
        <v>626.99999999999977</v>
      </c>
      <c r="GP111" s="15">
        <f t="shared" ref="GP111:HA111" si="2571">GP112</f>
        <v>41.298400000000015</v>
      </c>
      <c r="GQ111" s="15">
        <f t="shared" si="2571"/>
        <v>45.102200000000039</v>
      </c>
      <c r="GR111" s="15">
        <f t="shared" si="2571"/>
        <v>50.536200000000065</v>
      </c>
      <c r="GS111" s="15">
        <f t="shared" si="2571"/>
        <v>50.536200000000065</v>
      </c>
      <c r="GT111" s="15">
        <f t="shared" si="2571"/>
        <v>51.623000000000047</v>
      </c>
      <c r="GU111" s="15">
        <f t="shared" si="2571"/>
        <v>54.883400000000051</v>
      </c>
      <c r="GV111" s="15">
        <f t="shared" si="2571"/>
        <v>63.034400000000005</v>
      </c>
      <c r="GW111" s="15">
        <f t="shared" si="2571"/>
        <v>61.40420000000006</v>
      </c>
      <c r="GX111" s="15">
        <f t="shared" si="2571"/>
        <v>57.057000000000016</v>
      </c>
      <c r="GY111" s="15">
        <f t="shared" si="2571"/>
        <v>53.796600000000069</v>
      </c>
      <c r="GZ111" s="15">
        <f t="shared" si="2571"/>
        <v>54.883400000000051</v>
      </c>
      <c r="HA111" s="15">
        <f t="shared" si="2571"/>
        <v>67.925000000000068</v>
      </c>
      <c r="HB111" s="15">
        <f t="shared" si="1548"/>
        <v>652.08000000000061</v>
      </c>
      <c r="HC111" s="15">
        <f t="shared" ref="HC111:HN111" si="2572">HC112</f>
        <v>42.950335999999993</v>
      </c>
      <c r="HD111" s="15">
        <f t="shared" si="2572"/>
        <v>46.906288000000018</v>
      </c>
      <c r="HE111" s="15">
        <f t="shared" si="2572"/>
        <v>52.557647999999972</v>
      </c>
      <c r="HF111" s="15">
        <f t="shared" si="2572"/>
        <v>52.557647999999972</v>
      </c>
      <c r="HG111" s="15">
        <f t="shared" si="2572"/>
        <v>53.68792000000002</v>
      </c>
      <c r="HH111" s="15">
        <f t="shared" si="2572"/>
        <v>57.078735999999935</v>
      </c>
      <c r="HI111" s="15">
        <f t="shared" si="2572"/>
        <v>65.555776000000037</v>
      </c>
      <c r="HJ111" s="15">
        <f t="shared" si="2572"/>
        <v>63.860367999999994</v>
      </c>
      <c r="HK111" s="15">
        <f t="shared" si="2572"/>
        <v>59.339279999999974</v>
      </c>
      <c r="HL111" s="15">
        <f t="shared" si="2572"/>
        <v>55.948464000000058</v>
      </c>
      <c r="HM111" s="15">
        <f t="shared" si="2572"/>
        <v>57.078735999999935</v>
      </c>
      <c r="HN111" s="15">
        <f t="shared" si="2572"/>
        <v>70.642000000000053</v>
      </c>
      <c r="HO111" s="15">
        <f t="shared" si="1549"/>
        <v>678.16319999999996</v>
      </c>
      <c r="HP111" s="15">
        <f t="shared" ref="HP111:IA111" si="2573">HP112</f>
        <v>44.668349440000043</v>
      </c>
      <c r="HQ111" s="15">
        <f t="shared" si="2573"/>
        <v>48.78253952</v>
      </c>
      <c r="HR111" s="15">
        <f t="shared" si="2573"/>
        <v>54.659953920000078</v>
      </c>
      <c r="HS111" s="15">
        <f t="shared" si="2573"/>
        <v>54.659953920000078</v>
      </c>
      <c r="HT111" s="15">
        <f t="shared" si="2573"/>
        <v>55.835436800000082</v>
      </c>
      <c r="HU111" s="15">
        <f t="shared" si="2573"/>
        <v>59.361885440000037</v>
      </c>
      <c r="HV111" s="15">
        <f t="shared" si="2573"/>
        <v>68.178007040000011</v>
      </c>
      <c r="HW111" s="15">
        <f t="shared" si="2573"/>
        <v>66.414782719999948</v>
      </c>
      <c r="HX111" s="15">
        <f t="shared" si="2573"/>
        <v>61.712851200000046</v>
      </c>
      <c r="HY111" s="15">
        <f t="shared" si="2573"/>
        <v>58.186402560000033</v>
      </c>
      <c r="HZ111" s="15">
        <f t="shared" si="2573"/>
        <v>59.361885440000037</v>
      </c>
      <c r="IA111" s="15">
        <f t="shared" si="2573"/>
        <v>73.467680000000087</v>
      </c>
      <c r="IB111" s="15">
        <f t="shared" si="1550"/>
        <v>705.28972800000042</v>
      </c>
      <c r="IC111" s="15">
        <f t="shared" ref="IC111:IN111" si="2574">IC112</f>
        <v>46.455083417600008</v>
      </c>
      <c r="ID111" s="15">
        <f t="shared" si="2574"/>
        <v>50.733841100800021</v>
      </c>
      <c r="IE111" s="15">
        <f t="shared" si="2574"/>
        <v>56.846352076800031</v>
      </c>
      <c r="IF111" s="15">
        <f t="shared" si="2574"/>
        <v>56.846352076800031</v>
      </c>
      <c r="IG111" s="15">
        <f t="shared" si="2574"/>
        <v>58.068854272000067</v>
      </c>
      <c r="IH111" s="15">
        <f t="shared" si="2574"/>
        <v>61.736360857600062</v>
      </c>
      <c r="II111" s="15">
        <f t="shared" si="2574"/>
        <v>70.905127321600048</v>
      </c>
      <c r="IJ111" s="15">
        <f t="shared" si="2574"/>
        <v>69.071374028800051</v>
      </c>
      <c r="IK111" s="15">
        <f t="shared" si="2574"/>
        <v>64.18136524800002</v>
      </c>
      <c r="IL111" s="15">
        <f t="shared" si="2574"/>
        <v>60.513858662400082</v>
      </c>
      <c r="IM111" s="15">
        <f t="shared" si="2574"/>
        <v>61.736360857600062</v>
      </c>
      <c r="IN111" s="15">
        <f t="shared" si="2574"/>
        <v>76.40638720000004</v>
      </c>
      <c r="IO111" s="15">
        <f t="shared" si="1551"/>
        <v>733.50131712000052</v>
      </c>
      <c r="IP111" s="15">
        <f t="shared" ref="IP111:JA111" si="2575">IP112</f>
        <v>48.313286754304045</v>
      </c>
      <c r="IQ111" s="15">
        <f t="shared" si="2575"/>
        <v>52.763194744832049</v>
      </c>
      <c r="IR111" s="15">
        <f t="shared" si="2575"/>
        <v>59.120206159872112</v>
      </c>
      <c r="IS111" s="15">
        <f t="shared" si="2575"/>
        <v>59.120206159872112</v>
      </c>
      <c r="IT111" s="15">
        <f t="shared" si="2575"/>
        <v>60.391608442880056</v>
      </c>
      <c r="IU111" s="15">
        <f t="shared" si="2575"/>
        <v>64.205815291904059</v>
      </c>
      <c r="IV111" s="15">
        <f t="shared" si="2575"/>
        <v>73.741332414464068</v>
      </c>
      <c r="IW111" s="15">
        <f t="shared" si="2575"/>
        <v>71.834228989952067</v>
      </c>
      <c r="IX111" s="15">
        <f t="shared" si="2575"/>
        <v>66.748619857920062</v>
      </c>
      <c r="IY111" s="15">
        <f t="shared" si="2575"/>
        <v>62.934413008896058</v>
      </c>
      <c r="IZ111" s="15">
        <f t="shared" si="2575"/>
        <v>64.205815291904059</v>
      </c>
      <c r="JA111" s="15">
        <f t="shared" si="2575"/>
        <v>79.462642688000074</v>
      </c>
      <c r="JB111" s="15">
        <f t="shared" si="1552"/>
        <v>762.84136980480082</v>
      </c>
      <c r="JE111" s="21">
        <f t="shared" si="1553"/>
        <v>0</v>
      </c>
      <c r="JF111" s="21">
        <f t="shared" si="1554"/>
        <v>0</v>
      </c>
      <c r="JG111" s="21">
        <f t="shared" si="1555"/>
        <v>0</v>
      </c>
      <c r="JH111" s="21">
        <f t="shared" si="1556"/>
        <v>0</v>
      </c>
      <c r="JI111" s="21">
        <f t="shared" si="1557"/>
        <v>0</v>
      </c>
      <c r="JJ111" s="21">
        <f t="shared" si="1558"/>
        <v>0</v>
      </c>
      <c r="JK111" s="21">
        <f t="shared" si="1559"/>
        <v>0</v>
      </c>
    </row>
    <row r="112" spans="2:271" ht="20" customHeight="1" outlineLevel="1" x14ac:dyDescent="0.2">
      <c r="B112" s="2" t="s">
        <v>30</v>
      </c>
      <c r="C112" s="15">
        <f t="shared" ref="C112:N112" si="2576">C38-C75</f>
        <v>38</v>
      </c>
      <c r="D112" s="15">
        <f t="shared" si="2576"/>
        <v>41.5</v>
      </c>
      <c r="E112" s="15">
        <f t="shared" si="2576"/>
        <v>46.5</v>
      </c>
      <c r="F112" s="15">
        <f t="shared" si="2576"/>
        <v>46.5</v>
      </c>
      <c r="G112" s="15">
        <f t="shared" si="2576"/>
        <v>47.5</v>
      </c>
      <c r="H112" s="15">
        <f t="shared" si="2576"/>
        <v>50.5</v>
      </c>
      <c r="I112" s="15">
        <f t="shared" si="2576"/>
        <v>58.000000000000057</v>
      </c>
      <c r="J112" s="15">
        <f t="shared" si="2576"/>
        <v>56.499999999999943</v>
      </c>
      <c r="K112" s="15">
        <f t="shared" si="2576"/>
        <v>52.5</v>
      </c>
      <c r="L112" s="15">
        <f t="shared" si="2576"/>
        <v>49.5</v>
      </c>
      <c r="M112" s="15">
        <f t="shared" si="2576"/>
        <v>50.5</v>
      </c>
      <c r="N112" s="15">
        <f t="shared" si="2576"/>
        <v>62.5</v>
      </c>
      <c r="O112" s="15">
        <f t="shared" si="1534"/>
        <v>600</v>
      </c>
      <c r="P112" s="15">
        <f t="shared" ref="P112:AA112" si="2577">P38-P75</f>
        <v>39.70999999999998</v>
      </c>
      <c r="Q112" s="15">
        <f t="shared" si="2577"/>
        <v>43.367500000000007</v>
      </c>
      <c r="R112" s="15">
        <f t="shared" si="2577"/>
        <v>48.592499999999973</v>
      </c>
      <c r="S112" s="15">
        <f t="shared" si="2577"/>
        <v>48.592499999999973</v>
      </c>
      <c r="T112" s="15">
        <f t="shared" si="2577"/>
        <v>49.637499999999989</v>
      </c>
      <c r="U112" s="15">
        <f t="shared" si="2577"/>
        <v>52.77249999999998</v>
      </c>
      <c r="V112" s="15">
        <f t="shared" si="2577"/>
        <v>60.609999999999957</v>
      </c>
      <c r="W112" s="15">
        <f t="shared" si="2577"/>
        <v>59.042499999999961</v>
      </c>
      <c r="X112" s="15">
        <f t="shared" si="2577"/>
        <v>54.862500000000011</v>
      </c>
      <c r="Y112" s="15">
        <f t="shared" si="2577"/>
        <v>51.72750000000002</v>
      </c>
      <c r="Z112" s="15">
        <f t="shared" si="2577"/>
        <v>52.77249999999998</v>
      </c>
      <c r="AA112" s="15">
        <f t="shared" si="2577"/>
        <v>65.3125</v>
      </c>
      <c r="AB112" s="15">
        <f t="shared" si="1535"/>
        <v>626.99999999999977</v>
      </c>
      <c r="AC112" s="15">
        <f t="shared" ref="AC112:AN112" si="2578">AC38-AC75</f>
        <v>41.298400000000015</v>
      </c>
      <c r="AD112" s="15">
        <f t="shared" si="2578"/>
        <v>45.102200000000039</v>
      </c>
      <c r="AE112" s="15">
        <f t="shared" si="2578"/>
        <v>50.536200000000065</v>
      </c>
      <c r="AF112" s="15">
        <f t="shared" si="2578"/>
        <v>50.536200000000065</v>
      </c>
      <c r="AG112" s="15">
        <f t="shared" si="2578"/>
        <v>51.623000000000047</v>
      </c>
      <c r="AH112" s="15">
        <f t="shared" si="2578"/>
        <v>54.883400000000051</v>
      </c>
      <c r="AI112" s="15">
        <f t="shared" si="2578"/>
        <v>63.034400000000005</v>
      </c>
      <c r="AJ112" s="15">
        <f t="shared" si="2578"/>
        <v>61.40420000000006</v>
      </c>
      <c r="AK112" s="15">
        <f t="shared" si="2578"/>
        <v>57.057000000000016</v>
      </c>
      <c r="AL112" s="15">
        <f t="shared" si="2578"/>
        <v>53.796600000000069</v>
      </c>
      <c r="AM112" s="15">
        <f t="shared" si="2578"/>
        <v>54.883400000000051</v>
      </c>
      <c r="AN112" s="15">
        <f t="shared" si="2578"/>
        <v>67.925000000000068</v>
      </c>
      <c r="AO112" s="15">
        <f t="shared" si="1536"/>
        <v>652.08000000000061</v>
      </c>
      <c r="AP112" s="15">
        <f t="shared" ref="AP112:BA112" si="2579">AP38-AP75</f>
        <v>42.950335999999993</v>
      </c>
      <c r="AQ112" s="15">
        <f t="shared" si="2579"/>
        <v>46.906288000000018</v>
      </c>
      <c r="AR112" s="15">
        <f t="shared" si="2579"/>
        <v>52.557647999999972</v>
      </c>
      <c r="AS112" s="15">
        <f t="shared" si="2579"/>
        <v>52.557647999999972</v>
      </c>
      <c r="AT112" s="15">
        <f t="shared" si="2579"/>
        <v>53.68792000000002</v>
      </c>
      <c r="AU112" s="15">
        <f t="shared" si="2579"/>
        <v>57.078735999999935</v>
      </c>
      <c r="AV112" s="15">
        <f t="shared" si="2579"/>
        <v>65.555776000000037</v>
      </c>
      <c r="AW112" s="15">
        <f t="shared" si="2579"/>
        <v>63.860367999999994</v>
      </c>
      <c r="AX112" s="15">
        <f t="shared" si="2579"/>
        <v>59.339279999999974</v>
      </c>
      <c r="AY112" s="15">
        <f t="shared" si="2579"/>
        <v>55.948464000000058</v>
      </c>
      <c r="AZ112" s="15">
        <f t="shared" si="2579"/>
        <v>57.078735999999935</v>
      </c>
      <c r="BA112" s="15">
        <f t="shared" si="2579"/>
        <v>70.642000000000053</v>
      </c>
      <c r="BB112" s="15">
        <f t="shared" si="1537"/>
        <v>678.16319999999996</v>
      </c>
      <c r="BC112" s="15">
        <f t="shared" ref="BC112:BN112" si="2580">BC38-BC75</f>
        <v>44.668349440000043</v>
      </c>
      <c r="BD112" s="15">
        <f t="shared" si="2580"/>
        <v>48.78253952</v>
      </c>
      <c r="BE112" s="15">
        <f t="shared" si="2580"/>
        <v>54.659953920000078</v>
      </c>
      <c r="BF112" s="15">
        <f t="shared" si="2580"/>
        <v>54.659953920000078</v>
      </c>
      <c r="BG112" s="15">
        <f t="shared" si="2580"/>
        <v>55.835436800000082</v>
      </c>
      <c r="BH112" s="15">
        <f t="shared" si="2580"/>
        <v>59.361885440000037</v>
      </c>
      <c r="BI112" s="15">
        <f t="shared" si="2580"/>
        <v>68.178007040000011</v>
      </c>
      <c r="BJ112" s="15">
        <f t="shared" si="2580"/>
        <v>66.414782719999948</v>
      </c>
      <c r="BK112" s="15">
        <f t="shared" si="2580"/>
        <v>61.712851200000046</v>
      </c>
      <c r="BL112" s="15">
        <f t="shared" si="2580"/>
        <v>58.186402560000033</v>
      </c>
      <c r="BM112" s="15">
        <f t="shared" si="2580"/>
        <v>59.361885440000037</v>
      </c>
      <c r="BN112" s="15">
        <f t="shared" si="2580"/>
        <v>73.467680000000087</v>
      </c>
      <c r="BO112" s="15">
        <f t="shared" si="1538"/>
        <v>705.28972800000042</v>
      </c>
      <c r="BP112" s="15">
        <f t="shared" ref="BP112:CA112" si="2581">BP38-BP75</f>
        <v>46.455083417600008</v>
      </c>
      <c r="BQ112" s="15">
        <f t="shared" si="2581"/>
        <v>50.733841100800021</v>
      </c>
      <c r="BR112" s="15">
        <f t="shared" si="2581"/>
        <v>56.846352076800031</v>
      </c>
      <c r="BS112" s="15">
        <f t="shared" si="2581"/>
        <v>56.846352076800031</v>
      </c>
      <c r="BT112" s="15">
        <f t="shared" si="2581"/>
        <v>58.068854272000067</v>
      </c>
      <c r="BU112" s="15">
        <f t="shared" si="2581"/>
        <v>61.736360857600062</v>
      </c>
      <c r="BV112" s="15">
        <f t="shared" si="2581"/>
        <v>70.905127321600048</v>
      </c>
      <c r="BW112" s="15">
        <f t="shared" si="2581"/>
        <v>69.071374028800051</v>
      </c>
      <c r="BX112" s="15">
        <f t="shared" si="2581"/>
        <v>64.18136524800002</v>
      </c>
      <c r="BY112" s="15">
        <f t="shared" si="2581"/>
        <v>60.513858662400082</v>
      </c>
      <c r="BZ112" s="15">
        <f t="shared" si="2581"/>
        <v>61.736360857600062</v>
      </c>
      <c r="CA112" s="15">
        <f t="shared" si="2581"/>
        <v>76.40638720000004</v>
      </c>
      <c r="CB112" s="15">
        <f t="shared" si="1539"/>
        <v>733.50131712000052</v>
      </c>
      <c r="CC112" s="15">
        <f t="shared" ref="CC112:CN112" si="2582">CC38-CC75</f>
        <v>48.313286754304045</v>
      </c>
      <c r="CD112" s="15">
        <f t="shared" si="2582"/>
        <v>52.763194744832049</v>
      </c>
      <c r="CE112" s="15">
        <f t="shared" si="2582"/>
        <v>59.120206159872112</v>
      </c>
      <c r="CF112" s="15">
        <f t="shared" si="2582"/>
        <v>59.120206159872112</v>
      </c>
      <c r="CG112" s="15">
        <f t="shared" si="2582"/>
        <v>60.391608442880056</v>
      </c>
      <c r="CH112" s="15">
        <f t="shared" si="2582"/>
        <v>64.205815291904059</v>
      </c>
      <c r="CI112" s="15">
        <f t="shared" si="2582"/>
        <v>73.741332414464068</v>
      </c>
      <c r="CJ112" s="15">
        <f t="shared" si="2582"/>
        <v>71.834228989952067</v>
      </c>
      <c r="CK112" s="15">
        <f t="shared" si="2582"/>
        <v>66.748619857920062</v>
      </c>
      <c r="CL112" s="15">
        <f t="shared" si="2582"/>
        <v>62.934413008896058</v>
      </c>
      <c r="CM112" s="15">
        <f t="shared" si="2582"/>
        <v>64.205815291904059</v>
      </c>
      <c r="CN112" s="15">
        <f t="shared" si="2582"/>
        <v>79.462642688000074</v>
      </c>
      <c r="CO112" s="15">
        <f t="shared" si="1540"/>
        <v>762.84136980480082</v>
      </c>
      <c r="CR112" s="21">
        <f>O112-'ОПУ БС'!C112</f>
        <v>0</v>
      </c>
      <c r="CS112" s="21">
        <f>AB112-'ОПУ БС'!D112</f>
        <v>0</v>
      </c>
      <c r="CT112" s="21">
        <f>AO112-'ОПУ БС'!E112</f>
        <v>8.0000000000609361E-2</v>
      </c>
      <c r="CU112" s="21">
        <f>BB112-'ОПУ БС'!F112</f>
        <v>0</v>
      </c>
      <c r="CV112" s="21">
        <f>BO112-'ОПУ БС'!G112</f>
        <v>0</v>
      </c>
      <c r="CW112" s="21">
        <f>CB112-'ОПУ БС'!H112</f>
        <v>0</v>
      </c>
      <c r="CX112" s="21">
        <f>CO112-'ОПУ БС'!I112</f>
        <v>0</v>
      </c>
      <c r="DA112" s="15">
        <f t="shared" ref="DA112:DL112" si="2583">DA38-DA75</f>
        <v>0</v>
      </c>
      <c r="DB112" s="15">
        <f t="shared" si="2583"/>
        <v>0</v>
      </c>
      <c r="DC112" s="15">
        <f t="shared" si="2583"/>
        <v>0</v>
      </c>
      <c r="DD112" s="15">
        <f t="shared" si="2583"/>
        <v>0</v>
      </c>
      <c r="DE112" s="15">
        <f t="shared" si="2583"/>
        <v>0</v>
      </c>
      <c r="DF112" s="15">
        <f t="shared" si="2583"/>
        <v>0</v>
      </c>
      <c r="DG112" s="15">
        <f t="shared" si="2583"/>
        <v>0</v>
      </c>
      <c r="DH112" s="15">
        <f t="shared" si="2583"/>
        <v>0</v>
      </c>
      <c r="DI112" s="15">
        <f t="shared" si="2583"/>
        <v>0</v>
      </c>
      <c r="DJ112" s="15">
        <f t="shared" si="2583"/>
        <v>0</v>
      </c>
      <c r="DK112" s="15">
        <f t="shared" si="2583"/>
        <v>0</v>
      </c>
      <c r="DL112" s="15">
        <f t="shared" si="2583"/>
        <v>0</v>
      </c>
      <c r="DM112" s="15">
        <f t="shared" si="1541"/>
        <v>0</v>
      </c>
      <c r="DN112" s="15">
        <f t="shared" ref="DN112:DY112" si="2584">DN38-DN75</f>
        <v>0</v>
      </c>
      <c r="DO112" s="15">
        <f t="shared" si="2584"/>
        <v>0</v>
      </c>
      <c r="DP112" s="15">
        <f t="shared" si="2584"/>
        <v>0</v>
      </c>
      <c r="DQ112" s="15">
        <f t="shared" si="2584"/>
        <v>0</v>
      </c>
      <c r="DR112" s="15">
        <f t="shared" si="2584"/>
        <v>0</v>
      </c>
      <c r="DS112" s="15">
        <f t="shared" si="2584"/>
        <v>0</v>
      </c>
      <c r="DT112" s="15">
        <f t="shared" si="2584"/>
        <v>0</v>
      </c>
      <c r="DU112" s="15">
        <f t="shared" si="2584"/>
        <v>0</v>
      </c>
      <c r="DV112" s="15">
        <f t="shared" si="2584"/>
        <v>0</v>
      </c>
      <c r="DW112" s="15">
        <f t="shared" si="2584"/>
        <v>0</v>
      </c>
      <c r="DX112" s="15">
        <f t="shared" si="2584"/>
        <v>0</v>
      </c>
      <c r="DY112" s="15">
        <f t="shared" si="2584"/>
        <v>0</v>
      </c>
      <c r="DZ112" s="15">
        <f t="shared" si="1542"/>
        <v>0</v>
      </c>
      <c r="EA112" s="15">
        <f t="shared" ref="EA112:EL112" si="2585">EA38-EA75</f>
        <v>0</v>
      </c>
      <c r="EB112" s="15">
        <f t="shared" si="2585"/>
        <v>0</v>
      </c>
      <c r="EC112" s="15">
        <f t="shared" si="2585"/>
        <v>0</v>
      </c>
      <c r="ED112" s="15">
        <f t="shared" si="2585"/>
        <v>0</v>
      </c>
      <c r="EE112" s="15">
        <f t="shared" si="2585"/>
        <v>0</v>
      </c>
      <c r="EF112" s="15">
        <f t="shared" si="2585"/>
        <v>0</v>
      </c>
      <c r="EG112" s="15">
        <f t="shared" si="2585"/>
        <v>0</v>
      </c>
      <c r="EH112" s="15">
        <f t="shared" si="2585"/>
        <v>0</v>
      </c>
      <c r="EI112" s="15">
        <f t="shared" si="2585"/>
        <v>0</v>
      </c>
      <c r="EJ112" s="15">
        <f t="shared" si="2585"/>
        <v>0</v>
      </c>
      <c r="EK112" s="15">
        <f t="shared" si="2585"/>
        <v>0</v>
      </c>
      <c r="EL112" s="15">
        <f t="shared" si="2585"/>
        <v>0</v>
      </c>
      <c r="EM112" s="15">
        <f t="shared" si="1543"/>
        <v>0</v>
      </c>
      <c r="EN112" s="15">
        <f t="shared" ref="EN112:EY112" si="2586">EN38-EN75</f>
        <v>0</v>
      </c>
      <c r="EO112" s="15">
        <f t="shared" si="2586"/>
        <v>0</v>
      </c>
      <c r="EP112" s="15">
        <f t="shared" si="2586"/>
        <v>0</v>
      </c>
      <c r="EQ112" s="15">
        <f t="shared" si="2586"/>
        <v>0</v>
      </c>
      <c r="ER112" s="15">
        <f t="shared" si="2586"/>
        <v>0</v>
      </c>
      <c r="ES112" s="15">
        <f t="shared" si="2586"/>
        <v>0</v>
      </c>
      <c r="ET112" s="15">
        <f t="shared" si="2586"/>
        <v>0</v>
      </c>
      <c r="EU112" s="15">
        <f t="shared" si="2586"/>
        <v>0</v>
      </c>
      <c r="EV112" s="15">
        <f t="shared" si="2586"/>
        <v>0</v>
      </c>
      <c r="EW112" s="15">
        <f t="shared" si="2586"/>
        <v>0</v>
      </c>
      <c r="EX112" s="15">
        <f t="shared" si="2586"/>
        <v>0</v>
      </c>
      <c r="EY112" s="15">
        <f t="shared" si="2586"/>
        <v>0</v>
      </c>
      <c r="EZ112" s="15">
        <f t="shared" si="1544"/>
        <v>0</v>
      </c>
      <c r="FA112" s="15">
        <f t="shared" ref="FA112:FL112" si="2587">FA38-FA75</f>
        <v>0</v>
      </c>
      <c r="FB112" s="15">
        <f t="shared" si="2587"/>
        <v>0</v>
      </c>
      <c r="FC112" s="15">
        <f t="shared" si="2587"/>
        <v>0</v>
      </c>
      <c r="FD112" s="15">
        <f t="shared" si="2587"/>
        <v>0</v>
      </c>
      <c r="FE112" s="15">
        <f t="shared" si="2587"/>
        <v>0</v>
      </c>
      <c r="FF112" s="15">
        <f t="shared" si="2587"/>
        <v>0</v>
      </c>
      <c r="FG112" s="15">
        <f t="shared" si="2587"/>
        <v>0</v>
      </c>
      <c r="FH112" s="15">
        <f t="shared" si="2587"/>
        <v>0</v>
      </c>
      <c r="FI112" s="15">
        <f t="shared" si="2587"/>
        <v>0</v>
      </c>
      <c r="FJ112" s="15">
        <f t="shared" si="2587"/>
        <v>0</v>
      </c>
      <c r="FK112" s="15">
        <f t="shared" si="2587"/>
        <v>0</v>
      </c>
      <c r="FL112" s="15">
        <f t="shared" si="2587"/>
        <v>0</v>
      </c>
      <c r="FM112" s="15">
        <f t="shared" si="1545"/>
        <v>0</v>
      </c>
      <c r="FP112" s="15">
        <f t="shared" ref="FP112:GA112" si="2588">FP38-FP75</f>
        <v>38</v>
      </c>
      <c r="FQ112" s="15">
        <f t="shared" si="2588"/>
        <v>41.5</v>
      </c>
      <c r="FR112" s="15">
        <f t="shared" si="2588"/>
        <v>46.5</v>
      </c>
      <c r="FS112" s="15">
        <f t="shared" si="2588"/>
        <v>46.5</v>
      </c>
      <c r="FT112" s="15">
        <f t="shared" si="2588"/>
        <v>47.5</v>
      </c>
      <c r="FU112" s="15">
        <f t="shared" si="2588"/>
        <v>50.5</v>
      </c>
      <c r="FV112" s="15">
        <f t="shared" si="2588"/>
        <v>58.000000000000057</v>
      </c>
      <c r="FW112" s="15">
        <f t="shared" si="2588"/>
        <v>56.499999999999943</v>
      </c>
      <c r="FX112" s="15">
        <f t="shared" si="2588"/>
        <v>52.5</v>
      </c>
      <c r="FY112" s="15">
        <f t="shared" si="2588"/>
        <v>49.5</v>
      </c>
      <c r="FZ112" s="15">
        <f t="shared" si="2588"/>
        <v>50.5</v>
      </c>
      <c r="GA112" s="15">
        <f t="shared" si="2588"/>
        <v>62.5</v>
      </c>
      <c r="GB112" s="15">
        <f t="shared" si="1546"/>
        <v>600</v>
      </c>
      <c r="GC112" s="15">
        <f t="shared" ref="GC112:GN112" si="2589">GC38-GC75</f>
        <v>39.70999999999998</v>
      </c>
      <c r="GD112" s="15">
        <f t="shared" si="2589"/>
        <v>43.367500000000007</v>
      </c>
      <c r="GE112" s="15">
        <f t="shared" si="2589"/>
        <v>48.592499999999973</v>
      </c>
      <c r="GF112" s="15">
        <f t="shared" si="2589"/>
        <v>48.592499999999973</v>
      </c>
      <c r="GG112" s="15">
        <f t="shared" si="2589"/>
        <v>49.637499999999989</v>
      </c>
      <c r="GH112" s="15">
        <f t="shared" si="2589"/>
        <v>52.77249999999998</v>
      </c>
      <c r="GI112" s="15">
        <f t="shared" si="2589"/>
        <v>60.609999999999957</v>
      </c>
      <c r="GJ112" s="15">
        <f t="shared" si="2589"/>
        <v>59.042499999999961</v>
      </c>
      <c r="GK112" s="15">
        <f t="shared" si="2589"/>
        <v>54.862500000000011</v>
      </c>
      <c r="GL112" s="15">
        <f t="shared" si="2589"/>
        <v>51.72750000000002</v>
      </c>
      <c r="GM112" s="15">
        <f t="shared" si="2589"/>
        <v>52.77249999999998</v>
      </c>
      <c r="GN112" s="15">
        <f t="shared" si="2589"/>
        <v>65.3125</v>
      </c>
      <c r="GO112" s="15">
        <f t="shared" si="1547"/>
        <v>626.99999999999977</v>
      </c>
      <c r="GP112" s="15">
        <f t="shared" ref="GP112:HA112" si="2590">GP38-GP75</f>
        <v>41.298400000000015</v>
      </c>
      <c r="GQ112" s="15">
        <f t="shared" si="2590"/>
        <v>45.102200000000039</v>
      </c>
      <c r="GR112" s="15">
        <f t="shared" si="2590"/>
        <v>50.536200000000065</v>
      </c>
      <c r="GS112" s="15">
        <f t="shared" si="2590"/>
        <v>50.536200000000065</v>
      </c>
      <c r="GT112" s="15">
        <f t="shared" si="2590"/>
        <v>51.623000000000047</v>
      </c>
      <c r="GU112" s="15">
        <f t="shared" si="2590"/>
        <v>54.883400000000051</v>
      </c>
      <c r="GV112" s="15">
        <f t="shared" si="2590"/>
        <v>63.034400000000005</v>
      </c>
      <c r="GW112" s="15">
        <f t="shared" si="2590"/>
        <v>61.40420000000006</v>
      </c>
      <c r="GX112" s="15">
        <f t="shared" si="2590"/>
        <v>57.057000000000016</v>
      </c>
      <c r="GY112" s="15">
        <f t="shared" si="2590"/>
        <v>53.796600000000069</v>
      </c>
      <c r="GZ112" s="15">
        <f t="shared" si="2590"/>
        <v>54.883400000000051</v>
      </c>
      <c r="HA112" s="15">
        <f t="shared" si="2590"/>
        <v>67.925000000000068</v>
      </c>
      <c r="HB112" s="15">
        <f t="shared" si="1548"/>
        <v>652.08000000000061</v>
      </c>
      <c r="HC112" s="15">
        <f t="shared" ref="HC112:HN112" si="2591">HC38-HC75</f>
        <v>42.950335999999993</v>
      </c>
      <c r="HD112" s="15">
        <f t="shared" si="2591"/>
        <v>46.906288000000018</v>
      </c>
      <c r="HE112" s="15">
        <f t="shared" si="2591"/>
        <v>52.557647999999972</v>
      </c>
      <c r="HF112" s="15">
        <f t="shared" si="2591"/>
        <v>52.557647999999972</v>
      </c>
      <c r="HG112" s="15">
        <f t="shared" si="2591"/>
        <v>53.68792000000002</v>
      </c>
      <c r="HH112" s="15">
        <f t="shared" si="2591"/>
        <v>57.078735999999935</v>
      </c>
      <c r="HI112" s="15">
        <f t="shared" si="2591"/>
        <v>65.555776000000037</v>
      </c>
      <c r="HJ112" s="15">
        <f t="shared" si="2591"/>
        <v>63.860367999999994</v>
      </c>
      <c r="HK112" s="15">
        <f t="shared" si="2591"/>
        <v>59.339279999999974</v>
      </c>
      <c r="HL112" s="15">
        <f t="shared" si="2591"/>
        <v>55.948464000000058</v>
      </c>
      <c r="HM112" s="15">
        <f t="shared" si="2591"/>
        <v>57.078735999999935</v>
      </c>
      <c r="HN112" s="15">
        <f t="shared" si="2591"/>
        <v>70.642000000000053</v>
      </c>
      <c r="HO112" s="15">
        <f t="shared" si="1549"/>
        <v>678.16319999999996</v>
      </c>
      <c r="HP112" s="15">
        <f t="shared" ref="HP112:IA112" si="2592">HP38-HP75</f>
        <v>44.668349440000043</v>
      </c>
      <c r="HQ112" s="15">
        <f t="shared" si="2592"/>
        <v>48.78253952</v>
      </c>
      <c r="HR112" s="15">
        <f t="shared" si="2592"/>
        <v>54.659953920000078</v>
      </c>
      <c r="HS112" s="15">
        <f t="shared" si="2592"/>
        <v>54.659953920000078</v>
      </c>
      <c r="HT112" s="15">
        <f t="shared" si="2592"/>
        <v>55.835436800000082</v>
      </c>
      <c r="HU112" s="15">
        <f t="shared" si="2592"/>
        <v>59.361885440000037</v>
      </c>
      <c r="HV112" s="15">
        <f t="shared" si="2592"/>
        <v>68.178007040000011</v>
      </c>
      <c r="HW112" s="15">
        <f t="shared" si="2592"/>
        <v>66.414782719999948</v>
      </c>
      <c r="HX112" s="15">
        <f t="shared" si="2592"/>
        <v>61.712851200000046</v>
      </c>
      <c r="HY112" s="15">
        <f t="shared" si="2592"/>
        <v>58.186402560000033</v>
      </c>
      <c r="HZ112" s="15">
        <f t="shared" si="2592"/>
        <v>59.361885440000037</v>
      </c>
      <c r="IA112" s="15">
        <f t="shared" si="2592"/>
        <v>73.467680000000087</v>
      </c>
      <c r="IB112" s="15">
        <f t="shared" si="1550"/>
        <v>705.28972800000042</v>
      </c>
      <c r="IC112" s="15">
        <f t="shared" ref="IC112:IN112" si="2593">IC38-IC75</f>
        <v>46.455083417600008</v>
      </c>
      <c r="ID112" s="15">
        <f t="shared" si="2593"/>
        <v>50.733841100800021</v>
      </c>
      <c r="IE112" s="15">
        <f t="shared" si="2593"/>
        <v>56.846352076800031</v>
      </c>
      <c r="IF112" s="15">
        <f t="shared" si="2593"/>
        <v>56.846352076800031</v>
      </c>
      <c r="IG112" s="15">
        <f t="shared" si="2593"/>
        <v>58.068854272000067</v>
      </c>
      <c r="IH112" s="15">
        <f t="shared" si="2593"/>
        <v>61.736360857600062</v>
      </c>
      <c r="II112" s="15">
        <f t="shared" si="2593"/>
        <v>70.905127321600048</v>
      </c>
      <c r="IJ112" s="15">
        <f t="shared" si="2593"/>
        <v>69.071374028800051</v>
      </c>
      <c r="IK112" s="15">
        <f t="shared" si="2593"/>
        <v>64.18136524800002</v>
      </c>
      <c r="IL112" s="15">
        <f t="shared" si="2593"/>
        <v>60.513858662400082</v>
      </c>
      <c r="IM112" s="15">
        <f t="shared" si="2593"/>
        <v>61.736360857600062</v>
      </c>
      <c r="IN112" s="15">
        <f t="shared" si="2593"/>
        <v>76.40638720000004</v>
      </c>
      <c r="IO112" s="15">
        <f t="shared" si="1551"/>
        <v>733.50131712000052</v>
      </c>
      <c r="IP112" s="15">
        <f t="shared" ref="IP112:JA112" si="2594">IP38-IP75</f>
        <v>48.313286754304045</v>
      </c>
      <c r="IQ112" s="15">
        <f t="shared" si="2594"/>
        <v>52.763194744832049</v>
      </c>
      <c r="IR112" s="15">
        <f t="shared" si="2594"/>
        <v>59.120206159872112</v>
      </c>
      <c r="IS112" s="15">
        <f t="shared" si="2594"/>
        <v>59.120206159872112</v>
      </c>
      <c r="IT112" s="15">
        <f t="shared" si="2594"/>
        <v>60.391608442880056</v>
      </c>
      <c r="IU112" s="15">
        <f t="shared" si="2594"/>
        <v>64.205815291904059</v>
      </c>
      <c r="IV112" s="15">
        <f t="shared" si="2594"/>
        <v>73.741332414464068</v>
      </c>
      <c r="IW112" s="15">
        <f t="shared" si="2594"/>
        <v>71.834228989952067</v>
      </c>
      <c r="IX112" s="15">
        <f t="shared" si="2594"/>
        <v>66.748619857920062</v>
      </c>
      <c r="IY112" s="15">
        <f t="shared" si="2594"/>
        <v>62.934413008896058</v>
      </c>
      <c r="IZ112" s="15">
        <f t="shared" si="2594"/>
        <v>64.205815291904059</v>
      </c>
      <c r="JA112" s="15">
        <f t="shared" si="2594"/>
        <v>79.462642688000074</v>
      </c>
      <c r="JB112" s="15">
        <f t="shared" si="1552"/>
        <v>762.84136980480082</v>
      </c>
      <c r="JE112" s="21">
        <f t="shared" si="1553"/>
        <v>0</v>
      </c>
      <c r="JF112" s="21">
        <f t="shared" si="1554"/>
        <v>0</v>
      </c>
      <c r="JG112" s="21">
        <f t="shared" si="1555"/>
        <v>0</v>
      </c>
      <c r="JH112" s="21">
        <f t="shared" si="1556"/>
        <v>0</v>
      </c>
      <c r="JI112" s="21">
        <f t="shared" si="1557"/>
        <v>0</v>
      </c>
      <c r="JJ112" s="21">
        <f t="shared" si="1558"/>
        <v>0</v>
      </c>
      <c r="JK112" s="21">
        <f t="shared" si="1559"/>
        <v>0</v>
      </c>
    </row>
    <row r="113" spans="2:271" ht="20" customHeight="1" x14ac:dyDescent="0.2">
      <c r="B113" s="30" t="s">
        <v>34</v>
      </c>
      <c r="C113" s="15">
        <f t="shared" ref="C113:N113" si="2595">C114</f>
        <v>63.333333333333371</v>
      </c>
      <c r="D113" s="15">
        <f t="shared" si="2595"/>
        <v>69.166666666666686</v>
      </c>
      <c r="E113" s="15">
        <f t="shared" si="2595"/>
        <v>77.500000000000114</v>
      </c>
      <c r="F113" s="15">
        <f t="shared" si="2595"/>
        <v>77.500000000000114</v>
      </c>
      <c r="G113" s="15">
        <f t="shared" si="2595"/>
        <v>79.166666666666629</v>
      </c>
      <c r="H113" s="15">
        <f t="shared" si="2595"/>
        <v>84.166666666666742</v>
      </c>
      <c r="I113" s="15">
        <f t="shared" si="2595"/>
        <v>96.666666666666629</v>
      </c>
      <c r="J113" s="15">
        <f t="shared" si="2595"/>
        <v>94.166666666666629</v>
      </c>
      <c r="K113" s="15">
        <f t="shared" si="2595"/>
        <v>87.500000000000114</v>
      </c>
      <c r="L113" s="15">
        <f t="shared" si="2595"/>
        <v>82.5</v>
      </c>
      <c r="M113" s="15">
        <f t="shared" si="2595"/>
        <v>84.166666666666742</v>
      </c>
      <c r="N113" s="15">
        <f t="shared" si="2595"/>
        <v>104.16666666666674</v>
      </c>
      <c r="O113" s="15">
        <f t="shared" si="1534"/>
        <v>1000.0000000000005</v>
      </c>
      <c r="P113" s="15">
        <f t="shared" ref="P113:AA113" si="2596">P114</f>
        <v>66.18333333333328</v>
      </c>
      <c r="Q113" s="15">
        <f t="shared" si="2596"/>
        <v>72.27916666666664</v>
      </c>
      <c r="R113" s="15">
        <f t="shared" si="2596"/>
        <v>80.987499999999898</v>
      </c>
      <c r="S113" s="15">
        <f t="shared" si="2596"/>
        <v>80.987499999999898</v>
      </c>
      <c r="T113" s="15">
        <f t="shared" si="2596"/>
        <v>82.729166666666515</v>
      </c>
      <c r="U113" s="15">
        <f t="shared" si="2596"/>
        <v>87.954166666666538</v>
      </c>
      <c r="V113" s="15">
        <f t="shared" si="2596"/>
        <v>101.01666666666665</v>
      </c>
      <c r="W113" s="15">
        <f t="shared" si="2596"/>
        <v>98.404166666666583</v>
      </c>
      <c r="X113" s="15">
        <f t="shared" si="2596"/>
        <v>91.4375</v>
      </c>
      <c r="Y113" s="15">
        <f t="shared" si="2596"/>
        <v>86.212499999999977</v>
      </c>
      <c r="Z113" s="15">
        <f t="shared" si="2596"/>
        <v>87.954166666666538</v>
      </c>
      <c r="AA113" s="15">
        <f t="shared" si="2596"/>
        <v>108.85416666666652</v>
      </c>
      <c r="AB113" s="15">
        <f t="shared" si="1535"/>
        <v>1044.9999999999991</v>
      </c>
      <c r="AC113" s="15">
        <f t="shared" ref="AC113:AN113" si="2597">AC114</f>
        <v>68.830666666666616</v>
      </c>
      <c r="AD113" s="15">
        <f t="shared" si="2597"/>
        <v>75.17033333333336</v>
      </c>
      <c r="AE113" s="15">
        <f t="shared" si="2597"/>
        <v>84.226999999999919</v>
      </c>
      <c r="AF113" s="15">
        <f t="shared" si="2597"/>
        <v>84.226999999999919</v>
      </c>
      <c r="AG113" s="15">
        <f t="shared" si="2597"/>
        <v>86.038333333333298</v>
      </c>
      <c r="AH113" s="15">
        <f t="shared" si="2597"/>
        <v>91.472333333333268</v>
      </c>
      <c r="AI113" s="15">
        <f t="shared" si="2597"/>
        <v>105.0573333333333</v>
      </c>
      <c r="AJ113" s="15">
        <f t="shared" si="2597"/>
        <v>102.34033333333321</v>
      </c>
      <c r="AK113" s="15">
        <f t="shared" si="2597"/>
        <v>95.094999999999914</v>
      </c>
      <c r="AL113" s="15">
        <f t="shared" si="2597"/>
        <v>89.660999999999945</v>
      </c>
      <c r="AM113" s="15">
        <f t="shared" si="2597"/>
        <v>91.472333333333268</v>
      </c>
      <c r="AN113" s="15">
        <f t="shared" si="2597"/>
        <v>113.20833333333326</v>
      </c>
      <c r="AO113" s="15">
        <f t="shared" si="1536"/>
        <v>1086.7999999999993</v>
      </c>
      <c r="AP113" s="15">
        <f t="shared" ref="AP113:BA113" si="2598">AP114</f>
        <v>71.583893333333322</v>
      </c>
      <c r="AQ113" s="15">
        <f t="shared" si="2598"/>
        <v>78.177146666666545</v>
      </c>
      <c r="AR113" s="15">
        <f t="shared" si="2598"/>
        <v>87.596079999999915</v>
      </c>
      <c r="AS113" s="15">
        <f t="shared" si="2598"/>
        <v>87.596079999999915</v>
      </c>
      <c r="AT113" s="15">
        <f t="shared" si="2598"/>
        <v>89.479866666666567</v>
      </c>
      <c r="AU113" s="15">
        <f t="shared" si="2598"/>
        <v>95.131226666666635</v>
      </c>
      <c r="AV113" s="15">
        <f t="shared" si="2598"/>
        <v>109.25962666666658</v>
      </c>
      <c r="AW113" s="15">
        <f t="shared" si="2598"/>
        <v>106.43394666666654</v>
      </c>
      <c r="AX113" s="15">
        <f t="shared" si="2598"/>
        <v>98.898799999999937</v>
      </c>
      <c r="AY113" s="15">
        <f t="shared" si="2598"/>
        <v>93.24743999999987</v>
      </c>
      <c r="AZ113" s="15">
        <f t="shared" si="2598"/>
        <v>95.131226666666635</v>
      </c>
      <c r="BA113" s="15">
        <f t="shared" si="2598"/>
        <v>117.73666666666657</v>
      </c>
      <c r="BB113" s="15">
        <f t="shared" si="1537"/>
        <v>1130.271999999999</v>
      </c>
      <c r="BC113" s="15">
        <f t="shared" ref="BC113:BN113" si="2599">BC114</f>
        <v>74.447249066666586</v>
      </c>
      <c r="BD113" s="15">
        <f t="shared" si="2599"/>
        <v>81.304232533333277</v>
      </c>
      <c r="BE113" s="15">
        <f t="shared" si="2599"/>
        <v>91.099923199999921</v>
      </c>
      <c r="BF113" s="15">
        <f t="shared" si="2599"/>
        <v>91.099923199999921</v>
      </c>
      <c r="BG113" s="15">
        <f t="shared" si="2599"/>
        <v>93.059061333333148</v>
      </c>
      <c r="BH113" s="15">
        <f t="shared" si="2599"/>
        <v>98.936475733333168</v>
      </c>
      <c r="BI113" s="15">
        <f t="shared" si="2599"/>
        <v>113.63001173333316</v>
      </c>
      <c r="BJ113" s="15">
        <f t="shared" si="2599"/>
        <v>110.69130453333321</v>
      </c>
      <c r="BK113" s="15">
        <f t="shared" si="2599"/>
        <v>102.85475199999996</v>
      </c>
      <c r="BL113" s="15">
        <f t="shared" si="2599"/>
        <v>96.977337599999942</v>
      </c>
      <c r="BM113" s="15">
        <f t="shared" si="2599"/>
        <v>98.936475733333168</v>
      </c>
      <c r="BN113" s="15">
        <f t="shared" si="2599"/>
        <v>122.44613333333314</v>
      </c>
      <c r="BO113" s="15">
        <f t="shared" si="1538"/>
        <v>1175.4828799999987</v>
      </c>
      <c r="BP113" s="15">
        <f t="shared" ref="BP113:CA113" si="2600">BP114</f>
        <v>77.425139029333309</v>
      </c>
      <c r="BQ113" s="15">
        <f t="shared" si="2600"/>
        <v>84.556401834666701</v>
      </c>
      <c r="BR113" s="15">
        <f t="shared" si="2600"/>
        <v>94.743920128000013</v>
      </c>
      <c r="BS113" s="15">
        <f t="shared" si="2600"/>
        <v>94.743920128000013</v>
      </c>
      <c r="BT113" s="15">
        <f t="shared" si="2600"/>
        <v>96.781423786666664</v>
      </c>
      <c r="BU113" s="15">
        <f t="shared" si="2600"/>
        <v>102.89393476266673</v>
      </c>
      <c r="BV113" s="15">
        <f t="shared" si="2600"/>
        <v>118.17521220266667</v>
      </c>
      <c r="BW113" s="15">
        <f t="shared" si="2600"/>
        <v>115.11895671466664</v>
      </c>
      <c r="BX113" s="15">
        <f t="shared" si="2600"/>
        <v>106.96894208000003</v>
      </c>
      <c r="BY113" s="15">
        <f t="shared" si="2600"/>
        <v>100.85643110399997</v>
      </c>
      <c r="BZ113" s="15">
        <f t="shared" si="2600"/>
        <v>102.89393476266673</v>
      </c>
      <c r="CA113" s="15">
        <f t="shared" si="2600"/>
        <v>127.34397866666666</v>
      </c>
      <c r="CB113" s="15">
        <f t="shared" si="1539"/>
        <v>1222.5021952000002</v>
      </c>
      <c r="CC113" s="15">
        <f t="shared" ref="CC113:CN113" si="2601">CC114</f>
        <v>80.522144590506628</v>
      </c>
      <c r="CD113" s="15">
        <f t="shared" si="2601"/>
        <v>87.938657908053415</v>
      </c>
      <c r="CE113" s="15">
        <f t="shared" si="2601"/>
        <v>98.533676933119978</v>
      </c>
      <c r="CF113" s="15">
        <f t="shared" si="2601"/>
        <v>98.533676933119978</v>
      </c>
      <c r="CG113" s="15">
        <f t="shared" si="2601"/>
        <v>100.65268073813331</v>
      </c>
      <c r="CH113" s="15">
        <f t="shared" si="2601"/>
        <v>107.00969215317332</v>
      </c>
      <c r="CI113" s="15">
        <f t="shared" si="2601"/>
        <v>122.90222069077333</v>
      </c>
      <c r="CJ113" s="15">
        <f t="shared" si="2601"/>
        <v>119.72371498325333</v>
      </c>
      <c r="CK113" s="15">
        <f t="shared" si="2601"/>
        <v>111.24769976319999</v>
      </c>
      <c r="CL113" s="15">
        <f t="shared" si="2601"/>
        <v>104.89068834815998</v>
      </c>
      <c r="CM113" s="15">
        <f t="shared" si="2601"/>
        <v>107.00969215317332</v>
      </c>
      <c r="CN113" s="15">
        <f t="shared" si="2601"/>
        <v>132.43773781333334</v>
      </c>
      <c r="CO113" s="15">
        <f t="shared" si="1540"/>
        <v>1271.4022830079998</v>
      </c>
      <c r="CR113" s="21">
        <f>O113-'ОПУ БС'!C113</f>
        <v>0</v>
      </c>
      <c r="CS113" s="21">
        <f>AB113-'ОПУ БС'!D113</f>
        <v>0</v>
      </c>
      <c r="CT113" s="21">
        <f>AO113-'ОПУ БС'!E113</f>
        <v>-0.2000000000007276</v>
      </c>
      <c r="CU113" s="21">
        <f>BB113-'ОПУ БС'!F113</f>
        <v>0</v>
      </c>
      <c r="CV113" s="21">
        <f>BO113-'ОПУ БС'!G113</f>
        <v>0</v>
      </c>
      <c r="CW113" s="21">
        <f>CB113-'ОПУ БС'!H113</f>
        <v>0</v>
      </c>
      <c r="CX113" s="21">
        <f>CO113-'ОПУ БС'!I113</f>
        <v>0</v>
      </c>
      <c r="DA113" s="15">
        <f t="shared" ref="DA113:DL113" si="2602">DA114</f>
        <v>0</v>
      </c>
      <c r="DB113" s="15">
        <f t="shared" si="2602"/>
        <v>0</v>
      </c>
      <c r="DC113" s="15">
        <f t="shared" si="2602"/>
        <v>0</v>
      </c>
      <c r="DD113" s="15">
        <f t="shared" si="2602"/>
        <v>0</v>
      </c>
      <c r="DE113" s="15">
        <f t="shared" si="2602"/>
        <v>0</v>
      </c>
      <c r="DF113" s="15">
        <f t="shared" si="2602"/>
        <v>0</v>
      </c>
      <c r="DG113" s="15">
        <f t="shared" si="2602"/>
        <v>0</v>
      </c>
      <c r="DH113" s="15">
        <f t="shared" si="2602"/>
        <v>0</v>
      </c>
      <c r="DI113" s="15">
        <f t="shared" si="2602"/>
        <v>0</v>
      </c>
      <c r="DJ113" s="15">
        <f t="shared" si="2602"/>
        <v>0</v>
      </c>
      <c r="DK113" s="15">
        <f t="shared" si="2602"/>
        <v>0</v>
      </c>
      <c r="DL113" s="15">
        <f t="shared" si="2602"/>
        <v>0</v>
      </c>
      <c r="DM113" s="15">
        <f t="shared" si="1541"/>
        <v>0</v>
      </c>
      <c r="DN113" s="15">
        <f t="shared" ref="DN113:DY113" si="2603">DN114</f>
        <v>0</v>
      </c>
      <c r="DO113" s="15">
        <f t="shared" si="2603"/>
        <v>0</v>
      </c>
      <c r="DP113" s="15">
        <f t="shared" si="2603"/>
        <v>0</v>
      </c>
      <c r="DQ113" s="15">
        <f t="shared" si="2603"/>
        <v>0</v>
      </c>
      <c r="DR113" s="15">
        <f t="shared" si="2603"/>
        <v>0</v>
      </c>
      <c r="DS113" s="15">
        <f t="shared" si="2603"/>
        <v>0</v>
      </c>
      <c r="DT113" s="15">
        <f t="shared" si="2603"/>
        <v>0</v>
      </c>
      <c r="DU113" s="15">
        <f t="shared" si="2603"/>
        <v>0</v>
      </c>
      <c r="DV113" s="15">
        <f t="shared" si="2603"/>
        <v>0</v>
      </c>
      <c r="DW113" s="15">
        <f t="shared" si="2603"/>
        <v>0</v>
      </c>
      <c r="DX113" s="15">
        <f t="shared" si="2603"/>
        <v>0</v>
      </c>
      <c r="DY113" s="15">
        <f t="shared" si="2603"/>
        <v>0</v>
      </c>
      <c r="DZ113" s="15">
        <f t="shared" si="1542"/>
        <v>0</v>
      </c>
      <c r="EA113" s="15">
        <f t="shared" ref="EA113:EL113" si="2604">EA114</f>
        <v>0</v>
      </c>
      <c r="EB113" s="15">
        <f t="shared" si="2604"/>
        <v>0</v>
      </c>
      <c r="EC113" s="15">
        <f t="shared" si="2604"/>
        <v>0</v>
      </c>
      <c r="ED113" s="15">
        <f t="shared" si="2604"/>
        <v>0</v>
      </c>
      <c r="EE113" s="15">
        <f t="shared" si="2604"/>
        <v>0</v>
      </c>
      <c r="EF113" s="15">
        <f t="shared" si="2604"/>
        <v>0</v>
      </c>
      <c r="EG113" s="15">
        <f t="shared" si="2604"/>
        <v>0</v>
      </c>
      <c r="EH113" s="15">
        <f t="shared" si="2604"/>
        <v>0</v>
      </c>
      <c r="EI113" s="15">
        <f t="shared" si="2604"/>
        <v>0</v>
      </c>
      <c r="EJ113" s="15">
        <f t="shared" si="2604"/>
        <v>0</v>
      </c>
      <c r="EK113" s="15">
        <f t="shared" si="2604"/>
        <v>0</v>
      </c>
      <c r="EL113" s="15">
        <f t="shared" si="2604"/>
        <v>0</v>
      </c>
      <c r="EM113" s="15">
        <f t="shared" si="1543"/>
        <v>0</v>
      </c>
      <c r="EN113" s="15">
        <f t="shared" ref="EN113:EY113" si="2605">EN114</f>
        <v>0</v>
      </c>
      <c r="EO113" s="15">
        <f t="shared" si="2605"/>
        <v>0</v>
      </c>
      <c r="EP113" s="15">
        <f t="shared" si="2605"/>
        <v>0</v>
      </c>
      <c r="EQ113" s="15">
        <f t="shared" si="2605"/>
        <v>0</v>
      </c>
      <c r="ER113" s="15">
        <f t="shared" si="2605"/>
        <v>0</v>
      </c>
      <c r="ES113" s="15">
        <f t="shared" si="2605"/>
        <v>0</v>
      </c>
      <c r="ET113" s="15">
        <f t="shared" si="2605"/>
        <v>0</v>
      </c>
      <c r="EU113" s="15">
        <f t="shared" si="2605"/>
        <v>0</v>
      </c>
      <c r="EV113" s="15">
        <f t="shared" si="2605"/>
        <v>0</v>
      </c>
      <c r="EW113" s="15">
        <f t="shared" si="2605"/>
        <v>0</v>
      </c>
      <c r="EX113" s="15">
        <f t="shared" si="2605"/>
        <v>0</v>
      </c>
      <c r="EY113" s="15">
        <f t="shared" si="2605"/>
        <v>0</v>
      </c>
      <c r="EZ113" s="15">
        <f t="shared" si="1544"/>
        <v>0</v>
      </c>
      <c r="FA113" s="15">
        <f t="shared" ref="FA113:FL113" si="2606">FA114</f>
        <v>0</v>
      </c>
      <c r="FB113" s="15">
        <f t="shared" si="2606"/>
        <v>0</v>
      </c>
      <c r="FC113" s="15">
        <f t="shared" si="2606"/>
        <v>0</v>
      </c>
      <c r="FD113" s="15">
        <f t="shared" si="2606"/>
        <v>0</v>
      </c>
      <c r="FE113" s="15">
        <f t="shared" si="2606"/>
        <v>0</v>
      </c>
      <c r="FF113" s="15">
        <f t="shared" si="2606"/>
        <v>0</v>
      </c>
      <c r="FG113" s="15">
        <f t="shared" si="2606"/>
        <v>0</v>
      </c>
      <c r="FH113" s="15">
        <f t="shared" si="2606"/>
        <v>0</v>
      </c>
      <c r="FI113" s="15">
        <f t="shared" si="2606"/>
        <v>0</v>
      </c>
      <c r="FJ113" s="15">
        <f t="shared" si="2606"/>
        <v>0</v>
      </c>
      <c r="FK113" s="15">
        <f t="shared" si="2606"/>
        <v>0</v>
      </c>
      <c r="FL113" s="15">
        <f t="shared" si="2606"/>
        <v>0</v>
      </c>
      <c r="FM113" s="15">
        <f t="shared" si="1545"/>
        <v>0</v>
      </c>
      <c r="FP113" s="15">
        <f t="shared" ref="FP113:GA113" si="2607">FP114</f>
        <v>63.333333333333371</v>
      </c>
      <c r="FQ113" s="15">
        <f t="shared" si="2607"/>
        <v>69.166666666666686</v>
      </c>
      <c r="FR113" s="15">
        <f t="shared" si="2607"/>
        <v>77.500000000000114</v>
      </c>
      <c r="FS113" s="15">
        <f t="shared" si="2607"/>
        <v>77.500000000000114</v>
      </c>
      <c r="FT113" s="15">
        <f t="shared" si="2607"/>
        <v>79.166666666666629</v>
      </c>
      <c r="FU113" s="15">
        <f t="shared" si="2607"/>
        <v>84.166666666666742</v>
      </c>
      <c r="FV113" s="15">
        <f t="shared" si="2607"/>
        <v>96.666666666666629</v>
      </c>
      <c r="FW113" s="15">
        <f t="shared" si="2607"/>
        <v>94.166666666666629</v>
      </c>
      <c r="FX113" s="15">
        <f t="shared" si="2607"/>
        <v>87.500000000000114</v>
      </c>
      <c r="FY113" s="15">
        <f t="shared" si="2607"/>
        <v>82.5</v>
      </c>
      <c r="FZ113" s="15">
        <f t="shared" si="2607"/>
        <v>84.166666666666742</v>
      </c>
      <c r="GA113" s="15">
        <f t="shared" si="2607"/>
        <v>104.16666666666674</v>
      </c>
      <c r="GB113" s="15">
        <f t="shared" si="1546"/>
        <v>1000.0000000000005</v>
      </c>
      <c r="GC113" s="15">
        <f t="shared" ref="GC113:GN113" si="2608">GC114</f>
        <v>66.18333333333328</v>
      </c>
      <c r="GD113" s="15">
        <f t="shared" si="2608"/>
        <v>72.27916666666664</v>
      </c>
      <c r="GE113" s="15">
        <f t="shared" si="2608"/>
        <v>80.987499999999898</v>
      </c>
      <c r="GF113" s="15">
        <f t="shared" si="2608"/>
        <v>80.987499999999898</v>
      </c>
      <c r="GG113" s="15">
        <f t="shared" si="2608"/>
        <v>82.729166666666515</v>
      </c>
      <c r="GH113" s="15">
        <f t="shared" si="2608"/>
        <v>87.954166666666538</v>
      </c>
      <c r="GI113" s="15">
        <f t="shared" si="2608"/>
        <v>101.01666666666665</v>
      </c>
      <c r="GJ113" s="15">
        <f t="shared" si="2608"/>
        <v>98.404166666666583</v>
      </c>
      <c r="GK113" s="15">
        <f t="shared" si="2608"/>
        <v>91.4375</v>
      </c>
      <c r="GL113" s="15">
        <f t="shared" si="2608"/>
        <v>86.212499999999977</v>
      </c>
      <c r="GM113" s="15">
        <f t="shared" si="2608"/>
        <v>87.954166666666538</v>
      </c>
      <c r="GN113" s="15">
        <f t="shared" si="2608"/>
        <v>108.85416666666652</v>
      </c>
      <c r="GO113" s="15">
        <f t="shared" si="1547"/>
        <v>1044.9999999999991</v>
      </c>
      <c r="GP113" s="15">
        <f t="shared" ref="GP113:HA113" si="2609">GP114</f>
        <v>68.830666666666616</v>
      </c>
      <c r="GQ113" s="15">
        <f t="shared" si="2609"/>
        <v>75.17033333333336</v>
      </c>
      <c r="GR113" s="15">
        <f t="shared" si="2609"/>
        <v>84.226999999999919</v>
      </c>
      <c r="GS113" s="15">
        <f t="shared" si="2609"/>
        <v>84.226999999999919</v>
      </c>
      <c r="GT113" s="15">
        <f t="shared" si="2609"/>
        <v>86.038333333333298</v>
      </c>
      <c r="GU113" s="15">
        <f t="shared" si="2609"/>
        <v>91.472333333333268</v>
      </c>
      <c r="GV113" s="15">
        <f t="shared" si="2609"/>
        <v>105.0573333333333</v>
      </c>
      <c r="GW113" s="15">
        <f t="shared" si="2609"/>
        <v>102.34033333333321</v>
      </c>
      <c r="GX113" s="15">
        <f t="shared" si="2609"/>
        <v>95.094999999999914</v>
      </c>
      <c r="GY113" s="15">
        <f t="shared" si="2609"/>
        <v>89.660999999999945</v>
      </c>
      <c r="GZ113" s="15">
        <f t="shared" si="2609"/>
        <v>91.472333333333268</v>
      </c>
      <c r="HA113" s="15">
        <f t="shared" si="2609"/>
        <v>113.20833333333326</v>
      </c>
      <c r="HB113" s="15">
        <f t="shared" si="1548"/>
        <v>1086.7999999999993</v>
      </c>
      <c r="HC113" s="15">
        <f t="shared" ref="HC113:HN113" si="2610">HC114</f>
        <v>71.583893333333322</v>
      </c>
      <c r="HD113" s="15">
        <f t="shared" si="2610"/>
        <v>78.177146666666545</v>
      </c>
      <c r="HE113" s="15">
        <f t="shared" si="2610"/>
        <v>87.596079999999915</v>
      </c>
      <c r="HF113" s="15">
        <f t="shared" si="2610"/>
        <v>87.596079999999915</v>
      </c>
      <c r="HG113" s="15">
        <f t="shared" si="2610"/>
        <v>89.479866666666567</v>
      </c>
      <c r="HH113" s="15">
        <f t="shared" si="2610"/>
        <v>95.131226666666635</v>
      </c>
      <c r="HI113" s="15">
        <f t="shared" si="2610"/>
        <v>109.25962666666658</v>
      </c>
      <c r="HJ113" s="15">
        <f t="shared" si="2610"/>
        <v>106.43394666666654</v>
      </c>
      <c r="HK113" s="15">
        <f t="shared" si="2610"/>
        <v>98.898799999999937</v>
      </c>
      <c r="HL113" s="15">
        <f t="shared" si="2610"/>
        <v>93.24743999999987</v>
      </c>
      <c r="HM113" s="15">
        <f t="shared" si="2610"/>
        <v>95.131226666666635</v>
      </c>
      <c r="HN113" s="15">
        <f t="shared" si="2610"/>
        <v>117.73666666666657</v>
      </c>
      <c r="HO113" s="15">
        <f t="shared" si="1549"/>
        <v>1130.271999999999</v>
      </c>
      <c r="HP113" s="15">
        <f t="shared" ref="HP113:IA113" si="2611">HP114</f>
        <v>74.447249066666586</v>
      </c>
      <c r="HQ113" s="15">
        <f t="shared" si="2611"/>
        <v>81.304232533333277</v>
      </c>
      <c r="HR113" s="15">
        <f t="shared" si="2611"/>
        <v>91.099923199999921</v>
      </c>
      <c r="HS113" s="15">
        <f t="shared" si="2611"/>
        <v>91.099923199999921</v>
      </c>
      <c r="HT113" s="15">
        <f t="shared" si="2611"/>
        <v>93.059061333333148</v>
      </c>
      <c r="HU113" s="15">
        <f t="shared" si="2611"/>
        <v>98.936475733333168</v>
      </c>
      <c r="HV113" s="15">
        <f t="shared" si="2611"/>
        <v>113.63001173333316</v>
      </c>
      <c r="HW113" s="15">
        <f t="shared" si="2611"/>
        <v>110.69130453333321</v>
      </c>
      <c r="HX113" s="15">
        <f t="shared" si="2611"/>
        <v>102.85475199999996</v>
      </c>
      <c r="HY113" s="15">
        <f t="shared" si="2611"/>
        <v>96.977337599999942</v>
      </c>
      <c r="HZ113" s="15">
        <f t="shared" si="2611"/>
        <v>98.936475733333168</v>
      </c>
      <c r="IA113" s="15">
        <f t="shared" si="2611"/>
        <v>122.44613333333314</v>
      </c>
      <c r="IB113" s="15">
        <f t="shared" si="1550"/>
        <v>1175.4828799999987</v>
      </c>
      <c r="IC113" s="15">
        <f t="shared" ref="IC113:IN113" si="2612">IC114</f>
        <v>77.425139029333309</v>
      </c>
      <c r="ID113" s="15">
        <f t="shared" si="2612"/>
        <v>84.556401834666701</v>
      </c>
      <c r="IE113" s="15">
        <f t="shared" si="2612"/>
        <v>94.743920128000013</v>
      </c>
      <c r="IF113" s="15">
        <f t="shared" si="2612"/>
        <v>94.743920128000013</v>
      </c>
      <c r="IG113" s="15">
        <f t="shared" si="2612"/>
        <v>96.781423786666664</v>
      </c>
      <c r="IH113" s="15">
        <f t="shared" si="2612"/>
        <v>102.89393476266673</v>
      </c>
      <c r="II113" s="15">
        <f t="shared" si="2612"/>
        <v>118.17521220266667</v>
      </c>
      <c r="IJ113" s="15">
        <f t="shared" si="2612"/>
        <v>115.11895671466664</v>
      </c>
      <c r="IK113" s="15">
        <f t="shared" si="2612"/>
        <v>106.96894208000003</v>
      </c>
      <c r="IL113" s="15">
        <f t="shared" si="2612"/>
        <v>100.85643110399997</v>
      </c>
      <c r="IM113" s="15">
        <f t="shared" si="2612"/>
        <v>102.89393476266673</v>
      </c>
      <c r="IN113" s="15">
        <f t="shared" si="2612"/>
        <v>127.34397866666666</v>
      </c>
      <c r="IO113" s="15">
        <f t="shared" si="1551"/>
        <v>1222.5021952000002</v>
      </c>
      <c r="IP113" s="15">
        <f t="shared" ref="IP113:JA113" si="2613">IP114</f>
        <v>80.522144590506628</v>
      </c>
      <c r="IQ113" s="15">
        <f t="shared" si="2613"/>
        <v>87.938657908053415</v>
      </c>
      <c r="IR113" s="15">
        <f t="shared" si="2613"/>
        <v>98.533676933119978</v>
      </c>
      <c r="IS113" s="15">
        <f t="shared" si="2613"/>
        <v>98.533676933119978</v>
      </c>
      <c r="IT113" s="15">
        <f t="shared" si="2613"/>
        <v>100.65268073813331</v>
      </c>
      <c r="IU113" s="15">
        <f t="shared" si="2613"/>
        <v>107.00969215317332</v>
      </c>
      <c r="IV113" s="15">
        <f t="shared" si="2613"/>
        <v>122.90222069077333</v>
      </c>
      <c r="IW113" s="15">
        <f t="shared" si="2613"/>
        <v>119.72371498325333</v>
      </c>
      <c r="IX113" s="15">
        <f t="shared" si="2613"/>
        <v>111.24769976319999</v>
      </c>
      <c r="IY113" s="15">
        <f t="shared" si="2613"/>
        <v>104.89068834815998</v>
      </c>
      <c r="IZ113" s="15">
        <f t="shared" si="2613"/>
        <v>107.00969215317332</v>
      </c>
      <c r="JA113" s="15">
        <f t="shared" si="2613"/>
        <v>132.43773781333334</v>
      </c>
      <c r="JB113" s="15">
        <f t="shared" si="1552"/>
        <v>1271.4022830079998</v>
      </c>
      <c r="JE113" s="21">
        <f t="shared" si="1553"/>
        <v>0</v>
      </c>
      <c r="JF113" s="21">
        <f t="shared" si="1554"/>
        <v>0</v>
      </c>
      <c r="JG113" s="21">
        <f t="shared" si="1555"/>
        <v>0</v>
      </c>
      <c r="JH113" s="21">
        <f t="shared" si="1556"/>
        <v>0</v>
      </c>
      <c r="JI113" s="21">
        <f t="shared" si="1557"/>
        <v>0</v>
      </c>
      <c r="JJ113" s="21">
        <f t="shared" si="1558"/>
        <v>0</v>
      </c>
      <c r="JK113" s="21">
        <f t="shared" si="1559"/>
        <v>0</v>
      </c>
    </row>
    <row r="114" spans="2:271" ht="20" customHeight="1" outlineLevel="1" x14ac:dyDescent="0.2">
      <c r="B114" s="2" t="s">
        <v>30</v>
      </c>
      <c r="C114" s="15">
        <f t="shared" ref="C114:N114" si="2614">C40-C77</f>
        <v>63.333333333333371</v>
      </c>
      <c r="D114" s="15">
        <f t="shared" si="2614"/>
        <v>69.166666666666686</v>
      </c>
      <c r="E114" s="15">
        <f t="shared" si="2614"/>
        <v>77.500000000000114</v>
      </c>
      <c r="F114" s="15">
        <f t="shared" si="2614"/>
        <v>77.500000000000114</v>
      </c>
      <c r="G114" s="15">
        <f t="shared" si="2614"/>
        <v>79.166666666666629</v>
      </c>
      <c r="H114" s="15">
        <f t="shared" si="2614"/>
        <v>84.166666666666742</v>
      </c>
      <c r="I114" s="15">
        <f t="shared" si="2614"/>
        <v>96.666666666666629</v>
      </c>
      <c r="J114" s="15">
        <f t="shared" si="2614"/>
        <v>94.166666666666629</v>
      </c>
      <c r="K114" s="15">
        <f t="shared" si="2614"/>
        <v>87.500000000000114</v>
      </c>
      <c r="L114" s="15">
        <f t="shared" si="2614"/>
        <v>82.5</v>
      </c>
      <c r="M114" s="15">
        <f t="shared" si="2614"/>
        <v>84.166666666666742</v>
      </c>
      <c r="N114" s="15">
        <f t="shared" si="2614"/>
        <v>104.16666666666674</v>
      </c>
      <c r="O114" s="15">
        <f t="shared" si="1534"/>
        <v>1000.0000000000005</v>
      </c>
      <c r="P114" s="15">
        <f t="shared" ref="P114:AA114" si="2615">P40-P77</f>
        <v>66.18333333333328</v>
      </c>
      <c r="Q114" s="15">
        <f t="shared" si="2615"/>
        <v>72.27916666666664</v>
      </c>
      <c r="R114" s="15">
        <f t="shared" si="2615"/>
        <v>80.987499999999898</v>
      </c>
      <c r="S114" s="15">
        <f t="shared" si="2615"/>
        <v>80.987499999999898</v>
      </c>
      <c r="T114" s="15">
        <f t="shared" si="2615"/>
        <v>82.729166666666515</v>
      </c>
      <c r="U114" s="15">
        <f t="shared" si="2615"/>
        <v>87.954166666666538</v>
      </c>
      <c r="V114" s="15">
        <f t="shared" si="2615"/>
        <v>101.01666666666665</v>
      </c>
      <c r="W114" s="15">
        <f t="shared" si="2615"/>
        <v>98.404166666666583</v>
      </c>
      <c r="X114" s="15">
        <f t="shared" si="2615"/>
        <v>91.4375</v>
      </c>
      <c r="Y114" s="15">
        <f t="shared" si="2615"/>
        <v>86.212499999999977</v>
      </c>
      <c r="Z114" s="15">
        <f t="shared" si="2615"/>
        <v>87.954166666666538</v>
      </c>
      <c r="AA114" s="15">
        <f t="shared" si="2615"/>
        <v>108.85416666666652</v>
      </c>
      <c r="AB114" s="15">
        <f t="shared" si="1535"/>
        <v>1044.9999999999991</v>
      </c>
      <c r="AC114" s="15">
        <f t="shared" ref="AC114:AN114" si="2616">AC40-AC77</f>
        <v>68.830666666666616</v>
      </c>
      <c r="AD114" s="15">
        <f t="shared" si="2616"/>
        <v>75.17033333333336</v>
      </c>
      <c r="AE114" s="15">
        <f t="shared" si="2616"/>
        <v>84.226999999999919</v>
      </c>
      <c r="AF114" s="15">
        <f t="shared" si="2616"/>
        <v>84.226999999999919</v>
      </c>
      <c r="AG114" s="15">
        <f t="shared" si="2616"/>
        <v>86.038333333333298</v>
      </c>
      <c r="AH114" s="15">
        <f t="shared" si="2616"/>
        <v>91.472333333333268</v>
      </c>
      <c r="AI114" s="15">
        <f t="shared" si="2616"/>
        <v>105.0573333333333</v>
      </c>
      <c r="AJ114" s="15">
        <f t="shared" si="2616"/>
        <v>102.34033333333321</v>
      </c>
      <c r="AK114" s="15">
        <f t="shared" si="2616"/>
        <v>95.094999999999914</v>
      </c>
      <c r="AL114" s="15">
        <f t="shared" si="2616"/>
        <v>89.660999999999945</v>
      </c>
      <c r="AM114" s="15">
        <f t="shared" si="2616"/>
        <v>91.472333333333268</v>
      </c>
      <c r="AN114" s="15">
        <f t="shared" si="2616"/>
        <v>113.20833333333326</v>
      </c>
      <c r="AO114" s="15">
        <f t="shared" si="1536"/>
        <v>1086.7999999999993</v>
      </c>
      <c r="AP114" s="15">
        <f t="shared" ref="AP114:BA114" si="2617">AP40-AP77</f>
        <v>71.583893333333322</v>
      </c>
      <c r="AQ114" s="15">
        <f t="shared" si="2617"/>
        <v>78.177146666666545</v>
      </c>
      <c r="AR114" s="15">
        <f t="shared" si="2617"/>
        <v>87.596079999999915</v>
      </c>
      <c r="AS114" s="15">
        <f t="shared" si="2617"/>
        <v>87.596079999999915</v>
      </c>
      <c r="AT114" s="15">
        <f t="shared" si="2617"/>
        <v>89.479866666666567</v>
      </c>
      <c r="AU114" s="15">
        <f t="shared" si="2617"/>
        <v>95.131226666666635</v>
      </c>
      <c r="AV114" s="15">
        <f t="shared" si="2617"/>
        <v>109.25962666666658</v>
      </c>
      <c r="AW114" s="15">
        <f t="shared" si="2617"/>
        <v>106.43394666666654</v>
      </c>
      <c r="AX114" s="15">
        <f t="shared" si="2617"/>
        <v>98.898799999999937</v>
      </c>
      <c r="AY114" s="15">
        <f t="shared" si="2617"/>
        <v>93.24743999999987</v>
      </c>
      <c r="AZ114" s="15">
        <f t="shared" si="2617"/>
        <v>95.131226666666635</v>
      </c>
      <c r="BA114" s="15">
        <f t="shared" si="2617"/>
        <v>117.73666666666657</v>
      </c>
      <c r="BB114" s="15">
        <f t="shared" si="1537"/>
        <v>1130.271999999999</v>
      </c>
      <c r="BC114" s="15">
        <f t="shared" ref="BC114:BN114" si="2618">BC40-BC77</f>
        <v>74.447249066666586</v>
      </c>
      <c r="BD114" s="15">
        <f t="shared" si="2618"/>
        <v>81.304232533333277</v>
      </c>
      <c r="BE114" s="15">
        <f t="shared" si="2618"/>
        <v>91.099923199999921</v>
      </c>
      <c r="BF114" s="15">
        <f t="shared" si="2618"/>
        <v>91.099923199999921</v>
      </c>
      <c r="BG114" s="15">
        <f t="shared" si="2618"/>
        <v>93.059061333333148</v>
      </c>
      <c r="BH114" s="15">
        <f t="shared" si="2618"/>
        <v>98.936475733333168</v>
      </c>
      <c r="BI114" s="15">
        <f t="shared" si="2618"/>
        <v>113.63001173333316</v>
      </c>
      <c r="BJ114" s="15">
        <f t="shared" si="2618"/>
        <v>110.69130453333321</v>
      </c>
      <c r="BK114" s="15">
        <f t="shared" si="2618"/>
        <v>102.85475199999996</v>
      </c>
      <c r="BL114" s="15">
        <f t="shared" si="2618"/>
        <v>96.977337599999942</v>
      </c>
      <c r="BM114" s="15">
        <f t="shared" si="2618"/>
        <v>98.936475733333168</v>
      </c>
      <c r="BN114" s="15">
        <f t="shared" si="2618"/>
        <v>122.44613333333314</v>
      </c>
      <c r="BO114" s="15">
        <f t="shared" si="1538"/>
        <v>1175.4828799999987</v>
      </c>
      <c r="BP114" s="15">
        <f t="shared" ref="BP114:CA114" si="2619">BP40-BP77</f>
        <v>77.425139029333309</v>
      </c>
      <c r="BQ114" s="15">
        <f t="shared" si="2619"/>
        <v>84.556401834666701</v>
      </c>
      <c r="BR114" s="15">
        <f t="shared" si="2619"/>
        <v>94.743920128000013</v>
      </c>
      <c r="BS114" s="15">
        <f t="shared" si="2619"/>
        <v>94.743920128000013</v>
      </c>
      <c r="BT114" s="15">
        <f t="shared" si="2619"/>
        <v>96.781423786666664</v>
      </c>
      <c r="BU114" s="15">
        <f t="shared" si="2619"/>
        <v>102.89393476266673</v>
      </c>
      <c r="BV114" s="15">
        <f t="shared" si="2619"/>
        <v>118.17521220266667</v>
      </c>
      <c r="BW114" s="15">
        <f t="shared" si="2619"/>
        <v>115.11895671466664</v>
      </c>
      <c r="BX114" s="15">
        <f t="shared" si="2619"/>
        <v>106.96894208000003</v>
      </c>
      <c r="BY114" s="15">
        <f t="shared" si="2619"/>
        <v>100.85643110399997</v>
      </c>
      <c r="BZ114" s="15">
        <f t="shared" si="2619"/>
        <v>102.89393476266673</v>
      </c>
      <c r="CA114" s="15">
        <f t="shared" si="2619"/>
        <v>127.34397866666666</v>
      </c>
      <c r="CB114" s="15">
        <f t="shared" si="1539"/>
        <v>1222.5021952000002</v>
      </c>
      <c r="CC114" s="15">
        <f t="shared" ref="CC114:CN114" si="2620">CC40-CC77</f>
        <v>80.522144590506628</v>
      </c>
      <c r="CD114" s="15">
        <f t="shared" si="2620"/>
        <v>87.938657908053415</v>
      </c>
      <c r="CE114" s="15">
        <f t="shared" si="2620"/>
        <v>98.533676933119978</v>
      </c>
      <c r="CF114" s="15">
        <f t="shared" si="2620"/>
        <v>98.533676933119978</v>
      </c>
      <c r="CG114" s="15">
        <f t="shared" si="2620"/>
        <v>100.65268073813331</v>
      </c>
      <c r="CH114" s="15">
        <f t="shared" si="2620"/>
        <v>107.00969215317332</v>
      </c>
      <c r="CI114" s="15">
        <f t="shared" si="2620"/>
        <v>122.90222069077333</v>
      </c>
      <c r="CJ114" s="15">
        <f t="shared" si="2620"/>
        <v>119.72371498325333</v>
      </c>
      <c r="CK114" s="15">
        <f t="shared" si="2620"/>
        <v>111.24769976319999</v>
      </c>
      <c r="CL114" s="15">
        <f t="shared" si="2620"/>
        <v>104.89068834815998</v>
      </c>
      <c r="CM114" s="15">
        <f t="shared" si="2620"/>
        <v>107.00969215317332</v>
      </c>
      <c r="CN114" s="15">
        <f t="shared" si="2620"/>
        <v>132.43773781333334</v>
      </c>
      <c r="CO114" s="15">
        <f t="shared" si="1540"/>
        <v>1271.4022830079998</v>
      </c>
      <c r="CR114" s="21">
        <f>O114-'ОПУ БС'!C114</f>
        <v>0</v>
      </c>
      <c r="CS114" s="21">
        <f>AB114-'ОПУ БС'!D114</f>
        <v>0</v>
      </c>
      <c r="CT114" s="21">
        <f>AO114-'ОПУ БС'!E114</f>
        <v>-0.2000000000007276</v>
      </c>
      <c r="CU114" s="21">
        <f>BB114-'ОПУ БС'!F114</f>
        <v>0</v>
      </c>
      <c r="CV114" s="21">
        <f>BO114-'ОПУ БС'!G114</f>
        <v>0</v>
      </c>
      <c r="CW114" s="21">
        <f>CB114-'ОПУ БС'!H114</f>
        <v>0</v>
      </c>
      <c r="CX114" s="21">
        <f>CO114-'ОПУ БС'!I114</f>
        <v>0</v>
      </c>
      <c r="DA114" s="15">
        <f t="shared" ref="DA114:DL114" si="2621">DA40-DA77</f>
        <v>0</v>
      </c>
      <c r="DB114" s="15">
        <f t="shared" si="2621"/>
        <v>0</v>
      </c>
      <c r="DC114" s="15">
        <f t="shared" si="2621"/>
        <v>0</v>
      </c>
      <c r="DD114" s="15">
        <f t="shared" si="2621"/>
        <v>0</v>
      </c>
      <c r="DE114" s="15">
        <f t="shared" si="2621"/>
        <v>0</v>
      </c>
      <c r="DF114" s="15">
        <f t="shared" si="2621"/>
        <v>0</v>
      </c>
      <c r="DG114" s="15">
        <f t="shared" si="2621"/>
        <v>0</v>
      </c>
      <c r="DH114" s="15">
        <f t="shared" si="2621"/>
        <v>0</v>
      </c>
      <c r="DI114" s="15">
        <f t="shared" si="2621"/>
        <v>0</v>
      </c>
      <c r="DJ114" s="15">
        <f t="shared" si="2621"/>
        <v>0</v>
      </c>
      <c r="DK114" s="15">
        <f t="shared" si="2621"/>
        <v>0</v>
      </c>
      <c r="DL114" s="15">
        <f t="shared" si="2621"/>
        <v>0</v>
      </c>
      <c r="DM114" s="15">
        <f t="shared" si="1541"/>
        <v>0</v>
      </c>
      <c r="DN114" s="15">
        <f t="shared" ref="DN114:DY114" si="2622">DN40-DN77</f>
        <v>0</v>
      </c>
      <c r="DO114" s="15">
        <f t="shared" si="2622"/>
        <v>0</v>
      </c>
      <c r="DP114" s="15">
        <f t="shared" si="2622"/>
        <v>0</v>
      </c>
      <c r="DQ114" s="15">
        <f t="shared" si="2622"/>
        <v>0</v>
      </c>
      <c r="DR114" s="15">
        <f t="shared" si="2622"/>
        <v>0</v>
      </c>
      <c r="DS114" s="15">
        <f t="shared" si="2622"/>
        <v>0</v>
      </c>
      <c r="DT114" s="15">
        <f t="shared" si="2622"/>
        <v>0</v>
      </c>
      <c r="DU114" s="15">
        <f t="shared" si="2622"/>
        <v>0</v>
      </c>
      <c r="DV114" s="15">
        <f t="shared" si="2622"/>
        <v>0</v>
      </c>
      <c r="DW114" s="15">
        <f t="shared" si="2622"/>
        <v>0</v>
      </c>
      <c r="DX114" s="15">
        <f t="shared" si="2622"/>
        <v>0</v>
      </c>
      <c r="DY114" s="15">
        <f t="shared" si="2622"/>
        <v>0</v>
      </c>
      <c r="DZ114" s="15">
        <f t="shared" si="1542"/>
        <v>0</v>
      </c>
      <c r="EA114" s="15">
        <f t="shared" ref="EA114:EL114" si="2623">EA40-EA77</f>
        <v>0</v>
      </c>
      <c r="EB114" s="15">
        <f t="shared" si="2623"/>
        <v>0</v>
      </c>
      <c r="EC114" s="15">
        <f t="shared" si="2623"/>
        <v>0</v>
      </c>
      <c r="ED114" s="15">
        <f t="shared" si="2623"/>
        <v>0</v>
      </c>
      <c r="EE114" s="15">
        <f t="shared" si="2623"/>
        <v>0</v>
      </c>
      <c r="EF114" s="15">
        <f t="shared" si="2623"/>
        <v>0</v>
      </c>
      <c r="EG114" s="15">
        <f t="shared" si="2623"/>
        <v>0</v>
      </c>
      <c r="EH114" s="15">
        <f t="shared" si="2623"/>
        <v>0</v>
      </c>
      <c r="EI114" s="15">
        <f t="shared" si="2623"/>
        <v>0</v>
      </c>
      <c r="EJ114" s="15">
        <f t="shared" si="2623"/>
        <v>0</v>
      </c>
      <c r="EK114" s="15">
        <f t="shared" si="2623"/>
        <v>0</v>
      </c>
      <c r="EL114" s="15">
        <f t="shared" si="2623"/>
        <v>0</v>
      </c>
      <c r="EM114" s="15">
        <f t="shared" si="1543"/>
        <v>0</v>
      </c>
      <c r="EN114" s="15">
        <f t="shared" ref="EN114:EY114" si="2624">EN40-EN77</f>
        <v>0</v>
      </c>
      <c r="EO114" s="15">
        <f t="shared" si="2624"/>
        <v>0</v>
      </c>
      <c r="EP114" s="15">
        <f t="shared" si="2624"/>
        <v>0</v>
      </c>
      <c r="EQ114" s="15">
        <f t="shared" si="2624"/>
        <v>0</v>
      </c>
      <c r="ER114" s="15">
        <f t="shared" si="2624"/>
        <v>0</v>
      </c>
      <c r="ES114" s="15">
        <f t="shared" si="2624"/>
        <v>0</v>
      </c>
      <c r="ET114" s="15">
        <f t="shared" si="2624"/>
        <v>0</v>
      </c>
      <c r="EU114" s="15">
        <f t="shared" si="2624"/>
        <v>0</v>
      </c>
      <c r="EV114" s="15">
        <f t="shared" si="2624"/>
        <v>0</v>
      </c>
      <c r="EW114" s="15">
        <f t="shared" si="2624"/>
        <v>0</v>
      </c>
      <c r="EX114" s="15">
        <f t="shared" si="2624"/>
        <v>0</v>
      </c>
      <c r="EY114" s="15">
        <f t="shared" si="2624"/>
        <v>0</v>
      </c>
      <c r="EZ114" s="15">
        <f t="shared" si="1544"/>
        <v>0</v>
      </c>
      <c r="FA114" s="15">
        <f t="shared" ref="FA114:FL114" si="2625">FA40-FA77</f>
        <v>0</v>
      </c>
      <c r="FB114" s="15">
        <f t="shared" si="2625"/>
        <v>0</v>
      </c>
      <c r="FC114" s="15">
        <f t="shared" si="2625"/>
        <v>0</v>
      </c>
      <c r="FD114" s="15">
        <f t="shared" si="2625"/>
        <v>0</v>
      </c>
      <c r="FE114" s="15">
        <f t="shared" si="2625"/>
        <v>0</v>
      </c>
      <c r="FF114" s="15">
        <f t="shared" si="2625"/>
        <v>0</v>
      </c>
      <c r="FG114" s="15">
        <f t="shared" si="2625"/>
        <v>0</v>
      </c>
      <c r="FH114" s="15">
        <f t="shared" si="2625"/>
        <v>0</v>
      </c>
      <c r="FI114" s="15">
        <f t="shared" si="2625"/>
        <v>0</v>
      </c>
      <c r="FJ114" s="15">
        <f t="shared" si="2625"/>
        <v>0</v>
      </c>
      <c r="FK114" s="15">
        <f t="shared" si="2625"/>
        <v>0</v>
      </c>
      <c r="FL114" s="15">
        <f t="shared" si="2625"/>
        <v>0</v>
      </c>
      <c r="FM114" s="15">
        <f t="shared" si="1545"/>
        <v>0</v>
      </c>
      <c r="FP114" s="15">
        <f t="shared" ref="FP114:GA114" si="2626">FP40-FP77</f>
        <v>63.333333333333371</v>
      </c>
      <c r="FQ114" s="15">
        <f t="shared" si="2626"/>
        <v>69.166666666666686</v>
      </c>
      <c r="FR114" s="15">
        <f t="shared" si="2626"/>
        <v>77.500000000000114</v>
      </c>
      <c r="FS114" s="15">
        <f t="shared" si="2626"/>
        <v>77.500000000000114</v>
      </c>
      <c r="FT114" s="15">
        <f t="shared" si="2626"/>
        <v>79.166666666666629</v>
      </c>
      <c r="FU114" s="15">
        <f t="shared" si="2626"/>
        <v>84.166666666666742</v>
      </c>
      <c r="FV114" s="15">
        <f t="shared" si="2626"/>
        <v>96.666666666666629</v>
      </c>
      <c r="FW114" s="15">
        <f t="shared" si="2626"/>
        <v>94.166666666666629</v>
      </c>
      <c r="FX114" s="15">
        <f t="shared" si="2626"/>
        <v>87.500000000000114</v>
      </c>
      <c r="FY114" s="15">
        <f t="shared" si="2626"/>
        <v>82.5</v>
      </c>
      <c r="FZ114" s="15">
        <f t="shared" si="2626"/>
        <v>84.166666666666742</v>
      </c>
      <c r="GA114" s="15">
        <f t="shared" si="2626"/>
        <v>104.16666666666674</v>
      </c>
      <c r="GB114" s="15">
        <f t="shared" si="1546"/>
        <v>1000.0000000000005</v>
      </c>
      <c r="GC114" s="15">
        <f t="shared" ref="GC114:GN114" si="2627">GC40-GC77</f>
        <v>66.18333333333328</v>
      </c>
      <c r="GD114" s="15">
        <f t="shared" si="2627"/>
        <v>72.27916666666664</v>
      </c>
      <c r="GE114" s="15">
        <f t="shared" si="2627"/>
        <v>80.987499999999898</v>
      </c>
      <c r="GF114" s="15">
        <f t="shared" si="2627"/>
        <v>80.987499999999898</v>
      </c>
      <c r="GG114" s="15">
        <f t="shared" si="2627"/>
        <v>82.729166666666515</v>
      </c>
      <c r="GH114" s="15">
        <f t="shared" si="2627"/>
        <v>87.954166666666538</v>
      </c>
      <c r="GI114" s="15">
        <f t="shared" si="2627"/>
        <v>101.01666666666665</v>
      </c>
      <c r="GJ114" s="15">
        <f t="shared" si="2627"/>
        <v>98.404166666666583</v>
      </c>
      <c r="GK114" s="15">
        <f t="shared" si="2627"/>
        <v>91.4375</v>
      </c>
      <c r="GL114" s="15">
        <f t="shared" si="2627"/>
        <v>86.212499999999977</v>
      </c>
      <c r="GM114" s="15">
        <f t="shared" si="2627"/>
        <v>87.954166666666538</v>
      </c>
      <c r="GN114" s="15">
        <f t="shared" si="2627"/>
        <v>108.85416666666652</v>
      </c>
      <c r="GO114" s="15">
        <f t="shared" si="1547"/>
        <v>1044.9999999999991</v>
      </c>
      <c r="GP114" s="15">
        <f t="shared" ref="GP114:HA114" si="2628">GP40-GP77</f>
        <v>68.830666666666616</v>
      </c>
      <c r="GQ114" s="15">
        <f t="shared" si="2628"/>
        <v>75.17033333333336</v>
      </c>
      <c r="GR114" s="15">
        <f t="shared" si="2628"/>
        <v>84.226999999999919</v>
      </c>
      <c r="GS114" s="15">
        <f t="shared" si="2628"/>
        <v>84.226999999999919</v>
      </c>
      <c r="GT114" s="15">
        <f t="shared" si="2628"/>
        <v>86.038333333333298</v>
      </c>
      <c r="GU114" s="15">
        <f t="shared" si="2628"/>
        <v>91.472333333333268</v>
      </c>
      <c r="GV114" s="15">
        <f t="shared" si="2628"/>
        <v>105.0573333333333</v>
      </c>
      <c r="GW114" s="15">
        <f t="shared" si="2628"/>
        <v>102.34033333333321</v>
      </c>
      <c r="GX114" s="15">
        <f t="shared" si="2628"/>
        <v>95.094999999999914</v>
      </c>
      <c r="GY114" s="15">
        <f t="shared" si="2628"/>
        <v>89.660999999999945</v>
      </c>
      <c r="GZ114" s="15">
        <f t="shared" si="2628"/>
        <v>91.472333333333268</v>
      </c>
      <c r="HA114" s="15">
        <f t="shared" si="2628"/>
        <v>113.20833333333326</v>
      </c>
      <c r="HB114" s="15">
        <f t="shared" si="1548"/>
        <v>1086.7999999999993</v>
      </c>
      <c r="HC114" s="15">
        <f t="shared" ref="HC114:HN114" si="2629">HC40-HC77</f>
        <v>71.583893333333322</v>
      </c>
      <c r="HD114" s="15">
        <f t="shared" si="2629"/>
        <v>78.177146666666545</v>
      </c>
      <c r="HE114" s="15">
        <f t="shared" si="2629"/>
        <v>87.596079999999915</v>
      </c>
      <c r="HF114" s="15">
        <f t="shared" si="2629"/>
        <v>87.596079999999915</v>
      </c>
      <c r="HG114" s="15">
        <f t="shared" si="2629"/>
        <v>89.479866666666567</v>
      </c>
      <c r="HH114" s="15">
        <f t="shared" si="2629"/>
        <v>95.131226666666635</v>
      </c>
      <c r="HI114" s="15">
        <f t="shared" si="2629"/>
        <v>109.25962666666658</v>
      </c>
      <c r="HJ114" s="15">
        <f t="shared" si="2629"/>
        <v>106.43394666666654</v>
      </c>
      <c r="HK114" s="15">
        <f t="shared" si="2629"/>
        <v>98.898799999999937</v>
      </c>
      <c r="HL114" s="15">
        <f t="shared" si="2629"/>
        <v>93.24743999999987</v>
      </c>
      <c r="HM114" s="15">
        <f t="shared" si="2629"/>
        <v>95.131226666666635</v>
      </c>
      <c r="HN114" s="15">
        <f t="shared" si="2629"/>
        <v>117.73666666666657</v>
      </c>
      <c r="HO114" s="15">
        <f t="shared" si="1549"/>
        <v>1130.271999999999</v>
      </c>
      <c r="HP114" s="15">
        <f t="shared" ref="HP114:IA114" si="2630">HP40-HP77</f>
        <v>74.447249066666586</v>
      </c>
      <c r="HQ114" s="15">
        <f t="shared" si="2630"/>
        <v>81.304232533333277</v>
      </c>
      <c r="HR114" s="15">
        <f t="shared" si="2630"/>
        <v>91.099923199999921</v>
      </c>
      <c r="HS114" s="15">
        <f t="shared" si="2630"/>
        <v>91.099923199999921</v>
      </c>
      <c r="HT114" s="15">
        <f t="shared" si="2630"/>
        <v>93.059061333333148</v>
      </c>
      <c r="HU114" s="15">
        <f t="shared" si="2630"/>
        <v>98.936475733333168</v>
      </c>
      <c r="HV114" s="15">
        <f t="shared" si="2630"/>
        <v>113.63001173333316</v>
      </c>
      <c r="HW114" s="15">
        <f t="shared" si="2630"/>
        <v>110.69130453333321</v>
      </c>
      <c r="HX114" s="15">
        <f t="shared" si="2630"/>
        <v>102.85475199999996</v>
      </c>
      <c r="HY114" s="15">
        <f t="shared" si="2630"/>
        <v>96.977337599999942</v>
      </c>
      <c r="HZ114" s="15">
        <f t="shared" si="2630"/>
        <v>98.936475733333168</v>
      </c>
      <c r="IA114" s="15">
        <f t="shared" si="2630"/>
        <v>122.44613333333314</v>
      </c>
      <c r="IB114" s="15">
        <f t="shared" si="1550"/>
        <v>1175.4828799999987</v>
      </c>
      <c r="IC114" s="15">
        <f t="shared" ref="IC114:IN114" si="2631">IC40-IC77</f>
        <v>77.425139029333309</v>
      </c>
      <c r="ID114" s="15">
        <f t="shared" si="2631"/>
        <v>84.556401834666701</v>
      </c>
      <c r="IE114" s="15">
        <f t="shared" si="2631"/>
        <v>94.743920128000013</v>
      </c>
      <c r="IF114" s="15">
        <f t="shared" si="2631"/>
        <v>94.743920128000013</v>
      </c>
      <c r="IG114" s="15">
        <f t="shared" si="2631"/>
        <v>96.781423786666664</v>
      </c>
      <c r="IH114" s="15">
        <f t="shared" si="2631"/>
        <v>102.89393476266673</v>
      </c>
      <c r="II114" s="15">
        <f t="shared" si="2631"/>
        <v>118.17521220266667</v>
      </c>
      <c r="IJ114" s="15">
        <f t="shared" si="2631"/>
        <v>115.11895671466664</v>
      </c>
      <c r="IK114" s="15">
        <f t="shared" si="2631"/>
        <v>106.96894208000003</v>
      </c>
      <c r="IL114" s="15">
        <f t="shared" si="2631"/>
        <v>100.85643110399997</v>
      </c>
      <c r="IM114" s="15">
        <f t="shared" si="2631"/>
        <v>102.89393476266673</v>
      </c>
      <c r="IN114" s="15">
        <f t="shared" si="2631"/>
        <v>127.34397866666666</v>
      </c>
      <c r="IO114" s="15">
        <f t="shared" si="1551"/>
        <v>1222.5021952000002</v>
      </c>
      <c r="IP114" s="15">
        <f t="shared" ref="IP114:JA114" si="2632">IP40-IP77</f>
        <v>80.522144590506628</v>
      </c>
      <c r="IQ114" s="15">
        <f t="shared" si="2632"/>
        <v>87.938657908053415</v>
      </c>
      <c r="IR114" s="15">
        <f t="shared" si="2632"/>
        <v>98.533676933119978</v>
      </c>
      <c r="IS114" s="15">
        <f t="shared" si="2632"/>
        <v>98.533676933119978</v>
      </c>
      <c r="IT114" s="15">
        <f t="shared" si="2632"/>
        <v>100.65268073813331</v>
      </c>
      <c r="IU114" s="15">
        <f t="shared" si="2632"/>
        <v>107.00969215317332</v>
      </c>
      <c r="IV114" s="15">
        <f t="shared" si="2632"/>
        <v>122.90222069077333</v>
      </c>
      <c r="IW114" s="15">
        <f t="shared" si="2632"/>
        <v>119.72371498325333</v>
      </c>
      <c r="IX114" s="15">
        <f t="shared" si="2632"/>
        <v>111.24769976319999</v>
      </c>
      <c r="IY114" s="15">
        <f t="shared" si="2632"/>
        <v>104.89068834815998</v>
      </c>
      <c r="IZ114" s="15">
        <f t="shared" si="2632"/>
        <v>107.00969215317332</v>
      </c>
      <c r="JA114" s="15">
        <f t="shared" si="2632"/>
        <v>132.43773781333334</v>
      </c>
      <c r="JB114" s="15">
        <f t="shared" si="1552"/>
        <v>1271.4022830079998</v>
      </c>
      <c r="JE114" s="21">
        <f t="shared" si="1553"/>
        <v>0</v>
      </c>
      <c r="JF114" s="21">
        <f t="shared" si="1554"/>
        <v>0</v>
      </c>
      <c r="JG114" s="21">
        <f t="shared" si="1555"/>
        <v>0</v>
      </c>
      <c r="JH114" s="21">
        <f t="shared" si="1556"/>
        <v>0</v>
      </c>
      <c r="JI114" s="21">
        <f t="shared" si="1557"/>
        <v>0</v>
      </c>
      <c r="JJ114" s="21">
        <f t="shared" si="1558"/>
        <v>0</v>
      </c>
      <c r="JK114" s="21">
        <f t="shared" si="1559"/>
        <v>0</v>
      </c>
    </row>
    <row r="115" spans="2:271" ht="20" customHeight="1" x14ac:dyDescent="0.2">
      <c r="B115" s="13" t="s">
        <v>37</v>
      </c>
      <c r="C115" s="14">
        <f t="shared" ref="C115:N115" si="2633">C116+C144+C172+C200</f>
        <v>2896.322971084378</v>
      </c>
      <c r="D115" s="14">
        <f t="shared" si="2633"/>
        <v>3206.6618618573866</v>
      </c>
      <c r="E115" s="14">
        <f t="shared" si="2633"/>
        <v>3570.4850570982421</v>
      </c>
      <c r="F115" s="14">
        <f t="shared" si="2633"/>
        <v>3564.2915554345318</v>
      </c>
      <c r="G115" s="14">
        <f t="shared" si="2633"/>
        <v>3623.076785282733</v>
      </c>
      <c r="H115" s="14">
        <f t="shared" si="2633"/>
        <v>3847.0206492325747</v>
      </c>
      <c r="I115" s="14">
        <f t="shared" si="2633"/>
        <v>4426.4861463587285</v>
      </c>
      <c r="J115" s="14">
        <f t="shared" si="2633"/>
        <v>4322.4399673339576</v>
      </c>
      <c r="K115" s="14">
        <f t="shared" si="2633"/>
        <v>3971.6663177902637</v>
      </c>
      <c r="L115" s="14">
        <f t="shared" si="2633"/>
        <v>3747.7114989844727</v>
      </c>
      <c r="M115" s="14">
        <f t="shared" si="2633"/>
        <v>4032.1705228760648</v>
      </c>
      <c r="N115" s="14">
        <f t="shared" si="2633"/>
        <v>4791.6666666666661</v>
      </c>
      <c r="O115" s="14">
        <f t="shared" si="1534"/>
        <v>45999.999999999993</v>
      </c>
      <c r="P115" s="14">
        <f t="shared" ref="P115:AA115" si="2634">P116+P144+P172+P200</f>
        <v>3037.1056496459159</v>
      </c>
      <c r="Q115" s="14">
        <f t="shared" si="2634"/>
        <v>3360.5171899900633</v>
      </c>
      <c r="R115" s="14">
        <f t="shared" si="2634"/>
        <v>3743.5995557004526</v>
      </c>
      <c r="S115" s="14">
        <f t="shared" si="2634"/>
        <v>3737.5835765078227</v>
      </c>
      <c r="T115" s="14">
        <f t="shared" si="2634"/>
        <v>3800.1784285205708</v>
      </c>
      <c r="U115" s="14">
        <f t="shared" si="2634"/>
        <v>4035.2203954126298</v>
      </c>
      <c r="V115" s="14">
        <f t="shared" si="2634"/>
        <v>4641.2526758005288</v>
      </c>
      <c r="W115" s="14">
        <f t="shared" si="2634"/>
        <v>4533.3794635804625</v>
      </c>
      <c r="X115" s="14">
        <f t="shared" si="2634"/>
        <v>4151.8422875061378</v>
      </c>
      <c r="Y115" s="14">
        <f t="shared" si="2634"/>
        <v>3925.6646906079777</v>
      </c>
      <c r="Z115" s="14">
        <f t="shared" si="2634"/>
        <v>4244.9673612372335</v>
      </c>
      <c r="AA115" s="14">
        <f t="shared" si="2634"/>
        <v>5024.5710784313715</v>
      </c>
      <c r="AB115" s="14">
        <f t="shared" si="1535"/>
        <v>48235.882352941167</v>
      </c>
      <c r="AC115" s="14">
        <f t="shared" ref="AC115:AN115" si="2635">AC116+AC144+AC172+AC200</f>
        <v>3125.6131717701783</v>
      </c>
      <c r="AD115" s="14">
        <f t="shared" si="2635"/>
        <v>3457.9232344063594</v>
      </c>
      <c r="AE115" s="14">
        <f t="shared" si="2635"/>
        <v>3853.5435759163761</v>
      </c>
      <c r="AF115" s="14">
        <f t="shared" si="2635"/>
        <v>3847.7498089888777</v>
      </c>
      <c r="AG115" s="14">
        <f t="shared" si="2635"/>
        <v>3913.684341320869</v>
      </c>
      <c r="AH115" s="14">
        <f t="shared" si="2635"/>
        <v>4155.0167350776137</v>
      </c>
      <c r="AI115" s="14">
        <f t="shared" si="2635"/>
        <v>4776.6104599124756</v>
      </c>
      <c r="AJ115" s="14">
        <f t="shared" si="2635"/>
        <v>4667.9570745868969</v>
      </c>
      <c r="AK115" s="14">
        <f t="shared" si="2635"/>
        <v>4262.8770561220626</v>
      </c>
      <c r="AL115" s="14">
        <f t="shared" si="2635"/>
        <v>4039.7410605873606</v>
      </c>
      <c r="AM115" s="14">
        <f t="shared" si="2635"/>
        <v>4383.7530891540655</v>
      </c>
      <c r="AN115" s="14">
        <f t="shared" si="2635"/>
        <v>5172.6127450980393</v>
      </c>
      <c r="AO115" s="14">
        <f t="shared" si="1536"/>
        <v>49657.082352941172</v>
      </c>
      <c r="AP115" s="14">
        <f t="shared" ref="AP115:BA115" si="2636">AP116+AP144+AP172+AP200</f>
        <v>3218.4107208932719</v>
      </c>
      <c r="AQ115" s="14">
        <f t="shared" si="2636"/>
        <v>3560.1006170082715</v>
      </c>
      <c r="AR115" s="14">
        <f t="shared" si="2636"/>
        <v>3967.9767331966141</v>
      </c>
      <c r="AS115" s="14">
        <f t="shared" si="2636"/>
        <v>3962.3365459939237</v>
      </c>
      <c r="AT115" s="14">
        <f t="shared" si="2636"/>
        <v>4031.1063065337689</v>
      </c>
      <c r="AU115" s="14">
        <f t="shared" si="2636"/>
        <v>4278.6335494104478</v>
      </c>
      <c r="AV115" s="14">
        <f t="shared" si="2636"/>
        <v>4918.105548369409</v>
      </c>
      <c r="AW115" s="14">
        <f t="shared" si="2636"/>
        <v>4807.5472786423452</v>
      </c>
      <c r="AX115" s="14">
        <f t="shared" si="2636"/>
        <v>4381.9557614873647</v>
      </c>
      <c r="AY115" s="14">
        <f t="shared" si="2636"/>
        <v>4160.764745804725</v>
      </c>
      <c r="AZ115" s="14">
        <f t="shared" si="2636"/>
        <v>4521.6164671696615</v>
      </c>
      <c r="BA115" s="14">
        <f t="shared" si="2636"/>
        <v>5326.5760784313734</v>
      </c>
      <c r="BB115" s="14">
        <f t="shared" si="1537"/>
        <v>51135.130352941182</v>
      </c>
      <c r="BC115" s="14">
        <f t="shared" ref="BC115:BN115" si="2637">BC116+BC144+BC172+BC200</f>
        <v>3315.6837167953927</v>
      </c>
      <c r="BD115" s="14">
        <f t="shared" si="2637"/>
        <v>3666.9760932795925</v>
      </c>
      <c r="BE115" s="14">
        <f t="shared" si="2637"/>
        <v>4087.1421734673577</v>
      </c>
      <c r="BF115" s="14">
        <f t="shared" si="2637"/>
        <v>4081.5128704658828</v>
      </c>
      <c r="BG115" s="14">
        <f t="shared" si="2637"/>
        <v>4152.7877767694135</v>
      </c>
      <c r="BH115" s="14">
        <f t="shared" si="2637"/>
        <v>4406.4727732426109</v>
      </c>
      <c r="BI115" s="14">
        <f t="shared" si="2637"/>
        <v>5066.3725988382394</v>
      </c>
      <c r="BJ115" s="14">
        <f t="shared" si="2637"/>
        <v>4952.4710471854642</v>
      </c>
      <c r="BK115" s="14">
        <f t="shared" si="2637"/>
        <v>4510.2008996356408</v>
      </c>
      <c r="BL115" s="14">
        <f t="shared" si="2637"/>
        <v>4288.5444611827779</v>
      </c>
      <c r="BM115" s="14">
        <f t="shared" si="2637"/>
        <v>4657.4379169807635</v>
      </c>
      <c r="BN115" s="14">
        <f t="shared" si="2637"/>
        <v>5486.6979450980398</v>
      </c>
      <c r="BO115" s="14">
        <f t="shared" si="1538"/>
        <v>52672.300272941182</v>
      </c>
      <c r="BP115" s="14">
        <f t="shared" ref="BP115:CA115" si="2638">BP116+BP144+BP172+BP200</f>
        <v>3417.5531302942445</v>
      </c>
      <c r="BQ115" s="14">
        <f t="shared" si="2638"/>
        <v>3778.6810276885658</v>
      </c>
      <c r="BR115" s="14">
        <f t="shared" si="2638"/>
        <v>4211.2014215293584</v>
      </c>
      <c r="BS115" s="14">
        <f t="shared" si="2638"/>
        <v>4205.4633974656226</v>
      </c>
      <c r="BT115" s="14">
        <f t="shared" si="2638"/>
        <v>4278.9718684917216</v>
      </c>
      <c r="BU115" s="14">
        <f t="shared" si="2638"/>
        <v>4538.6129596746086</v>
      </c>
      <c r="BV115" s="14">
        <f t="shared" si="2638"/>
        <v>5221.5555638406222</v>
      </c>
      <c r="BW115" s="14">
        <f t="shared" si="2638"/>
        <v>5103.0102927458465</v>
      </c>
      <c r="BX115" s="14">
        <f t="shared" si="2638"/>
        <v>4647.6368715933786</v>
      </c>
      <c r="BY115" s="14">
        <f t="shared" si="2638"/>
        <v>4422.9813635708351</v>
      </c>
      <c r="BZ115" s="14">
        <f t="shared" si="2638"/>
        <v>4792.0644064150056</v>
      </c>
      <c r="CA115" s="14">
        <f t="shared" si="2638"/>
        <v>5653.2246864313729</v>
      </c>
      <c r="CB115" s="14">
        <f t="shared" si="1539"/>
        <v>54270.956989741178</v>
      </c>
      <c r="CC115" s="14">
        <f t="shared" ref="CC115:CN115" si="2639">CC116+CC144+CC172+CC200</f>
        <v>3523.6807599926587</v>
      </c>
      <c r="CD115" s="14">
        <f t="shared" si="2639"/>
        <v>3895.1061748739303</v>
      </c>
      <c r="CE115" s="14">
        <f t="shared" si="2639"/>
        <v>4340.2974936423307</v>
      </c>
      <c r="CF115" s="14">
        <f t="shared" si="2639"/>
        <v>4334.3586366534837</v>
      </c>
      <c r="CG115" s="14">
        <f t="shared" si="2639"/>
        <v>4410.0660203380939</v>
      </c>
      <c r="CH115" s="14">
        <f t="shared" si="2639"/>
        <v>4675.8268661502389</v>
      </c>
      <c r="CI115" s="14">
        <f t="shared" si="2639"/>
        <v>5383.263193463903</v>
      </c>
      <c r="CJ115" s="14">
        <f t="shared" si="2639"/>
        <v>5259.4617690785908</v>
      </c>
      <c r="CK115" s="14">
        <f t="shared" si="2639"/>
        <v>4794.3893111284242</v>
      </c>
      <c r="CL115" s="14">
        <f t="shared" si="2639"/>
        <v>4563.1298591445102</v>
      </c>
      <c r="CM115" s="14">
        <f t="shared" si="2639"/>
        <v>4927.5673933289727</v>
      </c>
      <c r="CN115" s="14">
        <f t="shared" si="2639"/>
        <v>5826.4124974180395</v>
      </c>
      <c r="CO115" s="14">
        <f t="shared" si="1540"/>
        <v>55933.559975213175</v>
      </c>
      <c r="CR115" s="21">
        <f>O115-'ОПУ БС'!C115</f>
        <v>0</v>
      </c>
      <c r="CS115" s="21">
        <f>AB115-'ОПУ БС'!D115</f>
        <v>0</v>
      </c>
      <c r="CT115" s="21">
        <f>AO115-'ОПУ БС'!E115</f>
        <v>0</v>
      </c>
      <c r="CU115" s="21">
        <f>BB115-'ОПУ БС'!F115</f>
        <v>0</v>
      </c>
      <c r="CV115" s="21">
        <f>BO115-'ОПУ БС'!G115</f>
        <v>0</v>
      </c>
      <c r="CW115" s="21">
        <f>CB115-'ОПУ БС'!H115</f>
        <v>0</v>
      </c>
      <c r="CX115" s="21">
        <f>CO115-'ОПУ БС'!I115</f>
        <v>0</v>
      </c>
      <c r="DA115" s="14">
        <f t="shared" ref="DA115:DL115" si="2640">DA116+DA144+DA172+DA200</f>
        <v>0</v>
      </c>
      <c r="DB115" s="14">
        <f t="shared" si="2640"/>
        <v>0</v>
      </c>
      <c r="DC115" s="14">
        <f t="shared" si="2640"/>
        <v>0</v>
      </c>
      <c r="DD115" s="14">
        <f t="shared" si="2640"/>
        <v>0</v>
      </c>
      <c r="DE115" s="14">
        <f t="shared" si="2640"/>
        <v>0</v>
      </c>
      <c r="DF115" s="14">
        <f t="shared" si="2640"/>
        <v>0</v>
      </c>
      <c r="DG115" s="14">
        <f t="shared" si="2640"/>
        <v>0</v>
      </c>
      <c r="DH115" s="14">
        <f t="shared" si="2640"/>
        <v>0</v>
      </c>
      <c r="DI115" s="14">
        <f t="shared" si="2640"/>
        <v>0</v>
      </c>
      <c r="DJ115" s="14">
        <f t="shared" si="2640"/>
        <v>0</v>
      </c>
      <c r="DK115" s="14">
        <f t="shared" si="2640"/>
        <v>0</v>
      </c>
      <c r="DL115" s="14">
        <f t="shared" si="2640"/>
        <v>0</v>
      </c>
      <c r="DM115" s="14">
        <f t="shared" si="1541"/>
        <v>0</v>
      </c>
      <c r="DN115" s="14">
        <f t="shared" ref="DN115:DY115" si="2641">DN116+DN144+DN172+DN200</f>
        <v>10.677844384211689</v>
      </c>
      <c r="DO115" s="14">
        <f t="shared" si="2641"/>
        <v>11.818946837367452</v>
      </c>
      <c r="DP115" s="14">
        <f t="shared" si="2641"/>
        <v>13.097028897892681</v>
      </c>
      <c r="DQ115" s="14">
        <f t="shared" si="2641"/>
        <v>13.066309575416936</v>
      </c>
      <c r="DR115" s="14">
        <f t="shared" si="2641"/>
        <v>13.347305480264609</v>
      </c>
      <c r="DS115" s="14">
        <f t="shared" si="2641"/>
        <v>14.190293194807639</v>
      </c>
      <c r="DT115" s="14">
        <f t="shared" si="2641"/>
        <v>16.297762481165204</v>
      </c>
      <c r="DU115" s="14">
        <f t="shared" si="2641"/>
        <v>15.87626862389369</v>
      </c>
      <c r="DV115" s="14">
        <f t="shared" si="2641"/>
        <v>14.752285004502991</v>
      </c>
      <c r="DW115" s="14">
        <f t="shared" si="2641"/>
        <v>13.909297289959962</v>
      </c>
      <c r="DX115" s="14">
        <f t="shared" si="2641"/>
        <v>14.001957086142983</v>
      </c>
      <c r="DY115" s="14">
        <f t="shared" si="2641"/>
        <v>17.56224405297975</v>
      </c>
      <c r="DZ115" s="14">
        <f t="shared" si="1542"/>
        <v>168.59754290860559</v>
      </c>
      <c r="EA115" s="14">
        <f t="shared" ref="EA115:EL115" si="2642">EA116+EA144+EA172+EA200</f>
        <v>11.255350172637309</v>
      </c>
      <c r="EB115" s="14">
        <f t="shared" si="2642"/>
        <v>12.455623795935375</v>
      </c>
      <c r="EC115" s="14">
        <f t="shared" si="2642"/>
        <v>13.804846496496461</v>
      </c>
      <c r="ED115" s="14">
        <f t="shared" si="2642"/>
        <v>13.772994290200918</v>
      </c>
      <c r="EE115" s="14">
        <f t="shared" si="2642"/>
        <v>14.069187715796636</v>
      </c>
      <c r="EF115" s="14">
        <f t="shared" si="2642"/>
        <v>14.957767992583793</v>
      </c>
      <c r="EG115" s="14">
        <f t="shared" si="2642"/>
        <v>17.179218684551678</v>
      </c>
      <c r="EH115" s="14">
        <f t="shared" si="2642"/>
        <v>16.734928546158102</v>
      </c>
      <c r="EI115" s="14">
        <f t="shared" si="2642"/>
        <v>15.550154843775232</v>
      </c>
      <c r="EJ115" s="14">
        <f t="shared" si="2642"/>
        <v>14.661574566988076</v>
      </c>
      <c r="EK115" s="14">
        <f t="shared" si="2642"/>
        <v>14.762319152575188</v>
      </c>
      <c r="EL115" s="14">
        <f t="shared" si="2642"/>
        <v>18.512089099732417</v>
      </c>
      <c r="EM115" s="14">
        <f t="shared" si="1543"/>
        <v>177.71605535743117</v>
      </c>
      <c r="EN115" s="14">
        <f t="shared" ref="EN115:EY115" si="2643">EN116+EN144+EN172+EN200</f>
        <v>12.15418126872526</v>
      </c>
      <c r="EO115" s="14">
        <f t="shared" si="2643"/>
        <v>13.447501987413562</v>
      </c>
      <c r="EP115" s="14">
        <f t="shared" si="2643"/>
        <v>14.906704859562945</v>
      </c>
      <c r="EQ115" s="14">
        <f t="shared" si="2643"/>
        <v>14.872879710413807</v>
      </c>
      <c r="ER115" s="14">
        <f t="shared" si="2643"/>
        <v>15.192726585906575</v>
      </c>
      <c r="ES115" s="14">
        <f t="shared" si="2643"/>
        <v>16.152267212384885</v>
      </c>
      <c r="ET115" s="14">
        <f t="shared" si="2643"/>
        <v>18.551118778580662</v>
      </c>
      <c r="EU115" s="14">
        <f t="shared" si="2643"/>
        <v>18.071348465341504</v>
      </c>
      <c r="EV115" s="14">
        <f t="shared" si="2643"/>
        <v>16.791960963370428</v>
      </c>
      <c r="EW115" s="14">
        <f t="shared" si="2643"/>
        <v>15.832420336892117</v>
      </c>
      <c r="EX115" s="14">
        <f t="shared" si="2643"/>
        <v>15.944585408772133</v>
      </c>
      <c r="EY115" s="14">
        <f t="shared" si="2643"/>
        <v>19.990429718298127</v>
      </c>
      <c r="EZ115" s="14">
        <f t="shared" si="1544"/>
        <v>191.90812529566196</v>
      </c>
      <c r="FA115" s="14">
        <f t="shared" ref="FA115:FL115" si="2644">FA116+FA144+FA172+FA200</f>
        <v>13.241317734509758</v>
      </c>
      <c r="FB115" s="14">
        <f t="shared" si="2644"/>
        <v>14.647209142973754</v>
      </c>
      <c r="FC115" s="14">
        <f t="shared" si="2644"/>
        <v>16.239421987383714</v>
      </c>
      <c r="FD115" s="14">
        <f t="shared" si="2644"/>
        <v>16.203191438281678</v>
      </c>
      <c r="FE115" s="14">
        <f t="shared" si="2644"/>
        <v>16.551647168137194</v>
      </c>
      <c r="FF115" s="14">
        <f t="shared" si="2644"/>
        <v>17.597014357703756</v>
      </c>
      <c r="FG115" s="14">
        <f t="shared" si="2644"/>
        <v>20.210432331620154</v>
      </c>
      <c r="FH115" s="14">
        <f t="shared" si="2644"/>
        <v>19.68774873683687</v>
      </c>
      <c r="FI115" s="14">
        <f t="shared" si="2644"/>
        <v>18.293925817414799</v>
      </c>
      <c r="FJ115" s="14">
        <f t="shared" si="2644"/>
        <v>17.248558627848237</v>
      </c>
      <c r="FK115" s="14">
        <f t="shared" si="2644"/>
        <v>17.374487454632032</v>
      </c>
      <c r="FL115" s="14">
        <f t="shared" si="2644"/>
        <v>21.778483115969998</v>
      </c>
      <c r="FM115" s="14">
        <f t="shared" si="1545"/>
        <v>209.07343791331195</v>
      </c>
      <c r="FP115" s="14">
        <f t="shared" ref="FP115:GA115" si="2645">FP116+FP144+FP172+FP200</f>
        <v>2896.322971084378</v>
      </c>
      <c r="FQ115" s="14">
        <f t="shared" si="2645"/>
        <v>3206.6618618573866</v>
      </c>
      <c r="FR115" s="14">
        <f t="shared" si="2645"/>
        <v>3570.4850570982421</v>
      </c>
      <c r="FS115" s="14">
        <f t="shared" si="2645"/>
        <v>3564.2915554345318</v>
      </c>
      <c r="FT115" s="14">
        <f t="shared" si="2645"/>
        <v>3623.076785282733</v>
      </c>
      <c r="FU115" s="14">
        <f t="shared" si="2645"/>
        <v>3847.0206492325747</v>
      </c>
      <c r="FV115" s="14">
        <f t="shared" si="2645"/>
        <v>4426.4861463587285</v>
      </c>
      <c r="FW115" s="14">
        <f t="shared" si="2645"/>
        <v>4322.4399673339576</v>
      </c>
      <c r="FX115" s="14">
        <f t="shared" si="2645"/>
        <v>3971.6663177902637</v>
      </c>
      <c r="FY115" s="14">
        <f t="shared" si="2645"/>
        <v>3747.7114989844727</v>
      </c>
      <c r="FZ115" s="14">
        <f t="shared" si="2645"/>
        <v>4032.1705228760648</v>
      </c>
      <c r="GA115" s="14">
        <f t="shared" si="2645"/>
        <v>4791.6666666666661</v>
      </c>
      <c r="GB115" s="14">
        <f t="shared" si="1546"/>
        <v>45999.999999999993</v>
      </c>
      <c r="GC115" s="14">
        <f t="shared" ref="GC115:GN115" si="2646">GC116+GC144+GC172+GC200</f>
        <v>3037.1056496459159</v>
      </c>
      <c r="GD115" s="14">
        <f t="shared" si="2646"/>
        <v>3360.5171899900633</v>
      </c>
      <c r="GE115" s="14">
        <f t="shared" si="2646"/>
        <v>3743.5995557004526</v>
      </c>
      <c r="GF115" s="14">
        <f t="shared" si="2646"/>
        <v>3737.5835765078227</v>
      </c>
      <c r="GG115" s="14">
        <f t="shared" si="2646"/>
        <v>3800.1784285205708</v>
      </c>
      <c r="GH115" s="14">
        <f t="shared" si="2646"/>
        <v>4035.2203954126298</v>
      </c>
      <c r="GI115" s="14">
        <f t="shared" si="2646"/>
        <v>4641.2526758005288</v>
      </c>
      <c r="GJ115" s="14">
        <f t="shared" si="2646"/>
        <v>4533.3794635804625</v>
      </c>
      <c r="GK115" s="14">
        <f t="shared" si="2646"/>
        <v>4151.8422875061378</v>
      </c>
      <c r="GL115" s="14">
        <f t="shared" si="2646"/>
        <v>3925.6646906079777</v>
      </c>
      <c r="GM115" s="14">
        <f t="shared" si="2646"/>
        <v>4244.9673612372335</v>
      </c>
      <c r="GN115" s="14">
        <f t="shared" si="2646"/>
        <v>5024.5710784313715</v>
      </c>
      <c r="GO115" s="14">
        <f t="shared" si="1547"/>
        <v>48235.882352941167</v>
      </c>
      <c r="GP115" s="14">
        <f t="shared" ref="GP115:HA115" si="2647">GP116+GP144+GP172+GP200</f>
        <v>3125.6131717701783</v>
      </c>
      <c r="GQ115" s="14">
        <f t="shared" si="2647"/>
        <v>3457.9232344063594</v>
      </c>
      <c r="GR115" s="14">
        <f t="shared" si="2647"/>
        <v>3853.5435759163761</v>
      </c>
      <c r="GS115" s="14">
        <f t="shared" si="2647"/>
        <v>3847.7498089888777</v>
      </c>
      <c r="GT115" s="14">
        <f t="shared" si="2647"/>
        <v>3913.684341320869</v>
      </c>
      <c r="GU115" s="14">
        <f t="shared" si="2647"/>
        <v>4155.0167350776137</v>
      </c>
      <c r="GV115" s="14">
        <f t="shared" si="2647"/>
        <v>4776.6104599124756</v>
      </c>
      <c r="GW115" s="14">
        <f t="shared" si="2647"/>
        <v>4667.9570745868969</v>
      </c>
      <c r="GX115" s="14">
        <f t="shared" si="2647"/>
        <v>4262.8770561220626</v>
      </c>
      <c r="GY115" s="14">
        <f t="shared" si="2647"/>
        <v>4039.7410605873606</v>
      </c>
      <c r="GZ115" s="14">
        <f t="shared" si="2647"/>
        <v>4383.7530891540655</v>
      </c>
      <c r="HA115" s="14">
        <f t="shared" si="2647"/>
        <v>5172.6127450980393</v>
      </c>
      <c r="HB115" s="14">
        <f t="shared" si="1548"/>
        <v>49657.082352941172</v>
      </c>
      <c r="HC115" s="14">
        <f t="shared" ref="HC115:HN115" si="2648">HC116+HC144+HC172+HC200</f>
        <v>3229.0885652774841</v>
      </c>
      <c r="HD115" s="14">
        <f t="shared" si="2648"/>
        <v>3571.919563845639</v>
      </c>
      <c r="HE115" s="14">
        <f t="shared" si="2648"/>
        <v>3981.0737620945065</v>
      </c>
      <c r="HF115" s="14">
        <f t="shared" si="2648"/>
        <v>3975.4028555693403</v>
      </c>
      <c r="HG115" s="14">
        <f t="shared" si="2648"/>
        <v>4044.4536120140333</v>
      </c>
      <c r="HH115" s="14">
        <f t="shared" si="2648"/>
        <v>4292.8238426052558</v>
      </c>
      <c r="HI115" s="14">
        <f t="shared" si="2648"/>
        <v>4934.4033108505746</v>
      </c>
      <c r="HJ115" s="14">
        <f t="shared" si="2648"/>
        <v>4823.4235472662394</v>
      </c>
      <c r="HK115" s="14">
        <f t="shared" si="2648"/>
        <v>4396.7080464918672</v>
      </c>
      <c r="HL115" s="14">
        <f t="shared" si="2648"/>
        <v>4174.6740430946847</v>
      </c>
      <c r="HM115" s="14">
        <f t="shared" si="2648"/>
        <v>4535.6184242558047</v>
      </c>
      <c r="HN115" s="14">
        <f t="shared" si="2648"/>
        <v>5344.138322484353</v>
      </c>
      <c r="HO115" s="14">
        <f t="shared" si="1549"/>
        <v>51303.727895849785</v>
      </c>
      <c r="HP115" s="14">
        <f t="shared" ref="HP115:IA115" si="2649">HP116+HP144+HP172+HP200</f>
        <v>3326.9390669680297</v>
      </c>
      <c r="HQ115" s="14">
        <f t="shared" si="2649"/>
        <v>3679.4317170755276</v>
      </c>
      <c r="HR115" s="14">
        <f t="shared" si="2649"/>
        <v>4100.9470199638545</v>
      </c>
      <c r="HS115" s="14">
        <f t="shared" si="2649"/>
        <v>4095.2858647560838</v>
      </c>
      <c r="HT115" s="14">
        <f t="shared" si="2649"/>
        <v>4166.8569644852105</v>
      </c>
      <c r="HU115" s="14">
        <f t="shared" si="2649"/>
        <v>4421.4305412351951</v>
      </c>
      <c r="HV115" s="14">
        <f t="shared" si="2649"/>
        <v>5083.5518175227908</v>
      </c>
      <c r="HW115" s="14">
        <f t="shared" si="2649"/>
        <v>4969.2059757316219</v>
      </c>
      <c r="HX115" s="14">
        <f t="shared" si="2649"/>
        <v>4525.7510544794159</v>
      </c>
      <c r="HY115" s="14">
        <f t="shared" si="2649"/>
        <v>4303.2060357497658</v>
      </c>
      <c r="HZ115" s="14">
        <f t="shared" si="2649"/>
        <v>4672.2002361333389</v>
      </c>
      <c r="IA115" s="14">
        <f t="shared" si="2649"/>
        <v>5505.2100341977721</v>
      </c>
      <c r="IB115" s="14">
        <f t="shared" si="1550"/>
        <v>52850.01632829861</v>
      </c>
      <c r="IC115" s="14">
        <f t="shared" ref="IC115:IN115" si="2650">IC116+IC144+IC172+IC200</f>
        <v>3429.7073115629701</v>
      </c>
      <c r="ID115" s="14">
        <f t="shared" si="2650"/>
        <v>3792.1285296759793</v>
      </c>
      <c r="IE115" s="14">
        <f t="shared" si="2650"/>
        <v>4226.1081263889209</v>
      </c>
      <c r="IF115" s="14">
        <f t="shared" si="2650"/>
        <v>4220.3362771760358</v>
      </c>
      <c r="IG115" s="14">
        <f t="shared" si="2650"/>
        <v>4294.1645950776283</v>
      </c>
      <c r="IH115" s="14">
        <f t="shared" si="2650"/>
        <v>4554.7652268869933</v>
      </c>
      <c r="II115" s="14">
        <f t="shared" si="2650"/>
        <v>5240.1066826192027</v>
      </c>
      <c r="IJ115" s="14">
        <f t="shared" si="2650"/>
        <v>5121.0816412111872</v>
      </c>
      <c r="IK115" s="14">
        <f t="shared" si="2650"/>
        <v>4664.4288325567486</v>
      </c>
      <c r="IL115" s="14">
        <f t="shared" si="2650"/>
        <v>4438.8137839077281</v>
      </c>
      <c r="IM115" s="14">
        <f t="shared" si="2650"/>
        <v>4808.0089918237773</v>
      </c>
      <c r="IN115" s="14">
        <f t="shared" si="2650"/>
        <v>5673.2151161496713</v>
      </c>
      <c r="IO115" s="14">
        <f t="shared" si="1551"/>
        <v>54462.865115036853</v>
      </c>
      <c r="IP115" s="14">
        <f t="shared" ref="IP115:JA115" si="2651">IP116+IP144+IP172+IP200</f>
        <v>3536.9220777271685</v>
      </c>
      <c r="IQ115" s="14">
        <f t="shared" si="2651"/>
        <v>3909.7533840169035</v>
      </c>
      <c r="IR115" s="14">
        <f t="shared" si="2651"/>
        <v>4356.5369156297147</v>
      </c>
      <c r="IS115" s="14">
        <f t="shared" si="2651"/>
        <v>4350.5618280917661</v>
      </c>
      <c r="IT115" s="14">
        <f t="shared" si="2651"/>
        <v>4426.6176675062325</v>
      </c>
      <c r="IU115" s="14">
        <f t="shared" si="2651"/>
        <v>4693.4238805079422</v>
      </c>
      <c r="IV115" s="14">
        <f t="shared" si="2651"/>
        <v>5403.4736257955228</v>
      </c>
      <c r="IW115" s="14">
        <f t="shared" si="2651"/>
        <v>5279.1495178154273</v>
      </c>
      <c r="IX115" s="14">
        <f t="shared" si="2651"/>
        <v>4812.6832369458389</v>
      </c>
      <c r="IY115" s="14">
        <f t="shared" si="2651"/>
        <v>4580.3784177723583</v>
      </c>
      <c r="IZ115" s="14">
        <f t="shared" si="2651"/>
        <v>4944.9418807836046</v>
      </c>
      <c r="JA115" s="14">
        <f t="shared" si="2651"/>
        <v>5848.1909805340092</v>
      </c>
      <c r="JB115" s="14">
        <f t="shared" si="1552"/>
        <v>56142.633413126488</v>
      </c>
      <c r="JE115" s="21">
        <f t="shared" si="1553"/>
        <v>0</v>
      </c>
      <c r="JF115" s="21">
        <f t="shared" si="1554"/>
        <v>0</v>
      </c>
      <c r="JG115" s="21">
        <f t="shared" si="1555"/>
        <v>0</v>
      </c>
      <c r="JH115" s="21">
        <f t="shared" si="1556"/>
        <v>0</v>
      </c>
      <c r="JI115" s="21">
        <f t="shared" si="1557"/>
        <v>0</v>
      </c>
      <c r="JJ115" s="21">
        <f t="shared" si="1558"/>
        <v>0</v>
      </c>
      <c r="JK115" s="21">
        <f t="shared" si="1559"/>
        <v>0</v>
      </c>
    </row>
    <row r="116" spans="2:271" ht="20" customHeight="1" x14ac:dyDescent="0.2">
      <c r="B116" s="30" t="s">
        <v>38</v>
      </c>
      <c r="C116" s="15">
        <f>C117+C130+C143</f>
        <v>755.56251419592468</v>
      </c>
      <c r="D116" s="15">
        <f t="shared" ref="D116:N116" si="2652">D117+D130+D143</f>
        <v>836.52048570192699</v>
      </c>
      <c r="E116" s="15">
        <f t="shared" si="2652"/>
        <v>931.43088446041099</v>
      </c>
      <c r="F116" s="15">
        <f t="shared" si="2652"/>
        <v>929.81518837422573</v>
      </c>
      <c r="G116" s="15">
        <f t="shared" si="2652"/>
        <v>945.1504657259303</v>
      </c>
      <c r="H116" s="15">
        <f t="shared" si="2652"/>
        <v>1003.570604147628</v>
      </c>
      <c r="I116" s="15">
        <f t="shared" si="2652"/>
        <v>1154.7355164414075</v>
      </c>
      <c r="J116" s="15">
        <f t="shared" si="2652"/>
        <v>1127.5930349566847</v>
      </c>
      <c r="K116" s="15">
        <f t="shared" si="2652"/>
        <v>1036.0868655105037</v>
      </c>
      <c r="L116" s="15">
        <f t="shared" si="2652"/>
        <v>977.66386930029728</v>
      </c>
      <c r="M116" s="15">
        <f t="shared" si="2652"/>
        <v>1051.8705711850605</v>
      </c>
      <c r="N116" s="15">
        <f t="shared" si="2652"/>
        <v>1250</v>
      </c>
      <c r="O116" s="15">
        <f t="shared" si="1534"/>
        <v>12000</v>
      </c>
      <c r="P116" s="15">
        <f>P117+P130+P143</f>
        <v>789.56376433399146</v>
      </c>
      <c r="Q116" s="15">
        <f t="shared" ref="Q116" si="2653">Q117+Q130+Q143</f>
        <v>873.64185139459482</v>
      </c>
      <c r="R116" s="15">
        <f t="shared" ref="R116" si="2654">R117+R130+R143</f>
        <v>973.23270848431412</v>
      </c>
      <c r="S116" s="15">
        <f t="shared" ref="S116" si="2655">S117+S130+S143</f>
        <v>971.6687196984642</v>
      </c>
      <c r="T116" s="15">
        <f t="shared" ref="T116" si="2656">T117+T130+T143</f>
        <v>987.9416560676276</v>
      </c>
      <c r="U116" s="15">
        <f t="shared" ref="U116" si="2657">U117+U130+U143</f>
        <v>1049.0460895526451</v>
      </c>
      <c r="V116" s="15">
        <f t="shared" ref="V116" si="2658">V117+V130+V143</f>
        <v>1206.597779816291</v>
      </c>
      <c r="W116" s="15">
        <f t="shared" ref="W116" si="2659">W117+W130+W143</f>
        <v>1178.553717693788</v>
      </c>
      <c r="X116" s="15">
        <f t="shared" ref="X116" si="2660">X117+X130+X143</f>
        <v>1079.3645673230308</v>
      </c>
      <c r="Y116" s="15">
        <f t="shared" ref="Y116" si="2661">Y117+Y130+Y143</f>
        <v>1020.5646257287212</v>
      </c>
      <c r="Z116" s="15">
        <f t="shared" ref="Z116" si="2662">Z117+Z130+Z143</f>
        <v>1103.57451990653</v>
      </c>
      <c r="AA116" s="15">
        <f t="shared" ref="AA116" si="2663">AA117+AA130+AA143</f>
        <v>1306.25</v>
      </c>
      <c r="AB116" s="15">
        <f t="shared" si="1535"/>
        <v>12539.999999999996</v>
      </c>
      <c r="AC116" s="15">
        <f>AC117+AC130+AC143</f>
        <v>820.88988739274123</v>
      </c>
      <c r="AD116" s="15">
        <f t="shared" ref="AD116" si="2664">AD117+AD130+AD143</f>
        <v>908.16555296795252</v>
      </c>
      <c r="AE116" s="15">
        <f t="shared" ref="AE116" si="2665">AE117+AE130+AE143</f>
        <v>1012.068601664317</v>
      </c>
      <c r="AF116" s="15">
        <f t="shared" ref="AF116" si="2666">AF117+AF130+AF143</f>
        <v>1010.5469659341989</v>
      </c>
      <c r="AG116" s="15">
        <f t="shared" ref="AG116" si="2667">AG117+AG130+AG143</f>
        <v>1027.8635652210671</v>
      </c>
      <c r="AH116" s="15">
        <f t="shared" ref="AH116" si="2668">AH117+AH130+AH143</f>
        <v>1091.2454716336888</v>
      </c>
      <c r="AI116" s="15">
        <f t="shared" ref="AI116" si="2669">AI117+AI130+AI143</f>
        <v>1254.4966402019159</v>
      </c>
      <c r="AJ116" s="15">
        <f t="shared" ref="AJ116" si="2670">AJ117+AJ130+AJ143</f>
        <v>1225.9606505118541</v>
      </c>
      <c r="AK116" s="15">
        <f t="shared" ref="AK116" si="2671">AK117+AK130+AK143</f>
        <v>1119.5731762888931</v>
      </c>
      <c r="AL116" s="15">
        <f t="shared" ref="AL116" si="2672">AL117+AL130+AL143</f>
        <v>1060.9702487410766</v>
      </c>
      <c r="AM116" s="15">
        <f t="shared" ref="AM116" si="2673">AM117+AM130+AM143</f>
        <v>1151.3192394422954</v>
      </c>
      <c r="AN116" s="15">
        <f t="shared" ref="AN116" si="2674">AN117+AN130+AN143</f>
        <v>1358.5</v>
      </c>
      <c r="AO116" s="15">
        <f t="shared" si="1536"/>
        <v>13041.6</v>
      </c>
      <c r="AP116" s="15">
        <f>AP117+AP130+AP143</f>
        <v>853.66271615253629</v>
      </c>
      <c r="AQ116" s="15">
        <f t="shared" ref="AQ116" si="2675">AQ117+AQ130+AQ143</f>
        <v>944.29376050800943</v>
      </c>
      <c r="AR116" s="15">
        <f t="shared" ref="AR116" si="2676">AR117+AR130+AR143</f>
        <v>1052.4802734781279</v>
      </c>
      <c r="AS116" s="15">
        <f t="shared" ref="AS116" si="2677">AS117+AS130+AS143</f>
        <v>1050.984250147171</v>
      </c>
      <c r="AT116" s="15">
        <f t="shared" ref="AT116" si="2678">AT117+AT130+AT143</f>
        <v>1069.2249862317533</v>
      </c>
      <c r="AU116" s="15">
        <f t="shared" ref="AU116" si="2679">AU117+AU130+AU143</f>
        <v>1134.8799932524876</v>
      </c>
      <c r="AV116" s="15">
        <f t="shared" ref="AV116" si="2680">AV117+AV130+AV143</f>
        <v>1304.4958225781138</v>
      </c>
      <c r="AW116" s="15">
        <f t="shared" ref="AW116" si="2681">AW117+AW130+AW143</f>
        <v>1275.1709535625969</v>
      </c>
      <c r="AX116" s="15">
        <f t="shared" ref="AX116" si="2682">AX117+AX130+AX143</f>
        <v>1162.2855445787609</v>
      </c>
      <c r="AY116" s="15">
        <f t="shared" ref="AY116" si="2683">AY117+AY130+AY143</f>
        <v>1103.6160522077646</v>
      </c>
      <c r="AZ116" s="15">
        <f t="shared" ref="AZ116" si="2684">AZ117+AZ130+AZ143</f>
        <v>1199.3296473026789</v>
      </c>
      <c r="BA116" s="15">
        <f t="shared" ref="BA116" si="2685">BA117+BA130+BA143</f>
        <v>1412.8400000000001</v>
      </c>
      <c r="BB116" s="15">
        <f t="shared" si="1537"/>
        <v>13563.264000000001</v>
      </c>
      <c r="BC116" s="15">
        <f>BC117+BC130+BC143</f>
        <v>887.94970207670815</v>
      </c>
      <c r="BD116" s="15">
        <f t="shared" ref="BD116" si="2686">BD117+BD130+BD143</f>
        <v>982.02681789475241</v>
      </c>
      <c r="BE116" s="15">
        <f t="shared" ref="BE116" si="2687">BE117+BE130+BE143</f>
        <v>1094.5485110332202</v>
      </c>
      <c r="BF116" s="15">
        <f t="shared" ref="BF116" si="2688">BF117+BF130+BF143</f>
        <v>1093.0409673861168</v>
      </c>
      <c r="BG116" s="15">
        <f t="shared" ref="BG116" si="2689">BG117+BG130+BG143</f>
        <v>1112.1285937170542</v>
      </c>
      <c r="BH116" s="15">
        <f t="shared" ref="BH116" si="2690">BH117+BH130+BH143</f>
        <v>1180.0661704824943</v>
      </c>
      <c r="BI116" s="15">
        <f t="shared" ref="BI116" si="2691">BI117+BI130+BI143</f>
        <v>1356.7892549461833</v>
      </c>
      <c r="BJ116" s="15">
        <f t="shared" ref="BJ116" si="2692">BJ117+BJ130+BJ143</f>
        <v>1326.2860895375395</v>
      </c>
      <c r="BK116" s="15">
        <f t="shared" ref="BK116" si="2693">BK117+BK130+BK143</f>
        <v>1207.844863142808</v>
      </c>
      <c r="BL116" s="15">
        <f t="shared" ref="BL116" si="2694">BL117+BL130+BL143</f>
        <v>1148.4846269747366</v>
      </c>
      <c r="BM116" s="15">
        <f t="shared" ref="BM116" si="2695">BM117+BM130+BM143</f>
        <v>1247.2753628083867</v>
      </c>
      <c r="BN116" s="15">
        <f t="shared" ref="BN116" si="2696">BN117+BN130+BN143</f>
        <v>1469.3536000000001</v>
      </c>
      <c r="BO116" s="15">
        <f t="shared" si="1538"/>
        <v>14105.794559999998</v>
      </c>
      <c r="BP116" s="15">
        <f>BP117+BP130+BP143</f>
        <v>923.8015548066578</v>
      </c>
      <c r="BQ116" s="15">
        <f t="shared" ref="BQ116" si="2697">BQ117+BQ130+BQ143</f>
        <v>1021.4183292584452</v>
      </c>
      <c r="BR116" s="15">
        <f t="shared" ref="BR116" si="2698">BR117+BR130+BR143</f>
        <v>1138.3332672513213</v>
      </c>
      <c r="BS116" s="15">
        <f t="shared" ref="BS116" si="2699">BS117+BS130+BS143</f>
        <v>1136.7822173189563</v>
      </c>
      <c r="BT116" s="15">
        <f t="shared" ref="BT116" si="2700">BT117+BT130+BT143</f>
        <v>1156.6523516625662</v>
      </c>
      <c r="BU116" s="15">
        <f t="shared" ref="BU116" si="2701">BU117+BU130+BU143</f>
        <v>1226.8361453248453</v>
      </c>
      <c r="BV116" s="15">
        <f t="shared" ref="BV116" si="2702">BV117+BV130+BV143</f>
        <v>1411.4429138282371</v>
      </c>
      <c r="BW116" s="15">
        <f t="shared" ref="BW116" si="2703">BW117+BW130+BW143</f>
        <v>1379.3988455790618</v>
      </c>
      <c r="BX116" s="15">
        <f t="shared" ref="BX116" si="2704">BX117+BX130+BX143</f>
        <v>1256.3064872630239</v>
      </c>
      <c r="BY116" s="15">
        <f t="shared" ref="BY116" si="2705">BY117+BY130+BY143</f>
        <v>1195.5796749225128</v>
      </c>
      <c r="BZ116" s="15">
        <f t="shared" ref="BZ116" si="2706">BZ117+BZ130+BZ143</f>
        <v>1295.346811184374</v>
      </c>
      <c r="CA116" s="15">
        <f t="shared" ref="CA116" si="2707">CA117+CA130+CA143</f>
        <v>1528.1277440000003</v>
      </c>
      <c r="CB116" s="15">
        <f t="shared" si="1539"/>
        <v>14670.0263424</v>
      </c>
      <c r="CC116" s="15">
        <f>CC117+CC130+CC143</f>
        <v>961.14370653282344</v>
      </c>
      <c r="CD116" s="15">
        <f t="shared" ref="CD116" si="2708">CD117+CD130+CD143</f>
        <v>1062.456289673931</v>
      </c>
      <c r="CE116" s="15">
        <f t="shared" ref="CE116" si="2709">CE117+CE130+CE143</f>
        <v>1183.8897745388276</v>
      </c>
      <c r="CF116" s="15">
        <f t="shared" ref="CF116" si="2710">CF117+CF130+CF143</f>
        <v>1182.2698505424096</v>
      </c>
      <c r="CG116" s="15">
        <f t="shared" ref="CG116" si="2711">CG117+CG130+CG143</f>
        <v>1202.9203238181672</v>
      </c>
      <c r="CH116" s="15">
        <f t="shared" ref="CH116" si="2712">CH117+CH130+CH143</f>
        <v>1275.4111031462339</v>
      </c>
      <c r="CI116" s="15">
        <f t="shared" ref="CI116" si="2713">CI117+CI130+CI143</f>
        <v>1468.3763630784758</v>
      </c>
      <c r="CJ116" s="15">
        <f t="shared" ref="CJ116" si="2714">CJ117+CJ130+CJ143</f>
        <v>1434.6074242861914</v>
      </c>
      <c r="CK116" s="15">
        <f t="shared" ref="CK116" si="2715">CK117+CK130+CK143</f>
        <v>1307.7510214259378</v>
      </c>
      <c r="CL116" s="15">
        <f t="shared" ref="CL116" si="2716">CL117+CL130+CL143</f>
        <v>1244.671082580674</v>
      </c>
      <c r="CM116" s="15">
        <f t="shared" ref="CM116" si="2717">CM117+CM130+CM143</f>
        <v>1344.0776027123293</v>
      </c>
      <c r="CN116" s="15">
        <f t="shared" ref="CN116" si="2718">CN117+CN130+CN143</f>
        <v>1589.2528537600003</v>
      </c>
      <c r="CO116" s="15">
        <f t="shared" si="1540"/>
        <v>15256.827396096</v>
      </c>
      <c r="CR116" s="21">
        <f>O116-'ОПУ БС'!C116</f>
        <v>0</v>
      </c>
      <c r="CS116" s="21">
        <f>AB116-'ОПУ БС'!D116</f>
        <v>0</v>
      </c>
      <c r="CT116" s="21">
        <f>AO116-'ОПУ БС'!E116</f>
        <v>0</v>
      </c>
      <c r="CU116" s="21">
        <f>BB116-'ОПУ БС'!F116</f>
        <v>0</v>
      </c>
      <c r="CV116" s="21">
        <f>BO116-'ОПУ БС'!G116</f>
        <v>0</v>
      </c>
      <c r="CW116" s="21">
        <f>CB116-'ОПУ БС'!H116</f>
        <v>0</v>
      </c>
      <c r="CX116" s="21">
        <f>CO116-'ОПУ БС'!I116</f>
        <v>0</v>
      </c>
      <c r="DA116" s="15">
        <f>DA117+DA130+DA143</f>
        <v>0</v>
      </c>
      <c r="DB116" s="15">
        <f t="shared" ref="DB116:DL116" si="2719">DB117+DB130+DB143</f>
        <v>0</v>
      </c>
      <c r="DC116" s="15">
        <f t="shared" si="2719"/>
        <v>0</v>
      </c>
      <c r="DD116" s="15">
        <f t="shared" si="2719"/>
        <v>0</v>
      </c>
      <c r="DE116" s="15">
        <f t="shared" si="2719"/>
        <v>0</v>
      </c>
      <c r="DF116" s="15">
        <f t="shared" si="2719"/>
        <v>0</v>
      </c>
      <c r="DG116" s="15">
        <f t="shared" si="2719"/>
        <v>0</v>
      </c>
      <c r="DH116" s="15">
        <f t="shared" si="2719"/>
        <v>0</v>
      </c>
      <c r="DI116" s="15">
        <f t="shared" si="2719"/>
        <v>0</v>
      </c>
      <c r="DJ116" s="15">
        <f t="shared" si="2719"/>
        <v>0</v>
      </c>
      <c r="DK116" s="15">
        <f t="shared" si="2719"/>
        <v>0</v>
      </c>
      <c r="DL116" s="15">
        <f t="shared" si="2719"/>
        <v>0</v>
      </c>
      <c r="DM116" s="15">
        <f t="shared" si="1541"/>
        <v>0</v>
      </c>
      <c r="DN116" s="15">
        <f>DN117+DN130+DN143</f>
        <v>0</v>
      </c>
      <c r="DO116" s="15">
        <f t="shared" ref="DO116:DY116" si="2720">DO117+DO130+DO143</f>
        <v>0</v>
      </c>
      <c r="DP116" s="15">
        <f t="shared" si="2720"/>
        <v>0</v>
      </c>
      <c r="DQ116" s="15">
        <f t="shared" si="2720"/>
        <v>0</v>
      </c>
      <c r="DR116" s="15">
        <f t="shared" si="2720"/>
        <v>0</v>
      </c>
      <c r="DS116" s="15">
        <f t="shared" si="2720"/>
        <v>0</v>
      </c>
      <c r="DT116" s="15">
        <f t="shared" si="2720"/>
        <v>0</v>
      </c>
      <c r="DU116" s="15">
        <f t="shared" si="2720"/>
        <v>0</v>
      </c>
      <c r="DV116" s="15">
        <f t="shared" si="2720"/>
        <v>0</v>
      </c>
      <c r="DW116" s="15">
        <f t="shared" si="2720"/>
        <v>0</v>
      </c>
      <c r="DX116" s="15">
        <f t="shared" si="2720"/>
        <v>0</v>
      </c>
      <c r="DY116" s="15">
        <f t="shared" si="2720"/>
        <v>0</v>
      </c>
      <c r="DZ116" s="15">
        <f t="shared" si="1542"/>
        <v>0</v>
      </c>
      <c r="EA116" s="15">
        <f>EA117+EA130+EA143</f>
        <v>0</v>
      </c>
      <c r="EB116" s="15">
        <f t="shared" ref="EB116:EL116" si="2721">EB117+EB130+EB143</f>
        <v>0</v>
      </c>
      <c r="EC116" s="15">
        <f t="shared" si="2721"/>
        <v>0</v>
      </c>
      <c r="ED116" s="15">
        <f t="shared" si="2721"/>
        <v>0</v>
      </c>
      <c r="EE116" s="15">
        <f t="shared" si="2721"/>
        <v>0</v>
      </c>
      <c r="EF116" s="15">
        <f t="shared" si="2721"/>
        <v>0</v>
      </c>
      <c r="EG116" s="15">
        <f t="shared" si="2721"/>
        <v>0</v>
      </c>
      <c r="EH116" s="15">
        <f t="shared" si="2721"/>
        <v>0</v>
      </c>
      <c r="EI116" s="15">
        <f t="shared" si="2721"/>
        <v>0</v>
      </c>
      <c r="EJ116" s="15">
        <f t="shared" si="2721"/>
        <v>0</v>
      </c>
      <c r="EK116" s="15">
        <f t="shared" si="2721"/>
        <v>0</v>
      </c>
      <c r="EL116" s="15">
        <f t="shared" si="2721"/>
        <v>0</v>
      </c>
      <c r="EM116" s="15">
        <f t="shared" si="1543"/>
        <v>0</v>
      </c>
      <c r="EN116" s="15">
        <f>EN117+EN130+EN143</f>
        <v>0</v>
      </c>
      <c r="EO116" s="15">
        <f t="shared" ref="EO116:EY116" si="2722">EO117+EO130+EO143</f>
        <v>0</v>
      </c>
      <c r="EP116" s="15">
        <f t="shared" si="2722"/>
        <v>0</v>
      </c>
      <c r="EQ116" s="15">
        <f t="shared" si="2722"/>
        <v>0</v>
      </c>
      <c r="ER116" s="15">
        <f t="shared" si="2722"/>
        <v>0</v>
      </c>
      <c r="ES116" s="15">
        <f t="shared" si="2722"/>
        <v>0</v>
      </c>
      <c r="ET116" s="15">
        <f t="shared" si="2722"/>
        <v>0</v>
      </c>
      <c r="EU116" s="15">
        <f t="shared" si="2722"/>
        <v>0</v>
      </c>
      <c r="EV116" s="15">
        <f t="shared" si="2722"/>
        <v>0</v>
      </c>
      <c r="EW116" s="15">
        <f t="shared" si="2722"/>
        <v>0</v>
      </c>
      <c r="EX116" s="15">
        <f t="shared" si="2722"/>
        <v>0</v>
      </c>
      <c r="EY116" s="15">
        <f t="shared" si="2722"/>
        <v>0</v>
      </c>
      <c r="EZ116" s="15">
        <f t="shared" si="1544"/>
        <v>0</v>
      </c>
      <c r="FA116" s="15">
        <f>FA117+FA130+FA143</f>
        <v>0</v>
      </c>
      <c r="FB116" s="15">
        <f t="shared" ref="FB116:FL116" si="2723">FB117+FB130+FB143</f>
        <v>0</v>
      </c>
      <c r="FC116" s="15">
        <f t="shared" si="2723"/>
        <v>0</v>
      </c>
      <c r="FD116" s="15">
        <f t="shared" si="2723"/>
        <v>0</v>
      </c>
      <c r="FE116" s="15">
        <f t="shared" si="2723"/>
        <v>0</v>
      </c>
      <c r="FF116" s="15">
        <f t="shared" si="2723"/>
        <v>0</v>
      </c>
      <c r="FG116" s="15">
        <f t="shared" si="2723"/>
        <v>0</v>
      </c>
      <c r="FH116" s="15">
        <f t="shared" si="2723"/>
        <v>0</v>
      </c>
      <c r="FI116" s="15">
        <f t="shared" si="2723"/>
        <v>0</v>
      </c>
      <c r="FJ116" s="15">
        <f t="shared" si="2723"/>
        <v>0</v>
      </c>
      <c r="FK116" s="15">
        <f t="shared" si="2723"/>
        <v>0</v>
      </c>
      <c r="FL116" s="15">
        <f t="shared" si="2723"/>
        <v>0</v>
      </c>
      <c r="FM116" s="15">
        <f t="shared" si="1545"/>
        <v>0</v>
      </c>
      <c r="FP116" s="15">
        <f>FP117+FP130+FP143</f>
        <v>755.56251419592468</v>
      </c>
      <c r="FQ116" s="15">
        <f t="shared" ref="FQ116" si="2724">FQ117+FQ130+FQ143</f>
        <v>836.52048570192699</v>
      </c>
      <c r="FR116" s="15">
        <f t="shared" ref="FR116" si="2725">FR117+FR130+FR143</f>
        <v>931.43088446041099</v>
      </c>
      <c r="FS116" s="15">
        <f t="shared" ref="FS116" si="2726">FS117+FS130+FS143</f>
        <v>929.81518837422573</v>
      </c>
      <c r="FT116" s="15">
        <f t="shared" ref="FT116" si="2727">FT117+FT130+FT143</f>
        <v>945.1504657259303</v>
      </c>
      <c r="FU116" s="15">
        <f t="shared" ref="FU116" si="2728">FU117+FU130+FU143</f>
        <v>1003.570604147628</v>
      </c>
      <c r="FV116" s="15">
        <f t="shared" ref="FV116" si="2729">FV117+FV130+FV143</f>
        <v>1154.7355164414075</v>
      </c>
      <c r="FW116" s="15">
        <f t="shared" ref="FW116" si="2730">FW117+FW130+FW143</f>
        <v>1127.5930349566847</v>
      </c>
      <c r="FX116" s="15">
        <f t="shared" ref="FX116" si="2731">FX117+FX130+FX143</f>
        <v>1036.0868655105037</v>
      </c>
      <c r="FY116" s="15">
        <f t="shared" ref="FY116" si="2732">FY117+FY130+FY143</f>
        <v>977.66386930029728</v>
      </c>
      <c r="FZ116" s="15">
        <f t="shared" ref="FZ116" si="2733">FZ117+FZ130+FZ143</f>
        <v>1051.8705711850605</v>
      </c>
      <c r="GA116" s="15">
        <f t="shared" ref="GA116" si="2734">GA117+GA130+GA143</f>
        <v>1250</v>
      </c>
      <c r="GB116" s="15">
        <f t="shared" si="1546"/>
        <v>12000</v>
      </c>
      <c r="GC116" s="15">
        <f>GC117+GC130+GC143</f>
        <v>789.56376433399146</v>
      </c>
      <c r="GD116" s="15">
        <f t="shared" ref="GD116" si="2735">GD117+GD130+GD143</f>
        <v>873.64185139459482</v>
      </c>
      <c r="GE116" s="15">
        <f t="shared" ref="GE116" si="2736">GE117+GE130+GE143</f>
        <v>973.23270848431412</v>
      </c>
      <c r="GF116" s="15">
        <f t="shared" ref="GF116" si="2737">GF117+GF130+GF143</f>
        <v>971.6687196984642</v>
      </c>
      <c r="GG116" s="15">
        <f t="shared" ref="GG116" si="2738">GG117+GG130+GG143</f>
        <v>987.9416560676276</v>
      </c>
      <c r="GH116" s="15">
        <f t="shared" ref="GH116" si="2739">GH117+GH130+GH143</f>
        <v>1049.0460895526451</v>
      </c>
      <c r="GI116" s="15">
        <f t="shared" ref="GI116" si="2740">GI117+GI130+GI143</f>
        <v>1206.597779816291</v>
      </c>
      <c r="GJ116" s="15">
        <f t="shared" ref="GJ116" si="2741">GJ117+GJ130+GJ143</f>
        <v>1178.553717693788</v>
      </c>
      <c r="GK116" s="15">
        <f t="shared" ref="GK116" si="2742">GK117+GK130+GK143</f>
        <v>1079.3645673230308</v>
      </c>
      <c r="GL116" s="15">
        <f t="shared" ref="GL116" si="2743">GL117+GL130+GL143</f>
        <v>1020.5646257287212</v>
      </c>
      <c r="GM116" s="15">
        <f t="shared" ref="GM116" si="2744">GM117+GM130+GM143</f>
        <v>1103.57451990653</v>
      </c>
      <c r="GN116" s="15">
        <f t="shared" ref="GN116" si="2745">GN117+GN130+GN143</f>
        <v>1306.25</v>
      </c>
      <c r="GO116" s="15">
        <f t="shared" si="1547"/>
        <v>12539.999999999996</v>
      </c>
      <c r="GP116" s="15">
        <f>GP117+GP130+GP143</f>
        <v>820.88988739274123</v>
      </c>
      <c r="GQ116" s="15">
        <f t="shared" ref="GQ116" si="2746">GQ117+GQ130+GQ143</f>
        <v>908.16555296795252</v>
      </c>
      <c r="GR116" s="15">
        <f t="shared" ref="GR116" si="2747">GR117+GR130+GR143</f>
        <v>1012.068601664317</v>
      </c>
      <c r="GS116" s="15">
        <f t="shared" ref="GS116" si="2748">GS117+GS130+GS143</f>
        <v>1010.5469659341989</v>
      </c>
      <c r="GT116" s="15">
        <f t="shared" ref="GT116" si="2749">GT117+GT130+GT143</f>
        <v>1027.8635652210671</v>
      </c>
      <c r="GU116" s="15">
        <f t="shared" ref="GU116" si="2750">GU117+GU130+GU143</f>
        <v>1091.2454716336888</v>
      </c>
      <c r="GV116" s="15">
        <f t="shared" ref="GV116" si="2751">GV117+GV130+GV143</f>
        <v>1254.4966402019159</v>
      </c>
      <c r="GW116" s="15">
        <f t="shared" ref="GW116" si="2752">GW117+GW130+GW143</f>
        <v>1225.9606505118541</v>
      </c>
      <c r="GX116" s="15">
        <f t="shared" ref="GX116" si="2753">GX117+GX130+GX143</f>
        <v>1119.5731762888931</v>
      </c>
      <c r="GY116" s="15">
        <f t="shared" ref="GY116" si="2754">GY117+GY130+GY143</f>
        <v>1060.9702487410766</v>
      </c>
      <c r="GZ116" s="15">
        <f t="shared" ref="GZ116" si="2755">GZ117+GZ130+GZ143</f>
        <v>1151.3192394422954</v>
      </c>
      <c r="HA116" s="15">
        <f t="shared" ref="HA116" si="2756">HA117+HA130+HA143</f>
        <v>1358.5</v>
      </c>
      <c r="HB116" s="15">
        <f t="shared" si="1548"/>
        <v>13041.6</v>
      </c>
      <c r="HC116" s="15">
        <f>HC117+HC130+HC143</f>
        <v>853.66271615253629</v>
      </c>
      <c r="HD116" s="15">
        <f t="shared" ref="HD116" si="2757">HD117+HD130+HD143</f>
        <v>944.29376050800943</v>
      </c>
      <c r="HE116" s="15">
        <f t="shared" ref="HE116" si="2758">HE117+HE130+HE143</f>
        <v>1052.4802734781279</v>
      </c>
      <c r="HF116" s="15">
        <f t="shared" ref="HF116" si="2759">HF117+HF130+HF143</f>
        <v>1050.984250147171</v>
      </c>
      <c r="HG116" s="15">
        <f t="shared" ref="HG116" si="2760">HG117+HG130+HG143</f>
        <v>1069.2249862317533</v>
      </c>
      <c r="HH116" s="15">
        <f t="shared" ref="HH116" si="2761">HH117+HH130+HH143</f>
        <v>1134.8799932524876</v>
      </c>
      <c r="HI116" s="15">
        <f t="shared" ref="HI116" si="2762">HI117+HI130+HI143</f>
        <v>1304.4958225781138</v>
      </c>
      <c r="HJ116" s="15">
        <f t="shared" ref="HJ116" si="2763">HJ117+HJ130+HJ143</f>
        <v>1275.1709535625969</v>
      </c>
      <c r="HK116" s="15">
        <f t="shared" ref="HK116" si="2764">HK117+HK130+HK143</f>
        <v>1162.2855445787609</v>
      </c>
      <c r="HL116" s="15">
        <f t="shared" ref="HL116" si="2765">HL117+HL130+HL143</f>
        <v>1103.6160522077646</v>
      </c>
      <c r="HM116" s="15">
        <f t="shared" ref="HM116" si="2766">HM117+HM130+HM143</f>
        <v>1199.3296473026789</v>
      </c>
      <c r="HN116" s="15">
        <f t="shared" ref="HN116" si="2767">HN117+HN130+HN143</f>
        <v>1412.8400000000001</v>
      </c>
      <c r="HO116" s="15">
        <f t="shared" si="1549"/>
        <v>13563.264000000001</v>
      </c>
      <c r="HP116" s="15">
        <f>HP117+HP130+HP143</f>
        <v>887.94970207670815</v>
      </c>
      <c r="HQ116" s="15">
        <f t="shared" ref="HQ116" si="2768">HQ117+HQ130+HQ143</f>
        <v>982.02681789475241</v>
      </c>
      <c r="HR116" s="15">
        <f t="shared" ref="HR116" si="2769">HR117+HR130+HR143</f>
        <v>1094.5485110332202</v>
      </c>
      <c r="HS116" s="15">
        <f t="shared" ref="HS116" si="2770">HS117+HS130+HS143</f>
        <v>1093.0409673861168</v>
      </c>
      <c r="HT116" s="15">
        <f t="shared" ref="HT116" si="2771">HT117+HT130+HT143</f>
        <v>1112.1285937170542</v>
      </c>
      <c r="HU116" s="15">
        <f t="shared" ref="HU116" si="2772">HU117+HU130+HU143</f>
        <v>1180.0661704824943</v>
      </c>
      <c r="HV116" s="15">
        <f t="shared" ref="HV116" si="2773">HV117+HV130+HV143</f>
        <v>1356.7892549461833</v>
      </c>
      <c r="HW116" s="15">
        <f t="shared" ref="HW116" si="2774">HW117+HW130+HW143</f>
        <v>1326.2860895375395</v>
      </c>
      <c r="HX116" s="15">
        <f t="shared" ref="HX116" si="2775">HX117+HX130+HX143</f>
        <v>1207.844863142808</v>
      </c>
      <c r="HY116" s="15">
        <f t="shared" ref="HY116" si="2776">HY117+HY130+HY143</f>
        <v>1148.4846269747366</v>
      </c>
      <c r="HZ116" s="15">
        <f t="shared" ref="HZ116" si="2777">HZ117+HZ130+HZ143</f>
        <v>1247.2753628083867</v>
      </c>
      <c r="IA116" s="15">
        <f t="shared" ref="IA116" si="2778">IA117+IA130+IA143</f>
        <v>1469.3536000000001</v>
      </c>
      <c r="IB116" s="15">
        <f t="shared" si="1550"/>
        <v>14105.794559999998</v>
      </c>
      <c r="IC116" s="15">
        <f>IC117+IC130+IC143</f>
        <v>923.8015548066578</v>
      </c>
      <c r="ID116" s="15">
        <f t="shared" ref="ID116" si="2779">ID117+ID130+ID143</f>
        <v>1021.4183292584452</v>
      </c>
      <c r="IE116" s="15">
        <f t="shared" ref="IE116" si="2780">IE117+IE130+IE143</f>
        <v>1138.3332672513213</v>
      </c>
      <c r="IF116" s="15">
        <f t="shared" ref="IF116" si="2781">IF117+IF130+IF143</f>
        <v>1136.7822173189563</v>
      </c>
      <c r="IG116" s="15">
        <f t="shared" ref="IG116" si="2782">IG117+IG130+IG143</f>
        <v>1156.6523516625662</v>
      </c>
      <c r="IH116" s="15">
        <f t="shared" ref="IH116" si="2783">IH117+IH130+IH143</f>
        <v>1226.8361453248453</v>
      </c>
      <c r="II116" s="15">
        <f t="shared" ref="II116" si="2784">II117+II130+II143</f>
        <v>1411.4429138282371</v>
      </c>
      <c r="IJ116" s="15">
        <f t="shared" ref="IJ116" si="2785">IJ117+IJ130+IJ143</f>
        <v>1379.3988455790618</v>
      </c>
      <c r="IK116" s="15">
        <f t="shared" ref="IK116" si="2786">IK117+IK130+IK143</f>
        <v>1256.3064872630239</v>
      </c>
      <c r="IL116" s="15">
        <f t="shared" ref="IL116" si="2787">IL117+IL130+IL143</f>
        <v>1195.5796749225128</v>
      </c>
      <c r="IM116" s="15">
        <f t="shared" ref="IM116" si="2788">IM117+IM130+IM143</f>
        <v>1295.346811184374</v>
      </c>
      <c r="IN116" s="15">
        <f t="shared" ref="IN116" si="2789">IN117+IN130+IN143</f>
        <v>1528.1277440000003</v>
      </c>
      <c r="IO116" s="15">
        <f t="shared" si="1551"/>
        <v>14670.0263424</v>
      </c>
      <c r="IP116" s="15">
        <f>IP117+IP130+IP143</f>
        <v>961.14370653282344</v>
      </c>
      <c r="IQ116" s="15">
        <f t="shared" ref="IQ116" si="2790">IQ117+IQ130+IQ143</f>
        <v>1062.456289673931</v>
      </c>
      <c r="IR116" s="15">
        <f t="shared" ref="IR116" si="2791">IR117+IR130+IR143</f>
        <v>1183.8897745388276</v>
      </c>
      <c r="IS116" s="15">
        <f t="shared" ref="IS116" si="2792">IS117+IS130+IS143</f>
        <v>1182.2698505424096</v>
      </c>
      <c r="IT116" s="15">
        <f t="shared" ref="IT116" si="2793">IT117+IT130+IT143</f>
        <v>1202.9203238181672</v>
      </c>
      <c r="IU116" s="15">
        <f t="shared" ref="IU116" si="2794">IU117+IU130+IU143</f>
        <v>1275.4111031462339</v>
      </c>
      <c r="IV116" s="15">
        <f t="shared" ref="IV116" si="2795">IV117+IV130+IV143</f>
        <v>1468.3763630784758</v>
      </c>
      <c r="IW116" s="15">
        <f t="shared" ref="IW116" si="2796">IW117+IW130+IW143</f>
        <v>1434.6074242861914</v>
      </c>
      <c r="IX116" s="15">
        <f t="shared" ref="IX116" si="2797">IX117+IX130+IX143</f>
        <v>1307.7510214259378</v>
      </c>
      <c r="IY116" s="15">
        <f t="shared" ref="IY116" si="2798">IY117+IY130+IY143</f>
        <v>1244.671082580674</v>
      </c>
      <c r="IZ116" s="15">
        <f t="shared" ref="IZ116" si="2799">IZ117+IZ130+IZ143</f>
        <v>1344.0776027123293</v>
      </c>
      <c r="JA116" s="15">
        <f t="shared" ref="JA116" si="2800">JA117+JA130+JA143</f>
        <v>1589.2528537600003</v>
      </c>
      <c r="JB116" s="15">
        <f t="shared" si="1552"/>
        <v>15256.827396096</v>
      </c>
      <c r="JE116" s="21">
        <f t="shared" si="1553"/>
        <v>0</v>
      </c>
      <c r="JF116" s="21">
        <f t="shared" si="1554"/>
        <v>0</v>
      </c>
      <c r="JG116" s="21">
        <f t="shared" si="1555"/>
        <v>0</v>
      </c>
      <c r="JH116" s="21">
        <f t="shared" si="1556"/>
        <v>0</v>
      </c>
      <c r="JI116" s="21">
        <f t="shared" si="1557"/>
        <v>0</v>
      </c>
      <c r="JJ116" s="21">
        <f t="shared" si="1558"/>
        <v>0</v>
      </c>
      <c r="JK116" s="21">
        <f t="shared" si="1559"/>
        <v>0</v>
      </c>
    </row>
    <row r="117" spans="2:271" ht="20" customHeight="1" outlineLevel="1" x14ac:dyDescent="0.2">
      <c r="B117" s="2" t="s">
        <v>16</v>
      </c>
      <c r="C117" s="14">
        <f t="shared" ref="C117:N117" si="2801">C118+C122</f>
        <v>494.39344038639837</v>
      </c>
      <c r="D117" s="14">
        <f t="shared" si="2801"/>
        <v>546.05772193907274</v>
      </c>
      <c r="E117" s="14">
        <f t="shared" si="2801"/>
        <v>606.18381168947258</v>
      </c>
      <c r="F117" s="14">
        <f t="shared" si="2801"/>
        <v>604.98144678861911</v>
      </c>
      <c r="G117" s="14">
        <f t="shared" si="2801"/>
        <v>613.19825424641988</v>
      </c>
      <c r="H117" s="14">
        <f t="shared" si="2801"/>
        <v>650.62270446311993</v>
      </c>
      <c r="I117" s="14">
        <f t="shared" si="2801"/>
        <v>755.34967037724209</v>
      </c>
      <c r="J117" s="14">
        <f t="shared" si="2801"/>
        <v>732.6780186890926</v>
      </c>
      <c r="K117" s="14">
        <f t="shared" si="2801"/>
        <v>682.18379458247136</v>
      </c>
      <c r="L117" s="14">
        <f t="shared" si="2801"/>
        <v>643.7343348108468</v>
      </c>
      <c r="M117" s="14">
        <f t="shared" si="2801"/>
        <v>663.68191275590448</v>
      </c>
      <c r="N117" s="14">
        <f t="shared" si="2801"/>
        <v>813.1471058986815</v>
      </c>
      <c r="O117" s="14">
        <f t="shared" si="1534"/>
        <v>7806.2122166273421</v>
      </c>
      <c r="P117" s="14">
        <f t="shared" ref="P117:AA117" si="2802">P118+P122</f>
        <v>488.07780011912212</v>
      </c>
      <c r="Q117" s="14">
        <f t="shared" si="2802"/>
        <v>539.03525836304266</v>
      </c>
      <c r="R117" s="14">
        <f t="shared" si="2802"/>
        <v>598.4278321770505</v>
      </c>
      <c r="S117" s="14">
        <f t="shared" si="2802"/>
        <v>597.25309751418899</v>
      </c>
      <c r="T117" s="14">
        <f t="shared" si="2802"/>
        <v>605.37105023049037</v>
      </c>
      <c r="U117" s="14">
        <f t="shared" si="2802"/>
        <v>642.262514000446</v>
      </c>
      <c r="V117" s="14">
        <f t="shared" si="2802"/>
        <v>745.64265378466905</v>
      </c>
      <c r="W117" s="14">
        <f t="shared" si="2802"/>
        <v>723.3983415551146</v>
      </c>
      <c r="X117" s="14">
        <f t="shared" si="2802"/>
        <v>673.50476984133059</v>
      </c>
      <c r="Y117" s="14">
        <f t="shared" si="2802"/>
        <v>635.52363502498645</v>
      </c>
      <c r="Z117" s="14">
        <f t="shared" si="2802"/>
        <v>655.23508854819454</v>
      </c>
      <c r="AA117" s="14">
        <f t="shared" si="2802"/>
        <v>802.7595396696089</v>
      </c>
      <c r="AB117" s="14">
        <f t="shared" si="1535"/>
        <v>7706.4915808282449</v>
      </c>
      <c r="AC117" s="14">
        <f t="shared" ref="AC117:AN117" si="2803">AC118+AC122</f>
        <v>479.87637819738939</v>
      </c>
      <c r="AD117" s="14">
        <f t="shared" si="2803"/>
        <v>529.92480824213817</v>
      </c>
      <c r="AE117" s="14">
        <f t="shared" si="2803"/>
        <v>588.35900522492432</v>
      </c>
      <c r="AF117" s="14">
        <f t="shared" si="2803"/>
        <v>587.21714700470022</v>
      </c>
      <c r="AG117" s="14">
        <f t="shared" si="2803"/>
        <v>595.3555009775805</v>
      </c>
      <c r="AH117" s="14">
        <f t="shared" si="2803"/>
        <v>631.35054705568996</v>
      </c>
      <c r="AI117" s="14">
        <f t="shared" si="2803"/>
        <v>733.10754725342485</v>
      </c>
      <c r="AJ117" s="14">
        <f t="shared" si="2803"/>
        <v>711.37705493691976</v>
      </c>
      <c r="AK117" s="14">
        <f t="shared" si="2803"/>
        <v>662.22870849529932</v>
      </c>
      <c r="AL117" s="14">
        <f t="shared" si="2803"/>
        <v>624.86116250988164</v>
      </c>
      <c r="AM117" s="14">
        <f t="shared" si="2803"/>
        <v>644.06722644670367</v>
      </c>
      <c r="AN117" s="14">
        <f t="shared" si="2803"/>
        <v>789.27035887728516</v>
      </c>
      <c r="AO117" s="14">
        <f t="shared" si="1536"/>
        <v>7576.9954452219372</v>
      </c>
      <c r="AP117" s="14">
        <f t="shared" ref="AP117:BA117" si="2804">AP118+AP122</f>
        <v>485.93896872351888</v>
      </c>
      <c r="AQ117" s="14">
        <f t="shared" si="2804"/>
        <v>536.60713479855826</v>
      </c>
      <c r="AR117" s="14">
        <f t="shared" si="2804"/>
        <v>595.78781789925176</v>
      </c>
      <c r="AS117" s="14">
        <f t="shared" si="2804"/>
        <v>594.63584330641129</v>
      </c>
      <c r="AT117" s="14">
        <f t="shared" si="2804"/>
        <v>603.01678708058307</v>
      </c>
      <c r="AU117" s="14">
        <f t="shared" si="2804"/>
        <v>639.13918181657823</v>
      </c>
      <c r="AV117" s="14">
        <f t="shared" si="2804"/>
        <v>742.27113448173066</v>
      </c>
      <c r="AW117" s="14">
        <f t="shared" si="2804"/>
        <v>720.47811284888155</v>
      </c>
      <c r="AX117" s="14">
        <f t="shared" si="2804"/>
        <v>670.62659437877426</v>
      </c>
      <c r="AY117" s="14">
        <f t="shared" si="2804"/>
        <v>632.76896340744702</v>
      </c>
      <c r="AZ117" s="14">
        <f t="shared" si="2804"/>
        <v>652.20829517645927</v>
      </c>
      <c r="BA117" s="14">
        <f t="shared" si="2804"/>
        <v>799.24172487420878</v>
      </c>
      <c r="BB117" s="14">
        <f t="shared" si="1537"/>
        <v>7672.7205587924018</v>
      </c>
      <c r="BC117" s="14">
        <f t="shared" ref="BC117:BN117" si="2805">BC118+BC122</f>
        <v>506.37840635986515</v>
      </c>
      <c r="BD117" s="14">
        <f t="shared" si="2805"/>
        <v>559.15339649935515</v>
      </c>
      <c r="BE117" s="14">
        <f t="shared" si="2805"/>
        <v>620.84171815012837</v>
      </c>
      <c r="BF117" s="14">
        <f t="shared" si="2805"/>
        <v>619.64726041404549</v>
      </c>
      <c r="BG117" s="14">
        <f t="shared" si="2805"/>
        <v>628.53350113219585</v>
      </c>
      <c r="BH117" s="14">
        <f t="shared" si="2805"/>
        <v>665.82721547550307</v>
      </c>
      <c r="BI117" s="14">
        <f t="shared" si="2805"/>
        <v>773.40141157327321</v>
      </c>
      <c r="BJ117" s="14">
        <f t="shared" si="2805"/>
        <v>750.89517090944412</v>
      </c>
      <c r="BK117" s="14">
        <f t="shared" si="2805"/>
        <v>698.86421098556923</v>
      </c>
      <c r="BL117" s="14">
        <f t="shared" si="2805"/>
        <v>659.3972693365497</v>
      </c>
      <c r="BM117" s="14">
        <f t="shared" si="2805"/>
        <v>679.64973964900366</v>
      </c>
      <c r="BN117" s="14">
        <f t="shared" si="2805"/>
        <v>832.85922098662024</v>
      </c>
      <c r="BO117" s="14">
        <f t="shared" si="1538"/>
        <v>7995.4485214715532</v>
      </c>
      <c r="BP117" s="14">
        <f t="shared" ref="BP117:CA117" si="2806">BP118+BP122</f>
        <v>541.00323801830916</v>
      </c>
      <c r="BQ117" s="14">
        <f t="shared" si="2806"/>
        <v>597.35210816764391</v>
      </c>
      <c r="BR117" s="14">
        <f t="shared" si="2806"/>
        <v>663.28556329970786</v>
      </c>
      <c r="BS117" s="14">
        <f t="shared" si="2806"/>
        <v>662.01712020661523</v>
      </c>
      <c r="BT117" s="14">
        <f t="shared" si="2806"/>
        <v>671.67769215457963</v>
      </c>
      <c r="BU117" s="14">
        <f t="shared" si="2806"/>
        <v>711.12214980837882</v>
      </c>
      <c r="BV117" s="14">
        <f t="shared" si="2806"/>
        <v>826.19347737415353</v>
      </c>
      <c r="BW117" s="14">
        <f t="shared" si="2806"/>
        <v>802.35775837238987</v>
      </c>
      <c r="BX117" s="14">
        <f t="shared" si="2806"/>
        <v>746.68214108063182</v>
      </c>
      <c r="BY117" s="14">
        <f t="shared" si="2806"/>
        <v>704.49845280529087</v>
      </c>
      <c r="BZ117" s="14">
        <f t="shared" si="2806"/>
        <v>726.15873120811921</v>
      </c>
      <c r="CA117" s="14">
        <f t="shared" si="2806"/>
        <v>889.80795726695578</v>
      </c>
      <c r="CB117" s="14">
        <f t="shared" si="1539"/>
        <v>8542.1563897627748</v>
      </c>
      <c r="CC117" s="14">
        <f t="shared" ref="CC117:CN117" si="2807">CC118+CC122</f>
        <v>584.31217641409455</v>
      </c>
      <c r="CD117" s="14">
        <f t="shared" si="2807"/>
        <v>645.1165164629399</v>
      </c>
      <c r="CE117" s="14">
        <f t="shared" si="2807"/>
        <v>716.37222988752103</v>
      </c>
      <c r="CF117" s="14">
        <f t="shared" si="2807"/>
        <v>715.01358429619461</v>
      </c>
      <c r="CG117" s="14">
        <f t="shared" si="2807"/>
        <v>725.62955747305489</v>
      </c>
      <c r="CH117" s="14">
        <f t="shared" si="2807"/>
        <v>767.86227660480972</v>
      </c>
      <c r="CI117" s="14">
        <f t="shared" si="2807"/>
        <v>892.2612640326239</v>
      </c>
      <c r="CJ117" s="14">
        <f t="shared" si="2807"/>
        <v>866.70279099758125</v>
      </c>
      <c r="CK117" s="14">
        <f t="shared" si="2807"/>
        <v>806.48626308131963</v>
      </c>
      <c r="CL117" s="14">
        <f t="shared" si="2807"/>
        <v>760.90840811206067</v>
      </c>
      <c r="CM117" s="14">
        <f t="shared" si="2807"/>
        <v>784.27690165295223</v>
      </c>
      <c r="CN117" s="14">
        <f t="shared" si="2807"/>
        <v>961.03976383897134</v>
      </c>
      <c r="CO117" s="14">
        <f t="shared" si="1540"/>
        <v>9225.981732854123</v>
      </c>
      <c r="CR117" s="21">
        <f>O117-'ОПУ БС'!C117</f>
        <v>0</v>
      </c>
      <c r="CS117" s="21">
        <f>AB117-'ОПУ БС'!D117</f>
        <v>0</v>
      </c>
      <c r="CT117" s="21">
        <f>AO117-'ОПУ БС'!E117</f>
        <v>0</v>
      </c>
      <c r="CU117" s="21">
        <f>BB117-'ОПУ БС'!F117</f>
        <v>0</v>
      </c>
      <c r="CV117" s="21">
        <f>BO117-'ОПУ БС'!G117</f>
        <v>0</v>
      </c>
      <c r="CW117" s="21">
        <f>CB117-'ОПУ БС'!H117</f>
        <v>0</v>
      </c>
      <c r="CX117" s="21">
        <f>CO117-'ОПУ БС'!I117</f>
        <v>0</v>
      </c>
      <c r="DA117" s="14">
        <f t="shared" ref="DA117:DL117" si="2808">DA118+DA122</f>
        <v>0</v>
      </c>
      <c r="DB117" s="14">
        <f t="shared" si="2808"/>
        <v>0</v>
      </c>
      <c r="DC117" s="14">
        <f t="shared" si="2808"/>
        <v>0</v>
      </c>
      <c r="DD117" s="14">
        <f t="shared" si="2808"/>
        <v>0</v>
      </c>
      <c r="DE117" s="14">
        <f t="shared" si="2808"/>
        <v>0</v>
      </c>
      <c r="DF117" s="14">
        <f t="shared" si="2808"/>
        <v>0</v>
      </c>
      <c r="DG117" s="14">
        <f t="shared" si="2808"/>
        <v>0</v>
      </c>
      <c r="DH117" s="14">
        <f t="shared" si="2808"/>
        <v>0</v>
      </c>
      <c r="DI117" s="14">
        <f t="shared" si="2808"/>
        <v>0</v>
      </c>
      <c r="DJ117" s="14">
        <f t="shared" si="2808"/>
        <v>0</v>
      </c>
      <c r="DK117" s="14">
        <f t="shared" si="2808"/>
        <v>0</v>
      </c>
      <c r="DL117" s="14">
        <f t="shared" si="2808"/>
        <v>0</v>
      </c>
      <c r="DM117" s="14">
        <f t="shared" si="1541"/>
        <v>0</v>
      </c>
      <c r="DN117" s="14">
        <f t="shared" ref="DN117:DY117" si="2809">DN118+DN122</f>
        <v>0</v>
      </c>
      <c r="DO117" s="14">
        <f t="shared" si="2809"/>
        <v>0</v>
      </c>
      <c r="DP117" s="14">
        <f t="shared" si="2809"/>
        <v>0</v>
      </c>
      <c r="DQ117" s="14">
        <f t="shared" si="2809"/>
        <v>0</v>
      </c>
      <c r="DR117" s="14">
        <f t="shared" si="2809"/>
        <v>0</v>
      </c>
      <c r="DS117" s="14">
        <f t="shared" si="2809"/>
        <v>0</v>
      </c>
      <c r="DT117" s="14">
        <f t="shared" si="2809"/>
        <v>0</v>
      </c>
      <c r="DU117" s="14">
        <f t="shared" si="2809"/>
        <v>0</v>
      </c>
      <c r="DV117" s="14">
        <f t="shared" si="2809"/>
        <v>0</v>
      </c>
      <c r="DW117" s="14">
        <f t="shared" si="2809"/>
        <v>0</v>
      </c>
      <c r="DX117" s="14">
        <f t="shared" si="2809"/>
        <v>0</v>
      </c>
      <c r="DY117" s="14">
        <f t="shared" si="2809"/>
        <v>0</v>
      </c>
      <c r="DZ117" s="14">
        <f t="shared" si="1542"/>
        <v>0</v>
      </c>
      <c r="EA117" s="14">
        <f t="shared" ref="EA117:EL117" si="2810">EA118+EA122</f>
        <v>0</v>
      </c>
      <c r="EB117" s="14">
        <f t="shared" si="2810"/>
        <v>0</v>
      </c>
      <c r="EC117" s="14">
        <f t="shared" si="2810"/>
        <v>0</v>
      </c>
      <c r="ED117" s="14">
        <f t="shared" si="2810"/>
        <v>0</v>
      </c>
      <c r="EE117" s="14">
        <f t="shared" si="2810"/>
        <v>0</v>
      </c>
      <c r="EF117" s="14">
        <f t="shared" si="2810"/>
        <v>0</v>
      </c>
      <c r="EG117" s="14">
        <f t="shared" si="2810"/>
        <v>0</v>
      </c>
      <c r="EH117" s="14">
        <f t="shared" si="2810"/>
        <v>0</v>
      </c>
      <c r="EI117" s="14">
        <f t="shared" si="2810"/>
        <v>0</v>
      </c>
      <c r="EJ117" s="14">
        <f t="shared" si="2810"/>
        <v>0</v>
      </c>
      <c r="EK117" s="14">
        <f t="shared" si="2810"/>
        <v>0</v>
      </c>
      <c r="EL117" s="14">
        <f t="shared" si="2810"/>
        <v>0</v>
      </c>
      <c r="EM117" s="14">
        <f t="shared" si="1543"/>
        <v>0</v>
      </c>
      <c r="EN117" s="14">
        <f t="shared" ref="EN117:EY117" si="2811">EN118+EN122</f>
        <v>0</v>
      </c>
      <c r="EO117" s="14">
        <f t="shared" si="2811"/>
        <v>0</v>
      </c>
      <c r="EP117" s="14">
        <f t="shared" si="2811"/>
        <v>0</v>
      </c>
      <c r="EQ117" s="14">
        <f t="shared" si="2811"/>
        <v>0</v>
      </c>
      <c r="ER117" s="14">
        <f t="shared" si="2811"/>
        <v>0</v>
      </c>
      <c r="ES117" s="14">
        <f t="shared" si="2811"/>
        <v>0</v>
      </c>
      <c r="ET117" s="14">
        <f t="shared" si="2811"/>
        <v>0</v>
      </c>
      <c r="EU117" s="14">
        <f t="shared" si="2811"/>
        <v>0</v>
      </c>
      <c r="EV117" s="14">
        <f t="shared" si="2811"/>
        <v>0</v>
      </c>
      <c r="EW117" s="14">
        <f t="shared" si="2811"/>
        <v>0</v>
      </c>
      <c r="EX117" s="14">
        <f t="shared" si="2811"/>
        <v>0</v>
      </c>
      <c r="EY117" s="14">
        <f t="shared" si="2811"/>
        <v>0</v>
      </c>
      <c r="EZ117" s="14">
        <f t="shared" si="1544"/>
        <v>0</v>
      </c>
      <c r="FA117" s="14">
        <f t="shared" ref="FA117:FL117" si="2812">FA118+FA122</f>
        <v>0</v>
      </c>
      <c r="FB117" s="14">
        <f t="shared" si="2812"/>
        <v>0</v>
      </c>
      <c r="FC117" s="14">
        <f t="shared" si="2812"/>
        <v>0</v>
      </c>
      <c r="FD117" s="14">
        <f t="shared" si="2812"/>
        <v>0</v>
      </c>
      <c r="FE117" s="14">
        <f t="shared" si="2812"/>
        <v>0</v>
      </c>
      <c r="FF117" s="14">
        <f t="shared" si="2812"/>
        <v>0</v>
      </c>
      <c r="FG117" s="14">
        <f t="shared" si="2812"/>
        <v>0</v>
      </c>
      <c r="FH117" s="14">
        <f t="shared" si="2812"/>
        <v>0</v>
      </c>
      <c r="FI117" s="14">
        <f t="shared" si="2812"/>
        <v>0</v>
      </c>
      <c r="FJ117" s="14">
        <f t="shared" si="2812"/>
        <v>0</v>
      </c>
      <c r="FK117" s="14">
        <f t="shared" si="2812"/>
        <v>0</v>
      </c>
      <c r="FL117" s="14">
        <f t="shared" si="2812"/>
        <v>0</v>
      </c>
      <c r="FM117" s="14">
        <f t="shared" si="1545"/>
        <v>0</v>
      </c>
      <c r="FP117" s="14">
        <f t="shared" ref="FP117:GA117" si="2813">FP118+FP122</f>
        <v>494.39344038639837</v>
      </c>
      <c r="FQ117" s="14">
        <f t="shared" si="2813"/>
        <v>546.05772193907274</v>
      </c>
      <c r="FR117" s="14">
        <f t="shared" si="2813"/>
        <v>606.18381168947258</v>
      </c>
      <c r="FS117" s="14">
        <f t="shared" si="2813"/>
        <v>604.98144678861911</v>
      </c>
      <c r="FT117" s="14">
        <f t="shared" si="2813"/>
        <v>613.19825424641988</v>
      </c>
      <c r="FU117" s="14">
        <f t="shared" si="2813"/>
        <v>650.62270446311993</v>
      </c>
      <c r="FV117" s="14">
        <f t="shared" si="2813"/>
        <v>755.34967037724209</v>
      </c>
      <c r="FW117" s="14">
        <f t="shared" si="2813"/>
        <v>732.6780186890926</v>
      </c>
      <c r="FX117" s="14">
        <f t="shared" si="2813"/>
        <v>682.18379458247136</v>
      </c>
      <c r="FY117" s="14">
        <f t="shared" si="2813"/>
        <v>643.7343348108468</v>
      </c>
      <c r="FZ117" s="14">
        <f t="shared" si="2813"/>
        <v>663.68191275590448</v>
      </c>
      <c r="GA117" s="14">
        <f t="shared" si="2813"/>
        <v>813.1471058986815</v>
      </c>
      <c r="GB117" s="14">
        <f t="shared" si="1546"/>
        <v>7806.2122166273421</v>
      </c>
      <c r="GC117" s="14">
        <f t="shared" ref="GC117:GN117" si="2814">GC118+GC122</f>
        <v>488.07780011912212</v>
      </c>
      <c r="GD117" s="14">
        <f t="shared" si="2814"/>
        <v>539.03525836304266</v>
      </c>
      <c r="GE117" s="14">
        <f t="shared" si="2814"/>
        <v>598.4278321770505</v>
      </c>
      <c r="GF117" s="14">
        <f t="shared" si="2814"/>
        <v>597.25309751418899</v>
      </c>
      <c r="GG117" s="14">
        <f t="shared" si="2814"/>
        <v>605.37105023049037</v>
      </c>
      <c r="GH117" s="14">
        <f t="shared" si="2814"/>
        <v>642.262514000446</v>
      </c>
      <c r="GI117" s="14">
        <f t="shared" si="2814"/>
        <v>745.64265378466905</v>
      </c>
      <c r="GJ117" s="14">
        <f t="shared" si="2814"/>
        <v>723.3983415551146</v>
      </c>
      <c r="GK117" s="14">
        <f t="shared" si="2814"/>
        <v>673.50476984133059</v>
      </c>
      <c r="GL117" s="14">
        <f t="shared" si="2814"/>
        <v>635.52363502498645</v>
      </c>
      <c r="GM117" s="14">
        <f t="shared" si="2814"/>
        <v>655.23508854819454</v>
      </c>
      <c r="GN117" s="14">
        <f t="shared" si="2814"/>
        <v>802.7595396696089</v>
      </c>
      <c r="GO117" s="14">
        <f t="shared" si="1547"/>
        <v>7706.4915808282449</v>
      </c>
      <c r="GP117" s="14">
        <f t="shared" ref="GP117:HA117" si="2815">GP118+GP122</f>
        <v>479.87637819738939</v>
      </c>
      <c r="GQ117" s="14">
        <f t="shared" si="2815"/>
        <v>529.92480824213817</v>
      </c>
      <c r="GR117" s="14">
        <f t="shared" si="2815"/>
        <v>588.35900522492432</v>
      </c>
      <c r="GS117" s="14">
        <f t="shared" si="2815"/>
        <v>587.21714700470022</v>
      </c>
      <c r="GT117" s="14">
        <f t="shared" si="2815"/>
        <v>595.3555009775805</v>
      </c>
      <c r="GU117" s="14">
        <f t="shared" si="2815"/>
        <v>631.35054705568996</v>
      </c>
      <c r="GV117" s="14">
        <f t="shared" si="2815"/>
        <v>733.10754725342485</v>
      </c>
      <c r="GW117" s="14">
        <f t="shared" si="2815"/>
        <v>711.37705493691976</v>
      </c>
      <c r="GX117" s="14">
        <f t="shared" si="2815"/>
        <v>662.22870849529932</v>
      </c>
      <c r="GY117" s="14">
        <f t="shared" si="2815"/>
        <v>624.86116250988164</v>
      </c>
      <c r="GZ117" s="14">
        <f t="shared" si="2815"/>
        <v>644.06722644670367</v>
      </c>
      <c r="HA117" s="14">
        <f t="shared" si="2815"/>
        <v>789.27035887728516</v>
      </c>
      <c r="HB117" s="14">
        <f t="shared" si="1548"/>
        <v>7576.9954452219372</v>
      </c>
      <c r="HC117" s="14">
        <f t="shared" ref="HC117:HN117" si="2816">HC118+HC122</f>
        <v>485.93896872351888</v>
      </c>
      <c r="HD117" s="14">
        <f t="shared" si="2816"/>
        <v>536.60713479855826</v>
      </c>
      <c r="HE117" s="14">
        <f t="shared" si="2816"/>
        <v>595.78781789925176</v>
      </c>
      <c r="HF117" s="14">
        <f t="shared" si="2816"/>
        <v>594.63584330641129</v>
      </c>
      <c r="HG117" s="14">
        <f t="shared" si="2816"/>
        <v>603.01678708058307</v>
      </c>
      <c r="HH117" s="14">
        <f t="shared" si="2816"/>
        <v>639.13918181657823</v>
      </c>
      <c r="HI117" s="14">
        <f t="shared" si="2816"/>
        <v>742.27113448173066</v>
      </c>
      <c r="HJ117" s="14">
        <f t="shared" si="2816"/>
        <v>720.47811284888155</v>
      </c>
      <c r="HK117" s="14">
        <f t="shared" si="2816"/>
        <v>670.62659437877426</v>
      </c>
      <c r="HL117" s="14">
        <f t="shared" si="2816"/>
        <v>632.76896340744702</v>
      </c>
      <c r="HM117" s="14">
        <f t="shared" si="2816"/>
        <v>652.20829517645927</v>
      </c>
      <c r="HN117" s="14">
        <f t="shared" si="2816"/>
        <v>799.24172487420878</v>
      </c>
      <c r="HO117" s="14">
        <f t="shared" si="1549"/>
        <v>7672.7205587924018</v>
      </c>
      <c r="HP117" s="14">
        <f t="shared" ref="HP117:IA117" si="2817">HP118+HP122</f>
        <v>506.37840635986515</v>
      </c>
      <c r="HQ117" s="14">
        <f t="shared" si="2817"/>
        <v>559.15339649935515</v>
      </c>
      <c r="HR117" s="14">
        <f t="shared" si="2817"/>
        <v>620.84171815012837</v>
      </c>
      <c r="HS117" s="14">
        <f t="shared" si="2817"/>
        <v>619.64726041404549</v>
      </c>
      <c r="HT117" s="14">
        <f t="shared" si="2817"/>
        <v>628.53350113219585</v>
      </c>
      <c r="HU117" s="14">
        <f t="shared" si="2817"/>
        <v>665.82721547550307</v>
      </c>
      <c r="HV117" s="14">
        <f t="shared" si="2817"/>
        <v>773.40141157327321</v>
      </c>
      <c r="HW117" s="14">
        <f t="shared" si="2817"/>
        <v>750.89517090944412</v>
      </c>
      <c r="HX117" s="14">
        <f t="shared" si="2817"/>
        <v>698.86421098556923</v>
      </c>
      <c r="HY117" s="14">
        <f t="shared" si="2817"/>
        <v>659.3972693365497</v>
      </c>
      <c r="HZ117" s="14">
        <f t="shared" si="2817"/>
        <v>679.64973964900366</v>
      </c>
      <c r="IA117" s="14">
        <f t="shared" si="2817"/>
        <v>832.85922098662024</v>
      </c>
      <c r="IB117" s="14">
        <f t="shared" si="1550"/>
        <v>7995.4485214715532</v>
      </c>
      <c r="IC117" s="14">
        <f t="shared" ref="IC117:IN117" si="2818">IC118+IC122</f>
        <v>541.00323801830916</v>
      </c>
      <c r="ID117" s="14">
        <f t="shared" si="2818"/>
        <v>597.35210816764391</v>
      </c>
      <c r="IE117" s="14">
        <f t="shared" si="2818"/>
        <v>663.28556329970786</v>
      </c>
      <c r="IF117" s="14">
        <f t="shared" si="2818"/>
        <v>662.01712020661523</v>
      </c>
      <c r="IG117" s="14">
        <f t="shared" si="2818"/>
        <v>671.67769215457963</v>
      </c>
      <c r="IH117" s="14">
        <f t="shared" si="2818"/>
        <v>711.12214980837882</v>
      </c>
      <c r="II117" s="14">
        <f t="shared" si="2818"/>
        <v>826.19347737415353</v>
      </c>
      <c r="IJ117" s="14">
        <f t="shared" si="2818"/>
        <v>802.35775837238987</v>
      </c>
      <c r="IK117" s="14">
        <f t="shared" si="2818"/>
        <v>746.68214108063182</v>
      </c>
      <c r="IL117" s="14">
        <f t="shared" si="2818"/>
        <v>704.49845280529087</v>
      </c>
      <c r="IM117" s="14">
        <f t="shared" si="2818"/>
        <v>726.15873120811921</v>
      </c>
      <c r="IN117" s="14">
        <f t="shared" si="2818"/>
        <v>889.80795726695578</v>
      </c>
      <c r="IO117" s="14">
        <f t="shared" si="1551"/>
        <v>8542.1563897627748</v>
      </c>
      <c r="IP117" s="14">
        <f t="shared" ref="IP117:JA117" si="2819">IP118+IP122</f>
        <v>584.31217641409455</v>
      </c>
      <c r="IQ117" s="14">
        <f t="shared" si="2819"/>
        <v>645.1165164629399</v>
      </c>
      <c r="IR117" s="14">
        <f t="shared" si="2819"/>
        <v>716.37222988752103</v>
      </c>
      <c r="IS117" s="14">
        <f t="shared" si="2819"/>
        <v>715.01358429619461</v>
      </c>
      <c r="IT117" s="14">
        <f t="shared" si="2819"/>
        <v>725.62955747305489</v>
      </c>
      <c r="IU117" s="14">
        <f t="shared" si="2819"/>
        <v>767.86227660480972</v>
      </c>
      <c r="IV117" s="14">
        <f t="shared" si="2819"/>
        <v>892.2612640326239</v>
      </c>
      <c r="IW117" s="14">
        <f t="shared" si="2819"/>
        <v>866.70279099758125</v>
      </c>
      <c r="IX117" s="14">
        <f t="shared" si="2819"/>
        <v>806.48626308131963</v>
      </c>
      <c r="IY117" s="14">
        <f t="shared" si="2819"/>
        <v>760.90840811206067</v>
      </c>
      <c r="IZ117" s="14">
        <f t="shared" si="2819"/>
        <v>784.27690165295223</v>
      </c>
      <c r="JA117" s="14">
        <f t="shared" si="2819"/>
        <v>961.03976383897134</v>
      </c>
      <c r="JB117" s="14">
        <f t="shared" si="1552"/>
        <v>9225.981732854123</v>
      </c>
      <c r="JE117" s="21">
        <f t="shared" si="1553"/>
        <v>0</v>
      </c>
      <c r="JF117" s="21">
        <f t="shared" si="1554"/>
        <v>0</v>
      </c>
      <c r="JG117" s="21">
        <f t="shared" si="1555"/>
        <v>0</v>
      </c>
      <c r="JH117" s="21">
        <f t="shared" si="1556"/>
        <v>0</v>
      </c>
      <c r="JI117" s="21">
        <f t="shared" si="1557"/>
        <v>0</v>
      </c>
      <c r="JJ117" s="21">
        <f t="shared" si="1558"/>
        <v>0</v>
      </c>
      <c r="JK117" s="21">
        <f t="shared" si="1559"/>
        <v>0</v>
      </c>
    </row>
    <row r="118" spans="2:271" ht="20" customHeight="1" outlineLevel="1" x14ac:dyDescent="0.2">
      <c r="B118" s="2" t="s">
        <v>17</v>
      </c>
      <c r="C118" s="14">
        <f t="shared" ref="C118:N118" si="2820">SUM(C119:C121)</f>
        <v>397.26139744507503</v>
      </c>
      <c r="D118" s="14">
        <f t="shared" si="2820"/>
        <v>439.97930662157489</v>
      </c>
      <c r="E118" s="14">
        <f t="shared" si="2820"/>
        <v>487.32486440601116</v>
      </c>
      <c r="F118" s="14">
        <f t="shared" si="2820"/>
        <v>486.12249950515763</v>
      </c>
      <c r="G118" s="14">
        <f t="shared" si="2820"/>
        <v>496.57674680634369</v>
      </c>
      <c r="H118" s="14">
        <f t="shared" si="2820"/>
        <v>527.93948870990232</v>
      </c>
      <c r="I118" s="14">
        <f t="shared" si="2820"/>
        <v>606.34634346879864</v>
      </c>
      <c r="J118" s="14">
        <f t="shared" si="2820"/>
        <v>590.66497251701935</v>
      </c>
      <c r="K118" s="14">
        <f t="shared" si="2820"/>
        <v>548.84798331227466</v>
      </c>
      <c r="L118" s="14">
        <f t="shared" si="2820"/>
        <v>517.48524140871609</v>
      </c>
      <c r="M118" s="14">
        <f t="shared" si="2820"/>
        <v>520.60908018670011</v>
      </c>
      <c r="N118" s="14">
        <f t="shared" si="2820"/>
        <v>653.39045632413649</v>
      </c>
      <c r="O118" s="14">
        <f t="shared" si="1534"/>
        <v>6272.5483807117107</v>
      </c>
      <c r="P118" s="14">
        <f t="shared" ref="P118:AA118" si="2821">SUM(P119:P121)</f>
        <v>395.04154314678237</v>
      </c>
      <c r="Q118" s="14">
        <f t="shared" si="2821"/>
        <v>437.42987245904004</v>
      </c>
      <c r="R118" s="14">
        <f t="shared" si="2821"/>
        <v>484.5808335135294</v>
      </c>
      <c r="S118" s="14">
        <f t="shared" si="2821"/>
        <v>483.406098850668</v>
      </c>
      <c r="T118" s="14">
        <f t="shared" si="2821"/>
        <v>493.80192893347805</v>
      </c>
      <c r="U118" s="14">
        <f t="shared" si="2821"/>
        <v>524.98941918190826</v>
      </c>
      <c r="V118" s="14">
        <f t="shared" si="2821"/>
        <v>602.95814480298372</v>
      </c>
      <c r="W118" s="14">
        <f t="shared" si="2821"/>
        <v>587.36439967876856</v>
      </c>
      <c r="X118" s="14">
        <f t="shared" si="2821"/>
        <v>545.78107934752836</v>
      </c>
      <c r="Y118" s="14">
        <f t="shared" si="2821"/>
        <v>514.59358909909815</v>
      </c>
      <c r="Z118" s="14">
        <f t="shared" si="2821"/>
        <v>517.81176049662406</v>
      </c>
      <c r="AA118" s="14">
        <f t="shared" si="2821"/>
        <v>649.73938017562898</v>
      </c>
      <c r="AB118" s="14">
        <f t="shared" si="1535"/>
        <v>6237.4980496860371</v>
      </c>
      <c r="AC118" s="14">
        <f t="shared" ref="AC118:AN118" si="2822">SUM(AC119:AC121)</f>
        <v>390.43100309072287</v>
      </c>
      <c r="AD118" s="14">
        <f t="shared" si="2822"/>
        <v>432.24104332301556</v>
      </c>
      <c r="AE118" s="14">
        <f t="shared" si="2822"/>
        <v>478.90611200229296</v>
      </c>
      <c r="AF118" s="14">
        <f t="shared" si="2822"/>
        <v>477.76425378206881</v>
      </c>
      <c r="AG118" s="14">
        <f t="shared" si="2822"/>
        <v>488.0387538634036</v>
      </c>
      <c r="AH118" s="14">
        <f t="shared" si="2822"/>
        <v>518.86225410740803</v>
      </c>
      <c r="AI118" s="14">
        <f t="shared" si="2822"/>
        <v>595.92100471741912</v>
      </c>
      <c r="AJ118" s="14">
        <f t="shared" si="2822"/>
        <v>580.50925459541679</v>
      </c>
      <c r="AK118" s="14">
        <f t="shared" si="2822"/>
        <v>539.41125427007773</v>
      </c>
      <c r="AL118" s="14">
        <f t="shared" si="2822"/>
        <v>508.58775402607318</v>
      </c>
      <c r="AM118" s="14">
        <f t="shared" si="2822"/>
        <v>511.87110593956265</v>
      </c>
      <c r="AN118" s="14">
        <f t="shared" si="2822"/>
        <v>642.15625508342578</v>
      </c>
      <c r="AO118" s="14">
        <f t="shared" si="1536"/>
        <v>6164.700048800888</v>
      </c>
      <c r="AP118" s="14">
        <f t="shared" ref="AP118:BA118" si="2823">SUM(AP119:AP121)</f>
        <v>400.41916440793835</v>
      </c>
      <c r="AQ118" s="14">
        <f t="shared" si="2823"/>
        <v>443.21050640127953</v>
      </c>
      <c r="AR118" s="14">
        <f t="shared" si="2823"/>
        <v>491.13858367097555</v>
      </c>
      <c r="AS118" s="14">
        <f t="shared" si="2823"/>
        <v>489.98660907813513</v>
      </c>
      <c r="AT118" s="14">
        <f t="shared" si="2823"/>
        <v>500.52395550992287</v>
      </c>
      <c r="AU118" s="14">
        <f t="shared" si="2823"/>
        <v>532.13599480528649</v>
      </c>
      <c r="AV118" s="14">
        <f t="shared" si="2823"/>
        <v>611.16609304369535</v>
      </c>
      <c r="AW118" s="14">
        <f t="shared" si="2823"/>
        <v>595.36007339601349</v>
      </c>
      <c r="AX118" s="14">
        <f t="shared" si="2823"/>
        <v>553.21068766886219</v>
      </c>
      <c r="AY118" s="14">
        <f t="shared" si="2823"/>
        <v>521.59864837349858</v>
      </c>
      <c r="AZ118" s="14">
        <f t="shared" si="2823"/>
        <v>525.07339073036189</v>
      </c>
      <c r="BA118" s="14">
        <f t="shared" si="2823"/>
        <v>658.58415198674072</v>
      </c>
      <c r="BB118" s="14">
        <f t="shared" si="1537"/>
        <v>6322.4078590727104</v>
      </c>
      <c r="BC118" s="14">
        <f t="shared" ref="BC118:BN118" si="2824">SUM(BC119:BC121)</f>
        <v>422.07563147389914</v>
      </c>
      <c r="BD118" s="14">
        <f t="shared" si="2824"/>
        <v>467.08589234757653</v>
      </c>
      <c r="BE118" s="14">
        <f t="shared" si="2824"/>
        <v>517.68174361861736</v>
      </c>
      <c r="BF118" s="14">
        <f t="shared" si="2824"/>
        <v>516.48728588253448</v>
      </c>
      <c r="BG118" s="14">
        <f t="shared" si="2824"/>
        <v>527.59453934237376</v>
      </c>
      <c r="BH118" s="14">
        <f t="shared" si="2824"/>
        <v>560.91629972189219</v>
      </c>
      <c r="BI118" s="14">
        <f t="shared" si="2824"/>
        <v>644.22070067068807</v>
      </c>
      <c r="BJ118" s="14">
        <f t="shared" si="2824"/>
        <v>627.55982048092881</v>
      </c>
      <c r="BK118" s="14">
        <f t="shared" si="2824"/>
        <v>583.1308066415711</v>
      </c>
      <c r="BL118" s="14">
        <f t="shared" si="2824"/>
        <v>549.80904626205279</v>
      </c>
      <c r="BM118" s="14">
        <f t="shared" si="2824"/>
        <v>553.58696822156958</v>
      </c>
      <c r="BN118" s="14">
        <f t="shared" si="2824"/>
        <v>694.20334123996565</v>
      </c>
      <c r="BO118" s="14">
        <f t="shared" si="1538"/>
        <v>6664.3520759036701</v>
      </c>
      <c r="BP118" s="14">
        <f t="shared" ref="BP118:CA118" si="2825">SUM(BP119:BP121)</f>
        <v>455.78179757719738</v>
      </c>
      <c r="BQ118" s="14">
        <f t="shared" si="2825"/>
        <v>504.28132452800867</v>
      </c>
      <c r="BR118" s="14">
        <f t="shared" si="2825"/>
        <v>559.00143223361056</v>
      </c>
      <c r="BS118" s="14">
        <f t="shared" si="2825"/>
        <v>557.73298914051793</v>
      </c>
      <c r="BT118" s="14">
        <f t="shared" si="2825"/>
        <v>569.7272469714967</v>
      </c>
      <c r="BU118" s="14">
        <f t="shared" si="2825"/>
        <v>605.71002046443346</v>
      </c>
      <c r="BV118" s="14">
        <f t="shared" si="2825"/>
        <v>695.6669541967749</v>
      </c>
      <c r="BW118" s="14">
        <f t="shared" si="2825"/>
        <v>677.67556745030663</v>
      </c>
      <c r="BX118" s="14">
        <f t="shared" si="2825"/>
        <v>629.6985361263911</v>
      </c>
      <c r="BY118" s="14">
        <f t="shared" si="2825"/>
        <v>593.71576263345446</v>
      </c>
      <c r="BZ118" s="14">
        <f t="shared" si="2825"/>
        <v>597.92195282895511</v>
      </c>
      <c r="CA118" s="14">
        <f t="shared" si="2825"/>
        <v>749.64111443617981</v>
      </c>
      <c r="CB118" s="14">
        <f t="shared" si="1539"/>
        <v>7196.554698587327</v>
      </c>
      <c r="CC118" s="14">
        <f t="shared" ref="CC118:CN118" si="2826">SUM(CC119:CC121)</f>
        <v>496.54941504411602</v>
      </c>
      <c r="CD118" s="14">
        <f t="shared" si="2826"/>
        <v>549.27034286151593</v>
      </c>
      <c r="CE118" s="14">
        <f t="shared" si="2826"/>
        <v>608.97832452688931</v>
      </c>
      <c r="CF118" s="14">
        <f t="shared" si="2826"/>
        <v>607.61967893556289</v>
      </c>
      <c r="CG118" s="14">
        <f t="shared" si="2826"/>
        <v>620.68676880514499</v>
      </c>
      <c r="CH118" s="14">
        <f t="shared" si="2826"/>
        <v>659.88803841389097</v>
      </c>
      <c r="CI118" s="14">
        <f t="shared" si="2826"/>
        <v>757.89121243575596</v>
      </c>
      <c r="CJ118" s="14">
        <f t="shared" si="2826"/>
        <v>738.29057763138292</v>
      </c>
      <c r="CK118" s="14">
        <f t="shared" si="2826"/>
        <v>686.02221815305506</v>
      </c>
      <c r="CL118" s="14">
        <f t="shared" si="2826"/>
        <v>646.82094854430886</v>
      </c>
      <c r="CM118" s="14">
        <f t="shared" si="2826"/>
        <v>651.54327954870121</v>
      </c>
      <c r="CN118" s="14">
        <f t="shared" si="2826"/>
        <v>816.69311684887498</v>
      </c>
      <c r="CO118" s="14">
        <f t="shared" si="1540"/>
        <v>7840.2539217491994</v>
      </c>
      <c r="CR118" s="21">
        <f>O118-'ОПУ БС'!C118</f>
        <v>0</v>
      </c>
      <c r="CS118" s="21">
        <f>AB118-'ОПУ БС'!D118</f>
        <v>0</v>
      </c>
      <c r="CT118" s="21">
        <f>AO118-'ОПУ БС'!E118</f>
        <v>0</v>
      </c>
      <c r="CU118" s="21">
        <f>BB118-'ОПУ БС'!F118</f>
        <v>0</v>
      </c>
      <c r="CV118" s="21">
        <f>BO118-'ОПУ БС'!G118</f>
        <v>0</v>
      </c>
      <c r="CW118" s="21">
        <f>CB118-'ОПУ БС'!H118</f>
        <v>0</v>
      </c>
      <c r="CX118" s="21">
        <f>CO118-'ОПУ БС'!I118</f>
        <v>0</v>
      </c>
      <c r="DA118" s="14">
        <f t="shared" ref="DA118:DL118" si="2827">SUM(DA119:DA121)</f>
        <v>0</v>
      </c>
      <c r="DB118" s="14">
        <f t="shared" si="2827"/>
        <v>0</v>
      </c>
      <c r="DC118" s="14">
        <f t="shared" si="2827"/>
        <v>0</v>
      </c>
      <c r="DD118" s="14">
        <f t="shared" si="2827"/>
        <v>0</v>
      </c>
      <c r="DE118" s="14">
        <f t="shared" si="2827"/>
        <v>0</v>
      </c>
      <c r="DF118" s="14">
        <f t="shared" si="2827"/>
        <v>0</v>
      </c>
      <c r="DG118" s="14">
        <f t="shared" si="2827"/>
        <v>0</v>
      </c>
      <c r="DH118" s="14">
        <f t="shared" si="2827"/>
        <v>0</v>
      </c>
      <c r="DI118" s="14">
        <f t="shared" si="2827"/>
        <v>0</v>
      </c>
      <c r="DJ118" s="14">
        <f t="shared" si="2827"/>
        <v>0</v>
      </c>
      <c r="DK118" s="14">
        <f t="shared" si="2827"/>
        <v>0</v>
      </c>
      <c r="DL118" s="14">
        <f t="shared" si="2827"/>
        <v>0</v>
      </c>
      <c r="DM118" s="14">
        <f t="shared" si="1541"/>
        <v>0</v>
      </c>
      <c r="DN118" s="14">
        <f t="shared" ref="DN118:DY118" si="2828">SUM(DN119:DN121)</f>
        <v>0</v>
      </c>
      <c r="DO118" s="14">
        <f t="shared" si="2828"/>
        <v>0</v>
      </c>
      <c r="DP118" s="14">
        <f t="shared" si="2828"/>
        <v>0</v>
      </c>
      <c r="DQ118" s="14">
        <f t="shared" si="2828"/>
        <v>0</v>
      </c>
      <c r="DR118" s="14">
        <f t="shared" si="2828"/>
        <v>0</v>
      </c>
      <c r="DS118" s="14">
        <f t="shared" si="2828"/>
        <v>0</v>
      </c>
      <c r="DT118" s="14">
        <f t="shared" si="2828"/>
        <v>0</v>
      </c>
      <c r="DU118" s="14">
        <f t="shared" si="2828"/>
        <v>0</v>
      </c>
      <c r="DV118" s="14">
        <f t="shared" si="2828"/>
        <v>0</v>
      </c>
      <c r="DW118" s="14">
        <f t="shared" si="2828"/>
        <v>0</v>
      </c>
      <c r="DX118" s="14">
        <f t="shared" si="2828"/>
        <v>0</v>
      </c>
      <c r="DY118" s="14">
        <f t="shared" si="2828"/>
        <v>0</v>
      </c>
      <c r="DZ118" s="14">
        <f t="shared" si="1542"/>
        <v>0</v>
      </c>
      <c r="EA118" s="14">
        <f t="shared" ref="EA118:EL118" si="2829">SUM(EA119:EA121)</f>
        <v>0</v>
      </c>
      <c r="EB118" s="14">
        <f t="shared" si="2829"/>
        <v>0</v>
      </c>
      <c r="EC118" s="14">
        <f t="shared" si="2829"/>
        <v>0</v>
      </c>
      <c r="ED118" s="14">
        <f t="shared" si="2829"/>
        <v>0</v>
      </c>
      <c r="EE118" s="14">
        <f t="shared" si="2829"/>
        <v>0</v>
      </c>
      <c r="EF118" s="14">
        <f t="shared" si="2829"/>
        <v>0</v>
      </c>
      <c r="EG118" s="14">
        <f t="shared" si="2829"/>
        <v>0</v>
      </c>
      <c r="EH118" s="14">
        <f t="shared" si="2829"/>
        <v>0</v>
      </c>
      <c r="EI118" s="14">
        <f t="shared" si="2829"/>
        <v>0</v>
      </c>
      <c r="EJ118" s="14">
        <f t="shared" si="2829"/>
        <v>0</v>
      </c>
      <c r="EK118" s="14">
        <f t="shared" si="2829"/>
        <v>0</v>
      </c>
      <c r="EL118" s="14">
        <f t="shared" si="2829"/>
        <v>0</v>
      </c>
      <c r="EM118" s="14">
        <f t="shared" si="1543"/>
        <v>0</v>
      </c>
      <c r="EN118" s="14">
        <f t="shared" ref="EN118:EY118" si="2830">SUM(EN119:EN121)</f>
        <v>0</v>
      </c>
      <c r="EO118" s="14">
        <f t="shared" si="2830"/>
        <v>0</v>
      </c>
      <c r="EP118" s="14">
        <f t="shared" si="2830"/>
        <v>0</v>
      </c>
      <c r="EQ118" s="14">
        <f t="shared" si="2830"/>
        <v>0</v>
      </c>
      <c r="ER118" s="14">
        <f t="shared" si="2830"/>
        <v>0</v>
      </c>
      <c r="ES118" s="14">
        <f t="shared" si="2830"/>
        <v>0</v>
      </c>
      <c r="ET118" s="14">
        <f t="shared" si="2830"/>
        <v>0</v>
      </c>
      <c r="EU118" s="14">
        <f t="shared" si="2830"/>
        <v>0</v>
      </c>
      <c r="EV118" s="14">
        <f t="shared" si="2830"/>
        <v>0</v>
      </c>
      <c r="EW118" s="14">
        <f t="shared" si="2830"/>
        <v>0</v>
      </c>
      <c r="EX118" s="14">
        <f t="shared" si="2830"/>
        <v>0</v>
      </c>
      <c r="EY118" s="14">
        <f t="shared" si="2830"/>
        <v>0</v>
      </c>
      <c r="EZ118" s="14">
        <f t="shared" si="1544"/>
        <v>0</v>
      </c>
      <c r="FA118" s="14">
        <f t="shared" ref="FA118:FL118" si="2831">SUM(FA119:FA121)</f>
        <v>0</v>
      </c>
      <c r="FB118" s="14">
        <f t="shared" si="2831"/>
        <v>0</v>
      </c>
      <c r="FC118" s="14">
        <f t="shared" si="2831"/>
        <v>0</v>
      </c>
      <c r="FD118" s="14">
        <f t="shared" si="2831"/>
        <v>0</v>
      </c>
      <c r="FE118" s="14">
        <f t="shared" si="2831"/>
        <v>0</v>
      </c>
      <c r="FF118" s="14">
        <f t="shared" si="2831"/>
        <v>0</v>
      </c>
      <c r="FG118" s="14">
        <f t="shared" si="2831"/>
        <v>0</v>
      </c>
      <c r="FH118" s="14">
        <f t="shared" si="2831"/>
        <v>0</v>
      </c>
      <c r="FI118" s="14">
        <f t="shared" si="2831"/>
        <v>0</v>
      </c>
      <c r="FJ118" s="14">
        <f t="shared" si="2831"/>
        <v>0</v>
      </c>
      <c r="FK118" s="14">
        <f t="shared" si="2831"/>
        <v>0</v>
      </c>
      <c r="FL118" s="14">
        <f t="shared" si="2831"/>
        <v>0</v>
      </c>
      <c r="FM118" s="14">
        <f t="shared" si="1545"/>
        <v>0</v>
      </c>
      <c r="FP118" s="14">
        <f t="shared" ref="FP118:GA118" si="2832">SUM(FP119:FP121)</f>
        <v>397.26139744507503</v>
      </c>
      <c r="FQ118" s="14">
        <f t="shared" si="2832"/>
        <v>439.97930662157489</v>
      </c>
      <c r="FR118" s="14">
        <f t="shared" si="2832"/>
        <v>487.32486440601116</v>
      </c>
      <c r="FS118" s="14">
        <f t="shared" si="2832"/>
        <v>486.12249950515763</v>
      </c>
      <c r="FT118" s="14">
        <f t="shared" si="2832"/>
        <v>496.57674680634369</v>
      </c>
      <c r="FU118" s="14">
        <f t="shared" si="2832"/>
        <v>527.93948870990232</v>
      </c>
      <c r="FV118" s="14">
        <f t="shared" si="2832"/>
        <v>606.34634346879864</v>
      </c>
      <c r="FW118" s="14">
        <f t="shared" si="2832"/>
        <v>590.66497251701935</v>
      </c>
      <c r="FX118" s="14">
        <f t="shared" si="2832"/>
        <v>548.84798331227466</v>
      </c>
      <c r="FY118" s="14">
        <f t="shared" si="2832"/>
        <v>517.48524140871609</v>
      </c>
      <c r="FZ118" s="14">
        <f t="shared" si="2832"/>
        <v>520.60908018670011</v>
      </c>
      <c r="GA118" s="14">
        <f t="shared" si="2832"/>
        <v>653.39045632413649</v>
      </c>
      <c r="GB118" s="14">
        <f t="shared" si="1546"/>
        <v>6272.5483807117107</v>
      </c>
      <c r="GC118" s="14">
        <f t="shared" ref="GC118:GN118" si="2833">SUM(GC119:GC121)</f>
        <v>395.04154314678237</v>
      </c>
      <c r="GD118" s="14">
        <f t="shared" si="2833"/>
        <v>437.42987245904004</v>
      </c>
      <c r="GE118" s="14">
        <f t="shared" si="2833"/>
        <v>484.5808335135294</v>
      </c>
      <c r="GF118" s="14">
        <f t="shared" si="2833"/>
        <v>483.406098850668</v>
      </c>
      <c r="GG118" s="14">
        <f t="shared" si="2833"/>
        <v>493.80192893347805</v>
      </c>
      <c r="GH118" s="14">
        <f t="shared" si="2833"/>
        <v>524.98941918190826</v>
      </c>
      <c r="GI118" s="14">
        <f t="shared" si="2833"/>
        <v>602.95814480298372</v>
      </c>
      <c r="GJ118" s="14">
        <f t="shared" si="2833"/>
        <v>587.36439967876856</v>
      </c>
      <c r="GK118" s="14">
        <f t="shared" si="2833"/>
        <v>545.78107934752836</v>
      </c>
      <c r="GL118" s="14">
        <f t="shared" si="2833"/>
        <v>514.59358909909815</v>
      </c>
      <c r="GM118" s="14">
        <f t="shared" si="2833"/>
        <v>517.81176049662406</v>
      </c>
      <c r="GN118" s="14">
        <f t="shared" si="2833"/>
        <v>649.73938017562898</v>
      </c>
      <c r="GO118" s="14">
        <f t="shared" si="1547"/>
        <v>6237.4980496860371</v>
      </c>
      <c r="GP118" s="14">
        <f t="shared" ref="GP118:HA118" si="2834">SUM(GP119:GP121)</f>
        <v>390.43100309072287</v>
      </c>
      <c r="GQ118" s="14">
        <f t="shared" si="2834"/>
        <v>432.24104332301556</v>
      </c>
      <c r="GR118" s="14">
        <f t="shared" si="2834"/>
        <v>478.90611200229296</v>
      </c>
      <c r="GS118" s="14">
        <f t="shared" si="2834"/>
        <v>477.76425378206881</v>
      </c>
      <c r="GT118" s="14">
        <f t="shared" si="2834"/>
        <v>488.0387538634036</v>
      </c>
      <c r="GU118" s="14">
        <f t="shared" si="2834"/>
        <v>518.86225410740803</v>
      </c>
      <c r="GV118" s="14">
        <f t="shared" si="2834"/>
        <v>595.92100471741912</v>
      </c>
      <c r="GW118" s="14">
        <f t="shared" si="2834"/>
        <v>580.50925459541679</v>
      </c>
      <c r="GX118" s="14">
        <f t="shared" si="2834"/>
        <v>539.41125427007773</v>
      </c>
      <c r="GY118" s="14">
        <f t="shared" si="2834"/>
        <v>508.58775402607318</v>
      </c>
      <c r="GZ118" s="14">
        <f t="shared" si="2834"/>
        <v>511.87110593956265</v>
      </c>
      <c r="HA118" s="14">
        <f t="shared" si="2834"/>
        <v>642.15625508342578</v>
      </c>
      <c r="HB118" s="14">
        <f t="shared" si="1548"/>
        <v>6164.700048800888</v>
      </c>
      <c r="HC118" s="14">
        <f t="shared" ref="HC118:HN118" si="2835">SUM(HC119:HC121)</f>
        <v>400.41916440793835</v>
      </c>
      <c r="HD118" s="14">
        <f t="shared" si="2835"/>
        <v>443.21050640127953</v>
      </c>
      <c r="HE118" s="14">
        <f t="shared" si="2835"/>
        <v>491.13858367097555</v>
      </c>
      <c r="HF118" s="14">
        <f t="shared" si="2835"/>
        <v>489.98660907813513</v>
      </c>
      <c r="HG118" s="14">
        <f t="shared" si="2835"/>
        <v>500.52395550992287</v>
      </c>
      <c r="HH118" s="14">
        <f t="shared" si="2835"/>
        <v>532.13599480528649</v>
      </c>
      <c r="HI118" s="14">
        <f t="shared" si="2835"/>
        <v>611.16609304369535</v>
      </c>
      <c r="HJ118" s="14">
        <f t="shared" si="2835"/>
        <v>595.36007339601349</v>
      </c>
      <c r="HK118" s="14">
        <f t="shared" si="2835"/>
        <v>553.21068766886219</v>
      </c>
      <c r="HL118" s="14">
        <f t="shared" si="2835"/>
        <v>521.59864837349858</v>
      </c>
      <c r="HM118" s="14">
        <f t="shared" si="2835"/>
        <v>525.07339073036189</v>
      </c>
      <c r="HN118" s="14">
        <f t="shared" si="2835"/>
        <v>658.58415198674072</v>
      </c>
      <c r="HO118" s="14">
        <f t="shared" si="1549"/>
        <v>6322.4078590727104</v>
      </c>
      <c r="HP118" s="14">
        <f t="shared" ref="HP118:IA118" si="2836">SUM(HP119:HP121)</f>
        <v>422.07563147389914</v>
      </c>
      <c r="HQ118" s="14">
        <f t="shared" si="2836"/>
        <v>467.08589234757653</v>
      </c>
      <c r="HR118" s="14">
        <f t="shared" si="2836"/>
        <v>517.68174361861736</v>
      </c>
      <c r="HS118" s="14">
        <f t="shared" si="2836"/>
        <v>516.48728588253448</v>
      </c>
      <c r="HT118" s="14">
        <f t="shared" si="2836"/>
        <v>527.59453934237376</v>
      </c>
      <c r="HU118" s="14">
        <f t="shared" si="2836"/>
        <v>560.91629972189219</v>
      </c>
      <c r="HV118" s="14">
        <f t="shared" si="2836"/>
        <v>644.22070067068807</v>
      </c>
      <c r="HW118" s="14">
        <f t="shared" si="2836"/>
        <v>627.55982048092881</v>
      </c>
      <c r="HX118" s="14">
        <f t="shared" si="2836"/>
        <v>583.1308066415711</v>
      </c>
      <c r="HY118" s="14">
        <f t="shared" si="2836"/>
        <v>549.80904626205279</v>
      </c>
      <c r="HZ118" s="14">
        <f t="shared" si="2836"/>
        <v>553.58696822156958</v>
      </c>
      <c r="IA118" s="14">
        <f t="shared" si="2836"/>
        <v>694.20334123996565</v>
      </c>
      <c r="IB118" s="14">
        <f t="shared" si="1550"/>
        <v>6664.3520759036701</v>
      </c>
      <c r="IC118" s="14">
        <f t="shared" ref="IC118:IN118" si="2837">SUM(IC119:IC121)</f>
        <v>455.78179757719738</v>
      </c>
      <c r="ID118" s="14">
        <f t="shared" si="2837"/>
        <v>504.28132452800867</v>
      </c>
      <c r="IE118" s="14">
        <f t="shared" si="2837"/>
        <v>559.00143223361056</v>
      </c>
      <c r="IF118" s="14">
        <f t="shared" si="2837"/>
        <v>557.73298914051793</v>
      </c>
      <c r="IG118" s="14">
        <f t="shared" si="2837"/>
        <v>569.7272469714967</v>
      </c>
      <c r="IH118" s="14">
        <f t="shared" si="2837"/>
        <v>605.71002046443346</v>
      </c>
      <c r="II118" s="14">
        <f t="shared" si="2837"/>
        <v>695.6669541967749</v>
      </c>
      <c r="IJ118" s="14">
        <f t="shared" si="2837"/>
        <v>677.67556745030663</v>
      </c>
      <c r="IK118" s="14">
        <f t="shared" si="2837"/>
        <v>629.6985361263911</v>
      </c>
      <c r="IL118" s="14">
        <f t="shared" si="2837"/>
        <v>593.71576263345446</v>
      </c>
      <c r="IM118" s="14">
        <f t="shared" si="2837"/>
        <v>597.92195282895511</v>
      </c>
      <c r="IN118" s="14">
        <f t="shared" si="2837"/>
        <v>749.64111443617981</v>
      </c>
      <c r="IO118" s="14">
        <f t="shared" si="1551"/>
        <v>7196.554698587327</v>
      </c>
      <c r="IP118" s="14">
        <f t="shared" ref="IP118:JA118" si="2838">SUM(IP119:IP121)</f>
        <v>496.54941504411602</v>
      </c>
      <c r="IQ118" s="14">
        <f t="shared" si="2838"/>
        <v>549.27034286151593</v>
      </c>
      <c r="IR118" s="14">
        <f t="shared" si="2838"/>
        <v>608.97832452688931</v>
      </c>
      <c r="IS118" s="14">
        <f t="shared" si="2838"/>
        <v>607.61967893556289</v>
      </c>
      <c r="IT118" s="14">
        <f t="shared" si="2838"/>
        <v>620.68676880514499</v>
      </c>
      <c r="IU118" s="14">
        <f t="shared" si="2838"/>
        <v>659.88803841389097</v>
      </c>
      <c r="IV118" s="14">
        <f t="shared" si="2838"/>
        <v>757.89121243575596</v>
      </c>
      <c r="IW118" s="14">
        <f t="shared" si="2838"/>
        <v>738.29057763138292</v>
      </c>
      <c r="IX118" s="14">
        <f t="shared" si="2838"/>
        <v>686.02221815305506</v>
      </c>
      <c r="IY118" s="14">
        <f t="shared" si="2838"/>
        <v>646.82094854430886</v>
      </c>
      <c r="IZ118" s="14">
        <f t="shared" si="2838"/>
        <v>651.54327954870121</v>
      </c>
      <c r="JA118" s="14">
        <f t="shared" si="2838"/>
        <v>816.69311684887498</v>
      </c>
      <c r="JB118" s="14">
        <f t="shared" si="1552"/>
        <v>7840.2539217491994</v>
      </c>
      <c r="JE118" s="21">
        <f t="shared" si="1553"/>
        <v>0</v>
      </c>
      <c r="JF118" s="21">
        <f t="shared" si="1554"/>
        <v>0</v>
      </c>
      <c r="JG118" s="21">
        <f t="shared" si="1555"/>
        <v>0</v>
      </c>
      <c r="JH118" s="21">
        <f t="shared" si="1556"/>
        <v>0</v>
      </c>
      <c r="JI118" s="21">
        <f t="shared" si="1557"/>
        <v>0</v>
      </c>
      <c r="JJ118" s="21">
        <f t="shared" si="1558"/>
        <v>0</v>
      </c>
      <c r="JK118" s="21">
        <f t="shared" si="1559"/>
        <v>0</v>
      </c>
    </row>
    <row r="119" spans="2:271" ht="20" customHeight="1" outlineLevel="1" x14ac:dyDescent="0.2">
      <c r="B119" s="3" t="s">
        <v>18</v>
      </c>
      <c r="C119" s="28">
        <f>'ОПУ БС'!$C119/12*'ОПУ БС'!L119</f>
        <v>196.32775944648398</v>
      </c>
      <c r="D119" s="28">
        <f>'ОПУ БС'!$C119/12*'ОПУ БС'!M119</f>
        <v>214.41057939550222</v>
      </c>
      <c r="E119" s="28">
        <f>'ОПУ БС'!$C119/12*'ОПУ БС'!N119</f>
        <v>240.24317932267121</v>
      </c>
      <c r="F119" s="28">
        <f>'ОПУ БС'!$C119/12*'ОПУ БС'!O119</f>
        <v>240.24317932267121</v>
      </c>
      <c r="G119" s="28">
        <f>'ОПУ БС'!$C119/12*'ОПУ БС'!P119</f>
        <v>245.40969930810496</v>
      </c>
      <c r="H119" s="28">
        <f>'ОПУ БС'!$C119/12*'ОПУ БС'!Q119</f>
        <v>260.90925926440633</v>
      </c>
      <c r="I119" s="28">
        <f>'ОПУ БС'!$C119/12*'ОПУ БС'!R119</f>
        <v>299.65815915515975</v>
      </c>
      <c r="J119" s="28">
        <f>'ОПУ БС'!$C119/12*'ОПУ БС'!S119</f>
        <v>291.90837917700907</v>
      </c>
      <c r="K119" s="28">
        <f>'ОПУ БС'!$C119/12*'ОПУ БС'!T119</f>
        <v>271.24229923527395</v>
      </c>
      <c r="L119" s="28">
        <f>'ОПУ БС'!$C119/12*'ОПУ БС'!U119</f>
        <v>255.74273927897255</v>
      </c>
      <c r="M119" s="28">
        <f>'ОПУ БС'!$C119/12*'ОПУ БС'!V119</f>
        <v>260.90925926440633</v>
      </c>
      <c r="N119" s="28">
        <f>'ОПУ БС'!$C119/12*'ОПУ БС'!W119</f>
        <v>322.9074990896118</v>
      </c>
      <c r="O119" s="15">
        <f t="shared" si="1534"/>
        <v>3099.9119912602741</v>
      </c>
      <c r="P119" s="28">
        <f>'ОПУ БС'!$D119/12*'ОПУ БС'!L119</f>
        <v>198.32755072334731</v>
      </c>
      <c r="Q119" s="28">
        <f>'ОПУ БС'!$D119/12*'ОПУ БС'!M119</f>
        <v>216.59456197418194</v>
      </c>
      <c r="R119" s="28">
        <f>'ОПУ БС'!$D119/12*'ОПУ БС'!N119</f>
        <v>242.69029233251715</v>
      </c>
      <c r="S119" s="28">
        <f>'ОПУ БС'!$D119/12*'ОПУ БС'!O119</f>
        <v>242.69029233251715</v>
      </c>
      <c r="T119" s="28">
        <f>'ОПУ БС'!$D119/12*'ОПУ БС'!P119</f>
        <v>247.90943840418416</v>
      </c>
      <c r="U119" s="28">
        <f>'ОПУ БС'!$D119/12*'ОПУ БС'!Q119</f>
        <v>263.56687661918528</v>
      </c>
      <c r="V119" s="28">
        <f>'ОПУ БС'!$D119/12*'ОПУ БС'!R119</f>
        <v>302.71047215668801</v>
      </c>
      <c r="W119" s="28">
        <f>'ОПУ БС'!$D119/12*'ОПУ БС'!S119</f>
        <v>294.88175304918747</v>
      </c>
      <c r="X119" s="28">
        <f>'ОПУ БС'!$D119/12*'ОПУ БС'!T119</f>
        <v>274.00516876251936</v>
      </c>
      <c r="Y119" s="28">
        <f>'ОПУ БС'!$D119/12*'ОПУ БС'!U119</f>
        <v>258.34773054751821</v>
      </c>
      <c r="Z119" s="28">
        <f>'ОПУ БС'!$D119/12*'ОПУ БС'!V119</f>
        <v>263.56687661918528</v>
      </c>
      <c r="AA119" s="28">
        <f>'ОПУ БС'!$D119/12*'ОПУ БС'!W119</f>
        <v>326.19662947918971</v>
      </c>
      <c r="AB119" s="15">
        <f t="shared" si="1535"/>
        <v>3131.4876430002205</v>
      </c>
      <c r="AC119" s="28">
        <f>'ОПУ БС'!$E119/12*'ОПУ БС'!L119</f>
        <v>198.85837871580949</v>
      </c>
      <c r="AD119" s="28">
        <f>'ОПУ БС'!$E119/12*'ОПУ БС'!M119</f>
        <v>217.17428201858141</v>
      </c>
      <c r="AE119" s="28">
        <f>'ОПУ БС'!$E119/12*'ОПУ БС'!N119</f>
        <v>243.33985816539848</v>
      </c>
      <c r="AF119" s="28">
        <f>'ОПУ БС'!$E119/12*'ОПУ БС'!O119</f>
        <v>243.33985816539848</v>
      </c>
      <c r="AG119" s="28">
        <f>'ОПУ БС'!$E119/12*'ОПУ БС'!P119</f>
        <v>248.57297339476187</v>
      </c>
      <c r="AH119" s="28">
        <f>'ОПУ БС'!$E119/12*'ОПУ БС'!Q119</f>
        <v>264.27231908285211</v>
      </c>
      <c r="AI119" s="28">
        <f>'ОПУ БС'!$E119/12*'ОПУ БС'!R119</f>
        <v>303.52068330307765</v>
      </c>
      <c r="AJ119" s="28">
        <f>'ОПУ БС'!$E119/12*'ОПУ БС'!S119</f>
        <v>295.67101045903252</v>
      </c>
      <c r="AK119" s="28">
        <f>'ОПУ БС'!$E119/12*'ОПУ БС'!T119</f>
        <v>274.73854954157895</v>
      </c>
      <c r="AL119" s="28">
        <f>'ОПУ БС'!$E119/12*'ОПУ БС'!U119</f>
        <v>259.03920385348869</v>
      </c>
      <c r="AM119" s="28">
        <f>'ОПУ БС'!$E119/12*'ОПУ БС'!V119</f>
        <v>264.27231908285211</v>
      </c>
      <c r="AN119" s="28">
        <f>'ОПУ БС'!$E119/12*'ОПУ БС'!W119</f>
        <v>327.06970183521298</v>
      </c>
      <c r="AO119" s="15">
        <f t="shared" si="1536"/>
        <v>3139.8691376180445</v>
      </c>
      <c r="AP119" s="28">
        <f>'ОПУ БС'!$F119/12*'ОПУ БС'!L119</f>
        <v>206.9081830005475</v>
      </c>
      <c r="AQ119" s="28">
        <f>'ОПУ БС'!$F119/12*'ОПУ БС'!M119</f>
        <v>225.96551564533476</v>
      </c>
      <c r="AR119" s="28">
        <f>'ОПУ БС'!$F119/12*'ОПУ БС'!N119</f>
        <v>253.19027656645943</v>
      </c>
      <c r="AS119" s="28">
        <f>'ОПУ БС'!$F119/12*'ОПУ БС'!O119</f>
        <v>253.19027656645943</v>
      </c>
      <c r="AT119" s="28">
        <f>'ОПУ БС'!$F119/12*'ОПУ БС'!P119</f>
        <v>258.63522875068435</v>
      </c>
      <c r="AU119" s="28">
        <f>'ОПУ БС'!$F119/12*'ОПУ БС'!Q119</f>
        <v>274.97008530335916</v>
      </c>
      <c r="AV119" s="28">
        <f>'ОПУ БС'!$F119/12*'ОПУ БС'!R119</f>
        <v>315.80722668504615</v>
      </c>
      <c r="AW119" s="28">
        <f>'ОПУ БС'!$F119/12*'ОПУ БС'!S119</f>
        <v>307.63979840870871</v>
      </c>
      <c r="AX119" s="28">
        <f>'ОПУ БС'!$F119/12*'ОПУ БС'!T119</f>
        <v>285.85998967180905</v>
      </c>
      <c r="AY119" s="28">
        <f>'ОПУ БС'!$F119/12*'ОПУ БС'!U119</f>
        <v>269.52513311913424</v>
      </c>
      <c r="AZ119" s="28">
        <f>'ОПУ БС'!$F119/12*'ОПУ БС'!V119</f>
        <v>274.97008530335916</v>
      </c>
      <c r="BA119" s="28">
        <f>'ОПУ БС'!$F119/12*'ОПУ БС'!W119</f>
        <v>340.30951151405839</v>
      </c>
      <c r="BB119" s="15">
        <f t="shared" si="1537"/>
        <v>3266.9713105349601</v>
      </c>
      <c r="BC119" s="28">
        <f>'ОПУ БС'!$G119/12*'ОПУ БС'!L119</f>
        <v>221.26943547535109</v>
      </c>
      <c r="BD119" s="28">
        <f>'ОПУ БС'!$G119/12*'ОПУ БС'!M119</f>
        <v>241.64951505860711</v>
      </c>
      <c r="BE119" s="28">
        <f>'ОПУ БС'!$G119/12*'ОПУ БС'!N119</f>
        <v>270.76391446325857</v>
      </c>
      <c r="BF119" s="28">
        <f>'ОПУ БС'!$G119/12*'ОПУ БС'!O119</f>
        <v>270.76391446325857</v>
      </c>
      <c r="BG119" s="28">
        <f>'ОПУ БС'!$G119/12*'ОПУ БС'!P119</f>
        <v>276.58679434418883</v>
      </c>
      <c r="BH119" s="28">
        <f>'ОПУ БС'!$G119/12*'ОПУ БС'!Q119</f>
        <v>294.05543398697972</v>
      </c>
      <c r="BI119" s="28">
        <f>'ОПУ БС'!$G119/12*'ОПУ БС'!R119</f>
        <v>337.72703309395689</v>
      </c>
      <c r="BJ119" s="28">
        <f>'ОПУ БС'!$G119/12*'ОПУ БС'!S119</f>
        <v>328.99271327256145</v>
      </c>
      <c r="BK119" s="28">
        <f>'ОПУ БС'!$G119/12*'ОПУ БС'!T119</f>
        <v>305.70119374884035</v>
      </c>
      <c r="BL119" s="28">
        <f>'ОПУ БС'!$G119/12*'ОПУ БС'!U119</f>
        <v>288.23255410604946</v>
      </c>
      <c r="BM119" s="28">
        <f>'ОПУ БС'!$G119/12*'ОПУ БС'!V119</f>
        <v>294.05543398697972</v>
      </c>
      <c r="BN119" s="28">
        <f>'ОПУ БС'!$G119/12*'ОПУ БС'!W119</f>
        <v>363.92999255814323</v>
      </c>
      <c r="BO119" s="15">
        <f t="shared" si="1538"/>
        <v>3493.7279285581749</v>
      </c>
      <c r="BP119" s="28">
        <f>'ОПУ БС'!$H119/12*'ОПУ БС'!L119</f>
        <v>242.41713829925033</v>
      </c>
      <c r="BQ119" s="28">
        <f>'ОПУ БС'!$H119/12*'ОПУ БС'!M119</f>
        <v>264.74503261628655</v>
      </c>
      <c r="BR119" s="28">
        <f>'ОПУ БС'!$H119/12*'ОПУ БС'!N119</f>
        <v>296.64202449776684</v>
      </c>
      <c r="BS119" s="28">
        <f>'ОПУ БС'!$H119/12*'ОПУ БС'!O119</f>
        <v>296.64202449776684</v>
      </c>
      <c r="BT119" s="28">
        <f>'ОПУ БС'!$H119/12*'ОПУ БС'!P119</f>
        <v>303.02142287406292</v>
      </c>
      <c r="BU119" s="28">
        <f>'ОПУ БС'!$H119/12*'ОПУ БС'!Q119</f>
        <v>322.15961800295111</v>
      </c>
      <c r="BV119" s="28">
        <f>'ОПУ БС'!$H119/12*'ОПУ БС'!R119</f>
        <v>370.00510582517154</v>
      </c>
      <c r="BW119" s="28">
        <f>'ОПУ БС'!$H119/12*'ОПУ БС'!S119</f>
        <v>360.43600826072742</v>
      </c>
      <c r="BX119" s="28">
        <f>'ОПУ БС'!$H119/12*'ОПУ БС'!T119</f>
        <v>334.91841475554321</v>
      </c>
      <c r="BY119" s="28">
        <f>'ОПУ БС'!$H119/12*'ОПУ БС'!U119</f>
        <v>315.78021962665503</v>
      </c>
      <c r="BZ119" s="28">
        <f>'ОПУ БС'!$H119/12*'ОПУ БС'!V119</f>
        <v>322.15961800295111</v>
      </c>
      <c r="CA119" s="28">
        <f>'ОПУ БС'!$H119/12*'ОПУ БС'!W119</f>
        <v>398.71239851850385</v>
      </c>
      <c r="CB119" s="15">
        <f t="shared" si="1539"/>
        <v>3827.639025777637</v>
      </c>
      <c r="CC119" s="28">
        <f>'ОПУ БС'!$I119/12*'ОПУ БС'!L119</f>
        <v>267.93934630252022</v>
      </c>
      <c r="CD119" s="28">
        <f>'ОПУ БС'!$I119/12*'ОПУ БС'!M119</f>
        <v>292.61797030406814</v>
      </c>
      <c r="CE119" s="28">
        <f>'ОПУ БС'!$I119/12*'ОПУ БС'!N119</f>
        <v>327.87314744913658</v>
      </c>
      <c r="CF119" s="28">
        <f>'ОПУ БС'!$I119/12*'ОПУ БС'!O119</f>
        <v>327.87314744913658</v>
      </c>
      <c r="CG119" s="28">
        <f>'ОПУ БС'!$I119/12*'ОПУ БС'!P119</f>
        <v>334.92418287815025</v>
      </c>
      <c r="CH119" s="28">
        <f>'ОПУ БС'!$I119/12*'ОПУ БС'!Q119</f>
        <v>356.07728916519136</v>
      </c>
      <c r="CI119" s="28">
        <f>'ОПУ БС'!$I119/12*'ОПУ БС'!R119</f>
        <v>408.960054882794</v>
      </c>
      <c r="CJ119" s="28">
        <f>'ОПУ БС'!$I119/12*'ОПУ БС'!S119</f>
        <v>398.38350173927347</v>
      </c>
      <c r="CK119" s="28">
        <f>'ОПУ БС'!$I119/12*'ОПУ БС'!T119</f>
        <v>370.17936002321875</v>
      </c>
      <c r="CL119" s="28">
        <f>'ОПУ БС'!$I119/12*'ОПУ БС'!U119</f>
        <v>349.02625373617764</v>
      </c>
      <c r="CM119" s="28">
        <f>'ОПУ БС'!$I119/12*'ОПУ БС'!V119</f>
        <v>356.07728916519136</v>
      </c>
      <c r="CN119" s="28">
        <f>'ОПУ БС'!$I119/12*'ОПУ БС'!W119</f>
        <v>440.68971431335564</v>
      </c>
      <c r="CO119" s="15">
        <f t="shared" si="1540"/>
        <v>4230.6212574082138</v>
      </c>
      <c r="CR119" s="21">
        <f>O119-'ОПУ БС'!C119</f>
        <v>0</v>
      </c>
      <c r="CS119" s="21">
        <f>AB119-'ОПУ БС'!D119</f>
        <v>0</v>
      </c>
      <c r="CT119" s="21">
        <f>AO119-'ОПУ БС'!E119</f>
        <v>0</v>
      </c>
      <c r="CU119" s="21">
        <f>BB119-'ОПУ БС'!F119</f>
        <v>0</v>
      </c>
      <c r="CV119" s="21">
        <f>BO119-'ОПУ БС'!G119</f>
        <v>0</v>
      </c>
      <c r="CW119" s="21">
        <f>CB119-'ОПУ БС'!H119</f>
        <v>0</v>
      </c>
      <c r="CX119" s="21">
        <f>CO119-'ОПУ БС'!I119</f>
        <v>0</v>
      </c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15">
        <f t="shared" si="1541"/>
        <v>0</v>
      </c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15">
        <f t="shared" si="1542"/>
        <v>0</v>
      </c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15">
        <f t="shared" si="1543"/>
        <v>0</v>
      </c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15">
        <f t="shared" si="1544"/>
        <v>0</v>
      </c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15">
        <f t="shared" si="1545"/>
        <v>0</v>
      </c>
      <c r="FP119" s="28">
        <f t="shared" ref="FP119:FP121" si="2839">C119</f>
        <v>196.32775944648398</v>
      </c>
      <c r="FQ119" s="28">
        <f t="shared" ref="FQ119:FQ121" si="2840">D119</f>
        <v>214.41057939550222</v>
      </c>
      <c r="FR119" s="28">
        <f t="shared" ref="FR119:FR121" si="2841">E119</f>
        <v>240.24317932267121</v>
      </c>
      <c r="FS119" s="28">
        <f t="shared" ref="FS119:FS121" si="2842">F119</f>
        <v>240.24317932267121</v>
      </c>
      <c r="FT119" s="28">
        <f t="shared" ref="FT119:FT121" si="2843">G119</f>
        <v>245.40969930810496</v>
      </c>
      <c r="FU119" s="28">
        <f t="shared" ref="FU119:FU121" si="2844">H119</f>
        <v>260.90925926440633</v>
      </c>
      <c r="FV119" s="28">
        <f t="shared" ref="FV119:FV121" si="2845">I119</f>
        <v>299.65815915515975</v>
      </c>
      <c r="FW119" s="28">
        <f t="shared" ref="FW119:FW121" si="2846">J119</f>
        <v>291.90837917700907</v>
      </c>
      <c r="FX119" s="28">
        <f t="shared" ref="FX119:FX121" si="2847">K119</f>
        <v>271.24229923527395</v>
      </c>
      <c r="FY119" s="28">
        <f t="shared" ref="FY119:FY121" si="2848">L119</f>
        <v>255.74273927897255</v>
      </c>
      <c r="FZ119" s="28">
        <f t="shared" ref="FZ119:FZ121" si="2849">M119</f>
        <v>260.90925926440633</v>
      </c>
      <c r="GA119" s="28">
        <f t="shared" ref="GA119:GA121" si="2850">N119</f>
        <v>322.9074990896118</v>
      </c>
      <c r="GB119" s="15">
        <f t="shared" si="1546"/>
        <v>3099.9119912602741</v>
      </c>
      <c r="GC119" s="28">
        <f t="shared" ref="GC119:GC121" si="2851">P119</f>
        <v>198.32755072334731</v>
      </c>
      <c r="GD119" s="28">
        <f t="shared" ref="GD119:GD121" si="2852">Q119</f>
        <v>216.59456197418194</v>
      </c>
      <c r="GE119" s="28">
        <f t="shared" ref="GE119:GE121" si="2853">R119</f>
        <v>242.69029233251715</v>
      </c>
      <c r="GF119" s="28">
        <f t="shared" ref="GF119:GF121" si="2854">S119</f>
        <v>242.69029233251715</v>
      </c>
      <c r="GG119" s="28">
        <f t="shared" ref="GG119:GG121" si="2855">T119</f>
        <v>247.90943840418416</v>
      </c>
      <c r="GH119" s="28">
        <f t="shared" ref="GH119:GH121" si="2856">U119</f>
        <v>263.56687661918528</v>
      </c>
      <c r="GI119" s="28">
        <f t="shared" ref="GI119:GI121" si="2857">V119</f>
        <v>302.71047215668801</v>
      </c>
      <c r="GJ119" s="28">
        <f t="shared" ref="GJ119:GJ121" si="2858">W119</f>
        <v>294.88175304918747</v>
      </c>
      <c r="GK119" s="28">
        <f t="shared" ref="GK119:GK121" si="2859">X119</f>
        <v>274.00516876251936</v>
      </c>
      <c r="GL119" s="28">
        <f t="shared" ref="GL119:GL121" si="2860">Y119</f>
        <v>258.34773054751821</v>
      </c>
      <c r="GM119" s="28">
        <f t="shared" ref="GM119:GM121" si="2861">Z119</f>
        <v>263.56687661918528</v>
      </c>
      <c r="GN119" s="28">
        <f t="shared" ref="GN119:GN121" si="2862">AA119</f>
        <v>326.19662947918971</v>
      </c>
      <c r="GO119" s="15">
        <f t="shared" si="1547"/>
        <v>3131.4876430002205</v>
      </c>
      <c r="GP119" s="28">
        <f t="shared" ref="GP119:GP121" si="2863">AC119+DA119</f>
        <v>198.85837871580949</v>
      </c>
      <c r="GQ119" s="28">
        <f t="shared" ref="GQ119:GQ121" si="2864">AD119+DB119</f>
        <v>217.17428201858141</v>
      </c>
      <c r="GR119" s="28">
        <f t="shared" ref="GR119:GR121" si="2865">AE119+DC119</f>
        <v>243.33985816539848</v>
      </c>
      <c r="GS119" s="28">
        <f t="shared" ref="GS119:GS121" si="2866">AF119+DD119</f>
        <v>243.33985816539848</v>
      </c>
      <c r="GT119" s="28">
        <f t="shared" ref="GT119:GT121" si="2867">AG119+DE119</f>
        <v>248.57297339476187</v>
      </c>
      <c r="GU119" s="28">
        <f t="shared" ref="GU119:GU121" si="2868">AH119+DF119</f>
        <v>264.27231908285211</v>
      </c>
      <c r="GV119" s="28">
        <f t="shared" ref="GV119:GV121" si="2869">AI119+DG119</f>
        <v>303.52068330307765</v>
      </c>
      <c r="GW119" s="28">
        <f t="shared" ref="GW119:GW121" si="2870">AJ119+DH119</f>
        <v>295.67101045903252</v>
      </c>
      <c r="GX119" s="28">
        <f t="shared" ref="GX119:GX121" si="2871">AK119+DI119</f>
        <v>274.73854954157895</v>
      </c>
      <c r="GY119" s="28">
        <f t="shared" ref="GY119:GY121" si="2872">AL119+DJ119</f>
        <v>259.03920385348869</v>
      </c>
      <c r="GZ119" s="28">
        <f t="shared" ref="GZ119:GZ121" si="2873">AM119+DK119</f>
        <v>264.27231908285211</v>
      </c>
      <c r="HA119" s="28">
        <f t="shared" ref="HA119:HA121" si="2874">AN119+DL119</f>
        <v>327.06970183521298</v>
      </c>
      <c r="HB119" s="15">
        <f t="shared" si="1548"/>
        <v>3139.8691376180445</v>
      </c>
      <c r="HC119" s="28">
        <f t="shared" ref="HC119:HC121" si="2875">AP119+DN119</f>
        <v>206.9081830005475</v>
      </c>
      <c r="HD119" s="28">
        <f t="shared" ref="HD119:HD121" si="2876">AQ119+DO119</f>
        <v>225.96551564533476</v>
      </c>
      <c r="HE119" s="28">
        <f t="shared" ref="HE119:HE121" si="2877">AR119+DP119</f>
        <v>253.19027656645943</v>
      </c>
      <c r="HF119" s="28">
        <f t="shared" ref="HF119:HF121" si="2878">AS119+DQ119</f>
        <v>253.19027656645943</v>
      </c>
      <c r="HG119" s="28">
        <f t="shared" ref="HG119:HG121" si="2879">AT119+DR119</f>
        <v>258.63522875068435</v>
      </c>
      <c r="HH119" s="28">
        <f t="shared" ref="HH119:HH121" si="2880">AU119+DS119</f>
        <v>274.97008530335916</v>
      </c>
      <c r="HI119" s="28">
        <f t="shared" ref="HI119:HI121" si="2881">AV119+DT119</f>
        <v>315.80722668504615</v>
      </c>
      <c r="HJ119" s="28">
        <f t="shared" ref="HJ119:HJ121" si="2882">AW119+DU119</f>
        <v>307.63979840870871</v>
      </c>
      <c r="HK119" s="28">
        <f t="shared" ref="HK119:HK121" si="2883">AX119+DV119</f>
        <v>285.85998967180905</v>
      </c>
      <c r="HL119" s="28">
        <f t="shared" ref="HL119:HL121" si="2884">AY119+DW119</f>
        <v>269.52513311913424</v>
      </c>
      <c r="HM119" s="28">
        <f t="shared" ref="HM119:HM121" si="2885">AZ119+DX119</f>
        <v>274.97008530335916</v>
      </c>
      <c r="HN119" s="28">
        <f t="shared" ref="HN119:HN121" si="2886">BA119+DY119</f>
        <v>340.30951151405839</v>
      </c>
      <c r="HO119" s="15">
        <f t="shared" si="1549"/>
        <v>3266.9713105349601</v>
      </c>
      <c r="HP119" s="28">
        <f t="shared" ref="HP119:HP121" si="2887">BC119+EA119</f>
        <v>221.26943547535109</v>
      </c>
      <c r="HQ119" s="28">
        <f t="shared" ref="HQ119:HQ121" si="2888">BD119+EB119</f>
        <v>241.64951505860711</v>
      </c>
      <c r="HR119" s="28">
        <f t="shared" ref="HR119:HR121" si="2889">BE119+EC119</f>
        <v>270.76391446325857</v>
      </c>
      <c r="HS119" s="28">
        <f t="shared" ref="HS119:HS121" si="2890">BF119+ED119</f>
        <v>270.76391446325857</v>
      </c>
      <c r="HT119" s="28">
        <f t="shared" ref="HT119:HT121" si="2891">BG119+EE119</f>
        <v>276.58679434418883</v>
      </c>
      <c r="HU119" s="28">
        <f t="shared" ref="HU119:HU121" si="2892">BH119+EF119</f>
        <v>294.05543398697972</v>
      </c>
      <c r="HV119" s="28">
        <f t="shared" ref="HV119:HV121" si="2893">BI119+EG119</f>
        <v>337.72703309395689</v>
      </c>
      <c r="HW119" s="28">
        <f t="shared" ref="HW119:HW121" si="2894">BJ119+EH119</f>
        <v>328.99271327256145</v>
      </c>
      <c r="HX119" s="28">
        <f t="shared" ref="HX119:HX121" si="2895">BK119+EI119</f>
        <v>305.70119374884035</v>
      </c>
      <c r="HY119" s="28">
        <f t="shared" ref="HY119:HY121" si="2896">BL119+EJ119</f>
        <v>288.23255410604946</v>
      </c>
      <c r="HZ119" s="28">
        <f t="shared" ref="HZ119:HZ121" si="2897">BM119+EK119</f>
        <v>294.05543398697972</v>
      </c>
      <c r="IA119" s="28">
        <f t="shared" ref="IA119:IA121" si="2898">BN119+EL119</f>
        <v>363.92999255814323</v>
      </c>
      <c r="IB119" s="15">
        <f t="shared" si="1550"/>
        <v>3493.7279285581749</v>
      </c>
      <c r="IC119" s="28">
        <f t="shared" ref="IC119:IC121" si="2899">BP119+EN119</f>
        <v>242.41713829925033</v>
      </c>
      <c r="ID119" s="28">
        <f t="shared" ref="ID119:ID121" si="2900">BQ119+EO119</f>
        <v>264.74503261628655</v>
      </c>
      <c r="IE119" s="28">
        <f t="shared" ref="IE119:IE121" si="2901">BR119+EP119</f>
        <v>296.64202449776684</v>
      </c>
      <c r="IF119" s="28">
        <f t="shared" ref="IF119:IF121" si="2902">BS119+EQ119</f>
        <v>296.64202449776684</v>
      </c>
      <c r="IG119" s="28">
        <f t="shared" ref="IG119:IG121" si="2903">BT119+ER119</f>
        <v>303.02142287406292</v>
      </c>
      <c r="IH119" s="28">
        <f t="shared" ref="IH119:IH121" si="2904">BU119+ES119</f>
        <v>322.15961800295111</v>
      </c>
      <c r="II119" s="28">
        <f t="shared" ref="II119:II121" si="2905">BV119+ET119</f>
        <v>370.00510582517154</v>
      </c>
      <c r="IJ119" s="28">
        <f t="shared" ref="IJ119:IJ121" si="2906">BW119+EU119</f>
        <v>360.43600826072742</v>
      </c>
      <c r="IK119" s="28">
        <f t="shared" ref="IK119:IK121" si="2907">BX119+EV119</f>
        <v>334.91841475554321</v>
      </c>
      <c r="IL119" s="28">
        <f t="shared" ref="IL119:IL121" si="2908">BY119+EW119</f>
        <v>315.78021962665503</v>
      </c>
      <c r="IM119" s="28">
        <f t="shared" ref="IM119:IM121" si="2909">BZ119+EX119</f>
        <v>322.15961800295111</v>
      </c>
      <c r="IN119" s="28">
        <f t="shared" ref="IN119:IN121" si="2910">CA119+EY119</f>
        <v>398.71239851850385</v>
      </c>
      <c r="IO119" s="15">
        <f t="shared" si="1551"/>
        <v>3827.639025777637</v>
      </c>
      <c r="IP119" s="28">
        <f t="shared" ref="IP119:IP121" si="2911">CC119+FA119</f>
        <v>267.93934630252022</v>
      </c>
      <c r="IQ119" s="28">
        <f t="shared" ref="IQ119:IQ121" si="2912">CD119+FB119</f>
        <v>292.61797030406814</v>
      </c>
      <c r="IR119" s="28">
        <f t="shared" ref="IR119:IR121" si="2913">CE119+FC119</f>
        <v>327.87314744913658</v>
      </c>
      <c r="IS119" s="28">
        <f t="shared" ref="IS119:IS121" si="2914">CF119+FD119</f>
        <v>327.87314744913658</v>
      </c>
      <c r="IT119" s="28">
        <f t="shared" ref="IT119:IT121" si="2915">CG119+FE119</f>
        <v>334.92418287815025</v>
      </c>
      <c r="IU119" s="28">
        <f t="shared" ref="IU119:IU121" si="2916">CH119+FF119</f>
        <v>356.07728916519136</v>
      </c>
      <c r="IV119" s="28">
        <f t="shared" ref="IV119:IV121" si="2917">CI119+FG119</f>
        <v>408.960054882794</v>
      </c>
      <c r="IW119" s="28">
        <f t="shared" ref="IW119:IW121" si="2918">CJ119+FH119</f>
        <v>398.38350173927347</v>
      </c>
      <c r="IX119" s="28">
        <f t="shared" ref="IX119:IX121" si="2919">CK119+FI119</f>
        <v>370.17936002321875</v>
      </c>
      <c r="IY119" s="28">
        <f t="shared" ref="IY119:IY121" si="2920">CL119+FJ119</f>
        <v>349.02625373617764</v>
      </c>
      <c r="IZ119" s="28">
        <f t="shared" ref="IZ119:IZ121" si="2921">CM119+FK119</f>
        <v>356.07728916519136</v>
      </c>
      <c r="JA119" s="28">
        <f t="shared" ref="JA119:JA121" si="2922">CN119+FL119</f>
        <v>440.68971431335564</v>
      </c>
      <c r="JB119" s="15">
        <f t="shared" si="1552"/>
        <v>4230.6212574082138</v>
      </c>
      <c r="JE119" s="21">
        <f t="shared" si="1553"/>
        <v>0</v>
      </c>
      <c r="JF119" s="21">
        <f t="shared" si="1554"/>
        <v>0</v>
      </c>
      <c r="JG119" s="21">
        <f t="shared" si="1555"/>
        <v>0</v>
      </c>
      <c r="JH119" s="21">
        <f t="shared" si="1556"/>
        <v>0</v>
      </c>
      <c r="JI119" s="21">
        <f t="shared" si="1557"/>
        <v>0</v>
      </c>
      <c r="JJ119" s="21">
        <f t="shared" si="1558"/>
        <v>0</v>
      </c>
      <c r="JK119" s="21">
        <f t="shared" si="1559"/>
        <v>0</v>
      </c>
    </row>
    <row r="120" spans="2:271" ht="20" customHeight="1" outlineLevel="1" x14ac:dyDescent="0.2">
      <c r="B120" s="3" t="s">
        <v>19</v>
      </c>
      <c r="C120" s="28">
        <f>'ОПУ БС'!$C120/12*'ОПУ БС'!L120</f>
        <v>155.24377176615599</v>
      </c>
      <c r="D120" s="28">
        <f>'ОПУ БС'!$C120/12*'ОПУ БС'!M120</f>
        <v>175.67058384065018</v>
      </c>
      <c r="E120" s="28">
        <f>'ОПУ БС'!$C120/12*'ОПУ БС'!N120</f>
        <v>189.96935229279615</v>
      </c>
      <c r="F120" s="28">
        <f>'ОПУ БС'!$C120/12*'ОПУ БС'!O120</f>
        <v>189.96935229279615</v>
      </c>
      <c r="G120" s="28">
        <f>'ОПУ БС'!$C120/12*'ОПУ БС'!P120</f>
        <v>194.05471470769496</v>
      </c>
      <c r="H120" s="28">
        <f>'ОПУ БС'!$C120/12*'ОПУ БС'!Q120</f>
        <v>206.3108019523915</v>
      </c>
      <c r="I120" s="28">
        <f>'ОПУ БС'!$C120/12*'ОПУ БС'!R120</f>
        <v>236.95102006413279</v>
      </c>
      <c r="J120" s="28">
        <f>'ОПУ БС'!$C120/12*'ОПУ БС'!S120</f>
        <v>230.82297644178453</v>
      </c>
      <c r="K120" s="28">
        <f>'ОПУ БС'!$C120/12*'ОПУ БС'!T120</f>
        <v>214.48152678218921</v>
      </c>
      <c r="L120" s="28">
        <f>'ОПУ БС'!$C120/12*'ОПУ БС'!U120</f>
        <v>202.22543953749266</v>
      </c>
      <c r="M120" s="28">
        <f>'ОПУ БС'!$C120/12*'ОПУ БС'!V120</f>
        <v>200.18275833004287</v>
      </c>
      <c r="N120" s="28">
        <f>'ОПУ БС'!$C120/12*'ОПУ БС'!W120</f>
        <v>255.33515093117759</v>
      </c>
      <c r="O120" s="15">
        <f t="shared" si="1534"/>
        <v>2451.2174489393042</v>
      </c>
      <c r="P120" s="28">
        <f>'ОПУ БС'!$D120/12*'ОПУ БС'!L120</f>
        <v>152.07407523470189</v>
      </c>
      <c r="Q120" s="28">
        <f>'ОПУ БС'!$D120/12*'ОПУ БС'!M120</f>
        <v>172.08382197611002</v>
      </c>
      <c r="R120" s="28">
        <f>'ОПУ БС'!$D120/12*'ОПУ БС'!N120</f>
        <v>186.09064469509573</v>
      </c>
      <c r="S120" s="28">
        <f>'ОПУ БС'!$D120/12*'ОПУ БС'!O120</f>
        <v>186.09064469509573</v>
      </c>
      <c r="T120" s="28">
        <f>'ОПУ БС'!$D120/12*'ОПУ БС'!P120</f>
        <v>190.09259404337735</v>
      </c>
      <c r="U120" s="28">
        <f>'ОПУ БС'!$D120/12*'ОПУ БС'!Q120</f>
        <v>202.09844208822224</v>
      </c>
      <c r="V120" s="28">
        <f>'ОПУ БС'!$D120/12*'ОПУ БС'!R120</f>
        <v>232.11306220033444</v>
      </c>
      <c r="W120" s="28">
        <f>'ОПУ БС'!$D120/12*'ОПУ БС'!S120</f>
        <v>226.11013817791198</v>
      </c>
      <c r="X120" s="28">
        <f>'ОПУ БС'!$D120/12*'ОПУ БС'!T120</f>
        <v>210.1023407847855</v>
      </c>
      <c r="Y120" s="28">
        <f>'ОПУ БС'!$D120/12*'ОПУ БС'!U120</f>
        <v>198.0964927399406</v>
      </c>
      <c r="Z120" s="28">
        <f>'ОПУ БС'!$D120/12*'ОПУ БС'!V120</f>
        <v>196.09551806579944</v>
      </c>
      <c r="AA120" s="28">
        <f>'ОПУ БС'!$D120/12*'ОПУ БС'!W120</f>
        <v>250.12183426760177</v>
      </c>
      <c r="AB120" s="15">
        <f t="shared" si="1535"/>
        <v>2401.1696089689767</v>
      </c>
      <c r="AC120" s="28">
        <f>'ОПУ БС'!$E120/12*'ОПУ БС'!L120</f>
        <v>148.18201200639527</v>
      </c>
      <c r="AD120" s="28">
        <f>'ОПУ БС'!$E120/12*'ОПУ БС'!M120</f>
        <v>167.67964516513146</v>
      </c>
      <c r="AE120" s="28">
        <f>'ОПУ БС'!$E120/12*'ОПУ БС'!N120</f>
        <v>181.32798837624685</v>
      </c>
      <c r="AF120" s="28">
        <f>'ОПУ БС'!$E120/12*'ОПУ БС'!O120</f>
        <v>181.32798837624685</v>
      </c>
      <c r="AG120" s="28">
        <f>'ОПУ БС'!$E120/12*'ОПУ БС'!P120</f>
        <v>185.22751500799407</v>
      </c>
      <c r="AH120" s="28">
        <f>'ОПУ БС'!$E120/12*'ОПУ БС'!Q120</f>
        <v>196.92609490323579</v>
      </c>
      <c r="AI120" s="28">
        <f>'ОПУ БС'!$E120/12*'ОПУ БС'!R120</f>
        <v>226.17254464134012</v>
      </c>
      <c r="AJ120" s="28">
        <f>'ОПУ БС'!$E120/12*'ОПУ БС'!S120</f>
        <v>220.32325469371924</v>
      </c>
      <c r="AK120" s="28">
        <f>'ОПУ БС'!$E120/12*'ОПУ БС'!T120</f>
        <v>204.72514816673029</v>
      </c>
      <c r="AL120" s="28">
        <f>'ОПУ БС'!$E120/12*'ОПУ БС'!U120</f>
        <v>193.02656827148857</v>
      </c>
      <c r="AM120" s="28">
        <f>'ОПУ БС'!$E120/12*'ОПУ БС'!V120</f>
        <v>191.07680495561459</v>
      </c>
      <c r="AN120" s="28">
        <f>'ОПУ БС'!$E120/12*'ОПУ БС'!W120</f>
        <v>243.72041448420273</v>
      </c>
      <c r="AO120" s="15">
        <f t="shared" si="1536"/>
        <v>2339.7159790483456</v>
      </c>
      <c r="AP120" s="28">
        <f>'ОПУ БС'!$F120/12*'ОПУ БС'!L120</f>
        <v>149.73594687945413</v>
      </c>
      <c r="AQ120" s="28">
        <f>'ОПУ БС'!$F120/12*'ОПУ БС'!M120</f>
        <v>169.43804515306653</v>
      </c>
      <c r="AR120" s="28">
        <f>'ОПУ БС'!$F120/12*'ОПУ БС'!N120</f>
        <v>183.2295139445952</v>
      </c>
      <c r="AS120" s="28">
        <f>'ОПУ БС'!$F120/12*'ОПУ БС'!O120</f>
        <v>183.2295139445952</v>
      </c>
      <c r="AT120" s="28">
        <f>'ОПУ БС'!$F120/12*'ОПУ БС'!P120</f>
        <v>187.16993359931766</v>
      </c>
      <c r="AU120" s="28">
        <f>'ОПУ БС'!$F120/12*'ОПУ БС'!Q120</f>
        <v>198.9911925634851</v>
      </c>
      <c r="AV120" s="28">
        <f>'ОПУ БС'!$F120/12*'ОПУ БС'!R120</f>
        <v>228.54433997390367</v>
      </c>
      <c r="AW120" s="28">
        <f>'ОПУ БС'!$F120/12*'ОПУ БС'!S120</f>
        <v>222.63371049181995</v>
      </c>
      <c r="AX120" s="28">
        <f>'ОПУ БС'!$F120/12*'ОПУ БС'!T120</f>
        <v>206.87203187293008</v>
      </c>
      <c r="AY120" s="28">
        <f>'ОПУ БС'!$F120/12*'ОПУ БС'!U120</f>
        <v>195.05077290876264</v>
      </c>
      <c r="AZ120" s="28">
        <f>'ОПУ БС'!$F120/12*'ОПУ БС'!V120</f>
        <v>193.08056308140104</v>
      </c>
      <c r="BA120" s="28">
        <f>'ОПУ БС'!$F120/12*'ОПУ БС'!W120</f>
        <v>246.27622842015484</v>
      </c>
      <c r="BB120" s="15">
        <f t="shared" si="1537"/>
        <v>2364.251792833486</v>
      </c>
      <c r="BC120" s="28">
        <f>'ОПУ БС'!$G120/12*'ОПУ БС'!L120</f>
        <v>155.41680202739835</v>
      </c>
      <c r="BD120" s="28">
        <f>'ОПУ БС'!$G120/12*'ОПУ БС'!M120</f>
        <v>175.86638124152969</v>
      </c>
      <c r="BE120" s="28">
        <f>'ОПУ БС'!$G120/12*'ОПУ БС'!N120</f>
        <v>190.18108669142168</v>
      </c>
      <c r="BF120" s="28">
        <f>'ОПУ БС'!$G120/12*'ОПУ БС'!O120</f>
        <v>190.18108669142168</v>
      </c>
      <c r="BG120" s="28">
        <f>'ОПУ БС'!$G120/12*'ОПУ БС'!P120</f>
        <v>194.27100253424791</v>
      </c>
      <c r="BH120" s="28">
        <f>'ОПУ БС'!$G120/12*'ОПУ БС'!Q120</f>
        <v>206.54075006272674</v>
      </c>
      <c r="BI120" s="28">
        <f>'ОПУ БС'!$G120/12*'ОПУ БС'!R120</f>
        <v>237.21511888392376</v>
      </c>
      <c r="BJ120" s="28">
        <f>'ОПУ БС'!$G120/12*'ОПУ БС'!S120</f>
        <v>231.08024511968435</v>
      </c>
      <c r="BK120" s="28">
        <f>'ОПУ БС'!$G120/12*'ОПУ БС'!T120</f>
        <v>214.72058174837932</v>
      </c>
      <c r="BL120" s="28">
        <f>'ОПУ БС'!$G120/12*'ОПУ БС'!U120</f>
        <v>202.45083421990049</v>
      </c>
      <c r="BM120" s="28">
        <f>'ОПУ БС'!$G120/12*'ОПУ БС'!V120</f>
        <v>200.40587629848699</v>
      </c>
      <c r="BN120" s="28">
        <f>'ОПУ БС'!$G120/12*'ОПУ БС'!W120</f>
        <v>255.61974017664201</v>
      </c>
      <c r="BO120" s="15">
        <f t="shared" si="1538"/>
        <v>2453.949505695763</v>
      </c>
      <c r="BP120" s="28">
        <f>'ОПУ БС'!$H120/12*'ОПУ БС'!L120</f>
        <v>165.16382174042482</v>
      </c>
      <c r="BQ120" s="28">
        <f>'ОПУ БС'!$H120/12*'ОПУ БС'!M120</f>
        <v>186.89590354837543</v>
      </c>
      <c r="BR120" s="28">
        <f>'ОПУ БС'!$H120/12*'ОПУ БС'!N120</f>
        <v>202.10836081394089</v>
      </c>
      <c r="BS120" s="28">
        <f>'ОПУ БС'!$H120/12*'ОПУ БС'!O120</f>
        <v>202.10836081394089</v>
      </c>
      <c r="BT120" s="28">
        <f>'ОПУ БС'!$H120/12*'ОПУ БС'!P120</f>
        <v>206.45477717553101</v>
      </c>
      <c r="BU120" s="28">
        <f>'ОПУ БС'!$H120/12*'ОПУ БС'!Q120</f>
        <v>219.49402626030138</v>
      </c>
      <c r="BV120" s="28">
        <f>'ОПУ БС'!$H120/12*'ОПУ БС'!R120</f>
        <v>252.09214897222731</v>
      </c>
      <c r="BW120" s="28">
        <f>'ОПУ БС'!$H120/12*'ОПУ БС'!S120</f>
        <v>245.57252442984213</v>
      </c>
      <c r="BX120" s="28">
        <f>'ОПУ БС'!$H120/12*'ОПУ БС'!T120</f>
        <v>228.18685898348164</v>
      </c>
      <c r="BY120" s="28">
        <f>'ОПУ БС'!$H120/12*'ОПУ БС'!U120</f>
        <v>215.14760989871127</v>
      </c>
      <c r="BZ120" s="28">
        <f>'ОПУ БС'!$H120/12*'ОПУ БС'!V120</f>
        <v>212.97440171791581</v>
      </c>
      <c r="CA120" s="28">
        <f>'ОПУ БС'!$H120/12*'ОПУ БС'!W120</f>
        <v>271.65102259938288</v>
      </c>
      <c r="CB120" s="15">
        <f t="shared" si="1539"/>
        <v>2607.8498169540758</v>
      </c>
      <c r="CC120" s="28">
        <f>'ОПУ БС'!$I120/12*'ОПУ БС'!L120</f>
        <v>176.98153627119356</v>
      </c>
      <c r="CD120" s="28">
        <f>'ОПУ БС'!$I120/12*'ОПУ БС'!M120</f>
        <v>200.26858051740322</v>
      </c>
      <c r="CE120" s="28">
        <f>'ОПУ БС'!$I120/12*'ОПУ БС'!N120</f>
        <v>216.56951148975</v>
      </c>
      <c r="CF120" s="28">
        <f>'ОПУ БС'!$I120/12*'ОПУ БС'!O120</f>
        <v>216.56951148975</v>
      </c>
      <c r="CG120" s="28">
        <f>'ОПУ БС'!$I120/12*'ОПУ БС'!P120</f>
        <v>221.22692033899193</v>
      </c>
      <c r="CH120" s="28">
        <f>'ОПУ БС'!$I120/12*'ОПУ БС'!Q120</f>
        <v>235.19914688671776</v>
      </c>
      <c r="CI120" s="28">
        <f>'ОПУ БС'!$I120/12*'ОПУ БС'!R120</f>
        <v>270.12971325603223</v>
      </c>
      <c r="CJ120" s="28">
        <f>'ОПУ БС'!$I120/12*'ОПУ БС'!S120</f>
        <v>263.14359998216935</v>
      </c>
      <c r="CK120" s="28">
        <f>'ОПУ БС'!$I120/12*'ОПУ БС'!T120</f>
        <v>244.51396458520162</v>
      </c>
      <c r="CL120" s="28">
        <f>'ОПУ БС'!$I120/12*'ОПУ БС'!U120</f>
        <v>230.5417380374758</v>
      </c>
      <c r="CM120" s="28">
        <f>'ОПУ БС'!$I120/12*'ОПУ БС'!V120</f>
        <v>228.21303361285442</v>
      </c>
      <c r="CN120" s="28">
        <f>'ОПУ БС'!$I120/12*'ОПУ БС'!W120</f>
        <v>291.088053077621</v>
      </c>
      <c r="CO120" s="15">
        <f t="shared" si="1540"/>
        <v>2794.4453095451609</v>
      </c>
      <c r="CR120" s="21">
        <f>O120-'ОПУ БС'!C120</f>
        <v>0</v>
      </c>
      <c r="CS120" s="21">
        <f>AB120-'ОПУ БС'!D120</f>
        <v>0</v>
      </c>
      <c r="CT120" s="21">
        <f>AO120-'ОПУ БС'!E120</f>
        <v>0</v>
      </c>
      <c r="CU120" s="21">
        <f>BB120-'ОПУ БС'!F120</f>
        <v>0</v>
      </c>
      <c r="CV120" s="21">
        <f>BO120-'ОПУ БС'!G120</f>
        <v>0</v>
      </c>
      <c r="CW120" s="21">
        <f>CB120-'ОПУ БС'!H120</f>
        <v>0</v>
      </c>
      <c r="CX120" s="21">
        <f>CO120-'ОПУ БС'!I120</f>
        <v>0</v>
      </c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15">
        <f t="shared" si="1541"/>
        <v>0</v>
      </c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15">
        <f t="shared" si="1542"/>
        <v>0</v>
      </c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15">
        <f t="shared" si="1543"/>
        <v>0</v>
      </c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15">
        <f t="shared" si="1544"/>
        <v>0</v>
      </c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15">
        <f t="shared" si="1545"/>
        <v>0</v>
      </c>
      <c r="FP120" s="28">
        <f t="shared" si="2839"/>
        <v>155.24377176615599</v>
      </c>
      <c r="FQ120" s="28">
        <f t="shared" si="2840"/>
        <v>175.67058384065018</v>
      </c>
      <c r="FR120" s="28">
        <f t="shared" si="2841"/>
        <v>189.96935229279615</v>
      </c>
      <c r="FS120" s="28">
        <f t="shared" si="2842"/>
        <v>189.96935229279615</v>
      </c>
      <c r="FT120" s="28">
        <f t="shared" si="2843"/>
        <v>194.05471470769496</v>
      </c>
      <c r="FU120" s="28">
        <f t="shared" si="2844"/>
        <v>206.3108019523915</v>
      </c>
      <c r="FV120" s="28">
        <f t="shared" si="2845"/>
        <v>236.95102006413279</v>
      </c>
      <c r="FW120" s="28">
        <f t="shared" si="2846"/>
        <v>230.82297644178453</v>
      </c>
      <c r="FX120" s="28">
        <f t="shared" si="2847"/>
        <v>214.48152678218921</v>
      </c>
      <c r="FY120" s="28">
        <f t="shared" si="2848"/>
        <v>202.22543953749266</v>
      </c>
      <c r="FZ120" s="28">
        <f t="shared" si="2849"/>
        <v>200.18275833004287</v>
      </c>
      <c r="GA120" s="28">
        <f t="shared" si="2850"/>
        <v>255.33515093117759</v>
      </c>
      <c r="GB120" s="15">
        <f t="shared" si="1546"/>
        <v>2451.2174489393042</v>
      </c>
      <c r="GC120" s="28">
        <f t="shared" si="2851"/>
        <v>152.07407523470189</v>
      </c>
      <c r="GD120" s="28">
        <f t="shared" si="2852"/>
        <v>172.08382197611002</v>
      </c>
      <c r="GE120" s="28">
        <f t="shared" si="2853"/>
        <v>186.09064469509573</v>
      </c>
      <c r="GF120" s="28">
        <f t="shared" si="2854"/>
        <v>186.09064469509573</v>
      </c>
      <c r="GG120" s="28">
        <f t="shared" si="2855"/>
        <v>190.09259404337735</v>
      </c>
      <c r="GH120" s="28">
        <f t="shared" si="2856"/>
        <v>202.09844208822224</v>
      </c>
      <c r="GI120" s="28">
        <f t="shared" si="2857"/>
        <v>232.11306220033444</v>
      </c>
      <c r="GJ120" s="28">
        <f t="shared" si="2858"/>
        <v>226.11013817791198</v>
      </c>
      <c r="GK120" s="28">
        <f t="shared" si="2859"/>
        <v>210.1023407847855</v>
      </c>
      <c r="GL120" s="28">
        <f t="shared" si="2860"/>
        <v>198.0964927399406</v>
      </c>
      <c r="GM120" s="28">
        <f t="shared" si="2861"/>
        <v>196.09551806579944</v>
      </c>
      <c r="GN120" s="28">
        <f t="shared" si="2862"/>
        <v>250.12183426760177</v>
      </c>
      <c r="GO120" s="15">
        <f t="shared" si="1547"/>
        <v>2401.1696089689767</v>
      </c>
      <c r="GP120" s="28">
        <f t="shared" si="2863"/>
        <v>148.18201200639527</v>
      </c>
      <c r="GQ120" s="28">
        <f t="shared" si="2864"/>
        <v>167.67964516513146</v>
      </c>
      <c r="GR120" s="28">
        <f t="shared" si="2865"/>
        <v>181.32798837624685</v>
      </c>
      <c r="GS120" s="28">
        <f t="shared" si="2866"/>
        <v>181.32798837624685</v>
      </c>
      <c r="GT120" s="28">
        <f t="shared" si="2867"/>
        <v>185.22751500799407</v>
      </c>
      <c r="GU120" s="28">
        <f t="shared" si="2868"/>
        <v>196.92609490323579</v>
      </c>
      <c r="GV120" s="28">
        <f t="shared" si="2869"/>
        <v>226.17254464134012</v>
      </c>
      <c r="GW120" s="28">
        <f t="shared" si="2870"/>
        <v>220.32325469371924</v>
      </c>
      <c r="GX120" s="28">
        <f t="shared" si="2871"/>
        <v>204.72514816673029</v>
      </c>
      <c r="GY120" s="28">
        <f t="shared" si="2872"/>
        <v>193.02656827148857</v>
      </c>
      <c r="GZ120" s="28">
        <f t="shared" si="2873"/>
        <v>191.07680495561459</v>
      </c>
      <c r="HA120" s="28">
        <f t="shared" si="2874"/>
        <v>243.72041448420273</v>
      </c>
      <c r="HB120" s="15">
        <f t="shared" si="1548"/>
        <v>2339.7159790483456</v>
      </c>
      <c r="HC120" s="28">
        <f t="shared" si="2875"/>
        <v>149.73594687945413</v>
      </c>
      <c r="HD120" s="28">
        <f t="shared" si="2876"/>
        <v>169.43804515306653</v>
      </c>
      <c r="HE120" s="28">
        <f t="shared" si="2877"/>
        <v>183.2295139445952</v>
      </c>
      <c r="HF120" s="28">
        <f t="shared" si="2878"/>
        <v>183.2295139445952</v>
      </c>
      <c r="HG120" s="28">
        <f t="shared" si="2879"/>
        <v>187.16993359931766</v>
      </c>
      <c r="HH120" s="28">
        <f t="shared" si="2880"/>
        <v>198.9911925634851</v>
      </c>
      <c r="HI120" s="28">
        <f t="shared" si="2881"/>
        <v>228.54433997390367</v>
      </c>
      <c r="HJ120" s="28">
        <f t="shared" si="2882"/>
        <v>222.63371049181995</v>
      </c>
      <c r="HK120" s="28">
        <f t="shared" si="2883"/>
        <v>206.87203187293008</v>
      </c>
      <c r="HL120" s="28">
        <f t="shared" si="2884"/>
        <v>195.05077290876264</v>
      </c>
      <c r="HM120" s="28">
        <f t="shared" si="2885"/>
        <v>193.08056308140104</v>
      </c>
      <c r="HN120" s="28">
        <f t="shared" si="2886"/>
        <v>246.27622842015484</v>
      </c>
      <c r="HO120" s="15">
        <f t="shared" si="1549"/>
        <v>2364.251792833486</v>
      </c>
      <c r="HP120" s="28">
        <f t="shared" si="2887"/>
        <v>155.41680202739835</v>
      </c>
      <c r="HQ120" s="28">
        <f t="shared" si="2888"/>
        <v>175.86638124152969</v>
      </c>
      <c r="HR120" s="28">
        <f t="shared" si="2889"/>
        <v>190.18108669142168</v>
      </c>
      <c r="HS120" s="28">
        <f t="shared" si="2890"/>
        <v>190.18108669142168</v>
      </c>
      <c r="HT120" s="28">
        <f t="shared" si="2891"/>
        <v>194.27100253424791</v>
      </c>
      <c r="HU120" s="28">
        <f t="shared" si="2892"/>
        <v>206.54075006272674</v>
      </c>
      <c r="HV120" s="28">
        <f t="shared" si="2893"/>
        <v>237.21511888392376</v>
      </c>
      <c r="HW120" s="28">
        <f t="shared" si="2894"/>
        <v>231.08024511968435</v>
      </c>
      <c r="HX120" s="28">
        <f t="shared" si="2895"/>
        <v>214.72058174837932</v>
      </c>
      <c r="HY120" s="28">
        <f t="shared" si="2896"/>
        <v>202.45083421990049</v>
      </c>
      <c r="HZ120" s="28">
        <f t="shared" si="2897"/>
        <v>200.40587629848699</v>
      </c>
      <c r="IA120" s="28">
        <f t="shared" si="2898"/>
        <v>255.61974017664201</v>
      </c>
      <c r="IB120" s="15">
        <f t="shared" si="1550"/>
        <v>2453.949505695763</v>
      </c>
      <c r="IC120" s="28">
        <f t="shared" si="2899"/>
        <v>165.16382174042482</v>
      </c>
      <c r="ID120" s="28">
        <f t="shared" si="2900"/>
        <v>186.89590354837543</v>
      </c>
      <c r="IE120" s="28">
        <f t="shared" si="2901"/>
        <v>202.10836081394089</v>
      </c>
      <c r="IF120" s="28">
        <f t="shared" si="2902"/>
        <v>202.10836081394089</v>
      </c>
      <c r="IG120" s="28">
        <f t="shared" si="2903"/>
        <v>206.45477717553101</v>
      </c>
      <c r="IH120" s="28">
        <f t="shared" si="2904"/>
        <v>219.49402626030138</v>
      </c>
      <c r="II120" s="28">
        <f t="shared" si="2905"/>
        <v>252.09214897222731</v>
      </c>
      <c r="IJ120" s="28">
        <f t="shared" si="2906"/>
        <v>245.57252442984213</v>
      </c>
      <c r="IK120" s="28">
        <f t="shared" si="2907"/>
        <v>228.18685898348164</v>
      </c>
      <c r="IL120" s="28">
        <f t="shared" si="2908"/>
        <v>215.14760989871127</v>
      </c>
      <c r="IM120" s="28">
        <f t="shared" si="2909"/>
        <v>212.97440171791581</v>
      </c>
      <c r="IN120" s="28">
        <f t="shared" si="2910"/>
        <v>271.65102259938288</v>
      </c>
      <c r="IO120" s="15">
        <f t="shared" si="1551"/>
        <v>2607.8498169540758</v>
      </c>
      <c r="IP120" s="28">
        <f t="shared" si="2911"/>
        <v>176.98153627119356</v>
      </c>
      <c r="IQ120" s="28">
        <f t="shared" si="2912"/>
        <v>200.26858051740322</v>
      </c>
      <c r="IR120" s="28">
        <f t="shared" si="2913"/>
        <v>216.56951148975</v>
      </c>
      <c r="IS120" s="28">
        <f t="shared" si="2914"/>
        <v>216.56951148975</v>
      </c>
      <c r="IT120" s="28">
        <f t="shared" si="2915"/>
        <v>221.22692033899193</v>
      </c>
      <c r="IU120" s="28">
        <f t="shared" si="2916"/>
        <v>235.19914688671776</v>
      </c>
      <c r="IV120" s="28">
        <f t="shared" si="2917"/>
        <v>270.12971325603223</v>
      </c>
      <c r="IW120" s="28">
        <f t="shared" si="2918"/>
        <v>263.14359998216935</v>
      </c>
      <c r="IX120" s="28">
        <f t="shared" si="2919"/>
        <v>244.51396458520162</v>
      </c>
      <c r="IY120" s="28">
        <f t="shared" si="2920"/>
        <v>230.5417380374758</v>
      </c>
      <c r="IZ120" s="28">
        <f t="shared" si="2921"/>
        <v>228.21303361285442</v>
      </c>
      <c r="JA120" s="28">
        <f t="shared" si="2922"/>
        <v>291.088053077621</v>
      </c>
      <c r="JB120" s="15">
        <f t="shared" si="1552"/>
        <v>2794.4453095451609</v>
      </c>
      <c r="JE120" s="21">
        <f t="shared" si="1553"/>
        <v>0</v>
      </c>
      <c r="JF120" s="21">
        <f t="shared" si="1554"/>
        <v>0</v>
      </c>
      <c r="JG120" s="21">
        <f t="shared" si="1555"/>
        <v>0</v>
      </c>
      <c r="JH120" s="21">
        <f t="shared" si="1556"/>
        <v>0</v>
      </c>
      <c r="JI120" s="21">
        <f t="shared" si="1557"/>
        <v>0</v>
      </c>
      <c r="JJ120" s="21">
        <f t="shared" si="1558"/>
        <v>0</v>
      </c>
      <c r="JK120" s="21">
        <f t="shared" si="1559"/>
        <v>0</v>
      </c>
    </row>
    <row r="121" spans="2:271" ht="20" customHeight="1" outlineLevel="1" x14ac:dyDescent="0.2">
      <c r="B121" s="3" t="s">
        <v>20</v>
      </c>
      <c r="C121" s="28">
        <f>'ОПУ БС'!$C121/12*'ОПУ БС'!L121</f>
        <v>45.689866232435044</v>
      </c>
      <c r="D121" s="28">
        <f>'ОПУ БС'!$C121/12*'ОПУ БС'!M121</f>
        <v>49.898143385422479</v>
      </c>
      <c r="E121" s="28">
        <f>'ОПУ БС'!$C121/12*'ОПУ БС'!N121</f>
        <v>57.112332790543803</v>
      </c>
      <c r="F121" s="28">
        <f>'ОПУ БС'!$C121/12*'ОПУ БС'!O121</f>
        <v>55.909967889690257</v>
      </c>
      <c r="G121" s="28">
        <f>'ОПУ БС'!$C121/12*'ОПУ БС'!P121</f>
        <v>57.112332790543803</v>
      </c>
      <c r="H121" s="28">
        <f>'ОПУ БС'!$C121/12*'ОПУ БС'!Q121</f>
        <v>60.719427493104469</v>
      </c>
      <c r="I121" s="28">
        <f>'ОПУ БС'!$C121/12*'ОПУ БС'!R121</f>
        <v>69.737164249506122</v>
      </c>
      <c r="J121" s="28">
        <f>'ОПУ БС'!$C121/12*'ОПУ БС'!S121</f>
        <v>67.933616898225793</v>
      </c>
      <c r="K121" s="28">
        <f>'ОПУ БС'!$C121/12*'ОПУ БС'!T121</f>
        <v>63.124157294811582</v>
      </c>
      <c r="L121" s="28">
        <f>'ОПУ БС'!$C121/12*'ОПУ БС'!U121</f>
        <v>59.517062592250916</v>
      </c>
      <c r="M121" s="28">
        <f>'ОПУ БС'!$C121/12*'ОПУ БС'!V121</f>
        <v>59.517062592250902</v>
      </c>
      <c r="N121" s="28">
        <f>'ОПУ БС'!$C121/12*'ОПУ БС'!W121</f>
        <v>75.14780630334711</v>
      </c>
      <c r="O121" s="15">
        <f t="shared" si="1534"/>
        <v>721.41894051213228</v>
      </c>
      <c r="P121" s="28">
        <f>'ОПУ БС'!$D121/12*'ОПУ БС'!L121</f>
        <v>44.639917188733207</v>
      </c>
      <c r="Q121" s="28">
        <f>'ОПУ БС'!$D121/12*'ОПУ БС'!M121</f>
        <v>48.751488508748103</v>
      </c>
      <c r="R121" s="28">
        <f>'ОПУ БС'!$D121/12*'ОПУ БС'!N121</f>
        <v>55.799896485916499</v>
      </c>
      <c r="S121" s="28">
        <f>'ОПУ БС'!$D121/12*'ОПУ БС'!O121</f>
        <v>54.625161823055109</v>
      </c>
      <c r="T121" s="28">
        <f>'ОПУ БС'!$D121/12*'ОПУ БС'!P121</f>
        <v>55.799896485916499</v>
      </c>
      <c r="U121" s="28">
        <f>'ОПУ БС'!$D121/12*'ОПУ БС'!Q121</f>
        <v>59.324100474500703</v>
      </c>
      <c r="V121" s="28">
        <f>'ОПУ БС'!$D121/12*'ОПУ БС'!R121</f>
        <v>68.134610445961201</v>
      </c>
      <c r="W121" s="28">
        <f>'ОПУ БС'!$D121/12*'ОПУ БС'!S121</f>
        <v>66.372508451669106</v>
      </c>
      <c r="X121" s="28">
        <f>'ОПУ БС'!$D121/12*'ОПУ БС'!T121</f>
        <v>61.673569800223511</v>
      </c>
      <c r="Y121" s="28">
        <f>'ОПУ БС'!$D121/12*'ОПУ БС'!U121</f>
        <v>58.149365811639306</v>
      </c>
      <c r="Z121" s="28">
        <f>'ОПУ БС'!$D121/12*'ОПУ БС'!V121</f>
        <v>58.149365811639292</v>
      </c>
      <c r="AA121" s="28">
        <f>'ОПУ БС'!$D121/12*'ОПУ БС'!W121</f>
        <v>73.420916428837501</v>
      </c>
      <c r="AB121" s="15">
        <f t="shared" si="1535"/>
        <v>704.84079771684003</v>
      </c>
      <c r="AC121" s="28">
        <f>'ОПУ БС'!$E121/12*'ОПУ БС'!L121</f>
        <v>43.390612368518134</v>
      </c>
      <c r="AD121" s="28">
        <f>'ОПУ БС'!$E121/12*'ОПУ БС'!M121</f>
        <v>47.387116139302691</v>
      </c>
      <c r="AE121" s="28">
        <f>'ОПУ БС'!$E121/12*'ОПУ БС'!N121</f>
        <v>54.238265460647661</v>
      </c>
      <c r="AF121" s="28">
        <f>'ОПУ БС'!$E121/12*'ОПУ БС'!O121</f>
        <v>53.096407240423503</v>
      </c>
      <c r="AG121" s="28">
        <f>'ОПУ БС'!$E121/12*'ОПУ БС'!P121</f>
        <v>54.238265460647661</v>
      </c>
      <c r="AH121" s="28">
        <f>'ОПУ БС'!$E121/12*'ОПУ БС'!Q121</f>
        <v>57.663840121320149</v>
      </c>
      <c r="AI121" s="28">
        <f>'ОПУ БС'!$E121/12*'ОПУ БС'!R121</f>
        <v>66.227776773001352</v>
      </c>
      <c r="AJ121" s="28">
        <f>'ОПУ БС'!$E121/12*'ОПУ БС'!S121</f>
        <v>64.514989442665112</v>
      </c>
      <c r="AK121" s="28">
        <f>'ОПУ БС'!$E121/12*'ОПУ БС'!T121</f>
        <v>59.947556561768472</v>
      </c>
      <c r="AL121" s="28">
        <f>'ОПУ БС'!$E121/12*'ОПУ БС'!U121</f>
        <v>56.521981901095984</v>
      </c>
      <c r="AM121" s="28">
        <f>'ОПУ БС'!$E121/12*'ОПУ БС'!V121</f>
        <v>56.52198190109597</v>
      </c>
      <c r="AN121" s="28">
        <f>'ОПУ БС'!$E121/12*'ОПУ БС'!W121</f>
        <v>71.366138764010088</v>
      </c>
      <c r="AO121" s="15">
        <f t="shared" si="1536"/>
        <v>685.11493213449683</v>
      </c>
      <c r="AP121" s="28">
        <f>'ОПУ БС'!$F121/12*'ОПУ БС'!L121</f>
        <v>43.775034527936711</v>
      </c>
      <c r="AQ121" s="28">
        <f>'ОПУ БС'!$F121/12*'ОПУ БС'!M121</f>
        <v>47.806945602878244</v>
      </c>
      <c r="AR121" s="28">
        <f>'ОПУ БС'!$F121/12*'ОПУ БС'!N121</f>
        <v>54.718793159920885</v>
      </c>
      <c r="AS121" s="28">
        <f>'ОПУ БС'!$F121/12*'ОПУ БС'!O121</f>
        <v>53.566818567080453</v>
      </c>
      <c r="AT121" s="28">
        <f>'ОПУ БС'!$F121/12*'ОПУ БС'!P121</f>
        <v>54.718793159920885</v>
      </c>
      <c r="AU121" s="28">
        <f>'ОПУ БС'!$F121/12*'ОПУ БС'!Q121</f>
        <v>58.174716938442209</v>
      </c>
      <c r="AV121" s="28">
        <f>'ОПУ БС'!$F121/12*'ОПУ БС'!R121</f>
        <v>66.814526384745506</v>
      </c>
      <c r="AW121" s="28">
        <f>'ОПУ БС'!$F121/12*'ОПУ БС'!S121</f>
        <v>65.086564495484836</v>
      </c>
      <c r="AX121" s="28">
        <f>'ОПУ БС'!$F121/12*'ОПУ БС'!T121</f>
        <v>60.478666124123087</v>
      </c>
      <c r="AY121" s="28">
        <f>'ОПУ БС'!$F121/12*'ОПУ БС'!U121</f>
        <v>57.022742345601763</v>
      </c>
      <c r="AZ121" s="28">
        <f>'ОПУ БС'!$F121/12*'ОПУ БС'!V121</f>
        <v>57.022742345601756</v>
      </c>
      <c r="BA121" s="28">
        <f>'ОПУ БС'!$F121/12*'ОПУ БС'!W121</f>
        <v>71.998412052527485</v>
      </c>
      <c r="BB121" s="15">
        <f t="shared" si="1537"/>
        <v>691.18475570426381</v>
      </c>
      <c r="BC121" s="28">
        <f>'ОПУ БС'!$G121/12*'ОПУ БС'!L121</f>
        <v>45.389393971149651</v>
      </c>
      <c r="BD121" s="28">
        <f>'ОПУ БС'!$G121/12*'ОПУ БС'!M121</f>
        <v>49.569996047439744</v>
      </c>
      <c r="BE121" s="28">
        <f>'ОПУ БС'!$G121/12*'ОПУ БС'!N121</f>
        <v>56.736742463937055</v>
      </c>
      <c r="BF121" s="28">
        <f>'ОПУ БС'!$G121/12*'ОПУ БС'!O121</f>
        <v>55.542284727854181</v>
      </c>
      <c r="BG121" s="28">
        <f>'ОПУ БС'!$G121/12*'ОПУ БС'!P121</f>
        <v>56.736742463937055</v>
      </c>
      <c r="BH121" s="28">
        <f>'ОПУ БС'!$G121/12*'ОПУ БС'!Q121</f>
        <v>60.320115672185715</v>
      </c>
      <c r="BI121" s="28">
        <f>'ОПУ БС'!$G121/12*'ОПУ БС'!R121</f>
        <v>69.278548692807348</v>
      </c>
      <c r="BJ121" s="28">
        <f>'ОПУ БС'!$G121/12*'ОПУ БС'!S121</f>
        <v>67.486862088683026</v>
      </c>
      <c r="BK121" s="28">
        <f>'ОПУ БС'!$G121/12*'ОПУ БС'!T121</f>
        <v>62.709031144351492</v>
      </c>
      <c r="BL121" s="28">
        <f>'ОПУ БС'!$G121/12*'ОПУ БС'!U121</f>
        <v>59.125657936102833</v>
      </c>
      <c r="BM121" s="28">
        <f>'ОПУ БС'!$G121/12*'ОПУ БС'!V121</f>
        <v>59.125657936102819</v>
      </c>
      <c r="BN121" s="28">
        <f>'ОПУ БС'!$G121/12*'ОПУ БС'!W121</f>
        <v>74.653608505180344</v>
      </c>
      <c r="BO121" s="15">
        <f t="shared" si="1538"/>
        <v>716.67464164973126</v>
      </c>
      <c r="BP121" s="28">
        <f>'ОПУ БС'!$H121/12*'ОПУ БС'!L121</f>
        <v>48.200837537522247</v>
      </c>
      <c r="BQ121" s="28">
        <f>'ОПУ БС'!$H121/12*'ОПУ БС'!M121</f>
        <v>52.640388363346666</v>
      </c>
      <c r="BR121" s="28">
        <f>'ОПУ БС'!$H121/12*'ОПУ БС'!N121</f>
        <v>60.251046921902812</v>
      </c>
      <c r="BS121" s="28">
        <f>'ОПУ БС'!$H121/12*'ОПУ БС'!O121</f>
        <v>58.982603828810127</v>
      </c>
      <c r="BT121" s="28">
        <f>'ОПУ БС'!$H121/12*'ОПУ БС'!P121</f>
        <v>60.251046921902812</v>
      </c>
      <c r="BU121" s="28">
        <f>'ОПУ БС'!$H121/12*'ОПУ БС'!Q121</f>
        <v>64.056376201180882</v>
      </c>
      <c r="BV121" s="28">
        <f>'ОПУ БС'!$H121/12*'ОПУ БС'!R121</f>
        <v>73.569699399376063</v>
      </c>
      <c r="BW121" s="28">
        <f>'ОПУ БС'!$H121/12*'ОПУ БС'!S121</f>
        <v>71.667034759737021</v>
      </c>
      <c r="BX121" s="28">
        <f>'ОПУ БС'!$H121/12*'ОПУ БС'!T121</f>
        <v>66.593262387366266</v>
      </c>
      <c r="BY121" s="28">
        <f>'ОПУ БС'!$H121/12*'ОПУ БС'!U121</f>
        <v>62.787933108088197</v>
      </c>
      <c r="BZ121" s="28">
        <f>'ОПУ БС'!$H121/12*'ОПУ БС'!V121</f>
        <v>62.787933108088183</v>
      </c>
      <c r="CA121" s="28">
        <f>'ОПУ БС'!$H121/12*'ОПУ БС'!W121</f>
        <v>79.277693318293174</v>
      </c>
      <c r="CB121" s="15">
        <f t="shared" si="1539"/>
        <v>761.06585585561436</v>
      </c>
      <c r="CC121" s="28">
        <f>'ОПУ БС'!$I121/12*'ОПУ БС'!L121</f>
        <v>51.628532470402213</v>
      </c>
      <c r="CD121" s="28">
        <f>'ОПУ БС'!$I121/12*'ОПУ БС'!M121</f>
        <v>56.383792040044519</v>
      </c>
      <c r="CE121" s="28">
        <f>'ОПУ БС'!$I121/12*'ОПУ БС'!N121</f>
        <v>64.535665588002757</v>
      </c>
      <c r="CF121" s="28">
        <f>'ОПУ БС'!$I121/12*'ОПУ БС'!O121</f>
        <v>63.177019996676393</v>
      </c>
      <c r="CG121" s="28">
        <f>'ОПУ БС'!$I121/12*'ОПУ БС'!P121</f>
        <v>64.535665588002757</v>
      </c>
      <c r="CH121" s="28">
        <f>'ОПУ БС'!$I121/12*'ОПУ БС'!Q121</f>
        <v>68.61160236198188</v>
      </c>
      <c r="CI121" s="28">
        <f>'ОПУ БС'!$I121/12*'ОПУ БС'!R121</f>
        <v>78.801444296929688</v>
      </c>
      <c r="CJ121" s="28">
        <f>'ОПУ БС'!$I121/12*'ОПУ БС'!S121</f>
        <v>76.763475909940126</v>
      </c>
      <c r="CK121" s="28">
        <f>'ОПУ БС'!$I121/12*'ОПУ БС'!T121</f>
        <v>71.328893544634639</v>
      </c>
      <c r="CL121" s="28">
        <f>'ОПУ БС'!$I121/12*'ОПУ БС'!U121</f>
        <v>67.252956770655516</v>
      </c>
      <c r="CM121" s="28">
        <f>'ОПУ БС'!$I121/12*'ОПУ БС'!V121</f>
        <v>67.252956770655501</v>
      </c>
      <c r="CN121" s="28">
        <f>'ОПУ БС'!$I121/12*'ОПУ БС'!W121</f>
        <v>84.915349457898373</v>
      </c>
      <c r="CO121" s="15">
        <f t="shared" si="1540"/>
        <v>815.18735479582438</v>
      </c>
      <c r="CR121" s="21">
        <f>O121-'ОПУ БС'!C121</f>
        <v>0</v>
      </c>
      <c r="CS121" s="21">
        <f>AB121-'ОПУ БС'!D121</f>
        <v>0</v>
      </c>
      <c r="CT121" s="21">
        <f>AO121-'ОПУ БС'!E121</f>
        <v>0</v>
      </c>
      <c r="CU121" s="21">
        <f>BB121-'ОПУ БС'!F121</f>
        <v>0</v>
      </c>
      <c r="CV121" s="21">
        <f>BO121-'ОПУ БС'!G121</f>
        <v>0</v>
      </c>
      <c r="CW121" s="21">
        <f>CB121-'ОПУ БС'!H121</f>
        <v>0</v>
      </c>
      <c r="CX121" s="21">
        <f>CO121-'ОПУ БС'!I121</f>
        <v>0</v>
      </c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15">
        <f t="shared" si="1541"/>
        <v>0</v>
      </c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15">
        <f t="shared" si="1542"/>
        <v>0</v>
      </c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15">
        <f t="shared" si="1543"/>
        <v>0</v>
      </c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15">
        <f t="shared" si="1544"/>
        <v>0</v>
      </c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15">
        <f t="shared" si="1545"/>
        <v>0</v>
      </c>
      <c r="FP121" s="28">
        <f t="shared" si="2839"/>
        <v>45.689866232435044</v>
      </c>
      <c r="FQ121" s="28">
        <f t="shared" si="2840"/>
        <v>49.898143385422479</v>
      </c>
      <c r="FR121" s="28">
        <f t="shared" si="2841"/>
        <v>57.112332790543803</v>
      </c>
      <c r="FS121" s="28">
        <f t="shared" si="2842"/>
        <v>55.909967889690257</v>
      </c>
      <c r="FT121" s="28">
        <f t="shared" si="2843"/>
        <v>57.112332790543803</v>
      </c>
      <c r="FU121" s="28">
        <f t="shared" si="2844"/>
        <v>60.719427493104469</v>
      </c>
      <c r="FV121" s="28">
        <f t="shared" si="2845"/>
        <v>69.737164249506122</v>
      </c>
      <c r="FW121" s="28">
        <f t="shared" si="2846"/>
        <v>67.933616898225793</v>
      </c>
      <c r="FX121" s="28">
        <f t="shared" si="2847"/>
        <v>63.124157294811582</v>
      </c>
      <c r="FY121" s="28">
        <f t="shared" si="2848"/>
        <v>59.517062592250916</v>
      </c>
      <c r="FZ121" s="28">
        <f t="shared" si="2849"/>
        <v>59.517062592250902</v>
      </c>
      <c r="GA121" s="28">
        <f t="shared" si="2850"/>
        <v>75.14780630334711</v>
      </c>
      <c r="GB121" s="15">
        <f t="shared" si="1546"/>
        <v>721.41894051213228</v>
      </c>
      <c r="GC121" s="28">
        <f t="shared" si="2851"/>
        <v>44.639917188733207</v>
      </c>
      <c r="GD121" s="28">
        <f t="shared" si="2852"/>
        <v>48.751488508748103</v>
      </c>
      <c r="GE121" s="28">
        <f t="shared" si="2853"/>
        <v>55.799896485916499</v>
      </c>
      <c r="GF121" s="28">
        <f t="shared" si="2854"/>
        <v>54.625161823055109</v>
      </c>
      <c r="GG121" s="28">
        <f t="shared" si="2855"/>
        <v>55.799896485916499</v>
      </c>
      <c r="GH121" s="28">
        <f t="shared" si="2856"/>
        <v>59.324100474500703</v>
      </c>
      <c r="GI121" s="28">
        <f t="shared" si="2857"/>
        <v>68.134610445961201</v>
      </c>
      <c r="GJ121" s="28">
        <f t="shared" si="2858"/>
        <v>66.372508451669106</v>
      </c>
      <c r="GK121" s="28">
        <f t="shared" si="2859"/>
        <v>61.673569800223511</v>
      </c>
      <c r="GL121" s="28">
        <f t="shared" si="2860"/>
        <v>58.149365811639306</v>
      </c>
      <c r="GM121" s="28">
        <f t="shared" si="2861"/>
        <v>58.149365811639292</v>
      </c>
      <c r="GN121" s="28">
        <f t="shared" si="2862"/>
        <v>73.420916428837501</v>
      </c>
      <c r="GO121" s="15">
        <f t="shared" si="1547"/>
        <v>704.84079771684003</v>
      </c>
      <c r="GP121" s="28">
        <f t="shared" si="2863"/>
        <v>43.390612368518134</v>
      </c>
      <c r="GQ121" s="28">
        <f t="shared" si="2864"/>
        <v>47.387116139302691</v>
      </c>
      <c r="GR121" s="28">
        <f t="shared" si="2865"/>
        <v>54.238265460647661</v>
      </c>
      <c r="GS121" s="28">
        <f t="shared" si="2866"/>
        <v>53.096407240423503</v>
      </c>
      <c r="GT121" s="28">
        <f t="shared" si="2867"/>
        <v>54.238265460647661</v>
      </c>
      <c r="GU121" s="28">
        <f t="shared" si="2868"/>
        <v>57.663840121320149</v>
      </c>
      <c r="GV121" s="28">
        <f t="shared" si="2869"/>
        <v>66.227776773001352</v>
      </c>
      <c r="GW121" s="28">
        <f t="shared" si="2870"/>
        <v>64.514989442665112</v>
      </c>
      <c r="GX121" s="28">
        <f t="shared" si="2871"/>
        <v>59.947556561768472</v>
      </c>
      <c r="GY121" s="28">
        <f t="shared" si="2872"/>
        <v>56.521981901095984</v>
      </c>
      <c r="GZ121" s="28">
        <f t="shared" si="2873"/>
        <v>56.52198190109597</v>
      </c>
      <c r="HA121" s="28">
        <f t="shared" si="2874"/>
        <v>71.366138764010088</v>
      </c>
      <c r="HB121" s="15">
        <f t="shared" si="1548"/>
        <v>685.11493213449683</v>
      </c>
      <c r="HC121" s="28">
        <f t="shared" si="2875"/>
        <v>43.775034527936711</v>
      </c>
      <c r="HD121" s="28">
        <f t="shared" si="2876"/>
        <v>47.806945602878244</v>
      </c>
      <c r="HE121" s="28">
        <f t="shared" si="2877"/>
        <v>54.718793159920885</v>
      </c>
      <c r="HF121" s="28">
        <f t="shared" si="2878"/>
        <v>53.566818567080453</v>
      </c>
      <c r="HG121" s="28">
        <f t="shared" si="2879"/>
        <v>54.718793159920885</v>
      </c>
      <c r="HH121" s="28">
        <f t="shared" si="2880"/>
        <v>58.174716938442209</v>
      </c>
      <c r="HI121" s="28">
        <f t="shared" si="2881"/>
        <v>66.814526384745506</v>
      </c>
      <c r="HJ121" s="28">
        <f t="shared" si="2882"/>
        <v>65.086564495484836</v>
      </c>
      <c r="HK121" s="28">
        <f t="shared" si="2883"/>
        <v>60.478666124123087</v>
      </c>
      <c r="HL121" s="28">
        <f t="shared" si="2884"/>
        <v>57.022742345601763</v>
      </c>
      <c r="HM121" s="28">
        <f t="shared" si="2885"/>
        <v>57.022742345601756</v>
      </c>
      <c r="HN121" s="28">
        <f t="shared" si="2886"/>
        <v>71.998412052527485</v>
      </c>
      <c r="HO121" s="15">
        <f t="shared" si="1549"/>
        <v>691.18475570426381</v>
      </c>
      <c r="HP121" s="28">
        <f t="shared" si="2887"/>
        <v>45.389393971149651</v>
      </c>
      <c r="HQ121" s="28">
        <f t="shared" si="2888"/>
        <v>49.569996047439744</v>
      </c>
      <c r="HR121" s="28">
        <f t="shared" si="2889"/>
        <v>56.736742463937055</v>
      </c>
      <c r="HS121" s="28">
        <f t="shared" si="2890"/>
        <v>55.542284727854181</v>
      </c>
      <c r="HT121" s="28">
        <f t="shared" si="2891"/>
        <v>56.736742463937055</v>
      </c>
      <c r="HU121" s="28">
        <f t="shared" si="2892"/>
        <v>60.320115672185715</v>
      </c>
      <c r="HV121" s="28">
        <f t="shared" si="2893"/>
        <v>69.278548692807348</v>
      </c>
      <c r="HW121" s="28">
        <f t="shared" si="2894"/>
        <v>67.486862088683026</v>
      </c>
      <c r="HX121" s="28">
        <f t="shared" si="2895"/>
        <v>62.709031144351492</v>
      </c>
      <c r="HY121" s="28">
        <f t="shared" si="2896"/>
        <v>59.125657936102833</v>
      </c>
      <c r="HZ121" s="28">
        <f t="shared" si="2897"/>
        <v>59.125657936102819</v>
      </c>
      <c r="IA121" s="28">
        <f t="shared" si="2898"/>
        <v>74.653608505180344</v>
      </c>
      <c r="IB121" s="15">
        <f t="shared" si="1550"/>
        <v>716.67464164973126</v>
      </c>
      <c r="IC121" s="28">
        <f t="shared" si="2899"/>
        <v>48.200837537522247</v>
      </c>
      <c r="ID121" s="28">
        <f t="shared" si="2900"/>
        <v>52.640388363346666</v>
      </c>
      <c r="IE121" s="28">
        <f t="shared" si="2901"/>
        <v>60.251046921902812</v>
      </c>
      <c r="IF121" s="28">
        <f t="shared" si="2902"/>
        <v>58.982603828810127</v>
      </c>
      <c r="IG121" s="28">
        <f t="shared" si="2903"/>
        <v>60.251046921902812</v>
      </c>
      <c r="IH121" s="28">
        <f t="shared" si="2904"/>
        <v>64.056376201180882</v>
      </c>
      <c r="II121" s="28">
        <f t="shared" si="2905"/>
        <v>73.569699399376063</v>
      </c>
      <c r="IJ121" s="28">
        <f t="shared" si="2906"/>
        <v>71.667034759737021</v>
      </c>
      <c r="IK121" s="28">
        <f t="shared" si="2907"/>
        <v>66.593262387366266</v>
      </c>
      <c r="IL121" s="28">
        <f t="shared" si="2908"/>
        <v>62.787933108088197</v>
      </c>
      <c r="IM121" s="28">
        <f t="shared" si="2909"/>
        <v>62.787933108088183</v>
      </c>
      <c r="IN121" s="28">
        <f t="shared" si="2910"/>
        <v>79.277693318293174</v>
      </c>
      <c r="IO121" s="15">
        <f t="shared" si="1551"/>
        <v>761.06585585561436</v>
      </c>
      <c r="IP121" s="28">
        <f t="shared" si="2911"/>
        <v>51.628532470402213</v>
      </c>
      <c r="IQ121" s="28">
        <f t="shared" si="2912"/>
        <v>56.383792040044519</v>
      </c>
      <c r="IR121" s="28">
        <f t="shared" si="2913"/>
        <v>64.535665588002757</v>
      </c>
      <c r="IS121" s="28">
        <f t="shared" si="2914"/>
        <v>63.177019996676393</v>
      </c>
      <c r="IT121" s="28">
        <f t="shared" si="2915"/>
        <v>64.535665588002757</v>
      </c>
      <c r="IU121" s="28">
        <f t="shared" si="2916"/>
        <v>68.61160236198188</v>
      </c>
      <c r="IV121" s="28">
        <f t="shared" si="2917"/>
        <v>78.801444296929688</v>
      </c>
      <c r="IW121" s="28">
        <f t="shared" si="2918"/>
        <v>76.763475909940126</v>
      </c>
      <c r="IX121" s="28">
        <f t="shared" si="2919"/>
        <v>71.328893544634639</v>
      </c>
      <c r="IY121" s="28">
        <f t="shared" si="2920"/>
        <v>67.252956770655516</v>
      </c>
      <c r="IZ121" s="28">
        <f t="shared" si="2921"/>
        <v>67.252956770655501</v>
      </c>
      <c r="JA121" s="28">
        <f t="shared" si="2922"/>
        <v>84.915349457898373</v>
      </c>
      <c r="JB121" s="15">
        <f t="shared" si="1552"/>
        <v>815.18735479582438</v>
      </c>
      <c r="JE121" s="21">
        <f t="shared" si="1553"/>
        <v>0</v>
      </c>
      <c r="JF121" s="21">
        <f t="shared" si="1554"/>
        <v>0</v>
      </c>
      <c r="JG121" s="21">
        <f t="shared" si="1555"/>
        <v>0</v>
      </c>
      <c r="JH121" s="21">
        <f t="shared" si="1556"/>
        <v>0</v>
      </c>
      <c r="JI121" s="21">
        <f t="shared" si="1557"/>
        <v>0</v>
      </c>
      <c r="JJ121" s="21">
        <f t="shared" si="1558"/>
        <v>0</v>
      </c>
      <c r="JK121" s="21">
        <f t="shared" si="1559"/>
        <v>0</v>
      </c>
    </row>
    <row r="122" spans="2:271" ht="20" customHeight="1" outlineLevel="1" x14ac:dyDescent="0.2">
      <c r="B122" s="2" t="s">
        <v>21</v>
      </c>
      <c r="C122" s="14">
        <f t="shared" ref="C122:N122" si="2923">SUM(C123:C129)</f>
        <v>97.13204294132332</v>
      </c>
      <c r="D122" s="14">
        <f t="shared" si="2923"/>
        <v>106.07841531749784</v>
      </c>
      <c r="E122" s="14">
        <f t="shared" si="2923"/>
        <v>118.85894728346145</v>
      </c>
      <c r="F122" s="14">
        <f t="shared" si="2923"/>
        <v>118.85894728346145</v>
      </c>
      <c r="G122" s="14">
        <f t="shared" si="2923"/>
        <v>116.62150744007616</v>
      </c>
      <c r="H122" s="14">
        <f t="shared" si="2923"/>
        <v>122.68321575321757</v>
      </c>
      <c r="I122" s="14">
        <f t="shared" si="2923"/>
        <v>149.00332690844348</v>
      </c>
      <c r="J122" s="14">
        <f t="shared" si="2923"/>
        <v>142.0130461720733</v>
      </c>
      <c r="K122" s="14">
        <f t="shared" si="2923"/>
        <v>133.33581127019673</v>
      </c>
      <c r="L122" s="14">
        <f t="shared" si="2923"/>
        <v>126.24909340213077</v>
      </c>
      <c r="M122" s="14">
        <f t="shared" si="2923"/>
        <v>143.07283256920437</v>
      </c>
      <c r="N122" s="14">
        <f t="shared" si="2923"/>
        <v>159.75664957454495</v>
      </c>
      <c r="O122" s="14">
        <f t="shared" si="1534"/>
        <v>1533.6638359156314</v>
      </c>
      <c r="P122" s="14">
        <f t="shared" ref="P122:AA122" si="2924">SUM(P123:P129)</f>
        <v>93.036256972339771</v>
      </c>
      <c r="Q122" s="14">
        <f t="shared" si="2924"/>
        <v>101.60538590400266</v>
      </c>
      <c r="R122" s="14">
        <f t="shared" si="2924"/>
        <v>113.84699866352105</v>
      </c>
      <c r="S122" s="14">
        <f t="shared" si="2924"/>
        <v>113.84699866352105</v>
      </c>
      <c r="T122" s="14">
        <f t="shared" si="2924"/>
        <v>111.56912129701236</v>
      </c>
      <c r="U122" s="14">
        <f t="shared" si="2924"/>
        <v>117.27309481853776</v>
      </c>
      <c r="V122" s="14">
        <f t="shared" si="2924"/>
        <v>142.68450898168533</v>
      </c>
      <c r="W122" s="14">
        <f t="shared" si="2924"/>
        <v>136.03394187634601</v>
      </c>
      <c r="X122" s="14">
        <f t="shared" si="2924"/>
        <v>127.72369049380222</v>
      </c>
      <c r="Y122" s="14">
        <f t="shared" si="2924"/>
        <v>120.93004592588832</v>
      </c>
      <c r="Z122" s="14">
        <f t="shared" si="2924"/>
        <v>137.42332805157048</v>
      </c>
      <c r="AA122" s="14">
        <f t="shared" si="2924"/>
        <v>153.02015949397989</v>
      </c>
      <c r="AB122" s="14">
        <f t="shared" si="1535"/>
        <v>1468.9935311422068</v>
      </c>
      <c r="AC122" s="14">
        <f t="shared" ref="AC122:AN122" si="2925">SUM(AC123:AC129)</f>
        <v>89.445375106666518</v>
      </c>
      <c r="AD122" s="14">
        <f t="shared" si="2925"/>
        <v>97.683764919122638</v>
      </c>
      <c r="AE122" s="14">
        <f t="shared" si="2925"/>
        <v>109.45289322263139</v>
      </c>
      <c r="AF122" s="14">
        <f t="shared" si="2925"/>
        <v>109.45289322263139</v>
      </c>
      <c r="AG122" s="14">
        <f t="shared" si="2925"/>
        <v>107.31674711417689</v>
      </c>
      <c r="AH122" s="14">
        <f t="shared" si="2925"/>
        <v>112.48829294828195</v>
      </c>
      <c r="AI122" s="14">
        <f t="shared" si="2925"/>
        <v>137.18654253600576</v>
      </c>
      <c r="AJ122" s="14">
        <f t="shared" si="2925"/>
        <v>130.867800341503</v>
      </c>
      <c r="AK122" s="14">
        <f t="shared" si="2925"/>
        <v>122.81745422522161</v>
      </c>
      <c r="AL122" s="14">
        <f t="shared" si="2925"/>
        <v>116.27340848380848</v>
      </c>
      <c r="AM122" s="14">
        <f t="shared" si="2925"/>
        <v>132.19612050714102</v>
      </c>
      <c r="AN122" s="14">
        <f t="shared" si="2925"/>
        <v>147.11410379385939</v>
      </c>
      <c r="AO122" s="14">
        <f t="shared" si="1536"/>
        <v>1412.2953964210499</v>
      </c>
      <c r="AP122" s="14">
        <f t="shared" ref="AP122:BA122" si="2926">SUM(AP123:AP129)</f>
        <v>85.519804315580558</v>
      </c>
      <c r="AQ122" s="14">
        <f t="shared" si="2926"/>
        <v>93.396628397278789</v>
      </c>
      <c r="AR122" s="14">
        <f t="shared" si="2926"/>
        <v>104.64923422827621</v>
      </c>
      <c r="AS122" s="14">
        <f t="shared" si="2926"/>
        <v>104.64923422827621</v>
      </c>
      <c r="AT122" s="14">
        <f t="shared" si="2926"/>
        <v>102.49283157066016</v>
      </c>
      <c r="AU122" s="14">
        <f t="shared" si="2926"/>
        <v>107.00318701129173</v>
      </c>
      <c r="AV122" s="14">
        <f t="shared" si="2926"/>
        <v>131.1050414380353</v>
      </c>
      <c r="AW122" s="14">
        <f t="shared" si="2926"/>
        <v>125.1180394528681</v>
      </c>
      <c r="AX122" s="14">
        <f t="shared" si="2926"/>
        <v>117.41590670991211</v>
      </c>
      <c r="AY122" s="14">
        <f t="shared" si="2926"/>
        <v>111.17031503394846</v>
      </c>
      <c r="AZ122" s="14">
        <f t="shared" si="2926"/>
        <v>127.13490444609739</v>
      </c>
      <c r="BA122" s="14">
        <f t="shared" si="2926"/>
        <v>140.65757288746804</v>
      </c>
      <c r="BB122" s="14">
        <f t="shared" si="1537"/>
        <v>1350.3126997196928</v>
      </c>
      <c r="BC122" s="14">
        <f t="shared" ref="BC122:BN122" si="2927">SUM(BC123:BC129)</f>
        <v>84.302774885966002</v>
      </c>
      <c r="BD122" s="14">
        <f t="shared" si="2927"/>
        <v>92.06750415177865</v>
      </c>
      <c r="BE122" s="14">
        <f t="shared" si="2927"/>
        <v>103.15997453151101</v>
      </c>
      <c r="BF122" s="14">
        <f t="shared" si="2927"/>
        <v>103.15997453151101</v>
      </c>
      <c r="BG122" s="14">
        <f t="shared" si="2927"/>
        <v>100.9389617898221</v>
      </c>
      <c r="BH122" s="14">
        <f t="shared" si="2927"/>
        <v>104.91091575361087</v>
      </c>
      <c r="BI122" s="14">
        <f t="shared" si="2927"/>
        <v>129.18071090258513</v>
      </c>
      <c r="BJ122" s="14">
        <f t="shared" si="2927"/>
        <v>123.33535042851535</v>
      </c>
      <c r="BK122" s="14">
        <f t="shared" si="2927"/>
        <v>115.73340434399813</v>
      </c>
      <c r="BL122" s="14">
        <f t="shared" si="2927"/>
        <v>109.58822307449691</v>
      </c>
      <c r="BM122" s="14">
        <f t="shared" si="2927"/>
        <v>126.06277142743413</v>
      </c>
      <c r="BN122" s="14">
        <f t="shared" si="2927"/>
        <v>138.65587974665459</v>
      </c>
      <c r="BO122" s="14">
        <f t="shared" si="1538"/>
        <v>1331.0964455678838</v>
      </c>
      <c r="BP122" s="14">
        <f t="shared" ref="BP122:CA122" si="2928">SUM(BP123:BP129)</f>
        <v>85.221440441111781</v>
      </c>
      <c r="BQ122" s="14">
        <f t="shared" si="2928"/>
        <v>93.070783639635223</v>
      </c>
      <c r="BR122" s="14">
        <f t="shared" si="2928"/>
        <v>104.28413106609732</v>
      </c>
      <c r="BS122" s="14">
        <f t="shared" si="2928"/>
        <v>104.28413106609732</v>
      </c>
      <c r="BT122" s="14">
        <f t="shared" si="2928"/>
        <v>101.95044518308295</v>
      </c>
      <c r="BU122" s="14">
        <f t="shared" si="2928"/>
        <v>105.41212934394532</v>
      </c>
      <c r="BV122" s="14">
        <f t="shared" si="2928"/>
        <v>130.52652317737861</v>
      </c>
      <c r="BW122" s="14">
        <f t="shared" si="2928"/>
        <v>124.68219092208325</v>
      </c>
      <c r="BX122" s="14">
        <f t="shared" si="2928"/>
        <v>116.98360495424076</v>
      </c>
      <c r="BY122" s="14">
        <f t="shared" si="2928"/>
        <v>110.78269017183644</v>
      </c>
      <c r="BZ122" s="14">
        <f t="shared" si="2928"/>
        <v>128.23677837916409</v>
      </c>
      <c r="CA122" s="14">
        <f t="shared" si="2928"/>
        <v>140.16684283077595</v>
      </c>
      <c r="CB122" s="14">
        <f t="shared" si="1539"/>
        <v>1345.6016911754489</v>
      </c>
      <c r="CC122" s="14">
        <f t="shared" ref="CC122:CN122" si="2929">SUM(CC123:CC129)</f>
        <v>87.762761369978563</v>
      </c>
      <c r="CD122" s="14">
        <f t="shared" si="2929"/>
        <v>95.846173601423956</v>
      </c>
      <c r="CE122" s="14">
        <f t="shared" si="2929"/>
        <v>107.39390536063168</v>
      </c>
      <c r="CF122" s="14">
        <f t="shared" si="2929"/>
        <v>107.39390536063168</v>
      </c>
      <c r="CG122" s="14">
        <f t="shared" si="2929"/>
        <v>104.94278866790989</v>
      </c>
      <c r="CH122" s="14">
        <f t="shared" si="2929"/>
        <v>107.97423819091881</v>
      </c>
      <c r="CI122" s="14">
        <f t="shared" si="2929"/>
        <v>134.37005159686794</v>
      </c>
      <c r="CJ122" s="14">
        <f t="shared" si="2929"/>
        <v>128.41221336619833</v>
      </c>
      <c r="CK122" s="14">
        <f t="shared" si="2929"/>
        <v>120.46404492826456</v>
      </c>
      <c r="CL122" s="14">
        <f t="shared" si="2929"/>
        <v>114.08745956775181</v>
      </c>
      <c r="CM122" s="14">
        <f t="shared" si="2929"/>
        <v>132.73362210425103</v>
      </c>
      <c r="CN122" s="14">
        <f t="shared" si="2929"/>
        <v>144.3466469900963</v>
      </c>
      <c r="CO122" s="14">
        <f t="shared" si="1540"/>
        <v>1385.7278111049245</v>
      </c>
      <c r="CR122" s="21">
        <f>O122-'ОПУ БС'!C122</f>
        <v>0</v>
      </c>
      <c r="CS122" s="21">
        <f>AB122-'ОПУ БС'!D122</f>
        <v>0</v>
      </c>
      <c r="CT122" s="21">
        <f>AO122-'ОПУ БС'!E122</f>
        <v>0</v>
      </c>
      <c r="CU122" s="21">
        <f>BB122-'ОПУ БС'!F122</f>
        <v>0</v>
      </c>
      <c r="CV122" s="21">
        <f>BO122-'ОПУ БС'!G122</f>
        <v>0</v>
      </c>
      <c r="CW122" s="21">
        <f>CB122-'ОПУ БС'!H122</f>
        <v>0</v>
      </c>
      <c r="CX122" s="21">
        <f>CO122-'ОПУ БС'!I122</f>
        <v>0</v>
      </c>
      <c r="DA122" s="14">
        <f t="shared" ref="DA122:DL122" si="2930">SUM(DA123:DA129)</f>
        <v>0</v>
      </c>
      <c r="DB122" s="14">
        <f t="shared" si="2930"/>
        <v>0</v>
      </c>
      <c r="DC122" s="14">
        <f t="shared" si="2930"/>
        <v>0</v>
      </c>
      <c r="DD122" s="14">
        <f t="shared" si="2930"/>
        <v>0</v>
      </c>
      <c r="DE122" s="14">
        <f t="shared" si="2930"/>
        <v>0</v>
      </c>
      <c r="DF122" s="14">
        <f t="shared" si="2930"/>
        <v>0</v>
      </c>
      <c r="DG122" s="14">
        <f t="shared" si="2930"/>
        <v>0</v>
      </c>
      <c r="DH122" s="14">
        <f t="shared" si="2930"/>
        <v>0</v>
      </c>
      <c r="DI122" s="14">
        <f t="shared" si="2930"/>
        <v>0</v>
      </c>
      <c r="DJ122" s="14">
        <f t="shared" si="2930"/>
        <v>0</v>
      </c>
      <c r="DK122" s="14">
        <f t="shared" si="2930"/>
        <v>0</v>
      </c>
      <c r="DL122" s="14">
        <f t="shared" si="2930"/>
        <v>0</v>
      </c>
      <c r="DM122" s="14">
        <f t="shared" si="1541"/>
        <v>0</v>
      </c>
      <c r="DN122" s="14">
        <f t="shared" ref="DN122:DY122" si="2931">SUM(DN123:DN129)</f>
        <v>0</v>
      </c>
      <c r="DO122" s="14">
        <f t="shared" si="2931"/>
        <v>0</v>
      </c>
      <c r="DP122" s="14">
        <f t="shared" si="2931"/>
        <v>0</v>
      </c>
      <c r="DQ122" s="14">
        <f t="shared" si="2931"/>
        <v>0</v>
      </c>
      <c r="DR122" s="14">
        <f t="shared" si="2931"/>
        <v>0</v>
      </c>
      <c r="DS122" s="14">
        <f t="shared" si="2931"/>
        <v>0</v>
      </c>
      <c r="DT122" s="14">
        <f t="shared" si="2931"/>
        <v>0</v>
      </c>
      <c r="DU122" s="14">
        <f t="shared" si="2931"/>
        <v>0</v>
      </c>
      <c r="DV122" s="14">
        <f t="shared" si="2931"/>
        <v>0</v>
      </c>
      <c r="DW122" s="14">
        <f t="shared" si="2931"/>
        <v>0</v>
      </c>
      <c r="DX122" s="14">
        <f t="shared" si="2931"/>
        <v>0</v>
      </c>
      <c r="DY122" s="14">
        <f t="shared" si="2931"/>
        <v>0</v>
      </c>
      <c r="DZ122" s="14">
        <f t="shared" si="1542"/>
        <v>0</v>
      </c>
      <c r="EA122" s="14">
        <f t="shared" ref="EA122:EL122" si="2932">SUM(EA123:EA129)</f>
        <v>0</v>
      </c>
      <c r="EB122" s="14">
        <f t="shared" si="2932"/>
        <v>0</v>
      </c>
      <c r="EC122" s="14">
        <f t="shared" si="2932"/>
        <v>0</v>
      </c>
      <c r="ED122" s="14">
        <f t="shared" si="2932"/>
        <v>0</v>
      </c>
      <c r="EE122" s="14">
        <f t="shared" si="2932"/>
        <v>0</v>
      </c>
      <c r="EF122" s="14">
        <f t="shared" si="2932"/>
        <v>0</v>
      </c>
      <c r="EG122" s="14">
        <f t="shared" si="2932"/>
        <v>0</v>
      </c>
      <c r="EH122" s="14">
        <f t="shared" si="2932"/>
        <v>0</v>
      </c>
      <c r="EI122" s="14">
        <f t="shared" si="2932"/>
        <v>0</v>
      </c>
      <c r="EJ122" s="14">
        <f t="shared" si="2932"/>
        <v>0</v>
      </c>
      <c r="EK122" s="14">
        <f t="shared" si="2932"/>
        <v>0</v>
      </c>
      <c r="EL122" s="14">
        <f t="shared" si="2932"/>
        <v>0</v>
      </c>
      <c r="EM122" s="14">
        <f t="shared" si="1543"/>
        <v>0</v>
      </c>
      <c r="EN122" s="14">
        <f t="shared" ref="EN122:EY122" si="2933">SUM(EN123:EN129)</f>
        <v>0</v>
      </c>
      <c r="EO122" s="14">
        <f t="shared" si="2933"/>
        <v>0</v>
      </c>
      <c r="EP122" s="14">
        <f t="shared" si="2933"/>
        <v>0</v>
      </c>
      <c r="EQ122" s="14">
        <f t="shared" si="2933"/>
        <v>0</v>
      </c>
      <c r="ER122" s="14">
        <f t="shared" si="2933"/>
        <v>0</v>
      </c>
      <c r="ES122" s="14">
        <f t="shared" si="2933"/>
        <v>0</v>
      </c>
      <c r="ET122" s="14">
        <f t="shared" si="2933"/>
        <v>0</v>
      </c>
      <c r="EU122" s="14">
        <f t="shared" si="2933"/>
        <v>0</v>
      </c>
      <c r="EV122" s="14">
        <f t="shared" si="2933"/>
        <v>0</v>
      </c>
      <c r="EW122" s="14">
        <f t="shared" si="2933"/>
        <v>0</v>
      </c>
      <c r="EX122" s="14">
        <f t="shared" si="2933"/>
        <v>0</v>
      </c>
      <c r="EY122" s="14">
        <f t="shared" si="2933"/>
        <v>0</v>
      </c>
      <c r="EZ122" s="14">
        <f t="shared" si="1544"/>
        <v>0</v>
      </c>
      <c r="FA122" s="14">
        <f t="shared" ref="FA122:FL122" si="2934">SUM(FA123:FA129)</f>
        <v>0</v>
      </c>
      <c r="FB122" s="14">
        <f t="shared" si="2934"/>
        <v>0</v>
      </c>
      <c r="FC122" s="14">
        <f t="shared" si="2934"/>
        <v>0</v>
      </c>
      <c r="FD122" s="14">
        <f t="shared" si="2934"/>
        <v>0</v>
      </c>
      <c r="FE122" s="14">
        <f t="shared" si="2934"/>
        <v>0</v>
      </c>
      <c r="FF122" s="14">
        <f t="shared" si="2934"/>
        <v>0</v>
      </c>
      <c r="FG122" s="14">
        <f t="shared" si="2934"/>
        <v>0</v>
      </c>
      <c r="FH122" s="14">
        <f t="shared" si="2934"/>
        <v>0</v>
      </c>
      <c r="FI122" s="14">
        <f t="shared" si="2934"/>
        <v>0</v>
      </c>
      <c r="FJ122" s="14">
        <f t="shared" si="2934"/>
        <v>0</v>
      </c>
      <c r="FK122" s="14">
        <f t="shared" si="2934"/>
        <v>0</v>
      </c>
      <c r="FL122" s="14">
        <f t="shared" si="2934"/>
        <v>0</v>
      </c>
      <c r="FM122" s="14">
        <f t="shared" si="1545"/>
        <v>0</v>
      </c>
      <c r="FP122" s="14">
        <f t="shared" ref="FP122:GA122" si="2935">SUM(FP123:FP129)</f>
        <v>97.13204294132332</v>
      </c>
      <c r="FQ122" s="14">
        <f t="shared" si="2935"/>
        <v>106.07841531749784</v>
      </c>
      <c r="FR122" s="14">
        <f t="shared" si="2935"/>
        <v>118.85894728346145</v>
      </c>
      <c r="FS122" s="14">
        <f t="shared" si="2935"/>
        <v>118.85894728346145</v>
      </c>
      <c r="FT122" s="14">
        <f t="shared" si="2935"/>
        <v>116.62150744007616</v>
      </c>
      <c r="FU122" s="14">
        <f t="shared" si="2935"/>
        <v>122.68321575321757</v>
      </c>
      <c r="FV122" s="14">
        <f t="shared" si="2935"/>
        <v>149.00332690844348</v>
      </c>
      <c r="FW122" s="14">
        <f t="shared" si="2935"/>
        <v>142.0130461720733</v>
      </c>
      <c r="FX122" s="14">
        <f t="shared" si="2935"/>
        <v>133.33581127019673</v>
      </c>
      <c r="FY122" s="14">
        <f t="shared" si="2935"/>
        <v>126.24909340213077</v>
      </c>
      <c r="FZ122" s="14">
        <f t="shared" si="2935"/>
        <v>143.07283256920437</v>
      </c>
      <c r="GA122" s="14">
        <f t="shared" si="2935"/>
        <v>159.75664957454495</v>
      </c>
      <c r="GB122" s="14">
        <f t="shared" si="1546"/>
        <v>1533.6638359156314</v>
      </c>
      <c r="GC122" s="14">
        <f t="shared" ref="GC122:GN122" si="2936">SUM(GC123:GC129)</f>
        <v>93.036256972339771</v>
      </c>
      <c r="GD122" s="14">
        <f t="shared" si="2936"/>
        <v>101.60538590400266</v>
      </c>
      <c r="GE122" s="14">
        <f t="shared" si="2936"/>
        <v>113.84699866352105</v>
      </c>
      <c r="GF122" s="14">
        <f t="shared" si="2936"/>
        <v>113.84699866352105</v>
      </c>
      <c r="GG122" s="14">
        <f t="shared" si="2936"/>
        <v>111.56912129701236</v>
      </c>
      <c r="GH122" s="14">
        <f t="shared" si="2936"/>
        <v>117.27309481853776</v>
      </c>
      <c r="GI122" s="14">
        <f t="shared" si="2936"/>
        <v>142.68450898168533</v>
      </c>
      <c r="GJ122" s="14">
        <f t="shared" si="2936"/>
        <v>136.03394187634601</v>
      </c>
      <c r="GK122" s="14">
        <f t="shared" si="2936"/>
        <v>127.72369049380222</v>
      </c>
      <c r="GL122" s="14">
        <f t="shared" si="2936"/>
        <v>120.93004592588832</v>
      </c>
      <c r="GM122" s="14">
        <f t="shared" si="2936"/>
        <v>137.42332805157048</v>
      </c>
      <c r="GN122" s="14">
        <f t="shared" si="2936"/>
        <v>153.02015949397989</v>
      </c>
      <c r="GO122" s="14">
        <f t="shared" si="1547"/>
        <v>1468.9935311422068</v>
      </c>
      <c r="GP122" s="14">
        <f t="shared" ref="GP122:HA122" si="2937">SUM(GP123:GP129)</f>
        <v>89.445375106666518</v>
      </c>
      <c r="GQ122" s="14">
        <f t="shared" si="2937"/>
        <v>97.683764919122638</v>
      </c>
      <c r="GR122" s="14">
        <f t="shared" si="2937"/>
        <v>109.45289322263139</v>
      </c>
      <c r="GS122" s="14">
        <f t="shared" si="2937"/>
        <v>109.45289322263139</v>
      </c>
      <c r="GT122" s="14">
        <f t="shared" si="2937"/>
        <v>107.31674711417689</v>
      </c>
      <c r="GU122" s="14">
        <f t="shared" si="2937"/>
        <v>112.48829294828195</v>
      </c>
      <c r="GV122" s="14">
        <f t="shared" si="2937"/>
        <v>137.18654253600576</v>
      </c>
      <c r="GW122" s="14">
        <f t="shared" si="2937"/>
        <v>130.867800341503</v>
      </c>
      <c r="GX122" s="14">
        <f t="shared" si="2937"/>
        <v>122.81745422522161</v>
      </c>
      <c r="GY122" s="14">
        <f t="shared" si="2937"/>
        <v>116.27340848380848</v>
      </c>
      <c r="GZ122" s="14">
        <f t="shared" si="2937"/>
        <v>132.19612050714102</v>
      </c>
      <c r="HA122" s="14">
        <f t="shared" si="2937"/>
        <v>147.11410379385939</v>
      </c>
      <c r="HB122" s="14">
        <f t="shared" si="1548"/>
        <v>1412.2953964210499</v>
      </c>
      <c r="HC122" s="14">
        <f t="shared" ref="HC122:HN122" si="2938">SUM(HC123:HC129)</f>
        <v>85.519804315580558</v>
      </c>
      <c r="HD122" s="14">
        <f t="shared" si="2938"/>
        <v>93.396628397278789</v>
      </c>
      <c r="HE122" s="14">
        <f t="shared" si="2938"/>
        <v>104.64923422827621</v>
      </c>
      <c r="HF122" s="14">
        <f t="shared" si="2938"/>
        <v>104.64923422827621</v>
      </c>
      <c r="HG122" s="14">
        <f t="shared" si="2938"/>
        <v>102.49283157066016</v>
      </c>
      <c r="HH122" s="14">
        <f t="shared" si="2938"/>
        <v>107.00318701129173</v>
      </c>
      <c r="HI122" s="14">
        <f t="shared" si="2938"/>
        <v>131.1050414380353</v>
      </c>
      <c r="HJ122" s="14">
        <f t="shared" si="2938"/>
        <v>125.1180394528681</v>
      </c>
      <c r="HK122" s="14">
        <f t="shared" si="2938"/>
        <v>117.41590670991211</v>
      </c>
      <c r="HL122" s="14">
        <f t="shared" si="2938"/>
        <v>111.17031503394846</v>
      </c>
      <c r="HM122" s="14">
        <f t="shared" si="2938"/>
        <v>127.13490444609739</v>
      </c>
      <c r="HN122" s="14">
        <f t="shared" si="2938"/>
        <v>140.65757288746804</v>
      </c>
      <c r="HO122" s="14">
        <f t="shared" si="1549"/>
        <v>1350.3126997196928</v>
      </c>
      <c r="HP122" s="14">
        <f t="shared" ref="HP122:IA122" si="2939">SUM(HP123:HP129)</f>
        <v>84.302774885966002</v>
      </c>
      <c r="HQ122" s="14">
        <f t="shared" si="2939"/>
        <v>92.06750415177865</v>
      </c>
      <c r="HR122" s="14">
        <f t="shared" si="2939"/>
        <v>103.15997453151101</v>
      </c>
      <c r="HS122" s="14">
        <f t="shared" si="2939"/>
        <v>103.15997453151101</v>
      </c>
      <c r="HT122" s="14">
        <f t="shared" si="2939"/>
        <v>100.9389617898221</v>
      </c>
      <c r="HU122" s="14">
        <f t="shared" si="2939"/>
        <v>104.91091575361087</v>
      </c>
      <c r="HV122" s="14">
        <f t="shared" si="2939"/>
        <v>129.18071090258513</v>
      </c>
      <c r="HW122" s="14">
        <f t="shared" si="2939"/>
        <v>123.33535042851535</v>
      </c>
      <c r="HX122" s="14">
        <f t="shared" si="2939"/>
        <v>115.73340434399813</v>
      </c>
      <c r="HY122" s="14">
        <f t="shared" si="2939"/>
        <v>109.58822307449691</v>
      </c>
      <c r="HZ122" s="14">
        <f t="shared" si="2939"/>
        <v>126.06277142743413</v>
      </c>
      <c r="IA122" s="14">
        <f t="shared" si="2939"/>
        <v>138.65587974665459</v>
      </c>
      <c r="IB122" s="14">
        <f t="shared" si="1550"/>
        <v>1331.0964455678838</v>
      </c>
      <c r="IC122" s="14">
        <f t="shared" ref="IC122:IN122" si="2940">SUM(IC123:IC129)</f>
        <v>85.221440441111781</v>
      </c>
      <c r="ID122" s="14">
        <f t="shared" si="2940"/>
        <v>93.070783639635223</v>
      </c>
      <c r="IE122" s="14">
        <f t="shared" si="2940"/>
        <v>104.28413106609732</v>
      </c>
      <c r="IF122" s="14">
        <f t="shared" si="2940"/>
        <v>104.28413106609732</v>
      </c>
      <c r="IG122" s="14">
        <f t="shared" si="2940"/>
        <v>101.95044518308295</v>
      </c>
      <c r="IH122" s="14">
        <f t="shared" si="2940"/>
        <v>105.41212934394532</v>
      </c>
      <c r="II122" s="14">
        <f t="shared" si="2940"/>
        <v>130.52652317737861</v>
      </c>
      <c r="IJ122" s="14">
        <f t="shared" si="2940"/>
        <v>124.68219092208325</v>
      </c>
      <c r="IK122" s="14">
        <f t="shared" si="2940"/>
        <v>116.98360495424076</v>
      </c>
      <c r="IL122" s="14">
        <f t="shared" si="2940"/>
        <v>110.78269017183644</v>
      </c>
      <c r="IM122" s="14">
        <f t="shared" si="2940"/>
        <v>128.23677837916409</v>
      </c>
      <c r="IN122" s="14">
        <f t="shared" si="2940"/>
        <v>140.16684283077595</v>
      </c>
      <c r="IO122" s="14">
        <f t="shared" si="1551"/>
        <v>1345.6016911754489</v>
      </c>
      <c r="IP122" s="14">
        <f t="shared" ref="IP122:JA122" si="2941">SUM(IP123:IP129)</f>
        <v>87.762761369978563</v>
      </c>
      <c r="IQ122" s="14">
        <f t="shared" si="2941"/>
        <v>95.846173601423956</v>
      </c>
      <c r="IR122" s="14">
        <f t="shared" si="2941"/>
        <v>107.39390536063168</v>
      </c>
      <c r="IS122" s="14">
        <f t="shared" si="2941"/>
        <v>107.39390536063168</v>
      </c>
      <c r="IT122" s="14">
        <f t="shared" si="2941"/>
        <v>104.94278866790989</v>
      </c>
      <c r="IU122" s="14">
        <f t="shared" si="2941"/>
        <v>107.97423819091881</v>
      </c>
      <c r="IV122" s="14">
        <f t="shared" si="2941"/>
        <v>134.37005159686794</v>
      </c>
      <c r="IW122" s="14">
        <f t="shared" si="2941"/>
        <v>128.41221336619833</v>
      </c>
      <c r="IX122" s="14">
        <f t="shared" si="2941"/>
        <v>120.46404492826456</v>
      </c>
      <c r="IY122" s="14">
        <f t="shared" si="2941"/>
        <v>114.08745956775181</v>
      </c>
      <c r="IZ122" s="14">
        <f t="shared" si="2941"/>
        <v>132.73362210425103</v>
      </c>
      <c r="JA122" s="14">
        <f t="shared" si="2941"/>
        <v>144.3466469900963</v>
      </c>
      <c r="JB122" s="14">
        <f t="shared" si="1552"/>
        <v>1385.7278111049245</v>
      </c>
      <c r="JE122" s="21">
        <f t="shared" si="1553"/>
        <v>0</v>
      </c>
      <c r="JF122" s="21">
        <f t="shared" si="1554"/>
        <v>0</v>
      </c>
      <c r="JG122" s="21">
        <f t="shared" si="1555"/>
        <v>0</v>
      </c>
      <c r="JH122" s="21">
        <f t="shared" si="1556"/>
        <v>0</v>
      </c>
      <c r="JI122" s="21">
        <f t="shared" si="1557"/>
        <v>0</v>
      </c>
      <c r="JJ122" s="21">
        <f t="shared" si="1558"/>
        <v>0</v>
      </c>
      <c r="JK122" s="21">
        <f t="shared" si="1559"/>
        <v>0</v>
      </c>
    </row>
    <row r="123" spans="2:271" ht="20" customHeight="1" outlineLevel="1" x14ac:dyDescent="0.2">
      <c r="B123" s="3" t="s">
        <v>22</v>
      </c>
      <c r="C123" s="28">
        <f>'ОПУ БС'!$C123/12*'ОПУ БС'!L123</f>
        <v>33.119046725448079</v>
      </c>
      <c r="D123" s="28">
        <f>'ОПУ БС'!$C123/12*'ОПУ БС'!M123</f>
        <v>36.169485239634085</v>
      </c>
      <c r="E123" s="28">
        <f>'ОПУ БС'!$C123/12*'ОПУ БС'!N123</f>
        <v>40.527254545614099</v>
      </c>
      <c r="F123" s="28">
        <f>'ОПУ БС'!$C123/12*'ОПУ БС'!O123</f>
        <v>40.527254545614099</v>
      </c>
      <c r="G123" s="28">
        <f>'ОПУ БС'!$C123/12*'ОПУ БС'!P123</f>
        <v>36.605262170232088</v>
      </c>
      <c r="H123" s="28">
        <f>'ОПУ БС'!$C123/12*'ОПУ БС'!Q123</f>
        <v>44.013469990398107</v>
      </c>
      <c r="I123" s="28">
        <f>'ОПУ БС'!$C123/12*'ОПУ БС'!R123</f>
        <v>50.550123949368121</v>
      </c>
      <c r="J123" s="28">
        <f>'ОПУ БС'!$C123/12*'ОПУ БС'!S123</f>
        <v>49.242793157574113</v>
      </c>
      <c r="K123" s="28">
        <f>'ОПУ БС'!$C123/12*'ОПУ БС'!T123</f>
        <v>45.756577712790111</v>
      </c>
      <c r="L123" s="28">
        <f>'ОПУ БС'!$C123/12*'ОПУ БС'!U123</f>
        <v>43.141916129202102</v>
      </c>
      <c r="M123" s="28">
        <f>'ОПУ БС'!$C123/12*'ОПУ БС'!V123</f>
        <v>48.807016226976046</v>
      </c>
      <c r="N123" s="28">
        <f>'ОПУ БС'!$C123/12*'ОПУ БС'!W123</f>
        <v>54.472116324750132</v>
      </c>
      <c r="O123" s="15">
        <f t="shared" si="1534"/>
        <v>522.93231671760122</v>
      </c>
      <c r="P123" s="28">
        <f>'ОПУ БС'!$D123/12*'ОПУ БС'!L123</f>
        <v>32.653744890848976</v>
      </c>
      <c r="Q123" s="28">
        <f>'ОПУ БС'!$D123/12*'ОПУ БС'!M123</f>
        <v>35.661326657111381</v>
      </c>
      <c r="R123" s="28">
        <f>'ОПУ БС'!$D123/12*'ОПУ БС'!N123</f>
        <v>39.957872037486247</v>
      </c>
      <c r="S123" s="28">
        <f>'ОПУ БС'!$D123/12*'ОПУ БС'!O123</f>
        <v>39.957872037486247</v>
      </c>
      <c r="T123" s="28">
        <f>'ОПУ БС'!$D123/12*'ОПУ БС'!P123</f>
        <v>36.090981195148863</v>
      </c>
      <c r="U123" s="28">
        <f>'ОПУ БС'!$D123/12*'ОПУ БС'!Q123</f>
        <v>43.395108341786141</v>
      </c>
      <c r="V123" s="28">
        <f>'ОПУ БС'!$D123/12*'ОПУ БС'!R123</f>
        <v>49.839926412348433</v>
      </c>
      <c r="W123" s="28">
        <f>'ОПУ БС'!$D123/12*'ОПУ БС'!S123</f>
        <v>48.550962798235972</v>
      </c>
      <c r="X123" s="28">
        <f>'ОПУ БС'!$D123/12*'ОПУ БС'!T123</f>
        <v>45.113726493936085</v>
      </c>
      <c r="Y123" s="28">
        <f>'ОПУ БС'!$D123/12*'ОПУ БС'!U123</f>
        <v>42.535799265711162</v>
      </c>
      <c r="Z123" s="28">
        <f>'ОПУ БС'!$D123/12*'ОПУ БС'!V123</f>
        <v>48.121308260198418</v>
      </c>
      <c r="AA123" s="28">
        <f>'ОПУ БС'!$D123/12*'ОПУ БС'!W123</f>
        <v>53.706817254685816</v>
      </c>
      <c r="AB123" s="15">
        <f t="shared" si="1535"/>
        <v>515.58544564498379</v>
      </c>
      <c r="AC123" s="28">
        <f>'ОПУ БС'!$E123/12*'ОПУ БС'!L123</f>
        <v>31.021623132352229</v>
      </c>
      <c r="AD123" s="28">
        <f>'ОПУ БС'!$E123/12*'ОПУ БС'!M123</f>
        <v>33.878877894542562</v>
      </c>
      <c r="AE123" s="28">
        <f>'ОПУ БС'!$E123/12*'ОПУ БС'!N123</f>
        <v>37.960670411957331</v>
      </c>
      <c r="AF123" s="28">
        <f>'ОПУ БС'!$E123/12*'ОПУ БС'!O123</f>
        <v>37.960670411957331</v>
      </c>
      <c r="AG123" s="28">
        <f>'ОПУ БС'!$E123/12*'ОПУ БС'!P123</f>
        <v>34.287057146284042</v>
      </c>
      <c r="AH123" s="28">
        <f>'ОПУ БС'!$E123/12*'ОПУ БС'!Q123</f>
        <v>41.226104425889147</v>
      </c>
      <c r="AI123" s="28">
        <f>'ОПУ БС'!$E123/12*'ОПУ БС'!R123</f>
        <v>47.348793202011294</v>
      </c>
      <c r="AJ123" s="28">
        <f>'ОПУ БС'!$E123/12*'ОПУ БС'!S123</f>
        <v>46.124255446786862</v>
      </c>
      <c r="AK123" s="28">
        <f>'ОПУ БС'!$E123/12*'ОПУ БС'!T123</f>
        <v>42.858821432855052</v>
      </c>
      <c r="AL123" s="28">
        <f>'ОПУ БС'!$E123/12*'ОПУ БС'!U123</f>
        <v>40.409745922406188</v>
      </c>
      <c r="AM123" s="28">
        <f>'ОПУ БС'!$E123/12*'ОПУ БС'!V123</f>
        <v>45.716076195045318</v>
      </c>
      <c r="AN123" s="28">
        <f>'ОПУ БС'!$E123/12*'ОПУ БС'!W123</f>
        <v>51.022406467684583</v>
      </c>
      <c r="AO123" s="15">
        <f t="shared" si="1536"/>
        <v>489.81510208977193</v>
      </c>
      <c r="AP123" s="28">
        <f>'ОПУ БС'!$F123/12*'ОПУ БС'!L123</f>
        <v>30.447837328180164</v>
      </c>
      <c r="AQ123" s="28">
        <f>'ОПУ БС'!$F123/12*'ОПУ БС'!M123</f>
        <v>33.252243397880967</v>
      </c>
      <c r="AR123" s="28">
        <f>'ОПУ БС'!$F123/12*'ОПУ БС'!N123</f>
        <v>37.258537783167831</v>
      </c>
      <c r="AS123" s="28">
        <f>'ОПУ БС'!$F123/12*'ОПУ БС'!O123</f>
        <v>37.258537783167831</v>
      </c>
      <c r="AT123" s="28">
        <f>'ОПУ БС'!$F123/12*'ОПУ БС'!P123</f>
        <v>33.652872836409649</v>
      </c>
      <c r="AU123" s="28">
        <f>'ОПУ БС'!$F123/12*'ОПУ БС'!Q123</f>
        <v>40.463573291397324</v>
      </c>
      <c r="AV123" s="28">
        <f>'ОПУ БС'!$F123/12*'ОПУ БС'!R123</f>
        <v>46.473014869327613</v>
      </c>
      <c r="AW123" s="28">
        <f>'ОПУ БС'!$F123/12*'ОПУ БС'!S123</f>
        <v>45.271126553741553</v>
      </c>
      <c r="AX123" s="28">
        <f>'ОПУ БС'!$F123/12*'ОПУ БС'!T123</f>
        <v>42.066091045512067</v>
      </c>
      <c r="AY123" s="28">
        <f>'ОПУ БС'!$F123/12*'ОПУ БС'!U123</f>
        <v>39.662314414339946</v>
      </c>
      <c r="AZ123" s="28">
        <f>'ОПУ БС'!$F123/12*'ОПУ БС'!V123</f>
        <v>44.870497115212807</v>
      </c>
      <c r="BA123" s="28">
        <f>'ОПУ БС'!$F123/12*'ОПУ БС'!W123</f>
        <v>50.078679816085796</v>
      </c>
      <c r="BB123" s="15">
        <f t="shared" si="1537"/>
        <v>480.75532623442353</v>
      </c>
      <c r="BC123" s="28">
        <f>'ОПУ БС'!$G123/12*'ОПУ БС'!L123</f>
        <v>30.672956194571668</v>
      </c>
      <c r="BD123" s="28">
        <f>'ОПУ БС'!$G123/12*'ОПУ БС'!M123</f>
        <v>33.498096896703267</v>
      </c>
      <c r="BE123" s="28">
        <f>'ОПУ БС'!$G123/12*'ОПУ БС'!N123</f>
        <v>37.5340121854627</v>
      </c>
      <c r="BF123" s="28">
        <f>'ОПУ БС'!$G123/12*'ОПУ БС'!O123</f>
        <v>37.5340121854627</v>
      </c>
      <c r="BG123" s="28">
        <f>'ОПУ БС'!$G123/12*'ОПУ БС'!P123</f>
        <v>33.901688425579209</v>
      </c>
      <c r="BH123" s="28">
        <f>'ОПУ БС'!$G123/12*'ОПУ БС'!Q123</f>
        <v>40.762744416470241</v>
      </c>
      <c r="BI123" s="28">
        <f>'ОПУ БС'!$G123/12*'ОПУ БС'!R123</f>
        <v>46.81661734960938</v>
      </c>
      <c r="BJ123" s="28">
        <f>'ОПУ БС'!$G123/12*'ОПУ БС'!S123</f>
        <v>45.605842762981553</v>
      </c>
      <c r="BK123" s="28">
        <f>'ОПУ БС'!$G123/12*'ОПУ БС'!T123</f>
        <v>42.377110531974019</v>
      </c>
      <c r="BL123" s="28">
        <f>'ОПУ БС'!$G123/12*'ОПУ БС'!U123</f>
        <v>39.955561358718356</v>
      </c>
      <c r="BM123" s="28">
        <f>'ОПУ БС'!$G123/12*'ОПУ БС'!V123</f>
        <v>45.202251234105546</v>
      </c>
      <c r="BN123" s="28">
        <f>'ОПУ БС'!$G123/12*'ОПУ БС'!W123</f>
        <v>50.448941109492871</v>
      </c>
      <c r="BO123" s="15">
        <f t="shared" si="1538"/>
        <v>484.30983465113155</v>
      </c>
      <c r="BP123" s="28">
        <f>'ОПУ БС'!$H123/12*'ОПУ БС'!L123</f>
        <v>31.618455271937687</v>
      </c>
      <c r="BQ123" s="28">
        <f>'ОПУ БС'!$H123/12*'ОПУ БС'!M123</f>
        <v>34.530681415405631</v>
      </c>
      <c r="BR123" s="28">
        <f>'ОПУ БС'!$H123/12*'ОПУ БС'!N123</f>
        <v>38.691004477502702</v>
      </c>
      <c r="BS123" s="28">
        <f>'ОПУ БС'!$H123/12*'ОПУ БС'!O123</f>
        <v>38.691004477502702</v>
      </c>
      <c r="BT123" s="28">
        <f>'ОПУ БС'!$H123/12*'ОПУ БС'!P123</f>
        <v>34.946713721615339</v>
      </c>
      <c r="BU123" s="28">
        <f>'ОПУ БС'!$H123/12*'ОПУ БС'!Q123</f>
        <v>42.01926292718035</v>
      </c>
      <c r="BV123" s="28">
        <f>'ОПУ БС'!$H123/12*'ОПУ БС'!R123</f>
        <v>48.259747520325938</v>
      </c>
      <c r="BW123" s="28">
        <f>'ОПУ БС'!$H123/12*'ОПУ БС'!S123</f>
        <v>47.011650601696822</v>
      </c>
      <c r="BX123" s="28">
        <f>'ОПУ БС'!$H123/12*'ОПУ БС'!T123</f>
        <v>43.683392152019174</v>
      </c>
      <c r="BY123" s="28">
        <f>'ОПУ БС'!$H123/12*'ОПУ БС'!U123</f>
        <v>41.187198314760934</v>
      </c>
      <c r="BZ123" s="28">
        <f>'ОПУ БС'!$H123/12*'ОПУ БС'!V123</f>
        <v>46.59561829548705</v>
      </c>
      <c r="CA123" s="28">
        <f>'ОПУ БС'!$H123/12*'ОПУ БС'!W123</f>
        <v>52.004038276213301</v>
      </c>
      <c r="CB123" s="15">
        <f t="shared" si="1539"/>
        <v>499.23876745164767</v>
      </c>
      <c r="CC123" s="28">
        <f>'ОПУ БС'!$I123/12*'ОПУ БС'!L123</f>
        <v>32.891853762437464</v>
      </c>
      <c r="CD123" s="28">
        <f>'ОПУ БС'!$I123/12*'ОПУ БС'!M123</f>
        <v>35.921366608977756</v>
      </c>
      <c r="CE123" s="28">
        <f>'ОПУ БС'!$I123/12*'ОПУ БС'!N123</f>
        <v>40.249242104035318</v>
      </c>
      <c r="CF123" s="28">
        <f>'ОПУ БС'!$I123/12*'ОПУ БС'!O123</f>
        <v>40.249242104035318</v>
      </c>
      <c r="CG123" s="28">
        <f>'ОПУ БС'!$I123/12*'ОПУ БС'!P123</f>
        <v>36.35415415848351</v>
      </c>
      <c r="CH123" s="28">
        <f>'ОПУ БС'!$I123/12*'ОПУ БС'!Q123</f>
        <v>43.711542500081364</v>
      </c>
      <c r="CI123" s="28">
        <f>'ОПУ БС'!$I123/12*'ОПУ БС'!R123</f>
        <v>50.203355742667704</v>
      </c>
      <c r="CJ123" s="28">
        <f>'ОПУ БС'!$I123/12*'ОПУ БС'!S123</f>
        <v>48.904993094150434</v>
      </c>
      <c r="CK123" s="28">
        <f>'ОПУ БС'!$I123/12*'ОПУ БС'!T123</f>
        <v>45.442692698104395</v>
      </c>
      <c r="CL123" s="28">
        <f>'ОПУ БС'!$I123/12*'ОПУ БС'!U123</f>
        <v>42.845967401069856</v>
      </c>
      <c r="CM123" s="28">
        <f>'ОПУ БС'!$I123/12*'ОПУ БС'!V123</f>
        <v>48.472205544644609</v>
      </c>
      <c r="CN123" s="28">
        <f>'ОПУ БС'!$I123/12*'ОПУ БС'!W123</f>
        <v>54.098443688219511</v>
      </c>
      <c r="CO123" s="15">
        <f t="shared" si="1540"/>
        <v>519.34505940690724</v>
      </c>
      <c r="CR123" s="21">
        <f>O123-'ОПУ БС'!C123</f>
        <v>0</v>
      </c>
      <c r="CS123" s="21">
        <f>AB123-'ОПУ БС'!D123</f>
        <v>0</v>
      </c>
      <c r="CT123" s="21">
        <f>AO123-'ОПУ БС'!E123</f>
        <v>0</v>
      </c>
      <c r="CU123" s="21">
        <f>BB123-'ОПУ БС'!F123</f>
        <v>0</v>
      </c>
      <c r="CV123" s="21">
        <f>BO123-'ОПУ БС'!G123</f>
        <v>0</v>
      </c>
      <c r="CW123" s="21">
        <f>CB123-'ОПУ БС'!H123</f>
        <v>0</v>
      </c>
      <c r="CX123" s="21">
        <f>CO123-'ОПУ БС'!I123</f>
        <v>0</v>
      </c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15">
        <f t="shared" si="1541"/>
        <v>0</v>
      </c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15">
        <f t="shared" si="1542"/>
        <v>0</v>
      </c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15">
        <f t="shared" si="1543"/>
        <v>0</v>
      </c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15">
        <f t="shared" si="1544"/>
        <v>0</v>
      </c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15">
        <f t="shared" si="1545"/>
        <v>0</v>
      </c>
      <c r="FP123" s="28">
        <f t="shared" ref="FP123:FP129" si="2942">C123</f>
        <v>33.119046725448079</v>
      </c>
      <c r="FQ123" s="28">
        <f t="shared" ref="FQ123:FQ129" si="2943">D123</f>
        <v>36.169485239634085</v>
      </c>
      <c r="FR123" s="28">
        <f t="shared" ref="FR123:FR129" si="2944">E123</f>
        <v>40.527254545614099</v>
      </c>
      <c r="FS123" s="28">
        <f t="shared" ref="FS123:FS129" si="2945">F123</f>
        <v>40.527254545614099</v>
      </c>
      <c r="FT123" s="28">
        <f t="shared" ref="FT123:FT129" si="2946">G123</f>
        <v>36.605262170232088</v>
      </c>
      <c r="FU123" s="28">
        <f t="shared" ref="FU123:FU129" si="2947">H123</f>
        <v>44.013469990398107</v>
      </c>
      <c r="FV123" s="28">
        <f t="shared" ref="FV123:FV129" si="2948">I123</f>
        <v>50.550123949368121</v>
      </c>
      <c r="FW123" s="28">
        <f t="shared" ref="FW123:FW129" si="2949">J123</f>
        <v>49.242793157574113</v>
      </c>
      <c r="FX123" s="28">
        <f t="shared" ref="FX123:FX129" si="2950">K123</f>
        <v>45.756577712790111</v>
      </c>
      <c r="FY123" s="28">
        <f t="shared" ref="FY123:FY129" si="2951">L123</f>
        <v>43.141916129202102</v>
      </c>
      <c r="FZ123" s="28">
        <f t="shared" ref="FZ123:FZ129" si="2952">M123</f>
        <v>48.807016226976046</v>
      </c>
      <c r="GA123" s="28">
        <f t="shared" ref="GA123:GA129" si="2953">N123</f>
        <v>54.472116324750132</v>
      </c>
      <c r="GB123" s="15">
        <f t="shared" si="1546"/>
        <v>522.93231671760122</v>
      </c>
      <c r="GC123" s="28">
        <f t="shared" ref="GC123:GC129" si="2954">P123</f>
        <v>32.653744890848976</v>
      </c>
      <c r="GD123" s="28">
        <f t="shared" ref="GD123:GD129" si="2955">Q123</f>
        <v>35.661326657111381</v>
      </c>
      <c r="GE123" s="28">
        <f t="shared" ref="GE123:GE129" si="2956">R123</f>
        <v>39.957872037486247</v>
      </c>
      <c r="GF123" s="28">
        <f t="shared" ref="GF123:GF129" si="2957">S123</f>
        <v>39.957872037486247</v>
      </c>
      <c r="GG123" s="28">
        <f t="shared" ref="GG123:GG129" si="2958">T123</f>
        <v>36.090981195148863</v>
      </c>
      <c r="GH123" s="28">
        <f t="shared" ref="GH123:GH129" si="2959">U123</f>
        <v>43.395108341786141</v>
      </c>
      <c r="GI123" s="28">
        <f t="shared" ref="GI123:GI129" si="2960">V123</f>
        <v>49.839926412348433</v>
      </c>
      <c r="GJ123" s="28">
        <f t="shared" ref="GJ123:GJ129" si="2961">W123</f>
        <v>48.550962798235972</v>
      </c>
      <c r="GK123" s="28">
        <f t="shared" ref="GK123:GK129" si="2962">X123</f>
        <v>45.113726493936085</v>
      </c>
      <c r="GL123" s="28">
        <f t="shared" ref="GL123:GL129" si="2963">Y123</f>
        <v>42.535799265711162</v>
      </c>
      <c r="GM123" s="28">
        <f t="shared" ref="GM123:GM129" si="2964">Z123</f>
        <v>48.121308260198418</v>
      </c>
      <c r="GN123" s="28">
        <f t="shared" ref="GN123:GN129" si="2965">AA123</f>
        <v>53.706817254685816</v>
      </c>
      <c r="GO123" s="15">
        <f t="shared" si="1547"/>
        <v>515.58544564498379</v>
      </c>
      <c r="GP123" s="28">
        <f t="shared" ref="GP123:GP129" si="2966">AC123+DA123</f>
        <v>31.021623132352229</v>
      </c>
      <c r="GQ123" s="28">
        <f t="shared" ref="GQ123:GQ129" si="2967">AD123+DB123</f>
        <v>33.878877894542562</v>
      </c>
      <c r="GR123" s="28">
        <f t="shared" ref="GR123:GR129" si="2968">AE123+DC123</f>
        <v>37.960670411957331</v>
      </c>
      <c r="GS123" s="28">
        <f t="shared" ref="GS123:GS129" si="2969">AF123+DD123</f>
        <v>37.960670411957331</v>
      </c>
      <c r="GT123" s="28">
        <f t="shared" ref="GT123:GT129" si="2970">AG123+DE123</f>
        <v>34.287057146284042</v>
      </c>
      <c r="GU123" s="28">
        <f t="shared" ref="GU123:GU129" si="2971">AH123+DF123</f>
        <v>41.226104425889147</v>
      </c>
      <c r="GV123" s="28">
        <f t="shared" ref="GV123:GV129" si="2972">AI123+DG123</f>
        <v>47.348793202011294</v>
      </c>
      <c r="GW123" s="28">
        <f t="shared" ref="GW123:GW129" si="2973">AJ123+DH123</f>
        <v>46.124255446786862</v>
      </c>
      <c r="GX123" s="28">
        <f t="shared" ref="GX123:GX129" si="2974">AK123+DI123</f>
        <v>42.858821432855052</v>
      </c>
      <c r="GY123" s="28">
        <f t="shared" ref="GY123:GY129" si="2975">AL123+DJ123</f>
        <v>40.409745922406188</v>
      </c>
      <c r="GZ123" s="28">
        <f t="shared" ref="GZ123:GZ129" si="2976">AM123+DK123</f>
        <v>45.716076195045318</v>
      </c>
      <c r="HA123" s="28">
        <f t="shared" ref="HA123:HA129" si="2977">AN123+DL123</f>
        <v>51.022406467684583</v>
      </c>
      <c r="HB123" s="15">
        <f t="shared" si="1548"/>
        <v>489.81510208977193</v>
      </c>
      <c r="HC123" s="28">
        <f t="shared" ref="HC123:HC129" si="2978">AP123+DN123</f>
        <v>30.447837328180164</v>
      </c>
      <c r="HD123" s="28">
        <f t="shared" ref="HD123:HD129" si="2979">AQ123+DO123</f>
        <v>33.252243397880967</v>
      </c>
      <c r="HE123" s="28">
        <f t="shared" ref="HE123:HE129" si="2980">AR123+DP123</f>
        <v>37.258537783167831</v>
      </c>
      <c r="HF123" s="28">
        <f t="shared" ref="HF123:HF129" si="2981">AS123+DQ123</f>
        <v>37.258537783167831</v>
      </c>
      <c r="HG123" s="28">
        <f t="shared" ref="HG123:HG129" si="2982">AT123+DR123</f>
        <v>33.652872836409649</v>
      </c>
      <c r="HH123" s="28">
        <f t="shared" ref="HH123:HH129" si="2983">AU123+DS123</f>
        <v>40.463573291397324</v>
      </c>
      <c r="HI123" s="28">
        <f t="shared" ref="HI123:HI129" si="2984">AV123+DT123</f>
        <v>46.473014869327613</v>
      </c>
      <c r="HJ123" s="28">
        <f t="shared" ref="HJ123:HJ129" si="2985">AW123+DU123</f>
        <v>45.271126553741553</v>
      </c>
      <c r="HK123" s="28">
        <f t="shared" ref="HK123:HK129" si="2986">AX123+DV123</f>
        <v>42.066091045512067</v>
      </c>
      <c r="HL123" s="28">
        <f t="shared" ref="HL123:HL129" si="2987">AY123+DW123</f>
        <v>39.662314414339946</v>
      </c>
      <c r="HM123" s="28">
        <f t="shared" ref="HM123:HM129" si="2988">AZ123+DX123</f>
        <v>44.870497115212807</v>
      </c>
      <c r="HN123" s="28">
        <f t="shared" ref="HN123:HN129" si="2989">BA123+DY123</f>
        <v>50.078679816085796</v>
      </c>
      <c r="HO123" s="15">
        <f t="shared" si="1549"/>
        <v>480.75532623442353</v>
      </c>
      <c r="HP123" s="28">
        <f t="shared" ref="HP123:HP129" si="2990">BC123+EA123</f>
        <v>30.672956194571668</v>
      </c>
      <c r="HQ123" s="28">
        <f t="shared" ref="HQ123:HQ129" si="2991">BD123+EB123</f>
        <v>33.498096896703267</v>
      </c>
      <c r="HR123" s="28">
        <f t="shared" ref="HR123:HR129" si="2992">BE123+EC123</f>
        <v>37.5340121854627</v>
      </c>
      <c r="HS123" s="28">
        <f t="shared" ref="HS123:HS129" si="2993">BF123+ED123</f>
        <v>37.5340121854627</v>
      </c>
      <c r="HT123" s="28">
        <f t="shared" ref="HT123:HT129" si="2994">BG123+EE123</f>
        <v>33.901688425579209</v>
      </c>
      <c r="HU123" s="28">
        <f t="shared" ref="HU123:HU129" si="2995">BH123+EF123</f>
        <v>40.762744416470241</v>
      </c>
      <c r="HV123" s="28">
        <f t="shared" ref="HV123:HV129" si="2996">BI123+EG123</f>
        <v>46.81661734960938</v>
      </c>
      <c r="HW123" s="28">
        <f t="shared" ref="HW123:HW129" si="2997">BJ123+EH123</f>
        <v>45.605842762981553</v>
      </c>
      <c r="HX123" s="28">
        <f t="shared" ref="HX123:HX129" si="2998">BK123+EI123</f>
        <v>42.377110531974019</v>
      </c>
      <c r="HY123" s="28">
        <f t="shared" ref="HY123:HY129" si="2999">BL123+EJ123</f>
        <v>39.955561358718356</v>
      </c>
      <c r="HZ123" s="28">
        <f t="shared" ref="HZ123:HZ129" si="3000">BM123+EK123</f>
        <v>45.202251234105546</v>
      </c>
      <c r="IA123" s="28">
        <f t="shared" ref="IA123:IA129" si="3001">BN123+EL123</f>
        <v>50.448941109492871</v>
      </c>
      <c r="IB123" s="15">
        <f t="shared" si="1550"/>
        <v>484.30983465113155</v>
      </c>
      <c r="IC123" s="28">
        <f t="shared" ref="IC123:IC129" si="3002">BP123+EN123</f>
        <v>31.618455271937687</v>
      </c>
      <c r="ID123" s="28">
        <f t="shared" ref="ID123:ID129" si="3003">BQ123+EO123</f>
        <v>34.530681415405631</v>
      </c>
      <c r="IE123" s="28">
        <f t="shared" ref="IE123:IE129" si="3004">BR123+EP123</f>
        <v>38.691004477502702</v>
      </c>
      <c r="IF123" s="28">
        <f t="shared" ref="IF123:IF129" si="3005">BS123+EQ123</f>
        <v>38.691004477502702</v>
      </c>
      <c r="IG123" s="28">
        <f t="shared" ref="IG123:IG129" si="3006">BT123+ER123</f>
        <v>34.946713721615339</v>
      </c>
      <c r="IH123" s="28">
        <f t="shared" ref="IH123:IH129" si="3007">BU123+ES123</f>
        <v>42.01926292718035</v>
      </c>
      <c r="II123" s="28">
        <f t="shared" ref="II123:II129" si="3008">BV123+ET123</f>
        <v>48.259747520325938</v>
      </c>
      <c r="IJ123" s="28">
        <f t="shared" ref="IJ123:IJ129" si="3009">BW123+EU123</f>
        <v>47.011650601696822</v>
      </c>
      <c r="IK123" s="28">
        <f t="shared" ref="IK123:IK129" si="3010">BX123+EV123</f>
        <v>43.683392152019174</v>
      </c>
      <c r="IL123" s="28">
        <f t="shared" ref="IL123:IL129" si="3011">BY123+EW123</f>
        <v>41.187198314760934</v>
      </c>
      <c r="IM123" s="28">
        <f t="shared" ref="IM123:IM129" si="3012">BZ123+EX123</f>
        <v>46.59561829548705</v>
      </c>
      <c r="IN123" s="28">
        <f t="shared" ref="IN123:IN129" si="3013">CA123+EY123</f>
        <v>52.004038276213301</v>
      </c>
      <c r="IO123" s="15">
        <f t="shared" si="1551"/>
        <v>499.23876745164767</v>
      </c>
      <c r="IP123" s="28">
        <f t="shared" ref="IP123:IP129" si="3014">CC123+FA123</f>
        <v>32.891853762437464</v>
      </c>
      <c r="IQ123" s="28">
        <f t="shared" ref="IQ123:IQ129" si="3015">CD123+FB123</f>
        <v>35.921366608977756</v>
      </c>
      <c r="IR123" s="28">
        <f t="shared" ref="IR123:IR129" si="3016">CE123+FC123</f>
        <v>40.249242104035318</v>
      </c>
      <c r="IS123" s="28">
        <f t="shared" ref="IS123:IS129" si="3017">CF123+FD123</f>
        <v>40.249242104035318</v>
      </c>
      <c r="IT123" s="28">
        <f t="shared" ref="IT123:IT129" si="3018">CG123+FE123</f>
        <v>36.35415415848351</v>
      </c>
      <c r="IU123" s="28">
        <f t="shared" ref="IU123:IU129" si="3019">CH123+FF123</f>
        <v>43.711542500081364</v>
      </c>
      <c r="IV123" s="28">
        <f t="shared" ref="IV123:IV129" si="3020">CI123+FG123</f>
        <v>50.203355742667704</v>
      </c>
      <c r="IW123" s="28">
        <f t="shared" ref="IW123:IW129" si="3021">CJ123+FH123</f>
        <v>48.904993094150434</v>
      </c>
      <c r="IX123" s="28">
        <f t="shared" ref="IX123:IX129" si="3022">CK123+FI123</f>
        <v>45.442692698104395</v>
      </c>
      <c r="IY123" s="28">
        <f t="shared" ref="IY123:IY129" si="3023">CL123+FJ123</f>
        <v>42.845967401069856</v>
      </c>
      <c r="IZ123" s="28">
        <f t="shared" ref="IZ123:IZ129" si="3024">CM123+FK123</f>
        <v>48.472205544644609</v>
      </c>
      <c r="JA123" s="28">
        <f t="shared" ref="JA123:JA129" si="3025">CN123+FL123</f>
        <v>54.098443688219511</v>
      </c>
      <c r="JB123" s="15">
        <f t="shared" si="1552"/>
        <v>519.34505940690724</v>
      </c>
      <c r="JE123" s="21">
        <f t="shared" si="1553"/>
        <v>0</v>
      </c>
      <c r="JF123" s="21">
        <f t="shared" si="1554"/>
        <v>0</v>
      </c>
      <c r="JG123" s="21">
        <f t="shared" si="1555"/>
        <v>0</v>
      </c>
      <c r="JH123" s="21">
        <f t="shared" si="1556"/>
        <v>0</v>
      </c>
      <c r="JI123" s="21">
        <f t="shared" si="1557"/>
        <v>0</v>
      </c>
      <c r="JJ123" s="21">
        <f t="shared" si="1558"/>
        <v>0</v>
      </c>
      <c r="JK123" s="21">
        <f t="shared" si="1559"/>
        <v>0</v>
      </c>
    </row>
    <row r="124" spans="2:271" ht="20" customHeight="1" outlineLevel="1" x14ac:dyDescent="0.2">
      <c r="B124" s="3" t="s">
        <v>23</v>
      </c>
      <c r="C124" s="28">
        <f>'ОПУ БС'!$C124/12*'ОПУ БС'!L124</f>
        <v>17.371854993897156</v>
      </c>
      <c r="D124" s="28">
        <f>'ОПУ БС'!$C124/12*'ОПУ БС'!M124</f>
        <v>18.971894269650843</v>
      </c>
      <c r="E124" s="28">
        <f>'ОПУ БС'!$C124/12*'ОПУ БС'!N124</f>
        <v>21.257664663584681</v>
      </c>
      <c r="F124" s="28">
        <f>'ОПУ БС'!$C124/12*'ОПУ БС'!O124</f>
        <v>21.257664663584681</v>
      </c>
      <c r="G124" s="28">
        <f>'ОПУ БС'!$C124/12*'ОПУ БС'!P124</f>
        <v>21.714818742371445</v>
      </c>
      <c r="H124" s="28">
        <f>'ОПУ БС'!$C124/12*'ОПУ БС'!Q124</f>
        <v>16.686123875717005</v>
      </c>
      <c r="I124" s="28">
        <f>'ОПУ БС'!$C124/12*'ОПУ БС'!R124</f>
        <v>26.5149365696325</v>
      </c>
      <c r="J124" s="28">
        <f>'ОПУ БС'!$C124/12*'ОПУ БС'!S124</f>
        <v>25.829205451452349</v>
      </c>
      <c r="K124" s="28">
        <f>'ОПУ БС'!$C124/12*'ОПУ БС'!T124</f>
        <v>24.000589136305283</v>
      </c>
      <c r="L124" s="28">
        <f>'ОПУ БС'!$C124/12*'ОПУ БС'!U124</f>
        <v>22.629126899944982</v>
      </c>
      <c r="M124" s="28">
        <f>'ОПУ БС'!$C124/12*'ОПУ БС'!V124</f>
        <v>29.48643808174646</v>
      </c>
      <c r="N124" s="28">
        <f>'ОПУ БС'!$C124/12*'ОПУ БС'!W124</f>
        <v>28.572129924172955</v>
      </c>
      <c r="O124" s="15">
        <f t="shared" si="1534"/>
        <v>274.29244727206031</v>
      </c>
      <c r="P124" s="28">
        <f>'ОПУ БС'!$D124/12*'ОПУ БС'!L124</f>
        <v>17.282383857051748</v>
      </c>
      <c r="Q124" s="28">
        <f>'ОПУ БС'!$D124/12*'ОПУ БС'!M124</f>
        <v>18.87418237020125</v>
      </c>
      <c r="R124" s="28">
        <f>'ОПУ БС'!$D124/12*'ОПУ БС'!N124</f>
        <v>21.148180246129112</v>
      </c>
      <c r="S124" s="28">
        <f>'ОПУ БС'!$D124/12*'ОПУ БС'!O124</f>
        <v>21.148180246129112</v>
      </c>
      <c r="T124" s="28">
        <f>'ОПУ БС'!$D124/12*'ОПУ БС'!P124</f>
        <v>21.602979821314683</v>
      </c>
      <c r="U124" s="28">
        <f>'ОПУ БС'!$D124/12*'ОПУ БС'!Q124</f>
        <v>16.600184494273389</v>
      </c>
      <c r="V124" s="28">
        <f>'ОПУ БС'!$D124/12*'ОПУ БС'!R124</f>
        <v>26.37837536076319</v>
      </c>
      <c r="W124" s="28">
        <f>'ОПУ БС'!$D124/12*'ОПУ БС'!S124</f>
        <v>25.696175997984831</v>
      </c>
      <c r="X124" s="28">
        <f>'ОПУ БС'!$D124/12*'ОПУ БС'!T124</f>
        <v>23.876977697242545</v>
      </c>
      <c r="Y124" s="28">
        <f>'ОПУ БС'!$D124/12*'ОПУ БС'!U124</f>
        <v>22.512578971685826</v>
      </c>
      <c r="Z124" s="28">
        <f>'ОПУ БС'!$D124/12*'ОПУ БС'!V124</f>
        <v>29.334572599469382</v>
      </c>
      <c r="AA124" s="28">
        <f>'ОПУ БС'!$D124/12*'ОПУ БС'!W124</f>
        <v>28.424973449098268</v>
      </c>
      <c r="AB124" s="15">
        <f t="shared" si="1535"/>
        <v>272.87974511134337</v>
      </c>
      <c r="AC124" s="28">
        <f>'ОПУ БС'!$E124/12*'ОПУ БС'!L124</f>
        <v>17.316879346567443</v>
      </c>
      <c r="AD124" s="28">
        <f>'ОПУ БС'!$E124/12*'ОПУ БС'!M124</f>
        <v>18.91185507585655</v>
      </c>
      <c r="AE124" s="28">
        <f>'ОПУ БС'!$E124/12*'ОПУ БС'!N124</f>
        <v>21.190391831983845</v>
      </c>
      <c r="AF124" s="28">
        <f>'ОПУ БС'!$E124/12*'ОПУ БС'!O124</f>
        <v>21.190391831983845</v>
      </c>
      <c r="AG124" s="28">
        <f>'ОПУ БС'!$E124/12*'ОПУ БС'!P124</f>
        <v>21.646099183209305</v>
      </c>
      <c r="AH124" s="28">
        <f>'ОПУ БС'!$E124/12*'ОПУ БС'!Q124</f>
        <v>16.633318319729256</v>
      </c>
      <c r="AI124" s="28">
        <f>'ОПУ БС'!$E124/12*'ОПУ БС'!R124</f>
        <v>26.431026371076623</v>
      </c>
      <c r="AJ124" s="28">
        <f>'ОПУ БС'!$E124/12*'ОПУ БС'!S124</f>
        <v>25.747465344238435</v>
      </c>
      <c r="AK124" s="28">
        <f>'ОПУ БС'!$E124/12*'ОПУ БС'!T124</f>
        <v>23.9246359393366</v>
      </c>
      <c r="AL124" s="28">
        <f>'ОПУ БС'!$E124/12*'ОПУ БС'!U124</f>
        <v>22.557513885660224</v>
      </c>
      <c r="AM124" s="28">
        <f>'ОПУ БС'!$E124/12*'ОПУ БС'!V124</f>
        <v>29.393124154042081</v>
      </c>
      <c r="AN124" s="28">
        <f>'ОПУ БС'!$E124/12*'ОПУ БС'!W124</f>
        <v>28.48170945159119</v>
      </c>
      <c r="AO124" s="15">
        <f t="shared" si="1536"/>
        <v>273.42441073527539</v>
      </c>
      <c r="AP124" s="28">
        <f>'ОПУ БС'!$F124/12*'ОПУ БС'!L124</f>
        <v>18.044929393409504</v>
      </c>
      <c r="AQ124" s="28">
        <f>'ОПУ БС'!$F124/12*'ОПУ БС'!M124</f>
        <v>19.706962363855116</v>
      </c>
      <c r="AR124" s="28">
        <f>'ОПУ БС'!$F124/12*'ОПУ БС'!N124</f>
        <v>22.08129517877742</v>
      </c>
      <c r="AS124" s="28">
        <f>'ОПУ БС'!$F124/12*'ОПУ БС'!O124</f>
        <v>22.08129517877742</v>
      </c>
      <c r="AT124" s="28">
        <f>'ОПУ БС'!$F124/12*'ОПУ БС'!P124</f>
        <v>22.55616174176188</v>
      </c>
      <c r="AU124" s="28">
        <f>'ОПУ БС'!$F124/12*'ОПУ БС'!Q124</f>
        <v>17.332629548932815</v>
      </c>
      <c r="AV124" s="28">
        <f>'ОПУ БС'!$F124/12*'ОПУ БС'!R124</f>
        <v>27.542260653098715</v>
      </c>
      <c r="AW124" s="28">
        <f>'ОПУ БС'!$F124/12*'ОПУ БС'!S124</f>
        <v>26.829960808622022</v>
      </c>
      <c r="AX124" s="28">
        <f>'ОПУ БС'!$F124/12*'ОПУ БС'!T124</f>
        <v>24.930494556684184</v>
      </c>
      <c r="AY124" s="28">
        <f>'ОПУ БС'!$F124/12*'ОПУ БС'!U124</f>
        <v>23.505894867730802</v>
      </c>
      <c r="AZ124" s="28">
        <f>'ОПУ БС'!$F124/12*'ОПУ БС'!V124</f>
        <v>30.628893312497681</v>
      </c>
      <c r="BA124" s="28">
        <f>'ОПУ БС'!$F124/12*'ОПУ БС'!W124</f>
        <v>29.67916018652879</v>
      </c>
      <c r="BB124" s="15">
        <f t="shared" si="1537"/>
        <v>284.91993779067639</v>
      </c>
      <c r="BC124" s="28">
        <f>'ОПУ БС'!$G124/12*'ОПУ БС'!L124</f>
        <v>19.333952364576373</v>
      </c>
      <c r="BD124" s="28">
        <f>'ОПУ БС'!$G124/12*'ОПУ БС'!M124</f>
        <v>21.114711134997876</v>
      </c>
      <c r="BE124" s="28">
        <f>'ОПУ БС'!$G124/12*'ОПУ БС'!N124</f>
        <v>23.658652235600034</v>
      </c>
      <c r="BF124" s="28">
        <f>'ОПУ БС'!$G124/12*'ОПУ БС'!O124</f>
        <v>23.658652235600034</v>
      </c>
      <c r="BG124" s="28">
        <f>'ОПУ БС'!$G124/12*'ОПУ БС'!P124</f>
        <v>24.167440455720463</v>
      </c>
      <c r="BH124" s="28">
        <f>'ОПУ БС'!$G124/12*'ОПУ БС'!Q124</f>
        <v>18.570770034395725</v>
      </c>
      <c r="BI124" s="28">
        <f>'ОПУ БС'!$G124/12*'ОПУ БС'!R124</f>
        <v>29.509716766984983</v>
      </c>
      <c r="BJ124" s="28">
        <f>'ОПУ БС'!$G124/12*'ОПУ БС'!S124</f>
        <v>28.746534436804339</v>
      </c>
      <c r="BK124" s="28">
        <f>'ОПУ БС'!$G124/12*'ОПУ БС'!T124</f>
        <v>26.711381556322618</v>
      </c>
      <c r="BL124" s="28">
        <f>'ОПУ БС'!$G124/12*'ОПУ БС'!U124</f>
        <v>25.185016895961326</v>
      </c>
      <c r="BM124" s="28">
        <f>'ОПУ БС'!$G124/12*'ОПУ БС'!V124</f>
        <v>32.816840197767753</v>
      </c>
      <c r="BN124" s="28">
        <f>'ОПУ БС'!$G124/12*'ОПУ БС'!W124</f>
        <v>31.799263757526926</v>
      </c>
      <c r="BO124" s="15">
        <f t="shared" si="1538"/>
        <v>305.27293207225841</v>
      </c>
      <c r="BP124" s="28">
        <f>'ОПУ БС'!$H124/12*'ОПУ БС'!L124</f>
        <v>21.287273371873081</v>
      </c>
      <c r="BQ124" s="28">
        <f>'ОПУ БС'!$H124/12*'ОПУ БС'!M124</f>
        <v>23.247943287703496</v>
      </c>
      <c r="BR124" s="28">
        <f>'ОПУ БС'!$H124/12*'ОПУ БС'!N124</f>
        <v>26.048900310318377</v>
      </c>
      <c r="BS124" s="28">
        <f>'ОПУ БС'!$H124/12*'ОПУ БС'!O124</f>
        <v>26.048900310318377</v>
      </c>
      <c r="BT124" s="28">
        <f>'ОПУ БС'!$H124/12*'ОПУ БС'!P124</f>
        <v>26.609091714841352</v>
      </c>
      <c r="BU124" s="28">
        <f>'ОПУ БС'!$H124/12*'ОПУ БС'!Q124</f>
        <v>20.446986265088618</v>
      </c>
      <c r="BV124" s="28">
        <f>'ОПУ БС'!$H124/12*'ОПУ БС'!R124</f>
        <v>32.491101462332594</v>
      </c>
      <c r="BW124" s="28">
        <f>'ОПУ БС'!$H124/12*'ОПУ БС'!S124</f>
        <v>31.650814355548132</v>
      </c>
      <c r="BX124" s="28">
        <f>'ОПУ БС'!$H124/12*'ОПУ БС'!T124</f>
        <v>29.410048737456233</v>
      </c>
      <c r="BY124" s="28">
        <f>'ОПУ БС'!$H124/12*'ОПУ БС'!U124</f>
        <v>27.729474523887305</v>
      </c>
      <c r="BZ124" s="28">
        <f>'ОПУ БС'!$H124/12*'ОПУ БС'!V124</f>
        <v>36.132345591731905</v>
      </c>
      <c r="CA124" s="28">
        <f>'ОПУ БС'!$H124/12*'ОПУ БС'!W124</f>
        <v>35.011962782685991</v>
      </c>
      <c r="CB124" s="15">
        <f t="shared" si="1539"/>
        <v>336.11484271378549</v>
      </c>
      <c r="CC124" s="28">
        <f>'ОПУ БС'!$I124/12*'ОПУ БС'!L124</f>
        <v>23.499885566357285</v>
      </c>
      <c r="CD124" s="28">
        <f>'ОПУ БС'!$I124/12*'ОПУ БС'!M124</f>
        <v>25.664348710627031</v>
      </c>
      <c r="CE124" s="28">
        <f>'ОПУ БС'!$I124/12*'ОПУ БС'!N124</f>
        <v>28.756438916726676</v>
      </c>
      <c r="CF124" s="28">
        <f>'ОПУ БС'!$I124/12*'ОПУ БС'!O124</f>
        <v>28.756438916726676</v>
      </c>
      <c r="CG124" s="28">
        <f>'ОПУ БС'!$I124/12*'ОПУ БС'!P124</f>
        <v>29.374856957946601</v>
      </c>
      <c r="CH124" s="28">
        <f>'ОПУ БС'!$I124/12*'ОПУ БС'!Q124</f>
        <v>22.57225850452739</v>
      </c>
      <c r="CI124" s="28">
        <f>'ОПУ БС'!$I124/12*'ОПУ БС'!R124</f>
        <v>35.86824639075585</v>
      </c>
      <c r="CJ124" s="28">
        <f>'ОПУ БС'!$I124/12*'ОПУ БС'!S124</f>
        <v>34.940619328925955</v>
      </c>
      <c r="CK124" s="28">
        <f>'ОПУ БС'!$I124/12*'ОПУ БС'!T124</f>
        <v>32.466947164046246</v>
      </c>
      <c r="CL124" s="28">
        <f>'ОПУ БС'!$I124/12*'ОПУ БС'!U124</f>
        <v>30.611693040386459</v>
      </c>
      <c r="CM124" s="28">
        <f>'ОПУ БС'!$I124/12*'ОПУ БС'!V124</f>
        <v>39.887963658685351</v>
      </c>
      <c r="CN124" s="28">
        <f>'ОПУ БС'!$I124/12*'ОПУ БС'!W124</f>
        <v>38.651127576245528</v>
      </c>
      <c r="CO124" s="15">
        <f t="shared" si="1540"/>
        <v>371.05082473195699</v>
      </c>
      <c r="CR124" s="21">
        <f>O124-'ОПУ БС'!C124</f>
        <v>0</v>
      </c>
      <c r="CS124" s="21">
        <f>AB124-'ОПУ БС'!D124</f>
        <v>0</v>
      </c>
      <c r="CT124" s="21">
        <f>AO124-'ОПУ БС'!E124</f>
        <v>0</v>
      </c>
      <c r="CU124" s="21">
        <f>BB124-'ОПУ БС'!F124</f>
        <v>0</v>
      </c>
      <c r="CV124" s="21">
        <f>BO124-'ОПУ БС'!G124</f>
        <v>0</v>
      </c>
      <c r="CW124" s="21">
        <f>CB124-'ОПУ БС'!H124</f>
        <v>0</v>
      </c>
      <c r="CX124" s="21">
        <f>CO124-'ОПУ БС'!I124</f>
        <v>0</v>
      </c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15">
        <f t="shared" si="1541"/>
        <v>0</v>
      </c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15">
        <f t="shared" si="1542"/>
        <v>0</v>
      </c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15">
        <f t="shared" si="1543"/>
        <v>0</v>
      </c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15">
        <f t="shared" si="1544"/>
        <v>0</v>
      </c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15">
        <f t="shared" si="1545"/>
        <v>0</v>
      </c>
      <c r="FP124" s="28">
        <f t="shared" si="2942"/>
        <v>17.371854993897156</v>
      </c>
      <c r="FQ124" s="28">
        <f t="shared" si="2943"/>
        <v>18.971894269650843</v>
      </c>
      <c r="FR124" s="28">
        <f t="shared" si="2944"/>
        <v>21.257664663584681</v>
      </c>
      <c r="FS124" s="28">
        <f t="shared" si="2945"/>
        <v>21.257664663584681</v>
      </c>
      <c r="FT124" s="28">
        <f t="shared" si="2946"/>
        <v>21.714818742371445</v>
      </c>
      <c r="FU124" s="28">
        <f t="shared" si="2947"/>
        <v>16.686123875717005</v>
      </c>
      <c r="FV124" s="28">
        <f t="shared" si="2948"/>
        <v>26.5149365696325</v>
      </c>
      <c r="FW124" s="28">
        <f t="shared" si="2949"/>
        <v>25.829205451452349</v>
      </c>
      <c r="FX124" s="28">
        <f t="shared" si="2950"/>
        <v>24.000589136305283</v>
      </c>
      <c r="FY124" s="28">
        <f t="shared" si="2951"/>
        <v>22.629126899944982</v>
      </c>
      <c r="FZ124" s="28">
        <f t="shared" si="2952"/>
        <v>29.48643808174646</v>
      </c>
      <c r="GA124" s="28">
        <f t="shared" si="2953"/>
        <v>28.572129924172955</v>
      </c>
      <c r="GB124" s="15">
        <f t="shared" si="1546"/>
        <v>274.29244727206031</v>
      </c>
      <c r="GC124" s="28">
        <f t="shared" si="2954"/>
        <v>17.282383857051748</v>
      </c>
      <c r="GD124" s="28">
        <f t="shared" si="2955"/>
        <v>18.87418237020125</v>
      </c>
      <c r="GE124" s="28">
        <f t="shared" si="2956"/>
        <v>21.148180246129112</v>
      </c>
      <c r="GF124" s="28">
        <f t="shared" si="2957"/>
        <v>21.148180246129112</v>
      </c>
      <c r="GG124" s="28">
        <f t="shared" si="2958"/>
        <v>21.602979821314683</v>
      </c>
      <c r="GH124" s="28">
        <f t="shared" si="2959"/>
        <v>16.600184494273389</v>
      </c>
      <c r="GI124" s="28">
        <f t="shared" si="2960"/>
        <v>26.37837536076319</v>
      </c>
      <c r="GJ124" s="28">
        <f t="shared" si="2961"/>
        <v>25.696175997984831</v>
      </c>
      <c r="GK124" s="28">
        <f t="shared" si="2962"/>
        <v>23.876977697242545</v>
      </c>
      <c r="GL124" s="28">
        <f t="shared" si="2963"/>
        <v>22.512578971685826</v>
      </c>
      <c r="GM124" s="28">
        <f t="shared" si="2964"/>
        <v>29.334572599469382</v>
      </c>
      <c r="GN124" s="28">
        <f t="shared" si="2965"/>
        <v>28.424973449098268</v>
      </c>
      <c r="GO124" s="15">
        <f t="shared" si="1547"/>
        <v>272.87974511134337</v>
      </c>
      <c r="GP124" s="28">
        <f t="shared" si="2966"/>
        <v>17.316879346567443</v>
      </c>
      <c r="GQ124" s="28">
        <f t="shared" si="2967"/>
        <v>18.91185507585655</v>
      </c>
      <c r="GR124" s="28">
        <f t="shared" si="2968"/>
        <v>21.190391831983845</v>
      </c>
      <c r="GS124" s="28">
        <f t="shared" si="2969"/>
        <v>21.190391831983845</v>
      </c>
      <c r="GT124" s="28">
        <f t="shared" si="2970"/>
        <v>21.646099183209305</v>
      </c>
      <c r="GU124" s="28">
        <f t="shared" si="2971"/>
        <v>16.633318319729256</v>
      </c>
      <c r="GV124" s="28">
        <f t="shared" si="2972"/>
        <v>26.431026371076623</v>
      </c>
      <c r="GW124" s="28">
        <f t="shared" si="2973"/>
        <v>25.747465344238435</v>
      </c>
      <c r="GX124" s="28">
        <f t="shared" si="2974"/>
        <v>23.9246359393366</v>
      </c>
      <c r="GY124" s="28">
        <f t="shared" si="2975"/>
        <v>22.557513885660224</v>
      </c>
      <c r="GZ124" s="28">
        <f t="shared" si="2976"/>
        <v>29.393124154042081</v>
      </c>
      <c r="HA124" s="28">
        <f t="shared" si="2977"/>
        <v>28.48170945159119</v>
      </c>
      <c r="HB124" s="15">
        <f t="shared" si="1548"/>
        <v>273.42441073527539</v>
      </c>
      <c r="HC124" s="28">
        <f t="shared" si="2978"/>
        <v>18.044929393409504</v>
      </c>
      <c r="HD124" s="28">
        <f t="shared" si="2979"/>
        <v>19.706962363855116</v>
      </c>
      <c r="HE124" s="28">
        <f t="shared" si="2980"/>
        <v>22.08129517877742</v>
      </c>
      <c r="HF124" s="28">
        <f t="shared" si="2981"/>
        <v>22.08129517877742</v>
      </c>
      <c r="HG124" s="28">
        <f t="shared" si="2982"/>
        <v>22.55616174176188</v>
      </c>
      <c r="HH124" s="28">
        <f t="shared" si="2983"/>
        <v>17.332629548932815</v>
      </c>
      <c r="HI124" s="28">
        <f t="shared" si="2984"/>
        <v>27.542260653098715</v>
      </c>
      <c r="HJ124" s="28">
        <f t="shared" si="2985"/>
        <v>26.829960808622022</v>
      </c>
      <c r="HK124" s="28">
        <f t="shared" si="2986"/>
        <v>24.930494556684184</v>
      </c>
      <c r="HL124" s="28">
        <f t="shared" si="2987"/>
        <v>23.505894867730802</v>
      </c>
      <c r="HM124" s="28">
        <f t="shared" si="2988"/>
        <v>30.628893312497681</v>
      </c>
      <c r="HN124" s="28">
        <f t="shared" si="2989"/>
        <v>29.67916018652879</v>
      </c>
      <c r="HO124" s="15">
        <f t="shared" si="1549"/>
        <v>284.91993779067639</v>
      </c>
      <c r="HP124" s="28">
        <f t="shared" si="2990"/>
        <v>19.333952364576373</v>
      </c>
      <c r="HQ124" s="28">
        <f t="shared" si="2991"/>
        <v>21.114711134997876</v>
      </c>
      <c r="HR124" s="28">
        <f t="shared" si="2992"/>
        <v>23.658652235600034</v>
      </c>
      <c r="HS124" s="28">
        <f t="shared" si="2993"/>
        <v>23.658652235600034</v>
      </c>
      <c r="HT124" s="28">
        <f t="shared" si="2994"/>
        <v>24.167440455720463</v>
      </c>
      <c r="HU124" s="28">
        <f t="shared" si="2995"/>
        <v>18.570770034395725</v>
      </c>
      <c r="HV124" s="28">
        <f t="shared" si="2996"/>
        <v>29.509716766984983</v>
      </c>
      <c r="HW124" s="28">
        <f t="shared" si="2997"/>
        <v>28.746534436804339</v>
      </c>
      <c r="HX124" s="28">
        <f t="shared" si="2998"/>
        <v>26.711381556322618</v>
      </c>
      <c r="HY124" s="28">
        <f t="shared" si="2999"/>
        <v>25.185016895961326</v>
      </c>
      <c r="HZ124" s="28">
        <f t="shared" si="3000"/>
        <v>32.816840197767753</v>
      </c>
      <c r="IA124" s="28">
        <f t="shared" si="3001"/>
        <v>31.799263757526926</v>
      </c>
      <c r="IB124" s="15">
        <f t="shared" si="1550"/>
        <v>305.27293207225841</v>
      </c>
      <c r="IC124" s="28">
        <f t="shared" si="3002"/>
        <v>21.287273371873081</v>
      </c>
      <c r="ID124" s="28">
        <f t="shared" si="3003"/>
        <v>23.247943287703496</v>
      </c>
      <c r="IE124" s="28">
        <f t="shared" si="3004"/>
        <v>26.048900310318377</v>
      </c>
      <c r="IF124" s="28">
        <f t="shared" si="3005"/>
        <v>26.048900310318377</v>
      </c>
      <c r="IG124" s="28">
        <f t="shared" si="3006"/>
        <v>26.609091714841352</v>
      </c>
      <c r="IH124" s="28">
        <f t="shared" si="3007"/>
        <v>20.446986265088618</v>
      </c>
      <c r="II124" s="28">
        <f t="shared" si="3008"/>
        <v>32.491101462332594</v>
      </c>
      <c r="IJ124" s="28">
        <f t="shared" si="3009"/>
        <v>31.650814355548132</v>
      </c>
      <c r="IK124" s="28">
        <f t="shared" si="3010"/>
        <v>29.410048737456233</v>
      </c>
      <c r="IL124" s="28">
        <f t="shared" si="3011"/>
        <v>27.729474523887305</v>
      </c>
      <c r="IM124" s="28">
        <f t="shared" si="3012"/>
        <v>36.132345591731905</v>
      </c>
      <c r="IN124" s="28">
        <f t="shared" si="3013"/>
        <v>35.011962782685991</v>
      </c>
      <c r="IO124" s="15">
        <f t="shared" si="1551"/>
        <v>336.11484271378549</v>
      </c>
      <c r="IP124" s="28">
        <f t="shared" si="3014"/>
        <v>23.499885566357285</v>
      </c>
      <c r="IQ124" s="28">
        <f t="shared" si="3015"/>
        <v>25.664348710627031</v>
      </c>
      <c r="IR124" s="28">
        <f t="shared" si="3016"/>
        <v>28.756438916726676</v>
      </c>
      <c r="IS124" s="28">
        <f t="shared" si="3017"/>
        <v>28.756438916726676</v>
      </c>
      <c r="IT124" s="28">
        <f t="shared" si="3018"/>
        <v>29.374856957946601</v>
      </c>
      <c r="IU124" s="28">
        <f t="shared" si="3019"/>
        <v>22.57225850452739</v>
      </c>
      <c r="IV124" s="28">
        <f t="shared" si="3020"/>
        <v>35.86824639075585</v>
      </c>
      <c r="IW124" s="28">
        <f t="shared" si="3021"/>
        <v>34.940619328925955</v>
      </c>
      <c r="IX124" s="28">
        <f t="shared" si="3022"/>
        <v>32.466947164046246</v>
      </c>
      <c r="IY124" s="28">
        <f t="shared" si="3023"/>
        <v>30.611693040386459</v>
      </c>
      <c r="IZ124" s="28">
        <f t="shared" si="3024"/>
        <v>39.887963658685351</v>
      </c>
      <c r="JA124" s="28">
        <f t="shared" si="3025"/>
        <v>38.651127576245528</v>
      </c>
      <c r="JB124" s="15">
        <f t="shared" si="1552"/>
        <v>371.05082473195699</v>
      </c>
      <c r="JE124" s="21">
        <f t="shared" si="1553"/>
        <v>0</v>
      </c>
      <c r="JF124" s="21">
        <f t="shared" si="1554"/>
        <v>0</v>
      </c>
      <c r="JG124" s="21">
        <f t="shared" si="1555"/>
        <v>0</v>
      </c>
      <c r="JH124" s="21">
        <f t="shared" si="1556"/>
        <v>0</v>
      </c>
      <c r="JI124" s="21">
        <f t="shared" si="1557"/>
        <v>0</v>
      </c>
      <c r="JJ124" s="21">
        <f t="shared" si="1558"/>
        <v>0</v>
      </c>
      <c r="JK124" s="21">
        <f t="shared" si="1559"/>
        <v>0</v>
      </c>
    </row>
    <row r="125" spans="2:271" ht="20" customHeight="1" outlineLevel="1" x14ac:dyDescent="0.2">
      <c r="B125" s="3" t="s">
        <v>24</v>
      </c>
      <c r="C125" s="28">
        <f>'ОПУ БС'!$C125/12*'ОПУ БС'!L125</f>
        <v>28.467931924100213</v>
      </c>
      <c r="D125" s="28">
        <f>'ОПУ БС'!$C125/12*'ОПУ БС'!M125</f>
        <v>31.089978285530496</v>
      </c>
      <c r="E125" s="28">
        <f>'ОПУ БС'!$C125/12*'ОПУ БС'!N125</f>
        <v>34.835758801859477</v>
      </c>
      <c r="F125" s="28">
        <f>'ОПУ БС'!$C125/12*'ОПУ БС'!O125</f>
        <v>34.835758801859477</v>
      </c>
      <c r="G125" s="28">
        <f>'ОПУ БС'!$C125/12*'ОПУ БС'!P125</f>
        <v>35.584914905125267</v>
      </c>
      <c r="H125" s="28">
        <f>'ОПУ БС'!$C125/12*'ОПУ БС'!Q125</f>
        <v>37.83238321492265</v>
      </c>
      <c r="I125" s="28">
        <f>'ОПУ БС'!$C125/12*'ОПУ БС'!R125</f>
        <v>44.200210092681907</v>
      </c>
      <c r="J125" s="28">
        <f>'ОПУ БС'!$C125/12*'ОПУ БС'!S125</f>
        <v>42.327319834517418</v>
      </c>
      <c r="K125" s="28">
        <f>'ОПУ БС'!$C125/12*'ОПУ БС'!T125</f>
        <v>39.330695421454244</v>
      </c>
      <c r="L125" s="28">
        <f>'ОПУ БС'!$C125/12*'ОПУ БС'!U125</f>
        <v>37.083227111656861</v>
      </c>
      <c r="M125" s="28">
        <f>'ОПУ БС'!$C125/12*'ОПУ БС'!V125</f>
        <v>37.083227111656846</v>
      </c>
      <c r="N125" s="28">
        <f>'ОПУ БС'!$C125/12*'ОПУ БС'!W125</f>
        <v>46.822256454112193</v>
      </c>
      <c r="O125" s="15">
        <f t="shared" si="1534"/>
        <v>449.49366195947709</v>
      </c>
      <c r="P125" s="28">
        <f>'ОПУ БС'!$D125/12*'ОПУ БС'!L125</f>
        <v>25.908436908335688</v>
      </c>
      <c r="Q125" s="28">
        <f>'ОПУ БС'!$D125/12*'ОПУ БС'!M125</f>
        <v>28.294740307787656</v>
      </c>
      <c r="R125" s="28">
        <f>'ОПУ БС'!$D125/12*'ОПУ БС'!N125</f>
        <v>31.70374516414762</v>
      </c>
      <c r="S125" s="28">
        <f>'ОПУ БС'!$D125/12*'ОПУ БС'!O125</f>
        <v>31.70374516414762</v>
      </c>
      <c r="T125" s="28">
        <f>'ОПУ БС'!$D125/12*'ОПУ БС'!P125</f>
        <v>32.385546135419609</v>
      </c>
      <c r="U125" s="28">
        <f>'ОПУ БС'!$D125/12*'ОПУ БС'!Q125</f>
        <v>34.430949049235586</v>
      </c>
      <c r="V125" s="28">
        <f>'ОПУ БС'!$D125/12*'ОПУ БС'!R125</f>
        <v>40.226257305047511</v>
      </c>
      <c r="W125" s="28">
        <f>'ОПУ БС'!$D125/12*'ОПУ БС'!S125</f>
        <v>38.521754876867533</v>
      </c>
      <c r="X125" s="28">
        <f>'ОПУ БС'!$D125/12*'ОПУ БС'!T125</f>
        <v>35.794550991779566</v>
      </c>
      <c r="Y125" s="28">
        <f>'ОПУ БС'!$D125/12*'ОПУ БС'!U125</f>
        <v>33.749148077963589</v>
      </c>
      <c r="Z125" s="28">
        <f>'ОПУ БС'!$D125/12*'ОПУ БС'!V125</f>
        <v>33.749148077963582</v>
      </c>
      <c r="AA125" s="28">
        <f>'ОПУ БС'!$D125/12*'ОПУ БС'!W125</f>
        <v>42.612560704499487</v>
      </c>
      <c r="AB125" s="15">
        <f t="shared" si="1535"/>
        <v>409.08058276319503</v>
      </c>
      <c r="AC125" s="28">
        <f>'ОПУ БС'!$E125/12*'ОПУ БС'!L125</f>
        <v>25.256860181561411</v>
      </c>
      <c r="AD125" s="28">
        <f>'ОПУ БС'!$E125/12*'ОПУ БС'!M125</f>
        <v>27.583149935126276</v>
      </c>
      <c r="AE125" s="28">
        <f>'ОПУ БС'!$E125/12*'ОПУ БС'!N125</f>
        <v>30.906421011647517</v>
      </c>
      <c r="AF125" s="28">
        <f>'ОПУ БС'!$E125/12*'ОПУ БС'!O125</f>
        <v>30.906421011647517</v>
      </c>
      <c r="AG125" s="28">
        <f>'ОПУ БС'!$E125/12*'ОПУ БС'!P125</f>
        <v>31.571075226951759</v>
      </c>
      <c r="AH125" s="28">
        <f>'ОПУ БС'!$E125/12*'ОПУ БС'!Q125</f>
        <v>33.565037872864508</v>
      </c>
      <c r="AI125" s="28">
        <f>'ОПУ БС'!$E125/12*'ОПУ БС'!R125</f>
        <v>39.21459870295061</v>
      </c>
      <c r="AJ125" s="28">
        <f>'ОПУ БС'!$E125/12*'ОПУ БС'!S125</f>
        <v>37.552963164689984</v>
      </c>
      <c r="AK125" s="28">
        <f>'ОПУ БС'!$E125/12*'ОПУ БС'!T125</f>
        <v>34.894346303473</v>
      </c>
      <c r="AL125" s="28">
        <f>'ОПУ БС'!$E125/12*'ОПУ БС'!U125</f>
        <v>32.900383657560255</v>
      </c>
      <c r="AM125" s="28">
        <f>'ОПУ БС'!$E125/12*'ОПУ БС'!V125</f>
        <v>32.900383657560248</v>
      </c>
      <c r="AN125" s="28">
        <f>'ОПУ БС'!$E125/12*'ОПУ БС'!W125</f>
        <v>41.540888456515475</v>
      </c>
      <c r="AO125" s="15">
        <f t="shared" si="1536"/>
        <v>398.79252918254861</v>
      </c>
      <c r="AP125" s="28">
        <f>'ОПУ БС'!$F125/12*'ОПУ БС'!L125</f>
        <v>21.842924341668848</v>
      </c>
      <c r="AQ125" s="28">
        <f>'ОПУ БС'!$F125/12*'ОПУ БС'!M125</f>
        <v>23.854772636296243</v>
      </c>
      <c r="AR125" s="28">
        <f>'ОПУ БС'!$F125/12*'ОПУ БС'!N125</f>
        <v>26.728841628621094</v>
      </c>
      <c r="AS125" s="28">
        <f>'ОПУ БС'!$F125/12*'ОПУ БС'!O125</f>
        <v>26.728841628621094</v>
      </c>
      <c r="AT125" s="28">
        <f>'ОПУ БС'!$F125/12*'ОПУ БС'!P125</f>
        <v>27.30365542708606</v>
      </c>
      <c r="AU125" s="28">
        <f>'ОПУ БС'!$F125/12*'ОПУ БС'!Q125</f>
        <v>29.028096822480972</v>
      </c>
      <c r="AV125" s="28">
        <f>'ОПУ БС'!$F125/12*'ОПУ БС'!R125</f>
        <v>33.914014109433211</v>
      </c>
      <c r="AW125" s="28">
        <f>'ОПУ БС'!$F125/12*'ОПУ БС'!S125</f>
        <v>32.476979613270785</v>
      </c>
      <c r="AX125" s="28">
        <f>'ОПУ БС'!$F125/12*'ОПУ БС'!T125</f>
        <v>30.177724419410911</v>
      </c>
      <c r="AY125" s="28">
        <f>'ОПУ БС'!$F125/12*'ОПУ БС'!U125</f>
        <v>28.453283024015999</v>
      </c>
      <c r="AZ125" s="28">
        <f>'ОПУ БС'!$F125/12*'ОПУ БС'!V125</f>
        <v>28.453283024015995</v>
      </c>
      <c r="BA125" s="28">
        <f>'ОПУ БС'!$F125/12*'ОПУ БС'!W125</f>
        <v>35.925862404060609</v>
      </c>
      <c r="BB125" s="15">
        <f t="shared" si="1537"/>
        <v>344.88827907898178</v>
      </c>
      <c r="BC125" s="28">
        <f>'ОПУ БС'!$G125/12*'ОПУ БС'!L125</f>
        <v>19.306070912208412</v>
      </c>
      <c r="BD125" s="28">
        <f>'ОПУ БС'!$G125/12*'ОПУ БС'!M125</f>
        <v>21.084261654122344</v>
      </c>
      <c r="BE125" s="28">
        <f>'ОПУ БС'!$G125/12*'ОПУ БС'!N125</f>
        <v>23.62453414257082</v>
      </c>
      <c r="BF125" s="28">
        <f>'ОПУ БС'!$G125/12*'ОПУ БС'!O125</f>
        <v>23.62453414257082</v>
      </c>
      <c r="BG125" s="28">
        <f>'ОПУ БС'!$G125/12*'ОПУ БС'!P125</f>
        <v>24.132588640260511</v>
      </c>
      <c r="BH125" s="28">
        <f>'ОПУ БС'!$G125/12*'ОПУ БС'!Q125</f>
        <v>25.656752133329601</v>
      </c>
      <c r="BI125" s="28">
        <f>'ОПУ БС'!$G125/12*'ОПУ БС'!R125</f>
        <v>29.975215363692005</v>
      </c>
      <c r="BJ125" s="28">
        <f>'ОПУ БС'!$G125/12*'ОПУ БС'!S125</f>
        <v>28.705079119467765</v>
      </c>
      <c r="BK125" s="28">
        <f>'ОПУ БС'!$G125/12*'ОПУ БС'!T125</f>
        <v>26.672861128708991</v>
      </c>
      <c r="BL125" s="28">
        <f>'ОПУ БС'!$G125/12*'ОПУ БС'!U125</f>
        <v>25.148697635639902</v>
      </c>
      <c r="BM125" s="28">
        <f>'ОПУ БС'!$G125/12*'ОПУ БС'!V125</f>
        <v>25.148697635639898</v>
      </c>
      <c r="BN125" s="28">
        <f>'ОПУ БС'!$G125/12*'ОПУ БС'!W125</f>
        <v>31.75340610560594</v>
      </c>
      <c r="BO125" s="15">
        <f t="shared" si="1538"/>
        <v>304.83269861381706</v>
      </c>
      <c r="BP125" s="28">
        <f>'ОПУ БС'!$H125/12*'ОПУ БС'!L125</f>
        <v>17.164335155904645</v>
      </c>
      <c r="BQ125" s="28">
        <f>'ОПУ БС'!$H125/12*'ОПУ БС'!M125</f>
        <v>18.745260762369544</v>
      </c>
      <c r="BR125" s="28">
        <f>'ОПУ БС'!$H125/12*'ОПУ БС'!N125</f>
        <v>21.003725914462262</v>
      </c>
      <c r="BS125" s="28">
        <f>'ОПУ БС'!$H125/12*'ОПУ БС'!O125</f>
        <v>21.003725914462262</v>
      </c>
      <c r="BT125" s="28">
        <f>'ОПУ БС'!$H125/12*'ОПУ БС'!P125</f>
        <v>21.455418944880805</v>
      </c>
      <c r="BU125" s="28">
        <f>'ОПУ БС'!$H125/12*'ОПУ БС'!Q125</f>
        <v>22.810498036136437</v>
      </c>
      <c r="BV125" s="28">
        <f>'ОПУ БС'!$H125/12*'ОПУ БС'!R125</f>
        <v>26.649888794694053</v>
      </c>
      <c r="BW125" s="28">
        <f>'ОПУ БС'!$H125/12*'ОПУ БС'!S125</f>
        <v>25.520656218647691</v>
      </c>
      <c r="BX125" s="28">
        <f>'ОПУ БС'!$H125/12*'ОПУ БС'!T125</f>
        <v>23.713884096973523</v>
      </c>
      <c r="BY125" s="28">
        <f>'ОПУ БС'!$H125/12*'ОПУ БС'!U125</f>
        <v>22.35880500571789</v>
      </c>
      <c r="BZ125" s="28">
        <f>'ОПУ БС'!$H125/12*'ОПУ БС'!V125</f>
        <v>22.358805005717887</v>
      </c>
      <c r="CA125" s="28">
        <f>'ОПУ БС'!$H125/12*'ОПУ БС'!W125</f>
        <v>28.230814401158955</v>
      </c>
      <c r="CB125" s="15">
        <f t="shared" si="1539"/>
        <v>271.01581825112601</v>
      </c>
      <c r="CC125" s="28">
        <f>'ОПУ БС'!$I125/12*'ОПУ БС'!L125</f>
        <v>15.821801222225959</v>
      </c>
      <c r="CD125" s="28">
        <f>'ОПУ БС'!$I125/12*'ОПУ БС'!M125</f>
        <v>17.279072387430979</v>
      </c>
      <c r="CE125" s="28">
        <f>'ОПУ БС'!$I125/12*'ОПУ БС'!N125</f>
        <v>19.360888337723871</v>
      </c>
      <c r="CF125" s="28">
        <f>'ОПУ БС'!$I125/12*'ОПУ БС'!O125</f>
        <v>19.360888337723871</v>
      </c>
      <c r="CG125" s="28">
        <f>'ОПУ БС'!$I125/12*'ОПУ БС'!P125</f>
        <v>19.777251527782447</v>
      </c>
      <c r="CH125" s="28">
        <f>'ОПУ БС'!$I125/12*'ОПУ БС'!Q125</f>
        <v>21.026341097958181</v>
      </c>
      <c r="CI125" s="28">
        <f>'ОПУ БС'!$I125/12*'ОПУ БС'!R125</f>
        <v>24.565428213456091</v>
      </c>
      <c r="CJ125" s="28">
        <f>'ОПУ БС'!$I125/12*'ОПУ БС'!S125</f>
        <v>23.524520238309648</v>
      </c>
      <c r="CK125" s="28">
        <f>'ОПУ БС'!$I125/12*'ОПУ БС'!T125</f>
        <v>21.859067478075339</v>
      </c>
      <c r="CL125" s="28">
        <f>'ОПУ БС'!$I125/12*'ОПУ БС'!U125</f>
        <v>20.609977907899605</v>
      </c>
      <c r="CM125" s="28">
        <f>'ОПУ БС'!$I125/12*'ОПУ БС'!V125</f>
        <v>20.609977907899598</v>
      </c>
      <c r="CN125" s="28">
        <f>'ОПУ БС'!$I125/12*'ОПУ БС'!W125</f>
        <v>26.022699378661116</v>
      </c>
      <c r="CO125" s="15">
        <f t="shared" si="1540"/>
        <v>249.81791403514674</v>
      </c>
      <c r="CR125" s="21">
        <f>O125-'ОПУ БС'!C125</f>
        <v>0</v>
      </c>
      <c r="CS125" s="21">
        <f>AB125-'ОПУ БС'!D125</f>
        <v>0</v>
      </c>
      <c r="CT125" s="21">
        <f>AO125-'ОПУ БС'!E125</f>
        <v>0</v>
      </c>
      <c r="CU125" s="21">
        <f>BB125-'ОПУ БС'!F125</f>
        <v>0</v>
      </c>
      <c r="CV125" s="21">
        <f>BO125-'ОПУ БС'!G125</f>
        <v>0</v>
      </c>
      <c r="CW125" s="21">
        <f>CB125-'ОПУ БС'!H125</f>
        <v>0</v>
      </c>
      <c r="CX125" s="21">
        <f>CO125-'ОПУ БС'!I125</f>
        <v>0</v>
      </c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15">
        <f t="shared" si="1541"/>
        <v>0</v>
      </c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15">
        <f t="shared" si="1542"/>
        <v>0</v>
      </c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15">
        <f t="shared" si="1543"/>
        <v>0</v>
      </c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15">
        <f t="shared" si="1544"/>
        <v>0</v>
      </c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15">
        <f t="shared" si="1545"/>
        <v>0</v>
      </c>
      <c r="FP125" s="28">
        <f t="shared" si="2942"/>
        <v>28.467931924100213</v>
      </c>
      <c r="FQ125" s="28">
        <f t="shared" si="2943"/>
        <v>31.089978285530496</v>
      </c>
      <c r="FR125" s="28">
        <f t="shared" si="2944"/>
        <v>34.835758801859477</v>
      </c>
      <c r="FS125" s="28">
        <f t="shared" si="2945"/>
        <v>34.835758801859477</v>
      </c>
      <c r="FT125" s="28">
        <f t="shared" si="2946"/>
        <v>35.584914905125267</v>
      </c>
      <c r="FU125" s="28">
        <f t="shared" si="2947"/>
        <v>37.83238321492265</v>
      </c>
      <c r="FV125" s="28">
        <f t="shared" si="2948"/>
        <v>44.200210092681907</v>
      </c>
      <c r="FW125" s="28">
        <f t="shared" si="2949"/>
        <v>42.327319834517418</v>
      </c>
      <c r="FX125" s="28">
        <f t="shared" si="2950"/>
        <v>39.330695421454244</v>
      </c>
      <c r="FY125" s="28">
        <f t="shared" si="2951"/>
        <v>37.083227111656861</v>
      </c>
      <c r="FZ125" s="28">
        <f t="shared" si="2952"/>
        <v>37.083227111656846</v>
      </c>
      <c r="GA125" s="28">
        <f t="shared" si="2953"/>
        <v>46.822256454112193</v>
      </c>
      <c r="GB125" s="15">
        <f t="shared" si="1546"/>
        <v>449.49366195947709</v>
      </c>
      <c r="GC125" s="28">
        <f t="shared" si="2954"/>
        <v>25.908436908335688</v>
      </c>
      <c r="GD125" s="28">
        <f t="shared" si="2955"/>
        <v>28.294740307787656</v>
      </c>
      <c r="GE125" s="28">
        <f t="shared" si="2956"/>
        <v>31.70374516414762</v>
      </c>
      <c r="GF125" s="28">
        <f t="shared" si="2957"/>
        <v>31.70374516414762</v>
      </c>
      <c r="GG125" s="28">
        <f t="shared" si="2958"/>
        <v>32.385546135419609</v>
      </c>
      <c r="GH125" s="28">
        <f t="shared" si="2959"/>
        <v>34.430949049235586</v>
      </c>
      <c r="GI125" s="28">
        <f t="shared" si="2960"/>
        <v>40.226257305047511</v>
      </c>
      <c r="GJ125" s="28">
        <f t="shared" si="2961"/>
        <v>38.521754876867533</v>
      </c>
      <c r="GK125" s="28">
        <f t="shared" si="2962"/>
        <v>35.794550991779566</v>
      </c>
      <c r="GL125" s="28">
        <f t="shared" si="2963"/>
        <v>33.749148077963589</v>
      </c>
      <c r="GM125" s="28">
        <f t="shared" si="2964"/>
        <v>33.749148077963582</v>
      </c>
      <c r="GN125" s="28">
        <f t="shared" si="2965"/>
        <v>42.612560704499487</v>
      </c>
      <c r="GO125" s="15">
        <f t="shared" si="1547"/>
        <v>409.08058276319503</v>
      </c>
      <c r="GP125" s="28">
        <f t="shared" si="2966"/>
        <v>25.256860181561411</v>
      </c>
      <c r="GQ125" s="28">
        <f t="shared" si="2967"/>
        <v>27.583149935126276</v>
      </c>
      <c r="GR125" s="28">
        <f t="shared" si="2968"/>
        <v>30.906421011647517</v>
      </c>
      <c r="GS125" s="28">
        <f t="shared" si="2969"/>
        <v>30.906421011647517</v>
      </c>
      <c r="GT125" s="28">
        <f t="shared" si="2970"/>
        <v>31.571075226951759</v>
      </c>
      <c r="GU125" s="28">
        <f t="shared" si="2971"/>
        <v>33.565037872864508</v>
      </c>
      <c r="GV125" s="28">
        <f t="shared" si="2972"/>
        <v>39.21459870295061</v>
      </c>
      <c r="GW125" s="28">
        <f t="shared" si="2973"/>
        <v>37.552963164689984</v>
      </c>
      <c r="GX125" s="28">
        <f t="shared" si="2974"/>
        <v>34.894346303473</v>
      </c>
      <c r="GY125" s="28">
        <f t="shared" si="2975"/>
        <v>32.900383657560255</v>
      </c>
      <c r="GZ125" s="28">
        <f t="shared" si="2976"/>
        <v>32.900383657560248</v>
      </c>
      <c r="HA125" s="28">
        <f t="shared" si="2977"/>
        <v>41.540888456515475</v>
      </c>
      <c r="HB125" s="15">
        <f t="shared" si="1548"/>
        <v>398.79252918254861</v>
      </c>
      <c r="HC125" s="28">
        <f t="shared" si="2978"/>
        <v>21.842924341668848</v>
      </c>
      <c r="HD125" s="28">
        <f t="shared" si="2979"/>
        <v>23.854772636296243</v>
      </c>
      <c r="HE125" s="28">
        <f t="shared" si="2980"/>
        <v>26.728841628621094</v>
      </c>
      <c r="HF125" s="28">
        <f t="shared" si="2981"/>
        <v>26.728841628621094</v>
      </c>
      <c r="HG125" s="28">
        <f t="shared" si="2982"/>
        <v>27.30365542708606</v>
      </c>
      <c r="HH125" s="28">
        <f t="shared" si="2983"/>
        <v>29.028096822480972</v>
      </c>
      <c r="HI125" s="28">
        <f t="shared" si="2984"/>
        <v>33.914014109433211</v>
      </c>
      <c r="HJ125" s="28">
        <f t="shared" si="2985"/>
        <v>32.476979613270785</v>
      </c>
      <c r="HK125" s="28">
        <f t="shared" si="2986"/>
        <v>30.177724419410911</v>
      </c>
      <c r="HL125" s="28">
        <f t="shared" si="2987"/>
        <v>28.453283024015999</v>
      </c>
      <c r="HM125" s="28">
        <f t="shared" si="2988"/>
        <v>28.453283024015995</v>
      </c>
      <c r="HN125" s="28">
        <f t="shared" si="2989"/>
        <v>35.925862404060609</v>
      </c>
      <c r="HO125" s="15">
        <f t="shared" si="1549"/>
        <v>344.88827907898178</v>
      </c>
      <c r="HP125" s="28">
        <f t="shared" si="2990"/>
        <v>19.306070912208412</v>
      </c>
      <c r="HQ125" s="28">
        <f t="shared" si="2991"/>
        <v>21.084261654122344</v>
      </c>
      <c r="HR125" s="28">
        <f t="shared" si="2992"/>
        <v>23.62453414257082</v>
      </c>
      <c r="HS125" s="28">
        <f t="shared" si="2993"/>
        <v>23.62453414257082</v>
      </c>
      <c r="HT125" s="28">
        <f t="shared" si="2994"/>
        <v>24.132588640260511</v>
      </c>
      <c r="HU125" s="28">
        <f t="shared" si="2995"/>
        <v>25.656752133329601</v>
      </c>
      <c r="HV125" s="28">
        <f t="shared" si="2996"/>
        <v>29.975215363692005</v>
      </c>
      <c r="HW125" s="28">
        <f t="shared" si="2997"/>
        <v>28.705079119467765</v>
      </c>
      <c r="HX125" s="28">
        <f t="shared" si="2998"/>
        <v>26.672861128708991</v>
      </c>
      <c r="HY125" s="28">
        <f t="shared" si="2999"/>
        <v>25.148697635639902</v>
      </c>
      <c r="HZ125" s="28">
        <f t="shared" si="3000"/>
        <v>25.148697635639898</v>
      </c>
      <c r="IA125" s="28">
        <f t="shared" si="3001"/>
        <v>31.75340610560594</v>
      </c>
      <c r="IB125" s="15">
        <f t="shared" si="1550"/>
        <v>304.83269861381706</v>
      </c>
      <c r="IC125" s="28">
        <f t="shared" si="3002"/>
        <v>17.164335155904645</v>
      </c>
      <c r="ID125" s="28">
        <f t="shared" si="3003"/>
        <v>18.745260762369544</v>
      </c>
      <c r="IE125" s="28">
        <f t="shared" si="3004"/>
        <v>21.003725914462262</v>
      </c>
      <c r="IF125" s="28">
        <f t="shared" si="3005"/>
        <v>21.003725914462262</v>
      </c>
      <c r="IG125" s="28">
        <f t="shared" si="3006"/>
        <v>21.455418944880805</v>
      </c>
      <c r="IH125" s="28">
        <f t="shared" si="3007"/>
        <v>22.810498036136437</v>
      </c>
      <c r="II125" s="28">
        <f t="shared" si="3008"/>
        <v>26.649888794694053</v>
      </c>
      <c r="IJ125" s="28">
        <f t="shared" si="3009"/>
        <v>25.520656218647691</v>
      </c>
      <c r="IK125" s="28">
        <f t="shared" si="3010"/>
        <v>23.713884096973523</v>
      </c>
      <c r="IL125" s="28">
        <f t="shared" si="3011"/>
        <v>22.35880500571789</v>
      </c>
      <c r="IM125" s="28">
        <f t="shared" si="3012"/>
        <v>22.358805005717887</v>
      </c>
      <c r="IN125" s="28">
        <f t="shared" si="3013"/>
        <v>28.230814401158955</v>
      </c>
      <c r="IO125" s="15">
        <f t="shared" si="1551"/>
        <v>271.01581825112601</v>
      </c>
      <c r="IP125" s="28">
        <f t="shared" si="3014"/>
        <v>15.821801222225959</v>
      </c>
      <c r="IQ125" s="28">
        <f t="shared" si="3015"/>
        <v>17.279072387430979</v>
      </c>
      <c r="IR125" s="28">
        <f t="shared" si="3016"/>
        <v>19.360888337723871</v>
      </c>
      <c r="IS125" s="28">
        <f t="shared" si="3017"/>
        <v>19.360888337723871</v>
      </c>
      <c r="IT125" s="28">
        <f t="shared" si="3018"/>
        <v>19.777251527782447</v>
      </c>
      <c r="IU125" s="28">
        <f t="shared" si="3019"/>
        <v>21.026341097958181</v>
      </c>
      <c r="IV125" s="28">
        <f t="shared" si="3020"/>
        <v>24.565428213456091</v>
      </c>
      <c r="IW125" s="28">
        <f t="shared" si="3021"/>
        <v>23.524520238309648</v>
      </c>
      <c r="IX125" s="28">
        <f t="shared" si="3022"/>
        <v>21.859067478075339</v>
      </c>
      <c r="IY125" s="28">
        <f t="shared" si="3023"/>
        <v>20.609977907899605</v>
      </c>
      <c r="IZ125" s="28">
        <f t="shared" si="3024"/>
        <v>20.609977907899598</v>
      </c>
      <c r="JA125" s="28">
        <f t="shared" si="3025"/>
        <v>26.022699378661116</v>
      </c>
      <c r="JB125" s="15">
        <f t="shared" si="1552"/>
        <v>249.81791403514674</v>
      </c>
      <c r="JE125" s="21">
        <f t="shared" si="1553"/>
        <v>0</v>
      </c>
      <c r="JF125" s="21">
        <f t="shared" si="1554"/>
        <v>0</v>
      </c>
      <c r="JG125" s="21">
        <f t="shared" si="1555"/>
        <v>0</v>
      </c>
      <c r="JH125" s="21">
        <f t="shared" si="1556"/>
        <v>0</v>
      </c>
      <c r="JI125" s="21">
        <f t="shared" si="1557"/>
        <v>0</v>
      </c>
      <c r="JJ125" s="21">
        <f t="shared" si="1558"/>
        <v>0</v>
      </c>
      <c r="JK125" s="21">
        <f t="shared" si="1559"/>
        <v>0</v>
      </c>
    </row>
    <row r="126" spans="2:271" ht="20" customHeight="1" outlineLevel="1" x14ac:dyDescent="0.2">
      <c r="B126" s="3" t="s">
        <v>25</v>
      </c>
      <c r="C126" s="28">
        <f>'ОПУ БС'!$C126/12*'ОПУ БС'!L126</f>
        <v>7.6220559704985202</v>
      </c>
      <c r="D126" s="28">
        <f>'ОПУ БС'!$C126/12*'ОПУ БС'!M126</f>
        <v>8.3240874414654886</v>
      </c>
      <c r="E126" s="28">
        <f>'ОПУ БС'!$C126/12*'ОПУ БС'!N126</f>
        <v>9.3269895428468743</v>
      </c>
      <c r="F126" s="28">
        <f>'ОПУ БС'!$C126/12*'ОПУ БС'!O126</f>
        <v>9.3269895428468743</v>
      </c>
      <c r="G126" s="28">
        <f>'ОПУ БС'!$C126/12*'ОПУ БС'!P126</f>
        <v>9.5275699631231507</v>
      </c>
      <c r="H126" s="28">
        <f>'ОПУ БС'!$C126/12*'ОПУ БС'!Q126</f>
        <v>10.129311223951982</v>
      </c>
      <c r="I126" s="28">
        <f>'ОПУ БС'!$C126/12*'ОПУ БС'!R126</f>
        <v>11.633664376024056</v>
      </c>
      <c r="J126" s="28">
        <f>'ОПУ БС'!$C126/12*'ОПУ БС'!S126</f>
        <v>8.9258287022943197</v>
      </c>
      <c r="K126" s="28">
        <f>'ОПУ БС'!$C126/12*'ОПУ БС'!T126</f>
        <v>10.530472064504535</v>
      </c>
      <c r="L126" s="28">
        <f>'ОПУ БС'!$C126/12*'ОПУ БС'!U126</f>
        <v>9.9287308036757036</v>
      </c>
      <c r="M126" s="28">
        <f>'ОПУ БС'!$C126/12*'ОПУ БС'!V126</f>
        <v>12.536276267267315</v>
      </c>
      <c r="N126" s="28">
        <f>'ОПУ БС'!$C126/12*'ОПУ БС'!W126</f>
        <v>12.536276267267304</v>
      </c>
      <c r="O126" s="15">
        <f t="shared" si="1534"/>
        <v>120.34825216576613</v>
      </c>
      <c r="P126" s="28">
        <f>'ОПУ БС'!$D126/12*'ОПУ БС'!L126</f>
        <v>7.2715606363374032</v>
      </c>
      <c r="Q126" s="28">
        <f>'ОПУ БС'!$D126/12*'ОПУ БС'!M126</f>
        <v>7.941309642315848</v>
      </c>
      <c r="R126" s="28">
        <f>'ОПУ БС'!$D126/12*'ОПУ БС'!N126</f>
        <v>8.8980939365707705</v>
      </c>
      <c r="S126" s="28">
        <f>'ОПУ БС'!$D126/12*'ОПУ БС'!O126</f>
        <v>8.8980939365707705</v>
      </c>
      <c r="T126" s="28">
        <f>'ОПУ БС'!$D126/12*'ОПУ БС'!P126</f>
        <v>9.0894507954217527</v>
      </c>
      <c r="U126" s="28">
        <f>'ОПУ БС'!$D126/12*'ОПУ БС'!Q126</f>
        <v>9.6635213719747064</v>
      </c>
      <c r="V126" s="28">
        <f>'ОПУ БС'!$D126/12*'ОПУ БС'!R126</f>
        <v>11.098697813357088</v>
      </c>
      <c r="W126" s="28">
        <f>'ОПУ БС'!$D126/12*'ОПУ БС'!S126</f>
        <v>8.5153802188688008</v>
      </c>
      <c r="X126" s="28">
        <f>'ОПУ БС'!$D126/12*'ОПУ БС'!T126</f>
        <v>10.046235089676676</v>
      </c>
      <c r="Y126" s="28">
        <f>'ОПУ БС'!$D126/12*'ОПУ БС'!U126</f>
        <v>9.4721645131237224</v>
      </c>
      <c r="Z126" s="28">
        <f>'ОПУ БС'!$D126/12*'ОПУ БС'!V126</f>
        <v>11.959803678186528</v>
      </c>
      <c r="AA126" s="28">
        <f>'ОПУ БС'!$D126/12*'ОПУ БС'!W126</f>
        <v>11.959803678186518</v>
      </c>
      <c r="AB126" s="15">
        <f t="shared" si="1535"/>
        <v>114.81411531059059</v>
      </c>
      <c r="AC126" s="28">
        <f>'ОПУ БС'!$E126/12*'ОПУ БС'!L126</f>
        <v>6.7239400457952421</v>
      </c>
      <c r="AD126" s="28">
        <f>'ОПУ БС'!$E126/12*'ОПУ БС'!M126</f>
        <v>7.3432503131711195</v>
      </c>
      <c r="AE126" s="28">
        <f>'ОПУ БС'!$E126/12*'ОПУ БС'!N126</f>
        <v>8.2279792665652316</v>
      </c>
      <c r="AF126" s="28">
        <f>'ОПУ БС'!$E126/12*'ОПУ БС'!O126</f>
        <v>8.2279792665652316</v>
      </c>
      <c r="AG126" s="28">
        <f>'ОПУ БС'!$E126/12*'ОПУ БС'!P126</f>
        <v>8.4049250572440517</v>
      </c>
      <c r="AH126" s="28">
        <f>'ОПУ БС'!$E126/12*'ОПУ БС'!Q126</f>
        <v>8.9357624292805191</v>
      </c>
      <c r="AI126" s="28">
        <f>'ОПУ БС'!$E126/12*'ОПУ БС'!R126</f>
        <v>10.262855859371685</v>
      </c>
      <c r="AJ126" s="28">
        <f>'ОПУ БС'!$E126/12*'ОПУ БС'!S126</f>
        <v>7.8740876852075861</v>
      </c>
      <c r="AK126" s="28">
        <f>'ОПУ БС'!$E126/12*'ОПУ БС'!T126</f>
        <v>9.2896540106381646</v>
      </c>
      <c r="AL126" s="28">
        <f>'ОПУ БС'!$E126/12*'ОПУ БС'!U126</f>
        <v>8.7588166386016972</v>
      </c>
      <c r="AM126" s="28">
        <f>'ОПУ БС'!$E126/12*'ОПУ БС'!V126</f>
        <v>11.059111917426396</v>
      </c>
      <c r="AN126" s="28">
        <f>'ОПУ БС'!$E126/12*'ОПУ БС'!W126</f>
        <v>11.059111917426385</v>
      </c>
      <c r="AO126" s="15">
        <f t="shared" si="1536"/>
        <v>106.1674744072933</v>
      </c>
      <c r="AP126" s="28">
        <f>'ОПУ БС'!$F126/12*'ОПУ БС'!L126</f>
        <v>6.4486203851094652</v>
      </c>
      <c r="AQ126" s="28">
        <f>'ОПУ БС'!$F126/12*'ОПУ БС'!M126</f>
        <v>7.0425722626853364</v>
      </c>
      <c r="AR126" s="28">
        <f>'ОПУ БС'!$F126/12*'ОПУ БС'!N126</f>
        <v>7.8910749449365829</v>
      </c>
      <c r="AS126" s="28">
        <f>'ОПУ БС'!$F126/12*'ОПУ БС'!O126</f>
        <v>7.8910749449365829</v>
      </c>
      <c r="AT126" s="28">
        <f>'ОПУ БС'!$F126/12*'ОПУ БС'!P126</f>
        <v>8.0607754813868304</v>
      </c>
      <c r="AU126" s="28">
        <f>'ОПУ БС'!$F126/12*'ОПУ БС'!Q126</f>
        <v>8.5698770907375792</v>
      </c>
      <c r="AV126" s="28">
        <f>'ОПУ БС'!$F126/12*'ОПУ БС'!R126</f>
        <v>9.8426311141144467</v>
      </c>
      <c r="AW126" s="28">
        <f>'ОПУ БС'!$F126/12*'ОПУ БС'!S126</f>
        <v>7.5516738720360843</v>
      </c>
      <c r="AX126" s="28">
        <f>'ОПУ БС'!$F126/12*'ОПУ БС'!T126</f>
        <v>8.9092781636380778</v>
      </c>
      <c r="AY126" s="28">
        <f>'ОПУ БС'!$F126/12*'ОПУ БС'!U126</f>
        <v>8.400176554287329</v>
      </c>
      <c r="AZ126" s="28">
        <f>'ОПУ БС'!$F126/12*'ОПУ БС'!V126</f>
        <v>10.606283528140578</v>
      </c>
      <c r="BA126" s="28">
        <f>'ОПУ БС'!$F126/12*'ОПУ БС'!W126</f>
        <v>10.606283528140567</v>
      </c>
      <c r="BB126" s="15">
        <f t="shared" si="1537"/>
        <v>101.82032187014946</v>
      </c>
      <c r="BC126" s="28">
        <f>'ОПУ БС'!$G126/12*'ОПУ БС'!L126</f>
        <v>6.3636220644578261</v>
      </c>
      <c r="BD126" s="28">
        <f>'ОПУ БС'!$G126/12*'ОПУ БС'!M126</f>
        <v>6.9497451493420996</v>
      </c>
      <c r="BE126" s="28">
        <f>'ОПУ БС'!$G126/12*'ОПУ БС'!N126</f>
        <v>7.7870638420339198</v>
      </c>
      <c r="BF126" s="28">
        <f>'ОПУ БС'!$G126/12*'ОПУ БС'!O126</f>
        <v>7.7870638420339198</v>
      </c>
      <c r="BG126" s="28">
        <f>'ОПУ БС'!$G126/12*'ОПУ БС'!P126</f>
        <v>7.9545275805722824</v>
      </c>
      <c r="BH126" s="28">
        <f>'ОПУ БС'!$G126/12*'ОПУ БС'!Q126</f>
        <v>8.4569187961873737</v>
      </c>
      <c r="BI126" s="28">
        <f>'ОПУ БС'!$G126/12*'ОПУ БС'!R126</f>
        <v>9.7128968352251022</v>
      </c>
      <c r="BJ126" s="28">
        <f>'ОПУ БС'!$G126/12*'ОПУ БС'!S126</f>
        <v>7.452136364957191</v>
      </c>
      <c r="BK126" s="28">
        <f>'ОПУ БС'!$G126/12*'ОПУ БС'!T126</f>
        <v>8.7918462732641025</v>
      </c>
      <c r="BL126" s="28">
        <f>'ОПУ БС'!$G126/12*'ОПУ БС'!U126</f>
        <v>8.2894550576490111</v>
      </c>
      <c r="BM126" s="28">
        <f>'ОПУ БС'!$G126/12*'ОПУ БС'!V126</f>
        <v>10.46648365864775</v>
      </c>
      <c r="BN126" s="28">
        <f>'ОПУ БС'!$G126/12*'ОПУ БС'!W126</f>
        <v>10.466483658647741</v>
      </c>
      <c r="BO126" s="15">
        <f t="shared" si="1538"/>
        <v>100.47824312301832</v>
      </c>
      <c r="BP126" s="28">
        <f>'ОПУ БС'!$H126/12*'ОПУ БС'!L126</f>
        <v>6.424010823637623</v>
      </c>
      <c r="BQ126" s="28">
        <f>'ОПУ БС'!$H126/12*'ОПУ БС'!M126</f>
        <v>7.0156960310779297</v>
      </c>
      <c r="BR126" s="28">
        <f>'ОПУ БС'!$H126/12*'ОПУ БС'!N126</f>
        <v>7.8609606131355125</v>
      </c>
      <c r="BS126" s="28">
        <f>'ОПУ БС'!$H126/12*'ОПУ БС'!O126</f>
        <v>7.8609606131355125</v>
      </c>
      <c r="BT126" s="28">
        <f>'ОПУ БС'!$H126/12*'ОПУ БС'!P126</f>
        <v>8.0300135295470287</v>
      </c>
      <c r="BU126" s="28">
        <f>'ОПУ БС'!$H126/12*'ОПУ БС'!Q126</f>
        <v>8.5371722787815774</v>
      </c>
      <c r="BV126" s="28">
        <f>'ОПУ БС'!$H126/12*'ОПУ БС'!R126</f>
        <v>9.8050691518679489</v>
      </c>
      <c r="BW126" s="28">
        <f>'ОПУ БС'!$H126/12*'ОПУ БС'!S126</f>
        <v>7.5228547803124792</v>
      </c>
      <c r="BX126" s="28">
        <f>'ОПУ БС'!$H126/12*'ОПУ БС'!T126</f>
        <v>8.8752781116046098</v>
      </c>
      <c r="BY126" s="28">
        <f>'ОПУ БС'!$H126/12*'ОПУ БС'!U126</f>
        <v>8.3681193623700612</v>
      </c>
      <c r="BZ126" s="28">
        <f>'ОПУ БС'!$H126/12*'ОПУ БС'!V126</f>
        <v>10.565807275719784</v>
      </c>
      <c r="CA126" s="28">
        <f>'ОПУ БС'!$H126/12*'ОПУ БС'!W126</f>
        <v>10.565807275719774</v>
      </c>
      <c r="CB126" s="15">
        <f t="shared" si="1539"/>
        <v>101.43174984690984</v>
      </c>
      <c r="CC126" s="28">
        <f>'ОПУ БС'!$I126/12*'ОПУ БС'!L126</f>
        <v>6.5776591240210021</v>
      </c>
      <c r="CD126" s="28">
        <f>'ОПУ БС'!$I126/12*'ОПУ БС'!M126</f>
        <v>7.1834961486018836</v>
      </c>
      <c r="CE126" s="28">
        <f>'ОПУ БС'!$I126/12*'ОПУ БС'!N126</f>
        <v>8.0489776122888586</v>
      </c>
      <c r="CF126" s="28">
        <f>'ОПУ БС'!$I126/12*'ОПУ БС'!O126</f>
        <v>8.0489776122888586</v>
      </c>
      <c r="CG126" s="28">
        <f>'ОПУ БС'!$I126/12*'ОПУ БС'!P126</f>
        <v>8.2220739050262512</v>
      </c>
      <c r="CH126" s="28">
        <f>'ОПУ БС'!$I126/12*'ОПУ БС'!Q126</f>
        <v>8.7413627832384364</v>
      </c>
      <c r="CI126" s="28">
        <f>'ОПУ БС'!$I126/12*'ОПУ БС'!R126</f>
        <v>10.039584978768897</v>
      </c>
      <c r="CJ126" s="28">
        <f>'ОПУ БС'!$I126/12*'ОПУ БС'!S126</f>
        <v>7.7027850268140678</v>
      </c>
      <c r="CK126" s="28">
        <f>'ОПУ БС'!$I126/12*'ОПУ БС'!T126</f>
        <v>9.0875553687132271</v>
      </c>
      <c r="CL126" s="28">
        <f>'ОПУ БС'!$I126/12*'ОПУ БС'!U126</f>
        <v>8.5682664905010419</v>
      </c>
      <c r="CM126" s="28">
        <f>'ОПУ БС'!$I126/12*'ОПУ БС'!V126</f>
        <v>10.818518296087184</v>
      </c>
      <c r="CN126" s="28">
        <f>'ОПУ БС'!$I126/12*'ОПУ БС'!W126</f>
        <v>10.818518296087174</v>
      </c>
      <c r="CO126" s="15">
        <f t="shared" si="1540"/>
        <v>103.85777564243688</v>
      </c>
      <c r="CR126" s="21">
        <f>O126-'ОПУ БС'!C126</f>
        <v>0</v>
      </c>
      <c r="CS126" s="21">
        <f>AB126-'ОПУ БС'!D126</f>
        <v>0</v>
      </c>
      <c r="CT126" s="21">
        <f>AO126-'ОПУ БС'!E126</f>
        <v>0</v>
      </c>
      <c r="CU126" s="21">
        <f>BB126-'ОПУ БС'!F126</f>
        <v>0</v>
      </c>
      <c r="CV126" s="21">
        <f>BO126-'ОПУ БС'!G126</f>
        <v>0</v>
      </c>
      <c r="CW126" s="21">
        <f>CB126-'ОПУ БС'!H126</f>
        <v>0</v>
      </c>
      <c r="CX126" s="21">
        <f>CO126-'ОПУ БС'!I126</f>
        <v>0</v>
      </c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15">
        <f t="shared" si="1541"/>
        <v>0</v>
      </c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15">
        <f t="shared" si="1542"/>
        <v>0</v>
      </c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15">
        <f t="shared" si="1543"/>
        <v>0</v>
      </c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15">
        <f t="shared" si="1544"/>
        <v>0</v>
      </c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15">
        <f t="shared" si="1545"/>
        <v>0</v>
      </c>
      <c r="FP126" s="28">
        <f t="shared" si="2942"/>
        <v>7.6220559704985202</v>
      </c>
      <c r="FQ126" s="28">
        <f t="shared" si="2943"/>
        <v>8.3240874414654886</v>
      </c>
      <c r="FR126" s="28">
        <f t="shared" si="2944"/>
        <v>9.3269895428468743</v>
      </c>
      <c r="FS126" s="28">
        <f t="shared" si="2945"/>
        <v>9.3269895428468743</v>
      </c>
      <c r="FT126" s="28">
        <f t="shared" si="2946"/>
        <v>9.5275699631231507</v>
      </c>
      <c r="FU126" s="28">
        <f t="shared" si="2947"/>
        <v>10.129311223951982</v>
      </c>
      <c r="FV126" s="28">
        <f t="shared" si="2948"/>
        <v>11.633664376024056</v>
      </c>
      <c r="FW126" s="28">
        <f t="shared" si="2949"/>
        <v>8.9258287022943197</v>
      </c>
      <c r="FX126" s="28">
        <f t="shared" si="2950"/>
        <v>10.530472064504535</v>
      </c>
      <c r="FY126" s="28">
        <f t="shared" si="2951"/>
        <v>9.9287308036757036</v>
      </c>
      <c r="FZ126" s="28">
        <f t="shared" si="2952"/>
        <v>12.536276267267315</v>
      </c>
      <c r="GA126" s="28">
        <f t="shared" si="2953"/>
        <v>12.536276267267304</v>
      </c>
      <c r="GB126" s="15">
        <f t="shared" si="1546"/>
        <v>120.34825216576613</v>
      </c>
      <c r="GC126" s="28">
        <f t="shared" si="2954"/>
        <v>7.2715606363374032</v>
      </c>
      <c r="GD126" s="28">
        <f t="shared" si="2955"/>
        <v>7.941309642315848</v>
      </c>
      <c r="GE126" s="28">
        <f t="shared" si="2956"/>
        <v>8.8980939365707705</v>
      </c>
      <c r="GF126" s="28">
        <f t="shared" si="2957"/>
        <v>8.8980939365707705</v>
      </c>
      <c r="GG126" s="28">
        <f t="shared" si="2958"/>
        <v>9.0894507954217527</v>
      </c>
      <c r="GH126" s="28">
        <f t="shared" si="2959"/>
        <v>9.6635213719747064</v>
      </c>
      <c r="GI126" s="28">
        <f t="shared" si="2960"/>
        <v>11.098697813357088</v>
      </c>
      <c r="GJ126" s="28">
        <f t="shared" si="2961"/>
        <v>8.5153802188688008</v>
      </c>
      <c r="GK126" s="28">
        <f t="shared" si="2962"/>
        <v>10.046235089676676</v>
      </c>
      <c r="GL126" s="28">
        <f t="shared" si="2963"/>
        <v>9.4721645131237224</v>
      </c>
      <c r="GM126" s="28">
        <f t="shared" si="2964"/>
        <v>11.959803678186528</v>
      </c>
      <c r="GN126" s="28">
        <f t="shared" si="2965"/>
        <v>11.959803678186518</v>
      </c>
      <c r="GO126" s="15">
        <f t="shared" si="1547"/>
        <v>114.81411531059059</v>
      </c>
      <c r="GP126" s="28">
        <f t="shared" si="2966"/>
        <v>6.7239400457952421</v>
      </c>
      <c r="GQ126" s="28">
        <f t="shared" si="2967"/>
        <v>7.3432503131711195</v>
      </c>
      <c r="GR126" s="28">
        <f t="shared" si="2968"/>
        <v>8.2279792665652316</v>
      </c>
      <c r="GS126" s="28">
        <f t="shared" si="2969"/>
        <v>8.2279792665652316</v>
      </c>
      <c r="GT126" s="28">
        <f t="shared" si="2970"/>
        <v>8.4049250572440517</v>
      </c>
      <c r="GU126" s="28">
        <f t="shared" si="2971"/>
        <v>8.9357624292805191</v>
      </c>
      <c r="GV126" s="28">
        <f t="shared" si="2972"/>
        <v>10.262855859371685</v>
      </c>
      <c r="GW126" s="28">
        <f t="shared" si="2973"/>
        <v>7.8740876852075861</v>
      </c>
      <c r="GX126" s="28">
        <f t="shared" si="2974"/>
        <v>9.2896540106381646</v>
      </c>
      <c r="GY126" s="28">
        <f t="shared" si="2975"/>
        <v>8.7588166386016972</v>
      </c>
      <c r="GZ126" s="28">
        <f t="shared" si="2976"/>
        <v>11.059111917426396</v>
      </c>
      <c r="HA126" s="28">
        <f t="shared" si="2977"/>
        <v>11.059111917426385</v>
      </c>
      <c r="HB126" s="15">
        <f t="shared" si="1548"/>
        <v>106.1674744072933</v>
      </c>
      <c r="HC126" s="28">
        <f t="shared" si="2978"/>
        <v>6.4486203851094652</v>
      </c>
      <c r="HD126" s="28">
        <f t="shared" si="2979"/>
        <v>7.0425722626853364</v>
      </c>
      <c r="HE126" s="28">
        <f t="shared" si="2980"/>
        <v>7.8910749449365829</v>
      </c>
      <c r="HF126" s="28">
        <f t="shared" si="2981"/>
        <v>7.8910749449365829</v>
      </c>
      <c r="HG126" s="28">
        <f t="shared" si="2982"/>
        <v>8.0607754813868304</v>
      </c>
      <c r="HH126" s="28">
        <f t="shared" si="2983"/>
        <v>8.5698770907375792</v>
      </c>
      <c r="HI126" s="28">
        <f t="shared" si="2984"/>
        <v>9.8426311141144467</v>
      </c>
      <c r="HJ126" s="28">
        <f t="shared" si="2985"/>
        <v>7.5516738720360843</v>
      </c>
      <c r="HK126" s="28">
        <f t="shared" si="2986"/>
        <v>8.9092781636380778</v>
      </c>
      <c r="HL126" s="28">
        <f t="shared" si="2987"/>
        <v>8.400176554287329</v>
      </c>
      <c r="HM126" s="28">
        <f t="shared" si="2988"/>
        <v>10.606283528140578</v>
      </c>
      <c r="HN126" s="28">
        <f t="shared" si="2989"/>
        <v>10.606283528140567</v>
      </c>
      <c r="HO126" s="15">
        <f t="shared" si="1549"/>
        <v>101.82032187014946</v>
      </c>
      <c r="HP126" s="28">
        <f t="shared" si="2990"/>
        <v>6.3636220644578261</v>
      </c>
      <c r="HQ126" s="28">
        <f t="shared" si="2991"/>
        <v>6.9497451493420996</v>
      </c>
      <c r="HR126" s="28">
        <f t="shared" si="2992"/>
        <v>7.7870638420339198</v>
      </c>
      <c r="HS126" s="28">
        <f t="shared" si="2993"/>
        <v>7.7870638420339198</v>
      </c>
      <c r="HT126" s="28">
        <f t="shared" si="2994"/>
        <v>7.9545275805722824</v>
      </c>
      <c r="HU126" s="28">
        <f t="shared" si="2995"/>
        <v>8.4569187961873737</v>
      </c>
      <c r="HV126" s="28">
        <f t="shared" si="2996"/>
        <v>9.7128968352251022</v>
      </c>
      <c r="HW126" s="28">
        <f t="shared" si="2997"/>
        <v>7.452136364957191</v>
      </c>
      <c r="HX126" s="28">
        <f t="shared" si="2998"/>
        <v>8.7918462732641025</v>
      </c>
      <c r="HY126" s="28">
        <f t="shared" si="2999"/>
        <v>8.2894550576490111</v>
      </c>
      <c r="HZ126" s="28">
        <f t="shared" si="3000"/>
        <v>10.46648365864775</v>
      </c>
      <c r="IA126" s="28">
        <f t="shared" si="3001"/>
        <v>10.466483658647741</v>
      </c>
      <c r="IB126" s="15">
        <f t="shared" si="1550"/>
        <v>100.47824312301832</v>
      </c>
      <c r="IC126" s="28">
        <f t="shared" si="3002"/>
        <v>6.424010823637623</v>
      </c>
      <c r="ID126" s="28">
        <f t="shared" si="3003"/>
        <v>7.0156960310779297</v>
      </c>
      <c r="IE126" s="28">
        <f t="shared" si="3004"/>
        <v>7.8609606131355125</v>
      </c>
      <c r="IF126" s="28">
        <f t="shared" si="3005"/>
        <v>7.8609606131355125</v>
      </c>
      <c r="IG126" s="28">
        <f t="shared" si="3006"/>
        <v>8.0300135295470287</v>
      </c>
      <c r="IH126" s="28">
        <f t="shared" si="3007"/>
        <v>8.5371722787815774</v>
      </c>
      <c r="II126" s="28">
        <f t="shared" si="3008"/>
        <v>9.8050691518679489</v>
      </c>
      <c r="IJ126" s="28">
        <f t="shared" si="3009"/>
        <v>7.5228547803124792</v>
      </c>
      <c r="IK126" s="28">
        <f t="shared" si="3010"/>
        <v>8.8752781116046098</v>
      </c>
      <c r="IL126" s="28">
        <f t="shared" si="3011"/>
        <v>8.3681193623700612</v>
      </c>
      <c r="IM126" s="28">
        <f t="shared" si="3012"/>
        <v>10.565807275719784</v>
      </c>
      <c r="IN126" s="28">
        <f t="shared" si="3013"/>
        <v>10.565807275719774</v>
      </c>
      <c r="IO126" s="15">
        <f t="shared" si="1551"/>
        <v>101.43174984690984</v>
      </c>
      <c r="IP126" s="28">
        <f t="shared" si="3014"/>
        <v>6.5776591240210021</v>
      </c>
      <c r="IQ126" s="28">
        <f t="shared" si="3015"/>
        <v>7.1834961486018836</v>
      </c>
      <c r="IR126" s="28">
        <f t="shared" si="3016"/>
        <v>8.0489776122888586</v>
      </c>
      <c r="IS126" s="28">
        <f t="shared" si="3017"/>
        <v>8.0489776122888586</v>
      </c>
      <c r="IT126" s="28">
        <f t="shared" si="3018"/>
        <v>8.2220739050262512</v>
      </c>
      <c r="IU126" s="28">
        <f t="shared" si="3019"/>
        <v>8.7413627832384364</v>
      </c>
      <c r="IV126" s="28">
        <f t="shared" si="3020"/>
        <v>10.039584978768897</v>
      </c>
      <c r="IW126" s="28">
        <f t="shared" si="3021"/>
        <v>7.7027850268140678</v>
      </c>
      <c r="IX126" s="28">
        <f t="shared" si="3022"/>
        <v>9.0875553687132271</v>
      </c>
      <c r="IY126" s="28">
        <f t="shared" si="3023"/>
        <v>8.5682664905010419</v>
      </c>
      <c r="IZ126" s="28">
        <f t="shared" si="3024"/>
        <v>10.818518296087184</v>
      </c>
      <c r="JA126" s="28">
        <f t="shared" si="3025"/>
        <v>10.818518296087174</v>
      </c>
      <c r="JB126" s="15">
        <f t="shared" si="1552"/>
        <v>103.85777564243688</v>
      </c>
      <c r="JE126" s="21">
        <f t="shared" si="1553"/>
        <v>0</v>
      </c>
      <c r="JF126" s="21">
        <f t="shared" si="1554"/>
        <v>0</v>
      </c>
      <c r="JG126" s="21">
        <f t="shared" si="1555"/>
        <v>0</v>
      </c>
      <c r="JH126" s="21">
        <f t="shared" si="1556"/>
        <v>0</v>
      </c>
      <c r="JI126" s="21">
        <f t="shared" si="1557"/>
        <v>0</v>
      </c>
      <c r="JJ126" s="21">
        <f t="shared" si="1558"/>
        <v>0</v>
      </c>
      <c r="JK126" s="21">
        <f t="shared" si="1559"/>
        <v>0</v>
      </c>
    </row>
    <row r="127" spans="2:271" ht="20" customHeight="1" outlineLevel="1" x14ac:dyDescent="0.2">
      <c r="B127" s="3" t="s">
        <v>26</v>
      </c>
      <c r="C127" s="28">
        <f>'ОПУ БС'!$C127/12*'ОПУ БС'!L127</f>
        <v>4.6673465931427103</v>
      </c>
      <c r="D127" s="28">
        <f>'ОПУ БС'!$C127/12*'ОПУ БС'!M127</f>
        <v>5.097233779353223</v>
      </c>
      <c r="E127" s="28">
        <f>'ОПУ БС'!$C127/12*'ОПУ БС'!N127</f>
        <v>5.7113583310825273</v>
      </c>
      <c r="F127" s="28">
        <f>'ОПУ БС'!$C127/12*'ОПУ БС'!O127</f>
        <v>5.7113583310825273</v>
      </c>
      <c r="G127" s="28">
        <f>'ОПУ БС'!$C127/12*'ОПУ БС'!P127</f>
        <v>5.8341832414283878</v>
      </c>
      <c r="H127" s="28">
        <f>'ОПУ БС'!$C127/12*'ОПУ БС'!Q127</f>
        <v>6.2026579724659703</v>
      </c>
      <c r="I127" s="28">
        <f>'ОПУ БС'!$C127/12*'ОПУ БС'!R127</f>
        <v>7.1238448000599259</v>
      </c>
      <c r="J127" s="28">
        <f>'ОПУ БС'!$C127/12*'ОПУ БС'!S127</f>
        <v>6.9396074345411343</v>
      </c>
      <c r="K127" s="28">
        <f>'ОПУ БС'!$C127/12*'ОПУ БС'!T127</f>
        <v>5.5885334207366668</v>
      </c>
      <c r="L127" s="28">
        <f>'ОПУ БС'!$C127/12*'ОПУ БС'!U127</f>
        <v>6.0798330621201098</v>
      </c>
      <c r="M127" s="28">
        <f>'ОПУ БС'!$C127/12*'ОПУ БС'!V127</f>
        <v>7.0624323448869966</v>
      </c>
      <c r="N127" s="28">
        <f>'ОПУ БС'!$C127/12*'ОПУ БС'!W127</f>
        <v>7.6765568966163</v>
      </c>
      <c r="O127" s="15">
        <f t="shared" si="1534"/>
        <v>73.69494620751648</v>
      </c>
      <c r="P127" s="28">
        <f>'ОПУ БС'!$D127/12*'ОПУ БС'!L127</f>
        <v>4.4147503261933405</v>
      </c>
      <c r="Q127" s="28">
        <f>'ОПУ БС'!$D127/12*'ОПУ БС'!M127</f>
        <v>4.8213720667637796</v>
      </c>
      <c r="R127" s="28">
        <f>'ОПУ БС'!$D127/12*'ОПУ БС'!N127</f>
        <v>5.4022602675786935</v>
      </c>
      <c r="S127" s="28">
        <f>'ОПУ БС'!$D127/12*'ОПУ БС'!O127</f>
        <v>5.4022602675786935</v>
      </c>
      <c r="T127" s="28">
        <f>'ОПУ БС'!$D127/12*'ОПУ БС'!P127</f>
        <v>5.5184379077416761</v>
      </c>
      <c r="U127" s="28">
        <f>'ОПУ БС'!$D127/12*'ОПУ БС'!Q127</f>
        <v>5.8669708282306239</v>
      </c>
      <c r="V127" s="28">
        <f>'ОПУ БС'!$D127/12*'ОПУ БС'!R127</f>
        <v>6.7383031294529934</v>
      </c>
      <c r="W127" s="28">
        <f>'ОПУ БС'!$D127/12*'ОПУ БС'!S127</f>
        <v>6.5640366692085195</v>
      </c>
      <c r="X127" s="28">
        <f>'ОПУ БС'!$D127/12*'ОПУ БС'!T127</f>
        <v>5.2860826274157109</v>
      </c>
      <c r="Y127" s="28">
        <f>'ОПУ БС'!$D127/12*'ОПУ БС'!U127</f>
        <v>5.7507931880676413</v>
      </c>
      <c r="Z127" s="28">
        <f>'ОПУ БС'!$D127/12*'ОПУ БС'!V127</f>
        <v>6.680214309371503</v>
      </c>
      <c r="AA127" s="28">
        <f>'ОПУ БС'!$D127/12*'ОПУ БС'!W127</f>
        <v>7.2611025101864159</v>
      </c>
      <c r="AB127" s="15">
        <f t="shared" si="1535"/>
        <v>69.706584097789587</v>
      </c>
      <c r="AC127" s="28">
        <f>'ОПУ БС'!$E127/12*'ОПУ БС'!L127</f>
        <v>4.1169903630814737</v>
      </c>
      <c r="AD127" s="28">
        <f>'ОПУ БС'!$E127/12*'ОПУ БС'!M127</f>
        <v>4.4961868438916088</v>
      </c>
      <c r="AE127" s="28">
        <f>'ОПУ БС'!$E127/12*'ОПУ БС'!N127</f>
        <v>5.0378961021918034</v>
      </c>
      <c r="AF127" s="28">
        <f>'ОПУ БС'!$E127/12*'ОПУ БС'!O127</f>
        <v>5.0378961021918034</v>
      </c>
      <c r="AG127" s="28">
        <f>'ОПУ БС'!$E127/12*'ОПУ БС'!P127</f>
        <v>5.1462379538518412</v>
      </c>
      <c r="AH127" s="28">
        <f>'ОПУ БС'!$E127/12*'ОПУ БС'!Q127</f>
        <v>5.4712635088319583</v>
      </c>
      <c r="AI127" s="28">
        <f>'ОПУ БС'!$E127/12*'ОПУ БС'!R127</f>
        <v>6.2838273962822484</v>
      </c>
      <c r="AJ127" s="28">
        <f>'ОПУ БС'!$E127/12*'ОПУ БС'!S127</f>
        <v>6.1213146187921899</v>
      </c>
      <c r="AK127" s="28">
        <f>'ОПУ БС'!$E127/12*'ОПУ БС'!T127</f>
        <v>4.9295542505317647</v>
      </c>
      <c r="AL127" s="28">
        <f>'ОПУ БС'!$E127/12*'ОПУ БС'!U127</f>
        <v>5.3629216571719187</v>
      </c>
      <c r="AM127" s="28">
        <f>'ОПУ БС'!$E127/12*'ОПУ БС'!V127</f>
        <v>6.2296564704522304</v>
      </c>
      <c r="AN127" s="28">
        <f>'ОПУ БС'!$E127/12*'ОПУ БС'!W127</f>
        <v>6.7713657287524232</v>
      </c>
      <c r="AO127" s="15">
        <f t="shared" si="1536"/>
        <v>65.005110996023262</v>
      </c>
      <c r="AP127" s="28">
        <f>'ОПУ БС'!$F127/12*'ОПУ БС'!L127</f>
        <v>3.9978959416170547</v>
      </c>
      <c r="AQ127" s="28">
        <f>'ОПУ БС'!$F127/12*'ОПУ БС'!M127</f>
        <v>4.3661231993975731</v>
      </c>
      <c r="AR127" s="28">
        <f>'ОПУ БС'!$F127/12*'ОПУ БС'!N127</f>
        <v>4.8921621390840277</v>
      </c>
      <c r="AS127" s="28">
        <f>'ОПУ БС'!$F127/12*'ОПУ БС'!O127</f>
        <v>4.8921621390840277</v>
      </c>
      <c r="AT127" s="28">
        <f>'ОПУ БС'!$F127/12*'ОПУ БС'!P127</f>
        <v>4.9973699270213183</v>
      </c>
      <c r="AU127" s="28">
        <f>'ОПУ БС'!$F127/12*'ОПУ БС'!Q127</f>
        <v>5.3129932908331909</v>
      </c>
      <c r="AV127" s="28">
        <f>'ОПУ БС'!$F127/12*'ОПУ БС'!R127</f>
        <v>6.1020517003628729</v>
      </c>
      <c r="AW127" s="28">
        <f>'ОПУ БС'!$F127/12*'ОПУ БС'!S127</f>
        <v>5.9442400184569362</v>
      </c>
      <c r="AX127" s="28">
        <f>'ОПУ БС'!$F127/12*'ОПУ БС'!T127</f>
        <v>4.7869543511467363</v>
      </c>
      <c r="AY127" s="28">
        <f>'ОПУ БС'!$F127/12*'ОПУ БС'!U127</f>
        <v>5.2077855028959004</v>
      </c>
      <c r="AZ127" s="28">
        <f>'ОПУ БС'!$F127/12*'ОПУ БС'!V127</f>
        <v>6.0494478063942285</v>
      </c>
      <c r="BA127" s="28">
        <f>'ОПУ БС'!$F127/12*'ОПУ БС'!W127</f>
        <v>6.5754867460806823</v>
      </c>
      <c r="BB127" s="15">
        <f t="shared" si="1537"/>
        <v>63.124672762374558</v>
      </c>
      <c r="BC127" s="28">
        <f>'ОПУ БС'!$G127/12*'ОПУ БС'!L127</f>
        <v>4.0037594916121959</v>
      </c>
      <c r="BD127" s="28">
        <f>'ОПУ БС'!$G127/12*'ОПУ БС'!M127</f>
        <v>4.3725268132080553</v>
      </c>
      <c r="BE127" s="28">
        <f>'ОПУ БС'!$G127/12*'ОПУ БС'!N127</f>
        <v>4.8993372726307127</v>
      </c>
      <c r="BF127" s="28">
        <f>'ОПУ БС'!$G127/12*'ОПУ БС'!O127</f>
        <v>4.8993372726307127</v>
      </c>
      <c r="BG127" s="28">
        <f>'ОПУ БС'!$G127/12*'ОПУ БС'!P127</f>
        <v>5.0046993645152442</v>
      </c>
      <c r="BH127" s="28">
        <f>'ОПУ БС'!$G127/12*'ОПУ БС'!Q127</f>
        <v>5.3207856401688387</v>
      </c>
      <c r="BI127" s="28">
        <f>'ОПУ БС'!$G127/12*'ОПУ БС'!R127</f>
        <v>6.111001329302824</v>
      </c>
      <c r="BJ127" s="28">
        <f>'ОПУ БС'!$G127/12*'ОПУ БС'!S127</f>
        <v>5.9529581914760268</v>
      </c>
      <c r="BK127" s="28">
        <f>'ОПУ БС'!$G127/12*'ОПУ БС'!T127</f>
        <v>4.7939751807461812</v>
      </c>
      <c r="BL127" s="28">
        <f>'ОПУ БС'!$G127/12*'ОПУ БС'!U127</f>
        <v>5.2154235482843072</v>
      </c>
      <c r="BM127" s="28">
        <f>'ОПУ БС'!$G127/12*'ОПУ БС'!V127</f>
        <v>6.0583202833605592</v>
      </c>
      <c r="BN127" s="28">
        <f>'ОПУ БС'!$G127/12*'ОПУ БС'!W127</f>
        <v>6.5851307427832158</v>
      </c>
      <c r="BO127" s="15">
        <f t="shared" si="1538"/>
        <v>63.217255130718875</v>
      </c>
      <c r="BP127" s="28">
        <f>'ОПУ БС'!$H127/12*'ОПУ БС'!L127</f>
        <v>4.1069478424598573</v>
      </c>
      <c r="BQ127" s="28">
        <f>'ОПУ БС'!$H127/12*'ОПУ БС'!M127</f>
        <v>4.4852193542653707</v>
      </c>
      <c r="BR127" s="28">
        <f>'ОПУ БС'!$H127/12*'ОПУ БС'!N127</f>
        <v>5.0256072282732465</v>
      </c>
      <c r="BS127" s="28">
        <f>'ОПУ БС'!$H127/12*'ОПУ БС'!O127</f>
        <v>5.0256072282732465</v>
      </c>
      <c r="BT127" s="28">
        <f>'ОПУ БС'!$H127/12*'ОПУ БС'!P127</f>
        <v>5.1336848030748214</v>
      </c>
      <c r="BU127" s="28">
        <f>'ОПУ БС'!$H127/12*'ОПУ БС'!Q127</f>
        <v>5.4579175274795473</v>
      </c>
      <c r="BV127" s="28">
        <f>'ОПУ БС'!$H127/12*'ОПУ БС'!R127</f>
        <v>6.2684993384913605</v>
      </c>
      <c r="BW127" s="28">
        <f>'ОПУ БС'!$H127/12*'ОПУ БС'!S127</f>
        <v>6.1063829762889981</v>
      </c>
      <c r="BX127" s="28">
        <f>'ОПУ БС'!$H127/12*'ОПУ БС'!T127</f>
        <v>4.9175296534716715</v>
      </c>
      <c r="BY127" s="28">
        <f>'ОПУ БС'!$H127/12*'ОПУ БС'!U127</f>
        <v>5.3498399526779723</v>
      </c>
      <c r="BZ127" s="28">
        <f>'ОПУ БС'!$H127/12*'ОПУ БС'!V127</f>
        <v>6.2144605510905748</v>
      </c>
      <c r="CA127" s="28">
        <f>'ОПУ БС'!$H127/12*'ОПУ БС'!W127</f>
        <v>6.7548484250984497</v>
      </c>
      <c r="CB127" s="15">
        <f t="shared" si="1539"/>
        <v>64.846544880945117</v>
      </c>
      <c r="CC127" s="28">
        <f>'ОПУ БС'!$I127/12*'ОПУ БС'!L127</f>
        <v>4.2730378071173467</v>
      </c>
      <c r="CD127" s="28">
        <f>'ОПУ БС'!$I127/12*'ОПУ БС'!M127</f>
        <v>4.6666070788255229</v>
      </c>
      <c r="CE127" s="28">
        <f>'ОПУ БС'!$I127/12*'ОПУ БС'!N127</f>
        <v>5.22884889555149</v>
      </c>
      <c r="CF127" s="28">
        <f>'ОПУ БС'!$I127/12*'ОПУ БС'!O127</f>
        <v>5.22884889555149</v>
      </c>
      <c r="CG127" s="28">
        <f>'ОПУ БС'!$I127/12*'ОПУ БС'!P127</f>
        <v>5.3412972588966827</v>
      </c>
      <c r="CH127" s="28">
        <f>'ОПУ БС'!$I127/12*'ОПУ БС'!Q127</f>
        <v>5.6786423489322626</v>
      </c>
      <c r="CI127" s="28">
        <f>'ОПУ БС'!$I127/12*'ОПУ БС'!R127</f>
        <v>6.5220050740212123</v>
      </c>
      <c r="CJ127" s="28">
        <f>'ОПУ БС'!$I127/12*'ОПУ БС'!S127</f>
        <v>6.3533325290034224</v>
      </c>
      <c r="CK127" s="28">
        <f>'ОПУ БС'!$I127/12*'ОПУ БС'!T127</f>
        <v>5.1164005322062964</v>
      </c>
      <c r="CL127" s="28">
        <f>'ОПУ БС'!$I127/12*'ОПУ БС'!U127</f>
        <v>5.5661939855870699</v>
      </c>
      <c r="CM127" s="28">
        <f>'ОПУ БС'!$I127/12*'ОПУ БС'!V127</f>
        <v>6.4657808923486169</v>
      </c>
      <c r="CN127" s="28">
        <f>'ОПУ БС'!$I127/12*'ОПУ БС'!W127</f>
        <v>7.028022709074583</v>
      </c>
      <c r="CO127" s="15">
        <f t="shared" si="1540"/>
        <v>67.469018007116006</v>
      </c>
      <c r="CR127" s="21">
        <f>O127-'ОПУ БС'!C127</f>
        <v>0</v>
      </c>
      <c r="CS127" s="21">
        <f>AB127-'ОПУ БС'!D127</f>
        <v>0</v>
      </c>
      <c r="CT127" s="21">
        <f>AO127-'ОПУ БС'!E127</f>
        <v>0</v>
      </c>
      <c r="CU127" s="21">
        <f>BB127-'ОПУ БС'!F127</f>
        <v>0</v>
      </c>
      <c r="CV127" s="21">
        <f>BO127-'ОПУ БС'!G127</f>
        <v>0</v>
      </c>
      <c r="CW127" s="21">
        <f>CB127-'ОПУ БС'!H127</f>
        <v>0</v>
      </c>
      <c r="CX127" s="21">
        <f>CO127-'ОПУ БС'!I127</f>
        <v>0</v>
      </c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15">
        <f t="shared" si="1541"/>
        <v>0</v>
      </c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15">
        <f t="shared" si="1542"/>
        <v>0</v>
      </c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15">
        <f t="shared" si="1543"/>
        <v>0</v>
      </c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15">
        <f t="shared" si="1544"/>
        <v>0</v>
      </c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15">
        <f t="shared" si="1545"/>
        <v>0</v>
      </c>
      <c r="FP127" s="28">
        <f t="shared" si="2942"/>
        <v>4.6673465931427103</v>
      </c>
      <c r="FQ127" s="28">
        <f t="shared" si="2943"/>
        <v>5.097233779353223</v>
      </c>
      <c r="FR127" s="28">
        <f t="shared" si="2944"/>
        <v>5.7113583310825273</v>
      </c>
      <c r="FS127" s="28">
        <f t="shared" si="2945"/>
        <v>5.7113583310825273</v>
      </c>
      <c r="FT127" s="28">
        <f t="shared" si="2946"/>
        <v>5.8341832414283878</v>
      </c>
      <c r="FU127" s="28">
        <f t="shared" si="2947"/>
        <v>6.2026579724659703</v>
      </c>
      <c r="FV127" s="28">
        <f t="shared" si="2948"/>
        <v>7.1238448000599259</v>
      </c>
      <c r="FW127" s="28">
        <f t="shared" si="2949"/>
        <v>6.9396074345411343</v>
      </c>
      <c r="FX127" s="28">
        <f t="shared" si="2950"/>
        <v>5.5885334207366668</v>
      </c>
      <c r="FY127" s="28">
        <f t="shared" si="2951"/>
        <v>6.0798330621201098</v>
      </c>
      <c r="FZ127" s="28">
        <f t="shared" si="2952"/>
        <v>7.0624323448869966</v>
      </c>
      <c r="GA127" s="28">
        <f t="shared" si="2953"/>
        <v>7.6765568966163</v>
      </c>
      <c r="GB127" s="15">
        <f t="shared" si="1546"/>
        <v>73.69494620751648</v>
      </c>
      <c r="GC127" s="28">
        <f t="shared" si="2954"/>
        <v>4.4147503261933405</v>
      </c>
      <c r="GD127" s="28">
        <f t="shared" si="2955"/>
        <v>4.8213720667637796</v>
      </c>
      <c r="GE127" s="28">
        <f t="shared" si="2956"/>
        <v>5.4022602675786935</v>
      </c>
      <c r="GF127" s="28">
        <f t="shared" si="2957"/>
        <v>5.4022602675786935</v>
      </c>
      <c r="GG127" s="28">
        <f t="shared" si="2958"/>
        <v>5.5184379077416761</v>
      </c>
      <c r="GH127" s="28">
        <f t="shared" si="2959"/>
        <v>5.8669708282306239</v>
      </c>
      <c r="GI127" s="28">
        <f t="shared" si="2960"/>
        <v>6.7383031294529934</v>
      </c>
      <c r="GJ127" s="28">
        <f t="shared" si="2961"/>
        <v>6.5640366692085195</v>
      </c>
      <c r="GK127" s="28">
        <f t="shared" si="2962"/>
        <v>5.2860826274157109</v>
      </c>
      <c r="GL127" s="28">
        <f t="shared" si="2963"/>
        <v>5.7507931880676413</v>
      </c>
      <c r="GM127" s="28">
        <f t="shared" si="2964"/>
        <v>6.680214309371503</v>
      </c>
      <c r="GN127" s="28">
        <f t="shared" si="2965"/>
        <v>7.2611025101864159</v>
      </c>
      <c r="GO127" s="15">
        <f t="shared" si="1547"/>
        <v>69.706584097789587</v>
      </c>
      <c r="GP127" s="28">
        <f t="shared" si="2966"/>
        <v>4.1169903630814737</v>
      </c>
      <c r="GQ127" s="28">
        <f t="shared" si="2967"/>
        <v>4.4961868438916088</v>
      </c>
      <c r="GR127" s="28">
        <f t="shared" si="2968"/>
        <v>5.0378961021918034</v>
      </c>
      <c r="GS127" s="28">
        <f t="shared" si="2969"/>
        <v>5.0378961021918034</v>
      </c>
      <c r="GT127" s="28">
        <f t="shared" si="2970"/>
        <v>5.1462379538518412</v>
      </c>
      <c r="GU127" s="28">
        <f t="shared" si="2971"/>
        <v>5.4712635088319583</v>
      </c>
      <c r="GV127" s="28">
        <f t="shared" si="2972"/>
        <v>6.2838273962822484</v>
      </c>
      <c r="GW127" s="28">
        <f t="shared" si="2973"/>
        <v>6.1213146187921899</v>
      </c>
      <c r="GX127" s="28">
        <f t="shared" si="2974"/>
        <v>4.9295542505317647</v>
      </c>
      <c r="GY127" s="28">
        <f t="shared" si="2975"/>
        <v>5.3629216571719187</v>
      </c>
      <c r="GZ127" s="28">
        <f t="shared" si="2976"/>
        <v>6.2296564704522304</v>
      </c>
      <c r="HA127" s="28">
        <f t="shared" si="2977"/>
        <v>6.7713657287524232</v>
      </c>
      <c r="HB127" s="15">
        <f t="shared" si="1548"/>
        <v>65.005110996023262</v>
      </c>
      <c r="HC127" s="28">
        <f t="shared" si="2978"/>
        <v>3.9978959416170547</v>
      </c>
      <c r="HD127" s="28">
        <f t="shared" si="2979"/>
        <v>4.3661231993975731</v>
      </c>
      <c r="HE127" s="28">
        <f t="shared" si="2980"/>
        <v>4.8921621390840277</v>
      </c>
      <c r="HF127" s="28">
        <f t="shared" si="2981"/>
        <v>4.8921621390840277</v>
      </c>
      <c r="HG127" s="28">
        <f t="shared" si="2982"/>
        <v>4.9973699270213183</v>
      </c>
      <c r="HH127" s="28">
        <f t="shared" si="2983"/>
        <v>5.3129932908331909</v>
      </c>
      <c r="HI127" s="28">
        <f t="shared" si="2984"/>
        <v>6.1020517003628729</v>
      </c>
      <c r="HJ127" s="28">
        <f t="shared" si="2985"/>
        <v>5.9442400184569362</v>
      </c>
      <c r="HK127" s="28">
        <f t="shared" si="2986"/>
        <v>4.7869543511467363</v>
      </c>
      <c r="HL127" s="28">
        <f t="shared" si="2987"/>
        <v>5.2077855028959004</v>
      </c>
      <c r="HM127" s="28">
        <f t="shared" si="2988"/>
        <v>6.0494478063942285</v>
      </c>
      <c r="HN127" s="28">
        <f t="shared" si="2989"/>
        <v>6.5754867460806823</v>
      </c>
      <c r="HO127" s="15">
        <f t="shared" si="1549"/>
        <v>63.124672762374558</v>
      </c>
      <c r="HP127" s="28">
        <f t="shared" si="2990"/>
        <v>4.0037594916121959</v>
      </c>
      <c r="HQ127" s="28">
        <f t="shared" si="2991"/>
        <v>4.3725268132080553</v>
      </c>
      <c r="HR127" s="28">
        <f t="shared" si="2992"/>
        <v>4.8993372726307127</v>
      </c>
      <c r="HS127" s="28">
        <f t="shared" si="2993"/>
        <v>4.8993372726307127</v>
      </c>
      <c r="HT127" s="28">
        <f t="shared" si="2994"/>
        <v>5.0046993645152442</v>
      </c>
      <c r="HU127" s="28">
        <f t="shared" si="2995"/>
        <v>5.3207856401688387</v>
      </c>
      <c r="HV127" s="28">
        <f t="shared" si="2996"/>
        <v>6.111001329302824</v>
      </c>
      <c r="HW127" s="28">
        <f t="shared" si="2997"/>
        <v>5.9529581914760268</v>
      </c>
      <c r="HX127" s="28">
        <f t="shared" si="2998"/>
        <v>4.7939751807461812</v>
      </c>
      <c r="HY127" s="28">
        <f t="shared" si="2999"/>
        <v>5.2154235482843072</v>
      </c>
      <c r="HZ127" s="28">
        <f t="shared" si="3000"/>
        <v>6.0583202833605592</v>
      </c>
      <c r="IA127" s="28">
        <f t="shared" si="3001"/>
        <v>6.5851307427832158</v>
      </c>
      <c r="IB127" s="15">
        <f t="shared" si="1550"/>
        <v>63.217255130718875</v>
      </c>
      <c r="IC127" s="28">
        <f t="shared" si="3002"/>
        <v>4.1069478424598573</v>
      </c>
      <c r="ID127" s="28">
        <f t="shared" si="3003"/>
        <v>4.4852193542653707</v>
      </c>
      <c r="IE127" s="28">
        <f t="shared" si="3004"/>
        <v>5.0256072282732465</v>
      </c>
      <c r="IF127" s="28">
        <f t="shared" si="3005"/>
        <v>5.0256072282732465</v>
      </c>
      <c r="IG127" s="28">
        <f t="shared" si="3006"/>
        <v>5.1336848030748214</v>
      </c>
      <c r="IH127" s="28">
        <f t="shared" si="3007"/>
        <v>5.4579175274795473</v>
      </c>
      <c r="II127" s="28">
        <f t="shared" si="3008"/>
        <v>6.2684993384913605</v>
      </c>
      <c r="IJ127" s="28">
        <f t="shared" si="3009"/>
        <v>6.1063829762889981</v>
      </c>
      <c r="IK127" s="28">
        <f t="shared" si="3010"/>
        <v>4.9175296534716715</v>
      </c>
      <c r="IL127" s="28">
        <f t="shared" si="3011"/>
        <v>5.3498399526779723</v>
      </c>
      <c r="IM127" s="28">
        <f t="shared" si="3012"/>
        <v>6.2144605510905748</v>
      </c>
      <c r="IN127" s="28">
        <f t="shared" si="3013"/>
        <v>6.7548484250984497</v>
      </c>
      <c r="IO127" s="15">
        <f t="shared" si="1551"/>
        <v>64.846544880945117</v>
      </c>
      <c r="IP127" s="28">
        <f t="shared" si="3014"/>
        <v>4.2730378071173467</v>
      </c>
      <c r="IQ127" s="28">
        <f t="shared" si="3015"/>
        <v>4.6666070788255229</v>
      </c>
      <c r="IR127" s="28">
        <f t="shared" si="3016"/>
        <v>5.22884889555149</v>
      </c>
      <c r="IS127" s="28">
        <f t="shared" si="3017"/>
        <v>5.22884889555149</v>
      </c>
      <c r="IT127" s="28">
        <f t="shared" si="3018"/>
        <v>5.3412972588966827</v>
      </c>
      <c r="IU127" s="28">
        <f t="shared" si="3019"/>
        <v>5.6786423489322626</v>
      </c>
      <c r="IV127" s="28">
        <f t="shared" si="3020"/>
        <v>6.5220050740212123</v>
      </c>
      <c r="IW127" s="28">
        <f t="shared" si="3021"/>
        <v>6.3533325290034224</v>
      </c>
      <c r="IX127" s="28">
        <f t="shared" si="3022"/>
        <v>5.1164005322062964</v>
      </c>
      <c r="IY127" s="28">
        <f t="shared" si="3023"/>
        <v>5.5661939855870699</v>
      </c>
      <c r="IZ127" s="28">
        <f t="shared" si="3024"/>
        <v>6.4657808923486169</v>
      </c>
      <c r="JA127" s="28">
        <f t="shared" si="3025"/>
        <v>7.028022709074583</v>
      </c>
      <c r="JB127" s="15">
        <f t="shared" si="1552"/>
        <v>67.469018007116006</v>
      </c>
      <c r="JE127" s="21">
        <f t="shared" si="1553"/>
        <v>0</v>
      </c>
      <c r="JF127" s="21">
        <f t="shared" si="1554"/>
        <v>0</v>
      </c>
      <c r="JG127" s="21">
        <f t="shared" si="1555"/>
        <v>0</v>
      </c>
      <c r="JH127" s="21">
        <f t="shared" si="1556"/>
        <v>0</v>
      </c>
      <c r="JI127" s="21">
        <f t="shared" si="1557"/>
        <v>0</v>
      </c>
      <c r="JJ127" s="21">
        <f t="shared" si="1558"/>
        <v>0</v>
      </c>
      <c r="JK127" s="21">
        <f t="shared" si="1559"/>
        <v>0</v>
      </c>
    </row>
    <row r="128" spans="2:271" ht="20" customHeight="1" outlineLevel="1" x14ac:dyDescent="0.2">
      <c r="B128" s="3" t="s">
        <v>27</v>
      </c>
      <c r="C128" s="28">
        <f>'ОПУ БС'!$C128/12*'ОПУ БС'!L128</f>
        <v>5.2852881572679307</v>
      </c>
      <c r="D128" s="28">
        <f>'ОПУ БС'!$C128/12*'ОПУ БС'!M128</f>
        <v>5.7720910138583967</v>
      </c>
      <c r="E128" s="28">
        <f>'ОПУ БС'!$C128/12*'ОПУ БС'!N128</f>
        <v>6.4675236661304938</v>
      </c>
      <c r="F128" s="28">
        <f>'ОПУ БС'!$C128/12*'ОПУ БС'!O128</f>
        <v>6.4675236661304938</v>
      </c>
      <c r="G128" s="28">
        <f>'ОПУ БС'!$C128/12*'ОПУ БС'!P128</f>
        <v>6.6066101965849127</v>
      </c>
      <c r="H128" s="28">
        <f>'ОПУ БС'!$C128/12*'ОПУ БС'!Q128</f>
        <v>7.0238697879481702</v>
      </c>
      <c r="I128" s="28">
        <f>'ОПУ БС'!$C128/12*'ОПУ БС'!R128</f>
        <v>8.0670187663563144</v>
      </c>
      <c r="J128" s="28">
        <f>'ОПУ БС'!$C128/12*'ОПУ БС'!S128</f>
        <v>7.8583889706746852</v>
      </c>
      <c r="K128" s="28">
        <f>'ОПУ БС'!$C128/12*'ОПУ БС'!T128</f>
        <v>7.3020428488570088</v>
      </c>
      <c r="L128" s="28">
        <f>'ОПУ БС'!$C128/12*'ОПУ БС'!U128</f>
        <v>6.6066101965849127</v>
      </c>
      <c r="M128" s="28">
        <f>'ОПУ БС'!$C128/12*'ОПУ БС'!V128</f>
        <v>7.3020428488570124</v>
      </c>
      <c r="N128" s="28">
        <f>'ОПУ БС'!$C128/12*'ОПУ БС'!W128</f>
        <v>8.6929081534012003</v>
      </c>
      <c r="O128" s="15">
        <f t="shared" si="1534"/>
        <v>83.45191827265154</v>
      </c>
      <c r="P128" s="28">
        <f>'ОПУ БС'!$D128/12*'ОПУ БС'!L128</f>
        <v>4.9764874735312112</v>
      </c>
      <c r="Q128" s="28">
        <f>'ОПУ БС'!$D128/12*'ОПУ БС'!M128</f>
        <v>5.4348481618827691</v>
      </c>
      <c r="R128" s="28">
        <f>'ОПУ БС'!$D128/12*'ОПУ БС'!N128</f>
        <v>6.0896491452421397</v>
      </c>
      <c r="S128" s="28">
        <f>'ОПУ БС'!$D128/12*'ОПУ БС'!O128</f>
        <v>6.0896491452421397</v>
      </c>
      <c r="T128" s="28">
        <f>'ОПУ БС'!$D128/12*'ОПУ БС'!P128</f>
        <v>6.2206093419140132</v>
      </c>
      <c r="U128" s="28">
        <f>'ОПУ БС'!$D128/12*'ОПУ БС'!Q128</f>
        <v>6.6134899319296352</v>
      </c>
      <c r="V128" s="28">
        <f>'ОПУ БС'!$D128/12*'ОПУ БС'!R128</f>
        <v>7.5956914069686894</v>
      </c>
      <c r="W128" s="28">
        <f>'ОПУ БС'!$D128/12*'ОПУ БС'!S128</f>
        <v>7.3992511119608784</v>
      </c>
      <c r="X128" s="28">
        <f>'ОПУ БС'!$D128/12*'ОПУ БС'!T128</f>
        <v>6.8754103252733838</v>
      </c>
      <c r="Y128" s="28">
        <f>'ОПУ БС'!$D128/12*'ОПУ БС'!U128</f>
        <v>6.2206093419140132</v>
      </c>
      <c r="Z128" s="28">
        <f>'ОПУ БС'!$D128/12*'ОПУ БС'!V128</f>
        <v>6.8754103252733865</v>
      </c>
      <c r="AA128" s="28">
        <f>'ОПУ БС'!$D128/12*'ОПУ БС'!W128</f>
        <v>8.1850122919921233</v>
      </c>
      <c r="AB128" s="15">
        <f t="shared" si="1535"/>
        <v>78.576118003124392</v>
      </c>
      <c r="AC128" s="28">
        <f>'ОПУ БС'!$E128/12*'ОПУ БС'!L128</f>
        <v>4.5782726976350974</v>
      </c>
      <c r="AD128" s="28">
        <f>'ОПУ БС'!$E128/12*'ОПУ БС'!M128</f>
        <v>4.9999557092593827</v>
      </c>
      <c r="AE128" s="28">
        <f>'ОПУ БС'!$E128/12*'ОПУ БС'!N128</f>
        <v>5.6023600115797905</v>
      </c>
      <c r="AF128" s="28">
        <f>'ОПУ БС'!$E128/12*'ОПУ БС'!O128</f>
        <v>5.6023600115797905</v>
      </c>
      <c r="AG128" s="28">
        <f>'ОПУ БС'!$E128/12*'ОПУ БС'!P128</f>
        <v>5.7228408720438715</v>
      </c>
      <c r="AH128" s="28">
        <f>'ОПУ БС'!$E128/12*'ОПУ БС'!Q128</f>
        <v>6.0842834534361163</v>
      </c>
      <c r="AI128" s="28">
        <f>'ОПУ БС'!$E128/12*'ОПУ БС'!R128</f>
        <v>6.9878899069167275</v>
      </c>
      <c r="AJ128" s="28">
        <f>'ОПУ БС'!$E128/12*'ОПУ БС'!S128</f>
        <v>6.8071686162206051</v>
      </c>
      <c r="AK128" s="28">
        <f>'ОПУ БС'!$E128/12*'ОПУ БС'!T128</f>
        <v>6.3252451743642801</v>
      </c>
      <c r="AL128" s="28">
        <f>'ОПУ БС'!$E128/12*'ОПУ БС'!U128</f>
        <v>5.7228408720438715</v>
      </c>
      <c r="AM128" s="28">
        <f>'ОПУ БС'!$E128/12*'ОПУ БС'!V128</f>
        <v>6.3252451743642828</v>
      </c>
      <c r="AN128" s="28">
        <f>'ОПУ БС'!$E128/12*'ОПУ БС'!W128</f>
        <v>7.5300537790050948</v>
      </c>
      <c r="AO128" s="15">
        <f t="shared" si="1536"/>
        <v>72.288516278448924</v>
      </c>
      <c r="AP128" s="28">
        <f>'ОПУ БС'!$F128/12*'ОПУ БС'!L128</f>
        <v>4.3791711655984562</v>
      </c>
      <c r="AQ128" s="28">
        <f>'ОПУ БС'!$F128/12*'ОПУ БС'!M128</f>
        <v>4.7825158782193666</v>
      </c>
      <c r="AR128" s="28">
        <f>'ОПУ БС'!$F128/12*'ОПУ БС'!N128</f>
        <v>5.3587226105349535</v>
      </c>
      <c r="AS128" s="28">
        <f>'ОПУ БС'!$F128/12*'ОПУ БС'!O128</f>
        <v>5.3587226105349535</v>
      </c>
      <c r="AT128" s="28">
        <f>'ОПУ БС'!$F128/12*'ОПУ БС'!P128</f>
        <v>5.4739639569980705</v>
      </c>
      <c r="AU128" s="28">
        <f>'ОПУ БС'!$F128/12*'ОПУ БС'!Q128</f>
        <v>5.8196879963874224</v>
      </c>
      <c r="AV128" s="28">
        <f>'ОПУ БС'!$F128/12*'ОПУ БС'!R128</f>
        <v>6.6839980948608018</v>
      </c>
      <c r="AW128" s="28">
        <f>'ОПУ БС'!$F128/12*'ОПУ БС'!S128</f>
        <v>6.5111360751661254</v>
      </c>
      <c r="AX128" s="28">
        <f>'ОПУ БС'!$F128/12*'ОПУ БС'!T128</f>
        <v>6.0501706893136573</v>
      </c>
      <c r="AY128" s="28">
        <f>'ОПУ БС'!$F128/12*'ОПУ БС'!U128</f>
        <v>5.4739639569980705</v>
      </c>
      <c r="AZ128" s="28">
        <f>'ОПУ БС'!$F128/12*'ОПУ БС'!V128</f>
        <v>6.05017068931366</v>
      </c>
      <c r="BA128" s="28">
        <f>'ОПУ БС'!$F128/12*'ОПУ БС'!W128</f>
        <v>7.2025841539448301</v>
      </c>
      <c r="BB128" s="15">
        <f t="shared" si="1537"/>
        <v>69.144807877870377</v>
      </c>
      <c r="BC128" s="28">
        <f>'ОПУ БС'!$G128/12*'ОПУ БС'!L128</f>
        <v>4.3174400122167116</v>
      </c>
      <c r="BD128" s="28">
        <f>'ОПУ БС'!$G128/12*'ОПУ БС'!M128</f>
        <v>4.7150989607103559</v>
      </c>
      <c r="BE128" s="28">
        <f>'ОПУ БС'!$G128/12*'ОПУ БС'!N128</f>
        <v>5.2831831728441339</v>
      </c>
      <c r="BF128" s="28">
        <f>'ОПУ БС'!$G128/12*'ОПУ БС'!O128</f>
        <v>5.2831831728441339</v>
      </c>
      <c r="BG128" s="28">
        <f>'ОПУ БС'!$G128/12*'ОПУ БС'!P128</f>
        <v>5.3968000152708893</v>
      </c>
      <c r="BH128" s="28">
        <f>'ОПУ БС'!$G128/12*'ОПУ БС'!Q128</f>
        <v>5.7376505425511564</v>
      </c>
      <c r="BI128" s="28">
        <f>'ОПУ БС'!$G128/12*'ОПУ БС'!R128</f>
        <v>6.5897768607518223</v>
      </c>
      <c r="BJ128" s="28">
        <f>'ОПУ БС'!$G128/12*'ОПУ БС'!S128</f>
        <v>6.4193515971116888</v>
      </c>
      <c r="BK128" s="28">
        <f>'ОПУ БС'!$G128/12*'ОПУ БС'!T128</f>
        <v>5.9648842274046672</v>
      </c>
      <c r="BL128" s="28">
        <f>'ОПУ БС'!$G128/12*'ОПУ БС'!U128</f>
        <v>5.3968000152708893</v>
      </c>
      <c r="BM128" s="28">
        <f>'ОПУ БС'!$G128/12*'ОПУ БС'!V128</f>
        <v>5.9648842274046698</v>
      </c>
      <c r="BN128" s="28">
        <f>'ОПУ БС'!$G128/12*'ОПУ БС'!W128</f>
        <v>7.101052651672223</v>
      </c>
      <c r="BO128" s="15">
        <f t="shared" si="1538"/>
        <v>68.170105456053335</v>
      </c>
      <c r="BP128" s="28">
        <f>'ОПУ БС'!$H128/12*'ОПУ БС'!L128</f>
        <v>4.359537652624045</v>
      </c>
      <c r="BQ128" s="28">
        <f>'ОПУ БС'!$H128/12*'ОПУ БС'!M128</f>
        <v>4.7610740153657334</v>
      </c>
      <c r="BR128" s="28">
        <f>'ОПУ БС'!$H128/12*'ОПУ БС'!N128</f>
        <v>5.3346973907110025</v>
      </c>
      <c r="BS128" s="28">
        <f>'ОПУ БС'!$H128/12*'ОПУ БС'!O128</f>
        <v>5.3346973907110025</v>
      </c>
      <c r="BT128" s="28">
        <f>'ОПУ БС'!$H128/12*'ОПУ БС'!P128</f>
        <v>5.4494220657800563</v>
      </c>
      <c r="BU128" s="28">
        <f>'ОПУ БС'!$H128/12*'ОПУ БС'!Q128</f>
        <v>5.7935960909872177</v>
      </c>
      <c r="BV128" s="28">
        <f>'ОПУ БС'!$H128/12*'ОПУ БС'!R128</f>
        <v>6.6540311540051205</v>
      </c>
      <c r="BW128" s="28">
        <f>'ОПУ БС'!$H128/12*'ОПУ БС'!S128</f>
        <v>6.4819441414015397</v>
      </c>
      <c r="BX128" s="28">
        <f>'ОПУ БС'!$H128/12*'ОПУ БС'!T128</f>
        <v>6.0230454411253254</v>
      </c>
      <c r="BY128" s="28">
        <f>'ОПУ БС'!$H128/12*'ОПУ БС'!U128</f>
        <v>5.4494220657800563</v>
      </c>
      <c r="BZ128" s="28">
        <f>'ОПУ БС'!$H128/12*'ОПУ БС'!V128</f>
        <v>6.023045441125328</v>
      </c>
      <c r="CA128" s="28">
        <f>'ОПУ БС'!$H128/12*'ОПУ БС'!W128</f>
        <v>7.1702921918158635</v>
      </c>
      <c r="CB128" s="15">
        <f t="shared" si="1539"/>
        <v>68.83480504143229</v>
      </c>
      <c r="CC128" s="28">
        <f>'ОПУ БС'!$I128/12*'ОПУ БС'!L128</f>
        <v>4.4666121196853714</v>
      </c>
      <c r="CD128" s="28">
        <f>'ОПУ БС'!$I128/12*'ОПУ БС'!M128</f>
        <v>4.8780106043932348</v>
      </c>
      <c r="CE128" s="28">
        <f>'ОПУ БС'!$I128/12*'ОПУ БС'!N128</f>
        <v>5.4657227254044685</v>
      </c>
      <c r="CF128" s="28">
        <f>'ОПУ БС'!$I128/12*'ОПУ БС'!O128</f>
        <v>5.4657227254044685</v>
      </c>
      <c r="CG128" s="28">
        <f>'ОПУ БС'!$I128/12*'ОПУ БС'!P128</f>
        <v>5.5832651496067145</v>
      </c>
      <c r="CH128" s="28">
        <f>'ОПУ БС'!$I128/12*'ОПУ БС'!Q128</f>
        <v>5.9358924222134544</v>
      </c>
      <c r="CI128" s="28">
        <f>'ОПУ БС'!$I128/12*'ОПУ БС'!R128</f>
        <v>6.8174606037303036</v>
      </c>
      <c r="CJ128" s="28">
        <f>'ОПУ БС'!$I128/12*'ОПУ БС'!S128</f>
        <v>6.6411469674269332</v>
      </c>
      <c r="CK128" s="28">
        <f>'ОПУ БС'!$I128/12*'ОПУ БС'!T128</f>
        <v>6.1709772706179473</v>
      </c>
      <c r="CL128" s="28">
        <f>'ОПУ БС'!$I128/12*'ОПУ БС'!U128</f>
        <v>5.5832651496067145</v>
      </c>
      <c r="CM128" s="28">
        <f>'ОПУ БС'!$I128/12*'ОПУ БС'!V128</f>
        <v>6.17097727061795</v>
      </c>
      <c r="CN128" s="28">
        <f>'ОПУ БС'!$I128/12*'ОПУ БС'!W128</f>
        <v>7.3464015126404139</v>
      </c>
      <c r="CO128" s="15">
        <f t="shared" si="1540"/>
        <v>70.525454521347967</v>
      </c>
      <c r="CR128" s="21">
        <f>O128-'ОПУ БС'!C128</f>
        <v>0</v>
      </c>
      <c r="CS128" s="21">
        <f>AB128-'ОПУ БС'!D128</f>
        <v>0</v>
      </c>
      <c r="CT128" s="21">
        <f>AO128-'ОПУ БС'!E128</f>
        <v>0</v>
      </c>
      <c r="CU128" s="21">
        <f>BB128-'ОПУ БС'!F128</f>
        <v>0</v>
      </c>
      <c r="CV128" s="21">
        <f>BO128-'ОПУ БС'!G128</f>
        <v>0</v>
      </c>
      <c r="CW128" s="21">
        <f>CB128-'ОПУ БС'!H128</f>
        <v>0</v>
      </c>
      <c r="CX128" s="21">
        <f>CO128-'ОПУ БС'!I128</f>
        <v>0</v>
      </c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15">
        <f t="shared" si="1541"/>
        <v>0</v>
      </c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15">
        <f t="shared" si="1542"/>
        <v>0</v>
      </c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15">
        <f t="shared" si="1543"/>
        <v>0</v>
      </c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15">
        <f t="shared" si="1544"/>
        <v>0</v>
      </c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15">
        <f t="shared" si="1545"/>
        <v>0</v>
      </c>
      <c r="FP128" s="28">
        <f t="shared" si="2942"/>
        <v>5.2852881572679307</v>
      </c>
      <c r="FQ128" s="28">
        <f t="shared" si="2943"/>
        <v>5.7720910138583967</v>
      </c>
      <c r="FR128" s="28">
        <f t="shared" si="2944"/>
        <v>6.4675236661304938</v>
      </c>
      <c r="FS128" s="28">
        <f t="shared" si="2945"/>
        <v>6.4675236661304938</v>
      </c>
      <c r="FT128" s="28">
        <f t="shared" si="2946"/>
        <v>6.6066101965849127</v>
      </c>
      <c r="FU128" s="28">
        <f t="shared" si="2947"/>
        <v>7.0238697879481702</v>
      </c>
      <c r="FV128" s="28">
        <f t="shared" si="2948"/>
        <v>8.0670187663563144</v>
      </c>
      <c r="FW128" s="28">
        <f t="shared" si="2949"/>
        <v>7.8583889706746852</v>
      </c>
      <c r="FX128" s="28">
        <f t="shared" si="2950"/>
        <v>7.3020428488570088</v>
      </c>
      <c r="FY128" s="28">
        <f t="shared" si="2951"/>
        <v>6.6066101965849127</v>
      </c>
      <c r="FZ128" s="28">
        <f t="shared" si="2952"/>
        <v>7.3020428488570124</v>
      </c>
      <c r="GA128" s="28">
        <f t="shared" si="2953"/>
        <v>8.6929081534012003</v>
      </c>
      <c r="GB128" s="15">
        <f t="shared" si="1546"/>
        <v>83.45191827265154</v>
      </c>
      <c r="GC128" s="28">
        <f t="shared" si="2954"/>
        <v>4.9764874735312112</v>
      </c>
      <c r="GD128" s="28">
        <f t="shared" si="2955"/>
        <v>5.4348481618827691</v>
      </c>
      <c r="GE128" s="28">
        <f t="shared" si="2956"/>
        <v>6.0896491452421397</v>
      </c>
      <c r="GF128" s="28">
        <f t="shared" si="2957"/>
        <v>6.0896491452421397</v>
      </c>
      <c r="GG128" s="28">
        <f t="shared" si="2958"/>
        <v>6.2206093419140132</v>
      </c>
      <c r="GH128" s="28">
        <f t="shared" si="2959"/>
        <v>6.6134899319296352</v>
      </c>
      <c r="GI128" s="28">
        <f t="shared" si="2960"/>
        <v>7.5956914069686894</v>
      </c>
      <c r="GJ128" s="28">
        <f t="shared" si="2961"/>
        <v>7.3992511119608784</v>
      </c>
      <c r="GK128" s="28">
        <f t="shared" si="2962"/>
        <v>6.8754103252733838</v>
      </c>
      <c r="GL128" s="28">
        <f t="shared" si="2963"/>
        <v>6.2206093419140132</v>
      </c>
      <c r="GM128" s="28">
        <f t="shared" si="2964"/>
        <v>6.8754103252733865</v>
      </c>
      <c r="GN128" s="28">
        <f t="shared" si="2965"/>
        <v>8.1850122919921233</v>
      </c>
      <c r="GO128" s="15">
        <f t="shared" si="1547"/>
        <v>78.576118003124392</v>
      </c>
      <c r="GP128" s="28">
        <f t="shared" si="2966"/>
        <v>4.5782726976350974</v>
      </c>
      <c r="GQ128" s="28">
        <f t="shared" si="2967"/>
        <v>4.9999557092593827</v>
      </c>
      <c r="GR128" s="28">
        <f t="shared" si="2968"/>
        <v>5.6023600115797905</v>
      </c>
      <c r="GS128" s="28">
        <f t="shared" si="2969"/>
        <v>5.6023600115797905</v>
      </c>
      <c r="GT128" s="28">
        <f t="shared" si="2970"/>
        <v>5.7228408720438715</v>
      </c>
      <c r="GU128" s="28">
        <f t="shared" si="2971"/>
        <v>6.0842834534361163</v>
      </c>
      <c r="GV128" s="28">
        <f t="shared" si="2972"/>
        <v>6.9878899069167275</v>
      </c>
      <c r="GW128" s="28">
        <f t="shared" si="2973"/>
        <v>6.8071686162206051</v>
      </c>
      <c r="GX128" s="28">
        <f t="shared" si="2974"/>
        <v>6.3252451743642801</v>
      </c>
      <c r="GY128" s="28">
        <f t="shared" si="2975"/>
        <v>5.7228408720438715</v>
      </c>
      <c r="GZ128" s="28">
        <f t="shared" si="2976"/>
        <v>6.3252451743642828</v>
      </c>
      <c r="HA128" s="28">
        <f t="shared" si="2977"/>
        <v>7.5300537790050948</v>
      </c>
      <c r="HB128" s="15">
        <f t="shared" si="1548"/>
        <v>72.288516278448924</v>
      </c>
      <c r="HC128" s="28">
        <f t="shared" si="2978"/>
        <v>4.3791711655984562</v>
      </c>
      <c r="HD128" s="28">
        <f t="shared" si="2979"/>
        <v>4.7825158782193666</v>
      </c>
      <c r="HE128" s="28">
        <f t="shared" si="2980"/>
        <v>5.3587226105349535</v>
      </c>
      <c r="HF128" s="28">
        <f t="shared" si="2981"/>
        <v>5.3587226105349535</v>
      </c>
      <c r="HG128" s="28">
        <f t="shared" si="2982"/>
        <v>5.4739639569980705</v>
      </c>
      <c r="HH128" s="28">
        <f t="shared" si="2983"/>
        <v>5.8196879963874224</v>
      </c>
      <c r="HI128" s="28">
        <f t="shared" si="2984"/>
        <v>6.6839980948608018</v>
      </c>
      <c r="HJ128" s="28">
        <f t="shared" si="2985"/>
        <v>6.5111360751661254</v>
      </c>
      <c r="HK128" s="28">
        <f t="shared" si="2986"/>
        <v>6.0501706893136573</v>
      </c>
      <c r="HL128" s="28">
        <f t="shared" si="2987"/>
        <v>5.4739639569980705</v>
      </c>
      <c r="HM128" s="28">
        <f t="shared" si="2988"/>
        <v>6.05017068931366</v>
      </c>
      <c r="HN128" s="28">
        <f t="shared" si="2989"/>
        <v>7.2025841539448301</v>
      </c>
      <c r="HO128" s="15">
        <f t="shared" si="1549"/>
        <v>69.144807877870377</v>
      </c>
      <c r="HP128" s="28">
        <f t="shared" si="2990"/>
        <v>4.3174400122167116</v>
      </c>
      <c r="HQ128" s="28">
        <f t="shared" si="2991"/>
        <v>4.7150989607103559</v>
      </c>
      <c r="HR128" s="28">
        <f t="shared" si="2992"/>
        <v>5.2831831728441339</v>
      </c>
      <c r="HS128" s="28">
        <f t="shared" si="2993"/>
        <v>5.2831831728441339</v>
      </c>
      <c r="HT128" s="28">
        <f t="shared" si="2994"/>
        <v>5.3968000152708893</v>
      </c>
      <c r="HU128" s="28">
        <f t="shared" si="2995"/>
        <v>5.7376505425511564</v>
      </c>
      <c r="HV128" s="28">
        <f t="shared" si="2996"/>
        <v>6.5897768607518223</v>
      </c>
      <c r="HW128" s="28">
        <f t="shared" si="2997"/>
        <v>6.4193515971116888</v>
      </c>
      <c r="HX128" s="28">
        <f t="shared" si="2998"/>
        <v>5.9648842274046672</v>
      </c>
      <c r="HY128" s="28">
        <f t="shared" si="2999"/>
        <v>5.3968000152708893</v>
      </c>
      <c r="HZ128" s="28">
        <f t="shared" si="3000"/>
        <v>5.9648842274046698</v>
      </c>
      <c r="IA128" s="28">
        <f t="shared" si="3001"/>
        <v>7.101052651672223</v>
      </c>
      <c r="IB128" s="15">
        <f t="shared" si="1550"/>
        <v>68.170105456053335</v>
      </c>
      <c r="IC128" s="28">
        <f t="shared" si="3002"/>
        <v>4.359537652624045</v>
      </c>
      <c r="ID128" s="28">
        <f t="shared" si="3003"/>
        <v>4.7610740153657334</v>
      </c>
      <c r="IE128" s="28">
        <f t="shared" si="3004"/>
        <v>5.3346973907110025</v>
      </c>
      <c r="IF128" s="28">
        <f t="shared" si="3005"/>
        <v>5.3346973907110025</v>
      </c>
      <c r="IG128" s="28">
        <f t="shared" si="3006"/>
        <v>5.4494220657800563</v>
      </c>
      <c r="IH128" s="28">
        <f t="shared" si="3007"/>
        <v>5.7935960909872177</v>
      </c>
      <c r="II128" s="28">
        <f t="shared" si="3008"/>
        <v>6.6540311540051205</v>
      </c>
      <c r="IJ128" s="28">
        <f t="shared" si="3009"/>
        <v>6.4819441414015397</v>
      </c>
      <c r="IK128" s="28">
        <f t="shared" si="3010"/>
        <v>6.0230454411253254</v>
      </c>
      <c r="IL128" s="28">
        <f t="shared" si="3011"/>
        <v>5.4494220657800563</v>
      </c>
      <c r="IM128" s="28">
        <f t="shared" si="3012"/>
        <v>6.023045441125328</v>
      </c>
      <c r="IN128" s="28">
        <f t="shared" si="3013"/>
        <v>7.1702921918158635</v>
      </c>
      <c r="IO128" s="15">
        <f t="shared" si="1551"/>
        <v>68.83480504143229</v>
      </c>
      <c r="IP128" s="28">
        <f t="shared" si="3014"/>
        <v>4.4666121196853714</v>
      </c>
      <c r="IQ128" s="28">
        <f t="shared" si="3015"/>
        <v>4.8780106043932348</v>
      </c>
      <c r="IR128" s="28">
        <f t="shared" si="3016"/>
        <v>5.4657227254044685</v>
      </c>
      <c r="IS128" s="28">
        <f t="shared" si="3017"/>
        <v>5.4657227254044685</v>
      </c>
      <c r="IT128" s="28">
        <f t="shared" si="3018"/>
        <v>5.5832651496067145</v>
      </c>
      <c r="IU128" s="28">
        <f t="shared" si="3019"/>
        <v>5.9358924222134544</v>
      </c>
      <c r="IV128" s="28">
        <f t="shared" si="3020"/>
        <v>6.8174606037303036</v>
      </c>
      <c r="IW128" s="28">
        <f t="shared" si="3021"/>
        <v>6.6411469674269332</v>
      </c>
      <c r="IX128" s="28">
        <f t="shared" si="3022"/>
        <v>6.1709772706179473</v>
      </c>
      <c r="IY128" s="28">
        <f t="shared" si="3023"/>
        <v>5.5832651496067145</v>
      </c>
      <c r="IZ128" s="28">
        <f t="shared" si="3024"/>
        <v>6.17097727061795</v>
      </c>
      <c r="JA128" s="28">
        <f t="shared" si="3025"/>
        <v>7.3464015126404139</v>
      </c>
      <c r="JB128" s="15">
        <f t="shared" si="1552"/>
        <v>70.525454521347967</v>
      </c>
      <c r="JE128" s="21">
        <f t="shared" si="1553"/>
        <v>0</v>
      </c>
      <c r="JF128" s="21">
        <f t="shared" si="1554"/>
        <v>0</v>
      </c>
      <c r="JG128" s="21">
        <f t="shared" si="1555"/>
        <v>0</v>
      </c>
      <c r="JH128" s="21">
        <f t="shared" si="1556"/>
        <v>0</v>
      </c>
      <c r="JI128" s="21">
        <f t="shared" si="1557"/>
        <v>0</v>
      </c>
      <c r="JJ128" s="21">
        <f t="shared" si="1558"/>
        <v>0</v>
      </c>
      <c r="JK128" s="21">
        <f t="shared" si="1559"/>
        <v>0</v>
      </c>
    </row>
    <row r="129" spans="2:271" ht="20" customHeight="1" outlineLevel="1" x14ac:dyDescent="0.2">
      <c r="B129" s="3" t="s">
        <v>28</v>
      </c>
      <c r="C129" s="28">
        <f>'ОПУ БС'!$C129/12*'ОПУ БС'!L129</f>
        <v>0.59851857696871791</v>
      </c>
      <c r="D129" s="28">
        <f>'ОПУ БС'!$C129/12*'ОПУ БС'!M129</f>
        <v>0.6536452880053103</v>
      </c>
      <c r="E129" s="28">
        <f>'ОПУ БС'!$C129/12*'ОПУ БС'!N129</f>
        <v>0.73239773234329952</v>
      </c>
      <c r="F129" s="28">
        <f>'ОПУ БС'!$C129/12*'ОПУ БС'!O129</f>
        <v>0.73239773234329952</v>
      </c>
      <c r="G129" s="28">
        <f>'ОПУ БС'!$C129/12*'ОПУ БС'!P129</f>
        <v>0.7481482212108973</v>
      </c>
      <c r="H129" s="28">
        <f>'ОПУ БС'!$C129/12*'ОПУ БС'!Q129</f>
        <v>0.79539968781369086</v>
      </c>
      <c r="I129" s="28">
        <f>'ОПУ БС'!$C129/12*'ОПУ БС'!R129</f>
        <v>0.91352835432067458</v>
      </c>
      <c r="J129" s="28">
        <f>'ОПУ БС'!$C129/12*'ОПУ БС'!S129</f>
        <v>0.88990262101927775</v>
      </c>
      <c r="K129" s="28">
        <f>'ОПУ БС'!$C129/12*'ОПУ БС'!T129</f>
        <v>0.82690066554888653</v>
      </c>
      <c r="L129" s="28">
        <f>'ОПУ БС'!$C129/12*'ОПУ БС'!U129</f>
        <v>0.77964919894609297</v>
      </c>
      <c r="M129" s="28">
        <f>'ОПУ БС'!$C129/12*'ОПУ БС'!V129</f>
        <v>0.79539968781368964</v>
      </c>
      <c r="N129" s="28">
        <f>'ОПУ БС'!$C129/12*'ОПУ БС'!W129</f>
        <v>0.98440555422486486</v>
      </c>
      <c r="O129" s="15">
        <f t="shared" si="1534"/>
        <v>9.4502933205587034</v>
      </c>
      <c r="P129" s="28">
        <f>'ОПУ БС'!$D129/12*'ОПУ БС'!L129</f>
        <v>0.52889288004141444</v>
      </c>
      <c r="Q129" s="28">
        <f>'ОПУ БС'!$D129/12*'ОПУ БС'!M129</f>
        <v>0.57760669793996577</v>
      </c>
      <c r="R129" s="28">
        <f>'ОПУ БС'!$D129/12*'ОПУ БС'!N129</f>
        <v>0.6471978663664677</v>
      </c>
      <c r="S129" s="28">
        <f>'ОПУ БС'!$D129/12*'ОПУ БС'!O129</f>
        <v>0.6471978663664677</v>
      </c>
      <c r="T129" s="28">
        <f>'ОПУ БС'!$D129/12*'ОПУ БС'!P129</f>
        <v>0.66111610005176802</v>
      </c>
      <c r="U129" s="28">
        <f>'ОПУ БС'!$D129/12*'ОПУ БС'!Q129</f>
        <v>0.7028708011076692</v>
      </c>
      <c r="V129" s="28">
        <f>'ОПУ БС'!$D129/12*'ОПУ БС'!R129</f>
        <v>0.80725755374742203</v>
      </c>
      <c r="W129" s="28">
        <f>'ОПУ БС'!$D129/12*'ОПУ БС'!S129</f>
        <v>0.78638020321947144</v>
      </c>
      <c r="X129" s="28">
        <f>'ОПУ БС'!$D129/12*'ОПУ БС'!T129</f>
        <v>0.73070726847827006</v>
      </c>
      <c r="Y129" s="28">
        <f>'ОПУ БС'!$D129/12*'ОПУ БС'!U129</f>
        <v>0.68895256742236888</v>
      </c>
      <c r="Z129" s="28">
        <f>'ОПУ БС'!$D129/12*'ОПУ БС'!V129</f>
        <v>0.7028708011076682</v>
      </c>
      <c r="AA129" s="28">
        <f>'ОПУ БС'!$D129/12*'ОПУ БС'!W129</f>
        <v>0.8698896053312738</v>
      </c>
      <c r="AB129" s="15">
        <f t="shared" si="1535"/>
        <v>8.3509402111802284</v>
      </c>
      <c r="AC129" s="28">
        <f>'ОПУ БС'!$E129/12*'ОПУ БС'!L129</f>
        <v>0.43080933967361457</v>
      </c>
      <c r="AD129" s="28">
        <f>'ОПУ БС'!$E129/12*'ОПУ БС'!M129</f>
        <v>0.47048914727513169</v>
      </c>
      <c r="AE129" s="28">
        <f>'ОПУ БС'!$E129/12*'ОПУ БС'!N129</f>
        <v>0.52717458670587047</v>
      </c>
      <c r="AF129" s="28">
        <f>'ОПУ БС'!$E129/12*'ОПУ БС'!O129</f>
        <v>0.52717458670587047</v>
      </c>
      <c r="AG129" s="28">
        <f>'ОПУ БС'!$E129/12*'ОПУ БС'!P129</f>
        <v>0.53851167459201821</v>
      </c>
      <c r="AH129" s="28">
        <f>'ОПУ БС'!$E129/12*'ОПУ БС'!Q129</f>
        <v>0.57252293825046152</v>
      </c>
      <c r="AI129" s="28">
        <f>'ОПУ БС'!$E129/12*'ОПУ БС'!R129</f>
        <v>0.65755109739656958</v>
      </c>
      <c r="AJ129" s="28">
        <f>'ОПУ БС'!$E129/12*'ОПУ БС'!S129</f>
        <v>0.64054546556734793</v>
      </c>
      <c r="AK129" s="28">
        <f>'ОПУ БС'!$E129/12*'ОПУ БС'!T129</f>
        <v>0.59519711402275699</v>
      </c>
      <c r="AL129" s="28">
        <f>'ОПУ БС'!$E129/12*'ОПУ БС'!U129</f>
        <v>0.56118585036431368</v>
      </c>
      <c r="AM129" s="28">
        <f>'ОПУ БС'!$E129/12*'ОПУ БС'!V129</f>
        <v>0.57252293825046063</v>
      </c>
      <c r="AN129" s="28">
        <f>'ОПУ БС'!$E129/12*'ОПУ БС'!W129</f>
        <v>0.70856799288423455</v>
      </c>
      <c r="AO129" s="15">
        <f t="shared" si="1536"/>
        <v>6.8022527316886503</v>
      </c>
      <c r="AP129" s="28">
        <f>'ОПУ БС'!$F129/12*'ОПУ БС'!L129</f>
        <v>0.3584257599970756</v>
      </c>
      <c r="AQ129" s="28">
        <f>'ОПУ БС'!$F129/12*'ОПУ БС'!M129</f>
        <v>0.39143865894417462</v>
      </c>
      <c r="AR129" s="28">
        <f>'ОПУ БС'!$F129/12*'ОПУ БС'!N129</f>
        <v>0.43859994315431622</v>
      </c>
      <c r="AS129" s="28">
        <f>'ОПУ БС'!$F129/12*'ОПУ БС'!O129</f>
        <v>0.43859994315431622</v>
      </c>
      <c r="AT129" s="28">
        <f>'ОПУ БС'!$F129/12*'ОПУ БС'!P129</f>
        <v>0.44803219999634447</v>
      </c>
      <c r="AU129" s="28">
        <f>'ОПУ БС'!$F129/12*'ОПУ БС'!Q129</f>
        <v>0.4763289705224294</v>
      </c>
      <c r="AV129" s="28">
        <f>'ОПУ БС'!$F129/12*'ОПУ БС'!R129</f>
        <v>0.54707089683764165</v>
      </c>
      <c r="AW129" s="28">
        <f>'ОПУ БС'!$F129/12*'ОПУ БС'!S129</f>
        <v>0.53292251157459913</v>
      </c>
      <c r="AX129" s="28">
        <f>'ОПУ БС'!$F129/12*'ОПУ БС'!T129</f>
        <v>0.49519348420648601</v>
      </c>
      <c r="AY129" s="28">
        <f>'ОПУ БС'!$F129/12*'ОПУ БС'!U129</f>
        <v>0.46689671368040109</v>
      </c>
      <c r="AZ129" s="28">
        <f>'ОПУ БС'!$F129/12*'ОПУ БС'!V129</f>
        <v>0.47632897052242867</v>
      </c>
      <c r="BA129" s="28">
        <f>'ОПУ БС'!$F129/12*'ОПУ БС'!W129</f>
        <v>0.58951605262676909</v>
      </c>
      <c r="BB129" s="15">
        <f t="shared" si="1537"/>
        <v>5.6593541052169822</v>
      </c>
      <c r="BC129" s="28">
        <f>'ОПУ БС'!$G129/12*'ОПУ БС'!L129</f>
        <v>0.30497384632280611</v>
      </c>
      <c r="BD129" s="28">
        <f>'ОПУ БС'!$G129/12*'ОПУ БС'!M129</f>
        <v>0.3330635426946435</v>
      </c>
      <c r="BE129" s="28">
        <f>'ОПУ БС'!$G129/12*'ОПУ БС'!N129</f>
        <v>0.37319168036869693</v>
      </c>
      <c r="BF129" s="28">
        <f>'ОПУ БС'!$G129/12*'ОПУ БС'!O129</f>
        <v>0.37319168036869693</v>
      </c>
      <c r="BG129" s="28">
        <f>'ОПУ БС'!$G129/12*'ОПУ БС'!P129</f>
        <v>0.38121730790350761</v>
      </c>
      <c r="BH129" s="28">
        <f>'ОПУ БС'!$G129/12*'ОПУ БС'!Q129</f>
        <v>0.40529419050793969</v>
      </c>
      <c r="BI129" s="28">
        <f>'ОПУ БС'!$G129/12*'ОПУ БС'!R129</f>
        <v>0.46548639701901978</v>
      </c>
      <c r="BJ129" s="28">
        <f>'ОПУ БС'!$G129/12*'ОПУ БС'!S129</f>
        <v>0.45344795571680374</v>
      </c>
      <c r="BK129" s="28">
        <f>'ОПУ БС'!$G129/12*'ОПУ БС'!T129</f>
        <v>0.42134544557756104</v>
      </c>
      <c r="BL129" s="28">
        <f>'ОПУ БС'!$G129/12*'ОПУ БС'!U129</f>
        <v>0.39726856297312896</v>
      </c>
      <c r="BM129" s="28">
        <f>'ОПУ БС'!$G129/12*'ОПУ БС'!V129</f>
        <v>0.40529419050793902</v>
      </c>
      <c r="BN129" s="28">
        <f>'ОПУ БС'!$G129/12*'ОПУ БС'!W129</f>
        <v>0.5016017209256679</v>
      </c>
      <c r="BO129" s="15">
        <f t="shared" si="1538"/>
        <v>4.815376520886411</v>
      </c>
      <c r="BP129" s="28">
        <f>'ОПУ БС'!$H129/12*'ОПУ БС'!L129</f>
        <v>0.26088032267483691</v>
      </c>
      <c r="BQ129" s="28">
        <f>'ОПУ БС'!$H129/12*'ОПУ БС'!M129</f>
        <v>0.28490877344751925</v>
      </c>
      <c r="BR129" s="28">
        <f>'ОПУ БС'!$H129/12*'ОПУ БС'!N129</f>
        <v>0.31923513169420831</v>
      </c>
      <c r="BS129" s="28">
        <f>'ОПУ БС'!$H129/12*'ОПУ БС'!O129</f>
        <v>0.31923513169420831</v>
      </c>
      <c r="BT129" s="28">
        <f>'ОПУ БС'!$H129/12*'ОПУ БС'!P129</f>
        <v>0.32610040334354612</v>
      </c>
      <c r="BU129" s="28">
        <f>'ОПУ БС'!$H129/12*'ОПУ БС'!Q129</f>
        <v>0.34669621829155955</v>
      </c>
      <c r="BV129" s="28">
        <f>'ОПУ БС'!$H129/12*'ОПУ БС'!R129</f>
        <v>0.39818575566159314</v>
      </c>
      <c r="BW129" s="28">
        <f>'ОПУ БС'!$H129/12*'ОПУ БС'!S129</f>
        <v>0.38788784818758637</v>
      </c>
      <c r="BX129" s="28">
        <f>'ОПУ БС'!$H129/12*'ОПУ БС'!T129</f>
        <v>0.36042676159023518</v>
      </c>
      <c r="BY129" s="28">
        <f>'ОПУ БС'!$H129/12*'ОПУ БС'!U129</f>
        <v>0.33983094664222174</v>
      </c>
      <c r="BZ129" s="28">
        <f>'ОПУ БС'!$H129/12*'ОПУ БС'!V129</f>
        <v>0.346696218291559</v>
      </c>
      <c r="CA129" s="28">
        <f>'ОПУ БС'!$H129/12*'ОПУ БС'!W129</f>
        <v>0.4290794780836133</v>
      </c>
      <c r="CB129" s="15">
        <f t="shared" si="1539"/>
        <v>4.1191629896026871</v>
      </c>
      <c r="CC129" s="28">
        <f>'ОПУ БС'!$I129/12*'ОПУ БС'!L129</f>
        <v>0.23191176813413561</v>
      </c>
      <c r="CD129" s="28">
        <f>'ОПУ БС'!$I129/12*'ОПУ БС'!M129</f>
        <v>0.25327206256754281</v>
      </c>
      <c r="CE129" s="28">
        <f>'ОПУ БС'!$I129/12*'ОПУ БС'!N129</f>
        <v>0.28378676890098176</v>
      </c>
      <c r="CF129" s="28">
        <f>'ОПУ БС'!$I129/12*'ОПУ БС'!O129</f>
        <v>0.28378676890098176</v>
      </c>
      <c r="CG129" s="28">
        <f>'ОПУ БС'!$I129/12*'ОПУ БС'!P129</f>
        <v>0.28988971016766951</v>
      </c>
      <c r="CH129" s="28">
        <f>'ОПУ БС'!$I129/12*'ОПУ БС'!Q129</f>
        <v>0.30819853396773284</v>
      </c>
      <c r="CI129" s="28">
        <f>'ОПУ БС'!$I129/12*'ОПУ БС'!R129</f>
        <v>0.35397059346789117</v>
      </c>
      <c r="CJ129" s="28">
        <f>'ОПУ БС'!$I129/12*'ОПУ БС'!S129</f>
        <v>0.34481618156785948</v>
      </c>
      <c r="CK129" s="28">
        <f>'ОПУ БС'!$I129/12*'ОПУ БС'!T129</f>
        <v>0.3204044165011084</v>
      </c>
      <c r="CL129" s="28">
        <f>'ОПУ БС'!$I129/12*'ОПУ БС'!U129</f>
        <v>0.30209559270104508</v>
      </c>
      <c r="CM129" s="28">
        <f>'ОПУ БС'!$I129/12*'ОПУ БС'!V129</f>
        <v>0.30819853396773239</v>
      </c>
      <c r="CN129" s="28">
        <f>'ОПУ БС'!$I129/12*'ОПУ БС'!W129</f>
        <v>0.38143382916798618</v>
      </c>
      <c r="CO129" s="15">
        <f t="shared" si="1540"/>
        <v>3.6617647600126677</v>
      </c>
      <c r="CR129" s="21">
        <f>O129-'ОПУ БС'!C129</f>
        <v>0</v>
      </c>
      <c r="CS129" s="21">
        <f>AB129-'ОПУ БС'!D129</f>
        <v>0</v>
      </c>
      <c r="CT129" s="21">
        <f>AO129-'ОПУ БС'!E129</f>
        <v>0</v>
      </c>
      <c r="CU129" s="21">
        <f>BB129-'ОПУ БС'!F129</f>
        <v>0</v>
      </c>
      <c r="CV129" s="21">
        <f>BO129-'ОПУ БС'!G129</f>
        <v>0</v>
      </c>
      <c r="CW129" s="21">
        <f>CB129-'ОПУ БС'!H129</f>
        <v>0</v>
      </c>
      <c r="CX129" s="21">
        <f>CO129-'ОПУ БС'!I129</f>
        <v>0</v>
      </c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15">
        <f t="shared" si="1541"/>
        <v>0</v>
      </c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15">
        <f t="shared" si="1542"/>
        <v>0</v>
      </c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15">
        <f t="shared" si="1543"/>
        <v>0</v>
      </c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15">
        <f t="shared" si="1544"/>
        <v>0</v>
      </c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15">
        <f t="shared" si="1545"/>
        <v>0</v>
      </c>
      <c r="FP129" s="28">
        <f t="shared" si="2942"/>
        <v>0.59851857696871791</v>
      </c>
      <c r="FQ129" s="28">
        <f t="shared" si="2943"/>
        <v>0.6536452880053103</v>
      </c>
      <c r="FR129" s="28">
        <f t="shared" si="2944"/>
        <v>0.73239773234329952</v>
      </c>
      <c r="FS129" s="28">
        <f t="shared" si="2945"/>
        <v>0.73239773234329952</v>
      </c>
      <c r="FT129" s="28">
        <f t="shared" si="2946"/>
        <v>0.7481482212108973</v>
      </c>
      <c r="FU129" s="28">
        <f t="shared" si="2947"/>
        <v>0.79539968781369086</v>
      </c>
      <c r="FV129" s="28">
        <f t="shared" si="2948"/>
        <v>0.91352835432067458</v>
      </c>
      <c r="FW129" s="28">
        <f t="shared" si="2949"/>
        <v>0.88990262101927775</v>
      </c>
      <c r="FX129" s="28">
        <f t="shared" si="2950"/>
        <v>0.82690066554888653</v>
      </c>
      <c r="FY129" s="28">
        <f t="shared" si="2951"/>
        <v>0.77964919894609297</v>
      </c>
      <c r="FZ129" s="28">
        <f t="shared" si="2952"/>
        <v>0.79539968781368964</v>
      </c>
      <c r="GA129" s="28">
        <f t="shared" si="2953"/>
        <v>0.98440555422486486</v>
      </c>
      <c r="GB129" s="15">
        <f t="shared" si="1546"/>
        <v>9.4502933205587034</v>
      </c>
      <c r="GC129" s="28">
        <f t="shared" si="2954"/>
        <v>0.52889288004141444</v>
      </c>
      <c r="GD129" s="28">
        <f t="shared" si="2955"/>
        <v>0.57760669793996577</v>
      </c>
      <c r="GE129" s="28">
        <f t="shared" si="2956"/>
        <v>0.6471978663664677</v>
      </c>
      <c r="GF129" s="28">
        <f t="shared" si="2957"/>
        <v>0.6471978663664677</v>
      </c>
      <c r="GG129" s="28">
        <f t="shared" si="2958"/>
        <v>0.66111610005176802</v>
      </c>
      <c r="GH129" s="28">
        <f t="shared" si="2959"/>
        <v>0.7028708011076692</v>
      </c>
      <c r="GI129" s="28">
        <f t="shared" si="2960"/>
        <v>0.80725755374742203</v>
      </c>
      <c r="GJ129" s="28">
        <f t="shared" si="2961"/>
        <v>0.78638020321947144</v>
      </c>
      <c r="GK129" s="28">
        <f t="shared" si="2962"/>
        <v>0.73070726847827006</v>
      </c>
      <c r="GL129" s="28">
        <f t="shared" si="2963"/>
        <v>0.68895256742236888</v>
      </c>
      <c r="GM129" s="28">
        <f t="shared" si="2964"/>
        <v>0.7028708011076682</v>
      </c>
      <c r="GN129" s="28">
        <f t="shared" si="2965"/>
        <v>0.8698896053312738</v>
      </c>
      <c r="GO129" s="15">
        <f t="shared" si="1547"/>
        <v>8.3509402111802284</v>
      </c>
      <c r="GP129" s="28">
        <f t="shared" si="2966"/>
        <v>0.43080933967361457</v>
      </c>
      <c r="GQ129" s="28">
        <f t="shared" si="2967"/>
        <v>0.47048914727513169</v>
      </c>
      <c r="GR129" s="28">
        <f t="shared" si="2968"/>
        <v>0.52717458670587047</v>
      </c>
      <c r="GS129" s="28">
        <f t="shared" si="2969"/>
        <v>0.52717458670587047</v>
      </c>
      <c r="GT129" s="28">
        <f t="shared" si="2970"/>
        <v>0.53851167459201821</v>
      </c>
      <c r="GU129" s="28">
        <f t="shared" si="2971"/>
        <v>0.57252293825046152</v>
      </c>
      <c r="GV129" s="28">
        <f t="shared" si="2972"/>
        <v>0.65755109739656958</v>
      </c>
      <c r="GW129" s="28">
        <f t="shared" si="2973"/>
        <v>0.64054546556734793</v>
      </c>
      <c r="GX129" s="28">
        <f t="shared" si="2974"/>
        <v>0.59519711402275699</v>
      </c>
      <c r="GY129" s="28">
        <f t="shared" si="2975"/>
        <v>0.56118585036431368</v>
      </c>
      <c r="GZ129" s="28">
        <f t="shared" si="2976"/>
        <v>0.57252293825046063</v>
      </c>
      <c r="HA129" s="28">
        <f t="shared" si="2977"/>
        <v>0.70856799288423455</v>
      </c>
      <c r="HB129" s="15">
        <f t="shared" si="1548"/>
        <v>6.8022527316886503</v>
      </c>
      <c r="HC129" s="28">
        <f t="shared" si="2978"/>
        <v>0.3584257599970756</v>
      </c>
      <c r="HD129" s="28">
        <f t="shared" si="2979"/>
        <v>0.39143865894417462</v>
      </c>
      <c r="HE129" s="28">
        <f t="shared" si="2980"/>
        <v>0.43859994315431622</v>
      </c>
      <c r="HF129" s="28">
        <f t="shared" si="2981"/>
        <v>0.43859994315431622</v>
      </c>
      <c r="HG129" s="28">
        <f t="shared" si="2982"/>
        <v>0.44803219999634447</v>
      </c>
      <c r="HH129" s="28">
        <f t="shared" si="2983"/>
        <v>0.4763289705224294</v>
      </c>
      <c r="HI129" s="28">
        <f t="shared" si="2984"/>
        <v>0.54707089683764165</v>
      </c>
      <c r="HJ129" s="28">
        <f t="shared" si="2985"/>
        <v>0.53292251157459913</v>
      </c>
      <c r="HK129" s="28">
        <f t="shared" si="2986"/>
        <v>0.49519348420648601</v>
      </c>
      <c r="HL129" s="28">
        <f t="shared" si="2987"/>
        <v>0.46689671368040109</v>
      </c>
      <c r="HM129" s="28">
        <f t="shared" si="2988"/>
        <v>0.47632897052242867</v>
      </c>
      <c r="HN129" s="28">
        <f t="shared" si="2989"/>
        <v>0.58951605262676909</v>
      </c>
      <c r="HO129" s="15">
        <f t="shared" si="1549"/>
        <v>5.6593541052169822</v>
      </c>
      <c r="HP129" s="28">
        <f t="shared" si="2990"/>
        <v>0.30497384632280611</v>
      </c>
      <c r="HQ129" s="28">
        <f t="shared" si="2991"/>
        <v>0.3330635426946435</v>
      </c>
      <c r="HR129" s="28">
        <f t="shared" si="2992"/>
        <v>0.37319168036869693</v>
      </c>
      <c r="HS129" s="28">
        <f t="shared" si="2993"/>
        <v>0.37319168036869693</v>
      </c>
      <c r="HT129" s="28">
        <f t="shared" si="2994"/>
        <v>0.38121730790350761</v>
      </c>
      <c r="HU129" s="28">
        <f t="shared" si="2995"/>
        <v>0.40529419050793969</v>
      </c>
      <c r="HV129" s="28">
        <f t="shared" si="2996"/>
        <v>0.46548639701901978</v>
      </c>
      <c r="HW129" s="28">
        <f t="shared" si="2997"/>
        <v>0.45344795571680374</v>
      </c>
      <c r="HX129" s="28">
        <f t="shared" si="2998"/>
        <v>0.42134544557756104</v>
      </c>
      <c r="HY129" s="28">
        <f t="shared" si="2999"/>
        <v>0.39726856297312896</v>
      </c>
      <c r="HZ129" s="28">
        <f t="shared" si="3000"/>
        <v>0.40529419050793902</v>
      </c>
      <c r="IA129" s="28">
        <f t="shared" si="3001"/>
        <v>0.5016017209256679</v>
      </c>
      <c r="IB129" s="15">
        <f t="shared" si="1550"/>
        <v>4.815376520886411</v>
      </c>
      <c r="IC129" s="28">
        <f t="shared" si="3002"/>
        <v>0.26088032267483691</v>
      </c>
      <c r="ID129" s="28">
        <f t="shared" si="3003"/>
        <v>0.28490877344751925</v>
      </c>
      <c r="IE129" s="28">
        <f t="shared" si="3004"/>
        <v>0.31923513169420831</v>
      </c>
      <c r="IF129" s="28">
        <f t="shared" si="3005"/>
        <v>0.31923513169420831</v>
      </c>
      <c r="IG129" s="28">
        <f t="shared" si="3006"/>
        <v>0.32610040334354612</v>
      </c>
      <c r="IH129" s="28">
        <f t="shared" si="3007"/>
        <v>0.34669621829155955</v>
      </c>
      <c r="II129" s="28">
        <f t="shared" si="3008"/>
        <v>0.39818575566159314</v>
      </c>
      <c r="IJ129" s="28">
        <f t="shared" si="3009"/>
        <v>0.38788784818758637</v>
      </c>
      <c r="IK129" s="28">
        <f t="shared" si="3010"/>
        <v>0.36042676159023518</v>
      </c>
      <c r="IL129" s="28">
        <f t="shared" si="3011"/>
        <v>0.33983094664222174</v>
      </c>
      <c r="IM129" s="28">
        <f t="shared" si="3012"/>
        <v>0.346696218291559</v>
      </c>
      <c r="IN129" s="28">
        <f t="shared" si="3013"/>
        <v>0.4290794780836133</v>
      </c>
      <c r="IO129" s="15">
        <f t="shared" si="1551"/>
        <v>4.1191629896026871</v>
      </c>
      <c r="IP129" s="28">
        <f t="shared" si="3014"/>
        <v>0.23191176813413561</v>
      </c>
      <c r="IQ129" s="28">
        <f t="shared" si="3015"/>
        <v>0.25327206256754281</v>
      </c>
      <c r="IR129" s="28">
        <f t="shared" si="3016"/>
        <v>0.28378676890098176</v>
      </c>
      <c r="IS129" s="28">
        <f t="shared" si="3017"/>
        <v>0.28378676890098176</v>
      </c>
      <c r="IT129" s="28">
        <f t="shared" si="3018"/>
        <v>0.28988971016766951</v>
      </c>
      <c r="IU129" s="28">
        <f t="shared" si="3019"/>
        <v>0.30819853396773284</v>
      </c>
      <c r="IV129" s="28">
        <f t="shared" si="3020"/>
        <v>0.35397059346789117</v>
      </c>
      <c r="IW129" s="28">
        <f t="shared" si="3021"/>
        <v>0.34481618156785948</v>
      </c>
      <c r="IX129" s="28">
        <f t="shared" si="3022"/>
        <v>0.3204044165011084</v>
      </c>
      <c r="IY129" s="28">
        <f t="shared" si="3023"/>
        <v>0.30209559270104508</v>
      </c>
      <c r="IZ129" s="28">
        <f t="shared" si="3024"/>
        <v>0.30819853396773239</v>
      </c>
      <c r="JA129" s="28">
        <f t="shared" si="3025"/>
        <v>0.38143382916798618</v>
      </c>
      <c r="JB129" s="15">
        <f t="shared" si="1552"/>
        <v>3.6617647600126677</v>
      </c>
      <c r="JE129" s="21">
        <f t="shared" si="1553"/>
        <v>0</v>
      </c>
      <c r="JF129" s="21">
        <f t="shared" si="1554"/>
        <v>0</v>
      </c>
      <c r="JG129" s="21">
        <f t="shared" si="1555"/>
        <v>0</v>
      </c>
      <c r="JH129" s="21">
        <f t="shared" si="1556"/>
        <v>0</v>
      </c>
      <c r="JI129" s="21">
        <f t="shared" si="1557"/>
        <v>0</v>
      </c>
      <c r="JJ129" s="21">
        <f t="shared" si="1558"/>
        <v>0</v>
      </c>
      <c r="JK129" s="21">
        <f t="shared" si="1559"/>
        <v>0</v>
      </c>
    </row>
    <row r="130" spans="2:271" ht="20" customHeight="1" outlineLevel="1" x14ac:dyDescent="0.2">
      <c r="B130" s="2" t="s">
        <v>29</v>
      </c>
      <c r="C130" s="14">
        <f t="shared" ref="C130:N130" si="3026">C131+C135</f>
        <v>261.16907380952625</v>
      </c>
      <c r="D130" s="14">
        <f t="shared" si="3026"/>
        <v>290.46276376285425</v>
      </c>
      <c r="E130" s="14">
        <f t="shared" si="3026"/>
        <v>325.24707277093842</v>
      </c>
      <c r="F130" s="14">
        <f t="shared" si="3026"/>
        <v>324.83374158560656</v>
      </c>
      <c r="G130" s="14">
        <f t="shared" si="3026"/>
        <v>331.95221147951042</v>
      </c>
      <c r="H130" s="14">
        <f t="shared" si="3026"/>
        <v>352.94789968450812</v>
      </c>
      <c r="I130" s="14">
        <f t="shared" si="3026"/>
        <v>399.38584606416543</v>
      </c>
      <c r="J130" s="14">
        <f t="shared" si="3026"/>
        <v>394.91501626759202</v>
      </c>
      <c r="K130" s="14">
        <f t="shared" si="3026"/>
        <v>353.90307092803221</v>
      </c>
      <c r="L130" s="14">
        <f t="shared" si="3026"/>
        <v>333.92953448945048</v>
      </c>
      <c r="M130" s="14">
        <f t="shared" si="3026"/>
        <v>388.18865842915608</v>
      </c>
      <c r="N130" s="14">
        <f t="shared" si="3026"/>
        <v>436.85289410131861</v>
      </c>
      <c r="O130" s="14">
        <f t="shared" si="1534"/>
        <v>4193.7877833726589</v>
      </c>
      <c r="P130" s="14">
        <f t="shared" ref="P130:AA130" si="3027">P131+P135</f>
        <v>301.4859642148694</v>
      </c>
      <c r="Q130" s="14">
        <f t="shared" si="3027"/>
        <v>334.60659303155211</v>
      </c>
      <c r="R130" s="14">
        <f t="shared" si="3027"/>
        <v>374.80487630726367</v>
      </c>
      <c r="S130" s="14">
        <f t="shared" si="3027"/>
        <v>374.41562218427521</v>
      </c>
      <c r="T130" s="14">
        <f t="shared" si="3027"/>
        <v>382.57060583713724</v>
      </c>
      <c r="U130" s="14">
        <f t="shared" si="3027"/>
        <v>406.78357555219901</v>
      </c>
      <c r="V130" s="14">
        <f t="shared" si="3027"/>
        <v>460.95512603162194</v>
      </c>
      <c r="W130" s="14">
        <f t="shared" si="3027"/>
        <v>455.15537613867349</v>
      </c>
      <c r="X130" s="14">
        <f t="shared" si="3027"/>
        <v>405.85979748170007</v>
      </c>
      <c r="Y130" s="14">
        <f t="shared" si="3027"/>
        <v>385.04099070373479</v>
      </c>
      <c r="Z130" s="14">
        <f t="shared" si="3027"/>
        <v>448.33943135833539</v>
      </c>
      <c r="AA130" s="14">
        <f t="shared" si="3027"/>
        <v>503.49046033039099</v>
      </c>
      <c r="AB130" s="14">
        <f t="shared" si="1535"/>
        <v>4833.5084191717542</v>
      </c>
      <c r="AC130" s="14">
        <f t="shared" ref="AC130:AN130" si="3028">AC131+AC135</f>
        <v>341.01350919535179</v>
      </c>
      <c r="AD130" s="14">
        <f t="shared" si="3028"/>
        <v>378.24074472581435</v>
      </c>
      <c r="AE130" s="14">
        <f t="shared" si="3028"/>
        <v>423.70959643939273</v>
      </c>
      <c r="AF130" s="14">
        <f t="shared" si="3028"/>
        <v>423.32981892949863</v>
      </c>
      <c r="AG130" s="14">
        <f t="shared" si="3028"/>
        <v>432.50806424348656</v>
      </c>
      <c r="AH130" s="14">
        <f t="shared" si="3028"/>
        <v>459.89492457799872</v>
      </c>
      <c r="AI130" s="14">
        <f t="shared" si="3028"/>
        <v>521.389092948491</v>
      </c>
      <c r="AJ130" s="14">
        <f t="shared" si="3028"/>
        <v>514.58359557493429</v>
      </c>
      <c r="AK130" s="14">
        <f t="shared" si="3028"/>
        <v>457.34446779359388</v>
      </c>
      <c r="AL130" s="14">
        <f t="shared" si="3028"/>
        <v>436.10908623119496</v>
      </c>
      <c r="AM130" s="14">
        <f t="shared" si="3028"/>
        <v>507.25201299559166</v>
      </c>
      <c r="AN130" s="14">
        <f t="shared" si="3028"/>
        <v>569.22964112271495</v>
      </c>
      <c r="AO130" s="14">
        <f t="shared" si="1536"/>
        <v>5464.604554778065</v>
      </c>
      <c r="AP130" s="14">
        <f t="shared" ref="AP130:BA130" si="3029">AP131+AP135</f>
        <v>367.72374742901741</v>
      </c>
      <c r="AQ130" s="14">
        <f t="shared" si="3029"/>
        <v>407.68662570945122</v>
      </c>
      <c r="AR130" s="14">
        <f t="shared" si="3029"/>
        <v>456.69245557887598</v>
      </c>
      <c r="AS130" s="14">
        <f t="shared" si="3029"/>
        <v>456.34840684075976</v>
      </c>
      <c r="AT130" s="14">
        <f t="shared" si="3029"/>
        <v>466.20819915117016</v>
      </c>
      <c r="AU130" s="14">
        <f t="shared" si="3029"/>
        <v>495.74081143590922</v>
      </c>
      <c r="AV130" s="14">
        <f t="shared" si="3029"/>
        <v>562.22468809638303</v>
      </c>
      <c r="AW130" s="14">
        <f t="shared" si="3029"/>
        <v>554.69284071371544</v>
      </c>
      <c r="AX130" s="14">
        <f t="shared" si="3029"/>
        <v>491.65895019998652</v>
      </c>
      <c r="AY130" s="14">
        <f t="shared" si="3029"/>
        <v>470.84708880031764</v>
      </c>
      <c r="AZ130" s="14">
        <f t="shared" si="3029"/>
        <v>547.12135212621968</v>
      </c>
      <c r="BA130" s="14">
        <f t="shared" si="3029"/>
        <v>613.59827512579147</v>
      </c>
      <c r="BB130" s="14">
        <f t="shared" si="1537"/>
        <v>5890.5434412075983</v>
      </c>
      <c r="BC130" s="14">
        <f t="shared" ref="BC130:BN130" si="3030">BC131+BC135</f>
        <v>381.571295716843</v>
      </c>
      <c r="BD130" s="14">
        <f t="shared" si="3030"/>
        <v>422.87342139539726</v>
      </c>
      <c r="BE130" s="14">
        <f t="shared" si="3030"/>
        <v>473.70679288309174</v>
      </c>
      <c r="BF130" s="14">
        <f t="shared" si="3030"/>
        <v>473.39370697207119</v>
      </c>
      <c r="BG130" s="14">
        <f t="shared" si="3030"/>
        <v>483.59509258485843</v>
      </c>
      <c r="BH130" s="14">
        <f t="shared" si="3030"/>
        <v>514.2389550069912</v>
      </c>
      <c r="BI130" s="14">
        <f t="shared" si="3030"/>
        <v>583.38784337291008</v>
      </c>
      <c r="BJ130" s="14">
        <f t="shared" si="3030"/>
        <v>575.39091862809539</v>
      </c>
      <c r="BK130" s="14">
        <f t="shared" si="3030"/>
        <v>508.98065215723875</v>
      </c>
      <c r="BL130" s="14">
        <f t="shared" si="3030"/>
        <v>489.08735763818692</v>
      </c>
      <c r="BM130" s="14">
        <f t="shared" si="3030"/>
        <v>567.62562315938305</v>
      </c>
      <c r="BN130" s="14">
        <f t="shared" si="3030"/>
        <v>636.4943790133799</v>
      </c>
      <c r="BO130" s="14">
        <f t="shared" si="1538"/>
        <v>6110.3460385284479</v>
      </c>
      <c r="BP130" s="14">
        <f t="shared" ref="BP130:CA130" si="3031">BP131+BP135</f>
        <v>382.7983167883487</v>
      </c>
      <c r="BQ130" s="14">
        <f t="shared" si="3031"/>
        <v>424.06622109080126</v>
      </c>
      <c r="BR130" s="14">
        <f t="shared" si="3031"/>
        <v>475.04770395161347</v>
      </c>
      <c r="BS130" s="14">
        <f t="shared" si="3031"/>
        <v>474.76509711234104</v>
      </c>
      <c r="BT130" s="14">
        <f t="shared" si="3031"/>
        <v>484.97465950798647</v>
      </c>
      <c r="BU130" s="14">
        <f t="shared" si="3031"/>
        <v>515.71399551646664</v>
      </c>
      <c r="BV130" s="14">
        <f t="shared" si="3031"/>
        <v>585.24943645408371</v>
      </c>
      <c r="BW130" s="14">
        <f t="shared" si="3031"/>
        <v>577.04108720667205</v>
      </c>
      <c r="BX130" s="14">
        <f t="shared" si="3031"/>
        <v>509.62434618239217</v>
      </c>
      <c r="BY130" s="14">
        <f t="shared" si="3031"/>
        <v>491.0812221172219</v>
      </c>
      <c r="BZ130" s="14">
        <f t="shared" si="3031"/>
        <v>569.18807997625493</v>
      </c>
      <c r="CA130" s="14">
        <f t="shared" si="3031"/>
        <v>638.31978673304457</v>
      </c>
      <c r="CB130" s="14">
        <f t="shared" si="1539"/>
        <v>6127.8699526372275</v>
      </c>
      <c r="CC130" s="14">
        <f t="shared" ref="CC130:CN130" si="3032">CC131+CC135</f>
        <v>376.83153011872889</v>
      </c>
      <c r="CD130" s="14">
        <f t="shared" si="3032"/>
        <v>417.33977321099104</v>
      </c>
      <c r="CE130" s="14">
        <f t="shared" si="3032"/>
        <v>467.51754465130665</v>
      </c>
      <c r="CF130" s="14">
        <f t="shared" si="3032"/>
        <v>467.25626624621509</v>
      </c>
      <c r="CG130" s="14">
        <f t="shared" si="3032"/>
        <v>477.29076634511227</v>
      </c>
      <c r="CH130" s="14">
        <f t="shared" si="3032"/>
        <v>507.54882654142421</v>
      </c>
      <c r="CI130" s="14">
        <f t="shared" si="3032"/>
        <v>576.11509904585193</v>
      </c>
      <c r="CJ130" s="14">
        <f t="shared" si="3032"/>
        <v>567.90463328861017</v>
      </c>
      <c r="CK130" s="14">
        <f t="shared" si="3032"/>
        <v>501.26475834461814</v>
      </c>
      <c r="CL130" s="14">
        <f t="shared" si="3032"/>
        <v>483.76267446861334</v>
      </c>
      <c r="CM130" s="14">
        <f t="shared" si="3032"/>
        <v>559.80070105937693</v>
      </c>
      <c r="CN130" s="14">
        <f t="shared" si="3032"/>
        <v>628.213089921029</v>
      </c>
      <c r="CO130" s="14">
        <f t="shared" si="1540"/>
        <v>6030.8456632418774</v>
      </c>
      <c r="CR130" s="21">
        <f>O130-'ОПУ БС'!C130</f>
        <v>0</v>
      </c>
      <c r="CS130" s="21">
        <f>AB130-'ОПУ БС'!D130</f>
        <v>0</v>
      </c>
      <c r="CT130" s="21">
        <f>AO130-'ОПУ БС'!E130</f>
        <v>0</v>
      </c>
      <c r="CU130" s="21">
        <f>BB130-'ОПУ БС'!F130</f>
        <v>0</v>
      </c>
      <c r="CV130" s="21">
        <f>BO130-'ОПУ БС'!G130</f>
        <v>0</v>
      </c>
      <c r="CW130" s="21">
        <f>CB130-'ОПУ БС'!H130</f>
        <v>0</v>
      </c>
      <c r="CX130" s="21">
        <f>CO130-'ОПУ БС'!I130</f>
        <v>0</v>
      </c>
      <c r="DA130" s="14">
        <f t="shared" ref="DA130:DL130" si="3033">DA131+DA135</f>
        <v>0</v>
      </c>
      <c r="DB130" s="14">
        <f t="shared" si="3033"/>
        <v>0</v>
      </c>
      <c r="DC130" s="14">
        <f t="shared" si="3033"/>
        <v>0</v>
      </c>
      <c r="DD130" s="14">
        <f t="shared" si="3033"/>
        <v>0</v>
      </c>
      <c r="DE130" s="14">
        <f t="shared" si="3033"/>
        <v>0</v>
      </c>
      <c r="DF130" s="14">
        <f t="shared" si="3033"/>
        <v>0</v>
      </c>
      <c r="DG130" s="14">
        <f t="shared" si="3033"/>
        <v>0</v>
      </c>
      <c r="DH130" s="14">
        <f t="shared" si="3033"/>
        <v>0</v>
      </c>
      <c r="DI130" s="14">
        <f t="shared" si="3033"/>
        <v>0</v>
      </c>
      <c r="DJ130" s="14">
        <f t="shared" si="3033"/>
        <v>0</v>
      </c>
      <c r="DK130" s="14">
        <f t="shared" si="3033"/>
        <v>0</v>
      </c>
      <c r="DL130" s="14">
        <f t="shared" si="3033"/>
        <v>0</v>
      </c>
      <c r="DM130" s="14">
        <f t="shared" si="1541"/>
        <v>0</v>
      </c>
      <c r="DN130" s="14">
        <f t="shared" ref="DN130:DY130" si="3034">DN131+DN135</f>
        <v>0</v>
      </c>
      <c r="DO130" s="14">
        <f t="shared" si="3034"/>
        <v>0</v>
      </c>
      <c r="DP130" s="14">
        <f t="shared" si="3034"/>
        <v>0</v>
      </c>
      <c r="DQ130" s="14">
        <f t="shared" si="3034"/>
        <v>0</v>
      </c>
      <c r="DR130" s="14">
        <f t="shared" si="3034"/>
        <v>0</v>
      </c>
      <c r="DS130" s="14">
        <f t="shared" si="3034"/>
        <v>0</v>
      </c>
      <c r="DT130" s="14">
        <f t="shared" si="3034"/>
        <v>0</v>
      </c>
      <c r="DU130" s="14">
        <f t="shared" si="3034"/>
        <v>0</v>
      </c>
      <c r="DV130" s="14">
        <f t="shared" si="3034"/>
        <v>0</v>
      </c>
      <c r="DW130" s="14">
        <f t="shared" si="3034"/>
        <v>0</v>
      </c>
      <c r="DX130" s="14">
        <f t="shared" si="3034"/>
        <v>0</v>
      </c>
      <c r="DY130" s="14">
        <f t="shared" si="3034"/>
        <v>0</v>
      </c>
      <c r="DZ130" s="14">
        <f t="shared" si="1542"/>
        <v>0</v>
      </c>
      <c r="EA130" s="14">
        <f t="shared" ref="EA130:EL130" si="3035">EA131+EA135</f>
        <v>0</v>
      </c>
      <c r="EB130" s="14">
        <f t="shared" si="3035"/>
        <v>0</v>
      </c>
      <c r="EC130" s="14">
        <f t="shared" si="3035"/>
        <v>0</v>
      </c>
      <c r="ED130" s="14">
        <f t="shared" si="3035"/>
        <v>0</v>
      </c>
      <c r="EE130" s="14">
        <f t="shared" si="3035"/>
        <v>0</v>
      </c>
      <c r="EF130" s="14">
        <f t="shared" si="3035"/>
        <v>0</v>
      </c>
      <c r="EG130" s="14">
        <f t="shared" si="3035"/>
        <v>0</v>
      </c>
      <c r="EH130" s="14">
        <f t="shared" si="3035"/>
        <v>0</v>
      </c>
      <c r="EI130" s="14">
        <f t="shared" si="3035"/>
        <v>0</v>
      </c>
      <c r="EJ130" s="14">
        <f t="shared" si="3035"/>
        <v>0</v>
      </c>
      <c r="EK130" s="14">
        <f t="shared" si="3035"/>
        <v>0</v>
      </c>
      <c r="EL130" s="14">
        <f t="shared" si="3035"/>
        <v>0</v>
      </c>
      <c r="EM130" s="14">
        <f t="shared" si="1543"/>
        <v>0</v>
      </c>
      <c r="EN130" s="14">
        <f t="shared" ref="EN130:EY130" si="3036">EN131+EN135</f>
        <v>0</v>
      </c>
      <c r="EO130" s="14">
        <f t="shared" si="3036"/>
        <v>0</v>
      </c>
      <c r="EP130" s="14">
        <f t="shared" si="3036"/>
        <v>0</v>
      </c>
      <c r="EQ130" s="14">
        <f t="shared" si="3036"/>
        <v>0</v>
      </c>
      <c r="ER130" s="14">
        <f t="shared" si="3036"/>
        <v>0</v>
      </c>
      <c r="ES130" s="14">
        <f t="shared" si="3036"/>
        <v>0</v>
      </c>
      <c r="ET130" s="14">
        <f t="shared" si="3036"/>
        <v>0</v>
      </c>
      <c r="EU130" s="14">
        <f t="shared" si="3036"/>
        <v>0</v>
      </c>
      <c r="EV130" s="14">
        <f t="shared" si="3036"/>
        <v>0</v>
      </c>
      <c r="EW130" s="14">
        <f t="shared" si="3036"/>
        <v>0</v>
      </c>
      <c r="EX130" s="14">
        <f t="shared" si="3036"/>
        <v>0</v>
      </c>
      <c r="EY130" s="14">
        <f t="shared" si="3036"/>
        <v>0</v>
      </c>
      <c r="EZ130" s="14">
        <f t="shared" si="1544"/>
        <v>0</v>
      </c>
      <c r="FA130" s="14">
        <f t="shared" ref="FA130:FL130" si="3037">FA131+FA135</f>
        <v>0</v>
      </c>
      <c r="FB130" s="14">
        <f t="shared" si="3037"/>
        <v>0</v>
      </c>
      <c r="FC130" s="14">
        <f t="shared" si="3037"/>
        <v>0</v>
      </c>
      <c r="FD130" s="14">
        <f t="shared" si="3037"/>
        <v>0</v>
      </c>
      <c r="FE130" s="14">
        <f t="shared" si="3037"/>
        <v>0</v>
      </c>
      <c r="FF130" s="14">
        <f t="shared" si="3037"/>
        <v>0</v>
      </c>
      <c r="FG130" s="14">
        <f t="shared" si="3037"/>
        <v>0</v>
      </c>
      <c r="FH130" s="14">
        <f t="shared" si="3037"/>
        <v>0</v>
      </c>
      <c r="FI130" s="14">
        <f t="shared" si="3037"/>
        <v>0</v>
      </c>
      <c r="FJ130" s="14">
        <f t="shared" si="3037"/>
        <v>0</v>
      </c>
      <c r="FK130" s="14">
        <f t="shared" si="3037"/>
        <v>0</v>
      </c>
      <c r="FL130" s="14">
        <f t="shared" si="3037"/>
        <v>0</v>
      </c>
      <c r="FM130" s="14">
        <f t="shared" si="1545"/>
        <v>0</v>
      </c>
      <c r="FP130" s="14">
        <f t="shared" ref="FP130:GA130" si="3038">FP131+FP135</f>
        <v>261.16907380952625</v>
      </c>
      <c r="FQ130" s="14">
        <f t="shared" si="3038"/>
        <v>290.46276376285425</v>
      </c>
      <c r="FR130" s="14">
        <f t="shared" si="3038"/>
        <v>325.24707277093842</v>
      </c>
      <c r="FS130" s="14">
        <f t="shared" si="3038"/>
        <v>324.83374158560656</v>
      </c>
      <c r="FT130" s="14">
        <f t="shared" si="3038"/>
        <v>331.95221147951042</v>
      </c>
      <c r="FU130" s="14">
        <f t="shared" si="3038"/>
        <v>352.94789968450812</v>
      </c>
      <c r="FV130" s="14">
        <f t="shared" si="3038"/>
        <v>399.38584606416543</v>
      </c>
      <c r="FW130" s="14">
        <f t="shared" si="3038"/>
        <v>394.91501626759202</v>
      </c>
      <c r="FX130" s="14">
        <f t="shared" si="3038"/>
        <v>353.90307092803221</v>
      </c>
      <c r="FY130" s="14">
        <f t="shared" si="3038"/>
        <v>333.92953448945048</v>
      </c>
      <c r="FZ130" s="14">
        <f t="shared" si="3038"/>
        <v>388.18865842915608</v>
      </c>
      <c r="GA130" s="14">
        <f t="shared" si="3038"/>
        <v>436.85289410131861</v>
      </c>
      <c r="GB130" s="14">
        <f t="shared" si="1546"/>
        <v>4193.7877833726589</v>
      </c>
      <c r="GC130" s="14">
        <f t="shared" ref="GC130:GN130" si="3039">GC131+GC135</f>
        <v>301.4859642148694</v>
      </c>
      <c r="GD130" s="14">
        <f t="shared" si="3039"/>
        <v>334.60659303155211</v>
      </c>
      <c r="GE130" s="14">
        <f t="shared" si="3039"/>
        <v>374.80487630726367</v>
      </c>
      <c r="GF130" s="14">
        <f t="shared" si="3039"/>
        <v>374.41562218427521</v>
      </c>
      <c r="GG130" s="14">
        <f t="shared" si="3039"/>
        <v>382.57060583713724</v>
      </c>
      <c r="GH130" s="14">
        <f t="shared" si="3039"/>
        <v>406.78357555219901</v>
      </c>
      <c r="GI130" s="14">
        <f t="shared" si="3039"/>
        <v>460.95512603162194</v>
      </c>
      <c r="GJ130" s="14">
        <f t="shared" si="3039"/>
        <v>455.15537613867349</v>
      </c>
      <c r="GK130" s="14">
        <f t="shared" si="3039"/>
        <v>405.85979748170007</v>
      </c>
      <c r="GL130" s="14">
        <f t="shared" si="3039"/>
        <v>385.04099070373479</v>
      </c>
      <c r="GM130" s="14">
        <f t="shared" si="3039"/>
        <v>448.33943135833539</v>
      </c>
      <c r="GN130" s="14">
        <f t="shared" si="3039"/>
        <v>503.49046033039099</v>
      </c>
      <c r="GO130" s="14">
        <f t="shared" si="1547"/>
        <v>4833.5084191717542</v>
      </c>
      <c r="GP130" s="14">
        <f t="shared" ref="GP130:HA130" si="3040">GP131+GP135</f>
        <v>341.01350919535179</v>
      </c>
      <c r="GQ130" s="14">
        <f t="shared" si="3040"/>
        <v>378.24074472581435</v>
      </c>
      <c r="GR130" s="14">
        <f t="shared" si="3040"/>
        <v>423.70959643939273</v>
      </c>
      <c r="GS130" s="14">
        <f t="shared" si="3040"/>
        <v>423.32981892949863</v>
      </c>
      <c r="GT130" s="14">
        <f t="shared" si="3040"/>
        <v>432.50806424348656</v>
      </c>
      <c r="GU130" s="14">
        <f t="shared" si="3040"/>
        <v>459.89492457799872</v>
      </c>
      <c r="GV130" s="14">
        <f t="shared" si="3040"/>
        <v>521.389092948491</v>
      </c>
      <c r="GW130" s="14">
        <f t="shared" si="3040"/>
        <v>514.58359557493429</v>
      </c>
      <c r="GX130" s="14">
        <f t="shared" si="3040"/>
        <v>457.34446779359388</v>
      </c>
      <c r="GY130" s="14">
        <f t="shared" si="3040"/>
        <v>436.10908623119496</v>
      </c>
      <c r="GZ130" s="14">
        <f t="shared" si="3040"/>
        <v>507.25201299559166</v>
      </c>
      <c r="HA130" s="14">
        <f t="shared" si="3040"/>
        <v>569.22964112271495</v>
      </c>
      <c r="HB130" s="14">
        <f t="shared" si="1548"/>
        <v>5464.604554778065</v>
      </c>
      <c r="HC130" s="14">
        <f t="shared" ref="HC130:HN130" si="3041">HC131+HC135</f>
        <v>367.72374742901741</v>
      </c>
      <c r="HD130" s="14">
        <f t="shared" si="3041"/>
        <v>407.68662570945122</v>
      </c>
      <c r="HE130" s="14">
        <f t="shared" si="3041"/>
        <v>456.69245557887598</v>
      </c>
      <c r="HF130" s="14">
        <f t="shared" si="3041"/>
        <v>456.34840684075976</v>
      </c>
      <c r="HG130" s="14">
        <f t="shared" si="3041"/>
        <v>466.20819915117016</v>
      </c>
      <c r="HH130" s="14">
        <f t="shared" si="3041"/>
        <v>495.74081143590922</v>
      </c>
      <c r="HI130" s="14">
        <f t="shared" si="3041"/>
        <v>562.22468809638303</v>
      </c>
      <c r="HJ130" s="14">
        <f t="shared" si="3041"/>
        <v>554.69284071371544</v>
      </c>
      <c r="HK130" s="14">
        <f t="shared" si="3041"/>
        <v>491.65895019998652</v>
      </c>
      <c r="HL130" s="14">
        <f t="shared" si="3041"/>
        <v>470.84708880031764</v>
      </c>
      <c r="HM130" s="14">
        <f t="shared" si="3041"/>
        <v>547.12135212621968</v>
      </c>
      <c r="HN130" s="14">
        <f t="shared" si="3041"/>
        <v>613.59827512579147</v>
      </c>
      <c r="HO130" s="14">
        <f t="shared" si="1549"/>
        <v>5890.5434412075983</v>
      </c>
      <c r="HP130" s="14">
        <f t="shared" ref="HP130:IA130" si="3042">HP131+HP135</f>
        <v>381.571295716843</v>
      </c>
      <c r="HQ130" s="14">
        <f t="shared" si="3042"/>
        <v>422.87342139539726</v>
      </c>
      <c r="HR130" s="14">
        <f t="shared" si="3042"/>
        <v>473.70679288309174</v>
      </c>
      <c r="HS130" s="14">
        <f t="shared" si="3042"/>
        <v>473.39370697207119</v>
      </c>
      <c r="HT130" s="14">
        <f t="shared" si="3042"/>
        <v>483.59509258485843</v>
      </c>
      <c r="HU130" s="14">
        <f t="shared" si="3042"/>
        <v>514.2389550069912</v>
      </c>
      <c r="HV130" s="14">
        <f t="shared" si="3042"/>
        <v>583.38784337291008</v>
      </c>
      <c r="HW130" s="14">
        <f t="shared" si="3042"/>
        <v>575.39091862809539</v>
      </c>
      <c r="HX130" s="14">
        <f t="shared" si="3042"/>
        <v>508.98065215723875</v>
      </c>
      <c r="HY130" s="14">
        <f t="shared" si="3042"/>
        <v>489.08735763818692</v>
      </c>
      <c r="HZ130" s="14">
        <f t="shared" si="3042"/>
        <v>567.62562315938305</v>
      </c>
      <c r="IA130" s="14">
        <f t="shared" si="3042"/>
        <v>636.4943790133799</v>
      </c>
      <c r="IB130" s="14">
        <f t="shared" si="1550"/>
        <v>6110.3460385284479</v>
      </c>
      <c r="IC130" s="14">
        <f t="shared" ref="IC130:IN130" si="3043">IC131+IC135</f>
        <v>382.7983167883487</v>
      </c>
      <c r="ID130" s="14">
        <f t="shared" si="3043"/>
        <v>424.06622109080126</v>
      </c>
      <c r="IE130" s="14">
        <f t="shared" si="3043"/>
        <v>475.04770395161347</v>
      </c>
      <c r="IF130" s="14">
        <f t="shared" si="3043"/>
        <v>474.76509711234104</v>
      </c>
      <c r="IG130" s="14">
        <f t="shared" si="3043"/>
        <v>484.97465950798647</v>
      </c>
      <c r="IH130" s="14">
        <f t="shared" si="3043"/>
        <v>515.71399551646664</v>
      </c>
      <c r="II130" s="14">
        <f t="shared" si="3043"/>
        <v>585.24943645408371</v>
      </c>
      <c r="IJ130" s="14">
        <f t="shared" si="3043"/>
        <v>577.04108720667205</v>
      </c>
      <c r="IK130" s="14">
        <f t="shared" si="3043"/>
        <v>509.62434618239217</v>
      </c>
      <c r="IL130" s="14">
        <f t="shared" si="3043"/>
        <v>491.0812221172219</v>
      </c>
      <c r="IM130" s="14">
        <f t="shared" si="3043"/>
        <v>569.18807997625493</v>
      </c>
      <c r="IN130" s="14">
        <f t="shared" si="3043"/>
        <v>638.31978673304457</v>
      </c>
      <c r="IO130" s="14">
        <f t="shared" si="1551"/>
        <v>6127.8699526372275</v>
      </c>
      <c r="IP130" s="14">
        <f t="shared" ref="IP130:JA130" si="3044">IP131+IP135</f>
        <v>376.83153011872889</v>
      </c>
      <c r="IQ130" s="14">
        <f t="shared" si="3044"/>
        <v>417.33977321099104</v>
      </c>
      <c r="IR130" s="14">
        <f t="shared" si="3044"/>
        <v>467.51754465130665</v>
      </c>
      <c r="IS130" s="14">
        <f t="shared" si="3044"/>
        <v>467.25626624621509</v>
      </c>
      <c r="IT130" s="14">
        <f t="shared" si="3044"/>
        <v>477.29076634511227</v>
      </c>
      <c r="IU130" s="14">
        <f t="shared" si="3044"/>
        <v>507.54882654142421</v>
      </c>
      <c r="IV130" s="14">
        <f t="shared" si="3044"/>
        <v>576.11509904585193</v>
      </c>
      <c r="IW130" s="14">
        <f t="shared" si="3044"/>
        <v>567.90463328861017</v>
      </c>
      <c r="IX130" s="14">
        <f t="shared" si="3044"/>
        <v>501.26475834461814</v>
      </c>
      <c r="IY130" s="14">
        <f t="shared" si="3044"/>
        <v>483.76267446861334</v>
      </c>
      <c r="IZ130" s="14">
        <f t="shared" si="3044"/>
        <v>559.80070105937693</v>
      </c>
      <c r="JA130" s="14">
        <f t="shared" si="3044"/>
        <v>628.213089921029</v>
      </c>
      <c r="JB130" s="14">
        <f t="shared" si="1552"/>
        <v>6030.8456632418774</v>
      </c>
      <c r="JE130" s="21">
        <f t="shared" si="1553"/>
        <v>0</v>
      </c>
      <c r="JF130" s="21">
        <f t="shared" si="1554"/>
        <v>0</v>
      </c>
      <c r="JG130" s="21">
        <f t="shared" si="1555"/>
        <v>0</v>
      </c>
      <c r="JH130" s="21">
        <f t="shared" si="1556"/>
        <v>0</v>
      </c>
      <c r="JI130" s="21">
        <f t="shared" si="1557"/>
        <v>0</v>
      </c>
      <c r="JJ130" s="21">
        <f t="shared" si="1558"/>
        <v>0</v>
      </c>
      <c r="JK130" s="21">
        <f t="shared" si="1559"/>
        <v>0</v>
      </c>
    </row>
    <row r="131" spans="2:271" ht="20" customHeight="1" outlineLevel="1" x14ac:dyDescent="0.2">
      <c r="B131" s="2" t="s">
        <v>17</v>
      </c>
      <c r="C131" s="14">
        <f t="shared" ref="C131:N131" si="3045">SUM(C132:C134)</f>
        <v>222.96949343032585</v>
      </c>
      <c r="D131" s="14">
        <f t="shared" si="3045"/>
        <v>243.50615729890848</v>
      </c>
      <c r="E131" s="14">
        <f t="shared" si="3045"/>
        <v>272.84424853974082</v>
      </c>
      <c r="F131" s="14">
        <f t="shared" si="3045"/>
        <v>272.84424853974082</v>
      </c>
      <c r="G131" s="14">
        <f t="shared" si="3045"/>
        <v>278.7118667879073</v>
      </c>
      <c r="H131" s="14">
        <f t="shared" si="3045"/>
        <v>296.31472153240668</v>
      </c>
      <c r="I131" s="14">
        <f t="shared" si="3045"/>
        <v>340.32185839365525</v>
      </c>
      <c r="J131" s="14">
        <f t="shared" si="3045"/>
        <v>331.5204310214055</v>
      </c>
      <c r="K131" s="14">
        <f t="shared" si="3045"/>
        <v>294.9965979116642</v>
      </c>
      <c r="L131" s="14">
        <f t="shared" si="3045"/>
        <v>278.38914564544632</v>
      </c>
      <c r="M131" s="14">
        <f t="shared" si="3045"/>
        <v>321.426039288276</v>
      </c>
      <c r="N131" s="14">
        <f t="shared" si="3045"/>
        <v>366.72614051040432</v>
      </c>
      <c r="O131" s="14">
        <f t="shared" si="1534"/>
        <v>3520.5709488998818</v>
      </c>
      <c r="P131" s="14">
        <f t="shared" ref="P131:AA131" si="3046">SUM(P132:P134)</f>
        <v>263.89758492399858</v>
      </c>
      <c r="Q131" s="14">
        <f t="shared" si="3046"/>
        <v>288.20394143015631</v>
      </c>
      <c r="R131" s="14">
        <f t="shared" si="3046"/>
        <v>322.92730786752458</v>
      </c>
      <c r="S131" s="14">
        <f t="shared" si="3046"/>
        <v>322.92730786752458</v>
      </c>
      <c r="T131" s="14">
        <f t="shared" si="3046"/>
        <v>329.8719811549982</v>
      </c>
      <c r="U131" s="14">
        <f t="shared" si="3046"/>
        <v>350.70600101741917</v>
      </c>
      <c r="V131" s="14">
        <f t="shared" si="3046"/>
        <v>402.79105067347143</v>
      </c>
      <c r="W131" s="14">
        <f t="shared" si="3046"/>
        <v>392.37404074226106</v>
      </c>
      <c r="X131" s="14">
        <f t="shared" si="3046"/>
        <v>347.52315839653807</v>
      </c>
      <c r="Y131" s="14">
        <f t="shared" si="3046"/>
        <v>330.03787385201065</v>
      </c>
      <c r="Z131" s="14">
        <f t="shared" si="3046"/>
        <v>381.50164409118219</v>
      </c>
      <c r="AA131" s="14">
        <f t="shared" si="3046"/>
        <v>434.04208046710289</v>
      </c>
      <c r="AB131" s="14">
        <f t="shared" si="1535"/>
        <v>4166.8039724841874</v>
      </c>
      <c r="AC131" s="14">
        <f t="shared" ref="AC131:AN131" si="3047">SUM(AC132:AC134)</f>
        <v>301.37009373477878</v>
      </c>
      <c r="AD131" s="14">
        <f t="shared" si="3047"/>
        <v>329.12786552613994</v>
      </c>
      <c r="AE131" s="14">
        <f t="shared" si="3047"/>
        <v>368.78182522808453</v>
      </c>
      <c r="AF131" s="14">
        <f t="shared" si="3047"/>
        <v>368.78182522808453</v>
      </c>
      <c r="AG131" s="14">
        <f t="shared" si="3047"/>
        <v>376.7126171684734</v>
      </c>
      <c r="AH131" s="14">
        <f t="shared" si="3047"/>
        <v>400.50499298964024</v>
      </c>
      <c r="AI131" s="14">
        <f t="shared" si="3047"/>
        <v>459.98593254255707</v>
      </c>
      <c r="AJ131" s="14">
        <f t="shared" si="3047"/>
        <v>448.08974463197364</v>
      </c>
      <c r="AK131" s="14">
        <f t="shared" si="3047"/>
        <v>395.55814612093133</v>
      </c>
      <c r="AL131" s="14">
        <f t="shared" si="3047"/>
        <v>377.85341151125596</v>
      </c>
      <c r="AM131" s="14">
        <f t="shared" si="3047"/>
        <v>436.03421327712203</v>
      </c>
      <c r="AN131" s="14">
        <f t="shared" si="3047"/>
        <v>495.67449627430716</v>
      </c>
      <c r="AO131" s="14">
        <f t="shared" si="1536"/>
        <v>4758.4751642333486</v>
      </c>
      <c r="AP131" s="14">
        <f t="shared" ref="AP131:BA131" si="3048">SUM(AP132:AP134)</f>
        <v>327.75999599879395</v>
      </c>
      <c r="AQ131" s="14">
        <f t="shared" si="3048"/>
        <v>357.94841668289342</v>
      </c>
      <c r="AR131" s="14">
        <f t="shared" si="3048"/>
        <v>401.07473194589261</v>
      </c>
      <c r="AS131" s="14">
        <f t="shared" si="3048"/>
        <v>401.07473194589261</v>
      </c>
      <c r="AT131" s="14">
        <f t="shared" si="3048"/>
        <v>409.69999499849246</v>
      </c>
      <c r="AU131" s="14">
        <f t="shared" si="3048"/>
        <v>435.57578415629195</v>
      </c>
      <c r="AV131" s="14">
        <f t="shared" si="3048"/>
        <v>500.26525705079075</v>
      </c>
      <c r="AW131" s="14">
        <f t="shared" si="3048"/>
        <v>487.32736247189098</v>
      </c>
      <c r="AX131" s="14">
        <f t="shared" si="3048"/>
        <v>429.06270935581335</v>
      </c>
      <c r="AY131" s="14">
        <f t="shared" si="3048"/>
        <v>411.82777600438294</v>
      </c>
      <c r="AZ131" s="14">
        <f t="shared" si="3048"/>
        <v>474.46213016127922</v>
      </c>
      <c r="BA131" s="14">
        <f t="shared" si="3048"/>
        <v>539.07894078749007</v>
      </c>
      <c r="BB131" s="14">
        <f t="shared" si="1537"/>
        <v>5175.1578315599045</v>
      </c>
      <c r="BC131" s="14">
        <f t="shared" ref="BC131:BN131" si="3049">SUM(BC132:BC134)</f>
        <v>342.04924608244664</v>
      </c>
      <c r="BD131" s="14">
        <f t="shared" si="3049"/>
        <v>373.55378190582985</v>
      </c>
      <c r="BE131" s="14">
        <f t="shared" si="3049"/>
        <v>418.56026165352034</v>
      </c>
      <c r="BF131" s="14">
        <f t="shared" si="3049"/>
        <v>418.56026165352034</v>
      </c>
      <c r="BG131" s="14">
        <f t="shared" si="3049"/>
        <v>427.5615576030583</v>
      </c>
      <c r="BH131" s="14">
        <f t="shared" si="3049"/>
        <v>454.56544545167253</v>
      </c>
      <c r="BI131" s="14">
        <f t="shared" si="3049"/>
        <v>522.07516507320804</v>
      </c>
      <c r="BJ131" s="14">
        <f t="shared" si="3049"/>
        <v>508.57322114890087</v>
      </c>
      <c r="BK131" s="14">
        <f t="shared" si="3049"/>
        <v>446.89341113674828</v>
      </c>
      <c r="BL131" s="14">
        <f t="shared" si="3049"/>
        <v>430.54795896172448</v>
      </c>
      <c r="BM131" s="14">
        <f t="shared" si="3049"/>
        <v>495.25626220608274</v>
      </c>
      <c r="BN131" s="14">
        <f t="shared" si="3049"/>
        <v>562.58099684612932</v>
      </c>
      <c r="BO131" s="14">
        <f t="shared" si="1538"/>
        <v>5400.7775697228408</v>
      </c>
      <c r="BP131" s="14">
        <f t="shared" ref="BP131:CA131" si="3050">SUM(BP132:BP134)</f>
        <v>344.6819948402599</v>
      </c>
      <c r="BQ131" s="14">
        <f t="shared" si="3050"/>
        <v>376.42902068081014</v>
      </c>
      <c r="BR131" s="14">
        <f t="shared" si="3050"/>
        <v>421.78191473873903</v>
      </c>
      <c r="BS131" s="14">
        <f t="shared" si="3050"/>
        <v>421.78191473873903</v>
      </c>
      <c r="BT131" s="14">
        <f t="shared" si="3050"/>
        <v>430.85249355032488</v>
      </c>
      <c r="BU131" s="14">
        <f t="shared" si="3050"/>
        <v>458.06422998508225</v>
      </c>
      <c r="BV131" s="14">
        <f t="shared" si="3050"/>
        <v>526.09357107197559</v>
      </c>
      <c r="BW131" s="14">
        <f t="shared" si="3050"/>
        <v>512.48770285459682</v>
      </c>
      <c r="BX131" s="14">
        <f t="shared" si="3050"/>
        <v>449.64111293488855</v>
      </c>
      <c r="BY131" s="14">
        <f t="shared" si="3050"/>
        <v>434.52560219814711</v>
      </c>
      <c r="BZ131" s="14">
        <f t="shared" si="3050"/>
        <v>499.09655363379659</v>
      </c>
      <c r="CA131" s="14">
        <f t="shared" si="3050"/>
        <v>566.91117572411167</v>
      </c>
      <c r="CB131" s="14">
        <f t="shared" si="1539"/>
        <v>5442.3472869514708</v>
      </c>
      <c r="CC131" s="14">
        <f t="shared" ref="CC131:CN131" si="3051">SUM(CC132:CC134)</f>
        <v>340.18101087591378</v>
      </c>
      <c r="CD131" s="14">
        <f t="shared" si="3051"/>
        <v>371.51347240395842</v>
      </c>
      <c r="CE131" s="14">
        <f t="shared" si="3051"/>
        <v>416.27413172973661</v>
      </c>
      <c r="CF131" s="14">
        <f t="shared" si="3051"/>
        <v>416.27413172973661</v>
      </c>
      <c r="CG131" s="14">
        <f t="shared" si="3051"/>
        <v>425.22626359489215</v>
      </c>
      <c r="CH131" s="14">
        <f t="shared" si="3051"/>
        <v>452.0826591903591</v>
      </c>
      <c r="CI131" s="14">
        <f t="shared" si="3051"/>
        <v>519.22364817902621</v>
      </c>
      <c r="CJ131" s="14">
        <f t="shared" si="3051"/>
        <v>505.79545038129277</v>
      </c>
      <c r="CK131" s="14">
        <f t="shared" si="3051"/>
        <v>443.55268573162414</v>
      </c>
      <c r="CL131" s="14">
        <f t="shared" si="3051"/>
        <v>429.34843457636185</v>
      </c>
      <c r="CM131" s="14">
        <f t="shared" si="3051"/>
        <v>492.29898912824649</v>
      </c>
      <c r="CN131" s="14">
        <f t="shared" si="3051"/>
        <v>559.50824157222655</v>
      </c>
      <c r="CO131" s="14">
        <f t="shared" si="1540"/>
        <v>5371.2791190933749</v>
      </c>
      <c r="CR131" s="21">
        <f>O131-'ОПУ БС'!C131</f>
        <v>0</v>
      </c>
      <c r="CS131" s="21">
        <f>AB131-'ОПУ БС'!D131</f>
        <v>0</v>
      </c>
      <c r="CT131" s="21">
        <f>AO131-'ОПУ БС'!E131</f>
        <v>0</v>
      </c>
      <c r="CU131" s="21">
        <f>BB131-'ОПУ БС'!F131</f>
        <v>0</v>
      </c>
      <c r="CV131" s="21">
        <f>BO131-'ОПУ БС'!G131</f>
        <v>0</v>
      </c>
      <c r="CW131" s="21">
        <f>CB131-'ОПУ БС'!H131</f>
        <v>0</v>
      </c>
      <c r="CX131" s="21">
        <f>CO131-'ОПУ БС'!I131</f>
        <v>0</v>
      </c>
      <c r="DA131" s="14">
        <f t="shared" ref="DA131:DL131" si="3052">SUM(DA132:DA134)</f>
        <v>0</v>
      </c>
      <c r="DB131" s="14">
        <f t="shared" si="3052"/>
        <v>0</v>
      </c>
      <c r="DC131" s="14">
        <f t="shared" si="3052"/>
        <v>0</v>
      </c>
      <c r="DD131" s="14">
        <f t="shared" si="3052"/>
        <v>0</v>
      </c>
      <c r="DE131" s="14">
        <f t="shared" si="3052"/>
        <v>0</v>
      </c>
      <c r="DF131" s="14">
        <f t="shared" si="3052"/>
        <v>0</v>
      </c>
      <c r="DG131" s="14">
        <f t="shared" si="3052"/>
        <v>0</v>
      </c>
      <c r="DH131" s="14">
        <f t="shared" si="3052"/>
        <v>0</v>
      </c>
      <c r="DI131" s="14">
        <f t="shared" si="3052"/>
        <v>0</v>
      </c>
      <c r="DJ131" s="14">
        <f t="shared" si="3052"/>
        <v>0</v>
      </c>
      <c r="DK131" s="14">
        <f t="shared" si="3052"/>
        <v>0</v>
      </c>
      <c r="DL131" s="14">
        <f t="shared" si="3052"/>
        <v>0</v>
      </c>
      <c r="DM131" s="14">
        <f t="shared" si="1541"/>
        <v>0</v>
      </c>
      <c r="DN131" s="14">
        <f t="shared" ref="DN131:DY131" si="3053">SUM(DN132:DN134)</f>
        <v>0</v>
      </c>
      <c r="DO131" s="14">
        <f t="shared" si="3053"/>
        <v>0</v>
      </c>
      <c r="DP131" s="14">
        <f t="shared" si="3053"/>
        <v>0</v>
      </c>
      <c r="DQ131" s="14">
        <f t="shared" si="3053"/>
        <v>0</v>
      </c>
      <c r="DR131" s="14">
        <f t="shared" si="3053"/>
        <v>0</v>
      </c>
      <c r="DS131" s="14">
        <f t="shared" si="3053"/>
        <v>0</v>
      </c>
      <c r="DT131" s="14">
        <f t="shared" si="3053"/>
        <v>0</v>
      </c>
      <c r="DU131" s="14">
        <f t="shared" si="3053"/>
        <v>0</v>
      </c>
      <c r="DV131" s="14">
        <f t="shared" si="3053"/>
        <v>0</v>
      </c>
      <c r="DW131" s="14">
        <f t="shared" si="3053"/>
        <v>0</v>
      </c>
      <c r="DX131" s="14">
        <f t="shared" si="3053"/>
        <v>0</v>
      </c>
      <c r="DY131" s="14">
        <f t="shared" si="3053"/>
        <v>0</v>
      </c>
      <c r="DZ131" s="14">
        <f t="shared" si="1542"/>
        <v>0</v>
      </c>
      <c r="EA131" s="14">
        <f t="shared" ref="EA131:EL131" si="3054">SUM(EA132:EA134)</f>
        <v>0</v>
      </c>
      <c r="EB131" s="14">
        <f t="shared" si="3054"/>
        <v>0</v>
      </c>
      <c r="EC131" s="14">
        <f t="shared" si="3054"/>
        <v>0</v>
      </c>
      <c r="ED131" s="14">
        <f t="shared" si="3054"/>
        <v>0</v>
      </c>
      <c r="EE131" s="14">
        <f t="shared" si="3054"/>
        <v>0</v>
      </c>
      <c r="EF131" s="14">
        <f t="shared" si="3054"/>
        <v>0</v>
      </c>
      <c r="EG131" s="14">
        <f t="shared" si="3054"/>
        <v>0</v>
      </c>
      <c r="EH131" s="14">
        <f t="shared" si="3054"/>
        <v>0</v>
      </c>
      <c r="EI131" s="14">
        <f t="shared" si="3054"/>
        <v>0</v>
      </c>
      <c r="EJ131" s="14">
        <f t="shared" si="3054"/>
        <v>0</v>
      </c>
      <c r="EK131" s="14">
        <f t="shared" si="3054"/>
        <v>0</v>
      </c>
      <c r="EL131" s="14">
        <f t="shared" si="3054"/>
        <v>0</v>
      </c>
      <c r="EM131" s="14">
        <f t="shared" si="1543"/>
        <v>0</v>
      </c>
      <c r="EN131" s="14">
        <f t="shared" ref="EN131:EY131" si="3055">SUM(EN132:EN134)</f>
        <v>0</v>
      </c>
      <c r="EO131" s="14">
        <f t="shared" si="3055"/>
        <v>0</v>
      </c>
      <c r="EP131" s="14">
        <f t="shared" si="3055"/>
        <v>0</v>
      </c>
      <c r="EQ131" s="14">
        <f t="shared" si="3055"/>
        <v>0</v>
      </c>
      <c r="ER131" s="14">
        <f t="shared" si="3055"/>
        <v>0</v>
      </c>
      <c r="ES131" s="14">
        <f t="shared" si="3055"/>
        <v>0</v>
      </c>
      <c r="ET131" s="14">
        <f t="shared" si="3055"/>
        <v>0</v>
      </c>
      <c r="EU131" s="14">
        <f t="shared" si="3055"/>
        <v>0</v>
      </c>
      <c r="EV131" s="14">
        <f t="shared" si="3055"/>
        <v>0</v>
      </c>
      <c r="EW131" s="14">
        <f t="shared" si="3055"/>
        <v>0</v>
      </c>
      <c r="EX131" s="14">
        <f t="shared" si="3055"/>
        <v>0</v>
      </c>
      <c r="EY131" s="14">
        <f t="shared" si="3055"/>
        <v>0</v>
      </c>
      <c r="EZ131" s="14">
        <f t="shared" si="1544"/>
        <v>0</v>
      </c>
      <c r="FA131" s="14">
        <f t="shared" ref="FA131:FL131" si="3056">SUM(FA132:FA134)</f>
        <v>0</v>
      </c>
      <c r="FB131" s="14">
        <f t="shared" si="3056"/>
        <v>0</v>
      </c>
      <c r="FC131" s="14">
        <f t="shared" si="3056"/>
        <v>0</v>
      </c>
      <c r="FD131" s="14">
        <f t="shared" si="3056"/>
        <v>0</v>
      </c>
      <c r="FE131" s="14">
        <f t="shared" si="3056"/>
        <v>0</v>
      </c>
      <c r="FF131" s="14">
        <f t="shared" si="3056"/>
        <v>0</v>
      </c>
      <c r="FG131" s="14">
        <f t="shared" si="3056"/>
        <v>0</v>
      </c>
      <c r="FH131" s="14">
        <f t="shared" si="3056"/>
        <v>0</v>
      </c>
      <c r="FI131" s="14">
        <f t="shared" si="3056"/>
        <v>0</v>
      </c>
      <c r="FJ131" s="14">
        <f t="shared" si="3056"/>
        <v>0</v>
      </c>
      <c r="FK131" s="14">
        <f t="shared" si="3056"/>
        <v>0</v>
      </c>
      <c r="FL131" s="14">
        <f t="shared" si="3056"/>
        <v>0</v>
      </c>
      <c r="FM131" s="14">
        <f t="shared" si="1545"/>
        <v>0</v>
      </c>
      <c r="FP131" s="14">
        <f t="shared" ref="FP131:GA131" si="3057">SUM(FP132:FP134)</f>
        <v>222.96949343032585</v>
      </c>
      <c r="FQ131" s="14">
        <f t="shared" si="3057"/>
        <v>243.50615729890848</v>
      </c>
      <c r="FR131" s="14">
        <f t="shared" si="3057"/>
        <v>272.84424853974082</v>
      </c>
      <c r="FS131" s="14">
        <f t="shared" si="3057"/>
        <v>272.84424853974082</v>
      </c>
      <c r="FT131" s="14">
        <f t="shared" si="3057"/>
        <v>278.7118667879073</v>
      </c>
      <c r="FU131" s="14">
        <f t="shared" si="3057"/>
        <v>296.31472153240668</v>
      </c>
      <c r="FV131" s="14">
        <f t="shared" si="3057"/>
        <v>340.32185839365525</v>
      </c>
      <c r="FW131" s="14">
        <f t="shared" si="3057"/>
        <v>331.5204310214055</v>
      </c>
      <c r="FX131" s="14">
        <f t="shared" si="3057"/>
        <v>294.9965979116642</v>
      </c>
      <c r="FY131" s="14">
        <f t="shared" si="3057"/>
        <v>278.38914564544632</v>
      </c>
      <c r="FZ131" s="14">
        <f t="shared" si="3057"/>
        <v>321.426039288276</v>
      </c>
      <c r="GA131" s="14">
        <f t="shared" si="3057"/>
        <v>366.72614051040432</v>
      </c>
      <c r="GB131" s="14">
        <f t="shared" si="1546"/>
        <v>3520.5709488998818</v>
      </c>
      <c r="GC131" s="14">
        <f t="shared" ref="GC131:GN131" si="3058">SUM(GC132:GC134)</f>
        <v>263.89758492399858</v>
      </c>
      <c r="GD131" s="14">
        <f t="shared" si="3058"/>
        <v>288.20394143015631</v>
      </c>
      <c r="GE131" s="14">
        <f t="shared" si="3058"/>
        <v>322.92730786752458</v>
      </c>
      <c r="GF131" s="14">
        <f t="shared" si="3058"/>
        <v>322.92730786752458</v>
      </c>
      <c r="GG131" s="14">
        <f t="shared" si="3058"/>
        <v>329.8719811549982</v>
      </c>
      <c r="GH131" s="14">
        <f t="shared" si="3058"/>
        <v>350.70600101741917</v>
      </c>
      <c r="GI131" s="14">
        <f t="shared" si="3058"/>
        <v>402.79105067347143</v>
      </c>
      <c r="GJ131" s="14">
        <f t="shared" si="3058"/>
        <v>392.37404074226106</v>
      </c>
      <c r="GK131" s="14">
        <f t="shared" si="3058"/>
        <v>347.52315839653807</v>
      </c>
      <c r="GL131" s="14">
        <f t="shared" si="3058"/>
        <v>330.03787385201065</v>
      </c>
      <c r="GM131" s="14">
        <f t="shared" si="3058"/>
        <v>381.50164409118219</v>
      </c>
      <c r="GN131" s="14">
        <f t="shared" si="3058"/>
        <v>434.04208046710289</v>
      </c>
      <c r="GO131" s="14">
        <f t="shared" si="1547"/>
        <v>4166.8039724841874</v>
      </c>
      <c r="GP131" s="14">
        <f t="shared" ref="GP131:HA131" si="3059">SUM(GP132:GP134)</f>
        <v>301.37009373477878</v>
      </c>
      <c r="GQ131" s="14">
        <f t="shared" si="3059"/>
        <v>329.12786552613994</v>
      </c>
      <c r="GR131" s="14">
        <f t="shared" si="3059"/>
        <v>368.78182522808453</v>
      </c>
      <c r="GS131" s="14">
        <f t="shared" si="3059"/>
        <v>368.78182522808453</v>
      </c>
      <c r="GT131" s="14">
        <f t="shared" si="3059"/>
        <v>376.7126171684734</v>
      </c>
      <c r="GU131" s="14">
        <f t="shared" si="3059"/>
        <v>400.50499298964024</v>
      </c>
      <c r="GV131" s="14">
        <f t="shared" si="3059"/>
        <v>459.98593254255707</v>
      </c>
      <c r="GW131" s="14">
        <f t="shared" si="3059"/>
        <v>448.08974463197364</v>
      </c>
      <c r="GX131" s="14">
        <f t="shared" si="3059"/>
        <v>395.55814612093133</v>
      </c>
      <c r="GY131" s="14">
        <f t="shared" si="3059"/>
        <v>377.85341151125596</v>
      </c>
      <c r="GZ131" s="14">
        <f t="shared" si="3059"/>
        <v>436.03421327712203</v>
      </c>
      <c r="HA131" s="14">
        <f t="shared" si="3059"/>
        <v>495.67449627430716</v>
      </c>
      <c r="HB131" s="14">
        <f t="shared" si="1548"/>
        <v>4758.4751642333486</v>
      </c>
      <c r="HC131" s="14">
        <f t="shared" ref="HC131:HN131" si="3060">SUM(HC132:HC134)</f>
        <v>327.75999599879395</v>
      </c>
      <c r="HD131" s="14">
        <f t="shared" si="3060"/>
        <v>357.94841668289342</v>
      </c>
      <c r="HE131" s="14">
        <f t="shared" si="3060"/>
        <v>401.07473194589261</v>
      </c>
      <c r="HF131" s="14">
        <f t="shared" si="3060"/>
        <v>401.07473194589261</v>
      </c>
      <c r="HG131" s="14">
        <f t="shared" si="3060"/>
        <v>409.69999499849246</v>
      </c>
      <c r="HH131" s="14">
        <f t="shared" si="3060"/>
        <v>435.57578415629195</v>
      </c>
      <c r="HI131" s="14">
        <f t="shared" si="3060"/>
        <v>500.26525705079075</v>
      </c>
      <c r="HJ131" s="14">
        <f t="shared" si="3060"/>
        <v>487.32736247189098</v>
      </c>
      <c r="HK131" s="14">
        <f t="shared" si="3060"/>
        <v>429.06270935581335</v>
      </c>
      <c r="HL131" s="14">
        <f t="shared" si="3060"/>
        <v>411.82777600438294</v>
      </c>
      <c r="HM131" s="14">
        <f t="shared" si="3060"/>
        <v>474.46213016127922</v>
      </c>
      <c r="HN131" s="14">
        <f t="shared" si="3060"/>
        <v>539.07894078749007</v>
      </c>
      <c r="HO131" s="14">
        <f t="shared" si="1549"/>
        <v>5175.1578315599045</v>
      </c>
      <c r="HP131" s="14">
        <f t="shared" ref="HP131:IA131" si="3061">SUM(HP132:HP134)</f>
        <v>342.04924608244664</v>
      </c>
      <c r="HQ131" s="14">
        <f t="shared" si="3061"/>
        <v>373.55378190582985</v>
      </c>
      <c r="HR131" s="14">
        <f t="shared" si="3061"/>
        <v>418.56026165352034</v>
      </c>
      <c r="HS131" s="14">
        <f t="shared" si="3061"/>
        <v>418.56026165352034</v>
      </c>
      <c r="HT131" s="14">
        <f t="shared" si="3061"/>
        <v>427.5615576030583</v>
      </c>
      <c r="HU131" s="14">
        <f t="shared" si="3061"/>
        <v>454.56544545167253</v>
      </c>
      <c r="HV131" s="14">
        <f t="shared" si="3061"/>
        <v>522.07516507320804</v>
      </c>
      <c r="HW131" s="14">
        <f t="shared" si="3061"/>
        <v>508.57322114890087</v>
      </c>
      <c r="HX131" s="14">
        <f t="shared" si="3061"/>
        <v>446.89341113674828</v>
      </c>
      <c r="HY131" s="14">
        <f t="shared" si="3061"/>
        <v>430.54795896172448</v>
      </c>
      <c r="HZ131" s="14">
        <f t="shared" si="3061"/>
        <v>495.25626220608274</v>
      </c>
      <c r="IA131" s="14">
        <f t="shared" si="3061"/>
        <v>562.58099684612932</v>
      </c>
      <c r="IB131" s="14">
        <f t="shared" si="1550"/>
        <v>5400.7775697228408</v>
      </c>
      <c r="IC131" s="14">
        <f t="shared" ref="IC131:IN131" si="3062">SUM(IC132:IC134)</f>
        <v>344.6819948402599</v>
      </c>
      <c r="ID131" s="14">
        <f t="shared" si="3062"/>
        <v>376.42902068081014</v>
      </c>
      <c r="IE131" s="14">
        <f t="shared" si="3062"/>
        <v>421.78191473873903</v>
      </c>
      <c r="IF131" s="14">
        <f t="shared" si="3062"/>
        <v>421.78191473873903</v>
      </c>
      <c r="IG131" s="14">
        <f t="shared" si="3062"/>
        <v>430.85249355032488</v>
      </c>
      <c r="IH131" s="14">
        <f t="shared" si="3062"/>
        <v>458.06422998508225</v>
      </c>
      <c r="II131" s="14">
        <f t="shared" si="3062"/>
        <v>526.09357107197559</v>
      </c>
      <c r="IJ131" s="14">
        <f t="shared" si="3062"/>
        <v>512.48770285459682</v>
      </c>
      <c r="IK131" s="14">
        <f t="shared" si="3062"/>
        <v>449.64111293488855</v>
      </c>
      <c r="IL131" s="14">
        <f t="shared" si="3062"/>
        <v>434.52560219814711</v>
      </c>
      <c r="IM131" s="14">
        <f t="shared" si="3062"/>
        <v>499.09655363379659</v>
      </c>
      <c r="IN131" s="14">
        <f t="shared" si="3062"/>
        <v>566.91117572411167</v>
      </c>
      <c r="IO131" s="14">
        <f t="shared" si="1551"/>
        <v>5442.3472869514708</v>
      </c>
      <c r="IP131" s="14">
        <f t="shared" ref="IP131:JA131" si="3063">SUM(IP132:IP134)</f>
        <v>340.18101087591378</v>
      </c>
      <c r="IQ131" s="14">
        <f t="shared" si="3063"/>
        <v>371.51347240395842</v>
      </c>
      <c r="IR131" s="14">
        <f t="shared" si="3063"/>
        <v>416.27413172973661</v>
      </c>
      <c r="IS131" s="14">
        <f t="shared" si="3063"/>
        <v>416.27413172973661</v>
      </c>
      <c r="IT131" s="14">
        <f t="shared" si="3063"/>
        <v>425.22626359489215</v>
      </c>
      <c r="IU131" s="14">
        <f t="shared" si="3063"/>
        <v>452.0826591903591</v>
      </c>
      <c r="IV131" s="14">
        <f t="shared" si="3063"/>
        <v>519.22364817902621</v>
      </c>
      <c r="IW131" s="14">
        <f t="shared" si="3063"/>
        <v>505.79545038129277</v>
      </c>
      <c r="IX131" s="14">
        <f t="shared" si="3063"/>
        <v>443.55268573162414</v>
      </c>
      <c r="IY131" s="14">
        <f t="shared" si="3063"/>
        <v>429.34843457636185</v>
      </c>
      <c r="IZ131" s="14">
        <f t="shared" si="3063"/>
        <v>492.29898912824649</v>
      </c>
      <c r="JA131" s="14">
        <f t="shared" si="3063"/>
        <v>559.50824157222655</v>
      </c>
      <c r="JB131" s="14">
        <f t="shared" si="1552"/>
        <v>5371.2791190933749</v>
      </c>
      <c r="JE131" s="21">
        <f t="shared" si="1553"/>
        <v>0</v>
      </c>
      <c r="JF131" s="21">
        <f t="shared" si="1554"/>
        <v>0</v>
      </c>
      <c r="JG131" s="21">
        <f t="shared" si="1555"/>
        <v>0</v>
      </c>
      <c r="JH131" s="21">
        <f t="shared" si="1556"/>
        <v>0</v>
      </c>
      <c r="JI131" s="21">
        <f t="shared" si="1557"/>
        <v>0</v>
      </c>
      <c r="JJ131" s="21">
        <f t="shared" si="1558"/>
        <v>0</v>
      </c>
      <c r="JK131" s="21">
        <f t="shared" si="1559"/>
        <v>0</v>
      </c>
    </row>
    <row r="132" spans="2:271" ht="20" customHeight="1" outlineLevel="1" x14ac:dyDescent="0.2">
      <c r="B132" s="3" t="s">
        <v>18</v>
      </c>
      <c r="C132" s="28">
        <f>'ОПУ БС'!$C132/12*'ОПУ БС'!L132</f>
        <v>105.22229514134104</v>
      </c>
      <c r="D132" s="28">
        <f>'ОПУ БС'!$C132/12*'ОПУ БС'!M132</f>
        <v>114.91382232541191</v>
      </c>
      <c r="E132" s="28">
        <f>'ОПУ БС'!$C132/12*'ОПУ БС'!N132</f>
        <v>128.7588611597989</v>
      </c>
      <c r="F132" s="28">
        <f>'ОПУ БС'!$C132/12*'ОПУ БС'!O132</f>
        <v>128.7588611597989</v>
      </c>
      <c r="G132" s="28">
        <f>'ОПУ БС'!$C132/12*'ОПУ БС'!P132</f>
        <v>131.52786892667629</v>
      </c>
      <c r="H132" s="28">
        <f>'ОПУ БС'!$C132/12*'ОПУ БС'!Q132</f>
        <v>139.83489222730847</v>
      </c>
      <c r="I132" s="28">
        <f>'ОПУ БС'!$C132/12*'ОПУ БС'!R132</f>
        <v>160.60245047888893</v>
      </c>
      <c r="J132" s="28">
        <f>'ОПУ БС'!$C132/12*'ОПУ БС'!S132</f>
        <v>156.44893882857284</v>
      </c>
      <c r="K132" s="28">
        <f>'ОПУ БС'!$C132/12*'ОПУ БС'!T132</f>
        <v>145.37290776106326</v>
      </c>
      <c r="L132" s="28">
        <f>'ОПУ БС'!$C132/12*'ОПУ БС'!U132</f>
        <v>137.06588446043108</v>
      </c>
      <c r="M132" s="28">
        <f>'ОПУ БС'!$C132/12*'ОПУ БС'!V132</f>
        <v>139.83489222730836</v>
      </c>
      <c r="N132" s="28">
        <f>'ОПУ БС'!$C132/12*'ОПУ БС'!W132</f>
        <v>173.06298542983723</v>
      </c>
      <c r="O132" s="15">
        <f t="shared" si="1534"/>
        <v>1661.4046601264372</v>
      </c>
      <c r="P132" s="28">
        <f>'ОПУ БС'!$D132/12*'ОПУ БС'!L132</f>
        <v>125.45495706003675</v>
      </c>
      <c r="Q132" s="28">
        <f>'ОПУ БС'!$D132/12*'ОПУ БС'!M132</f>
        <v>137.01001889451379</v>
      </c>
      <c r="R132" s="28">
        <f>'ОПУ БС'!$D132/12*'ОПУ БС'!N132</f>
        <v>153.5172500866239</v>
      </c>
      <c r="S132" s="28">
        <f>'ОПУ БС'!$D132/12*'ОПУ БС'!O132</f>
        <v>153.5172500866239</v>
      </c>
      <c r="T132" s="28">
        <f>'ОПУ БС'!$D132/12*'ОПУ БС'!P132</f>
        <v>156.81869632504592</v>
      </c>
      <c r="U132" s="28">
        <f>'ОПУ БС'!$D132/12*'ОПУ БС'!Q132</f>
        <v>166.723035040312</v>
      </c>
      <c r="V132" s="28">
        <f>'ОПУ БС'!$D132/12*'ОПУ БС'!R132</f>
        <v>191.48388182847711</v>
      </c>
      <c r="W132" s="28">
        <f>'ОПУ БС'!$D132/12*'ОПУ БС'!S132</f>
        <v>186.5317124708441</v>
      </c>
      <c r="X132" s="28">
        <f>'ОПУ БС'!$D132/12*'ОПУ БС'!T132</f>
        <v>173.32592751715603</v>
      </c>
      <c r="Y132" s="28">
        <f>'ОПУ БС'!$D132/12*'ОПУ БС'!U132</f>
        <v>163.42158880188995</v>
      </c>
      <c r="Z132" s="28">
        <f>'ОПУ БС'!$D132/12*'ОПУ БС'!V132</f>
        <v>166.72303504031183</v>
      </c>
      <c r="AA132" s="28">
        <f>'ОПУ БС'!$D132/12*'ОПУ БС'!W132</f>
        <v>206.34038990137623</v>
      </c>
      <c r="AB132" s="15">
        <f t="shared" si="1535"/>
        <v>1980.8677430532114</v>
      </c>
      <c r="AC132" s="28">
        <f>'ОПУ БС'!$E132/12*'ОПУ БС'!L132</f>
        <v>147.87523174704074</v>
      </c>
      <c r="AD132" s="28">
        <f>'ОПУ БС'!$E132/12*'ОПУ БС'!M132</f>
        <v>161.49531888163659</v>
      </c>
      <c r="AE132" s="28">
        <f>'ОПУ БС'!$E132/12*'ОПУ БС'!N132</f>
        <v>180.95258621677354</v>
      </c>
      <c r="AF132" s="28">
        <f>'ОПУ БС'!$E132/12*'ОПУ БС'!O132</f>
        <v>180.95258621677354</v>
      </c>
      <c r="AG132" s="28">
        <f>'ОПУ БС'!$E132/12*'ОПУ БС'!P132</f>
        <v>184.8440396838009</v>
      </c>
      <c r="AH132" s="28">
        <f>'ОПУ БС'!$E132/12*'ОПУ БС'!Q132</f>
        <v>196.5184000848831</v>
      </c>
      <c r="AI132" s="28">
        <f>'ОПУ БС'!$E132/12*'ОПУ БС'!R132</f>
        <v>225.70430108758848</v>
      </c>
      <c r="AJ132" s="28">
        <f>'ОПУ БС'!$E132/12*'ОПУ БС'!S132</f>
        <v>219.86712088704738</v>
      </c>
      <c r="AK132" s="28">
        <f>'ОПУ БС'!$E132/12*'ОПУ БС'!T132</f>
        <v>204.30130701893788</v>
      </c>
      <c r="AL132" s="28">
        <f>'ОПУ БС'!$E132/12*'ОПУ БС'!U132</f>
        <v>192.62694661785568</v>
      </c>
      <c r="AM132" s="28">
        <f>'ОПУ БС'!$E132/12*'ОПУ БС'!V132</f>
        <v>196.5184000848829</v>
      </c>
      <c r="AN132" s="28">
        <f>'ОПУ БС'!$E132/12*'ОПУ БС'!W132</f>
        <v>243.21584168921174</v>
      </c>
      <c r="AO132" s="15">
        <f t="shared" si="1536"/>
        <v>2334.8720802164326</v>
      </c>
      <c r="AP132" s="28">
        <f>'ОПУ БС'!$F132/12*'ОПУ БС'!L132</f>
        <v>165.29993143268771</v>
      </c>
      <c r="AQ132" s="28">
        <f>'ОПУ БС'!$F132/12*'ОПУ БС'!M132</f>
        <v>180.52492511727738</v>
      </c>
      <c r="AR132" s="28">
        <f>'ОПУ БС'!$F132/12*'ОПУ БС'!N132</f>
        <v>202.27491609526263</v>
      </c>
      <c r="AS132" s="28">
        <f>'ОПУ БС'!$F132/12*'ОПУ БС'!O132</f>
        <v>202.27491609526263</v>
      </c>
      <c r="AT132" s="28">
        <f>'ОПУ БС'!$F132/12*'ОПУ БС'!P132</f>
        <v>206.62491429085964</v>
      </c>
      <c r="AU132" s="28">
        <f>'ОПУ БС'!$F132/12*'ОПУ БС'!Q132</f>
        <v>219.67490887765078</v>
      </c>
      <c r="AV132" s="28">
        <f>'ОПУ БС'!$F132/12*'ОПУ БС'!R132</f>
        <v>252.2998953446286</v>
      </c>
      <c r="AW132" s="28">
        <f>'ОПУ БС'!$F132/12*'ОПУ БС'!S132</f>
        <v>245.77489805123304</v>
      </c>
      <c r="AX132" s="28">
        <f>'ОПУ БС'!$F132/12*'ОПУ БС'!T132</f>
        <v>228.37490526884488</v>
      </c>
      <c r="AY132" s="28">
        <f>'ОПУ БС'!$F132/12*'ОПУ БС'!U132</f>
        <v>215.32491068205374</v>
      </c>
      <c r="AZ132" s="28">
        <f>'ОПУ БС'!$F132/12*'ОПУ БС'!V132</f>
        <v>219.67490887765058</v>
      </c>
      <c r="BA132" s="28">
        <f>'ОПУ БС'!$F132/12*'ОПУ БС'!W132</f>
        <v>271.87488722481532</v>
      </c>
      <c r="BB132" s="15">
        <f t="shared" si="1537"/>
        <v>2609.9989173582267</v>
      </c>
      <c r="BC132" s="28">
        <f>'ОПУ БС'!$G132/12*'ОПУ БС'!L132</f>
        <v>176.5769455473297</v>
      </c>
      <c r="BD132" s="28">
        <f>'ОПУ БС'!$G132/12*'ОПУ БС'!M132</f>
        <v>192.84061158458374</v>
      </c>
      <c r="BE132" s="28">
        <f>'ОПУ БС'!$G132/12*'ОПУ БС'!N132</f>
        <v>216.07442020923241</v>
      </c>
      <c r="BF132" s="28">
        <f>'ОПУ БС'!$G132/12*'ОПУ БС'!O132</f>
        <v>216.07442020923241</v>
      </c>
      <c r="BG132" s="28">
        <f>'ОПУ БС'!$G132/12*'ОПУ БС'!P132</f>
        <v>220.72118193416213</v>
      </c>
      <c r="BH132" s="28">
        <f>'ОПУ БС'!$G132/12*'ОПУ БС'!Q132</f>
        <v>234.66146710895131</v>
      </c>
      <c r="BI132" s="28">
        <f>'ОПУ БС'!$G132/12*'ОПУ БС'!R132</f>
        <v>269.51218004592425</v>
      </c>
      <c r="BJ132" s="28">
        <f>'ОПУ БС'!$G132/12*'ОПУ БС'!S132</f>
        <v>262.54203745852965</v>
      </c>
      <c r="BK132" s="28">
        <f>'ОПУ БС'!$G132/12*'ОПУ БС'!T132</f>
        <v>243.95499055881078</v>
      </c>
      <c r="BL132" s="28">
        <f>'ОПУ БС'!$G132/12*'ОПУ БС'!U132</f>
        <v>230.0147053840216</v>
      </c>
      <c r="BM132" s="28">
        <f>'ОПУ БС'!$G132/12*'ОПУ БС'!V132</f>
        <v>234.66146710895111</v>
      </c>
      <c r="BN132" s="28">
        <f>'ОПУ БС'!$G132/12*'ОПУ БС'!W132</f>
        <v>290.42260780810807</v>
      </c>
      <c r="BO132" s="15">
        <f t="shared" si="1538"/>
        <v>2788.0570349578365</v>
      </c>
      <c r="BP132" s="28">
        <f>'ОПУ БС'!$H132/12*'ОПУ БС'!L132</f>
        <v>181.59627328087416</v>
      </c>
      <c r="BQ132" s="28">
        <f>'ОПУ БС'!$H132/12*'ОПУ БС'!M132</f>
        <v>198.32224581990204</v>
      </c>
      <c r="BR132" s="28">
        <f>'ОПУ БС'!$H132/12*'ОПУ БС'!N132</f>
        <v>222.21649230422759</v>
      </c>
      <c r="BS132" s="28">
        <f>'ОПУ БС'!$H132/12*'ОПУ БС'!O132</f>
        <v>222.21649230422759</v>
      </c>
      <c r="BT132" s="28">
        <f>'ОПУ БС'!$H132/12*'ОПУ БС'!P132</f>
        <v>226.99534160109269</v>
      </c>
      <c r="BU132" s="28">
        <f>'ОПУ БС'!$H132/12*'ОПУ БС'!Q132</f>
        <v>241.33188949168803</v>
      </c>
      <c r="BV132" s="28">
        <f>'ОПУ БС'!$H132/12*'ОПУ БС'!R132</f>
        <v>277.17325921817633</v>
      </c>
      <c r="BW132" s="28">
        <f>'ОПУ БС'!$H132/12*'ОПУ БС'!S132</f>
        <v>270.00498527287863</v>
      </c>
      <c r="BX132" s="28">
        <f>'ОПУ БС'!$H132/12*'ОПУ БС'!T132</f>
        <v>250.88958808541824</v>
      </c>
      <c r="BY132" s="28">
        <f>'ОПУ БС'!$H132/12*'ОПУ БС'!U132</f>
        <v>236.5530401948229</v>
      </c>
      <c r="BZ132" s="28">
        <f>'ОПУ БС'!$H132/12*'ОПУ БС'!V132</f>
        <v>241.3318894916878</v>
      </c>
      <c r="CA132" s="28">
        <f>'ОПУ БС'!$H132/12*'ОПУ БС'!W132</f>
        <v>298.67808105406931</v>
      </c>
      <c r="CB132" s="15">
        <f t="shared" si="1539"/>
        <v>2867.3095781190659</v>
      </c>
      <c r="CC132" s="28">
        <f>'ОПУ БС'!$I132/12*'ОПУ БС'!L132</f>
        <v>182.56863160662542</v>
      </c>
      <c r="CD132" s="28">
        <f>'ОПУ БС'!$I132/12*'ОПУ БС'!M132</f>
        <v>199.38416346513037</v>
      </c>
      <c r="CE132" s="28">
        <f>'ОПУ БС'!$I132/12*'ОПУ БС'!N132</f>
        <v>223.40635183442322</v>
      </c>
      <c r="CF132" s="28">
        <f>'ОПУ БС'!$I132/12*'ОПУ БС'!O132</f>
        <v>223.40635183442322</v>
      </c>
      <c r="CG132" s="28">
        <f>'ОПУ БС'!$I132/12*'ОПУ БС'!P132</f>
        <v>228.21078950828175</v>
      </c>
      <c r="CH132" s="28">
        <f>'ОПУ БС'!$I132/12*'ОПУ БС'!Q132</f>
        <v>242.62410252985745</v>
      </c>
      <c r="CI132" s="28">
        <f>'ОПУ БС'!$I132/12*'ОПУ БС'!R132</f>
        <v>278.65738508379667</v>
      </c>
      <c r="CJ132" s="28">
        <f>'ОПУ БС'!$I132/12*'ОПУ БС'!S132</f>
        <v>271.4507285730088</v>
      </c>
      <c r="CK132" s="28">
        <f>'ОПУ БС'!$I132/12*'ОПУ БС'!T132</f>
        <v>252.2329778775746</v>
      </c>
      <c r="CL132" s="28">
        <f>'ОПУ БС'!$I132/12*'ОПУ БС'!U132</f>
        <v>237.81966485599889</v>
      </c>
      <c r="CM132" s="28">
        <f>'ОПУ БС'!$I132/12*'ОПУ БС'!V132</f>
        <v>242.62410252985725</v>
      </c>
      <c r="CN132" s="28">
        <f>'ОПУ БС'!$I132/12*'ОПУ БС'!W132</f>
        <v>300.27735461616021</v>
      </c>
      <c r="CO132" s="15">
        <f t="shared" si="1540"/>
        <v>2882.6626043151377</v>
      </c>
      <c r="CR132" s="21">
        <f>O132-'ОПУ БС'!C132</f>
        <v>0</v>
      </c>
      <c r="CS132" s="21">
        <f>AB132-'ОПУ БС'!D132</f>
        <v>0</v>
      </c>
      <c r="CT132" s="21">
        <f>AO132-'ОПУ БС'!E132</f>
        <v>0</v>
      </c>
      <c r="CU132" s="21">
        <f>BB132-'ОПУ БС'!F132</f>
        <v>0</v>
      </c>
      <c r="CV132" s="21">
        <f>BO132-'ОПУ БС'!G132</f>
        <v>0</v>
      </c>
      <c r="CW132" s="21">
        <f>CB132-'ОПУ БС'!H132</f>
        <v>0</v>
      </c>
      <c r="CX132" s="21">
        <f>CO132-'ОПУ БС'!I132</f>
        <v>0</v>
      </c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15">
        <f t="shared" si="1541"/>
        <v>0</v>
      </c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15">
        <f t="shared" si="1542"/>
        <v>0</v>
      </c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15">
        <f t="shared" si="1543"/>
        <v>0</v>
      </c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15">
        <f t="shared" si="1544"/>
        <v>0</v>
      </c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15">
        <f t="shared" si="1545"/>
        <v>0</v>
      </c>
      <c r="FP132" s="28">
        <f t="shared" ref="FP132:FP134" si="3064">C132</f>
        <v>105.22229514134104</v>
      </c>
      <c r="FQ132" s="28">
        <f t="shared" ref="FQ132:FQ134" si="3065">D132</f>
        <v>114.91382232541191</v>
      </c>
      <c r="FR132" s="28">
        <f t="shared" ref="FR132:FR134" si="3066">E132</f>
        <v>128.7588611597989</v>
      </c>
      <c r="FS132" s="28">
        <f t="shared" ref="FS132:FS134" si="3067">F132</f>
        <v>128.7588611597989</v>
      </c>
      <c r="FT132" s="28">
        <f t="shared" ref="FT132:FT134" si="3068">G132</f>
        <v>131.52786892667629</v>
      </c>
      <c r="FU132" s="28">
        <f t="shared" ref="FU132:FU134" si="3069">H132</f>
        <v>139.83489222730847</v>
      </c>
      <c r="FV132" s="28">
        <f t="shared" ref="FV132:FV134" si="3070">I132</f>
        <v>160.60245047888893</v>
      </c>
      <c r="FW132" s="28">
        <f t="shared" ref="FW132:FW134" si="3071">J132</f>
        <v>156.44893882857284</v>
      </c>
      <c r="FX132" s="28">
        <f t="shared" ref="FX132:FX134" si="3072">K132</f>
        <v>145.37290776106326</v>
      </c>
      <c r="FY132" s="28">
        <f t="shared" ref="FY132:FY134" si="3073">L132</f>
        <v>137.06588446043108</v>
      </c>
      <c r="FZ132" s="28">
        <f t="shared" ref="FZ132:FZ134" si="3074">M132</f>
        <v>139.83489222730836</v>
      </c>
      <c r="GA132" s="28">
        <f t="shared" ref="GA132:GA134" si="3075">N132</f>
        <v>173.06298542983723</v>
      </c>
      <c r="GB132" s="15">
        <f t="shared" si="1546"/>
        <v>1661.4046601264372</v>
      </c>
      <c r="GC132" s="28">
        <f t="shared" ref="GC132:GC134" si="3076">P132</f>
        <v>125.45495706003675</v>
      </c>
      <c r="GD132" s="28">
        <f t="shared" ref="GD132:GD134" si="3077">Q132</f>
        <v>137.01001889451379</v>
      </c>
      <c r="GE132" s="28">
        <f t="shared" ref="GE132:GE134" si="3078">R132</f>
        <v>153.5172500866239</v>
      </c>
      <c r="GF132" s="28">
        <f t="shared" ref="GF132:GF134" si="3079">S132</f>
        <v>153.5172500866239</v>
      </c>
      <c r="GG132" s="28">
        <f t="shared" ref="GG132:GG134" si="3080">T132</f>
        <v>156.81869632504592</v>
      </c>
      <c r="GH132" s="28">
        <f t="shared" ref="GH132:GH134" si="3081">U132</f>
        <v>166.723035040312</v>
      </c>
      <c r="GI132" s="28">
        <f t="shared" ref="GI132:GI134" si="3082">V132</f>
        <v>191.48388182847711</v>
      </c>
      <c r="GJ132" s="28">
        <f t="shared" ref="GJ132:GJ134" si="3083">W132</f>
        <v>186.5317124708441</v>
      </c>
      <c r="GK132" s="28">
        <f t="shared" ref="GK132:GK134" si="3084">X132</f>
        <v>173.32592751715603</v>
      </c>
      <c r="GL132" s="28">
        <f t="shared" ref="GL132:GL134" si="3085">Y132</f>
        <v>163.42158880188995</v>
      </c>
      <c r="GM132" s="28">
        <f t="shared" ref="GM132:GM134" si="3086">Z132</f>
        <v>166.72303504031183</v>
      </c>
      <c r="GN132" s="28">
        <f t="shared" ref="GN132:GN134" si="3087">AA132</f>
        <v>206.34038990137623</v>
      </c>
      <c r="GO132" s="15">
        <f t="shared" si="1547"/>
        <v>1980.8677430532114</v>
      </c>
      <c r="GP132" s="28">
        <f t="shared" ref="GP132:GP134" si="3088">AC132+DA132</f>
        <v>147.87523174704074</v>
      </c>
      <c r="GQ132" s="28">
        <f t="shared" ref="GQ132:GQ134" si="3089">AD132+DB132</f>
        <v>161.49531888163659</v>
      </c>
      <c r="GR132" s="28">
        <f t="shared" ref="GR132:GR134" si="3090">AE132+DC132</f>
        <v>180.95258621677354</v>
      </c>
      <c r="GS132" s="28">
        <f t="shared" ref="GS132:GS134" si="3091">AF132+DD132</f>
        <v>180.95258621677354</v>
      </c>
      <c r="GT132" s="28">
        <f t="shared" ref="GT132:GT134" si="3092">AG132+DE132</f>
        <v>184.8440396838009</v>
      </c>
      <c r="GU132" s="28">
        <f t="shared" ref="GU132:GU134" si="3093">AH132+DF132</f>
        <v>196.5184000848831</v>
      </c>
      <c r="GV132" s="28">
        <f t="shared" ref="GV132:GV134" si="3094">AI132+DG132</f>
        <v>225.70430108758848</v>
      </c>
      <c r="GW132" s="28">
        <f t="shared" ref="GW132:GW134" si="3095">AJ132+DH132</f>
        <v>219.86712088704738</v>
      </c>
      <c r="GX132" s="28">
        <f t="shared" ref="GX132:GX134" si="3096">AK132+DI132</f>
        <v>204.30130701893788</v>
      </c>
      <c r="GY132" s="28">
        <f t="shared" ref="GY132:GY134" si="3097">AL132+DJ132</f>
        <v>192.62694661785568</v>
      </c>
      <c r="GZ132" s="28">
        <f t="shared" ref="GZ132:GZ134" si="3098">AM132+DK132</f>
        <v>196.5184000848829</v>
      </c>
      <c r="HA132" s="28">
        <f t="shared" ref="HA132:HA134" si="3099">AN132+DL132</f>
        <v>243.21584168921174</v>
      </c>
      <c r="HB132" s="15">
        <f t="shared" si="1548"/>
        <v>2334.8720802164326</v>
      </c>
      <c r="HC132" s="28">
        <f t="shared" ref="HC132:HC134" si="3100">AP132+DN132</f>
        <v>165.29993143268771</v>
      </c>
      <c r="HD132" s="28">
        <f t="shared" ref="HD132:HD134" si="3101">AQ132+DO132</f>
        <v>180.52492511727738</v>
      </c>
      <c r="HE132" s="28">
        <f t="shared" ref="HE132:HE134" si="3102">AR132+DP132</f>
        <v>202.27491609526263</v>
      </c>
      <c r="HF132" s="28">
        <f t="shared" ref="HF132:HF134" si="3103">AS132+DQ132</f>
        <v>202.27491609526263</v>
      </c>
      <c r="HG132" s="28">
        <f t="shared" ref="HG132:HG134" si="3104">AT132+DR132</f>
        <v>206.62491429085964</v>
      </c>
      <c r="HH132" s="28">
        <f t="shared" ref="HH132:HH134" si="3105">AU132+DS132</f>
        <v>219.67490887765078</v>
      </c>
      <c r="HI132" s="28">
        <f t="shared" ref="HI132:HI134" si="3106">AV132+DT132</f>
        <v>252.2998953446286</v>
      </c>
      <c r="HJ132" s="28">
        <f t="shared" ref="HJ132:HJ134" si="3107">AW132+DU132</f>
        <v>245.77489805123304</v>
      </c>
      <c r="HK132" s="28">
        <f t="shared" ref="HK132:HK134" si="3108">AX132+DV132</f>
        <v>228.37490526884488</v>
      </c>
      <c r="HL132" s="28">
        <f t="shared" ref="HL132:HL134" si="3109">AY132+DW132</f>
        <v>215.32491068205374</v>
      </c>
      <c r="HM132" s="28">
        <f t="shared" ref="HM132:HM134" si="3110">AZ132+DX132</f>
        <v>219.67490887765058</v>
      </c>
      <c r="HN132" s="28">
        <f t="shared" ref="HN132:HN134" si="3111">BA132+DY132</f>
        <v>271.87488722481532</v>
      </c>
      <c r="HO132" s="15">
        <f t="shared" si="1549"/>
        <v>2609.9989173582267</v>
      </c>
      <c r="HP132" s="28">
        <f t="shared" ref="HP132:HP134" si="3112">BC132+EA132</f>
        <v>176.5769455473297</v>
      </c>
      <c r="HQ132" s="28">
        <f t="shared" ref="HQ132:HQ134" si="3113">BD132+EB132</f>
        <v>192.84061158458374</v>
      </c>
      <c r="HR132" s="28">
        <f t="shared" ref="HR132:HR134" si="3114">BE132+EC132</f>
        <v>216.07442020923241</v>
      </c>
      <c r="HS132" s="28">
        <f t="shared" ref="HS132:HS134" si="3115">BF132+ED132</f>
        <v>216.07442020923241</v>
      </c>
      <c r="HT132" s="28">
        <f t="shared" ref="HT132:HT134" si="3116">BG132+EE132</f>
        <v>220.72118193416213</v>
      </c>
      <c r="HU132" s="28">
        <f t="shared" ref="HU132:HU134" si="3117">BH132+EF132</f>
        <v>234.66146710895131</v>
      </c>
      <c r="HV132" s="28">
        <f t="shared" ref="HV132:HV134" si="3118">BI132+EG132</f>
        <v>269.51218004592425</v>
      </c>
      <c r="HW132" s="28">
        <f t="shared" ref="HW132:HW134" si="3119">BJ132+EH132</f>
        <v>262.54203745852965</v>
      </c>
      <c r="HX132" s="28">
        <f t="shared" ref="HX132:HX134" si="3120">BK132+EI132</f>
        <v>243.95499055881078</v>
      </c>
      <c r="HY132" s="28">
        <f t="shared" ref="HY132:HY134" si="3121">BL132+EJ132</f>
        <v>230.0147053840216</v>
      </c>
      <c r="HZ132" s="28">
        <f t="shared" ref="HZ132:HZ134" si="3122">BM132+EK132</f>
        <v>234.66146710895111</v>
      </c>
      <c r="IA132" s="28">
        <f t="shared" ref="IA132:IA134" si="3123">BN132+EL132</f>
        <v>290.42260780810807</v>
      </c>
      <c r="IB132" s="15">
        <f t="shared" si="1550"/>
        <v>2788.0570349578365</v>
      </c>
      <c r="IC132" s="28">
        <f t="shared" ref="IC132:IC134" si="3124">BP132+EN132</f>
        <v>181.59627328087416</v>
      </c>
      <c r="ID132" s="28">
        <f t="shared" ref="ID132:ID134" si="3125">BQ132+EO132</f>
        <v>198.32224581990204</v>
      </c>
      <c r="IE132" s="28">
        <f t="shared" ref="IE132:IE134" si="3126">BR132+EP132</f>
        <v>222.21649230422759</v>
      </c>
      <c r="IF132" s="28">
        <f t="shared" ref="IF132:IF134" si="3127">BS132+EQ132</f>
        <v>222.21649230422759</v>
      </c>
      <c r="IG132" s="28">
        <f t="shared" ref="IG132:IG134" si="3128">BT132+ER132</f>
        <v>226.99534160109269</v>
      </c>
      <c r="IH132" s="28">
        <f t="shared" ref="IH132:IH134" si="3129">BU132+ES132</f>
        <v>241.33188949168803</v>
      </c>
      <c r="II132" s="28">
        <f t="shared" ref="II132:II134" si="3130">BV132+ET132</f>
        <v>277.17325921817633</v>
      </c>
      <c r="IJ132" s="28">
        <f t="shared" ref="IJ132:IJ134" si="3131">BW132+EU132</f>
        <v>270.00498527287863</v>
      </c>
      <c r="IK132" s="28">
        <f t="shared" ref="IK132:IK134" si="3132">BX132+EV132</f>
        <v>250.88958808541824</v>
      </c>
      <c r="IL132" s="28">
        <f t="shared" ref="IL132:IL134" si="3133">BY132+EW132</f>
        <v>236.5530401948229</v>
      </c>
      <c r="IM132" s="28">
        <f t="shared" ref="IM132:IM134" si="3134">BZ132+EX132</f>
        <v>241.3318894916878</v>
      </c>
      <c r="IN132" s="28">
        <f t="shared" ref="IN132:IN134" si="3135">CA132+EY132</f>
        <v>298.67808105406931</v>
      </c>
      <c r="IO132" s="15">
        <f t="shared" si="1551"/>
        <v>2867.3095781190659</v>
      </c>
      <c r="IP132" s="28">
        <f t="shared" ref="IP132:IP134" si="3136">CC132+FA132</f>
        <v>182.56863160662542</v>
      </c>
      <c r="IQ132" s="28">
        <f t="shared" ref="IQ132:IQ134" si="3137">CD132+FB132</f>
        <v>199.38416346513037</v>
      </c>
      <c r="IR132" s="28">
        <f t="shared" ref="IR132:IR134" si="3138">CE132+FC132</f>
        <v>223.40635183442322</v>
      </c>
      <c r="IS132" s="28">
        <f t="shared" ref="IS132:IS134" si="3139">CF132+FD132</f>
        <v>223.40635183442322</v>
      </c>
      <c r="IT132" s="28">
        <f t="shared" ref="IT132:IT134" si="3140">CG132+FE132</f>
        <v>228.21078950828175</v>
      </c>
      <c r="IU132" s="28">
        <f t="shared" ref="IU132:IU134" si="3141">CH132+FF132</f>
        <v>242.62410252985745</v>
      </c>
      <c r="IV132" s="28">
        <f t="shared" ref="IV132:IV134" si="3142">CI132+FG132</f>
        <v>278.65738508379667</v>
      </c>
      <c r="IW132" s="28">
        <f t="shared" ref="IW132:IW134" si="3143">CJ132+FH132</f>
        <v>271.4507285730088</v>
      </c>
      <c r="IX132" s="28">
        <f t="shared" ref="IX132:IX134" si="3144">CK132+FI132</f>
        <v>252.2329778775746</v>
      </c>
      <c r="IY132" s="28">
        <f t="shared" ref="IY132:IY134" si="3145">CL132+FJ132</f>
        <v>237.81966485599889</v>
      </c>
      <c r="IZ132" s="28">
        <f t="shared" ref="IZ132:IZ134" si="3146">CM132+FK132</f>
        <v>242.62410252985725</v>
      </c>
      <c r="JA132" s="28">
        <f t="shared" ref="JA132:JA134" si="3147">CN132+FL132</f>
        <v>300.27735461616021</v>
      </c>
      <c r="JB132" s="15">
        <f t="shared" si="1552"/>
        <v>2882.6626043151377</v>
      </c>
      <c r="JE132" s="21">
        <f t="shared" si="1553"/>
        <v>0</v>
      </c>
      <c r="JF132" s="21">
        <f t="shared" si="1554"/>
        <v>0</v>
      </c>
      <c r="JG132" s="21">
        <f t="shared" si="1555"/>
        <v>0</v>
      </c>
      <c r="JH132" s="21">
        <f t="shared" si="1556"/>
        <v>0</v>
      </c>
      <c r="JI132" s="21">
        <f t="shared" si="1557"/>
        <v>0</v>
      </c>
      <c r="JJ132" s="21">
        <f t="shared" si="1558"/>
        <v>0</v>
      </c>
      <c r="JK132" s="21">
        <f t="shared" si="1559"/>
        <v>0</v>
      </c>
    </row>
    <row r="133" spans="2:271" ht="20" customHeight="1" outlineLevel="1" x14ac:dyDescent="0.2">
      <c r="B133" s="3" t="s">
        <v>19</v>
      </c>
      <c r="C133" s="28">
        <f>'ОПУ БС'!$C133/12*'ОПУ БС'!L133</f>
        <v>91.640478054833906</v>
      </c>
      <c r="D133" s="28">
        <f>'ОПУ БС'!$C133/12*'ОПУ БС'!M133</f>
        <v>100.08104840198966</v>
      </c>
      <c r="E133" s="28">
        <f>'ОПУ БС'!$C133/12*'ОПУ БС'!N133</f>
        <v>112.1390060407836</v>
      </c>
      <c r="F133" s="28">
        <f>'ОПУ БС'!$C133/12*'ОПУ БС'!O133</f>
        <v>112.1390060407836</v>
      </c>
      <c r="G133" s="28">
        <f>'ОПУ БС'!$C133/12*'ОПУ БС'!P133</f>
        <v>114.55059756854239</v>
      </c>
      <c r="H133" s="28">
        <f>'ОПУ БС'!$C133/12*'ОПУ БС'!Q133</f>
        <v>121.78537215181875</v>
      </c>
      <c r="I133" s="28">
        <f>'ОПУ БС'!$C133/12*'ОПУ БС'!R133</f>
        <v>139.87230861000964</v>
      </c>
      <c r="J133" s="28">
        <f>'ОПУ БС'!$C133/12*'ОПУ БС'!S133</f>
        <v>136.25492131837146</v>
      </c>
      <c r="K133" s="28">
        <f>'ОПУ БС'!$C133/12*'ОПУ БС'!T133</f>
        <v>126.60855520733632</v>
      </c>
      <c r="L133" s="28">
        <f>'ОПУ БС'!$C133/12*'ОПУ БС'!U133</f>
        <v>107.31582298526602</v>
      </c>
      <c r="M133" s="28">
        <f>'ОПУ БС'!$C133/12*'ОПУ БС'!V133</f>
        <v>133.84332979061264</v>
      </c>
      <c r="N133" s="28">
        <f>'ОПУ БС'!$C133/12*'ОПУ БС'!W133</f>
        <v>150.72447048492418</v>
      </c>
      <c r="O133" s="15">
        <f t="shared" ref="O133:O160" si="3148">SUM(C133:N133)</f>
        <v>1446.9549166552722</v>
      </c>
      <c r="P133" s="28">
        <f>'ОПУ БС'!$D133/12*'ОПУ БС'!L133</f>
        <v>104.29824947230499</v>
      </c>
      <c r="Q133" s="28">
        <f>'ОПУ БС'!$D133/12*'ОПУ БС'!M133</f>
        <v>113.90466718685938</v>
      </c>
      <c r="R133" s="28">
        <f>'ОПУ БС'!$D133/12*'ОПУ БС'!N133</f>
        <v>127.62812106479427</v>
      </c>
      <c r="S133" s="28">
        <f>'ОПУ БС'!$D133/12*'ОПУ БС'!O133</f>
        <v>127.62812106479427</v>
      </c>
      <c r="T133" s="28">
        <f>'ОПУ БС'!$D133/12*'ОПУ БС'!P133</f>
        <v>130.37281184038122</v>
      </c>
      <c r="U133" s="28">
        <f>'ОПУ БС'!$D133/12*'ОПУ БС'!Q133</f>
        <v>138.60688416714217</v>
      </c>
      <c r="V133" s="28">
        <f>'ОПУ БС'!$D133/12*'ОПУ БС'!R133</f>
        <v>159.19206498404444</v>
      </c>
      <c r="W133" s="28">
        <f>'ОПУ БС'!$D133/12*'ОПУ БС'!S133</f>
        <v>155.07502882066399</v>
      </c>
      <c r="X133" s="28">
        <f>'ОПУ БС'!$D133/12*'ОПУ БС'!T133</f>
        <v>144.09626571831612</v>
      </c>
      <c r="Y133" s="28">
        <f>'ОПУ БС'!$D133/12*'ОПУ БС'!U133</f>
        <v>122.13873951362032</v>
      </c>
      <c r="Z133" s="28">
        <f>'ОПУ БС'!$D133/12*'ОПУ БС'!V133</f>
        <v>152.33033804507699</v>
      </c>
      <c r="AA133" s="28">
        <f>'ОПУ БС'!$D133/12*'ОПУ БС'!W133</f>
        <v>171.54317347418583</v>
      </c>
      <c r="AB133" s="15">
        <f t="shared" ref="AB133:AB196" si="3149">SUM(P133:AA133)</f>
        <v>1646.814465352184</v>
      </c>
      <c r="AC133" s="28">
        <f>'ОПУ БС'!$E133/12*'ОПУ БС'!L133</f>
        <v>111.87800048876448</v>
      </c>
      <c r="AD133" s="28">
        <f>'ОПУ БС'!$E133/12*'ОПУ БС'!M133</f>
        <v>122.18255316536121</v>
      </c>
      <c r="AE133" s="28">
        <f>'ОПУ БС'!$E133/12*'ОПУ БС'!N133</f>
        <v>136.90334270335654</v>
      </c>
      <c r="AF133" s="28">
        <f>'ОПУ БС'!$E133/12*'ОПУ БС'!O133</f>
        <v>136.90334270335654</v>
      </c>
      <c r="AG133" s="28">
        <f>'ОПУ БС'!$E133/12*'ОПУ БС'!P133</f>
        <v>139.84750061095559</v>
      </c>
      <c r="AH133" s="28">
        <f>'ОПУ БС'!$E133/12*'ОПУ БС'!Q133</f>
        <v>148.6799743337528</v>
      </c>
      <c r="AI133" s="28">
        <f>'ОПУ БС'!$E133/12*'ОПУ БС'!R133</f>
        <v>170.76115864074578</v>
      </c>
      <c r="AJ133" s="28">
        <f>'ОПУ БС'!$E133/12*'ОПУ БС'!S133</f>
        <v>166.34492177934717</v>
      </c>
      <c r="AK133" s="28">
        <f>'ОПУ БС'!$E133/12*'ОПУ БС'!T133</f>
        <v>154.56829014895095</v>
      </c>
      <c r="AL133" s="28">
        <f>'ОПУ БС'!$E133/12*'ОПУ БС'!U133</f>
        <v>131.01502688815842</v>
      </c>
      <c r="AM133" s="28">
        <f>'ОПУ БС'!$E133/12*'ОПУ БС'!V133</f>
        <v>163.40076387174807</v>
      </c>
      <c r="AN133" s="28">
        <f>'ОПУ БС'!$E133/12*'ОПУ БС'!W133</f>
        <v>184.00986922494158</v>
      </c>
      <c r="AO133" s="15">
        <f t="shared" ref="AO133:AO196" si="3150">SUM(AC133:AN133)</f>
        <v>1766.4947445594394</v>
      </c>
      <c r="AP133" s="28">
        <f>'ОПУ БС'!$F133/12*'ОПУ БС'!L133</f>
        <v>114.93286275474965</v>
      </c>
      <c r="AQ133" s="28">
        <f>'ОПУ БС'!$F133/12*'ОПУ БС'!M133</f>
        <v>125.51878432426606</v>
      </c>
      <c r="AR133" s="28">
        <f>'ОПУ БС'!$F133/12*'ОПУ БС'!N133</f>
        <v>140.64152942357524</v>
      </c>
      <c r="AS133" s="28">
        <f>'ОПУ БС'!$F133/12*'ОПУ БС'!O133</f>
        <v>140.64152942357524</v>
      </c>
      <c r="AT133" s="28">
        <f>'ОПУ БС'!$F133/12*'ОПУ БС'!P133</f>
        <v>143.66607844343707</v>
      </c>
      <c r="AU133" s="28">
        <f>'ОПУ БС'!$F133/12*'ОПУ БС'!Q133</f>
        <v>152.73972550302256</v>
      </c>
      <c r="AV133" s="28">
        <f>'ОПУ БС'!$F133/12*'ОПУ БС'!R133</f>
        <v>175.42384315198629</v>
      </c>
      <c r="AW133" s="28">
        <f>'ОПУ БС'!$F133/12*'ОПУ БС'!S133</f>
        <v>170.88701962219355</v>
      </c>
      <c r="AX133" s="28">
        <f>'ОПУ БС'!$F133/12*'ОПУ БС'!T133</f>
        <v>158.78882354274623</v>
      </c>
      <c r="AY133" s="28">
        <f>'ОПУ БС'!$F133/12*'ОПУ БС'!U133</f>
        <v>134.59243138385156</v>
      </c>
      <c r="AZ133" s="28">
        <f>'ОПУ БС'!$F133/12*'ОПУ БС'!V133</f>
        <v>167.86247060233168</v>
      </c>
      <c r="BA133" s="28">
        <f>'ОПУ БС'!$F133/12*'ОПУ БС'!W133</f>
        <v>189.03431374136457</v>
      </c>
      <c r="BB133" s="15">
        <f t="shared" ref="BB133:BB196" si="3151">SUM(AP133:BA133)</f>
        <v>1814.7294119170997</v>
      </c>
      <c r="BC133" s="28">
        <f>'ОПУ БС'!$G133/12*'ОПУ БС'!L133</f>
        <v>114.12304810711606</v>
      </c>
      <c r="BD133" s="28">
        <f>'ОПУ БС'!$G133/12*'ОПУ БС'!M133</f>
        <v>124.63438148540307</v>
      </c>
      <c r="BE133" s="28">
        <f>'ОПУ БС'!$G133/12*'ОПУ БС'!N133</f>
        <v>139.65057202581309</v>
      </c>
      <c r="BF133" s="28">
        <f>'ОПУ БС'!$G133/12*'ОПУ БС'!O133</f>
        <v>139.65057202581309</v>
      </c>
      <c r="BG133" s="28">
        <f>'ОПУ БС'!$G133/12*'ОПУ БС'!P133</f>
        <v>142.65381013389506</v>
      </c>
      <c r="BH133" s="28">
        <f>'ОПУ БС'!$G133/12*'ОПУ БС'!Q133</f>
        <v>151.6635244581411</v>
      </c>
      <c r="BI133" s="28">
        <f>'ОПУ БС'!$G133/12*'ОПУ БС'!R133</f>
        <v>174.1878102687561</v>
      </c>
      <c r="BJ133" s="28">
        <f>'ОПУ БС'!$G133/12*'ОПУ БС'!S133</f>
        <v>169.68295310663308</v>
      </c>
      <c r="BK133" s="28">
        <f>'ОПУ БС'!$G133/12*'ОПУ БС'!T133</f>
        <v>157.6700006743051</v>
      </c>
      <c r="BL133" s="28">
        <f>'ОПУ БС'!$G133/12*'ОПУ БС'!U133</f>
        <v>133.64409580964909</v>
      </c>
      <c r="BM133" s="28">
        <f>'ОПУ БС'!$G133/12*'ОПУ БС'!V133</f>
        <v>166.67971499855105</v>
      </c>
      <c r="BN133" s="28">
        <f>'ОПУ БС'!$G133/12*'ОПУ БС'!W133</f>
        <v>187.70238175512509</v>
      </c>
      <c r="BO133" s="15">
        <f t="shared" ref="BO133:BO196" si="3152">SUM(BC133:BN133)</f>
        <v>1801.942864849201</v>
      </c>
      <c r="BP133" s="28">
        <f>'ОПУ БС'!$H133/12*'ОПУ БС'!L133</f>
        <v>109.95717221265524</v>
      </c>
      <c r="BQ133" s="28">
        <f>'ОПУ БС'!$H133/12*'ОПУ БС'!M133</f>
        <v>120.08480649539979</v>
      </c>
      <c r="BR133" s="28">
        <f>'ОПУ БС'!$H133/12*'ОПУ БС'!N133</f>
        <v>134.55285547074917</v>
      </c>
      <c r="BS133" s="28">
        <f>'ОПУ БС'!$H133/12*'ОПУ БС'!O133</f>
        <v>134.55285547074917</v>
      </c>
      <c r="BT133" s="28">
        <f>'ОПУ БС'!$H133/12*'ОПУ БС'!P133</f>
        <v>137.44646526581903</v>
      </c>
      <c r="BU133" s="28">
        <f>'ОПУ БС'!$H133/12*'ОПУ БС'!Q133</f>
        <v>146.12729465102868</v>
      </c>
      <c r="BV133" s="28">
        <f>'ОПУ БС'!$H133/12*'ОПУ БС'!R133</f>
        <v>167.82936811405273</v>
      </c>
      <c r="BW133" s="28">
        <f>'ОПУ БС'!$H133/12*'ОПУ БС'!S133</f>
        <v>163.48895342144789</v>
      </c>
      <c r="BX133" s="28">
        <f>'ОПУ БС'!$H133/12*'ОПУ БС'!T133</f>
        <v>151.91451424116843</v>
      </c>
      <c r="BY133" s="28">
        <f>'ОПУ БС'!$H133/12*'ОПУ БС'!U133</f>
        <v>128.76563588060941</v>
      </c>
      <c r="BZ133" s="28">
        <f>'ОПУ БС'!$H133/12*'ОПУ БС'!V133</f>
        <v>160.595343626378</v>
      </c>
      <c r="CA133" s="28">
        <f>'ОПУ БС'!$H133/12*'ОПУ БС'!W133</f>
        <v>180.85061219186716</v>
      </c>
      <c r="CB133" s="15">
        <f t="shared" ref="CB133:CB196" si="3153">SUM(BP133:CA133)</f>
        <v>1736.1658770419247</v>
      </c>
      <c r="CC133" s="28">
        <f>'ОПУ БС'!$I133/12*'ОПУ БС'!L133</f>
        <v>104.74390489119595</v>
      </c>
      <c r="CD133" s="28">
        <f>'ОПУ БС'!$I133/12*'ОПУ БС'!M133</f>
        <v>114.39136981538505</v>
      </c>
      <c r="CE133" s="28">
        <f>'ОПУ БС'!$I133/12*'ОПУ БС'!N133</f>
        <v>128.17346256422664</v>
      </c>
      <c r="CF133" s="28">
        <f>'ОПУ БС'!$I133/12*'ОПУ БС'!O133</f>
        <v>128.17346256422664</v>
      </c>
      <c r="CG133" s="28">
        <f>'ОПУ БС'!$I133/12*'ОПУ БС'!P133</f>
        <v>130.92988111399492</v>
      </c>
      <c r="CH133" s="28">
        <f>'ОПУ БС'!$I133/12*'ОПУ БС'!Q133</f>
        <v>139.19913676329989</v>
      </c>
      <c r="CI133" s="28">
        <f>'ОПУ БС'!$I133/12*'ОПУ БС'!R133</f>
        <v>159.87227588656222</v>
      </c>
      <c r="CJ133" s="28">
        <f>'ОПУ БС'!$I133/12*'ОПУ БС'!S133</f>
        <v>155.73764806190974</v>
      </c>
      <c r="CK133" s="28">
        <f>'ОПУ БС'!$I133/12*'ОПУ БС'!T133</f>
        <v>144.71197386283652</v>
      </c>
      <c r="CL133" s="28">
        <f>'ОПУ БС'!$I133/12*'ОПУ БС'!U133</f>
        <v>122.66062546468999</v>
      </c>
      <c r="CM133" s="28">
        <f>'ОПУ БС'!$I133/12*'ОПУ БС'!V133</f>
        <v>152.9812295121414</v>
      </c>
      <c r="CN133" s="28">
        <f>'ОПУ БС'!$I133/12*'ОПУ БС'!W133</f>
        <v>172.27615936051964</v>
      </c>
      <c r="CO133" s="15">
        <f t="shared" ref="CO133:CO196" si="3154">SUM(CC133:CN133)</f>
        <v>1653.8511298609885</v>
      </c>
      <c r="CR133" s="21">
        <f>O133-'ОПУ БС'!C133</f>
        <v>0</v>
      </c>
      <c r="CS133" s="21">
        <f>AB133-'ОПУ БС'!D133</f>
        <v>0</v>
      </c>
      <c r="CT133" s="21">
        <f>AO133-'ОПУ БС'!E133</f>
        <v>0</v>
      </c>
      <c r="CU133" s="21">
        <f>BB133-'ОПУ БС'!F133</f>
        <v>0</v>
      </c>
      <c r="CV133" s="21">
        <f>BO133-'ОПУ БС'!G133</f>
        <v>0</v>
      </c>
      <c r="CW133" s="21">
        <f>CB133-'ОПУ БС'!H133</f>
        <v>0</v>
      </c>
      <c r="CX133" s="21">
        <f>CO133-'ОПУ БС'!I133</f>
        <v>0</v>
      </c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15">
        <f t="shared" ref="DM133:DM196" si="3155">SUM(DA133:DL133)</f>
        <v>0</v>
      </c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15">
        <f t="shared" ref="DZ133:DZ196" si="3156">SUM(DN133:DY133)</f>
        <v>0</v>
      </c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15">
        <f t="shared" ref="EM133:EM196" si="3157">SUM(EA133:EL133)</f>
        <v>0</v>
      </c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15">
        <f t="shared" ref="EZ133:EZ196" si="3158">SUM(EN133:EY133)</f>
        <v>0</v>
      </c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15">
        <f t="shared" ref="FM133:FM196" si="3159">SUM(FA133:FL133)</f>
        <v>0</v>
      </c>
      <c r="FP133" s="28">
        <f t="shared" si="3064"/>
        <v>91.640478054833906</v>
      </c>
      <c r="FQ133" s="28">
        <f t="shared" si="3065"/>
        <v>100.08104840198966</v>
      </c>
      <c r="FR133" s="28">
        <f t="shared" si="3066"/>
        <v>112.1390060407836</v>
      </c>
      <c r="FS133" s="28">
        <f t="shared" si="3067"/>
        <v>112.1390060407836</v>
      </c>
      <c r="FT133" s="28">
        <f t="shared" si="3068"/>
        <v>114.55059756854239</v>
      </c>
      <c r="FU133" s="28">
        <f t="shared" si="3069"/>
        <v>121.78537215181875</v>
      </c>
      <c r="FV133" s="28">
        <f t="shared" si="3070"/>
        <v>139.87230861000964</v>
      </c>
      <c r="FW133" s="28">
        <f t="shared" si="3071"/>
        <v>136.25492131837146</v>
      </c>
      <c r="FX133" s="28">
        <f t="shared" si="3072"/>
        <v>126.60855520733632</v>
      </c>
      <c r="FY133" s="28">
        <f t="shared" si="3073"/>
        <v>107.31582298526602</v>
      </c>
      <c r="FZ133" s="28">
        <f t="shared" si="3074"/>
        <v>133.84332979061264</v>
      </c>
      <c r="GA133" s="28">
        <f t="shared" si="3075"/>
        <v>150.72447048492418</v>
      </c>
      <c r="GB133" s="15">
        <f t="shared" ref="GB133:GB196" si="3160">SUM(FP133:GA133)</f>
        <v>1446.9549166552722</v>
      </c>
      <c r="GC133" s="28">
        <f t="shared" si="3076"/>
        <v>104.29824947230499</v>
      </c>
      <c r="GD133" s="28">
        <f t="shared" si="3077"/>
        <v>113.90466718685938</v>
      </c>
      <c r="GE133" s="28">
        <f t="shared" si="3078"/>
        <v>127.62812106479427</v>
      </c>
      <c r="GF133" s="28">
        <f t="shared" si="3079"/>
        <v>127.62812106479427</v>
      </c>
      <c r="GG133" s="28">
        <f t="shared" si="3080"/>
        <v>130.37281184038122</v>
      </c>
      <c r="GH133" s="28">
        <f t="shared" si="3081"/>
        <v>138.60688416714217</v>
      </c>
      <c r="GI133" s="28">
        <f t="shared" si="3082"/>
        <v>159.19206498404444</v>
      </c>
      <c r="GJ133" s="28">
        <f t="shared" si="3083"/>
        <v>155.07502882066399</v>
      </c>
      <c r="GK133" s="28">
        <f t="shared" si="3084"/>
        <v>144.09626571831612</v>
      </c>
      <c r="GL133" s="28">
        <f t="shared" si="3085"/>
        <v>122.13873951362032</v>
      </c>
      <c r="GM133" s="28">
        <f t="shared" si="3086"/>
        <v>152.33033804507699</v>
      </c>
      <c r="GN133" s="28">
        <f t="shared" si="3087"/>
        <v>171.54317347418583</v>
      </c>
      <c r="GO133" s="15">
        <f t="shared" ref="GO133:GO196" si="3161">SUM(GC133:GN133)</f>
        <v>1646.814465352184</v>
      </c>
      <c r="GP133" s="28">
        <f t="shared" si="3088"/>
        <v>111.87800048876448</v>
      </c>
      <c r="GQ133" s="28">
        <f t="shared" si="3089"/>
        <v>122.18255316536121</v>
      </c>
      <c r="GR133" s="28">
        <f t="shared" si="3090"/>
        <v>136.90334270335654</v>
      </c>
      <c r="GS133" s="28">
        <f t="shared" si="3091"/>
        <v>136.90334270335654</v>
      </c>
      <c r="GT133" s="28">
        <f t="shared" si="3092"/>
        <v>139.84750061095559</v>
      </c>
      <c r="GU133" s="28">
        <f t="shared" si="3093"/>
        <v>148.6799743337528</v>
      </c>
      <c r="GV133" s="28">
        <f t="shared" si="3094"/>
        <v>170.76115864074578</v>
      </c>
      <c r="GW133" s="28">
        <f t="shared" si="3095"/>
        <v>166.34492177934717</v>
      </c>
      <c r="GX133" s="28">
        <f t="shared" si="3096"/>
        <v>154.56829014895095</v>
      </c>
      <c r="GY133" s="28">
        <f t="shared" si="3097"/>
        <v>131.01502688815842</v>
      </c>
      <c r="GZ133" s="28">
        <f t="shared" si="3098"/>
        <v>163.40076387174807</v>
      </c>
      <c r="HA133" s="28">
        <f t="shared" si="3099"/>
        <v>184.00986922494158</v>
      </c>
      <c r="HB133" s="15">
        <f t="shared" ref="HB133:HB196" si="3162">SUM(GP133:HA133)</f>
        <v>1766.4947445594394</v>
      </c>
      <c r="HC133" s="28">
        <f t="shared" si="3100"/>
        <v>114.93286275474965</v>
      </c>
      <c r="HD133" s="28">
        <f t="shared" si="3101"/>
        <v>125.51878432426606</v>
      </c>
      <c r="HE133" s="28">
        <f t="shared" si="3102"/>
        <v>140.64152942357524</v>
      </c>
      <c r="HF133" s="28">
        <f t="shared" si="3103"/>
        <v>140.64152942357524</v>
      </c>
      <c r="HG133" s="28">
        <f t="shared" si="3104"/>
        <v>143.66607844343707</v>
      </c>
      <c r="HH133" s="28">
        <f t="shared" si="3105"/>
        <v>152.73972550302256</v>
      </c>
      <c r="HI133" s="28">
        <f t="shared" si="3106"/>
        <v>175.42384315198629</v>
      </c>
      <c r="HJ133" s="28">
        <f t="shared" si="3107"/>
        <v>170.88701962219355</v>
      </c>
      <c r="HK133" s="28">
        <f t="shared" si="3108"/>
        <v>158.78882354274623</v>
      </c>
      <c r="HL133" s="28">
        <f t="shared" si="3109"/>
        <v>134.59243138385156</v>
      </c>
      <c r="HM133" s="28">
        <f t="shared" si="3110"/>
        <v>167.86247060233168</v>
      </c>
      <c r="HN133" s="28">
        <f t="shared" si="3111"/>
        <v>189.03431374136457</v>
      </c>
      <c r="HO133" s="15">
        <f t="shared" ref="HO133:HO196" si="3163">SUM(HC133:HN133)</f>
        <v>1814.7294119170997</v>
      </c>
      <c r="HP133" s="28">
        <f t="shared" si="3112"/>
        <v>114.12304810711606</v>
      </c>
      <c r="HQ133" s="28">
        <f t="shared" si="3113"/>
        <v>124.63438148540307</v>
      </c>
      <c r="HR133" s="28">
        <f t="shared" si="3114"/>
        <v>139.65057202581309</v>
      </c>
      <c r="HS133" s="28">
        <f t="shared" si="3115"/>
        <v>139.65057202581309</v>
      </c>
      <c r="HT133" s="28">
        <f t="shared" si="3116"/>
        <v>142.65381013389506</v>
      </c>
      <c r="HU133" s="28">
        <f t="shared" si="3117"/>
        <v>151.6635244581411</v>
      </c>
      <c r="HV133" s="28">
        <f t="shared" si="3118"/>
        <v>174.1878102687561</v>
      </c>
      <c r="HW133" s="28">
        <f t="shared" si="3119"/>
        <v>169.68295310663308</v>
      </c>
      <c r="HX133" s="28">
        <f t="shared" si="3120"/>
        <v>157.6700006743051</v>
      </c>
      <c r="HY133" s="28">
        <f t="shared" si="3121"/>
        <v>133.64409580964909</v>
      </c>
      <c r="HZ133" s="28">
        <f t="shared" si="3122"/>
        <v>166.67971499855105</v>
      </c>
      <c r="IA133" s="28">
        <f t="shared" si="3123"/>
        <v>187.70238175512509</v>
      </c>
      <c r="IB133" s="15">
        <f t="shared" ref="IB133:IB196" si="3164">SUM(HP133:IA133)</f>
        <v>1801.942864849201</v>
      </c>
      <c r="IC133" s="28">
        <f t="shared" si="3124"/>
        <v>109.95717221265524</v>
      </c>
      <c r="ID133" s="28">
        <f t="shared" si="3125"/>
        <v>120.08480649539979</v>
      </c>
      <c r="IE133" s="28">
        <f t="shared" si="3126"/>
        <v>134.55285547074917</v>
      </c>
      <c r="IF133" s="28">
        <f t="shared" si="3127"/>
        <v>134.55285547074917</v>
      </c>
      <c r="IG133" s="28">
        <f t="shared" si="3128"/>
        <v>137.44646526581903</v>
      </c>
      <c r="IH133" s="28">
        <f t="shared" si="3129"/>
        <v>146.12729465102868</v>
      </c>
      <c r="II133" s="28">
        <f t="shared" si="3130"/>
        <v>167.82936811405273</v>
      </c>
      <c r="IJ133" s="28">
        <f t="shared" si="3131"/>
        <v>163.48895342144789</v>
      </c>
      <c r="IK133" s="28">
        <f t="shared" si="3132"/>
        <v>151.91451424116843</v>
      </c>
      <c r="IL133" s="28">
        <f t="shared" si="3133"/>
        <v>128.76563588060941</v>
      </c>
      <c r="IM133" s="28">
        <f t="shared" si="3134"/>
        <v>160.595343626378</v>
      </c>
      <c r="IN133" s="28">
        <f t="shared" si="3135"/>
        <v>180.85061219186716</v>
      </c>
      <c r="IO133" s="15">
        <f t="shared" ref="IO133:IO196" si="3165">SUM(IC133:IN133)</f>
        <v>1736.1658770419247</v>
      </c>
      <c r="IP133" s="28">
        <f t="shared" si="3136"/>
        <v>104.74390489119595</v>
      </c>
      <c r="IQ133" s="28">
        <f t="shared" si="3137"/>
        <v>114.39136981538505</v>
      </c>
      <c r="IR133" s="28">
        <f t="shared" si="3138"/>
        <v>128.17346256422664</v>
      </c>
      <c r="IS133" s="28">
        <f t="shared" si="3139"/>
        <v>128.17346256422664</v>
      </c>
      <c r="IT133" s="28">
        <f t="shared" si="3140"/>
        <v>130.92988111399492</v>
      </c>
      <c r="IU133" s="28">
        <f t="shared" si="3141"/>
        <v>139.19913676329989</v>
      </c>
      <c r="IV133" s="28">
        <f t="shared" si="3142"/>
        <v>159.87227588656222</v>
      </c>
      <c r="IW133" s="28">
        <f t="shared" si="3143"/>
        <v>155.73764806190974</v>
      </c>
      <c r="IX133" s="28">
        <f t="shared" si="3144"/>
        <v>144.71197386283652</v>
      </c>
      <c r="IY133" s="28">
        <f t="shared" si="3145"/>
        <v>122.66062546468999</v>
      </c>
      <c r="IZ133" s="28">
        <f t="shared" si="3146"/>
        <v>152.9812295121414</v>
      </c>
      <c r="JA133" s="28">
        <f t="shared" si="3147"/>
        <v>172.27615936051964</v>
      </c>
      <c r="JB133" s="15">
        <f t="shared" ref="JB133:JB196" si="3166">SUM(IP133:JA133)</f>
        <v>1653.8511298609885</v>
      </c>
      <c r="JE133" s="21">
        <f t="shared" ref="JE133:JE196" si="3167">O133-GB133</f>
        <v>0</v>
      </c>
      <c r="JF133" s="21">
        <f t="shared" ref="JF133:JF196" si="3168">AB133-GO133</f>
        <v>0</v>
      </c>
      <c r="JG133" s="21">
        <f t="shared" ref="JG133:JG196" si="3169">AO133+DM133-HB133</f>
        <v>0</v>
      </c>
      <c r="JH133" s="21">
        <f t="shared" ref="JH133:JH196" si="3170">BB133+DZ133-HO133</f>
        <v>0</v>
      </c>
      <c r="JI133" s="21">
        <f t="shared" ref="JI133:JI196" si="3171">BO133+EM133-IB133</f>
        <v>0</v>
      </c>
      <c r="JJ133" s="21">
        <f t="shared" ref="JJ133:JJ196" si="3172">CB133+EZ133-IO133</f>
        <v>0</v>
      </c>
      <c r="JK133" s="21">
        <f t="shared" ref="JK133:JK196" si="3173">CO133+FM133-JB133</f>
        <v>0</v>
      </c>
    </row>
    <row r="134" spans="2:271" ht="20" customHeight="1" outlineLevel="1" x14ac:dyDescent="0.2">
      <c r="B134" s="3" t="s">
        <v>20</v>
      </c>
      <c r="C134" s="28">
        <f>'ОПУ БС'!$C134/12*'ОПУ БС'!L134</f>
        <v>26.106720234150913</v>
      </c>
      <c r="D134" s="28">
        <f>'ОПУ БС'!$C134/12*'ОПУ БС'!M134</f>
        <v>28.511286571506915</v>
      </c>
      <c r="E134" s="28">
        <f>'ОПУ БС'!$C134/12*'ОПУ БС'!N134</f>
        <v>31.946381339158357</v>
      </c>
      <c r="F134" s="28">
        <f>'ОПУ БС'!$C134/12*'ОПУ БС'!O134</f>
        <v>31.946381339158357</v>
      </c>
      <c r="G134" s="28">
        <f>'ОПУ БС'!$C134/12*'ОПУ БС'!P134</f>
        <v>32.633400292688641</v>
      </c>
      <c r="H134" s="28">
        <f>'ОПУ БС'!$C134/12*'ОПУ БС'!Q134</f>
        <v>34.694457153279501</v>
      </c>
      <c r="I134" s="28">
        <f>'ОПУ БС'!$C134/12*'ОПУ БС'!R134</f>
        <v>39.847099304756654</v>
      </c>
      <c r="J134" s="28">
        <f>'ОПУ БС'!$C134/12*'ОПУ БС'!S134</f>
        <v>38.81657087446122</v>
      </c>
      <c r="K134" s="28">
        <f>'ОПУ БС'!$C134/12*'ОПУ БС'!T134</f>
        <v>23.015134943264624</v>
      </c>
      <c r="L134" s="28">
        <f>'ОПУ БС'!$C134/12*'ОПУ БС'!U134</f>
        <v>34.007438199749217</v>
      </c>
      <c r="M134" s="28">
        <f>'ОПУ БС'!$C134/12*'ОПУ БС'!V134</f>
        <v>47.74781727035495</v>
      </c>
      <c r="N134" s="28">
        <f>'ОПУ БС'!$C134/12*'ОПУ БС'!W134</f>
        <v>42.938684595642947</v>
      </c>
      <c r="O134" s="15">
        <f t="shared" si="3148"/>
        <v>412.21137211817233</v>
      </c>
      <c r="P134" s="28">
        <f>'ОПУ БС'!$D134/12*'ОПУ БС'!L134</f>
        <v>34.144378391656836</v>
      </c>
      <c r="Q134" s="28">
        <f>'ОПУ БС'!$D134/12*'ОПУ БС'!M134</f>
        <v>37.289255348783122</v>
      </c>
      <c r="R134" s="28">
        <f>'ОПУ БС'!$D134/12*'ОПУ БС'!N134</f>
        <v>41.781936716106394</v>
      </c>
      <c r="S134" s="28">
        <f>'ОПУ БС'!$D134/12*'ОПУ БС'!O134</f>
        <v>41.781936716106394</v>
      </c>
      <c r="T134" s="28">
        <f>'ОПУ БС'!$D134/12*'ОПУ БС'!P134</f>
        <v>42.680472989571044</v>
      </c>
      <c r="U134" s="28">
        <f>'ОПУ БС'!$D134/12*'ОПУ БС'!Q134</f>
        <v>45.376081809965008</v>
      </c>
      <c r="V134" s="28">
        <f>'ОПУ БС'!$D134/12*'ОПУ БС'!R134</f>
        <v>52.115103860949901</v>
      </c>
      <c r="W134" s="28">
        <f>'ОПУ БС'!$D134/12*'ОПУ БС'!S134</f>
        <v>50.767299450752922</v>
      </c>
      <c r="X134" s="28">
        <f>'ОПУ БС'!$D134/12*'ОПУ БС'!T134</f>
        <v>30.100965161065897</v>
      </c>
      <c r="Y134" s="28">
        <f>'ОПУ БС'!$D134/12*'ОПУ БС'!U134</f>
        <v>44.477545536500351</v>
      </c>
      <c r="Z134" s="28">
        <f>'ОПУ БС'!$D134/12*'ОПУ БС'!V134</f>
        <v>62.448271005793409</v>
      </c>
      <c r="AA134" s="28">
        <f>'ОПУ БС'!$D134/12*'ОПУ БС'!W134</f>
        <v>56.158517091540851</v>
      </c>
      <c r="AB134" s="15">
        <f t="shared" si="3149"/>
        <v>539.12176407879213</v>
      </c>
      <c r="AC134" s="28">
        <f>'ОПУ БС'!$E134/12*'ОПУ БС'!L134</f>
        <v>41.616861498973542</v>
      </c>
      <c r="AD134" s="28">
        <f>'ОПУ БС'!$E134/12*'ОПУ БС'!M134</f>
        <v>45.449993479142158</v>
      </c>
      <c r="AE134" s="28">
        <f>'ОПУ БС'!$E134/12*'ОПУ БС'!N134</f>
        <v>50.925896307954467</v>
      </c>
      <c r="AF134" s="28">
        <f>'ОПУ БС'!$E134/12*'ОПУ БС'!O134</f>
        <v>50.925896307954467</v>
      </c>
      <c r="AG134" s="28">
        <f>'ОПУ БС'!$E134/12*'ОПУ БС'!P134</f>
        <v>52.021076873716929</v>
      </c>
      <c r="AH134" s="28">
        <f>'ОПУ БС'!$E134/12*'ОПУ БС'!Q134</f>
        <v>55.306618571004314</v>
      </c>
      <c r="AI134" s="28">
        <f>'ОПУ БС'!$E134/12*'ОПУ БС'!R134</f>
        <v>63.520472814222771</v>
      </c>
      <c r="AJ134" s="28">
        <f>'ОПУ БС'!$E134/12*'ОПУ БС'!S134</f>
        <v>61.877701965579078</v>
      </c>
      <c r="AK134" s="28">
        <f>'ОПУ БС'!$E134/12*'ОПУ БС'!T134</f>
        <v>36.688548953042471</v>
      </c>
      <c r="AL134" s="28">
        <f>'ОПУ БС'!$E134/12*'ОПУ БС'!U134</f>
        <v>54.211438005241853</v>
      </c>
      <c r="AM134" s="28">
        <f>'ОПУ БС'!$E134/12*'ОПУ БС'!V134</f>
        <v>76.115049320491067</v>
      </c>
      <c r="AN134" s="28">
        <f>'ОПУ БС'!$E134/12*'ОПУ БС'!W134</f>
        <v>68.448785360153849</v>
      </c>
      <c r="AO134" s="15">
        <f t="shared" si="3150"/>
        <v>657.10833945747686</v>
      </c>
      <c r="AP134" s="28">
        <f>'ОПУ БС'!$F134/12*'ОПУ БС'!L134</f>
        <v>47.527201811356584</v>
      </c>
      <c r="AQ134" s="28">
        <f>'ОПУ БС'!$F134/12*'ОПУ БС'!M134</f>
        <v>51.904707241349954</v>
      </c>
      <c r="AR134" s="28">
        <f>'ОПУ БС'!$F134/12*'ОПУ БС'!N134</f>
        <v>58.158286427054769</v>
      </c>
      <c r="AS134" s="28">
        <f>'ОПУ БС'!$F134/12*'ОПУ БС'!O134</f>
        <v>58.158286427054769</v>
      </c>
      <c r="AT134" s="28">
        <f>'ОПУ БС'!$F134/12*'ОПУ БС'!P134</f>
        <v>59.409002264195728</v>
      </c>
      <c r="AU134" s="28">
        <f>'ОПУ БС'!$F134/12*'ОПУ БС'!Q134</f>
        <v>63.161149775618618</v>
      </c>
      <c r="AV134" s="28">
        <f>'ОПУ БС'!$F134/12*'ОПУ БС'!R134</f>
        <v>72.541518554175838</v>
      </c>
      <c r="AW134" s="28">
        <f>'ОПУ БС'!$F134/12*'ОПУ БС'!S134</f>
        <v>70.665444798464392</v>
      </c>
      <c r="AX134" s="28">
        <f>'ОПУ БС'!$F134/12*'ОПУ БС'!T134</f>
        <v>41.898980544222255</v>
      </c>
      <c r="AY134" s="28">
        <f>'ОПУ БС'!$F134/12*'ОПУ БС'!U134</f>
        <v>61.910433938477659</v>
      </c>
      <c r="AZ134" s="28">
        <f>'ОПУ БС'!$F134/12*'ОПУ БС'!V134</f>
        <v>86.924750681296899</v>
      </c>
      <c r="BA134" s="28">
        <f>'ОПУ БС'!$F134/12*'ОПУ БС'!W134</f>
        <v>78.169739821310174</v>
      </c>
      <c r="BB134" s="15">
        <f t="shared" si="3151"/>
        <v>750.42950228457767</v>
      </c>
      <c r="BC134" s="28">
        <f>'ОПУ БС'!$G134/12*'ОПУ БС'!L134</f>
        <v>51.349252428000895</v>
      </c>
      <c r="BD134" s="28">
        <f>'ОПУ БС'!$G134/12*'ОПУ БС'!M134</f>
        <v>56.078788835843085</v>
      </c>
      <c r="BE134" s="28">
        <f>'ОПУ БС'!$G134/12*'ОПУ БС'!N134</f>
        <v>62.835269418474788</v>
      </c>
      <c r="BF134" s="28">
        <f>'ОПУ БС'!$G134/12*'ОПУ БС'!O134</f>
        <v>62.835269418474788</v>
      </c>
      <c r="BG134" s="28">
        <f>'ОПУ БС'!$G134/12*'ОПУ БС'!P134</f>
        <v>64.186565535001122</v>
      </c>
      <c r="BH134" s="28">
        <f>'ОПУ БС'!$G134/12*'ОПУ БС'!Q134</f>
        <v>68.240453884580134</v>
      </c>
      <c r="BI134" s="28">
        <f>'ОПУ БС'!$G134/12*'ОПУ БС'!R134</f>
        <v>78.375174758527677</v>
      </c>
      <c r="BJ134" s="28">
        <f>'ОПУ БС'!$G134/12*'ОПУ БС'!S134</f>
        <v>76.348230583738172</v>
      </c>
      <c r="BK134" s="28">
        <f>'ОПУ БС'!$G134/12*'ОПУ БС'!T134</f>
        <v>45.26841990363237</v>
      </c>
      <c r="BL134" s="28">
        <f>'ОПУ БС'!$G134/12*'ОПУ БС'!U134</f>
        <v>66.889157768053806</v>
      </c>
      <c r="BM134" s="28">
        <f>'ОПУ БС'!$G134/12*'ОПУ БС'!V134</f>
        <v>93.91508009858056</v>
      </c>
      <c r="BN134" s="28">
        <f>'ОПУ БС'!$G134/12*'ОПУ БС'!W134</f>
        <v>84.456007282896209</v>
      </c>
      <c r="BO134" s="15">
        <f t="shared" si="3152"/>
        <v>810.77766991580347</v>
      </c>
      <c r="BP134" s="28">
        <f>'ОПУ БС'!$H134/12*'ОПУ БС'!L134</f>
        <v>53.128549346730509</v>
      </c>
      <c r="BQ134" s="28">
        <f>'ОПУ БС'!$H134/12*'ОПУ БС'!M134</f>
        <v>58.021968365508314</v>
      </c>
      <c r="BR134" s="28">
        <f>'ОПУ БС'!$H134/12*'ОПУ БС'!N134</f>
        <v>65.012566963762339</v>
      </c>
      <c r="BS134" s="28">
        <f>'ОПУ БС'!$H134/12*'ОПУ БС'!O134</f>
        <v>65.012566963762339</v>
      </c>
      <c r="BT134" s="28">
        <f>'ОПУ БС'!$H134/12*'ОПУ БС'!P134</f>
        <v>66.410686683413132</v>
      </c>
      <c r="BU134" s="28">
        <f>'ОПУ БС'!$H134/12*'ОПУ БС'!Q134</f>
        <v>70.605045842365541</v>
      </c>
      <c r="BV134" s="28">
        <f>'ОПУ БС'!$H134/12*'ОПУ БС'!R134</f>
        <v>81.090943739746564</v>
      </c>
      <c r="BW134" s="28">
        <f>'ОПУ БС'!$H134/12*'ОПУ БС'!S134</f>
        <v>78.993764160270359</v>
      </c>
      <c r="BX134" s="28">
        <f>'ОПУ БС'!$H134/12*'ОПУ БС'!T134</f>
        <v>46.837010608301902</v>
      </c>
      <c r="BY134" s="28">
        <f>'ОПУ БС'!$H134/12*'ОПУ БС'!U134</f>
        <v>69.206926122714748</v>
      </c>
      <c r="BZ134" s="28">
        <f>'ОПУ БС'!$H134/12*'ОПУ БС'!V134</f>
        <v>97.169320515730774</v>
      </c>
      <c r="CA134" s="28">
        <f>'ОПУ БС'!$H134/12*'ОПУ БС'!W134</f>
        <v>87.382482478175177</v>
      </c>
      <c r="CB134" s="15">
        <f t="shared" si="3153"/>
        <v>838.87183179048179</v>
      </c>
      <c r="CC134" s="28">
        <f>'ОПУ БС'!$I134/12*'ОПУ БС'!L134</f>
        <v>52.868474378092387</v>
      </c>
      <c r="CD134" s="28">
        <f>'ОПУ БС'!$I134/12*'ОПУ БС'!M134</f>
        <v>57.737939123442999</v>
      </c>
      <c r="CE134" s="28">
        <f>'ОПУ БС'!$I134/12*'ОПУ БС'!N134</f>
        <v>64.694317331086737</v>
      </c>
      <c r="CF134" s="28">
        <f>'ОПУ БС'!$I134/12*'ОПУ БС'!O134</f>
        <v>64.694317331086737</v>
      </c>
      <c r="CG134" s="28">
        <f>'ОПУ БС'!$I134/12*'ОПУ БС'!P134</f>
        <v>66.085592972615473</v>
      </c>
      <c r="CH134" s="28">
        <f>'ОПУ БС'!$I134/12*'ОПУ БС'!Q134</f>
        <v>70.259419897201724</v>
      </c>
      <c r="CI134" s="28">
        <f>'ОПУ БС'!$I134/12*'ОПУ БС'!R134</f>
        <v>80.693987208667323</v>
      </c>
      <c r="CJ134" s="28">
        <f>'ОПУ БС'!$I134/12*'ОПУ БС'!S134</f>
        <v>78.607073746374198</v>
      </c>
      <c r="CK134" s="28">
        <f>'ОПУ БС'!$I134/12*'ОПУ БС'!T134</f>
        <v>46.607733991213024</v>
      </c>
      <c r="CL134" s="28">
        <f>'ОПУ БС'!$I134/12*'ОПУ БС'!U134</f>
        <v>68.868144255672973</v>
      </c>
      <c r="CM134" s="28">
        <f>'ОПУ БС'!$I134/12*'ОПУ БС'!V134</f>
        <v>96.693657086247896</v>
      </c>
      <c r="CN134" s="28">
        <f>'ОПУ БС'!$I134/12*'ОПУ БС'!W134</f>
        <v>86.954727595546686</v>
      </c>
      <c r="CO134" s="15">
        <f t="shared" si="3154"/>
        <v>834.7653849172483</v>
      </c>
      <c r="CR134" s="21">
        <f>O134-'ОПУ БС'!C134</f>
        <v>0</v>
      </c>
      <c r="CS134" s="21">
        <f>AB134-'ОПУ БС'!D134</f>
        <v>0</v>
      </c>
      <c r="CT134" s="21">
        <f>AO134-'ОПУ БС'!E134</f>
        <v>0</v>
      </c>
      <c r="CU134" s="21">
        <f>BB134-'ОПУ БС'!F134</f>
        <v>0</v>
      </c>
      <c r="CV134" s="21">
        <f>BO134-'ОПУ БС'!G134</f>
        <v>0</v>
      </c>
      <c r="CW134" s="21">
        <f>CB134-'ОПУ БС'!H134</f>
        <v>0</v>
      </c>
      <c r="CX134" s="21">
        <f>CO134-'ОПУ БС'!I134</f>
        <v>0</v>
      </c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15">
        <f t="shared" si="3155"/>
        <v>0</v>
      </c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15">
        <f t="shared" si="3156"/>
        <v>0</v>
      </c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15">
        <f t="shared" si="3157"/>
        <v>0</v>
      </c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15">
        <f t="shared" si="3158"/>
        <v>0</v>
      </c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15">
        <f t="shared" si="3159"/>
        <v>0</v>
      </c>
      <c r="FP134" s="28">
        <f t="shared" si="3064"/>
        <v>26.106720234150913</v>
      </c>
      <c r="FQ134" s="28">
        <f t="shared" si="3065"/>
        <v>28.511286571506915</v>
      </c>
      <c r="FR134" s="28">
        <f t="shared" si="3066"/>
        <v>31.946381339158357</v>
      </c>
      <c r="FS134" s="28">
        <f t="shared" si="3067"/>
        <v>31.946381339158357</v>
      </c>
      <c r="FT134" s="28">
        <f t="shared" si="3068"/>
        <v>32.633400292688641</v>
      </c>
      <c r="FU134" s="28">
        <f t="shared" si="3069"/>
        <v>34.694457153279501</v>
      </c>
      <c r="FV134" s="28">
        <f t="shared" si="3070"/>
        <v>39.847099304756654</v>
      </c>
      <c r="FW134" s="28">
        <f t="shared" si="3071"/>
        <v>38.81657087446122</v>
      </c>
      <c r="FX134" s="28">
        <f t="shared" si="3072"/>
        <v>23.015134943264624</v>
      </c>
      <c r="FY134" s="28">
        <f t="shared" si="3073"/>
        <v>34.007438199749217</v>
      </c>
      <c r="FZ134" s="28">
        <f t="shared" si="3074"/>
        <v>47.74781727035495</v>
      </c>
      <c r="GA134" s="28">
        <f t="shared" si="3075"/>
        <v>42.938684595642947</v>
      </c>
      <c r="GB134" s="15">
        <f t="shared" si="3160"/>
        <v>412.21137211817233</v>
      </c>
      <c r="GC134" s="28">
        <f t="shared" si="3076"/>
        <v>34.144378391656836</v>
      </c>
      <c r="GD134" s="28">
        <f t="shared" si="3077"/>
        <v>37.289255348783122</v>
      </c>
      <c r="GE134" s="28">
        <f t="shared" si="3078"/>
        <v>41.781936716106394</v>
      </c>
      <c r="GF134" s="28">
        <f t="shared" si="3079"/>
        <v>41.781936716106394</v>
      </c>
      <c r="GG134" s="28">
        <f t="shared" si="3080"/>
        <v>42.680472989571044</v>
      </c>
      <c r="GH134" s="28">
        <f t="shared" si="3081"/>
        <v>45.376081809965008</v>
      </c>
      <c r="GI134" s="28">
        <f t="shared" si="3082"/>
        <v>52.115103860949901</v>
      </c>
      <c r="GJ134" s="28">
        <f t="shared" si="3083"/>
        <v>50.767299450752922</v>
      </c>
      <c r="GK134" s="28">
        <f t="shared" si="3084"/>
        <v>30.100965161065897</v>
      </c>
      <c r="GL134" s="28">
        <f t="shared" si="3085"/>
        <v>44.477545536500351</v>
      </c>
      <c r="GM134" s="28">
        <f t="shared" si="3086"/>
        <v>62.448271005793409</v>
      </c>
      <c r="GN134" s="28">
        <f t="shared" si="3087"/>
        <v>56.158517091540851</v>
      </c>
      <c r="GO134" s="15">
        <f t="shared" si="3161"/>
        <v>539.12176407879213</v>
      </c>
      <c r="GP134" s="28">
        <f t="shared" si="3088"/>
        <v>41.616861498973542</v>
      </c>
      <c r="GQ134" s="28">
        <f t="shared" si="3089"/>
        <v>45.449993479142158</v>
      </c>
      <c r="GR134" s="28">
        <f t="shared" si="3090"/>
        <v>50.925896307954467</v>
      </c>
      <c r="GS134" s="28">
        <f t="shared" si="3091"/>
        <v>50.925896307954467</v>
      </c>
      <c r="GT134" s="28">
        <f t="shared" si="3092"/>
        <v>52.021076873716929</v>
      </c>
      <c r="GU134" s="28">
        <f t="shared" si="3093"/>
        <v>55.306618571004314</v>
      </c>
      <c r="GV134" s="28">
        <f t="shared" si="3094"/>
        <v>63.520472814222771</v>
      </c>
      <c r="GW134" s="28">
        <f t="shared" si="3095"/>
        <v>61.877701965579078</v>
      </c>
      <c r="GX134" s="28">
        <f t="shared" si="3096"/>
        <v>36.688548953042471</v>
      </c>
      <c r="GY134" s="28">
        <f t="shared" si="3097"/>
        <v>54.211438005241853</v>
      </c>
      <c r="GZ134" s="28">
        <f t="shared" si="3098"/>
        <v>76.115049320491067</v>
      </c>
      <c r="HA134" s="28">
        <f t="shared" si="3099"/>
        <v>68.448785360153849</v>
      </c>
      <c r="HB134" s="15">
        <f t="shared" si="3162"/>
        <v>657.10833945747686</v>
      </c>
      <c r="HC134" s="28">
        <f t="shared" si="3100"/>
        <v>47.527201811356584</v>
      </c>
      <c r="HD134" s="28">
        <f t="shared" si="3101"/>
        <v>51.904707241349954</v>
      </c>
      <c r="HE134" s="28">
        <f t="shared" si="3102"/>
        <v>58.158286427054769</v>
      </c>
      <c r="HF134" s="28">
        <f t="shared" si="3103"/>
        <v>58.158286427054769</v>
      </c>
      <c r="HG134" s="28">
        <f t="shared" si="3104"/>
        <v>59.409002264195728</v>
      </c>
      <c r="HH134" s="28">
        <f t="shared" si="3105"/>
        <v>63.161149775618618</v>
      </c>
      <c r="HI134" s="28">
        <f t="shared" si="3106"/>
        <v>72.541518554175838</v>
      </c>
      <c r="HJ134" s="28">
        <f t="shared" si="3107"/>
        <v>70.665444798464392</v>
      </c>
      <c r="HK134" s="28">
        <f t="shared" si="3108"/>
        <v>41.898980544222255</v>
      </c>
      <c r="HL134" s="28">
        <f t="shared" si="3109"/>
        <v>61.910433938477659</v>
      </c>
      <c r="HM134" s="28">
        <f t="shared" si="3110"/>
        <v>86.924750681296899</v>
      </c>
      <c r="HN134" s="28">
        <f t="shared" si="3111"/>
        <v>78.169739821310174</v>
      </c>
      <c r="HO134" s="15">
        <f t="shared" si="3163"/>
        <v>750.42950228457767</v>
      </c>
      <c r="HP134" s="28">
        <f t="shared" si="3112"/>
        <v>51.349252428000895</v>
      </c>
      <c r="HQ134" s="28">
        <f t="shared" si="3113"/>
        <v>56.078788835843085</v>
      </c>
      <c r="HR134" s="28">
        <f t="shared" si="3114"/>
        <v>62.835269418474788</v>
      </c>
      <c r="HS134" s="28">
        <f t="shared" si="3115"/>
        <v>62.835269418474788</v>
      </c>
      <c r="HT134" s="28">
        <f t="shared" si="3116"/>
        <v>64.186565535001122</v>
      </c>
      <c r="HU134" s="28">
        <f t="shared" si="3117"/>
        <v>68.240453884580134</v>
      </c>
      <c r="HV134" s="28">
        <f t="shared" si="3118"/>
        <v>78.375174758527677</v>
      </c>
      <c r="HW134" s="28">
        <f t="shared" si="3119"/>
        <v>76.348230583738172</v>
      </c>
      <c r="HX134" s="28">
        <f t="shared" si="3120"/>
        <v>45.26841990363237</v>
      </c>
      <c r="HY134" s="28">
        <f t="shared" si="3121"/>
        <v>66.889157768053806</v>
      </c>
      <c r="HZ134" s="28">
        <f t="shared" si="3122"/>
        <v>93.91508009858056</v>
      </c>
      <c r="IA134" s="28">
        <f t="shared" si="3123"/>
        <v>84.456007282896209</v>
      </c>
      <c r="IB134" s="15">
        <f t="shared" si="3164"/>
        <v>810.77766991580347</v>
      </c>
      <c r="IC134" s="28">
        <f t="shared" si="3124"/>
        <v>53.128549346730509</v>
      </c>
      <c r="ID134" s="28">
        <f t="shared" si="3125"/>
        <v>58.021968365508314</v>
      </c>
      <c r="IE134" s="28">
        <f t="shared" si="3126"/>
        <v>65.012566963762339</v>
      </c>
      <c r="IF134" s="28">
        <f t="shared" si="3127"/>
        <v>65.012566963762339</v>
      </c>
      <c r="IG134" s="28">
        <f t="shared" si="3128"/>
        <v>66.410686683413132</v>
      </c>
      <c r="IH134" s="28">
        <f t="shared" si="3129"/>
        <v>70.605045842365541</v>
      </c>
      <c r="II134" s="28">
        <f t="shared" si="3130"/>
        <v>81.090943739746564</v>
      </c>
      <c r="IJ134" s="28">
        <f t="shared" si="3131"/>
        <v>78.993764160270359</v>
      </c>
      <c r="IK134" s="28">
        <f t="shared" si="3132"/>
        <v>46.837010608301902</v>
      </c>
      <c r="IL134" s="28">
        <f t="shared" si="3133"/>
        <v>69.206926122714748</v>
      </c>
      <c r="IM134" s="28">
        <f t="shared" si="3134"/>
        <v>97.169320515730774</v>
      </c>
      <c r="IN134" s="28">
        <f t="shared" si="3135"/>
        <v>87.382482478175177</v>
      </c>
      <c r="IO134" s="15">
        <f t="shared" si="3165"/>
        <v>838.87183179048179</v>
      </c>
      <c r="IP134" s="28">
        <f t="shared" si="3136"/>
        <v>52.868474378092387</v>
      </c>
      <c r="IQ134" s="28">
        <f t="shared" si="3137"/>
        <v>57.737939123442999</v>
      </c>
      <c r="IR134" s="28">
        <f t="shared" si="3138"/>
        <v>64.694317331086737</v>
      </c>
      <c r="IS134" s="28">
        <f t="shared" si="3139"/>
        <v>64.694317331086737</v>
      </c>
      <c r="IT134" s="28">
        <f t="shared" si="3140"/>
        <v>66.085592972615473</v>
      </c>
      <c r="IU134" s="28">
        <f t="shared" si="3141"/>
        <v>70.259419897201724</v>
      </c>
      <c r="IV134" s="28">
        <f t="shared" si="3142"/>
        <v>80.693987208667323</v>
      </c>
      <c r="IW134" s="28">
        <f t="shared" si="3143"/>
        <v>78.607073746374198</v>
      </c>
      <c r="IX134" s="28">
        <f t="shared" si="3144"/>
        <v>46.607733991213024</v>
      </c>
      <c r="IY134" s="28">
        <f t="shared" si="3145"/>
        <v>68.868144255672973</v>
      </c>
      <c r="IZ134" s="28">
        <f t="shared" si="3146"/>
        <v>96.693657086247896</v>
      </c>
      <c r="JA134" s="28">
        <f t="shared" si="3147"/>
        <v>86.954727595546686</v>
      </c>
      <c r="JB134" s="15">
        <f t="shared" si="3166"/>
        <v>834.7653849172483</v>
      </c>
      <c r="JE134" s="21">
        <f t="shared" si="3167"/>
        <v>0</v>
      </c>
      <c r="JF134" s="21">
        <f t="shared" si="3168"/>
        <v>0</v>
      </c>
      <c r="JG134" s="21">
        <f t="shared" si="3169"/>
        <v>0</v>
      </c>
      <c r="JH134" s="21">
        <f t="shared" si="3170"/>
        <v>0</v>
      </c>
      <c r="JI134" s="21">
        <f t="shared" si="3171"/>
        <v>0</v>
      </c>
      <c r="JJ134" s="21">
        <f t="shared" si="3172"/>
        <v>0</v>
      </c>
      <c r="JK134" s="21">
        <f t="shared" si="3173"/>
        <v>0</v>
      </c>
    </row>
    <row r="135" spans="2:271" ht="20" customHeight="1" outlineLevel="1" x14ac:dyDescent="0.2">
      <c r="B135" s="2" t="s">
        <v>21</v>
      </c>
      <c r="C135" s="14">
        <f t="shared" ref="C135:N135" si="3174">SUM(C136:C142)</f>
        <v>38.199580379200398</v>
      </c>
      <c r="D135" s="14">
        <f t="shared" si="3174"/>
        <v>46.956606463945761</v>
      </c>
      <c r="E135" s="14">
        <f t="shared" si="3174"/>
        <v>52.402824231197584</v>
      </c>
      <c r="F135" s="14">
        <f t="shared" si="3174"/>
        <v>51.989493045865743</v>
      </c>
      <c r="G135" s="14">
        <f t="shared" si="3174"/>
        <v>53.240344691603148</v>
      </c>
      <c r="H135" s="14">
        <f t="shared" si="3174"/>
        <v>56.633178152101465</v>
      </c>
      <c r="I135" s="14">
        <f t="shared" si="3174"/>
        <v>59.063987670510159</v>
      </c>
      <c r="J135" s="14">
        <f t="shared" si="3174"/>
        <v>63.394585246186523</v>
      </c>
      <c r="K135" s="14">
        <f t="shared" si="3174"/>
        <v>58.906473016368025</v>
      </c>
      <c r="L135" s="14">
        <f t="shared" si="3174"/>
        <v>55.540388844004127</v>
      </c>
      <c r="M135" s="14">
        <f t="shared" si="3174"/>
        <v>66.762619140880062</v>
      </c>
      <c r="N135" s="14">
        <f t="shared" si="3174"/>
        <v>70.126753590914305</v>
      </c>
      <c r="O135" s="14">
        <f t="shared" si="3148"/>
        <v>673.21683447277724</v>
      </c>
      <c r="P135" s="14">
        <f t="shared" ref="P135:AA135" si="3175">SUM(P136:P142)</f>
        <v>37.588379290870812</v>
      </c>
      <c r="Q135" s="14">
        <f t="shared" si="3175"/>
        <v>46.40265160139581</v>
      </c>
      <c r="R135" s="14">
        <f t="shared" si="3175"/>
        <v>51.8775684397391</v>
      </c>
      <c r="S135" s="14">
        <f t="shared" si="3175"/>
        <v>51.488314316750653</v>
      </c>
      <c r="T135" s="14">
        <f t="shared" si="3175"/>
        <v>52.698624682139055</v>
      </c>
      <c r="U135" s="14">
        <f t="shared" si="3175"/>
        <v>56.077574534779821</v>
      </c>
      <c r="V135" s="14">
        <f t="shared" si="3175"/>
        <v>58.164075358150505</v>
      </c>
      <c r="W135" s="14">
        <f t="shared" si="3175"/>
        <v>62.781335396412445</v>
      </c>
      <c r="X135" s="14">
        <f t="shared" si="3175"/>
        <v>58.336639085161998</v>
      </c>
      <c r="Y135" s="14">
        <f t="shared" si="3175"/>
        <v>55.003116851724172</v>
      </c>
      <c r="Z135" s="14">
        <f t="shared" si="3175"/>
        <v>66.837787267153203</v>
      </c>
      <c r="AA135" s="14">
        <f t="shared" si="3175"/>
        <v>69.448379863288096</v>
      </c>
      <c r="AB135" s="14">
        <f t="shared" si="3149"/>
        <v>666.70444668756568</v>
      </c>
      <c r="AC135" s="14">
        <f t="shared" ref="AC135:AN135" si="3176">SUM(AC136:AC142)</f>
        <v>39.643415460573031</v>
      </c>
      <c r="AD135" s="14">
        <f t="shared" si="3176"/>
        <v>49.112879199674424</v>
      </c>
      <c r="AE135" s="14">
        <f t="shared" si="3176"/>
        <v>54.927771211308226</v>
      </c>
      <c r="AF135" s="14">
        <f t="shared" si="3176"/>
        <v>54.547993701414086</v>
      </c>
      <c r="AG135" s="14">
        <f t="shared" si="3176"/>
        <v>55.795447075013165</v>
      </c>
      <c r="AH135" s="14">
        <f t="shared" si="3176"/>
        <v>59.389931588358479</v>
      </c>
      <c r="AI135" s="14">
        <f t="shared" si="3176"/>
        <v>61.403160405933939</v>
      </c>
      <c r="AJ135" s="14">
        <f t="shared" si="3176"/>
        <v>66.493850942960663</v>
      </c>
      <c r="AK135" s="14">
        <f t="shared" si="3176"/>
        <v>61.786321672662574</v>
      </c>
      <c r="AL135" s="14">
        <f t="shared" si="3176"/>
        <v>58.255674719938995</v>
      </c>
      <c r="AM135" s="14">
        <f t="shared" si="3176"/>
        <v>71.217799718469635</v>
      </c>
      <c r="AN135" s="14">
        <f t="shared" si="3176"/>
        <v>73.555144848407821</v>
      </c>
      <c r="AO135" s="14">
        <f t="shared" si="3150"/>
        <v>706.12939054471508</v>
      </c>
      <c r="AP135" s="14">
        <f t="shared" ref="AP135:BA135" si="3177">SUM(AP136:AP142)</f>
        <v>39.963751430223475</v>
      </c>
      <c r="AQ135" s="14">
        <f t="shared" si="3177"/>
        <v>49.73820902655779</v>
      </c>
      <c r="AR135" s="14">
        <f t="shared" si="3177"/>
        <v>55.617723632983392</v>
      </c>
      <c r="AS135" s="14">
        <f t="shared" si="3177"/>
        <v>55.273674894867177</v>
      </c>
      <c r="AT135" s="14">
        <f t="shared" si="3177"/>
        <v>56.508204152677685</v>
      </c>
      <c r="AU135" s="14">
        <f t="shared" si="3177"/>
        <v>60.16502727961727</v>
      </c>
      <c r="AV135" s="14">
        <f t="shared" si="3177"/>
        <v>61.959431045592297</v>
      </c>
      <c r="AW135" s="14">
        <f t="shared" si="3177"/>
        <v>67.365478241824462</v>
      </c>
      <c r="AX135" s="14">
        <f t="shared" si="3177"/>
        <v>62.596240844173167</v>
      </c>
      <c r="AY135" s="14">
        <f t="shared" si="3177"/>
        <v>59.019312795934702</v>
      </c>
      <c r="AZ135" s="14">
        <f t="shared" si="3177"/>
        <v>72.6592219649405</v>
      </c>
      <c r="BA135" s="14">
        <f t="shared" si="3177"/>
        <v>74.519334338301391</v>
      </c>
      <c r="BB135" s="14">
        <f t="shared" si="3151"/>
        <v>715.38560964769329</v>
      </c>
      <c r="BC135" s="14">
        <f t="shared" ref="BC135:BN135" si="3178">SUM(BC136:BC142)</f>
        <v>39.522049634396325</v>
      </c>
      <c r="BD135" s="14">
        <f t="shared" si="3178"/>
        <v>49.319639489567415</v>
      </c>
      <c r="BE135" s="14">
        <f t="shared" si="3178"/>
        <v>55.146531229571409</v>
      </c>
      <c r="BF135" s="14">
        <f t="shared" si="3178"/>
        <v>54.833445318550844</v>
      </c>
      <c r="BG135" s="14">
        <f t="shared" si="3178"/>
        <v>56.033534981800145</v>
      </c>
      <c r="BH135" s="14">
        <f t="shared" si="3178"/>
        <v>59.673509555318674</v>
      </c>
      <c r="BI135" s="14">
        <f t="shared" si="3178"/>
        <v>61.3126782997021</v>
      </c>
      <c r="BJ135" s="14">
        <f t="shared" si="3178"/>
        <v>66.817697479194493</v>
      </c>
      <c r="BK135" s="14">
        <f t="shared" si="3178"/>
        <v>62.08724102049046</v>
      </c>
      <c r="BL135" s="14">
        <f t="shared" si="3178"/>
        <v>58.539398676462426</v>
      </c>
      <c r="BM135" s="14">
        <f t="shared" si="3178"/>
        <v>72.36936095330033</v>
      </c>
      <c r="BN135" s="14">
        <f t="shared" si="3178"/>
        <v>73.91338216725056</v>
      </c>
      <c r="BO135" s="14">
        <f t="shared" si="3152"/>
        <v>709.56846880560522</v>
      </c>
      <c r="BP135" s="14">
        <f t="shared" ref="BP135:CA135" si="3179">SUM(BP136:BP142)</f>
        <v>38.116321948088775</v>
      </c>
      <c r="BQ135" s="14">
        <f t="shared" si="3179"/>
        <v>47.637200409991102</v>
      </c>
      <c r="BR135" s="14">
        <f t="shared" si="3179"/>
        <v>53.265789212874424</v>
      </c>
      <c r="BS135" s="14">
        <f t="shared" si="3179"/>
        <v>52.983182373601984</v>
      </c>
      <c r="BT135" s="14">
        <f t="shared" si="3179"/>
        <v>54.122165957661572</v>
      </c>
      <c r="BU135" s="14">
        <f t="shared" si="3179"/>
        <v>57.649765531384396</v>
      </c>
      <c r="BV135" s="14">
        <f t="shared" si="3179"/>
        <v>59.155865382108146</v>
      </c>
      <c r="BW135" s="14">
        <f t="shared" si="3179"/>
        <v>64.553384352075284</v>
      </c>
      <c r="BX135" s="14">
        <f t="shared" si="3179"/>
        <v>59.983233247503591</v>
      </c>
      <c r="BY135" s="14">
        <f t="shared" si="3179"/>
        <v>56.555619919074807</v>
      </c>
      <c r="BZ135" s="14">
        <f t="shared" si="3179"/>
        <v>70.091526342458309</v>
      </c>
      <c r="CA135" s="14">
        <f t="shared" si="3179"/>
        <v>71.408611008932866</v>
      </c>
      <c r="CB135" s="14">
        <f t="shared" si="3153"/>
        <v>685.52266568575533</v>
      </c>
      <c r="CC135" s="14">
        <f t="shared" ref="CC135:CN135" si="3180">SUM(CC136:CC142)</f>
        <v>36.650519242815115</v>
      </c>
      <c r="CD135" s="14">
        <f t="shared" si="3180"/>
        <v>45.826300807032631</v>
      </c>
      <c r="CE135" s="14">
        <f t="shared" si="3180"/>
        <v>51.24341292157002</v>
      </c>
      <c r="CF135" s="14">
        <f t="shared" si="3180"/>
        <v>50.982134516478503</v>
      </c>
      <c r="CG135" s="14">
        <f t="shared" si="3180"/>
        <v>52.064502750220143</v>
      </c>
      <c r="CH135" s="14">
        <f t="shared" si="3180"/>
        <v>55.466167351065124</v>
      </c>
      <c r="CI135" s="14">
        <f t="shared" si="3180"/>
        <v>56.891450866825714</v>
      </c>
      <c r="CJ135" s="14">
        <f t="shared" si="3180"/>
        <v>62.109182907317376</v>
      </c>
      <c r="CK135" s="14">
        <f t="shared" si="3180"/>
        <v>57.712072612994028</v>
      </c>
      <c r="CL135" s="14">
        <f t="shared" si="3180"/>
        <v>54.414239892251516</v>
      </c>
      <c r="CM135" s="14">
        <f t="shared" si="3180"/>
        <v>67.501711931130501</v>
      </c>
      <c r="CN135" s="14">
        <f t="shared" si="3180"/>
        <v>68.704848348802415</v>
      </c>
      <c r="CO135" s="14">
        <f t="shared" si="3154"/>
        <v>659.56654414850323</v>
      </c>
      <c r="CR135" s="21">
        <f>O135-'ОПУ БС'!C135</f>
        <v>0</v>
      </c>
      <c r="CS135" s="21">
        <f>AB135-'ОПУ БС'!D135</f>
        <v>0</v>
      </c>
      <c r="CT135" s="21">
        <f>AO135-'ОПУ БС'!E135</f>
        <v>0</v>
      </c>
      <c r="CU135" s="21">
        <f>BB135-'ОПУ БС'!F135</f>
        <v>0</v>
      </c>
      <c r="CV135" s="21">
        <f>BO135-'ОПУ БС'!G135</f>
        <v>0</v>
      </c>
      <c r="CW135" s="21">
        <f>CB135-'ОПУ БС'!H135</f>
        <v>0</v>
      </c>
      <c r="CX135" s="21">
        <f>CO135-'ОПУ БС'!I135</f>
        <v>0</v>
      </c>
      <c r="DA135" s="14">
        <f t="shared" ref="DA135:DL135" si="3181">SUM(DA136:DA142)</f>
        <v>0</v>
      </c>
      <c r="DB135" s="14">
        <f t="shared" si="3181"/>
        <v>0</v>
      </c>
      <c r="DC135" s="14">
        <f t="shared" si="3181"/>
        <v>0</v>
      </c>
      <c r="DD135" s="14">
        <f t="shared" si="3181"/>
        <v>0</v>
      </c>
      <c r="DE135" s="14">
        <f t="shared" si="3181"/>
        <v>0</v>
      </c>
      <c r="DF135" s="14">
        <f t="shared" si="3181"/>
        <v>0</v>
      </c>
      <c r="DG135" s="14">
        <f t="shared" si="3181"/>
        <v>0</v>
      </c>
      <c r="DH135" s="14">
        <f t="shared" si="3181"/>
        <v>0</v>
      </c>
      <c r="DI135" s="14">
        <f t="shared" si="3181"/>
        <v>0</v>
      </c>
      <c r="DJ135" s="14">
        <f t="shared" si="3181"/>
        <v>0</v>
      </c>
      <c r="DK135" s="14">
        <f t="shared" si="3181"/>
        <v>0</v>
      </c>
      <c r="DL135" s="14">
        <f t="shared" si="3181"/>
        <v>0</v>
      </c>
      <c r="DM135" s="14">
        <f t="shared" si="3155"/>
        <v>0</v>
      </c>
      <c r="DN135" s="14">
        <f t="shared" ref="DN135:DY135" si="3182">SUM(DN136:DN142)</f>
        <v>0</v>
      </c>
      <c r="DO135" s="14">
        <f t="shared" si="3182"/>
        <v>0</v>
      </c>
      <c r="DP135" s="14">
        <f t="shared" si="3182"/>
        <v>0</v>
      </c>
      <c r="DQ135" s="14">
        <f t="shared" si="3182"/>
        <v>0</v>
      </c>
      <c r="DR135" s="14">
        <f t="shared" si="3182"/>
        <v>0</v>
      </c>
      <c r="DS135" s="14">
        <f t="shared" si="3182"/>
        <v>0</v>
      </c>
      <c r="DT135" s="14">
        <f t="shared" si="3182"/>
        <v>0</v>
      </c>
      <c r="DU135" s="14">
        <f t="shared" si="3182"/>
        <v>0</v>
      </c>
      <c r="DV135" s="14">
        <f t="shared" si="3182"/>
        <v>0</v>
      </c>
      <c r="DW135" s="14">
        <f t="shared" si="3182"/>
        <v>0</v>
      </c>
      <c r="DX135" s="14">
        <f t="shared" si="3182"/>
        <v>0</v>
      </c>
      <c r="DY135" s="14">
        <f t="shared" si="3182"/>
        <v>0</v>
      </c>
      <c r="DZ135" s="14">
        <f t="shared" si="3156"/>
        <v>0</v>
      </c>
      <c r="EA135" s="14">
        <f t="shared" ref="EA135:EL135" si="3183">SUM(EA136:EA142)</f>
        <v>0</v>
      </c>
      <c r="EB135" s="14">
        <f t="shared" si="3183"/>
        <v>0</v>
      </c>
      <c r="EC135" s="14">
        <f t="shared" si="3183"/>
        <v>0</v>
      </c>
      <c r="ED135" s="14">
        <f t="shared" si="3183"/>
        <v>0</v>
      </c>
      <c r="EE135" s="14">
        <f t="shared" si="3183"/>
        <v>0</v>
      </c>
      <c r="EF135" s="14">
        <f t="shared" si="3183"/>
        <v>0</v>
      </c>
      <c r="EG135" s="14">
        <f t="shared" si="3183"/>
        <v>0</v>
      </c>
      <c r="EH135" s="14">
        <f t="shared" si="3183"/>
        <v>0</v>
      </c>
      <c r="EI135" s="14">
        <f t="shared" si="3183"/>
        <v>0</v>
      </c>
      <c r="EJ135" s="14">
        <f t="shared" si="3183"/>
        <v>0</v>
      </c>
      <c r="EK135" s="14">
        <f t="shared" si="3183"/>
        <v>0</v>
      </c>
      <c r="EL135" s="14">
        <f t="shared" si="3183"/>
        <v>0</v>
      </c>
      <c r="EM135" s="14">
        <f t="shared" si="3157"/>
        <v>0</v>
      </c>
      <c r="EN135" s="14">
        <f t="shared" ref="EN135:EY135" si="3184">SUM(EN136:EN142)</f>
        <v>0</v>
      </c>
      <c r="EO135" s="14">
        <f t="shared" si="3184"/>
        <v>0</v>
      </c>
      <c r="EP135" s="14">
        <f t="shared" si="3184"/>
        <v>0</v>
      </c>
      <c r="EQ135" s="14">
        <f t="shared" si="3184"/>
        <v>0</v>
      </c>
      <c r="ER135" s="14">
        <f t="shared" si="3184"/>
        <v>0</v>
      </c>
      <c r="ES135" s="14">
        <f t="shared" si="3184"/>
        <v>0</v>
      </c>
      <c r="ET135" s="14">
        <f t="shared" si="3184"/>
        <v>0</v>
      </c>
      <c r="EU135" s="14">
        <f t="shared" si="3184"/>
        <v>0</v>
      </c>
      <c r="EV135" s="14">
        <f t="shared" si="3184"/>
        <v>0</v>
      </c>
      <c r="EW135" s="14">
        <f t="shared" si="3184"/>
        <v>0</v>
      </c>
      <c r="EX135" s="14">
        <f t="shared" si="3184"/>
        <v>0</v>
      </c>
      <c r="EY135" s="14">
        <f t="shared" si="3184"/>
        <v>0</v>
      </c>
      <c r="EZ135" s="14">
        <f t="shared" si="3158"/>
        <v>0</v>
      </c>
      <c r="FA135" s="14">
        <f t="shared" ref="FA135:FL135" si="3185">SUM(FA136:FA142)</f>
        <v>0</v>
      </c>
      <c r="FB135" s="14">
        <f t="shared" si="3185"/>
        <v>0</v>
      </c>
      <c r="FC135" s="14">
        <f t="shared" si="3185"/>
        <v>0</v>
      </c>
      <c r="FD135" s="14">
        <f t="shared" si="3185"/>
        <v>0</v>
      </c>
      <c r="FE135" s="14">
        <f t="shared" si="3185"/>
        <v>0</v>
      </c>
      <c r="FF135" s="14">
        <f t="shared" si="3185"/>
        <v>0</v>
      </c>
      <c r="FG135" s="14">
        <f t="shared" si="3185"/>
        <v>0</v>
      </c>
      <c r="FH135" s="14">
        <f t="shared" si="3185"/>
        <v>0</v>
      </c>
      <c r="FI135" s="14">
        <f t="shared" si="3185"/>
        <v>0</v>
      </c>
      <c r="FJ135" s="14">
        <f t="shared" si="3185"/>
        <v>0</v>
      </c>
      <c r="FK135" s="14">
        <f t="shared" si="3185"/>
        <v>0</v>
      </c>
      <c r="FL135" s="14">
        <f t="shared" si="3185"/>
        <v>0</v>
      </c>
      <c r="FM135" s="14">
        <f t="shared" si="3159"/>
        <v>0</v>
      </c>
      <c r="FP135" s="14">
        <f t="shared" ref="FP135:GA135" si="3186">SUM(FP136:FP142)</f>
        <v>38.199580379200398</v>
      </c>
      <c r="FQ135" s="14">
        <f t="shared" si="3186"/>
        <v>46.956606463945761</v>
      </c>
      <c r="FR135" s="14">
        <f t="shared" si="3186"/>
        <v>52.402824231197584</v>
      </c>
      <c r="FS135" s="14">
        <f t="shared" si="3186"/>
        <v>51.989493045865743</v>
      </c>
      <c r="FT135" s="14">
        <f t="shared" si="3186"/>
        <v>53.240344691603148</v>
      </c>
      <c r="FU135" s="14">
        <f t="shared" si="3186"/>
        <v>56.633178152101465</v>
      </c>
      <c r="FV135" s="14">
        <f t="shared" si="3186"/>
        <v>59.063987670510159</v>
      </c>
      <c r="FW135" s="14">
        <f t="shared" si="3186"/>
        <v>63.394585246186523</v>
      </c>
      <c r="FX135" s="14">
        <f t="shared" si="3186"/>
        <v>58.906473016368025</v>
      </c>
      <c r="FY135" s="14">
        <f t="shared" si="3186"/>
        <v>55.540388844004127</v>
      </c>
      <c r="FZ135" s="14">
        <f t="shared" si="3186"/>
        <v>66.762619140880062</v>
      </c>
      <c r="GA135" s="14">
        <f t="shared" si="3186"/>
        <v>70.126753590914305</v>
      </c>
      <c r="GB135" s="14">
        <f t="shared" si="3160"/>
        <v>673.21683447277724</v>
      </c>
      <c r="GC135" s="14">
        <f t="shared" ref="GC135:GN135" si="3187">SUM(GC136:GC142)</f>
        <v>37.588379290870812</v>
      </c>
      <c r="GD135" s="14">
        <f t="shared" si="3187"/>
        <v>46.40265160139581</v>
      </c>
      <c r="GE135" s="14">
        <f t="shared" si="3187"/>
        <v>51.8775684397391</v>
      </c>
      <c r="GF135" s="14">
        <f t="shared" si="3187"/>
        <v>51.488314316750653</v>
      </c>
      <c r="GG135" s="14">
        <f t="shared" si="3187"/>
        <v>52.698624682139055</v>
      </c>
      <c r="GH135" s="14">
        <f t="shared" si="3187"/>
        <v>56.077574534779821</v>
      </c>
      <c r="GI135" s="14">
        <f t="shared" si="3187"/>
        <v>58.164075358150505</v>
      </c>
      <c r="GJ135" s="14">
        <f t="shared" si="3187"/>
        <v>62.781335396412445</v>
      </c>
      <c r="GK135" s="14">
        <f t="shared" si="3187"/>
        <v>58.336639085161998</v>
      </c>
      <c r="GL135" s="14">
        <f t="shared" si="3187"/>
        <v>55.003116851724172</v>
      </c>
      <c r="GM135" s="14">
        <f t="shared" si="3187"/>
        <v>66.837787267153203</v>
      </c>
      <c r="GN135" s="14">
        <f t="shared" si="3187"/>
        <v>69.448379863288096</v>
      </c>
      <c r="GO135" s="14">
        <f t="shared" si="3161"/>
        <v>666.70444668756568</v>
      </c>
      <c r="GP135" s="14">
        <f t="shared" ref="GP135:HA135" si="3188">SUM(GP136:GP142)</f>
        <v>39.643415460573031</v>
      </c>
      <c r="GQ135" s="14">
        <f t="shared" si="3188"/>
        <v>49.112879199674424</v>
      </c>
      <c r="GR135" s="14">
        <f t="shared" si="3188"/>
        <v>54.927771211308226</v>
      </c>
      <c r="GS135" s="14">
        <f t="shared" si="3188"/>
        <v>54.547993701414086</v>
      </c>
      <c r="GT135" s="14">
        <f t="shared" si="3188"/>
        <v>55.795447075013165</v>
      </c>
      <c r="GU135" s="14">
        <f t="shared" si="3188"/>
        <v>59.389931588358479</v>
      </c>
      <c r="GV135" s="14">
        <f t="shared" si="3188"/>
        <v>61.403160405933939</v>
      </c>
      <c r="GW135" s="14">
        <f t="shared" si="3188"/>
        <v>66.493850942960663</v>
      </c>
      <c r="GX135" s="14">
        <f t="shared" si="3188"/>
        <v>61.786321672662574</v>
      </c>
      <c r="GY135" s="14">
        <f t="shared" si="3188"/>
        <v>58.255674719938995</v>
      </c>
      <c r="GZ135" s="14">
        <f t="shared" si="3188"/>
        <v>71.217799718469635</v>
      </c>
      <c r="HA135" s="14">
        <f t="shared" si="3188"/>
        <v>73.555144848407821</v>
      </c>
      <c r="HB135" s="14">
        <f t="shared" si="3162"/>
        <v>706.12939054471508</v>
      </c>
      <c r="HC135" s="14">
        <f t="shared" ref="HC135:HN135" si="3189">SUM(HC136:HC142)</f>
        <v>39.963751430223475</v>
      </c>
      <c r="HD135" s="14">
        <f t="shared" si="3189"/>
        <v>49.73820902655779</v>
      </c>
      <c r="HE135" s="14">
        <f t="shared" si="3189"/>
        <v>55.617723632983392</v>
      </c>
      <c r="HF135" s="14">
        <f t="shared" si="3189"/>
        <v>55.273674894867177</v>
      </c>
      <c r="HG135" s="14">
        <f t="shared" si="3189"/>
        <v>56.508204152677685</v>
      </c>
      <c r="HH135" s="14">
        <f t="shared" si="3189"/>
        <v>60.16502727961727</v>
      </c>
      <c r="HI135" s="14">
        <f t="shared" si="3189"/>
        <v>61.959431045592297</v>
      </c>
      <c r="HJ135" s="14">
        <f t="shared" si="3189"/>
        <v>67.365478241824462</v>
      </c>
      <c r="HK135" s="14">
        <f t="shared" si="3189"/>
        <v>62.596240844173167</v>
      </c>
      <c r="HL135" s="14">
        <f t="shared" si="3189"/>
        <v>59.019312795934702</v>
      </c>
      <c r="HM135" s="14">
        <f t="shared" si="3189"/>
        <v>72.6592219649405</v>
      </c>
      <c r="HN135" s="14">
        <f t="shared" si="3189"/>
        <v>74.519334338301391</v>
      </c>
      <c r="HO135" s="14">
        <f t="shared" si="3163"/>
        <v>715.38560964769329</v>
      </c>
      <c r="HP135" s="14">
        <f t="shared" ref="HP135:IA135" si="3190">SUM(HP136:HP142)</f>
        <v>39.522049634396325</v>
      </c>
      <c r="HQ135" s="14">
        <f t="shared" si="3190"/>
        <v>49.319639489567415</v>
      </c>
      <c r="HR135" s="14">
        <f t="shared" si="3190"/>
        <v>55.146531229571409</v>
      </c>
      <c r="HS135" s="14">
        <f t="shared" si="3190"/>
        <v>54.833445318550844</v>
      </c>
      <c r="HT135" s="14">
        <f t="shared" si="3190"/>
        <v>56.033534981800145</v>
      </c>
      <c r="HU135" s="14">
        <f t="shared" si="3190"/>
        <v>59.673509555318674</v>
      </c>
      <c r="HV135" s="14">
        <f t="shared" si="3190"/>
        <v>61.3126782997021</v>
      </c>
      <c r="HW135" s="14">
        <f t="shared" si="3190"/>
        <v>66.817697479194493</v>
      </c>
      <c r="HX135" s="14">
        <f t="shared" si="3190"/>
        <v>62.08724102049046</v>
      </c>
      <c r="HY135" s="14">
        <f t="shared" si="3190"/>
        <v>58.539398676462426</v>
      </c>
      <c r="HZ135" s="14">
        <f t="shared" si="3190"/>
        <v>72.36936095330033</v>
      </c>
      <c r="IA135" s="14">
        <f t="shared" si="3190"/>
        <v>73.91338216725056</v>
      </c>
      <c r="IB135" s="14">
        <f t="shared" si="3164"/>
        <v>709.56846880560522</v>
      </c>
      <c r="IC135" s="14">
        <f t="shared" ref="IC135:IN135" si="3191">SUM(IC136:IC142)</f>
        <v>38.116321948088775</v>
      </c>
      <c r="ID135" s="14">
        <f t="shared" si="3191"/>
        <v>47.637200409991102</v>
      </c>
      <c r="IE135" s="14">
        <f t="shared" si="3191"/>
        <v>53.265789212874424</v>
      </c>
      <c r="IF135" s="14">
        <f t="shared" si="3191"/>
        <v>52.983182373601984</v>
      </c>
      <c r="IG135" s="14">
        <f t="shared" si="3191"/>
        <v>54.122165957661572</v>
      </c>
      <c r="IH135" s="14">
        <f t="shared" si="3191"/>
        <v>57.649765531384396</v>
      </c>
      <c r="II135" s="14">
        <f t="shared" si="3191"/>
        <v>59.155865382108146</v>
      </c>
      <c r="IJ135" s="14">
        <f t="shared" si="3191"/>
        <v>64.553384352075284</v>
      </c>
      <c r="IK135" s="14">
        <f t="shared" si="3191"/>
        <v>59.983233247503591</v>
      </c>
      <c r="IL135" s="14">
        <f t="shared" si="3191"/>
        <v>56.555619919074807</v>
      </c>
      <c r="IM135" s="14">
        <f t="shared" si="3191"/>
        <v>70.091526342458309</v>
      </c>
      <c r="IN135" s="14">
        <f t="shared" si="3191"/>
        <v>71.408611008932866</v>
      </c>
      <c r="IO135" s="14">
        <f t="shared" si="3165"/>
        <v>685.52266568575533</v>
      </c>
      <c r="IP135" s="14">
        <f t="shared" ref="IP135:JA135" si="3192">SUM(IP136:IP142)</f>
        <v>36.650519242815115</v>
      </c>
      <c r="IQ135" s="14">
        <f t="shared" si="3192"/>
        <v>45.826300807032631</v>
      </c>
      <c r="IR135" s="14">
        <f t="shared" si="3192"/>
        <v>51.24341292157002</v>
      </c>
      <c r="IS135" s="14">
        <f t="shared" si="3192"/>
        <v>50.982134516478503</v>
      </c>
      <c r="IT135" s="14">
        <f t="shared" si="3192"/>
        <v>52.064502750220143</v>
      </c>
      <c r="IU135" s="14">
        <f t="shared" si="3192"/>
        <v>55.466167351065124</v>
      </c>
      <c r="IV135" s="14">
        <f t="shared" si="3192"/>
        <v>56.891450866825714</v>
      </c>
      <c r="IW135" s="14">
        <f t="shared" si="3192"/>
        <v>62.109182907317376</v>
      </c>
      <c r="IX135" s="14">
        <f t="shared" si="3192"/>
        <v>57.712072612994028</v>
      </c>
      <c r="IY135" s="14">
        <f t="shared" si="3192"/>
        <v>54.414239892251516</v>
      </c>
      <c r="IZ135" s="14">
        <f t="shared" si="3192"/>
        <v>67.501711931130501</v>
      </c>
      <c r="JA135" s="14">
        <f t="shared" si="3192"/>
        <v>68.704848348802415</v>
      </c>
      <c r="JB135" s="14">
        <f t="shared" si="3166"/>
        <v>659.56654414850323</v>
      </c>
      <c r="JE135" s="21">
        <f t="shared" si="3167"/>
        <v>0</v>
      </c>
      <c r="JF135" s="21">
        <f t="shared" si="3168"/>
        <v>0</v>
      </c>
      <c r="JG135" s="21">
        <f t="shared" si="3169"/>
        <v>0</v>
      </c>
      <c r="JH135" s="21">
        <f t="shared" si="3170"/>
        <v>0</v>
      </c>
      <c r="JI135" s="21">
        <f t="shared" si="3171"/>
        <v>0</v>
      </c>
      <c r="JJ135" s="21">
        <f t="shared" si="3172"/>
        <v>0</v>
      </c>
      <c r="JK135" s="21">
        <f t="shared" si="3173"/>
        <v>0</v>
      </c>
    </row>
    <row r="136" spans="2:271" ht="20" customHeight="1" outlineLevel="1" x14ac:dyDescent="0.2">
      <c r="B136" s="3" t="s">
        <v>22</v>
      </c>
      <c r="C136" s="28">
        <f>'ОПУ БС'!$C136/12*'ОПУ БС'!L136</f>
        <v>13.312457412226507</v>
      </c>
      <c r="D136" s="28">
        <f>'ОПУ БС'!$C136/12*'ОПУ БС'!M136</f>
        <v>19.384806407277196</v>
      </c>
      <c r="E136" s="28">
        <f>'ОПУ БС'!$C136/12*'ОПУ БС'!N136</f>
        <v>21.720325251527463</v>
      </c>
      <c r="F136" s="28">
        <f>'ОПУ БС'!$C136/12*'ОПУ БС'!O136</f>
        <v>21.720325251527463</v>
      </c>
      <c r="G136" s="28">
        <f>'ОПУ БС'!$C136/12*'ОПУ БС'!P136</f>
        <v>22.187429020377515</v>
      </c>
      <c r="H136" s="28">
        <f>'ОПУ БС'!$C136/12*'ОПУ БС'!Q136</f>
        <v>23.588740326927674</v>
      </c>
      <c r="I136" s="28">
        <f>'ОПУ БС'!$C136/12*'ОПУ БС'!R136</f>
        <v>21.253221482677411</v>
      </c>
      <c r="J136" s="28">
        <f>'ОПУ БС'!$C136/12*'ОПУ БС'!S136</f>
        <v>26.391362940027989</v>
      </c>
      <c r="K136" s="28">
        <f>'ОПУ БС'!$C136/12*'ОПУ БС'!T136</f>
        <v>24.522947864627781</v>
      </c>
      <c r="L136" s="28">
        <f>'ОПУ БС'!$C136/12*'ОПУ БС'!U136</f>
        <v>23.121636558077622</v>
      </c>
      <c r="M136" s="28">
        <f>'ОПУ БС'!$C136/12*'ОПУ БС'!V136</f>
        <v>33.865023241628819</v>
      </c>
      <c r="N136" s="28">
        <f>'ОПУ БС'!$C136/12*'ОПУ БС'!W136</f>
        <v>29.193985553128311</v>
      </c>
      <c r="O136" s="15">
        <f t="shared" si="3148"/>
        <v>280.26226131003176</v>
      </c>
      <c r="P136" s="28">
        <f>'ОПУ БС'!$D136/12*'ОПУ БС'!L136</f>
        <v>13.908706998025052</v>
      </c>
      <c r="Q136" s="28">
        <f>'ОПУ БС'!$D136/12*'ОПУ БС'!M136</f>
        <v>20.253029488352269</v>
      </c>
      <c r="R136" s="28">
        <f>'ОПУ БС'!$D136/12*'ОПУ БС'!N136</f>
        <v>22.693153523093507</v>
      </c>
      <c r="S136" s="28">
        <f>'ОПУ БС'!$D136/12*'ОПУ БС'!O136</f>
        <v>22.693153523093507</v>
      </c>
      <c r="T136" s="28">
        <f>'ОПУ БС'!$D136/12*'ОПУ БС'!P136</f>
        <v>23.181178330041753</v>
      </c>
      <c r="U136" s="28">
        <f>'ОПУ БС'!$D136/12*'ОПУ БС'!Q136</f>
        <v>24.645252750886495</v>
      </c>
      <c r="V136" s="28">
        <f>'ОПУ БС'!$D136/12*'ОПУ БС'!R136</f>
        <v>22.205128716145261</v>
      </c>
      <c r="W136" s="28">
        <f>'ОПУ БС'!$D136/12*'ОПУ БС'!S136</f>
        <v>27.573401592575976</v>
      </c>
      <c r="X136" s="28">
        <f>'ОПУ БС'!$D136/12*'ОПУ БС'!T136</f>
        <v>25.621302364782991</v>
      </c>
      <c r="Y136" s="28">
        <f>'ОПУ БС'!$D136/12*'ОПУ БС'!U136</f>
        <v>24.157227943938249</v>
      </c>
      <c r="Z136" s="28">
        <f>'ОПУ БС'!$D136/12*'ОПУ БС'!V136</f>
        <v>35.381798503747916</v>
      </c>
      <c r="AA136" s="28">
        <f>'ОПУ БС'!$D136/12*'ОПУ БС'!W136</f>
        <v>30.501550434265464</v>
      </c>
      <c r="AB136" s="15">
        <f t="shared" si="3149"/>
        <v>292.81488416894842</v>
      </c>
      <c r="AC136" s="28">
        <f>'ОПУ БС'!$E136/12*'ОПУ БС'!L136</f>
        <v>15.234337821776757</v>
      </c>
      <c r="AD136" s="28">
        <f>'ОПУ БС'!$E136/12*'ОПУ БС'!M136</f>
        <v>22.183334021183697</v>
      </c>
      <c r="AE136" s="28">
        <f>'ОПУ БС'!$E136/12*'ОПУ БС'!N136</f>
        <v>24.856024867109447</v>
      </c>
      <c r="AF136" s="28">
        <f>'ОПУ БС'!$E136/12*'ОПУ БС'!O136</f>
        <v>24.856024867109447</v>
      </c>
      <c r="AG136" s="28">
        <f>'ОПУ БС'!$E136/12*'ОПУ БС'!P136</f>
        <v>25.390563036294594</v>
      </c>
      <c r="AH136" s="28">
        <f>'ОПУ БС'!$E136/12*'ОПУ БС'!Q136</f>
        <v>26.994177543850043</v>
      </c>
      <c r="AI136" s="28">
        <f>'ОПУ БС'!$E136/12*'ОПУ БС'!R136</f>
        <v>24.321486697924296</v>
      </c>
      <c r="AJ136" s="28">
        <f>'ОПУ БС'!$E136/12*'ОПУ БС'!S136</f>
        <v>30.201406558960937</v>
      </c>
      <c r="AK136" s="28">
        <f>'ОПУ БС'!$E136/12*'ОПУ БС'!T136</f>
        <v>28.063253882220344</v>
      </c>
      <c r="AL136" s="28">
        <f>'ОПУ БС'!$E136/12*'ОПУ БС'!U136</f>
        <v>26.459639374664896</v>
      </c>
      <c r="AM136" s="28">
        <f>'ОПУ БС'!$E136/12*'ОПУ БС'!V136</f>
        <v>38.754017265923302</v>
      </c>
      <c r="AN136" s="28">
        <f>'ОПУ БС'!$E136/12*'ОПУ БС'!W136</f>
        <v>33.408635574071837</v>
      </c>
      <c r="AO136" s="15">
        <f t="shared" si="3150"/>
        <v>320.72290151108962</v>
      </c>
      <c r="AP136" s="28">
        <f>'ОПУ БС'!$F136/12*'ОПУ БС'!L136</f>
        <v>16.032011542391295</v>
      </c>
      <c r="AQ136" s="28">
        <f>'ОПУ БС'!$F136/12*'ОПУ БС'!M136</f>
        <v>23.34485891260487</v>
      </c>
      <c r="AR136" s="28">
        <f>'ОПУ БС'!$F136/12*'ОПУ БС'!N136</f>
        <v>26.157492516533171</v>
      </c>
      <c r="AS136" s="28">
        <f>'ОПУ БС'!$F136/12*'ОПУ БС'!O136</f>
        <v>26.157492516533171</v>
      </c>
      <c r="AT136" s="28">
        <f>'ОПУ БС'!$F136/12*'ОПУ БС'!P136</f>
        <v>26.72001923731883</v>
      </c>
      <c r="AU136" s="28">
        <f>'ОПУ БС'!$F136/12*'ОПУ БС'!Q136</f>
        <v>28.40759939967581</v>
      </c>
      <c r="AV136" s="28">
        <f>'ОПУ БС'!$F136/12*'ОПУ БС'!R136</f>
        <v>25.594965795747513</v>
      </c>
      <c r="AW136" s="28">
        <f>'ОПУ БС'!$F136/12*'ОПУ БС'!S136</f>
        <v>31.782759724389763</v>
      </c>
      <c r="AX136" s="28">
        <f>'ОПУ БС'!$F136/12*'ОПУ БС'!T136</f>
        <v>29.532652841247128</v>
      </c>
      <c r="AY136" s="28">
        <f>'ОПУ БС'!$F136/12*'ОПУ БС'!U136</f>
        <v>27.845072678890148</v>
      </c>
      <c r="AZ136" s="28">
        <f>'ОПУ БС'!$F136/12*'ОПУ БС'!V136</f>
        <v>40.783187256960296</v>
      </c>
      <c r="BA136" s="28">
        <f>'ОПУ БС'!$F136/12*'ОПУ БС'!W136</f>
        <v>35.157920049103723</v>
      </c>
      <c r="BB136" s="15">
        <f t="shared" si="3151"/>
        <v>337.5160324713957</v>
      </c>
      <c r="BC136" s="28">
        <f>'ОПУ БС'!$G136/12*'ОПУ БС'!L136</f>
        <v>16.251860169876021</v>
      </c>
      <c r="BD136" s="28">
        <f>'ОПУ БС'!$G136/12*'ОПУ БС'!M136</f>
        <v>23.664989370170346</v>
      </c>
      <c r="BE136" s="28">
        <f>'ОПУ БС'!$G136/12*'ОПУ БС'!N136</f>
        <v>26.51619290874509</v>
      </c>
      <c r="BF136" s="28">
        <f>'ОПУ БС'!$G136/12*'ОПУ БС'!O136</f>
        <v>26.51619290874509</v>
      </c>
      <c r="BG136" s="28">
        <f>'ОПУ БС'!$G136/12*'ОПУ БС'!P136</f>
        <v>27.086433616460035</v>
      </c>
      <c r="BH136" s="28">
        <f>'ОПУ БС'!$G136/12*'ОПУ БС'!Q136</f>
        <v>28.797155739604882</v>
      </c>
      <c r="BI136" s="28">
        <f>'ОПУ БС'!$G136/12*'ОПУ БС'!R136</f>
        <v>25.945952201030142</v>
      </c>
      <c r="BJ136" s="28">
        <f>'ОПУ БС'!$G136/12*'ОПУ БС'!S136</f>
        <v>32.218599985894564</v>
      </c>
      <c r="BK136" s="28">
        <f>'ОПУ БС'!$G136/12*'ОПУ БС'!T136</f>
        <v>29.937637155034778</v>
      </c>
      <c r="BL136" s="28">
        <f>'ОПУ БС'!$G136/12*'ОПУ БС'!U136</f>
        <v>28.226915031889931</v>
      </c>
      <c r="BM136" s="28">
        <f>'ОПУ БС'!$G136/12*'ОПУ БС'!V136</f>
        <v>41.342451309333711</v>
      </c>
      <c r="BN136" s="28">
        <f>'ОПУ БС'!$G136/12*'ОПУ БС'!W136</f>
        <v>35.640044232184259</v>
      </c>
      <c r="BO136" s="15">
        <f t="shared" si="3152"/>
        <v>342.14442462896881</v>
      </c>
      <c r="BP136" s="28">
        <f>'ОПУ БС'!$H136/12*'ОПУ БС'!L136</f>
        <v>15.900340636027185</v>
      </c>
      <c r="BQ136" s="28">
        <f>'ОПУ БС'!$H136/12*'ОПУ БС'!M136</f>
        <v>23.153127592811515</v>
      </c>
      <c r="BR136" s="28">
        <f>'ОПУ БС'!$H136/12*'ОПУ БС'!N136</f>
        <v>25.942661037728566</v>
      </c>
      <c r="BS136" s="28">
        <f>'ОПУ БС'!$H136/12*'ОПУ БС'!O136</f>
        <v>25.942661037728566</v>
      </c>
      <c r="BT136" s="28">
        <f>'ОПУ БС'!$H136/12*'ОПУ БС'!P136</f>
        <v>26.500567726711974</v>
      </c>
      <c r="BU136" s="28">
        <f>'ОПУ БС'!$H136/12*'ОПУ БС'!Q136</f>
        <v>28.174287793662206</v>
      </c>
      <c r="BV136" s="28">
        <f>'ОПУ БС'!$H136/12*'ОПУ БС'!R136</f>
        <v>25.384754348745158</v>
      </c>
      <c r="BW136" s="28">
        <f>'ОПУ БС'!$H136/12*'ОПУ БС'!S136</f>
        <v>31.521727927562665</v>
      </c>
      <c r="BX136" s="28">
        <f>'ОПУ БС'!$H136/12*'ОПУ БС'!T136</f>
        <v>29.290101171629029</v>
      </c>
      <c r="BY136" s="28">
        <f>'ОПУ БС'!$H136/12*'ОПУ БС'!U136</f>
        <v>27.616381104678798</v>
      </c>
      <c r="BZ136" s="28">
        <f>'ОПУ БС'!$H136/12*'ОПУ БС'!V136</f>
        <v>40.448234951297202</v>
      </c>
      <c r="CA136" s="28">
        <f>'ОПУ БС'!$H136/12*'ОПУ БС'!W136</f>
        <v>34.869168061463128</v>
      </c>
      <c r="CB136" s="15">
        <f t="shared" si="3153"/>
        <v>334.74401339004601</v>
      </c>
      <c r="CC136" s="28">
        <f>'ОПУ БС'!$I136/12*'ОПУ БС'!L136</f>
        <v>15.366085659770238</v>
      </c>
      <c r="CD136" s="28">
        <f>'ОПУ БС'!$I136/12*'ОПУ БС'!M136</f>
        <v>22.37517736422684</v>
      </c>
      <c r="CE136" s="28">
        <f>'ОПУ БС'!$I136/12*'ОПУ БС'!N136</f>
        <v>25.070981865940919</v>
      </c>
      <c r="CF136" s="28">
        <f>'ОПУ БС'!$I136/12*'ОПУ БС'!O136</f>
        <v>25.070981865940919</v>
      </c>
      <c r="CG136" s="28">
        <f>'ОПУ БС'!$I136/12*'ОПУ БС'!P136</f>
        <v>25.610142766283733</v>
      </c>
      <c r="CH136" s="28">
        <f>'ОПУ БС'!$I136/12*'ОПУ БС'!Q136</f>
        <v>27.22762546731218</v>
      </c>
      <c r="CI136" s="28">
        <f>'ОПУ БС'!$I136/12*'ОПУ БС'!R136</f>
        <v>24.531820965598104</v>
      </c>
      <c r="CJ136" s="28">
        <f>'ОПУ БС'!$I136/12*'ОПУ БС'!S136</f>
        <v>30.46259086936907</v>
      </c>
      <c r="CK136" s="28">
        <f>'ОПУ БС'!$I136/12*'ОПУ БС'!T136</f>
        <v>28.305947267997812</v>
      </c>
      <c r="CL136" s="28">
        <f>'ОПУ БС'!$I136/12*'ОПУ БС'!U136</f>
        <v>26.688464566969365</v>
      </c>
      <c r="CM136" s="28">
        <f>'ОПУ БС'!$I136/12*'ОПУ БС'!V136</f>
        <v>39.089165274854096</v>
      </c>
      <c r="CN136" s="28">
        <f>'ОПУ БС'!$I136/12*'ОПУ БС'!W136</f>
        <v>33.697556271425967</v>
      </c>
      <c r="CO136" s="15">
        <f t="shared" si="3154"/>
        <v>323.49654020568931</v>
      </c>
      <c r="CR136" s="21">
        <f>O136-'ОПУ БС'!C136</f>
        <v>0</v>
      </c>
      <c r="CS136" s="21">
        <f>AB136-'ОПУ БС'!D136</f>
        <v>0</v>
      </c>
      <c r="CT136" s="21">
        <f>AO136-'ОПУ БС'!E136</f>
        <v>0</v>
      </c>
      <c r="CU136" s="21">
        <f>BB136-'ОПУ БС'!F136</f>
        <v>0</v>
      </c>
      <c r="CV136" s="21">
        <f>BO136-'ОПУ БС'!G136</f>
        <v>0</v>
      </c>
      <c r="CW136" s="21">
        <f>CB136-'ОПУ БС'!H136</f>
        <v>0</v>
      </c>
      <c r="CX136" s="21">
        <f>CO136-'ОПУ БС'!I136</f>
        <v>0</v>
      </c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15">
        <f t="shared" si="3155"/>
        <v>0</v>
      </c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15">
        <f t="shared" si="3156"/>
        <v>0</v>
      </c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15">
        <f t="shared" si="3157"/>
        <v>0</v>
      </c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15">
        <f t="shared" si="3158"/>
        <v>0</v>
      </c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15">
        <f t="shared" si="3159"/>
        <v>0</v>
      </c>
      <c r="FP136" s="28">
        <f t="shared" ref="FP136:FP143" si="3193">C136</f>
        <v>13.312457412226507</v>
      </c>
      <c r="FQ136" s="28">
        <f t="shared" ref="FQ136:FQ143" si="3194">D136</f>
        <v>19.384806407277196</v>
      </c>
      <c r="FR136" s="28">
        <f t="shared" ref="FR136:FR143" si="3195">E136</f>
        <v>21.720325251527463</v>
      </c>
      <c r="FS136" s="28">
        <f t="shared" ref="FS136:FS143" si="3196">F136</f>
        <v>21.720325251527463</v>
      </c>
      <c r="FT136" s="28">
        <f t="shared" ref="FT136:FT143" si="3197">G136</f>
        <v>22.187429020377515</v>
      </c>
      <c r="FU136" s="28">
        <f t="shared" ref="FU136:FU143" si="3198">H136</f>
        <v>23.588740326927674</v>
      </c>
      <c r="FV136" s="28">
        <f t="shared" ref="FV136:FV143" si="3199">I136</f>
        <v>21.253221482677411</v>
      </c>
      <c r="FW136" s="28">
        <f t="shared" ref="FW136:FW143" si="3200">J136</f>
        <v>26.391362940027989</v>
      </c>
      <c r="FX136" s="28">
        <f t="shared" ref="FX136:FX143" si="3201">K136</f>
        <v>24.522947864627781</v>
      </c>
      <c r="FY136" s="28">
        <f t="shared" ref="FY136:FY143" si="3202">L136</f>
        <v>23.121636558077622</v>
      </c>
      <c r="FZ136" s="28">
        <f t="shared" ref="FZ136:FZ143" si="3203">M136</f>
        <v>33.865023241628819</v>
      </c>
      <c r="GA136" s="28">
        <f t="shared" ref="GA136:GA143" si="3204">N136</f>
        <v>29.193985553128311</v>
      </c>
      <c r="GB136" s="15">
        <f t="shared" si="3160"/>
        <v>280.26226131003176</v>
      </c>
      <c r="GC136" s="28">
        <f t="shared" ref="GC136:GC143" si="3205">P136</f>
        <v>13.908706998025052</v>
      </c>
      <c r="GD136" s="28">
        <f t="shared" ref="GD136:GD143" si="3206">Q136</f>
        <v>20.253029488352269</v>
      </c>
      <c r="GE136" s="28">
        <f t="shared" ref="GE136:GE143" si="3207">R136</f>
        <v>22.693153523093507</v>
      </c>
      <c r="GF136" s="28">
        <f t="shared" ref="GF136:GF143" si="3208">S136</f>
        <v>22.693153523093507</v>
      </c>
      <c r="GG136" s="28">
        <f t="shared" ref="GG136:GG143" si="3209">T136</f>
        <v>23.181178330041753</v>
      </c>
      <c r="GH136" s="28">
        <f t="shared" ref="GH136:GH143" si="3210">U136</f>
        <v>24.645252750886495</v>
      </c>
      <c r="GI136" s="28">
        <f t="shared" ref="GI136:GI143" si="3211">V136</f>
        <v>22.205128716145261</v>
      </c>
      <c r="GJ136" s="28">
        <f t="shared" ref="GJ136:GJ143" si="3212">W136</f>
        <v>27.573401592575976</v>
      </c>
      <c r="GK136" s="28">
        <f t="shared" ref="GK136:GK143" si="3213">X136</f>
        <v>25.621302364782991</v>
      </c>
      <c r="GL136" s="28">
        <f t="shared" ref="GL136:GL143" si="3214">Y136</f>
        <v>24.157227943938249</v>
      </c>
      <c r="GM136" s="28">
        <f t="shared" ref="GM136:GM143" si="3215">Z136</f>
        <v>35.381798503747916</v>
      </c>
      <c r="GN136" s="28">
        <f t="shared" ref="GN136:GN143" si="3216">AA136</f>
        <v>30.501550434265464</v>
      </c>
      <c r="GO136" s="15">
        <f t="shared" si="3161"/>
        <v>292.81488416894842</v>
      </c>
      <c r="GP136" s="28">
        <f t="shared" ref="GP136:GP143" si="3217">AC136+DA136</f>
        <v>15.234337821776757</v>
      </c>
      <c r="GQ136" s="28">
        <f t="shared" ref="GQ136:GQ143" si="3218">AD136+DB136</f>
        <v>22.183334021183697</v>
      </c>
      <c r="GR136" s="28">
        <f t="shared" ref="GR136:GR143" si="3219">AE136+DC136</f>
        <v>24.856024867109447</v>
      </c>
      <c r="GS136" s="28">
        <f t="shared" ref="GS136:GS143" si="3220">AF136+DD136</f>
        <v>24.856024867109447</v>
      </c>
      <c r="GT136" s="28">
        <f t="shared" ref="GT136:GT143" si="3221">AG136+DE136</f>
        <v>25.390563036294594</v>
      </c>
      <c r="GU136" s="28">
        <f t="shared" ref="GU136:GU143" si="3222">AH136+DF136</f>
        <v>26.994177543850043</v>
      </c>
      <c r="GV136" s="28">
        <f t="shared" ref="GV136:GV143" si="3223">AI136+DG136</f>
        <v>24.321486697924296</v>
      </c>
      <c r="GW136" s="28">
        <f t="shared" ref="GW136:GW143" si="3224">AJ136+DH136</f>
        <v>30.201406558960937</v>
      </c>
      <c r="GX136" s="28">
        <f t="shared" ref="GX136:GX143" si="3225">AK136+DI136</f>
        <v>28.063253882220344</v>
      </c>
      <c r="GY136" s="28">
        <f t="shared" ref="GY136:GY143" si="3226">AL136+DJ136</f>
        <v>26.459639374664896</v>
      </c>
      <c r="GZ136" s="28">
        <f t="shared" ref="GZ136:GZ143" si="3227">AM136+DK136</f>
        <v>38.754017265923302</v>
      </c>
      <c r="HA136" s="28">
        <f t="shared" ref="HA136:HA143" si="3228">AN136+DL136</f>
        <v>33.408635574071837</v>
      </c>
      <c r="HB136" s="15">
        <f t="shared" si="3162"/>
        <v>320.72290151108962</v>
      </c>
      <c r="HC136" s="28">
        <f t="shared" ref="HC136:HC143" si="3229">AP136+DN136</f>
        <v>16.032011542391295</v>
      </c>
      <c r="HD136" s="28">
        <f t="shared" ref="HD136:HD143" si="3230">AQ136+DO136</f>
        <v>23.34485891260487</v>
      </c>
      <c r="HE136" s="28">
        <f t="shared" ref="HE136:HE143" si="3231">AR136+DP136</f>
        <v>26.157492516533171</v>
      </c>
      <c r="HF136" s="28">
        <f t="shared" ref="HF136:HF143" si="3232">AS136+DQ136</f>
        <v>26.157492516533171</v>
      </c>
      <c r="HG136" s="28">
        <f t="shared" ref="HG136:HG143" si="3233">AT136+DR136</f>
        <v>26.72001923731883</v>
      </c>
      <c r="HH136" s="28">
        <f t="shared" ref="HH136:HH143" si="3234">AU136+DS136</f>
        <v>28.40759939967581</v>
      </c>
      <c r="HI136" s="28">
        <f t="shared" ref="HI136:HI143" si="3235">AV136+DT136</f>
        <v>25.594965795747513</v>
      </c>
      <c r="HJ136" s="28">
        <f t="shared" ref="HJ136:HJ143" si="3236">AW136+DU136</f>
        <v>31.782759724389763</v>
      </c>
      <c r="HK136" s="28">
        <f t="shared" ref="HK136:HK143" si="3237">AX136+DV136</f>
        <v>29.532652841247128</v>
      </c>
      <c r="HL136" s="28">
        <f t="shared" ref="HL136:HL143" si="3238">AY136+DW136</f>
        <v>27.845072678890148</v>
      </c>
      <c r="HM136" s="28">
        <f t="shared" ref="HM136:HM143" si="3239">AZ136+DX136</f>
        <v>40.783187256960296</v>
      </c>
      <c r="HN136" s="28">
        <f t="shared" ref="HN136:HN143" si="3240">BA136+DY136</f>
        <v>35.157920049103723</v>
      </c>
      <c r="HO136" s="15">
        <f t="shared" si="3163"/>
        <v>337.5160324713957</v>
      </c>
      <c r="HP136" s="28">
        <f t="shared" ref="HP136:HP143" si="3241">BC136+EA136</f>
        <v>16.251860169876021</v>
      </c>
      <c r="HQ136" s="28">
        <f t="shared" ref="HQ136:HQ143" si="3242">BD136+EB136</f>
        <v>23.664989370170346</v>
      </c>
      <c r="HR136" s="28">
        <f t="shared" ref="HR136:HR143" si="3243">BE136+EC136</f>
        <v>26.51619290874509</v>
      </c>
      <c r="HS136" s="28">
        <f t="shared" ref="HS136:HS143" si="3244">BF136+ED136</f>
        <v>26.51619290874509</v>
      </c>
      <c r="HT136" s="28">
        <f t="shared" ref="HT136:HT143" si="3245">BG136+EE136</f>
        <v>27.086433616460035</v>
      </c>
      <c r="HU136" s="28">
        <f t="shared" ref="HU136:HU143" si="3246">BH136+EF136</f>
        <v>28.797155739604882</v>
      </c>
      <c r="HV136" s="28">
        <f t="shared" ref="HV136:HV143" si="3247">BI136+EG136</f>
        <v>25.945952201030142</v>
      </c>
      <c r="HW136" s="28">
        <f t="shared" ref="HW136:HW143" si="3248">BJ136+EH136</f>
        <v>32.218599985894564</v>
      </c>
      <c r="HX136" s="28">
        <f t="shared" ref="HX136:HX143" si="3249">BK136+EI136</f>
        <v>29.937637155034778</v>
      </c>
      <c r="HY136" s="28">
        <f t="shared" ref="HY136:HY143" si="3250">BL136+EJ136</f>
        <v>28.226915031889931</v>
      </c>
      <c r="HZ136" s="28">
        <f t="shared" ref="HZ136:HZ143" si="3251">BM136+EK136</f>
        <v>41.342451309333711</v>
      </c>
      <c r="IA136" s="28">
        <f t="shared" ref="IA136:IA143" si="3252">BN136+EL136</f>
        <v>35.640044232184259</v>
      </c>
      <c r="IB136" s="15">
        <f t="shared" si="3164"/>
        <v>342.14442462896881</v>
      </c>
      <c r="IC136" s="28">
        <f t="shared" ref="IC136:IC143" si="3253">BP136+EN136</f>
        <v>15.900340636027185</v>
      </c>
      <c r="ID136" s="28">
        <f t="shared" ref="ID136:ID143" si="3254">BQ136+EO136</f>
        <v>23.153127592811515</v>
      </c>
      <c r="IE136" s="28">
        <f t="shared" ref="IE136:IE143" si="3255">BR136+EP136</f>
        <v>25.942661037728566</v>
      </c>
      <c r="IF136" s="28">
        <f t="shared" ref="IF136:IF143" si="3256">BS136+EQ136</f>
        <v>25.942661037728566</v>
      </c>
      <c r="IG136" s="28">
        <f t="shared" ref="IG136:IG143" si="3257">BT136+ER136</f>
        <v>26.500567726711974</v>
      </c>
      <c r="IH136" s="28">
        <f t="shared" ref="IH136:IH143" si="3258">BU136+ES136</f>
        <v>28.174287793662206</v>
      </c>
      <c r="II136" s="28">
        <f t="shared" ref="II136:II143" si="3259">BV136+ET136</f>
        <v>25.384754348745158</v>
      </c>
      <c r="IJ136" s="28">
        <f t="shared" ref="IJ136:IJ143" si="3260">BW136+EU136</f>
        <v>31.521727927562665</v>
      </c>
      <c r="IK136" s="28">
        <f t="shared" ref="IK136:IK143" si="3261">BX136+EV136</f>
        <v>29.290101171629029</v>
      </c>
      <c r="IL136" s="28">
        <f t="shared" ref="IL136:IL143" si="3262">BY136+EW136</f>
        <v>27.616381104678798</v>
      </c>
      <c r="IM136" s="28">
        <f t="shared" ref="IM136:IM143" si="3263">BZ136+EX136</f>
        <v>40.448234951297202</v>
      </c>
      <c r="IN136" s="28">
        <f t="shared" ref="IN136:IN143" si="3264">CA136+EY136</f>
        <v>34.869168061463128</v>
      </c>
      <c r="IO136" s="15">
        <f t="shared" si="3165"/>
        <v>334.74401339004601</v>
      </c>
      <c r="IP136" s="28">
        <f t="shared" ref="IP136:IP143" si="3265">CC136+FA136</f>
        <v>15.366085659770238</v>
      </c>
      <c r="IQ136" s="28">
        <f t="shared" ref="IQ136:IQ143" si="3266">CD136+FB136</f>
        <v>22.37517736422684</v>
      </c>
      <c r="IR136" s="28">
        <f t="shared" ref="IR136:IR143" si="3267">CE136+FC136</f>
        <v>25.070981865940919</v>
      </c>
      <c r="IS136" s="28">
        <f t="shared" ref="IS136:IS143" si="3268">CF136+FD136</f>
        <v>25.070981865940919</v>
      </c>
      <c r="IT136" s="28">
        <f t="shared" ref="IT136:IT143" si="3269">CG136+FE136</f>
        <v>25.610142766283733</v>
      </c>
      <c r="IU136" s="28">
        <f t="shared" ref="IU136:IU143" si="3270">CH136+FF136</f>
        <v>27.22762546731218</v>
      </c>
      <c r="IV136" s="28">
        <f t="shared" ref="IV136:IV143" si="3271">CI136+FG136</f>
        <v>24.531820965598104</v>
      </c>
      <c r="IW136" s="28">
        <f t="shared" ref="IW136:IW143" si="3272">CJ136+FH136</f>
        <v>30.46259086936907</v>
      </c>
      <c r="IX136" s="28">
        <f t="shared" ref="IX136:IX143" si="3273">CK136+FI136</f>
        <v>28.305947267997812</v>
      </c>
      <c r="IY136" s="28">
        <f t="shared" ref="IY136:IY143" si="3274">CL136+FJ136</f>
        <v>26.688464566969365</v>
      </c>
      <c r="IZ136" s="28">
        <f t="shared" ref="IZ136:IZ143" si="3275">CM136+FK136</f>
        <v>39.089165274854096</v>
      </c>
      <c r="JA136" s="28">
        <f t="shared" ref="JA136:JA143" si="3276">CN136+FL136</f>
        <v>33.697556271425967</v>
      </c>
      <c r="JB136" s="15">
        <f t="shared" si="3166"/>
        <v>323.49654020568931</v>
      </c>
      <c r="JE136" s="21">
        <f t="shared" si="3167"/>
        <v>0</v>
      </c>
      <c r="JF136" s="21">
        <f t="shared" si="3168"/>
        <v>0</v>
      </c>
      <c r="JG136" s="21">
        <f t="shared" si="3169"/>
        <v>0</v>
      </c>
      <c r="JH136" s="21">
        <f t="shared" si="3170"/>
        <v>0</v>
      </c>
      <c r="JI136" s="21">
        <f t="shared" si="3171"/>
        <v>0</v>
      </c>
      <c r="JJ136" s="21">
        <f t="shared" si="3172"/>
        <v>0</v>
      </c>
      <c r="JK136" s="21">
        <f t="shared" si="3173"/>
        <v>0</v>
      </c>
    </row>
    <row r="137" spans="2:271" ht="20" customHeight="1" outlineLevel="1" x14ac:dyDescent="0.2">
      <c r="B137" s="3" t="s">
        <v>23</v>
      </c>
      <c r="C137" s="28">
        <f>'ОПУ БС'!$C137/12*'ОПУ БС'!L137</f>
        <v>7.4563995119946078</v>
      </c>
      <c r="D137" s="28">
        <f>'ОПУ БС'!$C137/12*'ОПУ БС'!M137</f>
        <v>8.5356152308359334</v>
      </c>
      <c r="E137" s="28">
        <f>'ОПУ БС'!$C137/12*'ОПУ БС'!N137</f>
        <v>9.1242783502039284</v>
      </c>
      <c r="F137" s="28">
        <f>'ОПУ БС'!$C137/12*'ОПУ БС'!O137</f>
        <v>9.1242783502039284</v>
      </c>
      <c r="G137" s="28">
        <f>'ОПУ БС'!$C137/12*'ОПУ БС'!P137</f>
        <v>9.3204993899932589</v>
      </c>
      <c r="H137" s="28">
        <f>'ОПУ БС'!$C137/12*'ОПУ БС'!Q137</f>
        <v>9.9091625093612556</v>
      </c>
      <c r="I137" s="28">
        <f>'ОПУ БС'!$C137/12*'ОПУ БС'!R137</f>
        <v>11.380820307781242</v>
      </c>
      <c r="J137" s="28">
        <f>'ОПУ БС'!$C137/12*'ОПУ БС'!S137</f>
        <v>11.086488748097246</v>
      </c>
      <c r="K137" s="28">
        <f>'ОПУ БС'!$C137/12*'ОПУ БС'!T137</f>
        <v>10.30160458893992</v>
      </c>
      <c r="L137" s="28">
        <f>'ОПУ БС'!$C137/12*'ОПУ БС'!U137</f>
        <v>9.7129414695719234</v>
      </c>
      <c r="M137" s="28">
        <f>'ОПУ БС'!$C137/12*'ОПУ БС'!V137</f>
        <v>9.5167204297825876</v>
      </c>
      <c r="N137" s="28">
        <f>'ОПУ БС'!$C137/12*'ОПУ БС'!W137</f>
        <v>12.263814986833237</v>
      </c>
      <c r="O137" s="15">
        <f t="shared" si="3148"/>
        <v>117.7326238735991</v>
      </c>
      <c r="P137" s="28">
        <f>'ОПУ БС'!$D137/12*'ОПУ БС'!L137</f>
        <v>5.4896200712778214</v>
      </c>
      <c r="Q137" s="28">
        <f>'ОПУ БС'!$D137/12*'ОПУ БС'!M137</f>
        <v>6.2841703447522423</v>
      </c>
      <c r="R137" s="28">
        <f>'ОПУ БС'!$D137/12*'ОПУ БС'!N137</f>
        <v>6.7175614030110182</v>
      </c>
      <c r="S137" s="28">
        <f>'ОПУ БС'!$D137/12*'ОПУ БС'!O137</f>
        <v>6.7175614030110182</v>
      </c>
      <c r="T137" s="28">
        <f>'ОПУ БС'!$D137/12*'ОПУ БС'!P137</f>
        <v>6.8620250890972754</v>
      </c>
      <c r="U137" s="28">
        <f>'ОПУ БС'!$D137/12*'ОПУ БС'!Q137</f>
        <v>7.2954161473560513</v>
      </c>
      <c r="V137" s="28">
        <f>'ОПУ БС'!$D137/12*'ОПУ БС'!R137</f>
        <v>8.3788937930029892</v>
      </c>
      <c r="W137" s="28">
        <f>'ОПУ БС'!$D137/12*'ОПУ БС'!S137</f>
        <v>8.1621982638736021</v>
      </c>
      <c r="X137" s="28">
        <f>'ОПУ БС'!$D137/12*'ОПУ БС'!T137</f>
        <v>7.5843435195285691</v>
      </c>
      <c r="Y137" s="28">
        <f>'ОПУ БС'!$D137/12*'ОПУ БС'!U137</f>
        <v>7.1509524612697932</v>
      </c>
      <c r="Z137" s="28">
        <f>'ОПУ БС'!$D137/12*'ОПУ БС'!V137</f>
        <v>7.0064887751835307</v>
      </c>
      <c r="AA137" s="28">
        <f>'ОПУ БС'!$D137/12*'ОПУ БС'!W137</f>
        <v>9.0289803803911521</v>
      </c>
      <c r="AB137" s="15">
        <f t="shared" si="3149"/>
        <v>86.678211651755049</v>
      </c>
      <c r="AC137" s="28">
        <f>'ОПУ БС'!$E137/12*'ОПУ БС'!L137</f>
        <v>5.1729973863009686</v>
      </c>
      <c r="AD137" s="28">
        <f>'ОПУ БС'!$E137/12*'ОПУ БС'!M137</f>
        <v>5.9217206922129515</v>
      </c>
      <c r="AE137" s="28">
        <f>'ОПУ БС'!$E137/12*'ОПУ БС'!N137</f>
        <v>6.3301152227103969</v>
      </c>
      <c r="AF137" s="28">
        <f>'ОПУ БС'!$E137/12*'ОПУ БС'!O137</f>
        <v>6.3301152227103969</v>
      </c>
      <c r="AG137" s="28">
        <f>'ОПУ БС'!$E137/12*'ОПУ БС'!P137</f>
        <v>6.4662467328762112</v>
      </c>
      <c r="AH137" s="28">
        <f>'ОПУ БС'!$E137/12*'ОПУ БС'!Q137</f>
        <v>6.8746412633736558</v>
      </c>
      <c r="AI137" s="28">
        <f>'ОПУ БС'!$E137/12*'ОПУ БС'!R137</f>
        <v>7.8956275896172681</v>
      </c>
      <c r="AJ137" s="28">
        <f>'ОПУ БС'!$E137/12*'ОПУ БС'!S137</f>
        <v>7.6914303243685449</v>
      </c>
      <c r="AK137" s="28">
        <f>'ОПУ БС'!$E137/12*'ОПУ БС'!T137</f>
        <v>7.1469042837052861</v>
      </c>
      <c r="AL137" s="28">
        <f>'ОПУ БС'!$E137/12*'ОПУ БС'!U137</f>
        <v>6.7385097532078415</v>
      </c>
      <c r="AM137" s="28">
        <f>'ОПУ БС'!$E137/12*'ОПУ БС'!V137</f>
        <v>6.6023782430420228</v>
      </c>
      <c r="AN137" s="28">
        <f>'ОПУ БС'!$E137/12*'ОПУ БС'!W137</f>
        <v>8.5082193853634358</v>
      </c>
      <c r="AO137" s="15">
        <f t="shared" si="3150"/>
        <v>81.678906099488984</v>
      </c>
      <c r="AP137" s="28">
        <f>'ОПУ БС'!$F137/12*'ОПУ БС'!L137</f>
        <v>4.8900494925876625</v>
      </c>
      <c r="AQ137" s="28">
        <f>'ОПУ БС'!$F137/12*'ОПУ БС'!M137</f>
        <v>5.5978198138832456</v>
      </c>
      <c r="AR137" s="28">
        <f>'ОПУ БС'!$F137/12*'ОПУ БС'!N137</f>
        <v>5.9838763527717456</v>
      </c>
      <c r="AS137" s="28">
        <f>'ОПУ БС'!$F137/12*'ОПУ БС'!O137</f>
        <v>5.9838763527717456</v>
      </c>
      <c r="AT137" s="28">
        <f>'ОПУ БС'!$F137/12*'ОПУ БС'!P137</f>
        <v>6.1125618657345786</v>
      </c>
      <c r="AU137" s="28">
        <f>'ОПУ БС'!$F137/12*'ОПУ БС'!Q137</f>
        <v>6.4986184046230786</v>
      </c>
      <c r="AV137" s="28">
        <f>'ОПУ БС'!$F137/12*'ОПУ БС'!R137</f>
        <v>7.4637597518443268</v>
      </c>
      <c r="AW137" s="28">
        <f>'ОПУ БС'!$F137/12*'ОПУ БС'!S137</f>
        <v>7.2707314824000768</v>
      </c>
      <c r="AX137" s="28">
        <f>'ОПУ БС'!$F137/12*'ОПУ БС'!T137</f>
        <v>6.7559894305487447</v>
      </c>
      <c r="AY137" s="28">
        <f>'ОПУ БС'!$F137/12*'ОПУ БС'!U137</f>
        <v>6.3699328916602447</v>
      </c>
      <c r="AZ137" s="28">
        <f>'ОПУ БС'!$F137/12*'ОПУ БС'!V137</f>
        <v>6.241247378697409</v>
      </c>
      <c r="BA137" s="28">
        <f>'ОПУ БС'!$F137/12*'ОПУ БС'!W137</f>
        <v>8.0428445601770768</v>
      </c>
      <c r="BB137" s="15">
        <f t="shared" si="3151"/>
        <v>77.211307777699943</v>
      </c>
      <c r="BC137" s="28">
        <f>'ОПУ БС'!$G137/12*'ОПУ БС'!L137</f>
        <v>4.5819208797481492</v>
      </c>
      <c r="BD137" s="28">
        <f>'ОПУ БС'!$G137/12*'ОПУ БС'!M137</f>
        <v>5.245093638659065</v>
      </c>
      <c r="BE137" s="28">
        <f>'ОПУ БС'!$G137/12*'ОПУ БС'!N137</f>
        <v>5.6068242344286565</v>
      </c>
      <c r="BF137" s="28">
        <f>'ОПУ БС'!$G137/12*'ОПУ БС'!O137</f>
        <v>5.6068242344286565</v>
      </c>
      <c r="BG137" s="28">
        <f>'ОПУ БС'!$G137/12*'ОПУ БС'!P137</f>
        <v>5.7274010996851858</v>
      </c>
      <c r="BH137" s="28">
        <f>'ОПУ БС'!$G137/12*'ОПУ БС'!Q137</f>
        <v>6.0891316954547774</v>
      </c>
      <c r="BI137" s="28">
        <f>'ОПУ БС'!$G137/12*'ОПУ БС'!R137</f>
        <v>6.9934581848787536</v>
      </c>
      <c r="BJ137" s="28">
        <f>'ОПУ БС'!$G137/12*'ОПУ БС'!S137</f>
        <v>6.8125928869939578</v>
      </c>
      <c r="BK137" s="28">
        <f>'ОПУ БС'!$G137/12*'ОПУ БС'!T137</f>
        <v>6.3302854259678378</v>
      </c>
      <c r="BL137" s="28">
        <f>'ОПУ БС'!$G137/12*'ОПУ БС'!U137</f>
        <v>5.9685548301982463</v>
      </c>
      <c r="BM137" s="28">
        <f>'ОПУ БС'!$G137/12*'ОПУ БС'!V137</f>
        <v>5.8479779649417134</v>
      </c>
      <c r="BN137" s="28">
        <f>'ОПУ БС'!$G137/12*'ОПУ БС'!W137</f>
        <v>7.53605407853314</v>
      </c>
      <c r="BO137" s="15">
        <f t="shared" si="3152"/>
        <v>72.346119153918139</v>
      </c>
      <c r="BP137" s="28">
        <f>'ОПУ БС'!$H137/12*'ОПУ БС'!L137</f>
        <v>4.2157713011342688</v>
      </c>
      <c r="BQ137" s="28">
        <f>'ОПУ БС'!$H137/12*'ОПУ БС'!M137</f>
        <v>4.8259487262984395</v>
      </c>
      <c r="BR137" s="28">
        <f>'ОПУ БС'!$H137/12*'ОПУ БС'!N137</f>
        <v>5.1587727763879876</v>
      </c>
      <c r="BS137" s="28">
        <f>'ОПУ БС'!$H137/12*'ОПУ БС'!O137</f>
        <v>5.1587727763879876</v>
      </c>
      <c r="BT137" s="28">
        <f>'ОПУ БС'!$H137/12*'ОПУ БС'!P137</f>
        <v>5.2697141264178358</v>
      </c>
      <c r="BU137" s="28">
        <f>'ОПУ БС'!$H137/12*'ОПУ БС'!Q137</f>
        <v>5.6025381765073838</v>
      </c>
      <c r="BV137" s="28">
        <f>'ОПУ БС'!$H137/12*'ОПУ БС'!R137</f>
        <v>6.4345983017312527</v>
      </c>
      <c r="BW137" s="28">
        <f>'ОПУ БС'!$H137/12*'ОПУ БС'!S137</f>
        <v>6.2681862766864782</v>
      </c>
      <c r="BX137" s="28">
        <f>'ОПУ БС'!$H137/12*'ОПУ БС'!T137</f>
        <v>5.8244208765670828</v>
      </c>
      <c r="BY137" s="28">
        <f>'ОПУ БС'!$H137/12*'ОПУ БС'!U137</f>
        <v>5.4915968264775348</v>
      </c>
      <c r="BZ137" s="28">
        <f>'ОПУ БС'!$H137/12*'ОПУ БС'!V137</f>
        <v>5.380655476447683</v>
      </c>
      <c r="CA137" s="28">
        <f>'ОПУ БС'!$H137/12*'ОПУ БС'!W137</f>
        <v>6.9338343768655744</v>
      </c>
      <c r="CB137" s="15">
        <f t="shared" si="3153"/>
        <v>66.564810017909508</v>
      </c>
      <c r="CC137" s="28">
        <f>'ОПУ БС'!$I137/12*'ОПУ БС'!L137</f>
        <v>3.9193485651288813</v>
      </c>
      <c r="CD137" s="28">
        <f>'ОПУ БС'!$I137/12*'ОПУ БС'!M137</f>
        <v>4.4866226995554293</v>
      </c>
      <c r="CE137" s="28">
        <f>'ОПУ БС'!$I137/12*'ОПУ БС'!N137</f>
        <v>4.7960449546971837</v>
      </c>
      <c r="CF137" s="28">
        <f>'ОПУ БС'!$I137/12*'ОПУ БС'!O137</f>
        <v>4.7960449546971837</v>
      </c>
      <c r="CG137" s="28">
        <f>'ОПУ БС'!$I137/12*'ОПУ БС'!P137</f>
        <v>4.8991857064111013</v>
      </c>
      <c r="CH137" s="28">
        <f>'ОПУ БС'!$I137/12*'ОПУ БС'!Q137</f>
        <v>5.2086079615528549</v>
      </c>
      <c r="CI137" s="28">
        <f>'ОПУ БС'!$I137/12*'ОПУ БС'!R137</f>
        <v>5.9821635994072393</v>
      </c>
      <c r="CJ137" s="28">
        <f>'ОПУ БС'!$I137/12*'ОПУ БС'!S137</f>
        <v>5.8274524718363621</v>
      </c>
      <c r="CK137" s="28">
        <f>'ОПУ БС'!$I137/12*'ОПУ БС'!T137</f>
        <v>5.4148894649806909</v>
      </c>
      <c r="CL137" s="28">
        <f>'ОПУ БС'!$I137/12*'ОПУ БС'!U137</f>
        <v>5.1054672098389373</v>
      </c>
      <c r="CM137" s="28">
        <f>'ОПУ БС'!$I137/12*'ОПУ БС'!V137</f>
        <v>5.0023264581250171</v>
      </c>
      <c r="CN137" s="28">
        <f>'ОПУ БС'!$I137/12*'ОПУ БС'!W137</f>
        <v>6.4462969821198701</v>
      </c>
      <c r="CO137" s="15">
        <f t="shared" si="3154"/>
        <v>61.884451028350746</v>
      </c>
      <c r="CR137" s="21">
        <f>O137-'ОПУ БС'!C137</f>
        <v>0</v>
      </c>
      <c r="CS137" s="21">
        <f>AB137-'ОПУ БС'!D137</f>
        <v>0</v>
      </c>
      <c r="CT137" s="21">
        <f>AO137-'ОПУ БС'!E137</f>
        <v>0</v>
      </c>
      <c r="CU137" s="21">
        <f>BB137-'ОПУ БС'!F137</f>
        <v>0</v>
      </c>
      <c r="CV137" s="21">
        <f>BO137-'ОПУ БС'!G137</f>
        <v>0</v>
      </c>
      <c r="CW137" s="21">
        <f>CB137-'ОПУ БС'!H137</f>
        <v>0</v>
      </c>
      <c r="CX137" s="21">
        <f>CO137-'ОПУ БС'!I137</f>
        <v>0</v>
      </c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15">
        <f t="shared" si="3155"/>
        <v>0</v>
      </c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15">
        <f t="shared" si="3156"/>
        <v>0</v>
      </c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15">
        <f t="shared" si="3157"/>
        <v>0</v>
      </c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15">
        <f t="shared" si="3158"/>
        <v>0</v>
      </c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15">
        <f t="shared" si="3159"/>
        <v>0</v>
      </c>
      <c r="FP137" s="28">
        <f t="shared" si="3193"/>
        <v>7.4563995119946078</v>
      </c>
      <c r="FQ137" s="28">
        <f t="shared" si="3194"/>
        <v>8.5356152308359334</v>
      </c>
      <c r="FR137" s="28">
        <f t="shared" si="3195"/>
        <v>9.1242783502039284</v>
      </c>
      <c r="FS137" s="28">
        <f t="shared" si="3196"/>
        <v>9.1242783502039284</v>
      </c>
      <c r="FT137" s="28">
        <f t="shared" si="3197"/>
        <v>9.3204993899932589</v>
      </c>
      <c r="FU137" s="28">
        <f t="shared" si="3198"/>
        <v>9.9091625093612556</v>
      </c>
      <c r="FV137" s="28">
        <f t="shared" si="3199"/>
        <v>11.380820307781242</v>
      </c>
      <c r="FW137" s="28">
        <f t="shared" si="3200"/>
        <v>11.086488748097246</v>
      </c>
      <c r="FX137" s="28">
        <f t="shared" si="3201"/>
        <v>10.30160458893992</v>
      </c>
      <c r="FY137" s="28">
        <f t="shared" si="3202"/>
        <v>9.7129414695719234</v>
      </c>
      <c r="FZ137" s="28">
        <f t="shared" si="3203"/>
        <v>9.5167204297825876</v>
      </c>
      <c r="GA137" s="28">
        <f t="shared" si="3204"/>
        <v>12.263814986833237</v>
      </c>
      <c r="GB137" s="15">
        <f t="shared" si="3160"/>
        <v>117.7326238735991</v>
      </c>
      <c r="GC137" s="28">
        <f t="shared" si="3205"/>
        <v>5.4896200712778214</v>
      </c>
      <c r="GD137" s="28">
        <f t="shared" si="3206"/>
        <v>6.2841703447522423</v>
      </c>
      <c r="GE137" s="28">
        <f t="shared" si="3207"/>
        <v>6.7175614030110182</v>
      </c>
      <c r="GF137" s="28">
        <f t="shared" si="3208"/>
        <v>6.7175614030110182</v>
      </c>
      <c r="GG137" s="28">
        <f t="shared" si="3209"/>
        <v>6.8620250890972754</v>
      </c>
      <c r="GH137" s="28">
        <f t="shared" si="3210"/>
        <v>7.2954161473560513</v>
      </c>
      <c r="GI137" s="28">
        <f t="shared" si="3211"/>
        <v>8.3788937930029892</v>
      </c>
      <c r="GJ137" s="28">
        <f t="shared" si="3212"/>
        <v>8.1621982638736021</v>
      </c>
      <c r="GK137" s="28">
        <f t="shared" si="3213"/>
        <v>7.5843435195285691</v>
      </c>
      <c r="GL137" s="28">
        <f t="shared" si="3214"/>
        <v>7.1509524612697932</v>
      </c>
      <c r="GM137" s="28">
        <f t="shared" si="3215"/>
        <v>7.0064887751835307</v>
      </c>
      <c r="GN137" s="28">
        <f t="shared" si="3216"/>
        <v>9.0289803803911521</v>
      </c>
      <c r="GO137" s="15">
        <f t="shared" si="3161"/>
        <v>86.678211651755049</v>
      </c>
      <c r="GP137" s="28">
        <f t="shared" si="3217"/>
        <v>5.1729973863009686</v>
      </c>
      <c r="GQ137" s="28">
        <f t="shared" si="3218"/>
        <v>5.9217206922129515</v>
      </c>
      <c r="GR137" s="28">
        <f t="shared" si="3219"/>
        <v>6.3301152227103969</v>
      </c>
      <c r="GS137" s="28">
        <f t="shared" si="3220"/>
        <v>6.3301152227103969</v>
      </c>
      <c r="GT137" s="28">
        <f t="shared" si="3221"/>
        <v>6.4662467328762112</v>
      </c>
      <c r="GU137" s="28">
        <f t="shared" si="3222"/>
        <v>6.8746412633736558</v>
      </c>
      <c r="GV137" s="28">
        <f t="shared" si="3223"/>
        <v>7.8956275896172681</v>
      </c>
      <c r="GW137" s="28">
        <f t="shared" si="3224"/>
        <v>7.6914303243685449</v>
      </c>
      <c r="GX137" s="28">
        <f t="shared" si="3225"/>
        <v>7.1469042837052861</v>
      </c>
      <c r="GY137" s="28">
        <f t="shared" si="3226"/>
        <v>6.7385097532078415</v>
      </c>
      <c r="GZ137" s="28">
        <f t="shared" si="3227"/>
        <v>6.6023782430420228</v>
      </c>
      <c r="HA137" s="28">
        <f t="shared" si="3228"/>
        <v>8.5082193853634358</v>
      </c>
      <c r="HB137" s="15">
        <f t="shared" si="3162"/>
        <v>81.678906099488984</v>
      </c>
      <c r="HC137" s="28">
        <f t="shared" si="3229"/>
        <v>4.8900494925876625</v>
      </c>
      <c r="HD137" s="28">
        <f t="shared" si="3230"/>
        <v>5.5978198138832456</v>
      </c>
      <c r="HE137" s="28">
        <f t="shared" si="3231"/>
        <v>5.9838763527717456</v>
      </c>
      <c r="HF137" s="28">
        <f t="shared" si="3232"/>
        <v>5.9838763527717456</v>
      </c>
      <c r="HG137" s="28">
        <f t="shared" si="3233"/>
        <v>6.1125618657345786</v>
      </c>
      <c r="HH137" s="28">
        <f t="shared" si="3234"/>
        <v>6.4986184046230786</v>
      </c>
      <c r="HI137" s="28">
        <f t="shared" si="3235"/>
        <v>7.4637597518443268</v>
      </c>
      <c r="HJ137" s="28">
        <f t="shared" si="3236"/>
        <v>7.2707314824000768</v>
      </c>
      <c r="HK137" s="28">
        <f t="shared" si="3237"/>
        <v>6.7559894305487447</v>
      </c>
      <c r="HL137" s="28">
        <f t="shared" si="3238"/>
        <v>6.3699328916602447</v>
      </c>
      <c r="HM137" s="28">
        <f t="shared" si="3239"/>
        <v>6.241247378697409</v>
      </c>
      <c r="HN137" s="28">
        <f t="shared" si="3240"/>
        <v>8.0428445601770768</v>
      </c>
      <c r="HO137" s="15">
        <f t="shared" si="3163"/>
        <v>77.211307777699943</v>
      </c>
      <c r="HP137" s="28">
        <f t="shared" si="3241"/>
        <v>4.5819208797481492</v>
      </c>
      <c r="HQ137" s="28">
        <f t="shared" si="3242"/>
        <v>5.245093638659065</v>
      </c>
      <c r="HR137" s="28">
        <f t="shared" si="3243"/>
        <v>5.6068242344286565</v>
      </c>
      <c r="HS137" s="28">
        <f t="shared" si="3244"/>
        <v>5.6068242344286565</v>
      </c>
      <c r="HT137" s="28">
        <f t="shared" si="3245"/>
        <v>5.7274010996851858</v>
      </c>
      <c r="HU137" s="28">
        <f t="shared" si="3246"/>
        <v>6.0891316954547774</v>
      </c>
      <c r="HV137" s="28">
        <f t="shared" si="3247"/>
        <v>6.9934581848787536</v>
      </c>
      <c r="HW137" s="28">
        <f t="shared" si="3248"/>
        <v>6.8125928869939578</v>
      </c>
      <c r="HX137" s="28">
        <f t="shared" si="3249"/>
        <v>6.3302854259678378</v>
      </c>
      <c r="HY137" s="28">
        <f t="shared" si="3250"/>
        <v>5.9685548301982463</v>
      </c>
      <c r="HZ137" s="28">
        <f t="shared" si="3251"/>
        <v>5.8479779649417134</v>
      </c>
      <c r="IA137" s="28">
        <f t="shared" si="3252"/>
        <v>7.53605407853314</v>
      </c>
      <c r="IB137" s="15">
        <f t="shared" si="3164"/>
        <v>72.346119153918139</v>
      </c>
      <c r="IC137" s="28">
        <f t="shared" si="3253"/>
        <v>4.2157713011342688</v>
      </c>
      <c r="ID137" s="28">
        <f t="shared" si="3254"/>
        <v>4.8259487262984395</v>
      </c>
      <c r="IE137" s="28">
        <f t="shared" si="3255"/>
        <v>5.1587727763879876</v>
      </c>
      <c r="IF137" s="28">
        <f t="shared" si="3256"/>
        <v>5.1587727763879876</v>
      </c>
      <c r="IG137" s="28">
        <f t="shared" si="3257"/>
        <v>5.2697141264178358</v>
      </c>
      <c r="IH137" s="28">
        <f t="shared" si="3258"/>
        <v>5.6025381765073838</v>
      </c>
      <c r="II137" s="28">
        <f t="shared" si="3259"/>
        <v>6.4345983017312527</v>
      </c>
      <c r="IJ137" s="28">
        <f t="shared" si="3260"/>
        <v>6.2681862766864782</v>
      </c>
      <c r="IK137" s="28">
        <f t="shared" si="3261"/>
        <v>5.8244208765670828</v>
      </c>
      <c r="IL137" s="28">
        <f t="shared" si="3262"/>
        <v>5.4915968264775348</v>
      </c>
      <c r="IM137" s="28">
        <f t="shared" si="3263"/>
        <v>5.380655476447683</v>
      </c>
      <c r="IN137" s="28">
        <f t="shared" si="3264"/>
        <v>6.9338343768655744</v>
      </c>
      <c r="IO137" s="15">
        <f t="shared" si="3165"/>
        <v>66.564810017909508</v>
      </c>
      <c r="IP137" s="28">
        <f t="shared" si="3265"/>
        <v>3.9193485651288813</v>
      </c>
      <c r="IQ137" s="28">
        <f t="shared" si="3266"/>
        <v>4.4866226995554293</v>
      </c>
      <c r="IR137" s="28">
        <f t="shared" si="3267"/>
        <v>4.7960449546971837</v>
      </c>
      <c r="IS137" s="28">
        <f t="shared" si="3268"/>
        <v>4.7960449546971837</v>
      </c>
      <c r="IT137" s="28">
        <f t="shared" si="3269"/>
        <v>4.8991857064111013</v>
      </c>
      <c r="IU137" s="28">
        <f t="shared" si="3270"/>
        <v>5.2086079615528549</v>
      </c>
      <c r="IV137" s="28">
        <f t="shared" si="3271"/>
        <v>5.9821635994072393</v>
      </c>
      <c r="IW137" s="28">
        <f t="shared" si="3272"/>
        <v>5.8274524718363621</v>
      </c>
      <c r="IX137" s="28">
        <f t="shared" si="3273"/>
        <v>5.4148894649806909</v>
      </c>
      <c r="IY137" s="28">
        <f t="shared" si="3274"/>
        <v>5.1054672098389373</v>
      </c>
      <c r="IZ137" s="28">
        <f t="shared" si="3275"/>
        <v>5.0023264581250171</v>
      </c>
      <c r="JA137" s="28">
        <f t="shared" si="3276"/>
        <v>6.4462969821198701</v>
      </c>
      <c r="JB137" s="15">
        <f t="shared" si="3166"/>
        <v>61.884451028350746</v>
      </c>
      <c r="JE137" s="21">
        <f t="shared" si="3167"/>
        <v>0</v>
      </c>
      <c r="JF137" s="21">
        <f t="shared" si="3168"/>
        <v>0</v>
      </c>
      <c r="JG137" s="21">
        <f t="shared" si="3169"/>
        <v>0</v>
      </c>
      <c r="JH137" s="21">
        <f t="shared" si="3170"/>
        <v>0</v>
      </c>
      <c r="JI137" s="21">
        <f t="shared" si="3171"/>
        <v>0</v>
      </c>
      <c r="JJ137" s="21">
        <f t="shared" si="3172"/>
        <v>0</v>
      </c>
      <c r="JK137" s="21">
        <f t="shared" si="3173"/>
        <v>0</v>
      </c>
    </row>
    <row r="138" spans="2:271" ht="20" customHeight="1" outlineLevel="1" x14ac:dyDescent="0.2">
      <c r="B138" s="3" t="s">
        <v>24</v>
      </c>
      <c r="C138" s="28">
        <f>'ОПУ БС'!$C138/12*'ОПУ БС'!L138</f>
        <v>8.6837432631787639</v>
      </c>
      <c r="D138" s="28">
        <f>'ОПУ БС'!$C138/12*'ОПУ БС'!M138</f>
        <v>9.4835617216294388</v>
      </c>
      <c r="E138" s="28">
        <f>'ОПУ БС'!$C138/12*'ОПУ БС'!N138</f>
        <v>10.854679078973454</v>
      </c>
      <c r="F138" s="28">
        <f>'ОПУ БС'!$C138/12*'ОПУ БС'!O138</f>
        <v>10.62615951941612</v>
      </c>
      <c r="G138" s="28">
        <f>'ОПУ БС'!$C138/12*'ОПУ БС'!P138</f>
        <v>10.854679078973454</v>
      </c>
      <c r="H138" s="28">
        <f>'ОПУ БС'!$C138/12*'ОПУ БС'!Q138</f>
        <v>11.540237757645464</v>
      </c>
      <c r="I138" s="28">
        <f>'ОПУ БС'!$C138/12*'ОПУ БС'!R138</f>
        <v>13.254134454325481</v>
      </c>
      <c r="J138" s="28">
        <f>'ОПУ БС'!$C138/12*'ОПУ БС'!S138</f>
        <v>12.911355114989478</v>
      </c>
      <c r="K138" s="28">
        <f>'ОПУ БС'!$C138/12*'ОПУ БС'!T138</f>
        <v>11.997276876760136</v>
      </c>
      <c r="L138" s="28">
        <f>'ОПУ БС'!$C138/12*'ОПУ БС'!U138</f>
        <v>11.311718198088126</v>
      </c>
      <c r="M138" s="28">
        <f>'ОПУ БС'!$C138/12*'ОПУ БС'!V138</f>
        <v>11.311718198088125</v>
      </c>
      <c r="N138" s="28">
        <f>'ОПУ БС'!$C138/12*'ОПУ БС'!W138</f>
        <v>14.282472472333493</v>
      </c>
      <c r="O138" s="15">
        <f t="shared" si="3148"/>
        <v>137.11173573440155</v>
      </c>
      <c r="P138" s="28">
        <f>'ОПУ БС'!$D138/12*'ОПУ БС'!L138</f>
        <v>7.9030052152045522</v>
      </c>
      <c r="Q138" s="28">
        <f>'ОПУ БС'!$D138/12*'ОПУ БС'!M138</f>
        <v>8.6309135902891807</v>
      </c>
      <c r="R138" s="28">
        <f>'ОПУ БС'!$D138/12*'ОПУ БС'!N138</f>
        <v>9.8787565190056892</v>
      </c>
      <c r="S138" s="28">
        <f>'ОПУ БС'!$D138/12*'ОПУ БС'!O138</f>
        <v>9.670782697552939</v>
      </c>
      <c r="T138" s="28">
        <f>'ОПУ БС'!$D138/12*'ОПУ БС'!P138</f>
        <v>9.8787565190056892</v>
      </c>
      <c r="U138" s="28">
        <f>'ОПУ БС'!$D138/12*'ОПУ БС'!Q138</f>
        <v>10.502677983363943</v>
      </c>
      <c r="V138" s="28">
        <f>'ОПУ БС'!$D138/12*'ОПУ БС'!R138</f>
        <v>12.062481644259579</v>
      </c>
      <c r="W138" s="28">
        <f>'ОПУ БС'!$D138/12*'ОПУ БС'!S138</f>
        <v>11.750520912080452</v>
      </c>
      <c r="X138" s="28">
        <f>'ОПУ БС'!$D138/12*'ОПУ БС'!T138</f>
        <v>10.918625626269447</v>
      </c>
      <c r="Y138" s="28">
        <f>'ОПУ БС'!$D138/12*'ОПУ БС'!U138</f>
        <v>10.294704161911193</v>
      </c>
      <c r="Z138" s="28">
        <f>'ОПУ БС'!$D138/12*'ОПУ БС'!V138</f>
        <v>10.29470416191119</v>
      </c>
      <c r="AA138" s="28">
        <f>'ОПУ БС'!$D138/12*'ОПУ БС'!W138</f>
        <v>12.99836384079696</v>
      </c>
      <c r="AB138" s="15">
        <f t="shared" si="3149"/>
        <v>124.78429287165081</v>
      </c>
      <c r="AC138" s="28">
        <f>'ОПУ БС'!$E138/12*'ОПУ БС'!L138</f>
        <v>7.7042508755266459</v>
      </c>
      <c r="AD138" s="28">
        <f>'ОПУ БС'!$E138/12*'ОПУ БС'!M138</f>
        <v>8.413852929851469</v>
      </c>
      <c r="AE138" s="28">
        <f>'ОПУ БС'!$E138/12*'ОПУ БС'!N138</f>
        <v>9.6303135944083067</v>
      </c>
      <c r="AF138" s="28">
        <f>'ОПУ БС'!$E138/12*'ОПУ БС'!O138</f>
        <v>9.4275701503155016</v>
      </c>
      <c r="AG138" s="28">
        <f>'ОПУ БС'!$E138/12*'ОПУ БС'!P138</f>
        <v>9.6303135944083067</v>
      </c>
      <c r="AH138" s="28">
        <f>'ОПУ БС'!$E138/12*'ОПУ БС'!Q138</f>
        <v>10.238543926686727</v>
      </c>
      <c r="AI138" s="28">
        <f>'ОПУ БС'!$E138/12*'ОПУ БС'!R138</f>
        <v>11.759119757382775</v>
      </c>
      <c r="AJ138" s="28">
        <f>'ОПУ БС'!$E138/12*'ОПУ БС'!S138</f>
        <v>11.455004591243565</v>
      </c>
      <c r="AK138" s="28">
        <f>'ОПУ БС'!$E138/12*'ОПУ БС'!T138</f>
        <v>10.644030814872341</v>
      </c>
      <c r="AL138" s="28">
        <f>'ОПУ БС'!$E138/12*'ОПУ БС'!U138</f>
        <v>10.03580048259392</v>
      </c>
      <c r="AM138" s="28">
        <f>'ОПУ БС'!$E138/12*'ОПУ БС'!V138</f>
        <v>10.035800482593919</v>
      </c>
      <c r="AN138" s="28">
        <f>'ОПУ БС'!$E138/12*'ОПУ БС'!W138</f>
        <v>12.671465255800404</v>
      </c>
      <c r="AO138" s="15">
        <f t="shared" si="3150"/>
        <v>121.64606645568387</v>
      </c>
      <c r="AP138" s="28">
        <f>'ОПУ БС'!$F138/12*'ОПУ БС'!L138</f>
        <v>6.662877640911935</v>
      </c>
      <c r="AQ138" s="28">
        <f>'ОПУ БС'!$F138/12*'ОПУ БС'!M138</f>
        <v>7.2765637394169813</v>
      </c>
      <c r="AR138" s="28">
        <f>'ОПУ БС'!$F138/12*'ОПУ БС'!N138</f>
        <v>8.3285970511399174</v>
      </c>
      <c r="AS138" s="28">
        <f>'ОПУ БС'!$F138/12*'ОПУ БС'!O138</f>
        <v>8.1532581658527636</v>
      </c>
      <c r="AT138" s="28">
        <f>'ОПУ БС'!$F138/12*'ОПУ БС'!P138</f>
        <v>8.3285970511399174</v>
      </c>
      <c r="AU138" s="28">
        <f>'ОПУ БС'!$F138/12*'ОПУ БС'!Q138</f>
        <v>8.8546137070013877</v>
      </c>
      <c r="AV138" s="28">
        <f>'ОПУ БС'!$F138/12*'ОПУ БС'!R138</f>
        <v>10.169655346655057</v>
      </c>
      <c r="AW138" s="28">
        <f>'ОПУ БС'!$F138/12*'ОПУ БС'!S138</f>
        <v>9.906647018724323</v>
      </c>
      <c r="AX138" s="28">
        <f>'ОПУ БС'!$F138/12*'ОПУ БС'!T138</f>
        <v>9.2052914775757007</v>
      </c>
      <c r="AY138" s="28">
        <f>'ОПУ БС'!$F138/12*'ОПУ БС'!U138</f>
        <v>8.6792748217142304</v>
      </c>
      <c r="AZ138" s="28">
        <f>'ОПУ БС'!$F138/12*'ОПУ БС'!V138</f>
        <v>8.6792748217142286</v>
      </c>
      <c r="BA138" s="28">
        <f>'ОПУ БС'!$F138/12*'ОПУ БС'!W138</f>
        <v>10.958680330447262</v>
      </c>
      <c r="BB138" s="15">
        <f t="shared" si="3151"/>
        <v>105.2033311722937</v>
      </c>
      <c r="BC138" s="28">
        <f>'ОПУ БС'!$G138/12*'ОПУ БС'!L138</f>
        <v>5.8890460912060174</v>
      </c>
      <c r="BD138" s="28">
        <f>'ОПУ БС'!$G138/12*'ОПУ БС'!M138</f>
        <v>6.4314582311855188</v>
      </c>
      <c r="BE138" s="28">
        <f>'ОПУ БС'!$G138/12*'ОПУ БС'!N138</f>
        <v>7.3613076140075213</v>
      </c>
      <c r="BF138" s="28">
        <f>'ОПУ БС'!$G138/12*'ОПУ БС'!O138</f>
        <v>7.2063327168705218</v>
      </c>
      <c r="BG138" s="28">
        <f>'ОПУ БС'!$G138/12*'ОПУ БС'!P138</f>
        <v>7.3613076140075213</v>
      </c>
      <c r="BH138" s="28">
        <f>'ОПУ БС'!$G138/12*'ОПУ БС'!Q138</f>
        <v>7.8262323054185234</v>
      </c>
      <c r="BI138" s="28">
        <f>'ОПУ БС'!$G138/12*'ОПУ БС'!R138</f>
        <v>8.9885440339460256</v>
      </c>
      <c r="BJ138" s="28">
        <f>'ОПУ БС'!$G138/12*'ОПУ БС'!S138</f>
        <v>8.7560816882405259</v>
      </c>
      <c r="BK138" s="28">
        <f>'ОПУ БС'!$G138/12*'ОПУ БС'!T138</f>
        <v>8.1361820996925243</v>
      </c>
      <c r="BL138" s="28">
        <f>'ОПУ БС'!$G138/12*'ОПУ БС'!U138</f>
        <v>7.671257408281523</v>
      </c>
      <c r="BM138" s="28">
        <f>'ОПУ БС'!$G138/12*'ОПУ БС'!V138</f>
        <v>7.6712574082815213</v>
      </c>
      <c r="BN138" s="28">
        <f>'ОПУ БС'!$G138/12*'ОПУ БС'!W138</f>
        <v>9.6859310710625284</v>
      </c>
      <c r="BO138" s="15">
        <f t="shared" si="3152"/>
        <v>92.984938282200261</v>
      </c>
      <c r="BP138" s="28">
        <f>'ОПУ БС'!$H138/12*'ОПУ БС'!L138</f>
        <v>5.2357396446788265</v>
      </c>
      <c r="BQ138" s="28">
        <f>'ОПУ БС'!$H138/12*'ОПУ БС'!M138</f>
        <v>5.7179788224781918</v>
      </c>
      <c r="BR138" s="28">
        <f>'ОПУ БС'!$H138/12*'ОПУ БС'!N138</f>
        <v>6.5446745558485322</v>
      </c>
      <c r="BS138" s="28">
        <f>'ОПУ БС'!$H138/12*'ОПУ БС'!O138</f>
        <v>6.4068919336201429</v>
      </c>
      <c r="BT138" s="28">
        <f>'ОПУ БС'!$H138/12*'ОПУ БС'!P138</f>
        <v>6.5446745558485322</v>
      </c>
      <c r="BU138" s="28">
        <f>'ОПУ БС'!$H138/12*'ОПУ БС'!Q138</f>
        <v>6.9580224225337037</v>
      </c>
      <c r="BV138" s="28">
        <f>'ОПУ БС'!$H138/12*'ОПУ БС'!R138</f>
        <v>7.991392089246629</v>
      </c>
      <c r="BW138" s="28">
        <f>'ОПУ БС'!$H138/12*'ОПУ БС'!S138</f>
        <v>7.7847181559040433</v>
      </c>
      <c r="BX138" s="28">
        <f>'ОПУ БС'!$H138/12*'ОПУ БС'!T138</f>
        <v>7.2335876669904842</v>
      </c>
      <c r="BY138" s="28">
        <f>'ОПУ БС'!$H138/12*'ОПУ БС'!U138</f>
        <v>6.8202398003053126</v>
      </c>
      <c r="BZ138" s="28">
        <f>'ОПУ БС'!$H138/12*'ОПУ БС'!V138</f>
        <v>6.8202398003053117</v>
      </c>
      <c r="CA138" s="28">
        <f>'ОПУ БС'!$H138/12*'ОПУ БС'!W138</f>
        <v>8.6114138892743846</v>
      </c>
      <c r="CB138" s="15">
        <f t="shared" si="3153"/>
        <v>82.669573337034109</v>
      </c>
      <c r="CC138" s="28">
        <f>'ОПУ БС'!$I138/12*'ОПУ БС'!L138</f>
        <v>4.8262185023192856</v>
      </c>
      <c r="CD138" s="28">
        <f>'ОПУ БС'!$I138/12*'ОПУ БС'!M138</f>
        <v>5.2707386275329036</v>
      </c>
      <c r="CE138" s="28">
        <f>'ОПУ БС'!$I138/12*'ОПУ БС'!N138</f>
        <v>6.032773127899107</v>
      </c>
      <c r="CF138" s="28">
        <f>'ОПУ БС'!$I138/12*'ОПУ БС'!O138</f>
        <v>5.9057673778380737</v>
      </c>
      <c r="CG138" s="28">
        <f>'ОПУ БС'!$I138/12*'ОПУ БС'!P138</f>
        <v>6.032773127899107</v>
      </c>
      <c r="CH138" s="28">
        <f>'ОПУ БС'!$I138/12*'ОПУ БС'!Q138</f>
        <v>6.4137903780822088</v>
      </c>
      <c r="CI138" s="28">
        <f>'ОПУ БС'!$I138/12*'ОПУ БС'!R138</f>
        <v>7.3663335035399617</v>
      </c>
      <c r="CJ138" s="28">
        <f>'ОПУ БС'!$I138/12*'ОПУ БС'!S138</f>
        <v>7.1758248784484113</v>
      </c>
      <c r="CK138" s="28">
        <f>'ОПУ БС'!$I138/12*'ОПУ БС'!T138</f>
        <v>6.6678018782042763</v>
      </c>
      <c r="CL138" s="28">
        <f>'ОПУ БС'!$I138/12*'ОПУ БС'!U138</f>
        <v>6.2867846280211745</v>
      </c>
      <c r="CM138" s="28">
        <f>'ОПУ БС'!$I138/12*'ОПУ БС'!V138</f>
        <v>6.2867846280211737</v>
      </c>
      <c r="CN138" s="28">
        <f>'ОПУ БС'!$I138/12*'ОПУ БС'!W138</f>
        <v>7.9378593788146148</v>
      </c>
      <c r="CO138" s="15">
        <f t="shared" si="3154"/>
        <v>76.203450036620296</v>
      </c>
      <c r="CR138" s="21">
        <f>O138-'ОПУ БС'!C138</f>
        <v>0</v>
      </c>
      <c r="CS138" s="21">
        <f>AB138-'ОПУ БС'!D138</f>
        <v>0</v>
      </c>
      <c r="CT138" s="21">
        <f>AO138-'ОПУ БС'!E138</f>
        <v>0</v>
      </c>
      <c r="CU138" s="21">
        <f>BB138-'ОПУ БС'!F138</f>
        <v>0</v>
      </c>
      <c r="CV138" s="21">
        <f>BO138-'ОПУ БС'!G138</f>
        <v>0</v>
      </c>
      <c r="CW138" s="21">
        <f>CB138-'ОПУ БС'!H138</f>
        <v>0</v>
      </c>
      <c r="CX138" s="21">
        <f>CO138-'ОПУ БС'!I138</f>
        <v>0</v>
      </c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15">
        <f t="shared" si="3155"/>
        <v>0</v>
      </c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15">
        <f t="shared" si="3156"/>
        <v>0</v>
      </c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15">
        <f t="shared" si="3157"/>
        <v>0</v>
      </c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15">
        <f t="shared" si="3158"/>
        <v>0</v>
      </c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15">
        <f t="shared" si="3159"/>
        <v>0</v>
      </c>
      <c r="FP138" s="28">
        <f t="shared" si="3193"/>
        <v>8.6837432631787639</v>
      </c>
      <c r="FQ138" s="28">
        <f t="shared" si="3194"/>
        <v>9.4835617216294388</v>
      </c>
      <c r="FR138" s="28">
        <f t="shared" si="3195"/>
        <v>10.854679078973454</v>
      </c>
      <c r="FS138" s="28">
        <f t="shared" si="3196"/>
        <v>10.62615951941612</v>
      </c>
      <c r="FT138" s="28">
        <f t="shared" si="3197"/>
        <v>10.854679078973454</v>
      </c>
      <c r="FU138" s="28">
        <f t="shared" si="3198"/>
        <v>11.540237757645464</v>
      </c>
      <c r="FV138" s="28">
        <f t="shared" si="3199"/>
        <v>13.254134454325481</v>
      </c>
      <c r="FW138" s="28">
        <f t="shared" si="3200"/>
        <v>12.911355114989478</v>
      </c>
      <c r="FX138" s="28">
        <f t="shared" si="3201"/>
        <v>11.997276876760136</v>
      </c>
      <c r="FY138" s="28">
        <f t="shared" si="3202"/>
        <v>11.311718198088126</v>
      </c>
      <c r="FZ138" s="28">
        <f t="shared" si="3203"/>
        <v>11.311718198088125</v>
      </c>
      <c r="GA138" s="28">
        <f t="shared" si="3204"/>
        <v>14.282472472333493</v>
      </c>
      <c r="GB138" s="15">
        <f t="shared" si="3160"/>
        <v>137.11173573440155</v>
      </c>
      <c r="GC138" s="28">
        <f t="shared" si="3205"/>
        <v>7.9030052152045522</v>
      </c>
      <c r="GD138" s="28">
        <f t="shared" si="3206"/>
        <v>8.6309135902891807</v>
      </c>
      <c r="GE138" s="28">
        <f t="shared" si="3207"/>
        <v>9.8787565190056892</v>
      </c>
      <c r="GF138" s="28">
        <f t="shared" si="3208"/>
        <v>9.670782697552939</v>
      </c>
      <c r="GG138" s="28">
        <f t="shared" si="3209"/>
        <v>9.8787565190056892</v>
      </c>
      <c r="GH138" s="28">
        <f t="shared" si="3210"/>
        <v>10.502677983363943</v>
      </c>
      <c r="GI138" s="28">
        <f t="shared" si="3211"/>
        <v>12.062481644259579</v>
      </c>
      <c r="GJ138" s="28">
        <f t="shared" si="3212"/>
        <v>11.750520912080452</v>
      </c>
      <c r="GK138" s="28">
        <f t="shared" si="3213"/>
        <v>10.918625626269447</v>
      </c>
      <c r="GL138" s="28">
        <f t="shared" si="3214"/>
        <v>10.294704161911193</v>
      </c>
      <c r="GM138" s="28">
        <f t="shared" si="3215"/>
        <v>10.29470416191119</v>
      </c>
      <c r="GN138" s="28">
        <f t="shared" si="3216"/>
        <v>12.99836384079696</v>
      </c>
      <c r="GO138" s="15">
        <f t="shared" si="3161"/>
        <v>124.78429287165081</v>
      </c>
      <c r="GP138" s="28">
        <f t="shared" si="3217"/>
        <v>7.7042508755266459</v>
      </c>
      <c r="GQ138" s="28">
        <f t="shared" si="3218"/>
        <v>8.413852929851469</v>
      </c>
      <c r="GR138" s="28">
        <f t="shared" si="3219"/>
        <v>9.6303135944083067</v>
      </c>
      <c r="GS138" s="28">
        <f t="shared" si="3220"/>
        <v>9.4275701503155016</v>
      </c>
      <c r="GT138" s="28">
        <f t="shared" si="3221"/>
        <v>9.6303135944083067</v>
      </c>
      <c r="GU138" s="28">
        <f t="shared" si="3222"/>
        <v>10.238543926686727</v>
      </c>
      <c r="GV138" s="28">
        <f t="shared" si="3223"/>
        <v>11.759119757382775</v>
      </c>
      <c r="GW138" s="28">
        <f t="shared" si="3224"/>
        <v>11.455004591243565</v>
      </c>
      <c r="GX138" s="28">
        <f t="shared" si="3225"/>
        <v>10.644030814872341</v>
      </c>
      <c r="GY138" s="28">
        <f t="shared" si="3226"/>
        <v>10.03580048259392</v>
      </c>
      <c r="GZ138" s="28">
        <f t="shared" si="3227"/>
        <v>10.035800482593919</v>
      </c>
      <c r="HA138" s="28">
        <f t="shared" si="3228"/>
        <v>12.671465255800404</v>
      </c>
      <c r="HB138" s="15">
        <f t="shared" si="3162"/>
        <v>121.64606645568387</v>
      </c>
      <c r="HC138" s="28">
        <f t="shared" si="3229"/>
        <v>6.662877640911935</v>
      </c>
      <c r="HD138" s="28">
        <f t="shared" si="3230"/>
        <v>7.2765637394169813</v>
      </c>
      <c r="HE138" s="28">
        <f t="shared" si="3231"/>
        <v>8.3285970511399174</v>
      </c>
      <c r="HF138" s="28">
        <f t="shared" si="3232"/>
        <v>8.1532581658527636</v>
      </c>
      <c r="HG138" s="28">
        <f t="shared" si="3233"/>
        <v>8.3285970511399174</v>
      </c>
      <c r="HH138" s="28">
        <f t="shared" si="3234"/>
        <v>8.8546137070013877</v>
      </c>
      <c r="HI138" s="28">
        <f t="shared" si="3235"/>
        <v>10.169655346655057</v>
      </c>
      <c r="HJ138" s="28">
        <f t="shared" si="3236"/>
        <v>9.906647018724323</v>
      </c>
      <c r="HK138" s="28">
        <f t="shared" si="3237"/>
        <v>9.2052914775757007</v>
      </c>
      <c r="HL138" s="28">
        <f t="shared" si="3238"/>
        <v>8.6792748217142304</v>
      </c>
      <c r="HM138" s="28">
        <f t="shared" si="3239"/>
        <v>8.6792748217142286</v>
      </c>
      <c r="HN138" s="28">
        <f t="shared" si="3240"/>
        <v>10.958680330447262</v>
      </c>
      <c r="HO138" s="15">
        <f t="shared" si="3163"/>
        <v>105.2033311722937</v>
      </c>
      <c r="HP138" s="28">
        <f t="shared" si="3241"/>
        <v>5.8890460912060174</v>
      </c>
      <c r="HQ138" s="28">
        <f t="shared" si="3242"/>
        <v>6.4314582311855188</v>
      </c>
      <c r="HR138" s="28">
        <f t="shared" si="3243"/>
        <v>7.3613076140075213</v>
      </c>
      <c r="HS138" s="28">
        <f t="shared" si="3244"/>
        <v>7.2063327168705218</v>
      </c>
      <c r="HT138" s="28">
        <f t="shared" si="3245"/>
        <v>7.3613076140075213</v>
      </c>
      <c r="HU138" s="28">
        <f t="shared" si="3246"/>
        <v>7.8262323054185234</v>
      </c>
      <c r="HV138" s="28">
        <f t="shared" si="3247"/>
        <v>8.9885440339460256</v>
      </c>
      <c r="HW138" s="28">
        <f t="shared" si="3248"/>
        <v>8.7560816882405259</v>
      </c>
      <c r="HX138" s="28">
        <f t="shared" si="3249"/>
        <v>8.1361820996925243</v>
      </c>
      <c r="HY138" s="28">
        <f t="shared" si="3250"/>
        <v>7.671257408281523</v>
      </c>
      <c r="HZ138" s="28">
        <f t="shared" si="3251"/>
        <v>7.6712574082815213</v>
      </c>
      <c r="IA138" s="28">
        <f t="shared" si="3252"/>
        <v>9.6859310710625284</v>
      </c>
      <c r="IB138" s="15">
        <f t="shared" si="3164"/>
        <v>92.984938282200261</v>
      </c>
      <c r="IC138" s="28">
        <f t="shared" si="3253"/>
        <v>5.2357396446788265</v>
      </c>
      <c r="ID138" s="28">
        <f t="shared" si="3254"/>
        <v>5.7179788224781918</v>
      </c>
      <c r="IE138" s="28">
        <f t="shared" si="3255"/>
        <v>6.5446745558485322</v>
      </c>
      <c r="IF138" s="28">
        <f t="shared" si="3256"/>
        <v>6.4068919336201429</v>
      </c>
      <c r="IG138" s="28">
        <f t="shared" si="3257"/>
        <v>6.5446745558485322</v>
      </c>
      <c r="IH138" s="28">
        <f t="shared" si="3258"/>
        <v>6.9580224225337037</v>
      </c>
      <c r="II138" s="28">
        <f t="shared" si="3259"/>
        <v>7.991392089246629</v>
      </c>
      <c r="IJ138" s="28">
        <f t="shared" si="3260"/>
        <v>7.7847181559040433</v>
      </c>
      <c r="IK138" s="28">
        <f t="shared" si="3261"/>
        <v>7.2335876669904842</v>
      </c>
      <c r="IL138" s="28">
        <f t="shared" si="3262"/>
        <v>6.8202398003053126</v>
      </c>
      <c r="IM138" s="28">
        <f t="shared" si="3263"/>
        <v>6.8202398003053117</v>
      </c>
      <c r="IN138" s="28">
        <f t="shared" si="3264"/>
        <v>8.6114138892743846</v>
      </c>
      <c r="IO138" s="15">
        <f t="shared" si="3165"/>
        <v>82.669573337034109</v>
      </c>
      <c r="IP138" s="28">
        <f t="shared" si="3265"/>
        <v>4.8262185023192856</v>
      </c>
      <c r="IQ138" s="28">
        <f t="shared" si="3266"/>
        <v>5.2707386275329036</v>
      </c>
      <c r="IR138" s="28">
        <f t="shared" si="3267"/>
        <v>6.032773127899107</v>
      </c>
      <c r="IS138" s="28">
        <f t="shared" si="3268"/>
        <v>5.9057673778380737</v>
      </c>
      <c r="IT138" s="28">
        <f t="shared" si="3269"/>
        <v>6.032773127899107</v>
      </c>
      <c r="IU138" s="28">
        <f t="shared" si="3270"/>
        <v>6.4137903780822088</v>
      </c>
      <c r="IV138" s="28">
        <f t="shared" si="3271"/>
        <v>7.3663335035399617</v>
      </c>
      <c r="IW138" s="28">
        <f t="shared" si="3272"/>
        <v>7.1758248784484113</v>
      </c>
      <c r="IX138" s="28">
        <f t="shared" si="3273"/>
        <v>6.6678018782042763</v>
      </c>
      <c r="IY138" s="28">
        <f t="shared" si="3274"/>
        <v>6.2867846280211745</v>
      </c>
      <c r="IZ138" s="28">
        <f t="shared" si="3275"/>
        <v>6.2867846280211737</v>
      </c>
      <c r="JA138" s="28">
        <f t="shared" si="3276"/>
        <v>7.9378593788146148</v>
      </c>
      <c r="JB138" s="15">
        <f t="shared" si="3166"/>
        <v>76.203450036620296</v>
      </c>
      <c r="JE138" s="21">
        <f t="shared" si="3167"/>
        <v>0</v>
      </c>
      <c r="JF138" s="21">
        <f t="shared" si="3168"/>
        <v>0</v>
      </c>
      <c r="JG138" s="21">
        <f t="shared" si="3169"/>
        <v>0</v>
      </c>
      <c r="JH138" s="21">
        <f t="shared" si="3170"/>
        <v>0</v>
      </c>
      <c r="JI138" s="21">
        <f t="shared" si="3171"/>
        <v>0</v>
      </c>
      <c r="JJ138" s="21">
        <f t="shared" si="3172"/>
        <v>0</v>
      </c>
      <c r="JK138" s="21">
        <f t="shared" si="3173"/>
        <v>0</v>
      </c>
    </row>
    <row r="139" spans="2:271" ht="20" customHeight="1" outlineLevel="1" x14ac:dyDescent="0.2">
      <c r="B139" s="3" t="s">
        <v>25</v>
      </c>
      <c r="C139" s="28">
        <f>'ОПУ БС'!$C139/12*'ОПУ БС'!L139</f>
        <v>3.5114208897156653</v>
      </c>
      <c r="D139" s="28">
        <f>'ОПУ БС'!$C139/12*'ОПУ БС'!M139</f>
        <v>3.8348412348210554</v>
      </c>
      <c r="E139" s="28">
        <f>'ОПУ БС'!$C139/12*'ОПУ БС'!N139</f>
        <v>4.2968702992573276</v>
      </c>
      <c r="F139" s="28">
        <f>'ОПУ БС'!$C139/12*'ОПУ БС'!O139</f>
        <v>4.1120586734828191</v>
      </c>
      <c r="G139" s="28">
        <f>'ОПУ БС'!$C139/12*'ОПУ БС'!P139</f>
        <v>4.3892761121445814</v>
      </c>
      <c r="H139" s="28">
        <f>'ОПУ БС'!$C139/12*'ОПУ БС'!Q139</f>
        <v>4.6664935508063445</v>
      </c>
      <c r="I139" s="28">
        <f>'ОПУ БС'!$C139/12*'ОПУ БС'!R139</f>
        <v>5.3595371474607525</v>
      </c>
      <c r="J139" s="28">
        <f>'ОПУ БС'!$C139/12*'ОПУ БС'!S139</f>
        <v>5.22092842812987</v>
      </c>
      <c r="K139" s="28">
        <f>'ОПУ БС'!$C139/12*'ОПУ БС'!T139</f>
        <v>4.8513051765808539</v>
      </c>
      <c r="L139" s="28">
        <f>'ОПУ БС'!$C139/12*'ОПУ БС'!U139</f>
        <v>4.5740877379190907</v>
      </c>
      <c r="M139" s="28">
        <f>'ОПУ БС'!$C139/12*'ОПУ БС'!V139</f>
        <v>4.8513051765808486</v>
      </c>
      <c r="N139" s="28">
        <f>'ОПУ БС'!$C139/12*'ОПУ БС'!W139</f>
        <v>5.7753633054533973</v>
      </c>
      <c r="O139" s="15">
        <f t="shared" si="3148"/>
        <v>55.443487732352608</v>
      </c>
      <c r="P139" s="28">
        <f>'ОПУ БС'!$D139/12*'ОПУ БС'!L139</f>
        <v>3.4443257291781291</v>
      </c>
      <c r="Q139" s="28">
        <f>'ОПУ БС'!$D139/12*'ОПУ БС'!M139</f>
        <v>3.7615662568655881</v>
      </c>
      <c r="R139" s="28">
        <f>'ОПУ БС'!$D139/12*'ОПУ БС'!N139</f>
        <v>4.2147670107048159</v>
      </c>
      <c r="S139" s="28">
        <f>'ОПУ БС'!$D139/12*'ОПУ БС'!O139</f>
        <v>4.0334867091691251</v>
      </c>
      <c r="T139" s="28">
        <f>'ОПУ БС'!$D139/12*'ОПУ БС'!P139</f>
        <v>4.3054071614726608</v>
      </c>
      <c r="U139" s="28">
        <f>'ОПУ БС'!$D139/12*'ОПУ БС'!Q139</f>
        <v>4.5773276137761973</v>
      </c>
      <c r="V139" s="28">
        <f>'ОПУ БС'!$D139/12*'ОПУ БС'!R139</f>
        <v>5.2571287445350388</v>
      </c>
      <c r="W139" s="28">
        <f>'ОПУ БС'!$D139/12*'ОПУ БС'!S139</f>
        <v>5.1211685183832705</v>
      </c>
      <c r="X139" s="28">
        <f>'ОПУ БС'!$D139/12*'ОПУ БС'!T139</f>
        <v>4.758607915311889</v>
      </c>
      <c r="Y139" s="28">
        <f>'ОПУ БС'!$D139/12*'ОПУ БС'!U139</f>
        <v>4.4866874630083524</v>
      </c>
      <c r="Z139" s="28">
        <f>'ОПУ БС'!$D139/12*'ОПУ БС'!V139</f>
        <v>4.7586079153118837</v>
      </c>
      <c r="AA139" s="28">
        <f>'ОПУ БС'!$D139/12*'ОПУ БС'!W139</f>
        <v>5.6650094229903436</v>
      </c>
      <c r="AB139" s="15">
        <f t="shared" si="3149"/>
        <v>54.384090460707299</v>
      </c>
      <c r="AC139" s="28">
        <f>'ОПУ БС'!$E139/12*'ОПУ БС'!L139</f>
        <v>3.3636472502254495</v>
      </c>
      <c r="AD139" s="28">
        <f>'ОПУ БС'!$E139/12*'ОПУ БС'!M139</f>
        <v>3.6734568653777933</v>
      </c>
      <c r="AE139" s="28">
        <f>'ОПУ БС'!$E139/12*'ОПУ БС'!N139</f>
        <v>4.1160420298811422</v>
      </c>
      <c r="AF139" s="28">
        <f>'ОПУ БС'!$E139/12*'ОПУ БС'!O139</f>
        <v>3.9390079640798024</v>
      </c>
      <c r="AG139" s="28">
        <f>'ОПУ БС'!$E139/12*'ОПУ БС'!P139</f>
        <v>4.2045590627818115</v>
      </c>
      <c r="AH139" s="28">
        <f>'ОПУ БС'!$E139/12*'ОПУ БС'!Q139</f>
        <v>4.470110161483821</v>
      </c>
      <c r="AI139" s="28">
        <f>'ОПУ БС'!$E139/12*'ОПУ БС'!R139</f>
        <v>5.1339879082388435</v>
      </c>
      <c r="AJ139" s="28">
        <f>'ОПУ БС'!$E139/12*'ОПУ БС'!S139</f>
        <v>5.0012123588878383</v>
      </c>
      <c r="AK139" s="28">
        <f>'ОПУ БС'!$E139/12*'ОПУ БС'!T139</f>
        <v>4.6471442272851604</v>
      </c>
      <c r="AL139" s="28">
        <f>'ОПУ БС'!$E139/12*'ОПУ БС'!U139</f>
        <v>4.3815931285831509</v>
      </c>
      <c r="AM139" s="28">
        <f>'ОПУ БС'!$E139/12*'ОПУ БС'!V139</f>
        <v>4.6471442272851551</v>
      </c>
      <c r="AN139" s="28">
        <f>'ОПУ БС'!$E139/12*'ОПУ БС'!W139</f>
        <v>5.5323145562918574</v>
      </c>
      <c r="AO139" s="15">
        <f t="shared" si="3150"/>
        <v>53.110219740401824</v>
      </c>
      <c r="AP139" s="28">
        <f>'ОПУ БС'!$F139/12*'ОПУ БС'!L139</f>
        <v>3.2054872037521038</v>
      </c>
      <c r="AQ139" s="28">
        <f>'ОПУ БС'!$F139/12*'ОПУ БС'!M139</f>
        <v>3.5007294462029552</v>
      </c>
      <c r="AR139" s="28">
        <f>'ОПУ БС'!$F139/12*'ОПУ БС'!N139</f>
        <v>3.9225040782756011</v>
      </c>
      <c r="AS139" s="28">
        <f>'ОПУ БС'!$F139/12*'ОПУ БС'!O139</f>
        <v>3.7537942254465428</v>
      </c>
      <c r="AT139" s="28">
        <f>'ОПУ БС'!$F139/12*'ОПУ БС'!P139</f>
        <v>4.0068590046901296</v>
      </c>
      <c r="AU139" s="28">
        <f>'ОПУ БС'!$F139/12*'ОПУ БС'!Q139</f>
        <v>4.2599237839337167</v>
      </c>
      <c r="AV139" s="28">
        <f>'ОПУ БС'!$F139/12*'ОПУ БС'!R139</f>
        <v>4.8925857320426847</v>
      </c>
      <c r="AW139" s="28">
        <f>'ОПУ БС'!$F139/12*'ОПУ БС'!S139</f>
        <v>4.7660533424208911</v>
      </c>
      <c r="AX139" s="28">
        <f>'ОПУ БС'!$F139/12*'ОПУ БС'!T139</f>
        <v>4.4286336367627754</v>
      </c>
      <c r="AY139" s="28">
        <f>'ОПУ БС'!$F139/12*'ОПУ БС'!U139</f>
        <v>4.1755688575191883</v>
      </c>
      <c r="AZ139" s="28">
        <f>'ОПУ БС'!$F139/12*'ОПУ БС'!V139</f>
        <v>4.428633636762771</v>
      </c>
      <c r="BA139" s="28">
        <f>'ОПУ БС'!$F139/12*'ОПУ БС'!W139</f>
        <v>5.2721829009080654</v>
      </c>
      <c r="BB139" s="15">
        <f t="shared" si="3151"/>
        <v>50.612955848717419</v>
      </c>
      <c r="BC139" s="28">
        <f>'ОПУ БС'!$G139/12*'ОПУ БС'!L139</f>
        <v>3.0041092637877376</v>
      </c>
      <c r="BD139" s="28">
        <f>'ОПУ БС'!$G139/12*'ОПУ БС'!M139</f>
        <v>3.2808035380839766</v>
      </c>
      <c r="BE139" s="28">
        <f>'ОПУ БС'!$G139/12*'ОПУ БС'!N139</f>
        <v>3.6760810727928899</v>
      </c>
      <c r="BF139" s="28">
        <f>'ОПУ БС'!$G139/12*'ОПУ БС'!O139</f>
        <v>3.5179700589093246</v>
      </c>
      <c r="BG139" s="28">
        <f>'ОПУ БС'!$G139/12*'ОПУ БС'!P139</f>
        <v>3.7551365797346721</v>
      </c>
      <c r="BH139" s="28">
        <f>'ОПУ БС'!$G139/12*'ОПУ БС'!Q139</f>
        <v>3.9923031005600196</v>
      </c>
      <c r="BI139" s="28">
        <f>'ОПУ БС'!$G139/12*'ОПУ БС'!R139</f>
        <v>4.5852194026233883</v>
      </c>
      <c r="BJ139" s="28">
        <f>'ОПУ БС'!$G139/12*'ОПУ БС'!S139</f>
        <v>4.4666361422107146</v>
      </c>
      <c r="BK139" s="28">
        <f>'ОПУ БС'!$G139/12*'ОПУ БС'!T139</f>
        <v>4.1504141144435849</v>
      </c>
      <c r="BL139" s="28">
        <f>'ОПУ БС'!$G139/12*'ОПУ БС'!U139</f>
        <v>3.9132475936182374</v>
      </c>
      <c r="BM139" s="28">
        <f>'ОПУ БС'!$G139/12*'ОПУ БС'!V139</f>
        <v>4.1504141144435804</v>
      </c>
      <c r="BN139" s="28">
        <f>'ОПУ БС'!$G139/12*'ОПУ БС'!W139</f>
        <v>4.9409691838614105</v>
      </c>
      <c r="BO139" s="15">
        <f t="shared" si="3152"/>
        <v>47.433304165069529</v>
      </c>
      <c r="BP139" s="28">
        <f>'ОПУ БС'!$H139/12*'ОПУ БС'!L139</f>
        <v>2.7516601238370448</v>
      </c>
      <c r="BQ139" s="28">
        <f>'ОПУ БС'!$H139/12*'ОПУ БС'!M139</f>
        <v>3.0051025036641406</v>
      </c>
      <c r="BR139" s="28">
        <f>'ОПУ БС'!$H139/12*'ОПУ БС'!N139</f>
        <v>3.3671630462742783</v>
      </c>
      <c r="BS139" s="28">
        <f>'ОПУ БС'!$H139/12*'ОПУ БС'!O139</f>
        <v>3.2223388292302233</v>
      </c>
      <c r="BT139" s="28">
        <f>'ОПУ БС'!$H139/12*'ОПУ БС'!P139</f>
        <v>3.4395751547963056</v>
      </c>
      <c r="BU139" s="28">
        <f>'ОПУ БС'!$H139/12*'ОПУ БС'!Q139</f>
        <v>3.6568114803623883</v>
      </c>
      <c r="BV139" s="28">
        <f>'ОПУ БС'!$H139/12*'ОПУ БС'!R139</f>
        <v>4.1999022942775941</v>
      </c>
      <c r="BW139" s="28">
        <f>'ОПУ БС'!$H139/12*'ОПУ БС'!S139</f>
        <v>4.0912841314945529</v>
      </c>
      <c r="BX139" s="28">
        <f>'ОПУ БС'!$H139/12*'ОПУ БС'!T139</f>
        <v>3.8016356974064434</v>
      </c>
      <c r="BY139" s="28">
        <f>'ОПУ БС'!$H139/12*'ОПУ БС'!U139</f>
        <v>3.5843993718403606</v>
      </c>
      <c r="BZ139" s="28">
        <f>'ОПУ БС'!$H139/12*'ОПУ БС'!V139</f>
        <v>3.8016356974064394</v>
      </c>
      <c r="CA139" s="28">
        <f>'ОПУ БС'!$H139/12*'ОПУ БС'!W139</f>
        <v>4.5257567826267184</v>
      </c>
      <c r="CB139" s="15">
        <f t="shared" si="3153"/>
        <v>43.447265113216488</v>
      </c>
      <c r="CC139" s="28">
        <f>'ОПУ БС'!$I139/12*'ОПУ БС'!L139</f>
        <v>2.5511804455793672</v>
      </c>
      <c r="CD139" s="28">
        <f>'ОПУ БС'!$I139/12*'ОПУ БС'!M139</f>
        <v>2.7861575918827297</v>
      </c>
      <c r="CE139" s="28">
        <f>'ОПУ БС'!$I139/12*'ОПУ БС'!N139</f>
        <v>3.1218392294589625</v>
      </c>
      <c r="CF139" s="28">
        <f>'ОПУ БС'!$I139/12*'ОПУ БС'!O139</f>
        <v>2.9875665744284694</v>
      </c>
      <c r="CG139" s="28">
        <f>'ОПУ БС'!$I139/12*'ОПУ БС'!P139</f>
        <v>3.1889755569742086</v>
      </c>
      <c r="CH139" s="28">
        <f>'ОПУ БС'!$I139/12*'ОПУ БС'!Q139</f>
        <v>3.3903845395199483</v>
      </c>
      <c r="CI139" s="28">
        <f>'ОПУ БС'!$I139/12*'ОПУ БС'!R139</f>
        <v>3.8939069958842967</v>
      </c>
      <c r="CJ139" s="28">
        <f>'ОПУ БС'!$I139/12*'ОПУ БС'!S139</f>
        <v>3.7932025046114268</v>
      </c>
      <c r="CK139" s="28">
        <f>'ОПУ БС'!$I139/12*'ОПУ БС'!T139</f>
        <v>3.5246571945504415</v>
      </c>
      <c r="CL139" s="28">
        <f>'ОПУ БС'!$I139/12*'ОПУ БС'!U139</f>
        <v>3.3232482120047018</v>
      </c>
      <c r="CM139" s="28">
        <f>'ОПУ БС'!$I139/12*'ОПУ БС'!V139</f>
        <v>3.5246571945504379</v>
      </c>
      <c r="CN139" s="28">
        <f>'ОПУ БС'!$I139/12*'ОПУ БС'!W139</f>
        <v>4.1960204697029067</v>
      </c>
      <c r="CO139" s="15">
        <f t="shared" si="3154"/>
        <v>40.281796509147895</v>
      </c>
      <c r="CR139" s="21">
        <f>O139-'ОПУ БС'!C139</f>
        <v>0</v>
      </c>
      <c r="CS139" s="21">
        <f>AB139-'ОПУ БС'!D139</f>
        <v>0</v>
      </c>
      <c r="CT139" s="21">
        <f>AO139-'ОПУ БС'!E139</f>
        <v>0</v>
      </c>
      <c r="CU139" s="21">
        <f>BB139-'ОПУ БС'!F139</f>
        <v>0</v>
      </c>
      <c r="CV139" s="21">
        <f>BO139-'ОПУ БС'!G139</f>
        <v>0</v>
      </c>
      <c r="CW139" s="21">
        <f>CB139-'ОПУ БС'!H139</f>
        <v>0</v>
      </c>
      <c r="CX139" s="21">
        <f>CO139-'ОПУ БС'!I139</f>
        <v>0</v>
      </c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15">
        <f t="shared" si="3155"/>
        <v>0</v>
      </c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15">
        <f t="shared" si="3156"/>
        <v>0</v>
      </c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15">
        <f t="shared" si="3157"/>
        <v>0</v>
      </c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15">
        <f t="shared" si="3158"/>
        <v>0</v>
      </c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15">
        <f t="shared" si="3159"/>
        <v>0</v>
      </c>
      <c r="FP139" s="28">
        <f t="shared" si="3193"/>
        <v>3.5114208897156653</v>
      </c>
      <c r="FQ139" s="28">
        <f t="shared" si="3194"/>
        <v>3.8348412348210554</v>
      </c>
      <c r="FR139" s="28">
        <f t="shared" si="3195"/>
        <v>4.2968702992573276</v>
      </c>
      <c r="FS139" s="28">
        <f t="shared" si="3196"/>
        <v>4.1120586734828191</v>
      </c>
      <c r="FT139" s="28">
        <f t="shared" si="3197"/>
        <v>4.3892761121445814</v>
      </c>
      <c r="FU139" s="28">
        <f t="shared" si="3198"/>
        <v>4.6664935508063445</v>
      </c>
      <c r="FV139" s="28">
        <f t="shared" si="3199"/>
        <v>5.3595371474607525</v>
      </c>
      <c r="FW139" s="28">
        <f t="shared" si="3200"/>
        <v>5.22092842812987</v>
      </c>
      <c r="FX139" s="28">
        <f t="shared" si="3201"/>
        <v>4.8513051765808539</v>
      </c>
      <c r="FY139" s="28">
        <f t="shared" si="3202"/>
        <v>4.5740877379190907</v>
      </c>
      <c r="FZ139" s="28">
        <f t="shared" si="3203"/>
        <v>4.8513051765808486</v>
      </c>
      <c r="GA139" s="28">
        <f t="shared" si="3204"/>
        <v>5.7753633054533973</v>
      </c>
      <c r="GB139" s="15">
        <f t="shared" si="3160"/>
        <v>55.443487732352608</v>
      </c>
      <c r="GC139" s="28">
        <f t="shared" si="3205"/>
        <v>3.4443257291781291</v>
      </c>
      <c r="GD139" s="28">
        <f t="shared" si="3206"/>
        <v>3.7615662568655881</v>
      </c>
      <c r="GE139" s="28">
        <f t="shared" si="3207"/>
        <v>4.2147670107048159</v>
      </c>
      <c r="GF139" s="28">
        <f t="shared" si="3208"/>
        <v>4.0334867091691251</v>
      </c>
      <c r="GG139" s="28">
        <f t="shared" si="3209"/>
        <v>4.3054071614726608</v>
      </c>
      <c r="GH139" s="28">
        <f t="shared" si="3210"/>
        <v>4.5773276137761973</v>
      </c>
      <c r="GI139" s="28">
        <f t="shared" si="3211"/>
        <v>5.2571287445350388</v>
      </c>
      <c r="GJ139" s="28">
        <f t="shared" si="3212"/>
        <v>5.1211685183832705</v>
      </c>
      <c r="GK139" s="28">
        <f t="shared" si="3213"/>
        <v>4.758607915311889</v>
      </c>
      <c r="GL139" s="28">
        <f t="shared" si="3214"/>
        <v>4.4866874630083524</v>
      </c>
      <c r="GM139" s="28">
        <f t="shared" si="3215"/>
        <v>4.7586079153118837</v>
      </c>
      <c r="GN139" s="28">
        <f t="shared" si="3216"/>
        <v>5.6650094229903436</v>
      </c>
      <c r="GO139" s="15">
        <f t="shared" si="3161"/>
        <v>54.384090460707299</v>
      </c>
      <c r="GP139" s="28">
        <f t="shared" si="3217"/>
        <v>3.3636472502254495</v>
      </c>
      <c r="GQ139" s="28">
        <f t="shared" si="3218"/>
        <v>3.6734568653777933</v>
      </c>
      <c r="GR139" s="28">
        <f t="shared" si="3219"/>
        <v>4.1160420298811422</v>
      </c>
      <c r="GS139" s="28">
        <f t="shared" si="3220"/>
        <v>3.9390079640798024</v>
      </c>
      <c r="GT139" s="28">
        <f t="shared" si="3221"/>
        <v>4.2045590627818115</v>
      </c>
      <c r="GU139" s="28">
        <f t="shared" si="3222"/>
        <v>4.470110161483821</v>
      </c>
      <c r="GV139" s="28">
        <f t="shared" si="3223"/>
        <v>5.1339879082388435</v>
      </c>
      <c r="GW139" s="28">
        <f t="shared" si="3224"/>
        <v>5.0012123588878383</v>
      </c>
      <c r="GX139" s="28">
        <f t="shared" si="3225"/>
        <v>4.6471442272851604</v>
      </c>
      <c r="GY139" s="28">
        <f t="shared" si="3226"/>
        <v>4.3815931285831509</v>
      </c>
      <c r="GZ139" s="28">
        <f t="shared" si="3227"/>
        <v>4.6471442272851551</v>
      </c>
      <c r="HA139" s="28">
        <f t="shared" si="3228"/>
        <v>5.5323145562918574</v>
      </c>
      <c r="HB139" s="15">
        <f t="shared" si="3162"/>
        <v>53.110219740401824</v>
      </c>
      <c r="HC139" s="28">
        <f t="shared" si="3229"/>
        <v>3.2054872037521038</v>
      </c>
      <c r="HD139" s="28">
        <f t="shared" si="3230"/>
        <v>3.5007294462029552</v>
      </c>
      <c r="HE139" s="28">
        <f t="shared" si="3231"/>
        <v>3.9225040782756011</v>
      </c>
      <c r="HF139" s="28">
        <f t="shared" si="3232"/>
        <v>3.7537942254465428</v>
      </c>
      <c r="HG139" s="28">
        <f t="shared" si="3233"/>
        <v>4.0068590046901296</v>
      </c>
      <c r="HH139" s="28">
        <f t="shared" si="3234"/>
        <v>4.2599237839337167</v>
      </c>
      <c r="HI139" s="28">
        <f t="shared" si="3235"/>
        <v>4.8925857320426847</v>
      </c>
      <c r="HJ139" s="28">
        <f t="shared" si="3236"/>
        <v>4.7660533424208911</v>
      </c>
      <c r="HK139" s="28">
        <f t="shared" si="3237"/>
        <v>4.4286336367627754</v>
      </c>
      <c r="HL139" s="28">
        <f t="shared" si="3238"/>
        <v>4.1755688575191883</v>
      </c>
      <c r="HM139" s="28">
        <f t="shared" si="3239"/>
        <v>4.428633636762771</v>
      </c>
      <c r="HN139" s="28">
        <f t="shared" si="3240"/>
        <v>5.2721829009080654</v>
      </c>
      <c r="HO139" s="15">
        <f t="shared" si="3163"/>
        <v>50.612955848717419</v>
      </c>
      <c r="HP139" s="28">
        <f t="shared" si="3241"/>
        <v>3.0041092637877376</v>
      </c>
      <c r="HQ139" s="28">
        <f t="shared" si="3242"/>
        <v>3.2808035380839766</v>
      </c>
      <c r="HR139" s="28">
        <f t="shared" si="3243"/>
        <v>3.6760810727928899</v>
      </c>
      <c r="HS139" s="28">
        <f t="shared" si="3244"/>
        <v>3.5179700589093246</v>
      </c>
      <c r="HT139" s="28">
        <f t="shared" si="3245"/>
        <v>3.7551365797346721</v>
      </c>
      <c r="HU139" s="28">
        <f t="shared" si="3246"/>
        <v>3.9923031005600196</v>
      </c>
      <c r="HV139" s="28">
        <f t="shared" si="3247"/>
        <v>4.5852194026233883</v>
      </c>
      <c r="HW139" s="28">
        <f t="shared" si="3248"/>
        <v>4.4666361422107146</v>
      </c>
      <c r="HX139" s="28">
        <f t="shared" si="3249"/>
        <v>4.1504141144435849</v>
      </c>
      <c r="HY139" s="28">
        <f t="shared" si="3250"/>
        <v>3.9132475936182374</v>
      </c>
      <c r="HZ139" s="28">
        <f t="shared" si="3251"/>
        <v>4.1504141144435804</v>
      </c>
      <c r="IA139" s="28">
        <f t="shared" si="3252"/>
        <v>4.9409691838614105</v>
      </c>
      <c r="IB139" s="15">
        <f t="shared" si="3164"/>
        <v>47.433304165069529</v>
      </c>
      <c r="IC139" s="28">
        <f t="shared" si="3253"/>
        <v>2.7516601238370448</v>
      </c>
      <c r="ID139" s="28">
        <f t="shared" si="3254"/>
        <v>3.0051025036641406</v>
      </c>
      <c r="IE139" s="28">
        <f t="shared" si="3255"/>
        <v>3.3671630462742783</v>
      </c>
      <c r="IF139" s="28">
        <f t="shared" si="3256"/>
        <v>3.2223388292302233</v>
      </c>
      <c r="IG139" s="28">
        <f t="shared" si="3257"/>
        <v>3.4395751547963056</v>
      </c>
      <c r="IH139" s="28">
        <f t="shared" si="3258"/>
        <v>3.6568114803623883</v>
      </c>
      <c r="II139" s="28">
        <f t="shared" si="3259"/>
        <v>4.1999022942775941</v>
      </c>
      <c r="IJ139" s="28">
        <f t="shared" si="3260"/>
        <v>4.0912841314945529</v>
      </c>
      <c r="IK139" s="28">
        <f t="shared" si="3261"/>
        <v>3.8016356974064434</v>
      </c>
      <c r="IL139" s="28">
        <f t="shared" si="3262"/>
        <v>3.5843993718403606</v>
      </c>
      <c r="IM139" s="28">
        <f t="shared" si="3263"/>
        <v>3.8016356974064394</v>
      </c>
      <c r="IN139" s="28">
        <f t="shared" si="3264"/>
        <v>4.5257567826267184</v>
      </c>
      <c r="IO139" s="15">
        <f t="shared" si="3165"/>
        <v>43.447265113216488</v>
      </c>
      <c r="IP139" s="28">
        <f t="shared" si="3265"/>
        <v>2.5511804455793672</v>
      </c>
      <c r="IQ139" s="28">
        <f t="shared" si="3266"/>
        <v>2.7861575918827297</v>
      </c>
      <c r="IR139" s="28">
        <f t="shared" si="3267"/>
        <v>3.1218392294589625</v>
      </c>
      <c r="IS139" s="28">
        <f t="shared" si="3268"/>
        <v>2.9875665744284694</v>
      </c>
      <c r="IT139" s="28">
        <f t="shared" si="3269"/>
        <v>3.1889755569742086</v>
      </c>
      <c r="IU139" s="28">
        <f t="shared" si="3270"/>
        <v>3.3903845395199483</v>
      </c>
      <c r="IV139" s="28">
        <f t="shared" si="3271"/>
        <v>3.8939069958842967</v>
      </c>
      <c r="IW139" s="28">
        <f t="shared" si="3272"/>
        <v>3.7932025046114268</v>
      </c>
      <c r="IX139" s="28">
        <f t="shared" si="3273"/>
        <v>3.5246571945504415</v>
      </c>
      <c r="IY139" s="28">
        <f t="shared" si="3274"/>
        <v>3.3232482120047018</v>
      </c>
      <c r="IZ139" s="28">
        <f t="shared" si="3275"/>
        <v>3.5246571945504379</v>
      </c>
      <c r="JA139" s="28">
        <f t="shared" si="3276"/>
        <v>4.1960204697029067</v>
      </c>
      <c r="JB139" s="15">
        <f t="shared" si="3166"/>
        <v>40.281796509147895</v>
      </c>
      <c r="JE139" s="21">
        <f t="shared" si="3167"/>
        <v>0</v>
      </c>
      <c r="JF139" s="21">
        <f t="shared" si="3168"/>
        <v>0</v>
      </c>
      <c r="JG139" s="21">
        <f t="shared" si="3169"/>
        <v>0</v>
      </c>
      <c r="JH139" s="21">
        <f t="shared" si="3170"/>
        <v>0</v>
      </c>
      <c r="JI139" s="21">
        <f t="shared" si="3171"/>
        <v>0</v>
      </c>
      <c r="JJ139" s="21">
        <f t="shared" si="3172"/>
        <v>0</v>
      </c>
      <c r="JK139" s="21">
        <f t="shared" si="3173"/>
        <v>0</v>
      </c>
    </row>
    <row r="140" spans="2:271" ht="20" customHeight="1" outlineLevel="1" x14ac:dyDescent="0.2">
      <c r="B140" s="3" t="s">
        <v>26</v>
      </c>
      <c r="C140" s="28">
        <f>'ОПУ БС'!$C140/12*'ОПУ БС'!L140</f>
        <v>2.127545424685199</v>
      </c>
      <c r="D140" s="28">
        <f>'ОПУ БС'!$C140/12*'ОПУ БС'!M140</f>
        <v>2.3235035559062043</v>
      </c>
      <c r="E140" s="28">
        <f>'ОПУ БС'!$C140/12*'ОПУ БС'!N140</f>
        <v>2.603443743364783</v>
      </c>
      <c r="F140" s="28">
        <f>'ОПУ БС'!$C140/12*'ОПУ БС'!O140</f>
        <v>2.603443743364783</v>
      </c>
      <c r="G140" s="28">
        <f>'ОПУ БС'!$C140/12*'ОПУ БС'!P140</f>
        <v>2.603443743364783</v>
      </c>
      <c r="H140" s="28">
        <f>'ОПУ БС'!$C140/12*'ОПУ БС'!Q140</f>
        <v>2.8273958933316461</v>
      </c>
      <c r="I140" s="28">
        <f>'ОПУ БС'!$C140/12*'ОПУ БС'!R140</f>
        <v>3.247306174519514</v>
      </c>
      <c r="J140" s="28">
        <f>'ОПУ БС'!$C140/12*'ОПУ БС'!S140</f>
        <v>3.1633241182819405</v>
      </c>
      <c r="K140" s="28">
        <f>'ОПУ БС'!$C140/12*'ОПУ БС'!T140</f>
        <v>2.9393719683150779</v>
      </c>
      <c r="L140" s="28">
        <f>'ОПУ БС'!$C140/12*'ОПУ БС'!U140</f>
        <v>2.7714078558399304</v>
      </c>
      <c r="M140" s="28">
        <f>'ОПУ БС'!$C140/12*'ОПУ БС'!V140</f>
        <v>2.8833839308233591</v>
      </c>
      <c r="N140" s="28">
        <f>'ОПУ БС'!$C140/12*'ОПУ БС'!W140</f>
        <v>3.4992523432322353</v>
      </c>
      <c r="O140" s="15">
        <f t="shared" si="3148"/>
        <v>33.592822495029459</v>
      </c>
      <c r="P140" s="28">
        <f>'ОПУ БС'!$D140/12*'ОПУ БС'!L140</f>
        <v>3.1214725304757445</v>
      </c>
      <c r="Q140" s="28">
        <f>'ОПУ БС'!$D140/12*'ОПУ БС'!M140</f>
        <v>3.4089765793353526</v>
      </c>
      <c r="R140" s="28">
        <f>'ОПУ БС'!$D140/12*'ОПУ БС'!N140</f>
        <v>3.819696649134793</v>
      </c>
      <c r="S140" s="28">
        <f>'ОПУ БС'!$D140/12*'ОПУ БС'!O140</f>
        <v>3.819696649134793</v>
      </c>
      <c r="T140" s="28">
        <f>'ОПУ БС'!$D140/12*'ОПУ БС'!P140</f>
        <v>3.819696649134793</v>
      </c>
      <c r="U140" s="28">
        <f>'ОПУ БС'!$D140/12*'ОПУ БС'!Q140</f>
        <v>4.1482727049743451</v>
      </c>
      <c r="V140" s="28">
        <f>'ОПУ БС'!$D140/12*'ОПУ БС'!R140</f>
        <v>4.7643528096735048</v>
      </c>
      <c r="W140" s="28">
        <f>'ОПУ БС'!$D140/12*'ОПУ БС'!S140</f>
        <v>4.6411367887336725</v>
      </c>
      <c r="X140" s="28">
        <f>'ОПУ БС'!$D140/12*'ОПУ БС'!T140</f>
        <v>4.3125607328941209</v>
      </c>
      <c r="Y140" s="28">
        <f>'ОПУ БС'!$D140/12*'ОПУ БС'!U140</f>
        <v>4.0661286910144563</v>
      </c>
      <c r="Z140" s="28">
        <f>'ОПУ БС'!$D140/12*'ОПУ БС'!V140</f>
        <v>4.2304167189342285</v>
      </c>
      <c r="AA140" s="28">
        <f>'ОПУ БС'!$D140/12*'ОПУ БС'!W140</f>
        <v>5.1340008724930009</v>
      </c>
      <c r="AB140" s="15">
        <f t="shared" si="3149"/>
        <v>49.286408375932808</v>
      </c>
      <c r="AC140" s="28">
        <f>'ОПУ БС'!$E140/12*'ОПУ БС'!L140</f>
        <v>4.0455943715176401</v>
      </c>
      <c r="AD140" s="28">
        <f>'ОПУ БС'!$E140/12*'ОПУ БС'!M140</f>
        <v>4.4182149057363702</v>
      </c>
      <c r="AE140" s="28">
        <f>'ОПУ БС'!$E140/12*'ОПУ БС'!N140</f>
        <v>4.9505299546202703</v>
      </c>
      <c r="AF140" s="28">
        <f>'ОПУ БС'!$E140/12*'ОПУ БС'!O140</f>
        <v>4.9505299546202703</v>
      </c>
      <c r="AG140" s="28">
        <f>'ОПУ БС'!$E140/12*'ОПУ БС'!P140</f>
        <v>4.9505299546202703</v>
      </c>
      <c r="AH140" s="28">
        <f>'ОПУ БС'!$E140/12*'ОПУ БС'!Q140</f>
        <v>5.3763819937273905</v>
      </c>
      <c r="AI140" s="28">
        <f>'ОПУ БС'!$E140/12*'ОПУ БС'!R140</f>
        <v>6.1748545670532398</v>
      </c>
      <c r="AJ140" s="28">
        <f>'ОПУ БС'!$E140/12*'ОПУ БС'!S140</f>
        <v>6.0151600523880697</v>
      </c>
      <c r="AK140" s="28">
        <f>'ОПУ БС'!$E140/12*'ОПУ БС'!T140</f>
        <v>5.5893080132809505</v>
      </c>
      <c r="AL140" s="28">
        <f>'ОПУ БС'!$E140/12*'ОПУ БС'!U140</f>
        <v>5.2699189839506104</v>
      </c>
      <c r="AM140" s="28">
        <f>'ОПУ БС'!$E140/12*'ОПУ БС'!V140</f>
        <v>5.4828450035041643</v>
      </c>
      <c r="AN140" s="28">
        <f>'ОПУ БС'!$E140/12*'ОПУ БС'!W140</f>
        <v>6.6539381110487508</v>
      </c>
      <c r="AO140" s="15">
        <f t="shared" si="3150"/>
        <v>63.877805866068002</v>
      </c>
      <c r="AP140" s="28">
        <f>'ОПУ БС'!$F140/12*'ОПУ БС'!L140</f>
        <v>4.8066178883920809</v>
      </c>
      <c r="AQ140" s="28">
        <f>'ОПУ БС'!$F140/12*'ОПУ БС'!M140</f>
        <v>5.2493326939018772</v>
      </c>
      <c r="AR140" s="28">
        <f>'ОПУ БС'!$F140/12*'ОПУ БС'!N140</f>
        <v>5.8817824160587309</v>
      </c>
      <c r="AS140" s="28">
        <f>'ОПУ БС'!$F140/12*'ОПУ БС'!O140</f>
        <v>5.8817824160587309</v>
      </c>
      <c r="AT140" s="28">
        <f>'ОПУ БС'!$F140/12*'ОПУ БС'!P140</f>
        <v>5.8817824160587309</v>
      </c>
      <c r="AU140" s="28">
        <f>'ОПУ БС'!$F140/12*'ОПУ БС'!Q140</f>
        <v>6.387742193784212</v>
      </c>
      <c r="AV140" s="28">
        <f>'ОПУ БС'!$F140/12*'ОПУ БС'!R140</f>
        <v>7.3364167770194912</v>
      </c>
      <c r="AW140" s="28">
        <f>'ОПУ БС'!$F140/12*'ОПУ БС'!S140</f>
        <v>7.1466818603724347</v>
      </c>
      <c r="AX140" s="28">
        <f>'ОПУ БС'!$F140/12*'ОПУ БС'!T140</f>
        <v>6.6407220826469535</v>
      </c>
      <c r="AY140" s="28">
        <f>'ОПУ БС'!$F140/12*'ОПУ БС'!U140</f>
        <v>6.2612522493528422</v>
      </c>
      <c r="AZ140" s="28">
        <f>'ОПУ БС'!$F140/12*'ОПУ БС'!V140</f>
        <v>6.5142321382155757</v>
      </c>
      <c r="BA140" s="28">
        <f>'ОПУ БС'!$F140/12*'ОПУ БС'!W140</f>
        <v>7.9056215269606591</v>
      </c>
      <c r="BB140" s="15">
        <f t="shared" si="3151"/>
        <v>75.893966658822308</v>
      </c>
      <c r="BC140" s="28">
        <f>'ОПУ БС'!$G140/12*'ОПУ БС'!L140</f>
        <v>5.3441476817903686</v>
      </c>
      <c r="BD140" s="28">
        <f>'ОПУ БС'!$G140/12*'ОПУ БС'!M140</f>
        <v>5.836371810376324</v>
      </c>
      <c r="BE140" s="28">
        <f>'ОПУ БС'!$G140/12*'ОПУ БС'!N140</f>
        <v>6.5395491369276888</v>
      </c>
      <c r="BF140" s="28">
        <f>'ОПУ БС'!$G140/12*'ОПУ БС'!O140</f>
        <v>6.5395491369276888</v>
      </c>
      <c r="BG140" s="28">
        <f>'ОПУ БС'!$G140/12*'ОПУ БС'!P140</f>
        <v>6.5395491369276888</v>
      </c>
      <c r="BH140" s="28">
        <f>'ОПУ БС'!$G140/12*'ОПУ БС'!Q140</f>
        <v>7.1020909981687801</v>
      </c>
      <c r="BI140" s="28">
        <f>'ОПУ БС'!$G140/12*'ОПУ БС'!R140</f>
        <v>8.156856987995825</v>
      </c>
      <c r="BJ140" s="28">
        <f>'ОПУ БС'!$G140/12*'ОПУ БС'!S140</f>
        <v>7.9459037900304166</v>
      </c>
      <c r="BK140" s="28">
        <f>'ОПУ БС'!$G140/12*'ОПУ БС'!T140</f>
        <v>7.3833619287893262</v>
      </c>
      <c r="BL140" s="28">
        <f>'ОПУ БС'!$G140/12*'ОПУ БС'!U140</f>
        <v>6.9614555328585066</v>
      </c>
      <c r="BM140" s="28">
        <f>'ОПУ БС'!$G140/12*'ОПУ БС'!V140</f>
        <v>7.2427264634790447</v>
      </c>
      <c r="BN140" s="28">
        <f>'ОПУ БС'!$G140/12*'ОПУ БС'!W140</f>
        <v>8.7897165818920548</v>
      </c>
      <c r="BO140" s="15">
        <f t="shared" si="3152"/>
        <v>84.381279186163709</v>
      </c>
      <c r="BP140" s="28">
        <f>'ОПУ БС'!$H140/12*'ОПУ БС'!L140</f>
        <v>5.6383795468407163</v>
      </c>
      <c r="BQ140" s="28">
        <f>'ОПУ БС'!$H140/12*'ОПУ БС'!M140</f>
        <v>6.1577039787865715</v>
      </c>
      <c r="BR140" s="28">
        <f>'ОПУ БС'!$H140/12*'ОПУ БС'!N140</f>
        <v>6.8995960244235084</v>
      </c>
      <c r="BS140" s="28">
        <f>'ОПУ БС'!$H140/12*'ОПУ БС'!O140</f>
        <v>6.8995960244235084</v>
      </c>
      <c r="BT140" s="28">
        <f>'ОПУ БС'!$H140/12*'ОПУ БС'!P140</f>
        <v>6.8995960244235084</v>
      </c>
      <c r="BU140" s="28">
        <f>'ОПУ БС'!$H140/12*'ОПУ БС'!Q140</f>
        <v>7.4931096609330572</v>
      </c>
      <c r="BV140" s="28">
        <f>'ОПУ БС'!$H140/12*'ОПУ БС'!R140</f>
        <v>8.6059477293884612</v>
      </c>
      <c r="BW140" s="28">
        <f>'ОПУ БС'!$H140/12*'ОПУ БС'!S140</f>
        <v>8.3833801156973795</v>
      </c>
      <c r="BX140" s="28">
        <f>'ОПУ БС'!$H140/12*'ОПУ БС'!T140</f>
        <v>7.7898664791878325</v>
      </c>
      <c r="BY140" s="28">
        <f>'ОПУ БС'!$H140/12*'ОПУ БС'!U140</f>
        <v>7.34473125180567</v>
      </c>
      <c r="BZ140" s="28">
        <f>'ОПУ БС'!$H140/12*'ОПУ БС'!V140</f>
        <v>7.6414880700604364</v>
      </c>
      <c r="CA140" s="28">
        <f>'ОПУ БС'!$H140/12*'ОПУ БС'!W140</f>
        <v>9.2736505704617045</v>
      </c>
      <c r="CB140" s="15">
        <f t="shared" si="3153"/>
        <v>89.027045476432363</v>
      </c>
      <c r="CC140" s="28">
        <f>'ОПУ БС'!$I140/12*'ОПУ БС'!L140</f>
        <v>5.7449158050478166</v>
      </c>
      <c r="CD140" s="28">
        <f>'ОПУ БС'!$I140/12*'ОПУ БС'!M140</f>
        <v>6.2740527870916942</v>
      </c>
      <c r="CE140" s="28">
        <f>'ОПУ БС'!$I140/12*'ОПУ БС'!N140</f>
        <v>7.0299627614400917</v>
      </c>
      <c r="CF140" s="28">
        <f>'ОПУ БС'!$I140/12*'ОПУ БС'!O140</f>
        <v>7.0299627614400917</v>
      </c>
      <c r="CG140" s="28">
        <f>'ОПУ БС'!$I140/12*'ОПУ БС'!P140</f>
        <v>7.0299627614400917</v>
      </c>
      <c r="CH140" s="28">
        <f>'ОПУ БС'!$I140/12*'ОПУ БС'!Q140</f>
        <v>7.6346907409188089</v>
      </c>
      <c r="CI140" s="28">
        <f>'ОПУ БС'!$I140/12*'ОПУ БС'!R140</f>
        <v>8.7685557024414038</v>
      </c>
      <c r="CJ140" s="28">
        <f>'ОПУ БС'!$I140/12*'ОПУ БС'!S140</f>
        <v>8.5417827101368839</v>
      </c>
      <c r="CK140" s="28">
        <f>'ОПУ БС'!$I140/12*'ОПУ БС'!T140</f>
        <v>7.9370547306581685</v>
      </c>
      <c r="CL140" s="28">
        <f>'ОПУ БС'!$I140/12*'ОПУ БС'!U140</f>
        <v>7.4835087460491296</v>
      </c>
      <c r="CM140" s="28">
        <f>'ОПУ БС'!$I140/12*'ОПУ БС'!V140</f>
        <v>7.7858727357884803</v>
      </c>
      <c r="CN140" s="28">
        <f>'ОПУ БС'!$I140/12*'ОПУ БС'!W140</f>
        <v>9.4488746793549616</v>
      </c>
      <c r="CO140" s="15">
        <f t="shared" si="3154"/>
        <v>90.709196921807603</v>
      </c>
      <c r="CR140" s="21">
        <f>O140-'ОПУ БС'!C140</f>
        <v>0</v>
      </c>
      <c r="CS140" s="21">
        <f>AB140-'ОПУ БС'!D140</f>
        <v>0</v>
      </c>
      <c r="CT140" s="21">
        <f>AO140-'ОПУ БС'!E140</f>
        <v>0</v>
      </c>
      <c r="CU140" s="21">
        <f>BB140-'ОПУ БС'!F140</f>
        <v>0</v>
      </c>
      <c r="CV140" s="21">
        <f>BO140-'ОПУ БС'!G140</f>
        <v>0</v>
      </c>
      <c r="CW140" s="21">
        <f>CB140-'ОПУ БС'!H140</f>
        <v>0</v>
      </c>
      <c r="CX140" s="21">
        <f>CO140-'ОПУ БС'!I140</f>
        <v>0</v>
      </c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15">
        <f t="shared" si="3155"/>
        <v>0</v>
      </c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15">
        <f t="shared" si="3156"/>
        <v>0</v>
      </c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15">
        <f t="shared" si="3157"/>
        <v>0</v>
      </c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15">
        <f t="shared" si="3158"/>
        <v>0</v>
      </c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15">
        <f t="shared" si="3159"/>
        <v>0</v>
      </c>
      <c r="FP140" s="28">
        <f t="shared" si="3193"/>
        <v>2.127545424685199</v>
      </c>
      <c r="FQ140" s="28">
        <f t="shared" si="3194"/>
        <v>2.3235035559062043</v>
      </c>
      <c r="FR140" s="28">
        <f t="shared" si="3195"/>
        <v>2.603443743364783</v>
      </c>
      <c r="FS140" s="28">
        <f t="shared" si="3196"/>
        <v>2.603443743364783</v>
      </c>
      <c r="FT140" s="28">
        <f t="shared" si="3197"/>
        <v>2.603443743364783</v>
      </c>
      <c r="FU140" s="28">
        <f t="shared" si="3198"/>
        <v>2.8273958933316461</v>
      </c>
      <c r="FV140" s="28">
        <f t="shared" si="3199"/>
        <v>3.247306174519514</v>
      </c>
      <c r="FW140" s="28">
        <f t="shared" si="3200"/>
        <v>3.1633241182819405</v>
      </c>
      <c r="FX140" s="28">
        <f t="shared" si="3201"/>
        <v>2.9393719683150779</v>
      </c>
      <c r="FY140" s="28">
        <f t="shared" si="3202"/>
        <v>2.7714078558399304</v>
      </c>
      <c r="FZ140" s="28">
        <f t="shared" si="3203"/>
        <v>2.8833839308233591</v>
      </c>
      <c r="GA140" s="28">
        <f t="shared" si="3204"/>
        <v>3.4992523432322353</v>
      </c>
      <c r="GB140" s="15">
        <f t="shared" si="3160"/>
        <v>33.592822495029459</v>
      </c>
      <c r="GC140" s="28">
        <f t="shared" si="3205"/>
        <v>3.1214725304757445</v>
      </c>
      <c r="GD140" s="28">
        <f t="shared" si="3206"/>
        <v>3.4089765793353526</v>
      </c>
      <c r="GE140" s="28">
        <f t="shared" si="3207"/>
        <v>3.819696649134793</v>
      </c>
      <c r="GF140" s="28">
        <f t="shared" si="3208"/>
        <v>3.819696649134793</v>
      </c>
      <c r="GG140" s="28">
        <f t="shared" si="3209"/>
        <v>3.819696649134793</v>
      </c>
      <c r="GH140" s="28">
        <f t="shared" si="3210"/>
        <v>4.1482727049743451</v>
      </c>
      <c r="GI140" s="28">
        <f t="shared" si="3211"/>
        <v>4.7643528096735048</v>
      </c>
      <c r="GJ140" s="28">
        <f t="shared" si="3212"/>
        <v>4.6411367887336725</v>
      </c>
      <c r="GK140" s="28">
        <f t="shared" si="3213"/>
        <v>4.3125607328941209</v>
      </c>
      <c r="GL140" s="28">
        <f t="shared" si="3214"/>
        <v>4.0661286910144563</v>
      </c>
      <c r="GM140" s="28">
        <f t="shared" si="3215"/>
        <v>4.2304167189342285</v>
      </c>
      <c r="GN140" s="28">
        <f t="shared" si="3216"/>
        <v>5.1340008724930009</v>
      </c>
      <c r="GO140" s="15">
        <f t="shared" si="3161"/>
        <v>49.286408375932808</v>
      </c>
      <c r="GP140" s="28">
        <f t="shared" si="3217"/>
        <v>4.0455943715176401</v>
      </c>
      <c r="GQ140" s="28">
        <f t="shared" si="3218"/>
        <v>4.4182149057363702</v>
      </c>
      <c r="GR140" s="28">
        <f t="shared" si="3219"/>
        <v>4.9505299546202703</v>
      </c>
      <c r="GS140" s="28">
        <f t="shared" si="3220"/>
        <v>4.9505299546202703</v>
      </c>
      <c r="GT140" s="28">
        <f t="shared" si="3221"/>
        <v>4.9505299546202703</v>
      </c>
      <c r="GU140" s="28">
        <f t="shared" si="3222"/>
        <v>5.3763819937273905</v>
      </c>
      <c r="GV140" s="28">
        <f t="shared" si="3223"/>
        <v>6.1748545670532398</v>
      </c>
      <c r="GW140" s="28">
        <f t="shared" si="3224"/>
        <v>6.0151600523880697</v>
      </c>
      <c r="GX140" s="28">
        <f t="shared" si="3225"/>
        <v>5.5893080132809505</v>
      </c>
      <c r="GY140" s="28">
        <f t="shared" si="3226"/>
        <v>5.2699189839506104</v>
      </c>
      <c r="GZ140" s="28">
        <f t="shared" si="3227"/>
        <v>5.4828450035041643</v>
      </c>
      <c r="HA140" s="28">
        <f t="shared" si="3228"/>
        <v>6.6539381110487508</v>
      </c>
      <c r="HB140" s="15">
        <f t="shared" si="3162"/>
        <v>63.877805866068002</v>
      </c>
      <c r="HC140" s="28">
        <f t="shared" si="3229"/>
        <v>4.8066178883920809</v>
      </c>
      <c r="HD140" s="28">
        <f t="shared" si="3230"/>
        <v>5.2493326939018772</v>
      </c>
      <c r="HE140" s="28">
        <f t="shared" si="3231"/>
        <v>5.8817824160587309</v>
      </c>
      <c r="HF140" s="28">
        <f t="shared" si="3232"/>
        <v>5.8817824160587309</v>
      </c>
      <c r="HG140" s="28">
        <f t="shared" si="3233"/>
        <v>5.8817824160587309</v>
      </c>
      <c r="HH140" s="28">
        <f t="shared" si="3234"/>
        <v>6.387742193784212</v>
      </c>
      <c r="HI140" s="28">
        <f t="shared" si="3235"/>
        <v>7.3364167770194912</v>
      </c>
      <c r="HJ140" s="28">
        <f t="shared" si="3236"/>
        <v>7.1466818603724347</v>
      </c>
      <c r="HK140" s="28">
        <f t="shared" si="3237"/>
        <v>6.6407220826469535</v>
      </c>
      <c r="HL140" s="28">
        <f t="shared" si="3238"/>
        <v>6.2612522493528422</v>
      </c>
      <c r="HM140" s="28">
        <f t="shared" si="3239"/>
        <v>6.5142321382155757</v>
      </c>
      <c r="HN140" s="28">
        <f t="shared" si="3240"/>
        <v>7.9056215269606591</v>
      </c>
      <c r="HO140" s="15">
        <f t="shared" si="3163"/>
        <v>75.893966658822308</v>
      </c>
      <c r="HP140" s="28">
        <f t="shared" si="3241"/>
        <v>5.3441476817903686</v>
      </c>
      <c r="HQ140" s="28">
        <f t="shared" si="3242"/>
        <v>5.836371810376324</v>
      </c>
      <c r="HR140" s="28">
        <f t="shared" si="3243"/>
        <v>6.5395491369276888</v>
      </c>
      <c r="HS140" s="28">
        <f t="shared" si="3244"/>
        <v>6.5395491369276888</v>
      </c>
      <c r="HT140" s="28">
        <f t="shared" si="3245"/>
        <v>6.5395491369276888</v>
      </c>
      <c r="HU140" s="28">
        <f t="shared" si="3246"/>
        <v>7.1020909981687801</v>
      </c>
      <c r="HV140" s="28">
        <f t="shared" si="3247"/>
        <v>8.156856987995825</v>
      </c>
      <c r="HW140" s="28">
        <f t="shared" si="3248"/>
        <v>7.9459037900304166</v>
      </c>
      <c r="HX140" s="28">
        <f t="shared" si="3249"/>
        <v>7.3833619287893262</v>
      </c>
      <c r="HY140" s="28">
        <f t="shared" si="3250"/>
        <v>6.9614555328585066</v>
      </c>
      <c r="HZ140" s="28">
        <f t="shared" si="3251"/>
        <v>7.2427264634790447</v>
      </c>
      <c r="IA140" s="28">
        <f t="shared" si="3252"/>
        <v>8.7897165818920548</v>
      </c>
      <c r="IB140" s="15">
        <f t="shared" si="3164"/>
        <v>84.381279186163709</v>
      </c>
      <c r="IC140" s="28">
        <f t="shared" si="3253"/>
        <v>5.6383795468407163</v>
      </c>
      <c r="ID140" s="28">
        <f t="shared" si="3254"/>
        <v>6.1577039787865715</v>
      </c>
      <c r="IE140" s="28">
        <f t="shared" si="3255"/>
        <v>6.8995960244235084</v>
      </c>
      <c r="IF140" s="28">
        <f t="shared" si="3256"/>
        <v>6.8995960244235084</v>
      </c>
      <c r="IG140" s="28">
        <f t="shared" si="3257"/>
        <v>6.8995960244235084</v>
      </c>
      <c r="IH140" s="28">
        <f t="shared" si="3258"/>
        <v>7.4931096609330572</v>
      </c>
      <c r="II140" s="28">
        <f t="shared" si="3259"/>
        <v>8.6059477293884612</v>
      </c>
      <c r="IJ140" s="28">
        <f t="shared" si="3260"/>
        <v>8.3833801156973795</v>
      </c>
      <c r="IK140" s="28">
        <f t="shared" si="3261"/>
        <v>7.7898664791878325</v>
      </c>
      <c r="IL140" s="28">
        <f t="shared" si="3262"/>
        <v>7.34473125180567</v>
      </c>
      <c r="IM140" s="28">
        <f t="shared" si="3263"/>
        <v>7.6414880700604364</v>
      </c>
      <c r="IN140" s="28">
        <f t="shared" si="3264"/>
        <v>9.2736505704617045</v>
      </c>
      <c r="IO140" s="15">
        <f t="shared" si="3165"/>
        <v>89.027045476432363</v>
      </c>
      <c r="IP140" s="28">
        <f t="shared" si="3265"/>
        <v>5.7449158050478166</v>
      </c>
      <c r="IQ140" s="28">
        <f t="shared" si="3266"/>
        <v>6.2740527870916942</v>
      </c>
      <c r="IR140" s="28">
        <f t="shared" si="3267"/>
        <v>7.0299627614400917</v>
      </c>
      <c r="IS140" s="28">
        <f t="shared" si="3268"/>
        <v>7.0299627614400917</v>
      </c>
      <c r="IT140" s="28">
        <f t="shared" si="3269"/>
        <v>7.0299627614400917</v>
      </c>
      <c r="IU140" s="28">
        <f t="shared" si="3270"/>
        <v>7.6346907409188089</v>
      </c>
      <c r="IV140" s="28">
        <f t="shared" si="3271"/>
        <v>8.7685557024414038</v>
      </c>
      <c r="IW140" s="28">
        <f t="shared" si="3272"/>
        <v>8.5417827101368839</v>
      </c>
      <c r="IX140" s="28">
        <f t="shared" si="3273"/>
        <v>7.9370547306581685</v>
      </c>
      <c r="IY140" s="28">
        <f t="shared" si="3274"/>
        <v>7.4835087460491296</v>
      </c>
      <c r="IZ140" s="28">
        <f t="shared" si="3275"/>
        <v>7.7858727357884803</v>
      </c>
      <c r="JA140" s="28">
        <f t="shared" si="3276"/>
        <v>9.4488746793549616</v>
      </c>
      <c r="JB140" s="15">
        <f t="shared" si="3166"/>
        <v>90.709196921807603</v>
      </c>
      <c r="JE140" s="21">
        <f t="shared" si="3167"/>
        <v>0</v>
      </c>
      <c r="JF140" s="21">
        <f t="shared" si="3168"/>
        <v>0</v>
      </c>
      <c r="JG140" s="21">
        <f t="shared" si="3169"/>
        <v>0</v>
      </c>
      <c r="JH140" s="21">
        <f t="shared" si="3170"/>
        <v>0</v>
      </c>
      <c r="JI140" s="21">
        <f t="shared" si="3171"/>
        <v>0</v>
      </c>
      <c r="JJ140" s="21">
        <f t="shared" si="3172"/>
        <v>0</v>
      </c>
      <c r="JK140" s="21">
        <f t="shared" si="3173"/>
        <v>0</v>
      </c>
    </row>
    <row r="141" spans="2:271" ht="20" customHeight="1" outlineLevel="1" x14ac:dyDescent="0.2">
      <c r="B141" s="3" t="s">
        <v>27</v>
      </c>
      <c r="C141" s="28">
        <f>'ОПУ БС'!$C141/12*'ОПУ БС'!L141</f>
        <v>2.2221449511541902</v>
      </c>
      <c r="D141" s="28">
        <f>'ОПУ БС'!$C141/12*'ОПУ БС'!M141</f>
        <v>2.4268161966552335</v>
      </c>
      <c r="E141" s="28">
        <f>'ОПУ БС'!$C141/12*'ОПУ БС'!N141</f>
        <v>2.7192036902281536</v>
      </c>
      <c r="F141" s="28">
        <f>'ОПУ БС'!$C141/12*'ОПУ БС'!O141</f>
        <v>2.7192036902281536</v>
      </c>
      <c r="G141" s="28">
        <f>'ОПУ БС'!$C141/12*'ОПУ БС'!P141</f>
        <v>2.7776811889427373</v>
      </c>
      <c r="H141" s="28">
        <f>'ОПУ БС'!$C141/12*'ОПУ БС'!Q141</f>
        <v>2.9238749357291973</v>
      </c>
      <c r="I141" s="28">
        <f>'ОПУ БС'!$C141/12*'ОПУ БС'!R141</f>
        <v>3.3916949254458686</v>
      </c>
      <c r="J141" s="28">
        <f>'ОПУ БС'!$C141/12*'ОПУ БС'!S141</f>
        <v>3.3039786773739928</v>
      </c>
      <c r="K141" s="28">
        <f>'ОПУ БС'!$C141/12*'ОПУ БС'!T141</f>
        <v>3.0700686825156573</v>
      </c>
      <c r="L141" s="28">
        <f>'ОПУ БС'!$C141/12*'ОПУ БС'!U141</f>
        <v>2.8946361863719052</v>
      </c>
      <c r="M141" s="28">
        <f>'ОПУ БС'!$C141/12*'ОПУ БС'!V141</f>
        <v>2.9823524344437775</v>
      </c>
      <c r="N141" s="28">
        <f>'ОПУ БС'!$C141/12*'ОПУ БС'!W141</f>
        <v>3.6548436696614965</v>
      </c>
      <c r="O141" s="15">
        <f t="shared" si="3148"/>
        <v>35.086499228750363</v>
      </c>
      <c r="P141" s="28">
        <f>'ОПУ БС'!$D141/12*'ОПУ БС'!L141</f>
        <v>2.7904460015288994</v>
      </c>
      <c r="Q141" s="28">
        <f>'ОПУ БС'!$D141/12*'ОПУ БС'!M141</f>
        <v>3.0474607648276137</v>
      </c>
      <c r="R141" s="28">
        <f>'ОПУ БС'!$D141/12*'ОПУ БС'!N141</f>
        <v>3.414624712397206</v>
      </c>
      <c r="S141" s="28">
        <f>'ОПУ БС'!$D141/12*'ОПУ БС'!O141</f>
        <v>3.414624712397206</v>
      </c>
      <c r="T141" s="28">
        <f>'ОПУ БС'!$D141/12*'ОПУ БС'!P141</f>
        <v>3.4880575019111242</v>
      </c>
      <c r="U141" s="28">
        <f>'ОПУ БС'!$D141/12*'ОПУ БС'!Q141</f>
        <v>3.6716394756959203</v>
      </c>
      <c r="V141" s="28">
        <f>'ОПУ БС'!$D141/12*'ОПУ БС'!R141</f>
        <v>4.2591017918072671</v>
      </c>
      <c r="W141" s="28">
        <f>'ОПУ БС'!$D141/12*'ОПУ БС'!S141</f>
        <v>4.1489526075363896</v>
      </c>
      <c r="X141" s="28">
        <f>'ОПУ БС'!$D141/12*'ОПУ БС'!T141</f>
        <v>3.8552214494807164</v>
      </c>
      <c r="Y141" s="28">
        <f>'ОПУ БС'!$D141/12*'ОПУ БС'!U141</f>
        <v>3.634923080938961</v>
      </c>
      <c r="Z141" s="28">
        <f>'ОПУ БС'!$D141/12*'ОПУ БС'!V141</f>
        <v>3.7450722652098341</v>
      </c>
      <c r="AA141" s="28">
        <f>'ОПУ БС'!$D141/12*'ОПУ БС'!W141</f>
        <v>4.5895493446199005</v>
      </c>
      <c r="AB141" s="15">
        <f t="shared" si="3149"/>
        <v>44.059673708351042</v>
      </c>
      <c r="AC141" s="28">
        <f>'ОПУ БС'!$E141/12*'ОПУ БС'!L141</f>
        <v>3.2395341357832095</v>
      </c>
      <c r="AD141" s="28">
        <f>'ОПУ БС'!$E141/12*'ОПУ БС'!M141</f>
        <v>3.5379122798685048</v>
      </c>
      <c r="AE141" s="28">
        <f>'ОПУ БС'!$E141/12*'ОПУ БС'!N141</f>
        <v>3.9641667714189275</v>
      </c>
      <c r="AF141" s="28">
        <f>'ОПУ БС'!$E141/12*'ОПУ БС'!O141</f>
        <v>3.9641667714189275</v>
      </c>
      <c r="AG141" s="28">
        <f>'ОПУ БС'!$E141/12*'ОПУ БС'!P141</f>
        <v>4.0494176697290118</v>
      </c>
      <c r="AH141" s="28">
        <f>'ОПУ БС'!$E141/12*'ОПУ БС'!Q141</f>
        <v>4.2625449155042228</v>
      </c>
      <c r="AI141" s="28">
        <f>'ОПУ БС'!$E141/12*'ОПУ БС'!R141</f>
        <v>4.9445521019848977</v>
      </c>
      <c r="AJ141" s="28">
        <f>'ОПУ БС'!$E141/12*'ОПУ БС'!S141</f>
        <v>4.8166757545197711</v>
      </c>
      <c r="AK141" s="28">
        <f>'ОПУ БС'!$E141/12*'ОПУ БС'!T141</f>
        <v>4.4756721612794337</v>
      </c>
      <c r="AL141" s="28">
        <f>'ОПУ БС'!$E141/12*'ОПУ БС'!U141</f>
        <v>4.2199194663491806</v>
      </c>
      <c r="AM141" s="28">
        <f>'ОПУ БС'!$E141/12*'ОПУ БС'!V141</f>
        <v>4.3477958138143018</v>
      </c>
      <c r="AN141" s="28">
        <f>'ОПУ БС'!$E141/12*'ОПУ БС'!W141</f>
        <v>5.3281811443802782</v>
      </c>
      <c r="AO141" s="15">
        <f t="shared" si="3150"/>
        <v>51.15053898605067</v>
      </c>
      <c r="AP141" s="28">
        <f>'ОПУ БС'!$F141/12*'ОПУ БС'!L141</f>
        <v>3.5412097954997623</v>
      </c>
      <c r="AQ141" s="28">
        <f>'ОПУ БС'!$F141/12*'ОПУ БС'!M141</f>
        <v>3.8673738556115822</v>
      </c>
      <c r="AR141" s="28">
        <f>'ОПУ БС'!$F141/12*'ОПУ БС'!N141</f>
        <v>4.333322512914183</v>
      </c>
      <c r="AS141" s="28">
        <f>'ОПУ БС'!$F141/12*'ОПУ БС'!O141</f>
        <v>4.333322512914183</v>
      </c>
      <c r="AT141" s="28">
        <f>'ОПУ БС'!$F141/12*'ОПУ БС'!P141</f>
        <v>4.4265122443747025</v>
      </c>
      <c r="AU141" s="28">
        <f>'ОПУ БС'!$F141/12*'ОПУ БС'!Q141</f>
        <v>4.6594865730260029</v>
      </c>
      <c r="AV141" s="28">
        <f>'ОПУ БС'!$F141/12*'ОПУ БС'!R141</f>
        <v>5.405004424710163</v>
      </c>
      <c r="AW141" s="28">
        <f>'ОПУ БС'!$F141/12*'ОПУ БС'!S141</f>
        <v>5.2652198275193829</v>
      </c>
      <c r="AX141" s="28">
        <f>'ОПУ БС'!$F141/12*'ОПУ БС'!T141</f>
        <v>4.8924609016773033</v>
      </c>
      <c r="AY141" s="28">
        <f>'ОПУ БС'!$F141/12*'ОПУ БС'!U141</f>
        <v>4.6128917072957432</v>
      </c>
      <c r="AZ141" s="28">
        <f>'ОПУ БС'!$F141/12*'ОПУ БС'!V141</f>
        <v>4.752676304486517</v>
      </c>
      <c r="BA141" s="28">
        <f>'ОПУ БС'!$F141/12*'ОПУ БС'!W141</f>
        <v>5.8243582162825032</v>
      </c>
      <c r="BB141" s="15">
        <f t="shared" si="3151"/>
        <v>55.913838876312028</v>
      </c>
      <c r="BC141" s="28">
        <f>'ОПУ БС'!$G141/12*'ОПУ БС'!L141</f>
        <v>3.6862459223023274</v>
      </c>
      <c r="BD141" s="28">
        <f>'ОПУ БС'!$G141/12*'ОПУ БС'!M141</f>
        <v>4.0257685730406996</v>
      </c>
      <c r="BE141" s="28">
        <f>'ОПУ БС'!$G141/12*'ОПУ БС'!N141</f>
        <v>4.5108009312383741</v>
      </c>
      <c r="BF141" s="28">
        <f>'ОПУ БС'!$G141/12*'ОПУ БС'!O141</f>
        <v>4.5108009312383741</v>
      </c>
      <c r="BG141" s="28">
        <f>'ОПУ БС'!$G141/12*'ОПУ БС'!P141</f>
        <v>4.607807402877909</v>
      </c>
      <c r="BH141" s="28">
        <f>'ОПУ БС'!$G141/12*'ОПУ БС'!Q141</f>
        <v>4.8503235819767463</v>
      </c>
      <c r="BI141" s="28">
        <f>'ОПУ БС'!$G141/12*'ОПУ БС'!R141</f>
        <v>5.6263753550930256</v>
      </c>
      <c r="BJ141" s="28">
        <f>'ОПУ БС'!$G141/12*'ОПУ БС'!S141</f>
        <v>5.4808656476337232</v>
      </c>
      <c r="BK141" s="28">
        <f>'ОПУ БС'!$G141/12*'ОПУ БС'!T141</f>
        <v>5.0928397610755836</v>
      </c>
      <c r="BL141" s="28">
        <f>'ОПУ БС'!$G141/12*'ОПУ БС'!U141</f>
        <v>4.8018203461569788</v>
      </c>
      <c r="BM141" s="28">
        <f>'ОПУ БС'!$G141/12*'ОПУ БС'!V141</f>
        <v>4.947330053616275</v>
      </c>
      <c r="BN141" s="28">
        <f>'ОПУ БС'!$G141/12*'ОПУ БС'!W141</f>
        <v>6.0629044774709326</v>
      </c>
      <c r="BO141" s="15">
        <f t="shared" si="3152"/>
        <v>58.203882983720945</v>
      </c>
      <c r="BP141" s="28">
        <f>'ОПУ БС'!$H141/12*'ОПУ БС'!L141</f>
        <v>3.6778044513336257</v>
      </c>
      <c r="BQ141" s="28">
        <f>'ОПУ БС'!$H141/12*'ОПУ БС'!M141</f>
        <v>4.0165495981669856</v>
      </c>
      <c r="BR141" s="28">
        <f>'ОПУ БС'!$H141/12*'ОПУ БС'!N141</f>
        <v>4.5004712365003581</v>
      </c>
      <c r="BS141" s="28">
        <f>'ОПУ БС'!$H141/12*'ОПУ БС'!O141</f>
        <v>4.5004712365003581</v>
      </c>
      <c r="BT141" s="28">
        <f>'ОПУ БС'!$H141/12*'ОПУ БС'!P141</f>
        <v>4.5972555641670318</v>
      </c>
      <c r="BU141" s="28">
        <f>'ОПУ БС'!$H141/12*'ОПУ БС'!Q141</f>
        <v>4.8392163833337181</v>
      </c>
      <c r="BV141" s="28">
        <f>'ОПУ БС'!$H141/12*'ОПУ БС'!R141</f>
        <v>5.6134910046671127</v>
      </c>
      <c r="BW141" s="28">
        <f>'ОПУ БС'!$H141/12*'ОПУ БС'!S141</f>
        <v>5.4683145131671012</v>
      </c>
      <c r="BX141" s="28">
        <f>'ОПУ БС'!$H141/12*'ОПУ БС'!T141</f>
        <v>5.0811772025004043</v>
      </c>
      <c r="BY141" s="28">
        <f>'ОПУ БС'!$H141/12*'ОПУ БС'!U141</f>
        <v>4.7908242195003812</v>
      </c>
      <c r="BZ141" s="28">
        <f>'ОПУ БС'!$H141/12*'ОПУ БС'!V141</f>
        <v>4.9360007110003856</v>
      </c>
      <c r="CA141" s="28">
        <f>'ОПУ БС'!$H141/12*'ОПУ БС'!W141</f>
        <v>6.0490204791671474</v>
      </c>
      <c r="CB141" s="15">
        <f t="shared" si="3153"/>
        <v>58.070596600004613</v>
      </c>
      <c r="CC141" s="28">
        <f>'ОПУ БС'!$I141/12*'ОПУ БС'!L141</f>
        <v>3.598608722309045</v>
      </c>
      <c r="CD141" s="28">
        <f>'ОПУ БС'!$I141/12*'ОПУ БС'!M141</f>
        <v>3.9300595256796149</v>
      </c>
      <c r="CE141" s="28">
        <f>'ОПУ БС'!$I141/12*'ОПУ БС'!N141</f>
        <v>4.4035606733518584</v>
      </c>
      <c r="CF141" s="28">
        <f>'ОПУ БС'!$I141/12*'ОПУ БС'!O141</f>
        <v>4.4035606733518584</v>
      </c>
      <c r="CG141" s="28">
        <f>'ОПУ БС'!$I141/12*'ОПУ БС'!P141</f>
        <v>4.4982609028863063</v>
      </c>
      <c r="CH141" s="28">
        <f>'ОПУ БС'!$I141/12*'ОПУ БС'!Q141</f>
        <v>4.7350114767224278</v>
      </c>
      <c r="CI141" s="28">
        <f>'ОПУ БС'!$I141/12*'ОПУ БС'!R141</f>
        <v>5.4926133129980155</v>
      </c>
      <c r="CJ141" s="28">
        <f>'ОПУ БС'!$I141/12*'ОПУ БС'!S141</f>
        <v>5.3505629686963427</v>
      </c>
      <c r="CK141" s="28">
        <f>'ОПУ БС'!$I141/12*'ОПУ БС'!T141</f>
        <v>4.9717620505585494</v>
      </c>
      <c r="CL141" s="28">
        <f>'ОПУ БС'!$I141/12*'ОПУ БС'!U141</f>
        <v>4.6876613619552039</v>
      </c>
      <c r="CM141" s="28">
        <f>'ОПУ БС'!$I141/12*'ОПУ БС'!V141</f>
        <v>4.8297117062568704</v>
      </c>
      <c r="CN141" s="28">
        <f>'ОПУ БС'!$I141/12*'ОПУ БС'!W141</f>
        <v>5.9187643459030346</v>
      </c>
      <c r="CO141" s="15">
        <f t="shared" si="3154"/>
        <v>56.820137720669145</v>
      </c>
      <c r="CR141" s="21">
        <f>O141-'ОПУ БС'!C141</f>
        <v>0</v>
      </c>
      <c r="CS141" s="21">
        <f>AB141-'ОПУ БС'!D141</f>
        <v>0</v>
      </c>
      <c r="CT141" s="21">
        <f>AO141-'ОПУ БС'!E141</f>
        <v>0</v>
      </c>
      <c r="CU141" s="21">
        <f>BB141-'ОПУ БС'!F141</f>
        <v>0</v>
      </c>
      <c r="CV141" s="21">
        <f>BO141-'ОПУ БС'!G141</f>
        <v>0</v>
      </c>
      <c r="CW141" s="21">
        <f>CB141-'ОПУ БС'!H141</f>
        <v>0</v>
      </c>
      <c r="CX141" s="21">
        <f>CO141-'ОПУ БС'!I141</f>
        <v>0</v>
      </c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15">
        <f t="shared" si="3155"/>
        <v>0</v>
      </c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15">
        <f t="shared" si="3156"/>
        <v>0</v>
      </c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15">
        <f t="shared" si="3157"/>
        <v>0</v>
      </c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15">
        <f t="shared" si="3158"/>
        <v>0</v>
      </c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15">
        <f t="shared" si="3159"/>
        <v>0</v>
      </c>
      <c r="FP141" s="28">
        <f t="shared" si="3193"/>
        <v>2.2221449511541902</v>
      </c>
      <c r="FQ141" s="28">
        <f t="shared" si="3194"/>
        <v>2.4268161966552335</v>
      </c>
      <c r="FR141" s="28">
        <f t="shared" si="3195"/>
        <v>2.7192036902281536</v>
      </c>
      <c r="FS141" s="28">
        <f t="shared" si="3196"/>
        <v>2.7192036902281536</v>
      </c>
      <c r="FT141" s="28">
        <f t="shared" si="3197"/>
        <v>2.7776811889427373</v>
      </c>
      <c r="FU141" s="28">
        <f t="shared" si="3198"/>
        <v>2.9238749357291973</v>
      </c>
      <c r="FV141" s="28">
        <f t="shared" si="3199"/>
        <v>3.3916949254458686</v>
      </c>
      <c r="FW141" s="28">
        <f t="shared" si="3200"/>
        <v>3.3039786773739928</v>
      </c>
      <c r="FX141" s="28">
        <f t="shared" si="3201"/>
        <v>3.0700686825156573</v>
      </c>
      <c r="FY141" s="28">
        <f t="shared" si="3202"/>
        <v>2.8946361863719052</v>
      </c>
      <c r="FZ141" s="28">
        <f t="shared" si="3203"/>
        <v>2.9823524344437775</v>
      </c>
      <c r="GA141" s="28">
        <f t="shared" si="3204"/>
        <v>3.6548436696614965</v>
      </c>
      <c r="GB141" s="15">
        <f t="shared" si="3160"/>
        <v>35.086499228750363</v>
      </c>
      <c r="GC141" s="28">
        <f t="shared" si="3205"/>
        <v>2.7904460015288994</v>
      </c>
      <c r="GD141" s="28">
        <f t="shared" si="3206"/>
        <v>3.0474607648276137</v>
      </c>
      <c r="GE141" s="28">
        <f t="shared" si="3207"/>
        <v>3.414624712397206</v>
      </c>
      <c r="GF141" s="28">
        <f t="shared" si="3208"/>
        <v>3.414624712397206</v>
      </c>
      <c r="GG141" s="28">
        <f t="shared" si="3209"/>
        <v>3.4880575019111242</v>
      </c>
      <c r="GH141" s="28">
        <f t="shared" si="3210"/>
        <v>3.6716394756959203</v>
      </c>
      <c r="GI141" s="28">
        <f t="shared" si="3211"/>
        <v>4.2591017918072671</v>
      </c>
      <c r="GJ141" s="28">
        <f t="shared" si="3212"/>
        <v>4.1489526075363896</v>
      </c>
      <c r="GK141" s="28">
        <f t="shared" si="3213"/>
        <v>3.8552214494807164</v>
      </c>
      <c r="GL141" s="28">
        <f t="shared" si="3214"/>
        <v>3.634923080938961</v>
      </c>
      <c r="GM141" s="28">
        <f t="shared" si="3215"/>
        <v>3.7450722652098341</v>
      </c>
      <c r="GN141" s="28">
        <f t="shared" si="3216"/>
        <v>4.5895493446199005</v>
      </c>
      <c r="GO141" s="15">
        <f t="shared" si="3161"/>
        <v>44.059673708351042</v>
      </c>
      <c r="GP141" s="28">
        <f t="shared" si="3217"/>
        <v>3.2395341357832095</v>
      </c>
      <c r="GQ141" s="28">
        <f t="shared" si="3218"/>
        <v>3.5379122798685048</v>
      </c>
      <c r="GR141" s="28">
        <f t="shared" si="3219"/>
        <v>3.9641667714189275</v>
      </c>
      <c r="GS141" s="28">
        <f t="shared" si="3220"/>
        <v>3.9641667714189275</v>
      </c>
      <c r="GT141" s="28">
        <f t="shared" si="3221"/>
        <v>4.0494176697290118</v>
      </c>
      <c r="GU141" s="28">
        <f t="shared" si="3222"/>
        <v>4.2625449155042228</v>
      </c>
      <c r="GV141" s="28">
        <f t="shared" si="3223"/>
        <v>4.9445521019848977</v>
      </c>
      <c r="GW141" s="28">
        <f t="shared" si="3224"/>
        <v>4.8166757545197711</v>
      </c>
      <c r="GX141" s="28">
        <f t="shared" si="3225"/>
        <v>4.4756721612794337</v>
      </c>
      <c r="GY141" s="28">
        <f t="shared" si="3226"/>
        <v>4.2199194663491806</v>
      </c>
      <c r="GZ141" s="28">
        <f t="shared" si="3227"/>
        <v>4.3477958138143018</v>
      </c>
      <c r="HA141" s="28">
        <f t="shared" si="3228"/>
        <v>5.3281811443802782</v>
      </c>
      <c r="HB141" s="15">
        <f t="shared" si="3162"/>
        <v>51.15053898605067</v>
      </c>
      <c r="HC141" s="28">
        <f t="shared" si="3229"/>
        <v>3.5412097954997623</v>
      </c>
      <c r="HD141" s="28">
        <f t="shared" si="3230"/>
        <v>3.8673738556115822</v>
      </c>
      <c r="HE141" s="28">
        <f t="shared" si="3231"/>
        <v>4.333322512914183</v>
      </c>
      <c r="HF141" s="28">
        <f t="shared" si="3232"/>
        <v>4.333322512914183</v>
      </c>
      <c r="HG141" s="28">
        <f t="shared" si="3233"/>
        <v>4.4265122443747025</v>
      </c>
      <c r="HH141" s="28">
        <f t="shared" si="3234"/>
        <v>4.6594865730260029</v>
      </c>
      <c r="HI141" s="28">
        <f t="shared" si="3235"/>
        <v>5.405004424710163</v>
      </c>
      <c r="HJ141" s="28">
        <f t="shared" si="3236"/>
        <v>5.2652198275193829</v>
      </c>
      <c r="HK141" s="28">
        <f t="shared" si="3237"/>
        <v>4.8924609016773033</v>
      </c>
      <c r="HL141" s="28">
        <f t="shared" si="3238"/>
        <v>4.6128917072957432</v>
      </c>
      <c r="HM141" s="28">
        <f t="shared" si="3239"/>
        <v>4.752676304486517</v>
      </c>
      <c r="HN141" s="28">
        <f t="shared" si="3240"/>
        <v>5.8243582162825032</v>
      </c>
      <c r="HO141" s="15">
        <f t="shared" si="3163"/>
        <v>55.913838876312028</v>
      </c>
      <c r="HP141" s="28">
        <f t="shared" si="3241"/>
        <v>3.6862459223023274</v>
      </c>
      <c r="HQ141" s="28">
        <f t="shared" si="3242"/>
        <v>4.0257685730406996</v>
      </c>
      <c r="HR141" s="28">
        <f t="shared" si="3243"/>
        <v>4.5108009312383741</v>
      </c>
      <c r="HS141" s="28">
        <f t="shared" si="3244"/>
        <v>4.5108009312383741</v>
      </c>
      <c r="HT141" s="28">
        <f t="shared" si="3245"/>
        <v>4.607807402877909</v>
      </c>
      <c r="HU141" s="28">
        <f t="shared" si="3246"/>
        <v>4.8503235819767463</v>
      </c>
      <c r="HV141" s="28">
        <f t="shared" si="3247"/>
        <v>5.6263753550930256</v>
      </c>
      <c r="HW141" s="28">
        <f t="shared" si="3248"/>
        <v>5.4808656476337232</v>
      </c>
      <c r="HX141" s="28">
        <f t="shared" si="3249"/>
        <v>5.0928397610755836</v>
      </c>
      <c r="HY141" s="28">
        <f t="shared" si="3250"/>
        <v>4.8018203461569788</v>
      </c>
      <c r="HZ141" s="28">
        <f t="shared" si="3251"/>
        <v>4.947330053616275</v>
      </c>
      <c r="IA141" s="28">
        <f t="shared" si="3252"/>
        <v>6.0629044774709326</v>
      </c>
      <c r="IB141" s="15">
        <f t="shared" si="3164"/>
        <v>58.203882983720945</v>
      </c>
      <c r="IC141" s="28">
        <f t="shared" si="3253"/>
        <v>3.6778044513336257</v>
      </c>
      <c r="ID141" s="28">
        <f t="shared" si="3254"/>
        <v>4.0165495981669856</v>
      </c>
      <c r="IE141" s="28">
        <f t="shared" si="3255"/>
        <v>4.5004712365003581</v>
      </c>
      <c r="IF141" s="28">
        <f t="shared" si="3256"/>
        <v>4.5004712365003581</v>
      </c>
      <c r="IG141" s="28">
        <f t="shared" si="3257"/>
        <v>4.5972555641670318</v>
      </c>
      <c r="IH141" s="28">
        <f t="shared" si="3258"/>
        <v>4.8392163833337181</v>
      </c>
      <c r="II141" s="28">
        <f t="shared" si="3259"/>
        <v>5.6134910046671127</v>
      </c>
      <c r="IJ141" s="28">
        <f t="shared" si="3260"/>
        <v>5.4683145131671012</v>
      </c>
      <c r="IK141" s="28">
        <f t="shared" si="3261"/>
        <v>5.0811772025004043</v>
      </c>
      <c r="IL141" s="28">
        <f t="shared" si="3262"/>
        <v>4.7908242195003812</v>
      </c>
      <c r="IM141" s="28">
        <f t="shared" si="3263"/>
        <v>4.9360007110003856</v>
      </c>
      <c r="IN141" s="28">
        <f t="shared" si="3264"/>
        <v>6.0490204791671474</v>
      </c>
      <c r="IO141" s="15">
        <f t="shared" si="3165"/>
        <v>58.070596600004613</v>
      </c>
      <c r="IP141" s="28">
        <f t="shared" si="3265"/>
        <v>3.598608722309045</v>
      </c>
      <c r="IQ141" s="28">
        <f t="shared" si="3266"/>
        <v>3.9300595256796149</v>
      </c>
      <c r="IR141" s="28">
        <f t="shared" si="3267"/>
        <v>4.4035606733518584</v>
      </c>
      <c r="IS141" s="28">
        <f t="shared" si="3268"/>
        <v>4.4035606733518584</v>
      </c>
      <c r="IT141" s="28">
        <f t="shared" si="3269"/>
        <v>4.4982609028863063</v>
      </c>
      <c r="IU141" s="28">
        <f t="shared" si="3270"/>
        <v>4.7350114767224278</v>
      </c>
      <c r="IV141" s="28">
        <f t="shared" si="3271"/>
        <v>5.4926133129980155</v>
      </c>
      <c r="IW141" s="28">
        <f t="shared" si="3272"/>
        <v>5.3505629686963427</v>
      </c>
      <c r="IX141" s="28">
        <f t="shared" si="3273"/>
        <v>4.9717620505585494</v>
      </c>
      <c r="IY141" s="28">
        <f t="shared" si="3274"/>
        <v>4.6876613619552039</v>
      </c>
      <c r="IZ141" s="28">
        <f t="shared" si="3275"/>
        <v>4.8297117062568704</v>
      </c>
      <c r="JA141" s="28">
        <f t="shared" si="3276"/>
        <v>5.9187643459030346</v>
      </c>
      <c r="JB141" s="15">
        <f t="shared" si="3166"/>
        <v>56.820137720669145</v>
      </c>
      <c r="JE141" s="21">
        <f t="shared" si="3167"/>
        <v>0</v>
      </c>
      <c r="JF141" s="21">
        <f t="shared" si="3168"/>
        <v>0</v>
      </c>
      <c r="JG141" s="21">
        <f t="shared" si="3169"/>
        <v>0</v>
      </c>
      <c r="JH141" s="21">
        <f t="shared" si="3170"/>
        <v>0</v>
      </c>
      <c r="JI141" s="21">
        <f t="shared" si="3171"/>
        <v>0</v>
      </c>
      <c r="JJ141" s="21">
        <f t="shared" si="3172"/>
        <v>0</v>
      </c>
      <c r="JK141" s="21">
        <f t="shared" si="3173"/>
        <v>0</v>
      </c>
    </row>
    <row r="142" spans="2:271" ht="20" customHeight="1" outlineLevel="1" x14ac:dyDescent="0.2">
      <c r="B142" s="3" t="s">
        <v>28</v>
      </c>
      <c r="C142" s="28">
        <f>'ОПУ БС'!$C142/12*'ОПУ БС'!L142</f>
        <v>0.88586892624545621</v>
      </c>
      <c r="D142" s="28">
        <f>'ОПУ БС'!$C142/12*'ОПУ БС'!M142</f>
        <v>0.96746211682069549</v>
      </c>
      <c r="E142" s="28">
        <f>'ОПУ БС'!$C142/12*'ОПУ БС'!N142</f>
        <v>1.0840238176424661</v>
      </c>
      <c r="F142" s="28">
        <f>'ОПУ БС'!$C142/12*'ОПУ БС'!O142</f>
        <v>1.0840238176424661</v>
      </c>
      <c r="G142" s="28">
        <f>'ОПУ БС'!$C142/12*'ОПУ БС'!P142</f>
        <v>1.1073361578068202</v>
      </c>
      <c r="H142" s="28">
        <f>'ОПУ БС'!$C142/12*'ОПУ БС'!Q142</f>
        <v>1.1772731782998826</v>
      </c>
      <c r="I142" s="28">
        <f>'ОПУ БС'!$C142/12*'ОПУ БС'!R142</f>
        <v>1.1772731782998826</v>
      </c>
      <c r="J142" s="28">
        <f>'ОПУ БС'!$C142/12*'ОПУ БС'!S142</f>
        <v>1.3171472192860072</v>
      </c>
      <c r="K142" s="28">
        <f>'ОПУ БС'!$C142/12*'ОПУ БС'!T142</f>
        <v>1.2238978586285909</v>
      </c>
      <c r="L142" s="28">
        <f>'ОПУ БС'!$C142/12*'ОПУ БС'!U142</f>
        <v>1.1539608381355284</v>
      </c>
      <c r="M142" s="28">
        <f>'ОПУ БС'!$C142/12*'ОПУ БС'!V142</f>
        <v>1.352115729532537</v>
      </c>
      <c r="N142" s="28">
        <f>'ОПУ БС'!$C142/12*'ОПУ БС'!W142</f>
        <v>1.457021260272132</v>
      </c>
      <c r="O142" s="15">
        <f t="shared" si="3148"/>
        <v>13.987404098612465</v>
      </c>
      <c r="P142" s="28">
        <f>'ОПУ БС'!$D142/12*'ОПУ БС'!L142</f>
        <v>0.93080274518061468</v>
      </c>
      <c r="Q142" s="28">
        <f>'ОПУ БС'!$D142/12*'ОПУ БС'!M142</f>
        <v>1.0165345769735661</v>
      </c>
      <c r="R142" s="28">
        <f>'ОПУ БС'!$D142/12*'ОПУ БС'!N142</f>
        <v>1.1390086223920681</v>
      </c>
      <c r="S142" s="28">
        <f>'ОПУ БС'!$D142/12*'ОПУ БС'!O142</f>
        <v>1.1390086223920681</v>
      </c>
      <c r="T142" s="28">
        <f>'ОПУ БС'!$D142/12*'ОПУ БС'!P142</f>
        <v>1.1635034314757684</v>
      </c>
      <c r="U142" s="28">
        <f>'ОПУ БС'!$D142/12*'ОПУ БС'!Q142</f>
        <v>1.2369878587268694</v>
      </c>
      <c r="V142" s="28">
        <f>'ОПУ БС'!$D142/12*'ОПУ БС'!R142</f>
        <v>1.2369878587268694</v>
      </c>
      <c r="W142" s="28">
        <f>'ОПУ БС'!$D142/12*'ОПУ БС'!S142</f>
        <v>1.3839567132290718</v>
      </c>
      <c r="X142" s="28">
        <f>'ОПУ БС'!$D142/12*'ОПУ БС'!T142</f>
        <v>1.2859774768942702</v>
      </c>
      <c r="Y142" s="28">
        <f>'ОПУ БС'!$D142/12*'ОПУ БС'!U142</f>
        <v>1.2124930496431692</v>
      </c>
      <c r="Z142" s="28">
        <f>'ОПУ БС'!$D142/12*'ОПУ БС'!V142</f>
        <v>1.4206989268546208</v>
      </c>
      <c r="AA142" s="28">
        <f>'ОПУ БС'!$D142/12*'ОПУ БС'!W142</f>
        <v>1.5309255677312741</v>
      </c>
      <c r="AB142" s="15">
        <f t="shared" si="3149"/>
        <v>14.696885450220231</v>
      </c>
      <c r="AC142" s="28">
        <f>'ОПУ БС'!$E142/12*'ОПУ БС'!L142</f>
        <v>0.88305361944236571</v>
      </c>
      <c r="AD142" s="28">
        <f>'ОПУ БС'!$E142/12*'ОПУ БС'!M142</f>
        <v>0.96438750544363616</v>
      </c>
      <c r="AE142" s="28">
        <f>'ОПУ БС'!$E142/12*'ОПУ БС'!N142</f>
        <v>1.080578771159737</v>
      </c>
      <c r="AF142" s="28">
        <f>'ОПУ БС'!$E142/12*'ОПУ БС'!O142</f>
        <v>1.080578771159737</v>
      </c>
      <c r="AG142" s="28">
        <f>'ОПУ БС'!$E142/12*'ОПУ БС'!P142</f>
        <v>1.103817024302957</v>
      </c>
      <c r="AH142" s="28">
        <f>'ОПУ БС'!$E142/12*'ОПУ БС'!Q142</f>
        <v>1.1735317837326176</v>
      </c>
      <c r="AI142" s="28">
        <f>'ОПУ БС'!$E142/12*'ОПУ БС'!R142</f>
        <v>1.1735317837326176</v>
      </c>
      <c r="AJ142" s="28">
        <f>'ОПУ БС'!$E142/12*'ОПУ БС'!S142</f>
        <v>1.3129613025919382</v>
      </c>
      <c r="AK142" s="28">
        <f>'ОПУ БС'!$E142/12*'ОПУ БС'!T142</f>
        <v>1.2200082900190579</v>
      </c>
      <c r="AL142" s="28">
        <f>'ОПУ БС'!$E142/12*'ОПУ БС'!U142</f>
        <v>1.1502935305893973</v>
      </c>
      <c r="AM142" s="28">
        <f>'ОПУ БС'!$E142/12*'ОПУ БС'!V142</f>
        <v>1.3478186823067673</v>
      </c>
      <c r="AN142" s="28">
        <f>'ОПУ БС'!$E142/12*'ОПУ БС'!W142</f>
        <v>1.4523908214512593</v>
      </c>
      <c r="AO142" s="15">
        <f t="shared" si="3150"/>
        <v>13.942951885932089</v>
      </c>
      <c r="AP142" s="28">
        <f>'ОПУ БС'!$F142/12*'ОПУ БС'!L142</f>
        <v>0.82549786668863923</v>
      </c>
      <c r="AQ142" s="28">
        <f>'ОПУ БС'!$F142/12*'ОПУ БС'!M142</f>
        <v>0.90153056493627692</v>
      </c>
      <c r="AR142" s="28">
        <f>'ОПУ БС'!$F142/12*'ОПУ БС'!N142</f>
        <v>1.0101487052900453</v>
      </c>
      <c r="AS142" s="28">
        <f>'ОПУ БС'!$F142/12*'ОПУ БС'!O142</f>
        <v>1.0101487052900453</v>
      </c>
      <c r="AT142" s="28">
        <f>'ОПУ БС'!$F142/12*'ОПУ БС'!P142</f>
        <v>1.0318723333607989</v>
      </c>
      <c r="AU142" s="28">
        <f>'ОПУ БС'!$F142/12*'ОПУ БС'!Q142</f>
        <v>1.09704321757306</v>
      </c>
      <c r="AV142" s="28">
        <f>'ОПУ БС'!$F142/12*'ОПУ БС'!R142</f>
        <v>1.09704321757306</v>
      </c>
      <c r="AW142" s="28">
        <f>'ОПУ БС'!$F142/12*'ОПУ БС'!S142</f>
        <v>1.2273849859975818</v>
      </c>
      <c r="AX142" s="28">
        <f>'ОПУ БС'!$F142/12*'ОПУ БС'!T142</f>
        <v>1.1404904737145674</v>
      </c>
      <c r="AY142" s="28">
        <f>'ОПУ БС'!$F142/12*'ОПУ БС'!U142</f>
        <v>1.0753195895023062</v>
      </c>
      <c r="AZ142" s="28">
        <f>'ОПУ БС'!$F142/12*'ОПУ БС'!V142</f>
        <v>1.2599704281037112</v>
      </c>
      <c r="BA142" s="28">
        <f>'ОПУ БС'!$F142/12*'ОПУ БС'!W142</f>
        <v>1.3577267544221039</v>
      </c>
      <c r="BB142" s="15">
        <f t="shared" si="3151"/>
        <v>13.034176842452197</v>
      </c>
      <c r="BC142" s="28">
        <f>'ОПУ БС'!$G142/12*'ОПУ БС'!L142</f>
        <v>0.76471962568570173</v>
      </c>
      <c r="BD142" s="28">
        <f>'ОПУ БС'!$G142/12*'ОПУ БС'!M142</f>
        <v>0.83515432805149004</v>
      </c>
      <c r="BE142" s="28">
        <f>'ОПУ БС'!$G142/12*'ОПУ БС'!N142</f>
        <v>0.93577533143118763</v>
      </c>
      <c r="BF142" s="28">
        <f>'ОПУ БС'!$G142/12*'ОПУ БС'!O142</f>
        <v>0.93577533143118763</v>
      </c>
      <c r="BG142" s="28">
        <f>'ОПУ БС'!$G142/12*'ОПУ БС'!P142</f>
        <v>0.95589953210712708</v>
      </c>
      <c r="BH142" s="28">
        <f>'ОПУ БС'!$G142/12*'ОПУ БС'!Q142</f>
        <v>1.0162721341349457</v>
      </c>
      <c r="BI142" s="28">
        <f>'ОПУ БС'!$G142/12*'ОПУ БС'!R142</f>
        <v>1.0162721341349457</v>
      </c>
      <c r="BJ142" s="28">
        <f>'ОПУ БС'!$G142/12*'ОПУ БС'!S142</f>
        <v>1.1370173381905826</v>
      </c>
      <c r="BK142" s="28">
        <f>'ОПУ БС'!$G142/12*'ОПУ БС'!T142</f>
        <v>1.0565205354868248</v>
      </c>
      <c r="BL142" s="28">
        <f>'ОПУ БС'!$G142/12*'ОПУ БС'!U142</f>
        <v>0.99614793345900621</v>
      </c>
      <c r="BM142" s="28">
        <f>'ОПУ БС'!$G142/12*'ОПУ БС'!V142</f>
        <v>1.1672036392044909</v>
      </c>
      <c r="BN142" s="28">
        <f>'ОПУ БС'!$G142/12*'ОПУ БС'!W142</f>
        <v>1.25776254224622</v>
      </c>
      <c r="BO142" s="15">
        <f t="shared" si="3152"/>
        <v>12.07452040556371</v>
      </c>
      <c r="BP142" s="28">
        <f>'ОПУ БС'!$H142/12*'ОПУ БС'!L142</f>
        <v>0.69662624423710562</v>
      </c>
      <c r="BQ142" s="28">
        <f>'ОПУ БС'!$H142/12*'ОПУ БС'!M142</f>
        <v>0.76078918778525995</v>
      </c>
      <c r="BR142" s="28">
        <f>'ОПУ БС'!$H142/12*'ОПУ БС'!N142</f>
        <v>0.852450535711195</v>
      </c>
      <c r="BS142" s="28">
        <f>'ОПУ БС'!$H142/12*'ОПУ БС'!O142</f>
        <v>0.852450535711195</v>
      </c>
      <c r="BT142" s="28">
        <f>'ОПУ БС'!$H142/12*'ОПУ БС'!P142</f>
        <v>0.87078280529638197</v>
      </c>
      <c r="BU142" s="28">
        <f>'ОПУ БС'!$H142/12*'ОПУ БС'!Q142</f>
        <v>0.92577961405194298</v>
      </c>
      <c r="BV142" s="28">
        <f>'ОПУ БС'!$H142/12*'ОПУ БС'!R142</f>
        <v>0.92577961405194298</v>
      </c>
      <c r="BW142" s="28">
        <f>'ОПУ БС'!$H142/12*'ОПУ БС'!S142</f>
        <v>1.0357732315630648</v>
      </c>
      <c r="BX142" s="28">
        <f>'ОПУ БС'!$H142/12*'ОПУ БС'!T142</f>
        <v>0.96244415322231691</v>
      </c>
      <c r="BY142" s="28">
        <f>'ОПУ БС'!$H142/12*'ОПУ БС'!U142</f>
        <v>0.9074473444667559</v>
      </c>
      <c r="BZ142" s="28">
        <f>'ОПУ БС'!$H142/12*'ОПУ БС'!V142</f>
        <v>1.0632716359408443</v>
      </c>
      <c r="CA142" s="28">
        <f>'ОПУ БС'!$H142/12*'ОПУ БС'!W142</f>
        <v>1.1457668490741868</v>
      </c>
      <c r="CB142" s="15">
        <f t="shared" si="3153"/>
        <v>10.999361751112191</v>
      </c>
      <c r="CC142" s="28">
        <f>'ОПУ БС'!$I142/12*'ОПУ БС'!L142</f>
        <v>0.64416154266048198</v>
      </c>
      <c r="CD142" s="28">
        <f>'ОПУ БС'!$I142/12*'ОПУ БС'!M142</f>
        <v>0.70349221106342108</v>
      </c>
      <c r="CE142" s="28">
        <f>'ОПУ БС'!$I142/12*'ОПУ БС'!N142</f>
        <v>0.78825030878190561</v>
      </c>
      <c r="CF142" s="28">
        <f>'ОПУ БС'!$I142/12*'ОПУ БС'!O142</f>
        <v>0.78825030878190561</v>
      </c>
      <c r="CG142" s="28">
        <f>'ОПУ БС'!$I142/12*'ОПУ БС'!P142</f>
        <v>0.80520192832560245</v>
      </c>
      <c r="CH142" s="28">
        <f>'ОПУ БС'!$I142/12*'ОПУ БС'!Q142</f>
        <v>0.85605678695669318</v>
      </c>
      <c r="CI142" s="28">
        <f>'ОПУ БС'!$I142/12*'ОПУ БС'!R142</f>
        <v>0.85605678695669318</v>
      </c>
      <c r="CJ142" s="28">
        <f>'ОПУ БС'!$I142/12*'ОПУ БС'!S142</f>
        <v>0.95776650421887444</v>
      </c>
      <c r="CK142" s="28">
        <f>'ОПУ БС'!$I142/12*'ОПУ БС'!T142</f>
        <v>0.88996002604408697</v>
      </c>
      <c r="CL142" s="28">
        <f>'ОПУ БС'!$I142/12*'ОПУ БС'!U142</f>
        <v>0.83910516741299623</v>
      </c>
      <c r="CM142" s="28">
        <f>'ОПУ БС'!$I142/12*'ОПУ БС'!V142</f>
        <v>0.98319393353441886</v>
      </c>
      <c r="CN142" s="28">
        <f>'ОПУ БС'!$I142/12*'ОПУ БС'!W142</f>
        <v>1.0594762214810558</v>
      </c>
      <c r="CO142" s="15">
        <f t="shared" si="3154"/>
        <v>10.170971726218136</v>
      </c>
      <c r="CR142" s="21">
        <f>O142-'ОПУ БС'!C142</f>
        <v>0</v>
      </c>
      <c r="CS142" s="21">
        <f>AB142-'ОПУ БС'!D142</f>
        <v>0</v>
      </c>
      <c r="CT142" s="21">
        <f>AO142-'ОПУ БС'!E142</f>
        <v>0</v>
      </c>
      <c r="CU142" s="21">
        <f>BB142-'ОПУ БС'!F142</f>
        <v>0</v>
      </c>
      <c r="CV142" s="21">
        <f>BO142-'ОПУ БС'!G142</f>
        <v>0</v>
      </c>
      <c r="CW142" s="21">
        <f>CB142-'ОПУ БС'!H142</f>
        <v>0</v>
      </c>
      <c r="CX142" s="21">
        <f>CO142-'ОПУ БС'!I142</f>
        <v>0</v>
      </c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15">
        <f t="shared" si="3155"/>
        <v>0</v>
      </c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15">
        <f t="shared" si="3156"/>
        <v>0</v>
      </c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15">
        <f t="shared" si="3157"/>
        <v>0</v>
      </c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15">
        <f t="shared" si="3158"/>
        <v>0</v>
      </c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15">
        <f t="shared" si="3159"/>
        <v>0</v>
      </c>
      <c r="FP142" s="28">
        <f t="shared" si="3193"/>
        <v>0.88586892624545621</v>
      </c>
      <c r="FQ142" s="28">
        <f t="shared" si="3194"/>
        <v>0.96746211682069549</v>
      </c>
      <c r="FR142" s="28">
        <f t="shared" si="3195"/>
        <v>1.0840238176424661</v>
      </c>
      <c r="FS142" s="28">
        <f t="shared" si="3196"/>
        <v>1.0840238176424661</v>
      </c>
      <c r="FT142" s="28">
        <f t="shared" si="3197"/>
        <v>1.1073361578068202</v>
      </c>
      <c r="FU142" s="28">
        <f t="shared" si="3198"/>
        <v>1.1772731782998826</v>
      </c>
      <c r="FV142" s="28">
        <f t="shared" si="3199"/>
        <v>1.1772731782998826</v>
      </c>
      <c r="FW142" s="28">
        <f t="shared" si="3200"/>
        <v>1.3171472192860072</v>
      </c>
      <c r="FX142" s="28">
        <f t="shared" si="3201"/>
        <v>1.2238978586285909</v>
      </c>
      <c r="FY142" s="28">
        <f t="shared" si="3202"/>
        <v>1.1539608381355284</v>
      </c>
      <c r="FZ142" s="28">
        <f t="shared" si="3203"/>
        <v>1.352115729532537</v>
      </c>
      <c r="GA142" s="28">
        <f t="shared" si="3204"/>
        <v>1.457021260272132</v>
      </c>
      <c r="GB142" s="15">
        <f t="shared" si="3160"/>
        <v>13.987404098612465</v>
      </c>
      <c r="GC142" s="28">
        <f t="shared" si="3205"/>
        <v>0.93080274518061468</v>
      </c>
      <c r="GD142" s="28">
        <f t="shared" si="3206"/>
        <v>1.0165345769735661</v>
      </c>
      <c r="GE142" s="28">
        <f t="shared" si="3207"/>
        <v>1.1390086223920681</v>
      </c>
      <c r="GF142" s="28">
        <f t="shared" si="3208"/>
        <v>1.1390086223920681</v>
      </c>
      <c r="GG142" s="28">
        <f t="shared" si="3209"/>
        <v>1.1635034314757684</v>
      </c>
      <c r="GH142" s="28">
        <f t="shared" si="3210"/>
        <v>1.2369878587268694</v>
      </c>
      <c r="GI142" s="28">
        <f t="shared" si="3211"/>
        <v>1.2369878587268694</v>
      </c>
      <c r="GJ142" s="28">
        <f t="shared" si="3212"/>
        <v>1.3839567132290718</v>
      </c>
      <c r="GK142" s="28">
        <f t="shared" si="3213"/>
        <v>1.2859774768942702</v>
      </c>
      <c r="GL142" s="28">
        <f t="shared" si="3214"/>
        <v>1.2124930496431692</v>
      </c>
      <c r="GM142" s="28">
        <f t="shared" si="3215"/>
        <v>1.4206989268546208</v>
      </c>
      <c r="GN142" s="28">
        <f t="shared" si="3216"/>
        <v>1.5309255677312741</v>
      </c>
      <c r="GO142" s="15">
        <f t="shared" si="3161"/>
        <v>14.696885450220231</v>
      </c>
      <c r="GP142" s="28">
        <f t="shared" si="3217"/>
        <v>0.88305361944236571</v>
      </c>
      <c r="GQ142" s="28">
        <f t="shared" si="3218"/>
        <v>0.96438750544363616</v>
      </c>
      <c r="GR142" s="28">
        <f t="shared" si="3219"/>
        <v>1.080578771159737</v>
      </c>
      <c r="GS142" s="28">
        <f t="shared" si="3220"/>
        <v>1.080578771159737</v>
      </c>
      <c r="GT142" s="28">
        <f t="shared" si="3221"/>
        <v>1.103817024302957</v>
      </c>
      <c r="GU142" s="28">
        <f t="shared" si="3222"/>
        <v>1.1735317837326176</v>
      </c>
      <c r="GV142" s="28">
        <f t="shared" si="3223"/>
        <v>1.1735317837326176</v>
      </c>
      <c r="GW142" s="28">
        <f t="shared" si="3224"/>
        <v>1.3129613025919382</v>
      </c>
      <c r="GX142" s="28">
        <f t="shared" si="3225"/>
        <v>1.2200082900190579</v>
      </c>
      <c r="GY142" s="28">
        <f t="shared" si="3226"/>
        <v>1.1502935305893973</v>
      </c>
      <c r="GZ142" s="28">
        <f t="shared" si="3227"/>
        <v>1.3478186823067673</v>
      </c>
      <c r="HA142" s="28">
        <f t="shared" si="3228"/>
        <v>1.4523908214512593</v>
      </c>
      <c r="HB142" s="15">
        <f t="shared" si="3162"/>
        <v>13.942951885932089</v>
      </c>
      <c r="HC142" s="28">
        <f t="shared" si="3229"/>
        <v>0.82549786668863923</v>
      </c>
      <c r="HD142" s="28">
        <f t="shared" si="3230"/>
        <v>0.90153056493627692</v>
      </c>
      <c r="HE142" s="28">
        <f t="shared" si="3231"/>
        <v>1.0101487052900453</v>
      </c>
      <c r="HF142" s="28">
        <f t="shared" si="3232"/>
        <v>1.0101487052900453</v>
      </c>
      <c r="HG142" s="28">
        <f t="shared" si="3233"/>
        <v>1.0318723333607989</v>
      </c>
      <c r="HH142" s="28">
        <f t="shared" si="3234"/>
        <v>1.09704321757306</v>
      </c>
      <c r="HI142" s="28">
        <f t="shared" si="3235"/>
        <v>1.09704321757306</v>
      </c>
      <c r="HJ142" s="28">
        <f t="shared" si="3236"/>
        <v>1.2273849859975818</v>
      </c>
      <c r="HK142" s="28">
        <f t="shared" si="3237"/>
        <v>1.1404904737145674</v>
      </c>
      <c r="HL142" s="28">
        <f t="shared" si="3238"/>
        <v>1.0753195895023062</v>
      </c>
      <c r="HM142" s="28">
        <f t="shared" si="3239"/>
        <v>1.2599704281037112</v>
      </c>
      <c r="HN142" s="28">
        <f t="shared" si="3240"/>
        <v>1.3577267544221039</v>
      </c>
      <c r="HO142" s="15">
        <f t="shared" si="3163"/>
        <v>13.034176842452197</v>
      </c>
      <c r="HP142" s="28">
        <f t="shared" si="3241"/>
        <v>0.76471962568570173</v>
      </c>
      <c r="HQ142" s="28">
        <f t="shared" si="3242"/>
        <v>0.83515432805149004</v>
      </c>
      <c r="HR142" s="28">
        <f t="shared" si="3243"/>
        <v>0.93577533143118763</v>
      </c>
      <c r="HS142" s="28">
        <f t="shared" si="3244"/>
        <v>0.93577533143118763</v>
      </c>
      <c r="HT142" s="28">
        <f t="shared" si="3245"/>
        <v>0.95589953210712708</v>
      </c>
      <c r="HU142" s="28">
        <f t="shared" si="3246"/>
        <v>1.0162721341349457</v>
      </c>
      <c r="HV142" s="28">
        <f t="shared" si="3247"/>
        <v>1.0162721341349457</v>
      </c>
      <c r="HW142" s="28">
        <f t="shared" si="3248"/>
        <v>1.1370173381905826</v>
      </c>
      <c r="HX142" s="28">
        <f t="shared" si="3249"/>
        <v>1.0565205354868248</v>
      </c>
      <c r="HY142" s="28">
        <f t="shared" si="3250"/>
        <v>0.99614793345900621</v>
      </c>
      <c r="HZ142" s="28">
        <f t="shared" si="3251"/>
        <v>1.1672036392044909</v>
      </c>
      <c r="IA142" s="28">
        <f t="shared" si="3252"/>
        <v>1.25776254224622</v>
      </c>
      <c r="IB142" s="15">
        <f t="shared" si="3164"/>
        <v>12.07452040556371</v>
      </c>
      <c r="IC142" s="28">
        <f t="shared" si="3253"/>
        <v>0.69662624423710562</v>
      </c>
      <c r="ID142" s="28">
        <f t="shared" si="3254"/>
        <v>0.76078918778525995</v>
      </c>
      <c r="IE142" s="28">
        <f t="shared" si="3255"/>
        <v>0.852450535711195</v>
      </c>
      <c r="IF142" s="28">
        <f t="shared" si="3256"/>
        <v>0.852450535711195</v>
      </c>
      <c r="IG142" s="28">
        <f t="shared" si="3257"/>
        <v>0.87078280529638197</v>
      </c>
      <c r="IH142" s="28">
        <f t="shared" si="3258"/>
        <v>0.92577961405194298</v>
      </c>
      <c r="II142" s="28">
        <f t="shared" si="3259"/>
        <v>0.92577961405194298</v>
      </c>
      <c r="IJ142" s="28">
        <f t="shared" si="3260"/>
        <v>1.0357732315630648</v>
      </c>
      <c r="IK142" s="28">
        <f t="shared" si="3261"/>
        <v>0.96244415322231691</v>
      </c>
      <c r="IL142" s="28">
        <f t="shared" si="3262"/>
        <v>0.9074473444667559</v>
      </c>
      <c r="IM142" s="28">
        <f t="shared" si="3263"/>
        <v>1.0632716359408443</v>
      </c>
      <c r="IN142" s="28">
        <f t="shared" si="3264"/>
        <v>1.1457668490741868</v>
      </c>
      <c r="IO142" s="15">
        <f t="shared" si="3165"/>
        <v>10.999361751112191</v>
      </c>
      <c r="IP142" s="28">
        <f t="shared" si="3265"/>
        <v>0.64416154266048198</v>
      </c>
      <c r="IQ142" s="28">
        <f t="shared" si="3266"/>
        <v>0.70349221106342108</v>
      </c>
      <c r="IR142" s="28">
        <f t="shared" si="3267"/>
        <v>0.78825030878190561</v>
      </c>
      <c r="IS142" s="28">
        <f t="shared" si="3268"/>
        <v>0.78825030878190561</v>
      </c>
      <c r="IT142" s="28">
        <f t="shared" si="3269"/>
        <v>0.80520192832560245</v>
      </c>
      <c r="IU142" s="28">
        <f t="shared" si="3270"/>
        <v>0.85605678695669318</v>
      </c>
      <c r="IV142" s="28">
        <f t="shared" si="3271"/>
        <v>0.85605678695669318</v>
      </c>
      <c r="IW142" s="28">
        <f t="shared" si="3272"/>
        <v>0.95776650421887444</v>
      </c>
      <c r="IX142" s="28">
        <f t="shared" si="3273"/>
        <v>0.88996002604408697</v>
      </c>
      <c r="IY142" s="28">
        <f t="shared" si="3274"/>
        <v>0.83910516741299623</v>
      </c>
      <c r="IZ142" s="28">
        <f t="shared" si="3275"/>
        <v>0.98319393353441886</v>
      </c>
      <c r="JA142" s="28">
        <f t="shared" si="3276"/>
        <v>1.0594762214810558</v>
      </c>
      <c r="JB142" s="15">
        <f t="shared" si="3166"/>
        <v>10.170971726218136</v>
      </c>
      <c r="JE142" s="21">
        <f t="shared" si="3167"/>
        <v>0</v>
      </c>
      <c r="JF142" s="21">
        <f t="shared" si="3168"/>
        <v>0</v>
      </c>
      <c r="JG142" s="21">
        <f t="shared" si="3169"/>
        <v>0</v>
      </c>
      <c r="JH142" s="21">
        <f t="shared" si="3170"/>
        <v>0</v>
      </c>
      <c r="JI142" s="21">
        <f t="shared" si="3171"/>
        <v>0</v>
      </c>
      <c r="JJ142" s="21">
        <f t="shared" si="3172"/>
        <v>0</v>
      </c>
      <c r="JK142" s="21">
        <f t="shared" si="3173"/>
        <v>0</v>
      </c>
    </row>
    <row r="143" spans="2:271" ht="20" customHeight="1" outlineLevel="1" x14ac:dyDescent="0.2">
      <c r="B143" s="2" t="s">
        <v>30</v>
      </c>
      <c r="C143" s="28">
        <f>'ОПУ БС'!$C143/12*'ОПУ БС'!L143</f>
        <v>0</v>
      </c>
      <c r="D143" s="28">
        <f>'ОПУ БС'!$C143/12*'ОПУ БС'!M143</f>
        <v>0</v>
      </c>
      <c r="E143" s="28">
        <f>'ОПУ БС'!$C143/12*'ОПУ БС'!N143</f>
        <v>0</v>
      </c>
      <c r="F143" s="28">
        <f>'ОПУ БС'!$C143/12*'ОПУ БС'!O143</f>
        <v>0</v>
      </c>
      <c r="G143" s="28">
        <f>'ОПУ БС'!$C143/12*'ОПУ БС'!P143</f>
        <v>0</v>
      </c>
      <c r="H143" s="28">
        <f>'ОПУ БС'!$C143/12*'ОПУ БС'!Q143</f>
        <v>0</v>
      </c>
      <c r="I143" s="28">
        <f>'ОПУ БС'!$C143/12*'ОПУ БС'!R143</f>
        <v>0</v>
      </c>
      <c r="J143" s="28">
        <f>'ОПУ БС'!$C143/12*'ОПУ БС'!S143</f>
        <v>0</v>
      </c>
      <c r="K143" s="28">
        <f>'ОПУ БС'!$C143/12*'ОПУ БС'!T143</f>
        <v>0</v>
      </c>
      <c r="L143" s="28">
        <f>'ОПУ БС'!$C143/12*'ОПУ БС'!U143</f>
        <v>0</v>
      </c>
      <c r="M143" s="28">
        <f>'ОПУ БС'!$C143/12*'ОПУ БС'!V143</f>
        <v>0</v>
      </c>
      <c r="N143" s="28">
        <f>'ОПУ БС'!$C143/12*'ОПУ БС'!W143</f>
        <v>0</v>
      </c>
      <c r="O143" s="14">
        <f t="shared" si="3148"/>
        <v>0</v>
      </c>
      <c r="P143" s="28">
        <f>'ОПУ БС'!$D143/12*'ОПУ БС'!L143</f>
        <v>0</v>
      </c>
      <c r="Q143" s="28">
        <f>'ОПУ БС'!$D143/12*'ОПУ БС'!M143</f>
        <v>0</v>
      </c>
      <c r="R143" s="28">
        <f>'ОПУ БС'!$D143/12*'ОПУ БС'!N143</f>
        <v>0</v>
      </c>
      <c r="S143" s="28">
        <f>'ОПУ БС'!$D143/12*'ОПУ БС'!O143</f>
        <v>0</v>
      </c>
      <c r="T143" s="28">
        <f>'ОПУ БС'!$D143/12*'ОПУ БС'!P143</f>
        <v>0</v>
      </c>
      <c r="U143" s="28">
        <f>'ОПУ БС'!$D143/12*'ОПУ БС'!Q143</f>
        <v>0</v>
      </c>
      <c r="V143" s="28">
        <f>'ОПУ БС'!$D143/12*'ОПУ БС'!R143</f>
        <v>0</v>
      </c>
      <c r="W143" s="28">
        <f>'ОПУ БС'!$D143/12*'ОПУ БС'!S143</f>
        <v>0</v>
      </c>
      <c r="X143" s="28">
        <f>'ОПУ БС'!$D143/12*'ОПУ БС'!T143</f>
        <v>0</v>
      </c>
      <c r="Y143" s="28">
        <f>'ОПУ БС'!$D143/12*'ОПУ БС'!U143</f>
        <v>0</v>
      </c>
      <c r="Z143" s="28">
        <f>'ОПУ БС'!$D143/12*'ОПУ БС'!V143</f>
        <v>0</v>
      </c>
      <c r="AA143" s="28">
        <f>'ОПУ БС'!$D143/12*'ОПУ БС'!W143</f>
        <v>0</v>
      </c>
      <c r="AB143" s="14">
        <f t="shared" si="3149"/>
        <v>0</v>
      </c>
      <c r="AC143" s="28">
        <f>'ОПУ БС'!$E143/12*'ОПУ БС'!L143</f>
        <v>0</v>
      </c>
      <c r="AD143" s="28">
        <f>'ОПУ БС'!$E143/12*'ОПУ БС'!M143</f>
        <v>0</v>
      </c>
      <c r="AE143" s="28">
        <f>'ОПУ БС'!$E143/12*'ОПУ БС'!N143</f>
        <v>0</v>
      </c>
      <c r="AF143" s="28">
        <f>'ОПУ БС'!$E143/12*'ОПУ БС'!O143</f>
        <v>0</v>
      </c>
      <c r="AG143" s="28">
        <f>'ОПУ БС'!$E143/12*'ОПУ БС'!P143</f>
        <v>0</v>
      </c>
      <c r="AH143" s="28">
        <f>'ОПУ БС'!$E143/12*'ОПУ БС'!Q143</f>
        <v>0</v>
      </c>
      <c r="AI143" s="28">
        <f>'ОПУ БС'!$E143/12*'ОПУ БС'!R143</f>
        <v>0</v>
      </c>
      <c r="AJ143" s="28">
        <f>'ОПУ БС'!$E143/12*'ОПУ БС'!S143</f>
        <v>0</v>
      </c>
      <c r="AK143" s="28">
        <f>'ОПУ БС'!$E143/12*'ОПУ БС'!T143</f>
        <v>0</v>
      </c>
      <c r="AL143" s="28">
        <f>'ОПУ БС'!$E143/12*'ОПУ БС'!U143</f>
        <v>0</v>
      </c>
      <c r="AM143" s="28">
        <f>'ОПУ БС'!$E143/12*'ОПУ БС'!V143</f>
        <v>0</v>
      </c>
      <c r="AN143" s="28">
        <f>'ОПУ БС'!$E143/12*'ОПУ БС'!W143</f>
        <v>0</v>
      </c>
      <c r="AO143" s="14">
        <f t="shared" si="3150"/>
        <v>0</v>
      </c>
      <c r="AP143" s="28">
        <f>'ОПУ БС'!$F143/12*'ОПУ БС'!L143</f>
        <v>0</v>
      </c>
      <c r="AQ143" s="28">
        <f>'ОПУ БС'!$F143/12*'ОПУ БС'!M143</f>
        <v>0</v>
      </c>
      <c r="AR143" s="28">
        <f>'ОПУ БС'!$F143/12*'ОПУ БС'!N143</f>
        <v>0</v>
      </c>
      <c r="AS143" s="28">
        <f>'ОПУ БС'!$F143/12*'ОПУ БС'!O143</f>
        <v>0</v>
      </c>
      <c r="AT143" s="28">
        <f>'ОПУ БС'!$F143/12*'ОПУ БС'!P143</f>
        <v>0</v>
      </c>
      <c r="AU143" s="28">
        <f>'ОПУ БС'!$F143/12*'ОПУ БС'!Q143</f>
        <v>0</v>
      </c>
      <c r="AV143" s="28">
        <f>'ОПУ БС'!$F143/12*'ОПУ БС'!R143</f>
        <v>0</v>
      </c>
      <c r="AW143" s="28">
        <f>'ОПУ БС'!$F143/12*'ОПУ БС'!S143</f>
        <v>0</v>
      </c>
      <c r="AX143" s="28">
        <f>'ОПУ БС'!$F143/12*'ОПУ БС'!T143</f>
        <v>0</v>
      </c>
      <c r="AY143" s="28">
        <f>'ОПУ БС'!$F143/12*'ОПУ БС'!U143</f>
        <v>0</v>
      </c>
      <c r="AZ143" s="28">
        <f>'ОПУ БС'!$F143/12*'ОПУ БС'!V143</f>
        <v>0</v>
      </c>
      <c r="BA143" s="28">
        <f>'ОПУ БС'!$F143/12*'ОПУ БС'!W143</f>
        <v>0</v>
      </c>
      <c r="BB143" s="14">
        <f t="shared" si="3151"/>
        <v>0</v>
      </c>
      <c r="BC143" s="28">
        <f>'ОПУ БС'!$G143/12*'ОПУ БС'!L143</f>
        <v>0</v>
      </c>
      <c r="BD143" s="28">
        <f>'ОПУ БС'!$G143/12*'ОПУ БС'!M143</f>
        <v>0</v>
      </c>
      <c r="BE143" s="28">
        <f>'ОПУ БС'!$G143/12*'ОПУ БС'!N143</f>
        <v>0</v>
      </c>
      <c r="BF143" s="28">
        <f>'ОПУ БС'!$G143/12*'ОПУ БС'!O143</f>
        <v>0</v>
      </c>
      <c r="BG143" s="28">
        <f>'ОПУ БС'!$G143/12*'ОПУ БС'!P143</f>
        <v>0</v>
      </c>
      <c r="BH143" s="28">
        <f>'ОПУ БС'!$G143/12*'ОПУ БС'!Q143</f>
        <v>0</v>
      </c>
      <c r="BI143" s="28">
        <f>'ОПУ БС'!$G143/12*'ОПУ БС'!R143</f>
        <v>0</v>
      </c>
      <c r="BJ143" s="28">
        <f>'ОПУ БС'!$G143/12*'ОПУ БС'!S143</f>
        <v>0</v>
      </c>
      <c r="BK143" s="28">
        <f>'ОПУ БС'!$G143/12*'ОПУ БС'!T143</f>
        <v>0</v>
      </c>
      <c r="BL143" s="28">
        <f>'ОПУ БС'!$G143/12*'ОПУ БС'!U143</f>
        <v>0</v>
      </c>
      <c r="BM143" s="28">
        <f>'ОПУ БС'!$G143/12*'ОПУ БС'!V143</f>
        <v>0</v>
      </c>
      <c r="BN143" s="28">
        <f>'ОПУ БС'!$G143/12*'ОПУ БС'!W143</f>
        <v>0</v>
      </c>
      <c r="BO143" s="14">
        <f t="shared" si="3152"/>
        <v>0</v>
      </c>
      <c r="BP143" s="28">
        <f>'ОПУ БС'!$H143/12*'ОПУ БС'!L143</f>
        <v>0</v>
      </c>
      <c r="BQ143" s="28">
        <f>'ОПУ БС'!$H143/12*'ОПУ БС'!M143</f>
        <v>0</v>
      </c>
      <c r="BR143" s="28">
        <f>'ОПУ БС'!$H143/12*'ОПУ БС'!N143</f>
        <v>0</v>
      </c>
      <c r="BS143" s="28">
        <f>'ОПУ БС'!$H143/12*'ОПУ БС'!O143</f>
        <v>0</v>
      </c>
      <c r="BT143" s="28">
        <f>'ОПУ БС'!$H143/12*'ОПУ БС'!P143</f>
        <v>0</v>
      </c>
      <c r="BU143" s="28">
        <f>'ОПУ БС'!$H143/12*'ОПУ БС'!Q143</f>
        <v>0</v>
      </c>
      <c r="BV143" s="28">
        <f>'ОПУ БС'!$H143/12*'ОПУ БС'!R143</f>
        <v>0</v>
      </c>
      <c r="BW143" s="28">
        <f>'ОПУ БС'!$H143/12*'ОПУ БС'!S143</f>
        <v>0</v>
      </c>
      <c r="BX143" s="28">
        <f>'ОПУ БС'!$H143/12*'ОПУ БС'!T143</f>
        <v>0</v>
      </c>
      <c r="BY143" s="28">
        <f>'ОПУ БС'!$H143/12*'ОПУ БС'!U143</f>
        <v>0</v>
      </c>
      <c r="BZ143" s="28">
        <f>'ОПУ БС'!$H143/12*'ОПУ БС'!V143</f>
        <v>0</v>
      </c>
      <c r="CA143" s="28">
        <f>'ОПУ БС'!$H143/12*'ОПУ БС'!W143</f>
        <v>0</v>
      </c>
      <c r="CB143" s="14">
        <f t="shared" si="3153"/>
        <v>0</v>
      </c>
      <c r="CC143" s="28">
        <f>'ОПУ БС'!$I143/12*'ОПУ БС'!L143</f>
        <v>0</v>
      </c>
      <c r="CD143" s="28">
        <f>'ОПУ БС'!$I143/12*'ОПУ БС'!M143</f>
        <v>0</v>
      </c>
      <c r="CE143" s="28">
        <f>'ОПУ БС'!$I143/12*'ОПУ БС'!N143</f>
        <v>0</v>
      </c>
      <c r="CF143" s="28">
        <f>'ОПУ БС'!$I143/12*'ОПУ БС'!O143</f>
        <v>0</v>
      </c>
      <c r="CG143" s="28">
        <f>'ОПУ БС'!$I143/12*'ОПУ БС'!P143</f>
        <v>0</v>
      </c>
      <c r="CH143" s="28">
        <f>'ОПУ БС'!$I143/12*'ОПУ БС'!Q143</f>
        <v>0</v>
      </c>
      <c r="CI143" s="28">
        <f>'ОПУ БС'!$I143/12*'ОПУ БС'!R143</f>
        <v>0</v>
      </c>
      <c r="CJ143" s="28">
        <f>'ОПУ БС'!$I143/12*'ОПУ БС'!S143</f>
        <v>0</v>
      </c>
      <c r="CK143" s="28">
        <f>'ОПУ БС'!$I143/12*'ОПУ БС'!T143</f>
        <v>0</v>
      </c>
      <c r="CL143" s="28">
        <f>'ОПУ БС'!$I143/12*'ОПУ БС'!U143</f>
        <v>0</v>
      </c>
      <c r="CM143" s="28">
        <f>'ОПУ БС'!$I143/12*'ОПУ БС'!V143</f>
        <v>0</v>
      </c>
      <c r="CN143" s="28">
        <f>'ОПУ БС'!$I143/12*'ОПУ БС'!W143</f>
        <v>0</v>
      </c>
      <c r="CO143" s="14">
        <f t="shared" si="3154"/>
        <v>0</v>
      </c>
      <c r="CR143" s="21">
        <f>O143-'ОПУ БС'!C143</f>
        <v>0</v>
      </c>
      <c r="CS143" s="21">
        <f>AB143-'ОПУ БС'!D143</f>
        <v>0</v>
      </c>
      <c r="CT143" s="21">
        <f>AO143-'ОПУ БС'!E143</f>
        <v>0</v>
      </c>
      <c r="CU143" s="21">
        <f>BB143-'ОПУ БС'!F143</f>
        <v>0</v>
      </c>
      <c r="CV143" s="21">
        <f>BO143-'ОПУ БС'!G143</f>
        <v>0</v>
      </c>
      <c r="CW143" s="21">
        <f>CB143-'ОПУ БС'!H143</f>
        <v>0</v>
      </c>
      <c r="CX143" s="21">
        <f>CO143-'ОПУ БС'!I143</f>
        <v>0</v>
      </c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14">
        <f t="shared" si="3155"/>
        <v>0</v>
      </c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14">
        <f t="shared" si="3156"/>
        <v>0</v>
      </c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14">
        <f t="shared" si="3157"/>
        <v>0</v>
      </c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14">
        <f t="shared" si="3158"/>
        <v>0</v>
      </c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14">
        <f t="shared" si="3159"/>
        <v>0</v>
      </c>
      <c r="FP143" s="28">
        <f t="shared" si="3193"/>
        <v>0</v>
      </c>
      <c r="FQ143" s="28">
        <f t="shared" si="3194"/>
        <v>0</v>
      </c>
      <c r="FR143" s="28">
        <f t="shared" si="3195"/>
        <v>0</v>
      </c>
      <c r="FS143" s="28">
        <f t="shared" si="3196"/>
        <v>0</v>
      </c>
      <c r="FT143" s="28">
        <f t="shared" si="3197"/>
        <v>0</v>
      </c>
      <c r="FU143" s="28">
        <f t="shared" si="3198"/>
        <v>0</v>
      </c>
      <c r="FV143" s="28">
        <f t="shared" si="3199"/>
        <v>0</v>
      </c>
      <c r="FW143" s="28">
        <f t="shared" si="3200"/>
        <v>0</v>
      </c>
      <c r="FX143" s="28">
        <f t="shared" si="3201"/>
        <v>0</v>
      </c>
      <c r="FY143" s="28">
        <f t="shared" si="3202"/>
        <v>0</v>
      </c>
      <c r="FZ143" s="28">
        <f t="shared" si="3203"/>
        <v>0</v>
      </c>
      <c r="GA143" s="28">
        <f t="shared" si="3204"/>
        <v>0</v>
      </c>
      <c r="GB143" s="14">
        <f t="shared" si="3160"/>
        <v>0</v>
      </c>
      <c r="GC143" s="28">
        <f t="shared" si="3205"/>
        <v>0</v>
      </c>
      <c r="GD143" s="28">
        <f t="shared" si="3206"/>
        <v>0</v>
      </c>
      <c r="GE143" s="28">
        <f t="shared" si="3207"/>
        <v>0</v>
      </c>
      <c r="GF143" s="28">
        <f t="shared" si="3208"/>
        <v>0</v>
      </c>
      <c r="GG143" s="28">
        <f t="shared" si="3209"/>
        <v>0</v>
      </c>
      <c r="GH143" s="28">
        <f t="shared" si="3210"/>
        <v>0</v>
      </c>
      <c r="GI143" s="28">
        <f t="shared" si="3211"/>
        <v>0</v>
      </c>
      <c r="GJ143" s="28">
        <f t="shared" si="3212"/>
        <v>0</v>
      </c>
      <c r="GK143" s="28">
        <f t="shared" si="3213"/>
        <v>0</v>
      </c>
      <c r="GL143" s="28">
        <f t="shared" si="3214"/>
        <v>0</v>
      </c>
      <c r="GM143" s="28">
        <f t="shared" si="3215"/>
        <v>0</v>
      </c>
      <c r="GN143" s="28">
        <f t="shared" si="3216"/>
        <v>0</v>
      </c>
      <c r="GO143" s="14">
        <f t="shared" si="3161"/>
        <v>0</v>
      </c>
      <c r="GP143" s="28">
        <f t="shared" si="3217"/>
        <v>0</v>
      </c>
      <c r="GQ143" s="28">
        <f t="shared" si="3218"/>
        <v>0</v>
      </c>
      <c r="GR143" s="28">
        <f t="shared" si="3219"/>
        <v>0</v>
      </c>
      <c r="GS143" s="28">
        <f t="shared" si="3220"/>
        <v>0</v>
      </c>
      <c r="GT143" s="28">
        <f t="shared" si="3221"/>
        <v>0</v>
      </c>
      <c r="GU143" s="28">
        <f t="shared" si="3222"/>
        <v>0</v>
      </c>
      <c r="GV143" s="28">
        <f t="shared" si="3223"/>
        <v>0</v>
      </c>
      <c r="GW143" s="28">
        <f t="shared" si="3224"/>
        <v>0</v>
      </c>
      <c r="GX143" s="28">
        <f t="shared" si="3225"/>
        <v>0</v>
      </c>
      <c r="GY143" s="28">
        <f t="shared" si="3226"/>
        <v>0</v>
      </c>
      <c r="GZ143" s="28">
        <f t="shared" si="3227"/>
        <v>0</v>
      </c>
      <c r="HA143" s="28">
        <f t="shared" si="3228"/>
        <v>0</v>
      </c>
      <c r="HB143" s="14">
        <f t="shared" si="3162"/>
        <v>0</v>
      </c>
      <c r="HC143" s="28">
        <f t="shared" si="3229"/>
        <v>0</v>
      </c>
      <c r="HD143" s="28">
        <f t="shared" si="3230"/>
        <v>0</v>
      </c>
      <c r="HE143" s="28">
        <f t="shared" si="3231"/>
        <v>0</v>
      </c>
      <c r="HF143" s="28">
        <f t="shared" si="3232"/>
        <v>0</v>
      </c>
      <c r="HG143" s="28">
        <f t="shared" si="3233"/>
        <v>0</v>
      </c>
      <c r="HH143" s="28">
        <f t="shared" si="3234"/>
        <v>0</v>
      </c>
      <c r="HI143" s="28">
        <f t="shared" si="3235"/>
        <v>0</v>
      </c>
      <c r="HJ143" s="28">
        <f t="shared" si="3236"/>
        <v>0</v>
      </c>
      <c r="HK143" s="28">
        <f t="shared" si="3237"/>
        <v>0</v>
      </c>
      <c r="HL143" s="28">
        <f t="shared" si="3238"/>
        <v>0</v>
      </c>
      <c r="HM143" s="28">
        <f t="shared" si="3239"/>
        <v>0</v>
      </c>
      <c r="HN143" s="28">
        <f t="shared" si="3240"/>
        <v>0</v>
      </c>
      <c r="HO143" s="14">
        <f t="shared" si="3163"/>
        <v>0</v>
      </c>
      <c r="HP143" s="28">
        <f t="shared" si="3241"/>
        <v>0</v>
      </c>
      <c r="HQ143" s="28">
        <f t="shared" si="3242"/>
        <v>0</v>
      </c>
      <c r="HR143" s="28">
        <f t="shared" si="3243"/>
        <v>0</v>
      </c>
      <c r="HS143" s="28">
        <f t="shared" si="3244"/>
        <v>0</v>
      </c>
      <c r="HT143" s="28">
        <f t="shared" si="3245"/>
        <v>0</v>
      </c>
      <c r="HU143" s="28">
        <f t="shared" si="3246"/>
        <v>0</v>
      </c>
      <c r="HV143" s="28">
        <f t="shared" si="3247"/>
        <v>0</v>
      </c>
      <c r="HW143" s="28">
        <f t="shared" si="3248"/>
        <v>0</v>
      </c>
      <c r="HX143" s="28">
        <f t="shared" si="3249"/>
        <v>0</v>
      </c>
      <c r="HY143" s="28">
        <f t="shared" si="3250"/>
        <v>0</v>
      </c>
      <c r="HZ143" s="28">
        <f t="shared" si="3251"/>
        <v>0</v>
      </c>
      <c r="IA143" s="28">
        <f t="shared" si="3252"/>
        <v>0</v>
      </c>
      <c r="IB143" s="14">
        <f t="shared" si="3164"/>
        <v>0</v>
      </c>
      <c r="IC143" s="28">
        <f t="shared" si="3253"/>
        <v>0</v>
      </c>
      <c r="ID143" s="28">
        <f t="shared" si="3254"/>
        <v>0</v>
      </c>
      <c r="IE143" s="28">
        <f t="shared" si="3255"/>
        <v>0</v>
      </c>
      <c r="IF143" s="28">
        <f t="shared" si="3256"/>
        <v>0</v>
      </c>
      <c r="IG143" s="28">
        <f t="shared" si="3257"/>
        <v>0</v>
      </c>
      <c r="IH143" s="28">
        <f t="shared" si="3258"/>
        <v>0</v>
      </c>
      <c r="II143" s="28">
        <f t="shared" si="3259"/>
        <v>0</v>
      </c>
      <c r="IJ143" s="28">
        <f t="shared" si="3260"/>
        <v>0</v>
      </c>
      <c r="IK143" s="28">
        <f t="shared" si="3261"/>
        <v>0</v>
      </c>
      <c r="IL143" s="28">
        <f t="shared" si="3262"/>
        <v>0</v>
      </c>
      <c r="IM143" s="28">
        <f t="shared" si="3263"/>
        <v>0</v>
      </c>
      <c r="IN143" s="28">
        <f t="shared" si="3264"/>
        <v>0</v>
      </c>
      <c r="IO143" s="14">
        <f t="shared" si="3165"/>
        <v>0</v>
      </c>
      <c r="IP143" s="28">
        <f t="shared" si="3265"/>
        <v>0</v>
      </c>
      <c r="IQ143" s="28">
        <f t="shared" si="3266"/>
        <v>0</v>
      </c>
      <c r="IR143" s="28">
        <f t="shared" si="3267"/>
        <v>0</v>
      </c>
      <c r="IS143" s="28">
        <f t="shared" si="3268"/>
        <v>0</v>
      </c>
      <c r="IT143" s="28">
        <f t="shared" si="3269"/>
        <v>0</v>
      </c>
      <c r="IU143" s="28">
        <f t="shared" si="3270"/>
        <v>0</v>
      </c>
      <c r="IV143" s="28">
        <f t="shared" si="3271"/>
        <v>0</v>
      </c>
      <c r="IW143" s="28">
        <f t="shared" si="3272"/>
        <v>0</v>
      </c>
      <c r="IX143" s="28">
        <f t="shared" si="3273"/>
        <v>0</v>
      </c>
      <c r="IY143" s="28">
        <f t="shared" si="3274"/>
        <v>0</v>
      </c>
      <c r="IZ143" s="28">
        <f t="shared" si="3275"/>
        <v>0</v>
      </c>
      <c r="JA143" s="28">
        <f t="shared" si="3276"/>
        <v>0</v>
      </c>
      <c r="JB143" s="14">
        <f t="shared" si="3166"/>
        <v>0</v>
      </c>
      <c r="JE143" s="21">
        <f t="shared" si="3167"/>
        <v>0</v>
      </c>
      <c r="JF143" s="21">
        <f t="shared" si="3168"/>
        <v>0</v>
      </c>
      <c r="JG143" s="21">
        <f t="shared" si="3169"/>
        <v>0</v>
      </c>
      <c r="JH143" s="21">
        <f t="shared" si="3170"/>
        <v>0</v>
      </c>
      <c r="JI143" s="21">
        <f t="shared" si="3171"/>
        <v>0</v>
      </c>
      <c r="JJ143" s="21">
        <f t="shared" si="3172"/>
        <v>0</v>
      </c>
      <c r="JK143" s="21">
        <f t="shared" si="3173"/>
        <v>0</v>
      </c>
    </row>
    <row r="144" spans="2:271" ht="20" customHeight="1" x14ac:dyDescent="0.2">
      <c r="B144" s="30" t="s">
        <v>39</v>
      </c>
      <c r="C144" s="15">
        <f>C145+C158+C171</f>
        <v>503.70834279728308</v>
      </c>
      <c r="D144" s="15">
        <f t="shared" ref="D144" si="3277">D145+D158+D171</f>
        <v>557.68032380128466</v>
      </c>
      <c r="E144" s="15">
        <f t="shared" ref="E144" si="3278">E145+E158+E171</f>
        <v>620.95392297360729</v>
      </c>
      <c r="F144" s="15">
        <f t="shared" ref="F144" si="3279">F145+F158+F171</f>
        <v>619.87679224948374</v>
      </c>
      <c r="G144" s="15">
        <f t="shared" ref="G144" si="3280">G145+G158+G171</f>
        <v>630.10031048395354</v>
      </c>
      <c r="H144" s="15">
        <f t="shared" ref="H144" si="3281">H145+H158+H171</f>
        <v>669.04706943175211</v>
      </c>
      <c r="I144" s="15">
        <f t="shared" ref="I144" si="3282">I145+I158+I171</f>
        <v>769.82367762760498</v>
      </c>
      <c r="J144" s="15">
        <f t="shared" ref="J144" si="3283">J145+J158+J171</f>
        <v>751.72868997112312</v>
      </c>
      <c r="K144" s="15">
        <f t="shared" ref="K144" si="3284">K145+K158+K171</f>
        <v>690.72457700700238</v>
      </c>
      <c r="L144" s="15">
        <f t="shared" ref="L144" si="3285">L145+L158+L171</f>
        <v>651.77591286686481</v>
      </c>
      <c r="M144" s="15">
        <f t="shared" ref="M144" si="3286">M145+M158+M171</f>
        <v>701.24704745670692</v>
      </c>
      <c r="N144" s="15">
        <f t="shared" ref="N144" si="3287">N145+N158+N171</f>
        <v>833.33333333333326</v>
      </c>
      <c r="O144" s="15">
        <f t="shared" si="3148"/>
        <v>8000.0000000000009</v>
      </c>
      <c r="P144" s="15">
        <f>P145+P158+P171</f>
        <v>526.37584288932771</v>
      </c>
      <c r="Q144" s="15">
        <f t="shared" ref="Q144" si="3288">Q145+Q158+Q171</f>
        <v>582.42790092972984</v>
      </c>
      <c r="R144" s="15">
        <f t="shared" ref="R144" si="3289">R145+R158+R171</f>
        <v>648.82180565620945</v>
      </c>
      <c r="S144" s="15">
        <f t="shared" ref="S144" si="3290">S145+S158+S171</f>
        <v>647.77914646564295</v>
      </c>
      <c r="T144" s="15">
        <f t="shared" ref="T144" si="3291">T145+T158+T171</f>
        <v>658.62777071175174</v>
      </c>
      <c r="U144" s="15">
        <f t="shared" ref="U144" si="3292">U145+U158+U171</f>
        <v>699.36405970176338</v>
      </c>
      <c r="V144" s="15">
        <f t="shared" ref="V144" si="3293">V145+V158+V171</f>
        <v>804.39851987752741</v>
      </c>
      <c r="W144" s="15">
        <f t="shared" ref="W144" si="3294">W145+W158+W171</f>
        <v>785.70247846252528</v>
      </c>
      <c r="X144" s="15">
        <f t="shared" ref="X144" si="3295">X145+X158+X171</f>
        <v>719.57637821535377</v>
      </c>
      <c r="Y144" s="15">
        <f t="shared" ref="Y144" si="3296">Y145+Y158+Y171</f>
        <v>680.37641715248083</v>
      </c>
      <c r="Z144" s="15">
        <f t="shared" ref="Z144" si="3297">Z145+Z158+Z171</f>
        <v>735.71634660435325</v>
      </c>
      <c r="AA144" s="15">
        <f t="shared" ref="AA144" si="3298">AA145+AA158+AA171</f>
        <v>870.83333333333326</v>
      </c>
      <c r="AB144" s="15">
        <f t="shared" si="3149"/>
        <v>8360</v>
      </c>
      <c r="AC144" s="15">
        <f>AC145+AC158+AC171</f>
        <v>547.25992492849412</v>
      </c>
      <c r="AD144" s="15">
        <f t="shared" ref="AD144" si="3299">AD145+AD158+AD171</f>
        <v>605.44370197863509</v>
      </c>
      <c r="AE144" s="15">
        <f t="shared" ref="AE144" si="3300">AE145+AE158+AE171</f>
        <v>674.71240110954477</v>
      </c>
      <c r="AF144" s="15">
        <f t="shared" ref="AF144" si="3301">AF145+AF158+AF171</f>
        <v>673.69797728946583</v>
      </c>
      <c r="AG144" s="15">
        <f t="shared" ref="AG144" si="3302">AG145+AG158+AG171</f>
        <v>685.24237681404463</v>
      </c>
      <c r="AH144" s="15">
        <f t="shared" ref="AH144" si="3303">AH145+AH158+AH171</f>
        <v>727.49698108912571</v>
      </c>
      <c r="AI144" s="15">
        <f t="shared" ref="AI144" si="3304">AI145+AI158+AI171</f>
        <v>836.33109346794379</v>
      </c>
      <c r="AJ144" s="15">
        <f t="shared" ref="AJ144" si="3305">AJ145+AJ158+AJ171</f>
        <v>817.30710034123615</v>
      </c>
      <c r="AK144" s="15">
        <f t="shared" ref="AK144" si="3306">AK145+AK158+AK171</f>
        <v>746.38211752592861</v>
      </c>
      <c r="AL144" s="15">
        <f t="shared" ref="AL144" si="3307">AL145+AL158+AL171</f>
        <v>707.3134991607177</v>
      </c>
      <c r="AM144" s="15">
        <f t="shared" ref="AM144" si="3308">AM145+AM158+AM171</f>
        <v>767.54615962819685</v>
      </c>
      <c r="AN144" s="15">
        <f t="shared" ref="AN144" si="3309">AN145+AN158+AN171</f>
        <v>905.66666666666674</v>
      </c>
      <c r="AO144" s="15">
        <f t="shared" si="3150"/>
        <v>8694.4</v>
      </c>
      <c r="AP144" s="15">
        <f>AP145+AP158+AP171</f>
        <v>569.10847743502416</v>
      </c>
      <c r="AQ144" s="15">
        <f t="shared" ref="AQ144" si="3310">AQ145+AQ158+AQ171</f>
        <v>629.52917367200621</v>
      </c>
      <c r="AR144" s="15">
        <f t="shared" ref="AR144" si="3311">AR145+AR158+AR171</f>
        <v>701.65351565208516</v>
      </c>
      <c r="AS144" s="15">
        <f t="shared" ref="AS144" si="3312">AS145+AS158+AS171</f>
        <v>700.65616676478066</v>
      </c>
      <c r="AT144" s="15">
        <f t="shared" ref="AT144" si="3313">AT145+AT158+AT171</f>
        <v>712.8166574878353</v>
      </c>
      <c r="AU144" s="15">
        <f t="shared" ref="AU144" si="3314">AU145+AU158+AU171</f>
        <v>756.58666216832489</v>
      </c>
      <c r="AV144" s="15">
        <f t="shared" ref="AV144" si="3315">AV145+AV158+AV171</f>
        <v>869.66388171874235</v>
      </c>
      <c r="AW144" s="15">
        <f t="shared" ref="AW144" si="3316">AW145+AW158+AW171</f>
        <v>850.11396904173125</v>
      </c>
      <c r="AX144" s="15">
        <f t="shared" ref="AX144" si="3317">AX145+AX158+AX171</f>
        <v>774.85702971917385</v>
      </c>
      <c r="AY144" s="15">
        <f t="shared" ref="AY144" si="3318">AY145+AY158+AY171</f>
        <v>735.7440348051764</v>
      </c>
      <c r="AZ144" s="15">
        <f t="shared" ref="AZ144" si="3319">AZ145+AZ158+AZ171</f>
        <v>799.55309820178593</v>
      </c>
      <c r="BA144" s="15">
        <f t="shared" ref="BA144" si="3320">BA145+BA158+BA171</f>
        <v>941.89333333333343</v>
      </c>
      <c r="BB144" s="15">
        <f t="shared" si="3151"/>
        <v>9042.1759999999995</v>
      </c>
      <c r="BC144" s="15">
        <f>BC145+BC158+BC171</f>
        <v>591.96646805113869</v>
      </c>
      <c r="BD144" s="15">
        <f t="shared" ref="BD144" si="3321">BD145+BD158+BD171</f>
        <v>654.68454526316827</v>
      </c>
      <c r="BE144" s="15">
        <f t="shared" ref="BE144" si="3322">BE145+BE158+BE171</f>
        <v>729.69900735547992</v>
      </c>
      <c r="BF144" s="15">
        <f t="shared" ref="BF144" si="3323">BF145+BF158+BF171</f>
        <v>728.693978257411</v>
      </c>
      <c r="BG144" s="15">
        <f t="shared" ref="BG144" si="3324">BG145+BG158+BG171</f>
        <v>741.41906247803615</v>
      </c>
      <c r="BH144" s="15">
        <f t="shared" ref="BH144" si="3325">BH145+BH158+BH171</f>
        <v>786.71078032166281</v>
      </c>
      <c r="BI144" s="15">
        <f t="shared" ref="BI144" si="3326">BI145+BI158+BI171</f>
        <v>904.52616996412212</v>
      </c>
      <c r="BJ144" s="15">
        <f t="shared" ref="BJ144" si="3327">BJ145+BJ158+BJ171</f>
        <v>884.19072635835971</v>
      </c>
      <c r="BK144" s="15">
        <f t="shared" ref="BK144" si="3328">BK145+BK158+BK171</f>
        <v>805.22990876187203</v>
      </c>
      <c r="BL144" s="15">
        <f t="shared" ref="BL144" si="3329">BL145+BL158+BL171</f>
        <v>765.65641798315767</v>
      </c>
      <c r="BM144" s="15">
        <f t="shared" ref="BM144" si="3330">BM145+BM158+BM171</f>
        <v>831.51690853892433</v>
      </c>
      <c r="BN144" s="15">
        <f t="shared" ref="BN144" si="3331">BN145+BN158+BN171</f>
        <v>979.56906666666669</v>
      </c>
      <c r="BO144" s="15">
        <f t="shared" si="3152"/>
        <v>9403.8630400000002</v>
      </c>
      <c r="BP144" s="15">
        <f>BP145+BP158+BP171</f>
        <v>615.86770320443839</v>
      </c>
      <c r="BQ144" s="15">
        <f t="shared" ref="BQ144" si="3332">BQ145+BQ158+BQ171</f>
        <v>680.94555283896329</v>
      </c>
      <c r="BR144" s="15">
        <f t="shared" ref="BR144" si="3333">BR145+BR158+BR171</f>
        <v>758.88884483421407</v>
      </c>
      <c r="BS144" s="15">
        <f t="shared" ref="BS144" si="3334">BS145+BS158+BS171</f>
        <v>757.85481154597073</v>
      </c>
      <c r="BT144" s="15">
        <f t="shared" ref="BT144" si="3335">BT145+BT158+BT171</f>
        <v>771.10156777504392</v>
      </c>
      <c r="BU144" s="15">
        <f t="shared" ref="BU144" si="3336">BU145+BU158+BU171</f>
        <v>817.89076354989675</v>
      </c>
      <c r="BV144" s="15">
        <f t="shared" ref="BV144" si="3337">BV145+BV158+BV171</f>
        <v>940.96194255215789</v>
      </c>
      <c r="BW144" s="15">
        <f t="shared" ref="BW144" si="3338">BW145+BW158+BW171</f>
        <v>919.5992303860412</v>
      </c>
      <c r="BX144" s="15">
        <f t="shared" ref="BX144" si="3339">BX145+BX158+BX171</f>
        <v>837.53765817534918</v>
      </c>
      <c r="BY144" s="15">
        <f t="shared" ref="BY144" si="3340">BY145+BY158+BY171</f>
        <v>797.05311661500832</v>
      </c>
      <c r="BZ144" s="15">
        <f t="shared" ref="BZ144" si="3341">BZ145+BZ158+BZ171</f>
        <v>863.56454078958245</v>
      </c>
      <c r="CA144" s="15">
        <f t="shared" ref="CA144" si="3342">CA145+CA158+CA171</f>
        <v>1018.7518293333333</v>
      </c>
      <c r="CB144" s="15">
        <f t="shared" si="3153"/>
        <v>9780.0175615999979</v>
      </c>
      <c r="CC144" s="15">
        <f>CC145+CC158+CC171</f>
        <v>640.76247102188222</v>
      </c>
      <c r="CD144" s="15">
        <f t="shared" ref="CD144" si="3343">CD145+CD158+CD171</f>
        <v>708.30419311595392</v>
      </c>
      <c r="CE144" s="15">
        <f t="shared" ref="CE144" si="3344">CE145+CE158+CE171</f>
        <v>789.2598496925516</v>
      </c>
      <c r="CF144" s="15">
        <f t="shared" ref="CF144" si="3345">CF145+CF158+CF171</f>
        <v>788.17990036160631</v>
      </c>
      <c r="CG144" s="15">
        <f t="shared" ref="CG144" si="3346">CG145+CG158+CG171</f>
        <v>801.94688254544451</v>
      </c>
      <c r="CH144" s="15">
        <f t="shared" ref="CH144" si="3347">CH145+CH158+CH171</f>
        <v>850.2740687641558</v>
      </c>
      <c r="CI144" s="15">
        <f t="shared" ref="CI144" si="3348">CI145+CI158+CI171</f>
        <v>978.91757538565037</v>
      </c>
      <c r="CJ144" s="15">
        <f t="shared" ref="CJ144" si="3349">CJ145+CJ158+CJ171</f>
        <v>956.40494952412746</v>
      </c>
      <c r="CK144" s="15">
        <f t="shared" ref="CK144" si="3350">CK145+CK158+CK171</f>
        <v>871.83401428395837</v>
      </c>
      <c r="CL144" s="15">
        <f t="shared" ref="CL144" si="3351">CL145+CL158+CL171</f>
        <v>829.78072172044926</v>
      </c>
      <c r="CM144" s="15">
        <f t="shared" ref="CM144" si="3352">CM145+CM158+CM171</f>
        <v>896.05173514155274</v>
      </c>
      <c r="CN144" s="15">
        <f t="shared" ref="CN144" si="3353">CN145+CN158+CN171</f>
        <v>1059.5019025066665</v>
      </c>
      <c r="CO144" s="15">
        <f t="shared" si="3154"/>
        <v>10171.218264064</v>
      </c>
      <c r="CR144" s="21">
        <f>O144-'ОПУ БС'!C144</f>
        <v>0</v>
      </c>
      <c r="CS144" s="21">
        <f>AB144-'ОПУ БС'!D144</f>
        <v>0</v>
      </c>
      <c r="CT144" s="21">
        <f>AO144-'ОПУ БС'!E144</f>
        <v>0</v>
      </c>
      <c r="CU144" s="21">
        <f>BB144-'ОПУ БС'!F144</f>
        <v>0</v>
      </c>
      <c r="CV144" s="21">
        <f>BO144-'ОПУ БС'!G144</f>
        <v>0</v>
      </c>
      <c r="CW144" s="21">
        <f>CB144-'ОПУ БС'!H144</f>
        <v>0</v>
      </c>
      <c r="CX144" s="21">
        <f>CO144-'ОПУ БС'!I144</f>
        <v>0</v>
      </c>
      <c r="DA144" s="15">
        <f>DA145+DA158+DA171</f>
        <v>0</v>
      </c>
      <c r="DB144" s="15">
        <f t="shared" ref="DB144:DL144" si="3354">DB145+DB158+DB171</f>
        <v>0</v>
      </c>
      <c r="DC144" s="15">
        <f t="shared" si="3354"/>
        <v>0</v>
      </c>
      <c r="DD144" s="15">
        <f t="shared" si="3354"/>
        <v>0</v>
      </c>
      <c r="DE144" s="15">
        <f t="shared" si="3354"/>
        <v>0</v>
      </c>
      <c r="DF144" s="15">
        <f t="shared" si="3354"/>
        <v>0</v>
      </c>
      <c r="DG144" s="15">
        <f t="shared" si="3354"/>
        <v>0</v>
      </c>
      <c r="DH144" s="15">
        <f t="shared" si="3354"/>
        <v>0</v>
      </c>
      <c r="DI144" s="15">
        <f t="shared" si="3354"/>
        <v>0</v>
      </c>
      <c r="DJ144" s="15">
        <f t="shared" si="3354"/>
        <v>0</v>
      </c>
      <c r="DK144" s="15">
        <f t="shared" si="3354"/>
        <v>0</v>
      </c>
      <c r="DL144" s="15">
        <f t="shared" si="3354"/>
        <v>0</v>
      </c>
      <c r="DM144" s="15">
        <f t="shared" si="3155"/>
        <v>0</v>
      </c>
      <c r="DN144" s="15">
        <f>DN145+DN158+DN171</f>
        <v>10.677844384211689</v>
      </c>
      <c r="DO144" s="15">
        <f t="shared" ref="DO144:DY144" si="3355">DO145+DO158+DO171</f>
        <v>11.818946837367452</v>
      </c>
      <c r="DP144" s="15">
        <f t="shared" si="3355"/>
        <v>13.097028897892681</v>
      </c>
      <c r="DQ144" s="15">
        <f t="shared" si="3355"/>
        <v>13.066309575416936</v>
      </c>
      <c r="DR144" s="15">
        <f t="shared" si="3355"/>
        <v>13.347305480264609</v>
      </c>
      <c r="DS144" s="15">
        <f t="shared" si="3355"/>
        <v>14.190293194807639</v>
      </c>
      <c r="DT144" s="15">
        <f t="shared" si="3355"/>
        <v>16.297762481165204</v>
      </c>
      <c r="DU144" s="15">
        <f t="shared" si="3355"/>
        <v>15.87626862389369</v>
      </c>
      <c r="DV144" s="15">
        <f t="shared" si="3355"/>
        <v>14.752285004502991</v>
      </c>
      <c r="DW144" s="15">
        <f t="shared" si="3355"/>
        <v>13.909297289959962</v>
      </c>
      <c r="DX144" s="15">
        <f t="shared" si="3355"/>
        <v>14.001957086142983</v>
      </c>
      <c r="DY144" s="15">
        <f t="shared" si="3355"/>
        <v>17.56224405297975</v>
      </c>
      <c r="DZ144" s="15">
        <f t="shared" si="3156"/>
        <v>168.59754290860559</v>
      </c>
      <c r="EA144" s="15">
        <f>EA145+EA158+EA171</f>
        <v>11.255350172637309</v>
      </c>
      <c r="EB144" s="15">
        <f t="shared" ref="EB144:EL144" si="3356">EB145+EB158+EB171</f>
        <v>12.455623795935375</v>
      </c>
      <c r="EC144" s="15">
        <f t="shared" si="3356"/>
        <v>13.804846496496461</v>
      </c>
      <c r="ED144" s="15">
        <f t="shared" si="3356"/>
        <v>13.772994290200918</v>
      </c>
      <c r="EE144" s="15">
        <f t="shared" si="3356"/>
        <v>14.069187715796636</v>
      </c>
      <c r="EF144" s="15">
        <f t="shared" si="3356"/>
        <v>14.957767992583793</v>
      </c>
      <c r="EG144" s="15">
        <f t="shared" si="3356"/>
        <v>17.179218684551678</v>
      </c>
      <c r="EH144" s="15">
        <f t="shared" si="3356"/>
        <v>16.734928546158102</v>
      </c>
      <c r="EI144" s="15">
        <f t="shared" si="3356"/>
        <v>15.550154843775232</v>
      </c>
      <c r="EJ144" s="15">
        <f t="shared" si="3356"/>
        <v>14.661574566988076</v>
      </c>
      <c r="EK144" s="15">
        <f t="shared" si="3356"/>
        <v>14.762319152575188</v>
      </c>
      <c r="EL144" s="15">
        <f t="shared" si="3356"/>
        <v>18.512089099732417</v>
      </c>
      <c r="EM144" s="15">
        <f t="shared" si="3157"/>
        <v>177.71605535743117</v>
      </c>
      <c r="EN144" s="15">
        <f>EN145+EN158+EN171</f>
        <v>12.15418126872526</v>
      </c>
      <c r="EO144" s="15">
        <f t="shared" ref="EO144:EY144" si="3357">EO145+EO158+EO171</f>
        <v>13.447501987413562</v>
      </c>
      <c r="EP144" s="15">
        <f t="shared" si="3357"/>
        <v>14.906704859562945</v>
      </c>
      <c r="EQ144" s="15">
        <f t="shared" si="3357"/>
        <v>14.872879710413807</v>
      </c>
      <c r="ER144" s="15">
        <f t="shared" si="3357"/>
        <v>15.192726585906575</v>
      </c>
      <c r="ES144" s="15">
        <f t="shared" si="3357"/>
        <v>16.152267212384885</v>
      </c>
      <c r="ET144" s="15">
        <f t="shared" si="3357"/>
        <v>18.551118778580662</v>
      </c>
      <c r="EU144" s="15">
        <f t="shared" si="3357"/>
        <v>18.071348465341504</v>
      </c>
      <c r="EV144" s="15">
        <f t="shared" si="3357"/>
        <v>16.791960963370428</v>
      </c>
      <c r="EW144" s="15">
        <f t="shared" si="3357"/>
        <v>15.832420336892117</v>
      </c>
      <c r="EX144" s="15">
        <f t="shared" si="3357"/>
        <v>15.944585408772133</v>
      </c>
      <c r="EY144" s="15">
        <f t="shared" si="3357"/>
        <v>19.990429718298127</v>
      </c>
      <c r="EZ144" s="15">
        <f t="shared" si="3158"/>
        <v>191.90812529566196</v>
      </c>
      <c r="FA144" s="15">
        <f>FA145+FA158+FA171</f>
        <v>13.241317734509758</v>
      </c>
      <c r="FB144" s="15">
        <f t="shared" ref="FB144:FL144" si="3358">FB145+FB158+FB171</f>
        <v>14.647209142973754</v>
      </c>
      <c r="FC144" s="15">
        <f t="shared" si="3358"/>
        <v>16.239421987383714</v>
      </c>
      <c r="FD144" s="15">
        <f t="shared" si="3358"/>
        <v>16.203191438281678</v>
      </c>
      <c r="FE144" s="15">
        <f t="shared" si="3358"/>
        <v>16.551647168137194</v>
      </c>
      <c r="FF144" s="15">
        <f t="shared" si="3358"/>
        <v>17.597014357703756</v>
      </c>
      <c r="FG144" s="15">
        <f t="shared" si="3358"/>
        <v>20.210432331620154</v>
      </c>
      <c r="FH144" s="15">
        <f t="shared" si="3358"/>
        <v>19.68774873683687</v>
      </c>
      <c r="FI144" s="15">
        <f t="shared" si="3358"/>
        <v>18.293925817414799</v>
      </c>
      <c r="FJ144" s="15">
        <f t="shared" si="3358"/>
        <v>17.248558627848237</v>
      </c>
      <c r="FK144" s="15">
        <f t="shared" si="3358"/>
        <v>17.374487454632032</v>
      </c>
      <c r="FL144" s="15">
        <f t="shared" si="3358"/>
        <v>21.778483115969998</v>
      </c>
      <c r="FM144" s="15">
        <f t="shared" si="3159"/>
        <v>209.07343791331195</v>
      </c>
      <c r="FP144" s="15">
        <f>FP145+FP158+FP171</f>
        <v>503.70834279728308</v>
      </c>
      <c r="FQ144" s="15">
        <f t="shared" ref="FQ144" si="3359">FQ145+FQ158+FQ171</f>
        <v>557.68032380128466</v>
      </c>
      <c r="FR144" s="15">
        <f t="shared" ref="FR144" si="3360">FR145+FR158+FR171</f>
        <v>620.95392297360729</v>
      </c>
      <c r="FS144" s="15">
        <f t="shared" ref="FS144" si="3361">FS145+FS158+FS171</f>
        <v>619.87679224948374</v>
      </c>
      <c r="FT144" s="15">
        <f t="shared" ref="FT144" si="3362">FT145+FT158+FT171</f>
        <v>630.10031048395354</v>
      </c>
      <c r="FU144" s="15">
        <f t="shared" ref="FU144" si="3363">FU145+FU158+FU171</f>
        <v>669.04706943175211</v>
      </c>
      <c r="FV144" s="15">
        <f t="shared" ref="FV144" si="3364">FV145+FV158+FV171</f>
        <v>769.82367762760498</v>
      </c>
      <c r="FW144" s="15">
        <f t="shared" ref="FW144" si="3365">FW145+FW158+FW171</f>
        <v>751.72868997112312</v>
      </c>
      <c r="FX144" s="15">
        <f t="shared" ref="FX144" si="3366">FX145+FX158+FX171</f>
        <v>690.72457700700238</v>
      </c>
      <c r="FY144" s="15">
        <f t="shared" ref="FY144" si="3367">FY145+FY158+FY171</f>
        <v>651.77591286686481</v>
      </c>
      <c r="FZ144" s="15">
        <f t="shared" ref="FZ144" si="3368">FZ145+FZ158+FZ171</f>
        <v>701.24704745670692</v>
      </c>
      <c r="GA144" s="15">
        <f t="shared" ref="GA144" si="3369">GA145+GA158+GA171</f>
        <v>833.33333333333326</v>
      </c>
      <c r="GB144" s="15">
        <f t="shared" si="3160"/>
        <v>8000.0000000000009</v>
      </c>
      <c r="GC144" s="15">
        <f>GC145+GC158+GC171</f>
        <v>526.37584288932771</v>
      </c>
      <c r="GD144" s="15">
        <f t="shared" ref="GD144" si="3370">GD145+GD158+GD171</f>
        <v>582.42790092972984</v>
      </c>
      <c r="GE144" s="15">
        <f t="shared" ref="GE144" si="3371">GE145+GE158+GE171</f>
        <v>648.82180565620945</v>
      </c>
      <c r="GF144" s="15">
        <f t="shared" ref="GF144" si="3372">GF145+GF158+GF171</f>
        <v>647.77914646564295</v>
      </c>
      <c r="GG144" s="15">
        <f t="shared" ref="GG144" si="3373">GG145+GG158+GG171</f>
        <v>658.62777071175174</v>
      </c>
      <c r="GH144" s="15">
        <f t="shared" ref="GH144" si="3374">GH145+GH158+GH171</f>
        <v>699.36405970176338</v>
      </c>
      <c r="GI144" s="15">
        <f t="shared" ref="GI144" si="3375">GI145+GI158+GI171</f>
        <v>804.39851987752741</v>
      </c>
      <c r="GJ144" s="15">
        <f t="shared" ref="GJ144" si="3376">GJ145+GJ158+GJ171</f>
        <v>785.70247846252528</v>
      </c>
      <c r="GK144" s="15">
        <f t="shared" ref="GK144" si="3377">GK145+GK158+GK171</f>
        <v>719.57637821535377</v>
      </c>
      <c r="GL144" s="15">
        <f t="shared" ref="GL144" si="3378">GL145+GL158+GL171</f>
        <v>680.37641715248083</v>
      </c>
      <c r="GM144" s="15">
        <f t="shared" ref="GM144" si="3379">GM145+GM158+GM171</f>
        <v>735.71634660435325</v>
      </c>
      <c r="GN144" s="15">
        <f t="shared" ref="GN144" si="3380">GN145+GN158+GN171</f>
        <v>870.83333333333326</v>
      </c>
      <c r="GO144" s="15">
        <f t="shared" si="3161"/>
        <v>8360</v>
      </c>
      <c r="GP144" s="15">
        <f>GP145+GP158+GP171</f>
        <v>547.25992492849412</v>
      </c>
      <c r="GQ144" s="15">
        <f t="shared" ref="GQ144" si="3381">GQ145+GQ158+GQ171</f>
        <v>605.44370197863509</v>
      </c>
      <c r="GR144" s="15">
        <f t="shared" ref="GR144" si="3382">GR145+GR158+GR171</f>
        <v>674.71240110954477</v>
      </c>
      <c r="GS144" s="15">
        <f t="shared" ref="GS144" si="3383">GS145+GS158+GS171</f>
        <v>673.69797728946583</v>
      </c>
      <c r="GT144" s="15">
        <f t="shared" ref="GT144" si="3384">GT145+GT158+GT171</f>
        <v>685.24237681404463</v>
      </c>
      <c r="GU144" s="15">
        <f t="shared" ref="GU144" si="3385">GU145+GU158+GU171</f>
        <v>727.49698108912571</v>
      </c>
      <c r="GV144" s="15">
        <f t="shared" ref="GV144" si="3386">GV145+GV158+GV171</f>
        <v>836.33109346794379</v>
      </c>
      <c r="GW144" s="15">
        <f t="shared" ref="GW144" si="3387">GW145+GW158+GW171</f>
        <v>817.30710034123615</v>
      </c>
      <c r="GX144" s="15">
        <f t="shared" ref="GX144" si="3388">GX145+GX158+GX171</f>
        <v>746.38211752592861</v>
      </c>
      <c r="GY144" s="15">
        <f t="shared" ref="GY144" si="3389">GY145+GY158+GY171</f>
        <v>707.3134991607177</v>
      </c>
      <c r="GZ144" s="15">
        <f t="shared" ref="GZ144" si="3390">GZ145+GZ158+GZ171</f>
        <v>767.54615962819685</v>
      </c>
      <c r="HA144" s="15">
        <f t="shared" ref="HA144" si="3391">HA145+HA158+HA171</f>
        <v>905.66666666666674</v>
      </c>
      <c r="HB144" s="15">
        <f t="shared" si="3162"/>
        <v>8694.4</v>
      </c>
      <c r="HC144" s="15">
        <f>HC145+HC158+HC171</f>
        <v>579.78632181923581</v>
      </c>
      <c r="HD144" s="15">
        <f t="shared" ref="HD144" si="3392">HD145+HD158+HD171</f>
        <v>641.34812050937376</v>
      </c>
      <c r="HE144" s="15">
        <f t="shared" ref="HE144" si="3393">HE145+HE158+HE171</f>
        <v>714.7505445499778</v>
      </c>
      <c r="HF144" s="15">
        <f t="shared" ref="HF144" si="3394">HF145+HF158+HF171</f>
        <v>713.72247634019766</v>
      </c>
      <c r="HG144" s="15">
        <f t="shared" ref="HG144" si="3395">HG145+HG158+HG171</f>
        <v>726.1639629680999</v>
      </c>
      <c r="HH144" s="15">
        <f t="shared" ref="HH144" si="3396">HH145+HH158+HH171</f>
        <v>770.77695536313252</v>
      </c>
      <c r="HI144" s="15">
        <f t="shared" ref="HI144" si="3397">HI145+HI158+HI171</f>
        <v>885.9616441999076</v>
      </c>
      <c r="HJ144" s="15">
        <f t="shared" ref="HJ144" si="3398">HJ145+HJ158+HJ171</f>
        <v>865.99023766562505</v>
      </c>
      <c r="HK144" s="15">
        <f t="shared" ref="HK144" si="3399">HK145+HK158+HK171</f>
        <v>789.60931472367679</v>
      </c>
      <c r="HL144" s="15">
        <f t="shared" ref="HL144" si="3400">HL145+HL158+HL171</f>
        <v>749.65333209513642</v>
      </c>
      <c r="HM144" s="15">
        <f t="shared" ref="HM144" si="3401">HM145+HM158+HM171</f>
        <v>813.55505528792889</v>
      </c>
      <c r="HN144" s="15">
        <f t="shared" ref="HN144" si="3402">HN145+HN158+HN171</f>
        <v>959.45557738631317</v>
      </c>
      <c r="HO144" s="15">
        <f t="shared" si="3163"/>
        <v>9210.773542908606</v>
      </c>
      <c r="HP144" s="15">
        <f>HP145+HP158+HP171</f>
        <v>603.22181822377604</v>
      </c>
      <c r="HQ144" s="15">
        <f t="shared" ref="HQ144" si="3403">HQ145+HQ158+HQ171</f>
        <v>667.14016905910364</v>
      </c>
      <c r="HR144" s="15">
        <f t="shared" ref="HR144" si="3404">HR145+HR158+HR171</f>
        <v>743.50385385197637</v>
      </c>
      <c r="HS144" s="15">
        <f t="shared" ref="HS144" si="3405">HS145+HS158+HS171</f>
        <v>742.46697254761193</v>
      </c>
      <c r="HT144" s="15">
        <f t="shared" ref="HT144" si="3406">HT145+HT158+HT171</f>
        <v>755.48825019383276</v>
      </c>
      <c r="HU144" s="15">
        <f t="shared" ref="HU144" si="3407">HU145+HU158+HU171</f>
        <v>801.66854831424666</v>
      </c>
      <c r="HV144" s="15">
        <f t="shared" ref="HV144" si="3408">HV145+HV158+HV171</f>
        <v>921.70538864867376</v>
      </c>
      <c r="HW144" s="15">
        <f t="shared" ref="HW144" si="3409">HW145+HW158+HW171</f>
        <v>900.92565490451784</v>
      </c>
      <c r="HX144" s="15">
        <f t="shared" ref="HX144" si="3410">HX145+HX158+HX171</f>
        <v>820.78006360564723</v>
      </c>
      <c r="HY144" s="15">
        <f t="shared" ref="HY144" si="3411">HY145+HY158+HY171</f>
        <v>780.31799255014573</v>
      </c>
      <c r="HZ144" s="15">
        <f t="shared" ref="HZ144" si="3412">HZ145+HZ158+HZ171</f>
        <v>846.2792276914995</v>
      </c>
      <c r="IA144" s="15">
        <f t="shared" ref="IA144" si="3413">IA145+IA158+IA171</f>
        <v>998.08115576639921</v>
      </c>
      <c r="IB144" s="15">
        <f t="shared" si="3164"/>
        <v>9581.5790953574287</v>
      </c>
      <c r="IC144" s="15">
        <f>IC145+IC158+IC171</f>
        <v>628.02188447316371</v>
      </c>
      <c r="ID144" s="15">
        <f t="shared" ref="ID144" si="3414">ID145+ID158+ID171</f>
        <v>694.39305482637678</v>
      </c>
      <c r="IE144" s="15">
        <f t="shared" ref="IE144" si="3415">IE145+IE158+IE171</f>
        <v>773.79554969377705</v>
      </c>
      <c r="IF144" s="15">
        <f t="shared" ref="IF144" si="3416">IF145+IF158+IF171</f>
        <v>772.72769125638456</v>
      </c>
      <c r="IG144" s="15">
        <f t="shared" ref="IG144" si="3417">IG145+IG158+IG171</f>
        <v>786.29429436095052</v>
      </c>
      <c r="IH144" s="15">
        <f t="shared" ref="IH144" si="3418">IH145+IH158+IH171</f>
        <v>834.04303076228155</v>
      </c>
      <c r="II144" s="15">
        <f t="shared" ref="II144" si="3419">II145+II158+II171</f>
        <v>959.51306133073854</v>
      </c>
      <c r="IJ144" s="15">
        <f t="shared" ref="IJ144" si="3420">IJ145+IJ158+IJ171</f>
        <v>937.67057885138274</v>
      </c>
      <c r="IK144" s="15">
        <f t="shared" ref="IK144" si="3421">IK145+IK158+IK171</f>
        <v>854.32961913871964</v>
      </c>
      <c r="IL144" s="15">
        <f t="shared" ref="IL144" si="3422">IL145+IL158+IL171</f>
        <v>812.88553695190046</v>
      </c>
      <c r="IM144" s="15">
        <f t="shared" ref="IM144" si="3423">IM145+IM158+IM171</f>
        <v>879.50912619835458</v>
      </c>
      <c r="IN144" s="15">
        <f t="shared" ref="IN144" si="3424">IN145+IN158+IN171</f>
        <v>1038.7422590516314</v>
      </c>
      <c r="IO144" s="15">
        <f t="shared" si="3165"/>
        <v>9971.9256868956618</v>
      </c>
      <c r="IP144" s="15">
        <f>IP145+IP158+IP171</f>
        <v>654.00378875639194</v>
      </c>
      <c r="IQ144" s="15">
        <f t="shared" ref="IQ144" si="3425">IQ145+IQ158+IQ171</f>
        <v>722.9514022589276</v>
      </c>
      <c r="IR144" s="15">
        <f t="shared" ref="IR144" si="3426">IR145+IR158+IR171</f>
        <v>805.4992716799353</v>
      </c>
      <c r="IS144" s="15">
        <f t="shared" ref="IS144" si="3427">IS145+IS158+IS171</f>
        <v>804.38309179988801</v>
      </c>
      <c r="IT144" s="15">
        <f t="shared" ref="IT144" si="3428">IT145+IT158+IT171</f>
        <v>818.49852971358177</v>
      </c>
      <c r="IU144" s="15">
        <f t="shared" ref="IU144" si="3429">IU145+IU158+IU171</f>
        <v>867.87108312185956</v>
      </c>
      <c r="IV144" s="15">
        <f t="shared" ref="IV144" si="3430">IV145+IV158+IV171</f>
        <v>999.12800771727052</v>
      </c>
      <c r="IW144" s="15">
        <f t="shared" ref="IW144" si="3431">IW145+IW158+IW171</f>
        <v>976.09269826096443</v>
      </c>
      <c r="IX144" s="15">
        <f t="shared" ref="IX144" si="3432">IX145+IX158+IX171</f>
        <v>890.12794010137304</v>
      </c>
      <c r="IY144" s="15">
        <f t="shared" ref="IY144" si="3433">IY145+IY158+IY171</f>
        <v>847.02928034829745</v>
      </c>
      <c r="IZ144" s="15">
        <f t="shared" ref="IZ144" si="3434">IZ145+IZ158+IZ171</f>
        <v>913.42622259618474</v>
      </c>
      <c r="JA144" s="15">
        <f t="shared" ref="JA144" si="3435">JA145+JA158+JA171</f>
        <v>1081.2803856226367</v>
      </c>
      <c r="JB144" s="15">
        <f t="shared" si="3166"/>
        <v>10380.29170197731</v>
      </c>
      <c r="JE144" s="21">
        <f t="shared" si="3167"/>
        <v>0</v>
      </c>
      <c r="JF144" s="21">
        <f t="shared" si="3168"/>
        <v>0</v>
      </c>
      <c r="JG144" s="21">
        <f t="shared" si="3169"/>
        <v>0</v>
      </c>
      <c r="JH144" s="21">
        <f t="shared" si="3170"/>
        <v>0</v>
      </c>
      <c r="JI144" s="21">
        <f t="shared" si="3171"/>
        <v>0</v>
      </c>
      <c r="JJ144" s="21">
        <f t="shared" si="3172"/>
        <v>0</v>
      </c>
      <c r="JK144" s="21">
        <f t="shared" si="3173"/>
        <v>0</v>
      </c>
    </row>
    <row r="145" spans="2:271" ht="20" customHeight="1" outlineLevel="1" x14ac:dyDescent="0.2">
      <c r="B145" s="2" t="s">
        <v>16</v>
      </c>
      <c r="C145" s="14">
        <f t="shared" ref="C145:N145" si="3436">C146+C150</f>
        <v>329.59562692426556</v>
      </c>
      <c r="D145" s="14">
        <f t="shared" si="3436"/>
        <v>364.03848129271512</v>
      </c>
      <c r="E145" s="14">
        <f t="shared" si="3436"/>
        <v>404.12254112631501</v>
      </c>
      <c r="F145" s="14">
        <f t="shared" si="3436"/>
        <v>403.32096452574604</v>
      </c>
      <c r="G145" s="14">
        <f t="shared" si="3436"/>
        <v>408.79883616427992</v>
      </c>
      <c r="H145" s="14">
        <f t="shared" si="3436"/>
        <v>433.74846964207995</v>
      </c>
      <c r="I145" s="14">
        <f t="shared" si="3436"/>
        <v>503.56644691816143</v>
      </c>
      <c r="J145" s="14">
        <f t="shared" si="3436"/>
        <v>488.45201245939512</v>
      </c>
      <c r="K145" s="14">
        <f t="shared" si="3436"/>
        <v>454.78919638831428</v>
      </c>
      <c r="L145" s="14">
        <f t="shared" si="3436"/>
        <v>429.15622320723122</v>
      </c>
      <c r="M145" s="14">
        <f t="shared" si="3436"/>
        <v>442.45460850393636</v>
      </c>
      <c r="N145" s="14">
        <f t="shared" si="3436"/>
        <v>542.09807059912089</v>
      </c>
      <c r="O145" s="14">
        <f t="shared" si="3148"/>
        <v>5204.1414777515611</v>
      </c>
      <c r="P145" s="14">
        <f t="shared" ref="P145:AA145" si="3437">P146+P150</f>
        <v>325.3852000794148</v>
      </c>
      <c r="Q145" s="14">
        <f t="shared" si="3437"/>
        <v>359.35683890869512</v>
      </c>
      <c r="R145" s="14">
        <f t="shared" si="3437"/>
        <v>398.95188811803365</v>
      </c>
      <c r="S145" s="14">
        <f t="shared" si="3437"/>
        <v>398.16873167612607</v>
      </c>
      <c r="T145" s="14">
        <f t="shared" si="3437"/>
        <v>403.58070015366025</v>
      </c>
      <c r="U145" s="14">
        <f t="shared" si="3437"/>
        <v>428.17500933363067</v>
      </c>
      <c r="V145" s="14">
        <f t="shared" si="3437"/>
        <v>497.0951025231127</v>
      </c>
      <c r="W145" s="14">
        <f t="shared" si="3437"/>
        <v>482.26556103674301</v>
      </c>
      <c r="X145" s="14">
        <f t="shared" si="3437"/>
        <v>449.00317989422047</v>
      </c>
      <c r="Y145" s="14">
        <f t="shared" si="3437"/>
        <v>423.68242334999098</v>
      </c>
      <c r="Z145" s="14">
        <f t="shared" si="3437"/>
        <v>436.82339236546301</v>
      </c>
      <c r="AA145" s="14">
        <f t="shared" si="3437"/>
        <v>535.17302644640597</v>
      </c>
      <c r="AB145" s="14">
        <f t="shared" si="3149"/>
        <v>5137.6610538854966</v>
      </c>
      <c r="AC145" s="14">
        <f t="shared" ref="AC145:AN145" si="3438">AC146+AC150</f>
        <v>319.91758546492628</v>
      </c>
      <c r="AD145" s="14">
        <f t="shared" si="3438"/>
        <v>353.28320549475882</v>
      </c>
      <c r="AE145" s="14">
        <f t="shared" si="3438"/>
        <v>392.23933681661629</v>
      </c>
      <c r="AF145" s="14">
        <f t="shared" si="3438"/>
        <v>391.47809800313348</v>
      </c>
      <c r="AG145" s="14">
        <f t="shared" si="3438"/>
        <v>396.90366731838697</v>
      </c>
      <c r="AH145" s="14">
        <f t="shared" si="3438"/>
        <v>420.90036470379334</v>
      </c>
      <c r="AI145" s="14">
        <f t="shared" si="3438"/>
        <v>488.73836483561655</v>
      </c>
      <c r="AJ145" s="14">
        <f t="shared" si="3438"/>
        <v>474.25136995794662</v>
      </c>
      <c r="AK145" s="14">
        <f t="shared" si="3438"/>
        <v>441.48580566353286</v>
      </c>
      <c r="AL145" s="14">
        <f t="shared" si="3438"/>
        <v>416.57410833992111</v>
      </c>
      <c r="AM145" s="14">
        <f t="shared" si="3438"/>
        <v>429.37815096446911</v>
      </c>
      <c r="AN145" s="14">
        <f t="shared" si="3438"/>
        <v>526.18023925152352</v>
      </c>
      <c r="AO145" s="14">
        <f t="shared" si="3150"/>
        <v>5051.3302968146254</v>
      </c>
      <c r="AP145" s="14">
        <f t="shared" ref="AP145:BA145" si="3439">AP146+AP150</f>
        <v>323.95931248234587</v>
      </c>
      <c r="AQ145" s="14">
        <f t="shared" si="3439"/>
        <v>357.73808986570549</v>
      </c>
      <c r="AR145" s="14">
        <f t="shared" si="3439"/>
        <v>397.19187859950114</v>
      </c>
      <c r="AS145" s="14">
        <f t="shared" si="3439"/>
        <v>396.42389553760751</v>
      </c>
      <c r="AT145" s="14">
        <f t="shared" si="3439"/>
        <v>402.01119138705531</v>
      </c>
      <c r="AU145" s="14">
        <f t="shared" si="3439"/>
        <v>426.09278787771876</v>
      </c>
      <c r="AV145" s="14">
        <f t="shared" si="3439"/>
        <v>494.84742298782032</v>
      </c>
      <c r="AW145" s="14">
        <f t="shared" si="3439"/>
        <v>480.31874189925435</v>
      </c>
      <c r="AX145" s="14">
        <f t="shared" si="3439"/>
        <v>447.08439625251606</v>
      </c>
      <c r="AY145" s="14">
        <f t="shared" si="3439"/>
        <v>421.84597560496468</v>
      </c>
      <c r="AZ145" s="14">
        <f t="shared" si="3439"/>
        <v>434.80553011763948</v>
      </c>
      <c r="BA145" s="14">
        <f t="shared" si="3439"/>
        <v>532.82781658280578</v>
      </c>
      <c r="BB145" s="14">
        <f t="shared" si="3151"/>
        <v>5115.1470391949342</v>
      </c>
      <c r="BC145" s="14">
        <f t="shared" ref="BC145:BN145" si="3440">BC146+BC150</f>
        <v>337.58560423991003</v>
      </c>
      <c r="BD145" s="14">
        <f t="shared" si="3440"/>
        <v>372.76893099957016</v>
      </c>
      <c r="BE145" s="14">
        <f t="shared" si="3440"/>
        <v>413.89447876675217</v>
      </c>
      <c r="BF145" s="14">
        <f t="shared" si="3440"/>
        <v>413.09817360936358</v>
      </c>
      <c r="BG145" s="14">
        <f t="shared" si="3440"/>
        <v>419.02233408813055</v>
      </c>
      <c r="BH145" s="14">
        <f t="shared" si="3440"/>
        <v>443.88481031700201</v>
      </c>
      <c r="BI145" s="14">
        <f t="shared" si="3440"/>
        <v>515.60094104884877</v>
      </c>
      <c r="BJ145" s="14">
        <f t="shared" si="3440"/>
        <v>500.59678060629614</v>
      </c>
      <c r="BK145" s="14">
        <f t="shared" si="3440"/>
        <v>465.90947399037952</v>
      </c>
      <c r="BL145" s="14">
        <f t="shared" si="3440"/>
        <v>439.59817955769978</v>
      </c>
      <c r="BM145" s="14">
        <f t="shared" si="3440"/>
        <v>453.09982643266909</v>
      </c>
      <c r="BN145" s="14">
        <f t="shared" si="3440"/>
        <v>555.23948065774675</v>
      </c>
      <c r="BO145" s="14">
        <f t="shared" si="3152"/>
        <v>5330.2990143143679</v>
      </c>
      <c r="BP145" s="14">
        <f t="shared" ref="BP145:CA145" si="3441">BP146+BP150</f>
        <v>360.66882534553935</v>
      </c>
      <c r="BQ145" s="14">
        <f t="shared" si="3441"/>
        <v>398.23473877842918</v>
      </c>
      <c r="BR145" s="14">
        <f t="shared" si="3441"/>
        <v>442.19037553313848</v>
      </c>
      <c r="BS145" s="14">
        <f t="shared" si="3441"/>
        <v>441.34474680441002</v>
      </c>
      <c r="BT145" s="14">
        <f t="shared" si="3441"/>
        <v>447.78512810305301</v>
      </c>
      <c r="BU145" s="14">
        <f t="shared" si="3441"/>
        <v>474.08143320558565</v>
      </c>
      <c r="BV145" s="14">
        <f t="shared" si="3441"/>
        <v>550.79565158276887</v>
      </c>
      <c r="BW145" s="14">
        <f t="shared" si="3441"/>
        <v>534.90517224825976</v>
      </c>
      <c r="BX145" s="14">
        <f t="shared" si="3441"/>
        <v>497.78809405375443</v>
      </c>
      <c r="BY145" s="14">
        <f t="shared" si="3441"/>
        <v>469.66563520352713</v>
      </c>
      <c r="BZ145" s="14">
        <f t="shared" si="3441"/>
        <v>484.10582080541269</v>
      </c>
      <c r="CA145" s="14">
        <f t="shared" si="3441"/>
        <v>593.20530484463711</v>
      </c>
      <c r="CB145" s="14">
        <f t="shared" si="3153"/>
        <v>5694.7709265085159</v>
      </c>
      <c r="CC145" s="14">
        <f t="shared" ref="CC145:CN145" si="3442">CC146+CC150</f>
        <v>389.54145094272963</v>
      </c>
      <c r="CD145" s="14">
        <f t="shared" si="3442"/>
        <v>430.07767764195984</v>
      </c>
      <c r="CE145" s="14">
        <f t="shared" si="3442"/>
        <v>477.58148659168057</v>
      </c>
      <c r="CF145" s="14">
        <f t="shared" si="3442"/>
        <v>476.67572286412968</v>
      </c>
      <c r="CG145" s="14">
        <f t="shared" si="3442"/>
        <v>483.75303831536974</v>
      </c>
      <c r="CH145" s="14">
        <f t="shared" si="3442"/>
        <v>511.90818440320646</v>
      </c>
      <c r="CI145" s="14">
        <f t="shared" si="3442"/>
        <v>594.84084268841582</v>
      </c>
      <c r="CJ145" s="14">
        <f t="shared" si="3442"/>
        <v>577.80186066505405</v>
      </c>
      <c r="CK145" s="14">
        <f t="shared" si="3442"/>
        <v>537.6575087208796</v>
      </c>
      <c r="CL145" s="14">
        <f t="shared" si="3442"/>
        <v>507.27227207470702</v>
      </c>
      <c r="CM145" s="14">
        <f t="shared" si="3442"/>
        <v>522.85126776863478</v>
      </c>
      <c r="CN145" s="14">
        <f t="shared" si="3442"/>
        <v>640.69317589264733</v>
      </c>
      <c r="CO145" s="14">
        <f t="shared" si="3154"/>
        <v>6150.6544885694148</v>
      </c>
      <c r="CR145" s="21">
        <f>O145-'ОПУ БС'!C145</f>
        <v>0</v>
      </c>
      <c r="CS145" s="21">
        <f>AB145-'ОПУ БС'!D145</f>
        <v>0</v>
      </c>
      <c r="CT145" s="21">
        <f>AO145-'ОПУ БС'!E145</f>
        <v>0</v>
      </c>
      <c r="CU145" s="21">
        <f>BB145-'ОПУ БС'!F145</f>
        <v>0</v>
      </c>
      <c r="CV145" s="21">
        <f>BO145-'ОПУ БС'!G145</f>
        <v>0</v>
      </c>
      <c r="CW145" s="21">
        <f>CB145-'ОПУ БС'!H145</f>
        <v>0</v>
      </c>
      <c r="CX145" s="21">
        <f>CO145-'ОПУ БС'!I145</f>
        <v>0</v>
      </c>
      <c r="DA145" s="14">
        <f t="shared" ref="DA145:DL145" si="3443">DA146+DA150</f>
        <v>0</v>
      </c>
      <c r="DB145" s="14">
        <f t="shared" si="3443"/>
        <v>0</v>
      </c>
      <c r="DC145" s="14">
        <f t="shared" si="3443"/>
        <v>0</v>
      </c>
      <c r="DD145" s="14">
        <f t="shared" si="3443"/>
        <v>0</v>
      </c>
      <c r="DE145" s="14">
        <f t="shared" si="3443"/>
        <v>0</v>
      </c>
      <c r="DF145" s="14">
        <f t="shared" si="3443"/>
        <v>0</v>
      </c>
      <c r="DG145" s="14">
        <f t="shared" si="3443"/>
        <v>0</v>
      </c>
      <c r="DH145" s="14">
        <f t="shared" si="3443"/>
        <v>0</v>
      </c>
      <c r="DI145" s="14">
        <f t="shared" si="3443"/>
        <v>0</v>
      </c>
      <c r="DJ145" s="14">
        <f t="shared" si="3443"/>
        <v>0</v>
      </c>
      <c r="DK145" s="14">
        <f t="shared" si="3443"/>
        <v>0</v>
      </c>
      <c r="DL145" s="14">
        <f t="shared" si="3443"/>
        <v>0</v>
      </c>
      <c r="DM145" s="14">
        <f t="shared" si="3155"/>
        <v>0</v>
      </c>
      <c r="DN145" s="14">
        <f t="shared" ref="DN145:DY145" si="3444">DN146+DN150</f>
        <v>10.677844384211689</v>
      </c>
      <c r="DO145" s="14">
        <f t="shared" si="3444"/>
        <v>11.818946837367452</v>
      </c>
      <c r="DP145" s="14">
        <f t="shared" si="3444"/>
        <v>13.097028897892681</v>
      </c>
      <c r="DQ145" s="14">
        <f t="shared" si="3444"/>
        <v>13.066309575416936</v>
      </c>
      <c r="DR145" s="14">
        <f t="shared" si="3444"/>
        <v>13.347305480264609</v>
      </c>
      <c r="DS145" s="14">
        <f t="shared" si="3444"/>
        <v>14.190293194807639</v>
      </c>
      <c r="DT145" s="14">
        <f t="shared" si="3444"/>
        <v>16.297762481165204</v>
      </c>
      <c r="DU145" s="14">
        <f t="shared" si="3444"/>
        <v>15.87626862389369</v>
      </c>
      <c r="DV145" s="14">
        <f t="shared" si="3444"/>
        <v>14.752285004502991</v>
      </c>
      <c r="DW145" s="14">
        <f t="shared" si="3444"/>
        <v>13.909297289959962</v>
      </c>
      <c r="DX145" s="14">
        <f t="shared" si="3444"/>
        <v>14.001957086142983</v>
      </c>
      <c r="DY145" s="14">
        <f t="shared" si="3444"/>
        <v>17.56224405297975</v>
      </c>
      <c r="DZ145" s="14">
        <f t="shared" si="3156"/>
        <v>168.59754290860559</v>
      </c>
      <c r="EA145" s="14">
        <f t="shared" ref="EA145:EL145" si="3445">EA146+EA150</f>
        <v>11.255350172637309</v>
      </c>
      <c r="EB145" s="14">
        <f t="shared" si="3445"/>
        <v>12.455623795935375</v>
      </c>
      <c r="EC145" s="14">
        <f t="shared" si="3445"/>
        <v>13.804846496496461</v>
      </c>
      <c r="ED145" s="14">
        <f t="shared" si="3445"/>
        <v>13.772994290200918</v>
      </c>
      <c r="EE145" s="14">
        <f t="shared" si="3445"/>
        <v>14.069187715796636</v>
      </c>
      <c r="EF145" s="14">
        <f t="shared" si="3445"/>
        <v>14.957767992583793</v>
      </c>
      <c r="EG145" s="14">
        <f t="shared" si="3445"/>
        <v>17.179218684551678</v>
      </c>
      <c r="EH145" s="14">
        <f t="shared" si="3445"/>
        <v>16.734928546158102</v>
      </c>
      <c r="EI145" s="14">
        <f t="shared" si="3445"/>
        <v>15.550154843775232</v>
      </c>
      <c r="EJ145" s="14">
        <f t="shared" si="3445"/>
        <v>14.661574566988076</v>
      </c>
      <c r="EK145" s="14">
        <f t="shared" si="3445"/>
        <v>14.762319152575188</v>
      </c>
      <c r="EL145" s="14">
        <f t="shared" si="3445"/>
        <v>18.512089099732417</v>
      </c>
      <c r="EM145" s="14">
        <f t="shared" si="3157"/>
        <v>177.71605535743117</v>
      </c>
      <c r="EN145" s="14">
        <f t="shared" ref="EN145:EY145" si="3446">EN146+EN150</f>
        <v>12.15418126872526</v>
      </c>
      <c r="EO145" s="14">
        <f t="shared" si="3446"/>
        <v>13.447501987413562</v>
      </c>
      <c r="EP145" s="14">
        <f t="shared" si="3446"/>
        <v>14.906704859562945</v>
      </c>
      <c r="EQ145" s="14">
        <f t="shared" si="3446"/>
        <v>14.872879710413807</v>
      </c>
      <c r="ER145" s="14">
        <f t="shared" si="3446"/>
        <v>15.192726585906575</v>
      </c>
      <c r="ES145" s="14">
        <f t="shared" si="3446"/>
        <v>16.152267212384885</v>
      </c>
      <c r="ET145" s="14">
        <f t="shared" si="3446"/>
        <v>18.551118778580662</v>
      </c>
      <c r="EU145" s="14">
        <f t="shared" si="3446"/>
        <v>18.071348465341504</v>
      </c>
      <c r="EV145" s="14">
        <f t="shared" si="3446"/>
        <v>16.791960963370428</v>
      </c>
      <c r="EW145" s="14">
        <f t="shared" si="3446"/>
        <v>15.832420336892117</v>
      </c>
      <c r="EX145" s="14">
        <f t="shared" si="3446"/>
        <v>15.944585408772133</v>
      </c>
      <c r="EY145" s="14">
        <f t="shared" si="3446"/>
        <v>19.990429718298127</v>
      </c>
      <c r="EZ145" s="14">
        <f t="shared" si="3158"/>
        <v>191.90812529566196</v>
      </c>
      <c r="FA145" s="14">
        <f t="shared" ref="FA145:FL145" si="3447">FA146+FA150</f>
        <v>13.241317734509758</v>
      </c>
      <c r="FB145" s="14">
        <f t="shared" si="3447"/>
        <v>14.647209142973754</v>
      </c>
      <c r="FC145" s="14">
        <f t="shared" si="3447"/>
        <v>16.239421987383714</v>
      </c>
      <c r="FD145" s="14">
        <f t="shared" si="3447"/>
        <v>16.203191438281678</v>
      </c>
      <c r="FE145" s="14">
        <f t="shared" si="3447"/>
        <v>16.551647168137194</v>
      </c>
      <c r="FF145" s="14">
        <f t="shared" si="3447"/>
        <v>17.597014357703756</v>
      </c>
      <c r="FG145" s="14">
        <f t="shared" si="3447"/>
        <v>20.210432331620154</v>
      </c>
      <c r="FH145" s="14">
        <f t="shared" si="3447"/>
        <v>19.68774873683687</v>
      </c>
      <c r="FI145" s="14">
        <f t="shared" si="3447"/>
        <v>18.293925817414799</v>
      </c>
      <c r="FJ145" s="14">
        <f t="shared" si="3447"/>
        <v>17.248558627848237</v>
      </c>
      <c r="FK145" s="14">
        <f t="shared" si="3447"/>
        <v>17.374487454632032</v>
      </c>
      <c r="FL145" s="14">
        <f t="shared" si="3447"/>
        <v>21.778483115969998</v>
      </c>
      <c r="FM145" s="14">
        <f t="shared" si="3159"/>
        <v>209.07343791331195</v>
      </c>
      <c r="FP145" s="14">
        <f t="shared" ref="FP145:GA145" si="3448">FP146+FP150</f>
        <v>329.59562692426556</v>
      </c>
      <c r="FQ145" s="14">
        <f t="shared" si="3448"/>
        <v>364.03848129271512</v>
      </c>
      <c r="FR145" s="14">
        <f t="shared" si="3448"/>
        <v>404.12254112631501</v>
      </c>
      <c r="FS145" s="14">
        <f t="shared" si="3448"/>
        <v>403.32096452574604</v>
      </c>
      <c r="FT145" s="14">
        <f t="shared" si="3448"/>
        <v>408.79883616427992</v>
      </c>
      <c r="FU145" s="14">
        <f t="shared" si="3448"/>
        <v>433.74846964207995</v>
      </c>
      <c r="FV145" s="14">
        <f t="shared" si="3448"/>
        <v>503.56644691816143</v>
      </c>
      <c r="FW145" s="14">
        <f t="shared" si="3448"/>
        <v>488.45201245939512</v>
      </c>
      <c r="FX145" s="14">
        <f t="shared" si="3448"/>
        <v>454.78919638831428</v>
      </c>
      <c r="FY145" s="14">
        <f t="shared" si="3448"/>
        <v>429.15622320723122</v>
      </c>
      <c r="FZ145" s="14">
        <f t="shared" si="3448"/>
        <v>442.45460850393636</v>
      </c>
      <c r="GA145" s="14">
        <f t="shared" si="3448"/>
        <v>542.09807059912089</v>
      </c>
      <c r="GB145" s="14">
        <f t="shared" si="3160"/>
        <v>5204.1414777515611</v>
      </c>
      <c r="GC145" s="14">
        <f t="shared" ref="GC145:GN145" si="3449">GC146+GC150</f>
        <v>325.3852000794148</v>
      </c>
      <c r="GD145" s="14">
        <f t="shared" si="3449"/>
        <v>359.35683890869512</v>
      </c>
      <c r="GE145" s="14">
        <f t="shared" si="3449"/>
        <v>398.95188811803365</v>
      </c>
      <c r="GF145" s="14">
        <f t="shared" si="3449"/>
        <v>398.16873167612607</v>
      </c>
      <c r="GG145" s="14">
        <f t="shared" si="3449"/>
        <v>403.58070015366025</v>
      </c>
      <c r="GH145" s="14">
        <f t="shared" si="3449"/>
        <v>428.17500933363067</v>
      </c>
      <c r="GI145" s="14">
        <f t="shared" si="3449"/>
        <v>497.0951025231127</v>
      </c>
      <c r="GJ145" s="14">
        <f t="shared" si="3449"/>
        <v>482.26556103674301</v>
      </c>
      <c r="GK145" s="14">
        <f t="shared" si="3449"/>
        <v>449.00317989422047</v>
      </c>
      <c r="GL145" s="14">
        <f t="shared" si="3449"/>
        <v>423.68242334999098</v>
      </c>
      <c r="GM145" s="14">
        <f t="shared" si="3449"/>
        <v>436.82339236546301</v>
      </c>
      <c r="GN145" s="14">
        <f t="shared" si="3449"/>
        <v>535.17302644640597</v>
      </c>
      <c r="GO145" s="14">
        <f t="shared" si="3161"/>
        <v>5137.6610538854966</v>
      </c>
      <c r="GP145" s="14">
        <f t="shared" ref="GP145:HA145" si="3450">GP146+GP150</f>
        <v>319.91758546492628</v>
      </c>
      <c r="GQ145" s="14">
        <f t="shared" si="3450"/>
        <v>353.28320549475882</v>
      </c>
      <c r="GR145" s="14">
        <f t="shared" si="3450"/>
        <v>392.23933681661629</v>
      </c>
      <c r="GS145" s="14">
        <f t="shared" si="3450"/>
        <v>391.47809800313348</v>
      </c>
      <c r="GT145" s="14">
        <f t="shared" si="3450"/>
        <v>396.90366731838697</v>
      </c>
      <c r="GU145" s="14">
        <f t="shared" si="3450"/>
        <v>420.90036470379334</v>
      </c>
      <c r="GV145" s="14">
        <f t="shared" si="3450"/>
        <v>488.73836483561655</v>
      </c>
      <c r="GW145" s="14">
        <f t="shared" si="3450"/>
        <v>474.25136995794662</v>
      </c>
      <c r="GX145" s="14">
        <f t="shared" si="3450"/>
        <v>441.48580566353286</v>
      </c>
      <c r="GY145" s="14">
        <f t="shared" si="3450"/>
        <v>416.57410833992111</v>
      </c>
      <c r="GZ145" s="14">
        <f t="shared" si="3450"/>
        <v>429.37815096446911</v>
      </c>
      <c r="HA145" s="14">
        <f t="shared" si="3450"/>
        <v>526.18023925152352</v>
      </c>
      <c r="HB145" s="14">
        <f t="shared" si="3162"/>
        <v>5051.3302968146254</v>
      </c>
      <c r="HC145" s="14">
        <f t="shared" ref="HC145:HN145" si="3451">HC146+HC150</f>
        <v>334.63715686655752</v>
      </c>
      <c r="HD145" s="14">
        <f t="shared" si="3451"/>
        <v>369.55703670307292</v>
      </c>
      <c r="HE145" s="14">
        <f t="shared" si="3451"/>
        <v>410.28890749739378</v>
      </c>
      <c r="HF145" s="14">
        <f t="shared" si="3451"/>
        <v>409.49020511302444</v>
      </c>
      <c r="HG145" s="14">
        <f t="shared" si="3451"/>
        <v>415.3584968673199</v>
      </c>
      <c r="HH145" s="14">
        <f t="shared" si="3451"/>
        <v>440.28308107252633</v>
      </c>
      <c r="HI145" s="14">
        <f t="shared" si="3451"/>
        <v>511.14518546898552</v>
      </c>
      <c r="HJ145" s="14">
        <f t="shared" si="3451"/>
        <v>496.19501052314808</v>
      </c>
      <c r="HK145" s="14">
        <f t="shared" si="3451"/>
        <v>461.83668125701911</v>
      </c>
      <c r="HL145" s="14">
        <f t="shared" si="3451"/>
        <v>435.75527289492459</v>
      </c>
      <c r="HM145" s="14">
        <f t="shared" si="3451"/>
        <v>448.80748720378244</v>
      </c>
      <c r="HN145" s="14">
        <f t="shared" si="3451"/>
        <v>550.39006063578552</v>
      </c>
      <c r="HO145" s="14">
        <f t="shared" si="3163"/>
        <v>5283.7445821035399</v>
      </c>
      <c r="HP145" s="14">
        <f t="shared" ref="HP145:IA145" si="3452">HP146+HP150</f>
        <v>348.84095441254738</v>
      </c>
      <c r="HQ145" s="14">
        <f t="shared" si="3452"/>
        <v>385.22455479550547</v>
      </c>
      <c r="HR145" s="14">
        <f t="shared" si="3452"/>
        <v>427.69932526324862</v>
      </c>
      <c r="HS145" s="14">
        <f t="shared" si="3452"/>
        <v>426.87116789956451</v>
      </c>
      <c r="HT145" s="14">
        <f t="shared" si="3452"/>
        <v>433.09152180392721</v>
      </c>
      <c r="HU145" s="14">
        <f t="shared" si="3452"/>
        <v>458.8425783095858</v>
      </c>
      <c r="HV145" s="14">
        <f t="shared" si="3452"/>
        <v>532.78015973340041</v>
      </c>
      <c r="HW145" s="14">
        <f t="shared" si="3452"/>
        <v>517.33170915245421</v>
      </c>
      <c r="HX145" s="14">
        <f t="shared" si="3452"/>
        <v>481.45962883415473</v>
      </c>
      <c r="HY145" s="14">
        <f t="shared" si="3452"/>
        <v>454.25975412468784</v>
      </c>
      <c r="HZ145" s="14">
        <f t="shared" si="3452"/>
        <v>467.86214558524426</v>
      </c>
      <c r="IA145" s="14">
        <f t="shared" si="3452"/>
        <v>573.75156975747916</v>
      </c>
      <c r="IB145" s="14">
        <f t="shared" si="3164"/>
        <v>5508.0150696718001</v>
      </c>
      <c r="IC145" s="14">
        <f t="shared" ref="IC145:IN145" si="3453">IC146+IC150</f>
        <v>372.82300661426467</v>
      </c>
      <c r="ID145" s="14">
        <f t="shared" si="3453"/>
        <v>411.68224076584266</v>
      </c>
      <c r="IE145" s="14">
        <f t="shared" si="3453"/>
        <v>457.09708039270146</v>
      </c>
      <c r="IF145" s="14">
        <f t="shared" si="3453"/>
        <v>456.21762651482385</v>
      </c>
      <c r="IG145" s="14">
        <f t="shared" si="3453"/>
        <v>462.97785468895955</v>
      </c>
      <c r="IH145" s="14">
        <f t="shared" si="3453"/>
        <v>490.23370041797051</v>
      </c>
      <c r="II145" s="14">
        <f t="shared" si="3453"/>
        <v>569.34677036134951</v>
      </c>
      <c r="IJ145" s="14">
        <f t="shared" si="3453"/>
        <v>552.9765207136013</v>
      </c>
      <c r="IK145" s="14">
        <f t="shared" si="3453"/>
        <v>514.58005501712489</v>
      </c>
      <c r="IL145" s="14">
        <f t="shared" si="3453"/>
        <v>485.49805554041927</v>
      </c>
      <c r="IM145" s="14">
        <f t="shared" si="3453"/>
        <v>500.05040621418482</v>
      </c>
      <c r="IN145" s="14">
        <f t="shared" si="3453"/>
        <v>613.19573456293517</v>
      </c>
      <c r="IO145" s="14">
        <f t="shared" si="3165"/>
        <v>5886.679051804178</v>
      </c>
      <c r="IP145" s="14">
        <f t="shared" ref="IP145:JA145" si="3454">IP146+IP150</f>
        <v>402.7827686772394</v>
      </c>
      <c r="IQ145" s="14">
        <f t="shared" si="3454"/>
        <v>444.72488678493352</v>
      </c>
      <c r="IR145" s="14">
        <f t="shared" si="3454"/>
        <v>493.82090857906428</v>
      </c>
      <c r="IS145" s="14">
        <f t="shared" si="3454"/>
        <v>492.87891430241132</v>
      </c>
      <c r="IT145" s="14">
        <f t="shared" si="3454"/>
        <v>500.304685483507</v>
      </c>
      <c r="IU145" s="14">
        <f t="shared" si="3454"/>
        <v>529.50519876091016</v>
      </c>
      <c r="IV145" s="14">
        <f t="shared" si="3454"/>
        <v>615.05127502003597</v>
      </c>
      <c r="IW145" s="14">
        <f t="shared" si="3454"/>
        <v>597.48960940189102</v>
      </c>
      <c r="IX145" s="14">
        <f t="shared" si="3454"/>
        <v>555.95143453829439</v>
      </c>
      <c r="IY145" s="14">
        <f t="shared" si="3454"/>
        <v>524.52083070255526</v>
      </c>
      <c r="IZ145" s="14">
        <f t="shared" si="3454"/>
        <v>540.22575522326679</v>
      </c>
      <c r="JA145" s="14">
        <f t="shared" si="3454"/>
        <v>662.47165900861739</v>
      </c>
      <c r="JB145" s="14">
        <f t="shared" si="3166"/>
        <v>6359.7279264827266</v>
      </c>
      <c r="JE145" s="21">
        <f t="shared" si="3167"/>
        <v>0</v>
      </c>
      <c r="JF145" s="21">
        <f t="shared" si="3168"/>
        <v>0</v>
      </c>
      <c r="JG145" s="21">
        <f t="shared" si="3169"/>
        <v>0</v>
      </c>
      <c r="JH145" s="21">
        <f t="shared" si="3170"/>
        <v>0</v>
      </c>
      <c r="JI145" s="21">
        <f t="shared" si="3171"/>
        <v>0</v>
      </c>
      <c r="JJ145" s="21">
        <f t="shared" si="3172"/>
        <v>0</v>
      </c>
      <c r="JK145" s="21">
        <f t="shared" si="3173"/>
        <v>0</v>
      </c>
    </row>
    <row r="146" spans="2:271" ht="20" customHeight="1" outlineLevel="1" x14ac:dyDescent="0.2">
      <c r="B146" s="2" t="s">
        <v>17</v>
      </c>
      <c r="C146" s="14">
        <f t="shared" ref="C146:N146" si="3455">SUM(C147:C149)</f>
        <v>264.84093163005002</v>
      </c>
      <c r="D146" s="14">
        <f t="shared" si="3455"/>
        <v>293.31953774771659</v>
      </c>
      <c r="E146" s="14">
        <f t="shared" si="3455"/>
        <v>324.88324293734075</v>
      </c>
      <c r="F146" s="14">
        <f t="shared" si="3455"/>
        <v>324.08166633677172</v>
      </c>
      <c r="G146" s="14">
        <f t="shared" si="3455"/>
        <v>331.0511645375625</v>
      </c>
      <c r="H146" s="14">
        <f t="shared" si="3455"/>
        <v>351.9596591399349</v>
      </c>
      <c r="I146" s="14">
        <f t="shared" si="3455"/>
        <v>404.23089564586576</v>
      </c>
      <c r="J146" s="14">
        <f t="shared" si="3455"/>
        <v>393.77664834467959</v>
      </c>
      <c r="K146" s="14">
        <f t="shared" si="3455"/>
        <v>365.89865554151646</v>
      </c>
      <c r="L146" s="14">
        <f t="shared" si="3455"/>
        <v>344.99016093914406</v>
      </c>
      <c r="M146" s="14">
        <f t="shared" si="3455"/>
        <v>347.07272012446674</v>
      </c>
      <c r="N146" s="14">
        <f t="shared" si="3455"/>
        <v>435.59363754942433</v>
      </c>
      <c r="O146" s="14">
        <f t="shared" si="3148"/>
        <v>4181.6989204744732</v>
      </c>
      <c r="P146" s="14">
        <f t="shared" ref="P146:AA146" si="3456">SUM(P147:P149)</f>
        <v>263.36102876452162</v>
      </c>
      <c r="Q146" s="14">
        <f t="shared" si="3456"/>
        <v>291.61991497269338</v>
      </c>
      <c r="R146" s="14">
        <f t="shared" si="3456"/>
        <v>323.0538890090196</v>
      </c>
      <c r="S146" s="14">
        <f t="shared" si="3456"/>
        <v>322.27073256711202</v>
      </c>
      <c r="T146" s="14">
        <f t="shared" si="3456"/>
        <v>329.201285955652</v>
      </c>
      <c r="U146" s="14">
        <f t="shared" si="3456"/>
        <v>349.99294612127215</v>
      </c>
      <c r="V146" s="14">
        <f t="shared" si="3456"/>
        <v>401.97209653532246</v>
      </c>
      <c r="W146" s="14">
        <f t="shared" si="3456"/>
        <v>391.57626645251236</v>
      </c>
      <c r="X146" s="14">
        <f t="shared" si="3456"/>
        <v>363.85405289835228</v>
      </c>
      <c r="Y146" s="14">
        <f t="shared" si="3456"/>
        <v>343.06239273273212</v>
      </c>
      <c r="Z146" s="14">
        <f t="shared" si="3456"/>
        <v>345.20784033108271</v>
      </c>
      <c r="AA146" s="14">
        <f t="shared" si="3456"/>
        <v>433.15958678375273</v>
      </c>
      <c r="AB146" s="14">
        <f t="shared" si="3149"/>
        <v>4158.3320331240247</v>
      </c>
      <c r="AC146" s="14">
        <f t="shared" ref="AC146:AN146" si="3457">SUM(AC147:AC149)</f>
        <v>260.28733539381528</v>
      </c>
      <c r="AD146" s="14">
        <f t="shared" si="3457"/>
        <v>288.16069554867704</v>
      </c>
      <c r="AE146" s="14">
        <f t="shared" si="3457"/>
        <v>319.27074133486201</v>
      </c>
      <c r="AF146" s="14">
        <f t="shared" si="3457"/>
        <v>318.50950252137926</v>
      </c>
      <c r="AG146" s="14">
        <f t="shared" si="3457"/>
        <v>325.35916924226905</v>
      </c>
      <c r="AH146" s="14">
        <f t="shared" si="3457"/>
        <v>345.90816940493869</v>
      </c>
      <c r="AI146" s="14">
        <f t="shared" si="3457"/>
        <v>397.28066981161271</v>
      </c>
      <c r="AJ146" s="14">
        <f t="shared" si="3457"/>
        <v>387.00616973027792</v>
      </c>
      <c r="AK146" s="14">
        <f t="shared" si="3457"/>
        <v>359.60750284671843</v>
      </c>
      <c r="AL146" s="14">
        <f t="shared" si="3457"/>
        <v>339.05850268404879</v>
      </c>
      <c r="AM146" s="14">
        <f t="shared" si="3457"/>
        <v>341.24740395970844</v>
      </c>
      <c r="AN146" s="14">
        <f t="shared" si="3457"/>
        <v>428.1041700556172</v>
      </c>
      <c r="AO146" s="14">
        <f t="shared" si="3150"/>
        <v>4109.8000325339244</v>
      </c>
      <c r="AP146" s="14">
        <f t="shared" ref="AP146:BA146" si="3458">SUM(AP147:AP149)</f>
        <v>266.94610960529218</v>
      </c>
      <c r="AQ146" s="14">
        <f t="shared" si="3458"/>
        <v>295.47367093418632</v>
      </c>
      <c r="AR146" s="14">
        <f t="shared" si="3458"/>
        <v>327.42572244731701</v>
      </c>
      <c r="AS146" s="14">
        <f t="shared" si="3458"/>
        <v>326.65773938542338</v>
      </c>
      <c r="AT146" s="14">
        <f t="shared" si="3458"/>
        <v>333.68263700661521</v>
      </c>
      <c r="AU146" s="14">
        <f t="shared" si="3458"/>
        <v>354.75732987019097</v>
      </c>
      <c r="AV146" s="14">
        <f t="shared" si="3458"/>
        <v>407.44406202913012</v>
      </c>
      <c r="AW146" s="14">
        <f t="shared" si="3458"/>
        <v>396.90671559734227</v>
      </c>
      <c r="AX146" s="14">
        <f t="shared" si="3458"/>
        <v>368.80712511257468</v>
      </c>
      <c r="AY146" s="14">
        <f t="shared" si="3458"/>
        <v>347.73243224899903</v>
      </c>
      <c r="AZ146" s="14">
        <f t="shared" si="3458"/>
        <v>350.0489271535746</v>
      </c>
      <c r="BA146" s="14">
        <f t="shared" si="3458"/>
        <v>439.05610132449374</v>
      </c>
      <c r="BB146" s="14">
        <f t="shared" si="3151"/>
        <v>4214.9385727151403</v>
      </c>
      <c r="BC146" s="14">
        <f t="shared" ref="BC146:BN146" si="3459">SUM(BC147:BC149)</f>
        <v>281.38375431593272</v>
      </c>
      <c r="BD146" s="14">
        <f t="shared" si="3459"/>
        <v>311.39059489838439</v>
      </c>
      <c r="BE146" s="14">
        <f t="shared" si="3459"/>
        <v>345.12116241241154</v>
      </c>
      <c r="BF146" s="14">
        <f t="shared" si="3459"/>
        <v>344.32485725502295</v>
      </c>
      <c r="BG146" s="14">
        <f t="shared" si="3459"/>
        <v>351.72969289491584</v>
      </c>
      <c r="BH146" s="14">
        <f t="shared" si="3459"/>
        <v>373.94419981459475</v>
      </c>
      <c r="BI146" s="14">
        <f t="shared" si="3459"/>
        <v>429.48046711379197</v>
      </c>
      <c r="BJ146" s="14">
        <f t="shared" si="3459"/>
        <v>418.37321365395258</v>
      </c>
      <c r="BK146" s="14">
        <f t="shared" si="3459"/>
        <v>388.75387109438077</v>
      </c>
      <c r="BL146" s="14">
        <f t="shared" si="3459"/>
        <v>366.53936417470186</v>
      </c>
      <c r="BM146" s="14">
        <f t="shared" si="3459"/>
        <v>369.05797881437968</v>
      </c>
      <c r="BN146" s="14">
        <f t="shared" si="3459"/>
        <v>462.8022274933104</v>
      </c>
      <c r="BO146" s="14">
        <f t="shared" si="3152"/>
        <v>4442.9013839357794</v>
      </c>
      <c r="BP146" s="14">
        <f t="shared" ref="BP146:CA146" si="3460">SUM(BP147:BP149)</f>
        <v>303.85453171813151</v>
      </c>
      <c r="BQ146" s="14">
        <f t="shared" si="3460"/>
        <v>336.18754968533904</v>
      </c>
      <c r="BR146" s="14">
        <f t="shared" si="3460"/>
        <v>372.66762148907361</v>
      </c>
      <c r="BS146" s="14">
        <f t="shared" si="3460"/>
        <v>371.82199276034515</v>
      </c>
      <c r="BT146" s="14">
        <f t="shared" si="3460"/>
        <v>379.81816464766439</v>
      </c>
      <c r="BU146" s="14">
        <f t="shared" si="3460"/>
        <v>403.80668030962215</v>
      </c>
      <c r="BV146" s="14">
        <f t="shared" si="3460"/>
        <v>463.7779694645165</v>
      </c>
      <c r="BW146" s="14">
        <f t="shared" si="3460"/>
        <v>451.78371163353762</v>
      </c>
      <c r="BX146" s="14">
        <f t="shared" si="3460"/>
        <v>419.79902408426062</v>
      </c>
      <c r="BY146" s="14">
        <f t="shared" si="3460"/>
        <v>395.81050842230286</v>
      </c>
      <c r="BZ146" s="14">
        <f t="shared" si="3460"/>
        <v>398.6146352193033</v>
      </c>
      <c r="CA146" s="14">
        <f t="shared" si="3460"/>
        <v>499.76074295745315</v>
      </c>
      <c r="CB146" s="14">
        <f t="shared" si="3153"/>
        <v>4797.7031323915498</v>
      </c>
      <c r="CC146" s="14">
        <f t="shared" ref="CC146:CN146" si="3461">SUM(CC147:CC149)</f>
        <v>331.03294336274394</v>
      </c>
      <c r="CD146" s="14">
        <f t="shared" si="3461"/>
        <v>366.18022857434386</v>
      </c>
      <c r="CE146" s="14">
        <f t="shared" si="3461"/>
        <v>405.9855496845928</v>
      </c>
      <c r="CF146" s="14">
        <f t="shared" si="3461"/>
        <v>405.07978595704191</v>
      </c>
      <c r="CG146" s="14">
        <f t="shared" si="3461"/>
        <v>413.79117920342986</v>
      </c>
      <c r="CH146" s="14">
        <f t="shared" si="3461"/>
        <v>439.9253589425939</v>
      </c>
      <c r="CI146" s="14">
        <f t="shared" si="3461"/>
        <v>505.26080829050386</v>
      </c>
      <c r="CJ146" s="14">
        <f t="shared" si="3461"/>
        <v>492.19371842092181</v>
      </c>
      <c r="CK146" s="14">
        <f t="shared" si="3461"/>
        <v>457.34814543536993</v>
      </c>
      <c r="CL146" s="14">
        <f t="shared" si="3461"/>
        <v>431.21396569620583</v>
      </c>
      <c r="CM146" s="14">
        <f t="shared" si="3461"/>
        <v>434.36218636580077</v>
      </c>
      <c r="CN146" s="14">
        <f t="shared" si="3461"/>
        <v>544.46207789924983</v>
      </c>
      <c r="CO146" s="14">
        <f t="shared" si="3154"/>
        <v>5226.8359478327984</v>
      </c>
      <c r="CR146" s="21">
        <f>O146-'ОПУ БС'!C146</f>
        <v>0</v>
      </c>
      <c r="CS146" s="21">
        <f>AB146-'ОПУ БС'!D146</f>
        <v>0</v>
      </c>
      <c r="CT146" s="21">
        <f>AO146-'ОПУ БС'!E146</f>
        <v>0</v>
      </c>
      <c r="CU146" s="21">
        <f>BB146-'ОПУ БС'!F146</f>
        <v>0</v>
      </c>
      <c r="CV146" s="21">
        <f>BO146-'ОПУ БС'!G146</f>
        <v>0</v>
      </c>
      <c r="CW146" s="21">
        <f>CB146-'ОПУ БС'!H146</f>
        <v>0</v>
      </c>
      <c r="CX146" s="21">
        <f>CO146-'ОПУ БС'!I146</f>
        <v>0</v>
      </c>
      <c r="DA146" s="14">
        <f t="shared" ref="DA146:DL146" si="3462">SUM(DA147:DA149)</f>
        <v>0</v>
      </c>
      <c r="DB146" s="14">
        <f t="shared" si="3462"/>
        <v>0</v>
      </c>
      <c r="DC146" s="14">
        <f t="shared" si="3462"/>
        <v>0</v>
      </c>
      <c r="DD146" s="14">
        <f t="shared" si="3462"/>
        <v>0</v>
      </c>
      <c r="DE146" s="14">
        <f t="shared" si="3462"/>
        <v>0</v>
      </c>
      <c r="DF146" s="14">
        <f t="shared" si="3462"/>
        <v>0</v>
      </c>
      <c r="DG146" s="14">
        <f t="shared" si="3462"/>
        <v>0</v>
      </c>
      <c r="DH146" s="14">
        <f t="shared" si="3462"/>
        <v>0</v>
      </c>
      <c r="DI146" s="14">
        <f t="shared" si="3462"/>
        <v>0</v>
      </c>
      <c r="DJ146" s="14">
        <f t="shared" si="3462"/>
        <v>0</v>
      </c>
      <c r="DK146" s="14">
        <f t="shared" si="3462"/>
        <v>0</v>
      </c>
      <c r="DL146" s="14">
        <f t="shared" si="3462"/>
        <v>0</v>
      </c>
      <c r="DM146" s="14">
        <f t="shared" si="3155"/>
        <v>0</v>
      </c>
      <c r="DN146" s="14">
        <f t="shared" ref="DN146:DY146" si="3463">SUM(DN147:DN149)</f>
        <v>10.677844384211689</v>
      </c>
      <c r="DO146" s="14">
        <f t="shared" si="3463"/>
        <v>11.818946837367452</v>
      </c>
      <c r="DP146" s="14">
        <f t="shared" si="3463"/>
        <v>13.097028897892681</v>
      </c>
      <c r="DQ146" s="14">
        <f t="shared" si="3463"/>
        <v>13.066309575416936</v>
      </c>
      <c r="DR146" s="14">
        <f t="shared" si="3463"/>
        <v>13.347305480264609</v>
      </c>
      <c r="DS146" s="14">
        <f t="shared" si="3463"/>
        <v>14.190293194807639</v>
      </c>
      <c r="DT146" s="14">
        <f t="shared" si="3463"/>
        <v>16.297762481165204</v>
      </c>
      <c r="DU146" s="14">
        <f t="shared" si="3463"/>
        <v>15.87626862389369</v>
      </c>
      <c r="DV146" s="14">
        <f t="shared" si="3463"/>
        <v>14.752285004502991</v>
      </c>
      <c r="DW146" s="14">
        <f t="shared" si="3463"/>
        <v>13.909297289959962</v>
      </c>
      <c r="DX146" s="14">
        <f t="shared" si="3463"/>
        <v>14.001957086142983</v>
      </c>
      <c r="DY146" s="14">
        <f t="shared" si="3463"/>
        <v>17.56224405297975</v>
      </c>
      <c r="DZ146" s="14">
        <f t="shared" si="3156"/>
        <v>168.59754290860559</v>
      </c>
      <c r="EA146" s="14">
        <f t="shared" ref="EA146:EL146" si="3464">SUM(EA147:EA149)</f>
        <v>11.255350172637309</v>
      </c>
      <c r="EB146" s="14">
        <f t="shared" si="3464"/>
        <v>12.455623795935375</v>
      </c>
      <c r="EC146" s="14">
        <f t="shared" si="3464"/>
        <v>13.804846496496461</v>
      </c>
      <c r="ED146" s="14">
        <f t="shared" si="3464"/>
        <v>13.772994290200918</v>
      </c>
      <c r="EE146" s="14">
        <f t="shared" si="3464"/>
        <v>14.069187715796636</v>
      </c>
      <c r="EF146" s="14">
        <f t="shared" si="3464"/>
        <v>14.957767992583793</v>
      </c>
      <c r="EG146" s="14">
        <f t="shared" si="3464"/>
        <v>17.179218684551678</v>
      </c>
      <c r="EH146" s="14">
        <f t="shared" si="3464"/>
        <v>16.734928546158102</v>
      </c>
      <c r="EI146" s="14">
        <f t="shared" si="3464"/>
        <v>15.550154843775232</v>
      </c>
      <c r="EJ146" s="14">
        <f t="shared" si="3464"/>
        <v>14.661574566988076</v>
      </c>
      <c r="EK146" s="14">
        <f t="shared" si="3464"/>
        <v>14.762319152575188</v>
      </c>
      <c r="EL146" s="14">
        <f t="shared" si="3464"/>
        <v>18.512089099732417</v>
      </c>
      <c r="EM146" s="14">
        <f t="shared" si="3157"/>
        <v>177.71605535743117</v>
      </c>
      <c r="EN146" s="14">
        <f t="shared" ref="EN146:EY146" si="3465">SUM(EN147:EN149)</f>
        <v>12.15418126872526</v>
      </c>
      <c r="EO146" s="14">
        <f t="shared" si="3465"/>
        <v>13.447501987413562</v>
      </c>
      <c r="EP146" s="14">
        <f t="shared" si="3465"/>
        <v>14.906704859562945</v>
      </c>
      <c r="EQ146" s="14">
        <f t="shared" si="3465"/>
        <v>14.872879710413807</v>
      </c>
      <c r="ER146" s="14">
        <f t="shared" si="3465"/>
        <v>15.192726585906575</v>
      </c>
      <c r="ES146" s="14">
        <f t="shared" si="3465"/>
        <v>16.152267212384885</v>
      </c>
      <c r="ET146" s="14">
        <f t="shared" si="3465"/>
        <v>18.551118778580662</v>
      </c>
      <c r="EU146" s="14">
        <f t="shared" si="3465"/>
        <v>18.071348465341504</v>
      </c>
      <c r="EV146" s="14">
        <f t="shared" si="3465"/>
        <v>16.791960963370428</v>
      </c>
      <c r="EW146" s="14">
        <f t="shared" si="3465"/>
        <v>15.832420336892117</v>
      </c>
      <c r="EX146" s="14">
        <f t="shared" si="3465"/>
        <v>15.944585408772133</v>
      </c>
      <c r="EY146" s="14">
        <f t="shared" si="3465"/>
        <v>19.990429718298127</v>
      </c>
      <c r="EZ146" s="14">
        <f t="shared" si="3158"/>
        <v>191.90812529566196</v>
      </c>
      <c r="FA146" s="14">
        <f t="shared" ref="FA146:FL146" si="3466">SUM(FA147:FA149)</f>
        <v>13.241317734509758</v>
      </c>
      <c r="FB146" s="14">
        <f t="shared" si="3466"/>
        <v>14.647209142973754</v>
      </c>
      <c r="FC146" s="14">
        <f t="shared" si="3466"/>
        <v>16.239421987383714</v>
      </c>
      <c r="FD146" s="14">
        <f t="shared" si="3466"/>
        <v>16.203191438281678</v>
      </c>
      <c r="FE146" s="14">
        <f t="shared" si="3466"/>
        <v>16.551647168137194</v>
      </c>
      <c r="FF146" s="14">
        <f t="shared" si="3466"/>
        <v>17.597014357703756</v>
      </c>
      <c r="FG146" s="14">
        <f t="shared" si="3466"/>
        <v>20.210432331620154</v>
      </c>
      <c r="FH146" s="14">
        <f t="shared" si="3466"/>
        <v>19.68774873683687</v>
      </c>
      <c r="FI146" s="14">
        <f t="shared" si="3466"/>
        <v>18.293925817414799</v>
      </c>
      <c r="FJ146" s="14">
        <f t="shared" si="3466"/>
        <v>17.248558627848237</v>
      </c>
      <c r="FK146" s="14">
        <f t="shared" si="3466"/>
        <v>17.374487454632032</v>
      </c>
      <c r="FL146" s="14">
        <f t="shared" si="3466"/>
        <v>21.778483115969998</v>
      </c>
      <c r="FM146" s="14">
        <f t="shared" si="3159"/>
        <v>209.07343791331195</v>
      </c>
      <c r="FP146" s="14">
        <f t="shared" ref="FP146:GA146" si="3467">SUM(FP147:FP149)</f>
        <v>264.84093163005002</v>
      </c>
      <c r="FQ146" s="14">
        <f t="shared" si="3467"/>
        <v>293.31953774771659</v>
      </c>
      <c r="FR146" s="14">
        <f t="shared" si="3467"/>
        <v>324.88324293734075</v>
      </c>
      <c r="FS146" s="14">
        <f t="shared" si="3467"/>
        <v>324.08166633677172</v>
      </c>
      <c r="FT146" s="14">
        <f t="shared" si="3467"/>
        <v>331.0511645375625</v>
      </c>
      <c r="FU146" s="14">
        <f t="shared" si="3467"/>
        <v>351.9596591399349</v>
      </c>
      <c r="FV146" s="14">
        <f t="shared" si="3467"/>
        <v>404.23089564586576</v>
      </c>
      <c r="FW146" s="14">
        <f t="shared" si="3467"/>
        <v>393.77664834467959</v>
      </c>
      <c r="FX146" s="14">
        <f t="shared" si="3467"/>
        <v>365.89865554151646</v>
      </c>
      <c r="FY146" s="14">
        <f t="shared" si="3467"/>
        <v>344.99016093914406</v>
      </c>
      <c r="FZ146" s="14">
        <f t="shared" si="3467"/>
        <v>347.07272012446674</v>
      </c>
      <c r="GA146" s="14">
        <f t="shared" si="3467"/>
        <v>435.59363754942433</v>
      </c>
      <c r="GB146" s="14">
        <f t="shared" si="3160"/>
        <v>4181.6989204744732</v>
      </c>
      <c r="GC146" s="14">
        <f t="shared" ref="GC146:GN146" si="3468">SUM(GC147:GC149)</f>
        <v>263.36102876452162</v>
      </c>
      <c r="GD146" s="14">
        <f t="shared" si="3468"/>
        <v>291.61991497269338</v>
      </c>
      <c r="GE146" s="14">
        <f t="shared" si="3468"/>
        <v>323.0538890090196</v>
      </c>
      <c r="GF146" s="14">
        <f t="shared" si="3468"/>
        <v>322.27073256711202</v>
      </c>
      <c r="GG146" s="14">
        <f t="shared" si="3468"/>
        <v>329.201285955652</v>
      </c>
      <c r="GH146" s="14">
        <f t="shared" si="3468"/>
        <v>349.99294612127215</v>
      </c>
      <c r="GI146" s="14">
        <f t="shared" si="3468"/>
        <v>401.97209653532246</v>
      </c>
      <c r="GJ146" s="14">
        <f t="shared" si="3468"/>
        <v>391.57626645251236</v>
      </c>
      <c r="GK146" s="14">
        <f t="shared" si="3468"/>
        <v>363.85405289835228</v>
      </c>
      <c r="GL146" s="14">
        <f t="shared" si="3468"/>
        <v>343.06239273273212</v>
      </c>
      <c r="GM146" s="14">
        <f t="shared" si="3468"/>
        <v>345.20784033108271</v>
      </c>
      <c r="GN146" s="14">
        <f t="shared" si="3468"/>
        <v>433.15958678375273</v>
      </c>
      <c r="GO146" s="14">
        <f t="shared" si="3161"/>
        <v>4158.3320331240247</v>
      </c>
      <c r="GP146" s="14">
        <f t="shared" ref="GP146:HA146" si="3469">SUM(GP147:GP149)</f>
        <v>260.28733539381528</v>
      </c>
      <c r="GQ146" s="14">
        <f t="shared" si="3469"/>
        <v>288.16069554867704</v>
      </c>
      <c r="GR146" s="14">
        <f t="shared" si="3469"/>
        <v>319.27074133486201</v>
      </c>
      <c r="GS146" s="14">
        <f t="shared" si="3469"/>
        <v>318.50950252137926</v>
      </c>
      <c r="GT146" s="14">
        <f t="shared" si="3469"/>
        <v>325.35916924226905</v>
      </c>
      <c r="GU146" s="14">
        <f t="shared" si="3469"/>
        <v>345.90816940493869</v>
      </c>
      <c r="GV146" s="14">
        <f t="shared" si="3469"/>
        <v>397.28066981161271</v>
      </c>
      <c r="GW146" s="14">
        <f t="shared" si="3469"/>
        <v>387.00616973027792</v>
      </c>
      <c r="GX146" s="14">
        <f t="shared" si="3469"/>
        <v>359.60750284671843</v>
      </c>
      <c r="GY146" s="14">
        <f t="shared" si="3469"/>
        <v>339.05850268404879</v>
      </c>
      <c r="GZ146" s="14">
        <f t="shared" si="3469"/>
        <v>341.24740395970844</v>
      </c>
      <c r="HA146" s="14">
        <f t="shared" si="3469"/>
        <v>428.1041700556172</v>
      </c>
      <c r="HB146" s="14">
        <f t="shared" si="3162"/>
        <v>4109.8000325339244</v>
      </c>
      <c r="HC146" s="14">
        <f t="shared" ref="HC146:HN146" si="3470">SUM(HC147:HC149)</f>
        <v>277.62395398950383</v>
      </c>
      <c r="HD146" s="14">
        <f t="shared" si="3470"/>
        <v>307.29261777155375</v>
      </c>
      <c r="HE146" s="14">
        <f t="shared" si="3470"/>
        <v>340.52275134520966</v>
      </c>
      <c r="HF146" s="14">
        <f t="shared" si="3470"/>
        <v>339.72404896084032</v>
      </c>
      <c r="HG146" s="14">
        <f t="shared" si="3470"/>
        <v>347.0299424868798</v>
      </c>
      <c r="HH146" s="14">
        <f t="shared" si="3470"/>
        <v>368.94762306499854</v>
      </c>
      <c r="HI146" s="14">
        <f t="shared" si="3470"/>
        <v>423.74182451029532</v>
      </c>
      <c r="HJ146" s="14">
        <f t="shared" si="3470"/>
        <v>412.78298422123601</v>
      </c>
      <c r="HK146" s="14">
        <f t="shared" si="3470"/>
        <v>383.55941011707773</v>
      </c>
      <c r="HL146" s="14">
        <f t="shared" si="3470"/>
        <v>361.641729538959</v>
      </c>
      <c r="HM146" s="14">
        <f t="shared" si="3470"/>
        <v>364.05088423971756</v>
      </c>
      <c r="HN146" s="14">
        <f t="shared" si="3470"/>
        <v>456.61834537747347</v>
      </c>
      <c r="HO146" s="14">
        <f t="shared" si="3163"/>
        <v>4383.536115623745</v>
      </c>
      <c r="HP146" s="14">
        <f t="shared" ref="HP146:IA146" si="3471">SUM(HP147:HP149)</f>
        <v>292.63910448857007</v>
      </c>
      <c r="HQ146" s="14">
        <f t="shared" si="3471"/>
        <v>323.8462186943197</v>
      </c>
      <c r="HR146" s="14">
        <f t="shared" si="3471"/>
        <v>358.92600890890799</v>
      </c>
      <c r="HS146" s="14">
        <f t="shared" si="3471"/>
        <v>358.09785154522388</v>
      </c>
      <c r="HT146" s="14">
        <f t="shared" si="3471"/>
        <v>365.7988806107125</v>
      </c>
      <c r="HU146" s="14">
        <f t="shared" si="3471"/>
        <v>388.90196780717855</v>
      </c>
      <c r="HV146" s="14">
        <f t="shared" si="3471"/>
        <v>446.65968579834367</v>
      </c>
      <c r="HW146" s="14">
        <f t="shared" si="3471"/>
        <v>435.10814220011059</v>
      </c>
      <c r="HX146" s="14">
        <f t="shared" si="3471"/>
        <v>404.30402593815597</v>
      </c>
      <c r="HY146" s="14">
        <f t="shared" si="3471"/>
        <v>381.20093874168992</v>
      </c>
      <c r="HZ146" s="14">
        <f t="shared" si="3471"/>
        <v>383.82029796695485</v>
      </c>
      <c r="IA146" s="14">
        <f t="shared" si="3471"/>
        <v>481.3143165930428</v>
      </c>
      <c r="IB146" s="14">
        <f t="shared" si="3164"/>
        <v>4620.6174392932098</v>
      </c>
      <c r="IC146" s="14">
        <f t="shared" ref="IC146:IN146" si="3472">SUM(IC147:IC149)</f>
        <v>316.00871298685684</v>
      </c>
      <c r="ID146" s="14">
        <f t="shared" si="3472"/>
        <v>349.63505167275252</v>
      </c>
      <c r="IE146" s="14">
        <f t="shared" si="3472"/>
        <v>387.57432634863659</v>
      </c>
      <c r="IF146" s="14">
        <f t="shared" si="3472"/>
        <v>386.69487247075898</v>
      </c>
      <c r="IG146" s="14">
        <f t="shared" si="3472"/>
        <v>395.01089123357093</v>
      </c>
      <c r="IH146" s="14">
        <f t="shared" si="3472"/>
        <v>419.95894752200701</v>
      </c>
      <c r="II146" s="14">
        <f t="shared" si="3472"/>
        <v>482.32908824309715</v>
      </c>
      <c r="IJ146" s="14">
        <f t="shared" si="3472"/>
        <v>469.85506009887911</v>
      </c>
      <c r="IK146" s="14">
        <f t="shared" si="3472"/>
        <v>436.59098504763108</v>
      </c>
      <c r="IL146" s="14">
        <f t="shared" si="3472"/>
        <v>411.642928759195</v>
      </c>
      <c r="IM146" s="14">
        <f t="shared" si="3472"/>
        <v>414.55922062807542</v>
      </c>
      <c r="IN146" s="14">
        <f t="shared" si="3472"/>
        <v>519.75117267575126</v>
      </c>
      <c r="IO146" s="14">
        <f t="shared" si="3165"/>
        <v>4989.6112576872119</v>
      </c>
      <c r="IP146" s="14">
        <f t="shared" ref="IP146:JA146" si="3473">SUM(IP147:IP149)</f>
        <v>344.27426109725371</v>
      </c>
      <c r="IQ146" s="14">
        <f t="shared" si="3473"/>
        <v>380.82743771731754</v>
      </c>
      <c r="IR146" s="14">
        <f t="shared" si="3473"/>
        <v>422.2249716719765</v>
      </c>
      <c r="IS146" s="14">
        <f t="shared" si="3473"/>
        <v>421.28297739532354</v>
      </c>
      <c r="IT146" s="14">
        <f t="shared" si="3473"/>
        <v>430.34282637156707</v>
      </c>
      <c r="IU146" s="14">
        <f t="shared" si="3473"/>
        <v>457.52237330029766</v>
      </c>
      <c r="IV146" s="14">
        <f t="shared" si="3473"/>
        <v>525.47124062212401</v>
      </c>
      <c r="IW146" s="14">
        <f t="shared" si="3473"/>
        <v>511.88146715775878</v>
      </c>
      <c r="IX146" s="14">
        <f t="shared" si="3473"/>
        <v>475.64207125278472</v>
      </c>
      <c r="IY146" s="14">
        <f t="shared" si="3473"/>
        <v>448.46252432405413</v>
      </c>
      <c r="IZ146" s="14">
        <f t="shared" si="3473"/>
        <v>451.73667382043277</v>
      </c>
      <c r="JA146" s="14">
        <f t="shared" si="3473"/>
        <v>566.2405610152199</v>
      </c>
      <c r="JB146" s="14">
        <f t="shared" si="3166"/>
        <v>5435.9093857461112</v>
      </c>
      <c r="JE146" s="21">
        <f t="shared" si="3167"/>
        <v>0</v>
      </c>
      <c r="JF146" s="21">
        <f t="shared" si="3168"/>
        <v>0</v>
      </c>
      <c r="JG146" s="21">
        <f t="shared" si="3169"/>
        <v>0</v>
      </c>
      <c r="JH146" s="21">
        <f t="shared" si="3170"/>
        <v>0</v>
      </c>
      <c r="JI146" s="21">
        <f t="shared" si="3171"/>
        <v>0</v>
      </c>
      <c r="JJ146" s="21">
        <f t="shared" si="3172"/>
        <v>0</v>
      </c>
      <c r="JK146" s="21">
        <f t="shared" si="3173"/>
        <v>0</v>
      </c>
    </row>
    <row r="147" spans="2:271" ht="20" customHeight="1" outlineLevel="1" x14ac:dyDescent="0.2">
      <c r="B147" s="3" t="s">
        <v>18</v>
      </c>
      <c r="C147" s="28">
        <f>'ОПУ БС'!$C147/12*'ОПУ БС'!L147</f>
        <v>130.88517296432266</v>
      </c>
      <c r="D147" s="28">
        <f>'ОПУ БС'!$C147/12*'ОПУ БС'!M147</f>
        <v>142.94038626366816</v>
      </c>
      <c r="E147" s="28">
        <f>'ОПУ БС'!$C147/12*'ОПУ БС'!N147</f>
        <v>160.16211954844746</v>
      </c>
      <c r="F147" s="28">
        <f>'ОПУ БС'!$C147/12*'ОПУ БС'!O147</f>
        <v>160.16211954844746</v>
      </c>
      <c r="G147" s="28">
        <f>'ОПУ БС'!$C147/12*'ОПУ БС'!P147</f>
        <v>163.60646620540331</v>
      </c>
      <c r="H147" s="28">
        <f>'ОПУ БС'!$C147/12*'ОПУ БС'!Q147</f>
        <v>173.9395061762709</v>
      </c>
      <c r="I147" s="28">
        <f>'ОПУ БС'!$C147/12*'ОПУ БС'!R147</f>
        <v>199.77210610343982</v>
      </c>
      <c r="J147" s="28">
        <f>'ОПУ БС'!$C147/12*'ОПУ БС'!S147</f>
        <v>194.60558611800602</v>
      </c>
      <c r="K147" s="28">
        <f>'ОПУ БС'!$C147/12*'ОПУ БС'!T147</f>
        <v>180.82819949018261</v>
      </c>
      <c r="L147" s="28">
        <f>'ОПУ БС'!$C147/12*'ОПУ БС'!U147</f>
        <v>170.49515951931502</v>
      </c>
      <c r="M147" s="28">
        <f>'ОПУ БС'!$C147/12*'ОПУ БС'!V147</f>
        <v>173.9395061762709</v>
      </c>
      <c r="N147" s="28">
        <f>'ОПУ БС'!$C147/12*'ОПУ БС'!W147</f>
        <v>215.27166605974119</v>
      </c>
      <c r="O147" s="15">
        <f t="shared" si="3148"/>
        <v>2066.6079941735156</v>
      </c>
      <c r="P147" s="28">
        <f>'ОПУ БС'!$D147/12*'ОПУ БС'!L147</f>
        <v>132.21836714889824</v>
      </c>
      <c r="Q147" s="28">
        <f>'ОПУ БС'!$D147/12*'ОПУ БС'!M147</f>
        <v>144.39637464945466</v>
      </c>
      <c r="R147" s="28">
        <f>'ОПУ БС'!$D147/12*'ОПУ БС'!N147</f>
        <v>161.79352822167812</v>
      </c>
      <c r="S147" s="28">
        <f>'ОПУ БС'!$D147/12*'ОПУ БС'!O147</f>
        <v>161.79352822167812</v>
      </c>
      <c r="T147" s="28">
        <f>'ОПУ БС'!$D147/12*'ОПУ БС'!P147</f>
        <v>165.27295893612279</v>
      </c>
      <c r="U147" s="28">
        <f>'ОПУ БС'!$D147/12*'ОПУ БС'!Q147</f>
        <v>175.71125107945687</v>
      </c>
      <c r="V147" s="28">
        <f>'ОПУ БС'!$D147/12*'ОПУ БС'!R147</f>
        <v>201.80698143779205</v>
      </c>
      <c r="W147" s="28">
        <f>'ОПУ БС'!$D147/12*'ОПУ БС'!S147</f>
        <v>196.58783536612501</v>
      </c>
      <c r="X147" s="28">
        <f>'ОПУ БС'!$D147/12*'ОПУ БС'!T147</f>
        <v>182.67011250834628</v>
      </c>
      <c r="Y147" s="28">
        <f>'ОПУ БС'!$D147/12*'ОПУ БС'!U147</f>
        <v>172.2318203650122</v>
      </c>
      <c r="Z147" s="28">
        <f>'ОПУ БС'!$D147/12*'ОПУ БС'!V147</f>
        <v>175.71125107945687</v>
      </c>
      <c r="AA147" s="28">
        <f>'ОПУ БС'!$D147/12*'ОПУ БС'!W147</f>
        <v>217.46441965279317</v>
      </c>
      <c r="AB147" s="15">
        <f t="shared" si="3149"/>
        <v>2087.6584286668144</v>
      </c>
      <c r="AC147" s="28">
        <f>'ОПУ БС'!$E147/12*'ОПУ БС'!L147</f>
        <v>132.57225247720635</v>
      </c>
      <c r="AD147" s="28">
        <f>'ОПУ БС'!$E147/12*'ОПУ БС'!M147</f>
        <v>144.78285467905428</v>
      </c>
      <c r="AE147" s="28">
        <f>'ОПУ БС'!$E147/12*'ОПУ БС'!N147</f>
        <v>162.22657211026566</v>
      </c>
      <c r="AF147" s="28">
        <f>'ОПУ БС'!$E147/12*'ОПУ БС'!O147</f>
        <v>162.22657211026566</v>
      </c>
      <c r="AG147" s="28">
        <f>'ОПУ БС'!$E147/12*'ОПУ БС'!P147</f>
        <v>165.71531559650791</v>
      </c>
      <c r="AH147" s="28">
        <f>'ОПУ БС'!$E147/12*'ОПУ БС'!Q147</f>
        <v>176.18154605523475</v>
      </c>
      <c r="AI147" s="28">
        <f>'ОПУ БС'!$E147/12*'ОПУ БС'!R147</f>
        <v>202.34712220205176</v>
      </c>
      <c r="AJ147" s="28">
        <f>'ОПУ БС'!$E147/12*'ОПУ БС'!S147</f>
        <v>197.11400697268834</v>
      </c>
      <c r="AK147" s="28">
        <f>'ОПУ БС'!$E147/12*'ОПУ БС'!T147</f>
        <v>183.15903302771929</v>
      </c>
      <c r="AL147" s="28">
        <f>'ОПУ БС'!$E147/12*'ОПУ БС'!U147</f>
        <v>172.69280256899245</v>
      </c>
      <c r="AM147" s="28">
        <f>'ОПУ БС'!$E147/12*'ОПУ БС'!V147</f>
        <v>176.18154605523475</v>
      </c>
      <c r="AN147" s="28">
        <f>'ОПУ БС'!$E147/12*'ОПУ БС'!W147</f>
        <v>218.046467890142</v>
      </c>
      <c r="AO147" s="15">
        <f t="shared" si="3150"/>
        <v>2093.2460917453636</v>
      </c>
      <c r="AP147" s="28">
        <f>'ОПУ БС'!$F147/12*'ОПУ БС'!L147</f>
        <v>137.93878866703164</v>
      </c>
      <c r="AQ147" s="28">
        <f>'ОПУ БС'!$F147/12*'ОПУ БС'!M147</f>
        <v>150.64367709688983</v>
      </c>
      <c r="AR147" s="28">
        <f>'ОПУ БС'!$F147/12*'ОПУ БС'!N147</f>
        <v>168.79351771097296</v>
      </c>
      <c r="AS147" s="28">
        <f>'ОПУ БС'!$F147/12*'ОПУ БС'!O147</f>
        <v>168.79351771097296</v>
      </c>
      <c r="AT147" s="28">
        <f>'ОПУ БС'!$F147/12*'ОПУ БС'!P147</f>
        <v>172.42348583378956</v>
      </c>
      <c r="AU147" s="28">
        <f>'ОПУ БС'!$F147/12*'ОПУ БС'!Q147</f>
        <v>183.31339020223945</v>
      </c>
      <c r="AV147" s="28">
        <f>'ОПУ БС'!$F147/12*'ОПУ БС'!R147</f>
        <v>210.53815112336409</v>
      </c>
      <c r="AW147" s="28">
        <f>'ОПУ БС'!$F147/12*'ОПУ БС'!S147</f>
        <v>205.09319893913914</v>
      </c>
      <c r="AX147" s="28">
        <f>'ОПУ БС'!$F147/12*'ОПУ БС'!T147</f>
        <v>190.57332644787269</v>
      </c>
      <c r="AY147" s="28">
        <f>'ОПУ БС'!$F147/12*'ОПУ БС'!U147</f>
        <v>179.6834220794228</v>
      </c>
      <c r="AZ147" s="28">
        <f>'ОПУ БС'!$F147/12*'ОПУ БС'!V147</f>
        <v>183.31339020223945</v>
      </c>
      <c r="BA147" s="28">
        <f>'ОПУ БС'!$F147/12*'ОПУ БС'!W147</f>
        <v>226.8730076760389</v>
      </c>
      <c r="BB147" s="15">
        <f t="shared" si="3151"/>
        <v>2177.9808736899736</v>
      </c>
      <c r="BC147" s="28">
        <f>'ОПУ БС'!$G147/12*'ОПУ БС'!L147</f>
        <v>147.51295698356739</v>
      </c>
      <c r="BD147" s="28">
        <f>'ОПУ БС'!$G147/12*'ОПУ БС'!M147</f>
        <v>161.09967670573806</v>
      </c>
      <c r="BE147" s="28">
        <f>'ОПУ БС'!$G147/12*'ОПУ БС'!N147</f>
        <v>180.50927630883905</v>
      </c>
      <c r="BF147" s="28">
        <f>'ОПУ БС'!$G147/12*'ОПУ БС'!O147</f>
        <v>180.50927630883905</v>
      </c>
      <c r="BG147" s="28">
        <f>'ОПУ БС'!$G147/12*'ОПУ БС'!P147</f>
        <v>184.39119622945921</v>
      </c>
      <c r="BH147" s="28">
        <f>'ОПУ БС'!$G147/12*'ОПУ БС'!Q147</f>
        <v>196.03695599131981</v>
      </c>
      <c r="BI147" s="28">
        <f>'ОПУ БС'!$G147/12*'ОПУ БС'!R147</f>
        <v>225.15135539597125</v>
      </c>
      <c r="BJ147" s="28">
        <f>'ОПУ БС'!$G147/12*'ОПУ БС'!S147</f>
        <v>219.32847551504096</v>
      </c>
      <c r="BK147" s="28">
        <f>'ОПУ БС'!$G147/12*'ОПУ БС'!T147</f>
        <v>203.80079583256023</v>
      </c>
      <c r="BL147" s="28">
        <f>'ОПУ БС'!$G147/12*'ОПУ БС'!U147</f>
        <v>192.15503607069962</v>
      </c>
      <c r="BM147" s="28">
        <f>'ОПУ БС'!$G147/12*'ОПУ БС'!V147</f>
        <v>196.03695599131981</v>
      </c>
      <c r="BN147" s="28">
        <f>'ОПУ БС'!$G147/12*'ОПУ БС'!W147</f>
        <v>242.61999503876214</v>
      </c>
      <c r="BO147" s="15">
        <f t="shared" si="3152"/>
        <v>2329.1519523721167</v>
      </c>
      <c r="BP147" s="28">
        <f>'ОПУ БС'!$H147/12*'ОПУ БС'!L147</f>
        <v>161.61142553283352</v>
      </c>
      <c r="BQ147" s="28">
        <f>'ОПУ БС'!$H147/12*'ОПУ БС'!M147</f>
        <v>176.49668841085764</v>
      </c>
      <c r="BR147" s="28">
        <f>'ОПУ БС'!$H147/12*'ОПУ БС'!N147</f>
        <v>197.76134966517787</v>
      </c>
      <c r="BS147" s="28">
        <f>'ОПУ БС'!$H147/12*'ОПУ БС'!O147</f>
        <v>197.76134966517787</v>
      </c>
      <c r="BT147" s="28">
        <f>'ОПУ БС'!$H147/12*'ОПУ БС'!P147</f>
        <v>202.01428191604188</v>
      </c>
      <c r="BU147" s="28">
        <f>'ОПУ БС'!$H147/12*'ОПУ БС'!Q147</f>
        <v>214.77307866863401</v>
      </c>
      <c r="BV147" s="28">
        <f>'ОПУ БС'!$H147/12*'ОПУ БС'!R147</f>
        <v>246.6700705501143</v>
      </c>
      <c r="BW147" s="28">
        <f>'ОПУ БС'!$H147/12*'ОПУ БС'!S147</f>
        <v>240.29067217381822</v>
      </c>
      <c r="BX147" s="28">
        <f>'ОПУ БС'!$H147/12*'ОПУ БС'!T147</f>
        <v>223.27894317036211</v>
      </c>
      <c r="BY147" s="28">
        <f>'ОПУ БС'!$H147/12*'ОПУ БС'!U147</f>
        <v>210.52014641776998</v>
      </c>
      <c r="BZ147" s="28">
        <f>'ОПУ БС'!$H147/12*'ОПУ БС'!V147</f>
        <v>214.77307866863401</v>
      </c>
      <c r="CA147" s="28">
        <f>'ОПУ БС'!$H147/12*'ОПУ БС'!W147</f>
        <v>265.80826567900249</v>
      </c>
      <c r="CB147" s="15">
        <f t="shared" si="3153"/>
        <v>2551.7593505184236</v>
      </c>
      <c r="CC147" s="28">
        <f>'ОПУ БС'!$I147/12*'ОПУ БС'!L147</f>
        <v>178.62623086834679</v>
      </c>
      <c r="CD147" s="28">
        <f>'ОПУ БС'!$I147/12*'ОПУ БС'!M147</f>
        <v>195.0786468693787</v>
      </c>
      <c r="CE147" s="28">
        <f>'ОПУ БС'!$I147/12*'ОПУ БС'!N147</f>
        <v>218.58209829942436</v>
      </c>
      <c r="CF147" s="28">
        <f>'ОПУ БС'!$I147/12*'ОПУ БС'!O147</f>
        <v>218.58209829942436</v>
      </c>
      <c r="CG147" s="28">
        <f>'ОПУ БС'!$I147/12*'ОПУ БС'!P147</f>
        <v>223.28278858543348</v>
      </c>
      <c r="CH147" s="28">
        <f>'ОПУ БС'!$I147/12*'ОПУ БС'!Q147</f>
        <v>237.38485944346087</v>
      </c>
      <c r="CI147" s="28">
        <f>'ОПУ БС'!$I147/12*'ОПУ БС'!R147</f>
        <v>272.64003658852926</v>
      </c>
      <c r="CJ147" s="28">
        <f>'ОПУ БС'!$I147/12*'ОПУ БС'!S147</f>
        <v>265.58900115951559</v>
      </c>
      <c r="CK147" s="28">
        <f>'ОПУ БС'!$I147/12*'ОПУ БС'!T147</f>
        <v>246.78624001547911</v>
      </c>
      <c r="CL147" s="28">
        <f>'ОПУ БС'!$I147/12*'ОПУ БС'!U147</f>
        <v>232.68416915745172</v>
      </c>
      <c r="CM147" s="28">
        <f>'ОПУ БС'!$I147/12*'ОПУ БС'!V147</f>
        <v>237.38485944346087</v>
      </c>
      <c r="CN147" s="28">
        <f>'ОПУ БС'!$I147/12*'ОПУ БС'!W147</f>
        <v>293.79314287557037</v>
      </c>
      <c r="CO147" s="15">
        <f t="shared" si="3154"/>
        <v>2820.4141716054755</v>
      </c>
      <c r="CR147" s="21">
        <f>O147-'ОПУ БС'!C147</f>
        <v>0</v>
      </c>
      <c r="CS147" s="21">
        <f>AB147-'ОПУ БС'!D147</f>
        <v>0</v>
      </c>
      <c r="CT147" s="21">
        <f>AO147-'ОПУ БС'!E147</f>
        <v>0</v>
      </c>
      <c r="CU147" s="21">
        <f>BB147-'ОПУ БС'!F147</f>
        <v>0</v>
      </c>
      <c r="CV147" s="21">
        <f>BO147-'ОПУ БС'!G147</f>
        <v>0</v>
      </c>
      <c r="CW147" s="21">
        <f>CB147-'ОПУ БС'!H147</f>
        <v>0</v>
      </c>
      <c r="CX147" s="21">
        <f>CO147-'ОПУ БС'!I147</f>
        <v>0</v>
      </c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15">
        <f t="shared" si="3155"/>
        <v>0</v>
      </c>
      <c r="DN147" s="28">
        <f>AP147*4%</f>
        <v>5.5175515466812657</v>
      </c>
      <c r="DO147" s="28">
        <f t="shared" ref="DO147:EA149" si="3474">AQ147*4%</f>
        <v>6.0257470838755935</v>
      </c>
      <c r="DP147" s="28">
        <f t="shared" si="3474"/>
        <v>6.7517407084389189</v>
      </c>
      <c r="DQ147" s="28">
        <f t="shared" si="3474"/>
        <v>6.7517407084389189</v>
      </c>
      <c r="DR147" s="28">
        <f t="shared" si="3474"/>
        <v>6.8969394333515828</v>
      </c>
      <c r="DS147" s="28">
        <f t="shared" si="3474"/>
        <v>7.3325356080895778</v>
      </c>
      <c r="DT147" s="28">
        <f t="shared" si="3474"/>
        <v>8.4215260449345628</v>
      </c>
      <c r="DU147" s="28">
        <f t="shared" si="3474"/>
        <v>8.2037279575655653</v>
      </c>
      <c r="DV147" s="28">
        <f t="shared" si="3474"/>
        <v>7.6229330579149073</v>
      </c>
      <c r="DW147" s="28">
        <f t="shared" si="3474"/>
        <v>7.1873368831769122</v>
      </c>
      <c r="DX147" s="28">
        <f t="shared" si="3474"/>
        <v>7.3325356080895778</v>
      </c>
      <c r="DY147" s="28">
        <f t="shared" si="3474"/>
        <v>9.0749203070415554</v>
      </c>
      <c r="DZ147" s="15">
        <f t="shared" si="3156"/>
        <v>87.119234947598926</v>
      </c>
      <c r="EA147" s="28">
        <f t="shared" si="3474"/>
        <v>5.9005182793426956</v>
      </c>
      <c r="EB147" s="28">
        <f t="shared" ref="EB147:EB149" si="3475">BD147*4%</f>
        <v>6.4439870682295224</v>
      </c>
      <c r="EC147" s="28">
        <f t="shared" ref="EC147:EC149" si="3476">BE147*4%</f>
        <v>7.2203710523535625</v>
      </c>
      <c r="ED147" s="28">
        <f t="shared" ref="ED147:ED149" si="3477">BF147*4%</f>
        <v>7.2203710523535625</v>
      </c>
      <c r="EE147" s="28">
        <f t="shared" ref="EE147:EE149" si="3478">BG147*4%</f>
        <v>7.3756478491783684</v>
      </c>
      <c r="EF147" s="28">
        <f t="shared" ref="EF147:EF149" si="3479">BH147*4%</f>
        <v>7.8414782396527931</v>
      </c>
      <c r="EG147" s="28">
        <f t="shared" ref="EG147:EG149" si="3480">BI147*4%</f>
        <v>9.0060542158388497</v>
      </c>
      <c r="EH147" s="28">
        <f t="shared" ref="EH147:EH149" si="3481">BJ147*4%</f>
        <v>8.7731390206016382</v>
      </c>
      <c r="EI147" s="28">
        <f t="shared" ref="EI147:EI149" si="3482">BK147*4%</f>
        <v>8.1520318333024093</v>
      </c>
      <c r="EJ147" s="28">
        <f t="shared" ref="EJ147:EJ149" si="3483">BL147*4%</f>
        <v>7.6862014428279855</v>
      </c>
      <c r="EK147" s="28">
        <f t="shared" ref="EK147:EK149" si="3484">BM147*4%</f>
        <v>7.8414782396527931</v>
      </c>
      <c r="EL147" s="28">
        <f t="shared" ref="EL147:EL149" si="3485">BN147*4%</f>
        <v>9.7047998015504859</v>
      </c>
      <c r="EM147" s="15">
        <f t="shared" si="3157"/>
        <v>93.166078094884654</v>
      </c>
      <c r="EN147" s="28">
        <f t="shared" ref="EN147:EN149" si="3486">BP147*4%</f>
        <v>6.4644570213133408</v>
      </c>
      <c r="EO147" s="28">
        <f t="shared" ref="EO147:EO149" si="3487">BQ147*4%</f>
        <v>7.0598675364343055</v>
      </c>
      <c r="EP147" s="28">
        <f t="shared" ref="EP147:EP149" si="3488">BR147*4%</f>
        <v>7.9104539866071155</v>
      </c>
      <c r="EQ147" s="28">
        <f t="shared" ref="EQ147:EQ149" si="3489">BS147*4%</f>
        <v>7.9104539866071155</v>
      </c>
      <c r="ER147" s="28">
        <f t="shared" ref="ER147:ER149" si="3490">BT147*4%</f>
        <v>8.0805712766416757</v>
      </c>
      <c r="ES147" s="28">
        <f t="shared" ref="ES147:ES149" si="3491">BU147*4%</f>
        <v>8.5909231467453608</v>
      </c>
      <c r="ET147" s="28">
        <f t="shared" ref="ET147:ET149" si="3492">BV147*4%</f>
        <v>9.8668028220045727</v>
      </c>
      <c r="EU147" s="28">
        <f t="shared" ref="EU147:EU149" si="3493">BW147*4%</f>
        <v>9.6116268869527293</v>
      </c>
      <c r="EV147" s="28">
        <f t="shared" ref="EV147:EV149" si="3494">BX147*4%</f>
        <v>8.9311577268144848</v>
      </c>
      <c r="EW147" s="28">
        <f t="shared" ref="EW147:EW149" si="3495">BY147*4%</f>
        <v>8.4208058567107997</v>
      </c>
      <c r="EX147" s="28">
        <f t="shared" ref="EX147:EX149" si="3496">BZ147*4%</f>
        <v>8.5909231467453608</v>
      </c>
      <c r="EY147" s="28">
        <f t="shared" ref="EY147:EY149" si="3497">CA147*4%</f>
        <v>10.632330627160099</v>
      </c>
      <c r="EZ147" s="15">
        <f t="shared" si="3158"/>
        <v>102.07037402073696</v>
      </c>
      <c r="FA147" s="28">
        <f t="shared" ref="FA147:FA149" si="3498">CC147*4%</f>
        <v>7.1450492347338717</v>
      </c>
      <c r="FB147" s="28">
        <f t="shared" ref="FB147:FB149" si="3499">CD147*4%</f>
        <v>7.8031458747751481</v>
      </c>
      <c r="FC147" s="28">
        <f t="shared" ref="FC147:FC149" si="3500">CE147*4%</f>
        <v>8.7432839319769737</v>
      </c>
      <c r="FD147" s="28">
        <f t="shared" ref="FD147:FD149" si="3501">CF147*4%</f>
        <v>8.7432839319769737</v>
      </c>
      <c r="FE147" s="28">
        <f t="shared" ref="FE147:FE149" si="3502">CG147*4%</f>
        <v>8.9313115434173387</v>
      </c>
      <c r="FF147" s="28">
        <f t="shared" ref="FF147:FF149" si="3503">CH147*4%</f>
        <v>9.4953943777384353</v>
      </c>
      <c r="FG147" s="28">
        <f t="shared" ref="FG147:FG149" si="3504">CI147*4%</f>
        <v>10.905601463541171</v>
      </c>
      <c r="FH147" s="28">
        <f t="shared" ref="FH147:FH149" si="3505">CJ147*4%</f>
        <v>10.623560046380623</v>
      </c>
      <c r="FI147" s="28">
        <f t="shared" ref="FI147:FI149" si="3506">CK147*4%</f>
        <v>9.8714496006191652</v>
      </c>
      <c r="FJ147" s="28">
        <f t="shared" ref="FJ147:FJ149" si="3507">CL147*4%</f>
        <v>9.3073667662980686</v>
      </c>
      <c r="FK147" s="28">
        <f t="shared" ref="FK147:FK149" si="3508">CM147*4%</f>
        <v>9.4953943777384353</v>
      </c>
      <c r="FL147" s="28">
        <f t="shared" ref="FL147:FL149" si="3509">CN147*4%</f>
        <v>11.751725715022815</v>
      </c>
      <c r="FM147" s="15">
        <f t="shared" si="3159"/>
        <v>112.81656686421903</v>
      </c>
      <c r="FP147" s="28">
        <f t="shared" ref="FP147:FP149" si="3510">C147</f>
        <v>130.88517296432266</v>
      </c>
      <c r="FQ147" s="28">
        <f t="shared" ref="FQ147:FQ149" si="3511">D147</f>
        <v>142.94038626366816</v>
      </c>
      <c r="FR147" s="28">
        <f t="shared" ref="FR147:FR149" si="3512">E147</f>
        <v>160.16211954844746</v>
      </c>
      <c r="FS147" s="28">
        <f t="shared" ref="FS147:FS149" si="3513">F147</f>
        <v>160.16211954844746</v>
      </c>
      <c r="FT147" s="28">
        <f t="shared" ref="FT147:FT149" si="3514">G147</f>
        <v>163.60646620540331</v>
      </c>
      <c r="FU147" s="28">
        <f t="shared" ref="FU147:FU149" si="3515">H147</f>
        <v>173.9395061762709</v>
      </c>
      <c r="FV147" s="28">
        <f t="shared" ref="FV147:FV149" si="3516">I147</f>
        <v>199.77210610343982</v>
      </c>
      <c r="FW147" s="28">
        <f t="shared" ref="FW147:FW149" si="3517">J147</f>
        <v>194.60558611800602</v>
      </c>
      <c r="FX147" s="28">
        <f t="shared" ref="FX147:FX149" si="3518">K147</f>
        <v>180.82819949018261</v>
      </c>
      <c r="FY147" s="28">
        <f t="shared" ref="FY147:FY149" si="3519">L147</f>
        <v>170.49515951931502</v>
      </c>
      <c r="FZ147" s="28">
        <f t="shared" ref="FZ147:FZ149" si="3520">M147</f>
        <v>173.9395061762709</v>
      </c>
      <c r="GA147" s="28">
        <f t="shared" ref="GA147:GA149" si="3521">N147</f>
        <v>215.27166605974119</v>
      </c>
      <c r="GB147" s="15">
        <f t="shared" si="3160"/>
        <v>2066.6079941735156</v>
      </c>
      <c r="GC147" s="28">
        <f t="shared" ref="GC147:GC149" si="3522">P147</f>
        <v>132.21836714889824</v>
      </c>
      <c r="GD147" s="28">
        <f t="shared" ref="GD147:GD149" si="3523">Q147</f>
        <v>144.39637464945466</v>
      </c>
      <c r="GE147" s="28">
        <f t="shared" ref="GE147:GE149" si="3524">R147</f>
        <v>161.79352822167812</v>
      </c>
      <c r="GF147" s="28">
        <f t="shared" ref="GF147:GF149" si="3525">S147</f>
        <v>161.79352822167812</v>
      </c>
      <c r="GG147" s="28">
        <f t="shared" ref="GG147:GG149" si="3526">T147</f>
        <v>165.27295893612279</v>
      </c>
      <c r="GH147" s="28">
        <f t="shared" ref="GH147:GH149" si="3527">U147</f>
        <v>175.71125107945687</v>
      </c>
      <c r="GI147" s="28">
        <f t="shared" ref="GI147:GI149" si="3528">V147</f>
        <v>201.80698143779205</v>
      </c>
      <c r="GJ147" s="28">
        <f t="shared" ref="GJ147:GJ149" si="3529">W147</f>
        <v>196.58783536612501</v>
      </c>
      <c r="GK147" s="28">
        <f t="shared" ref="GK147:GK149" si="3530">X147</f>
        <v>182.67011250834628</v>
      </c>
      <c r="GL147" s="28">
        <f t="shared" ref="GL147:GL149" si="3531">Y147</f>
        <v>172.2318203650122</v>
      </c>
      <c r="GM147" s="28">
        <f t="shared" ref="GM147:GM149" si="3532">Z147</f>
        <v>175.71125107945687</v>
      </c>
      <c r="GN147" s="28">
        <f t="shared" ref="GN147:GN149" si="3533">AA147</f>
        <v>217.46441965279317</v>
      </c>
      <c r="GO147" s="15">
        <f t="shared" si="3161"/>
        <v>2087.6584286668144</v>
      </c>
      <c r="GP147" s="28">
        <f t="shared" ref="GP147:GP149" si="3534">AC147+DA147</f>
        <v>132.57225247720635</v>
      </c>
      <c r="GQ147" s="28">
        <f t="shared" ref="GQ147:GQ149" si="3535">AD147+DB147</f>
        <v>144.78285467905428</v>
      </c>
      <c r="GR147" s="28">
        <f t="shared" ref="GR147:GR149" si="3536">AE147+DC147</f>
        <v>162.22657211026566</v>
      </c>
      <c r="GS147" s="28">
        <f t="shared" ref="GS147:GS149" si="3537">AF147+DD147</f>
        <v>162.22657211026566</v>
      </c>
      <c r="GT147" s="28">
        <f t="shared" ref="GT147:GT149" si="3538">AG147+DE147</f>
        <v>165.71531559650791</v>
      </c>
      <c r="GU147" s="28">
        <f t="shared" ref="GU147:GU149" si="3539">AH147+DF147</f>
        <v>176.18154605523475</v>
      </c>
      <c r="GV147" s="28">
        <f t="shared" ref="GV147:GV149" si="3540">AI147+DG147</f>
        <v>202.34712220205176</v>
      </c>
      <c r="GW147" s="28">
        <f t="shared" ref="GW147:GW149" si="3541">AJ147+DH147</f>
        <v>197.11400697268834</v>
      </c>
      <c r="GX147" s="28">
        <f t="shared" ref="GX147:GX149" si="3542">AK147+DI147</f>
        <v>183.15903302771929</v>
      </c>
      <c r="GY147" s="28">
        <f t="shared" ref="GY147:GY149" si="3543">AL147+DJ147</f>
        <v>172.69280256899245</v>
      </c>
      <c r="GZ147" s="28">
        <f t="shared" ref="GZ147:GZ149" si="3544">AM147+DK147</f>
        <v>176.18154605523475</v>
      </c>
      <c r="HA147" s="28">
        <f t="shared" ref="HA147:HA149" si="3545">AN147+DL147</f>
        <v>218.046467890142</v>
      </c>
      <c r="HB147" s="15">
        <f t="shared" si="3162"/>
        <v>2093.2460917453636</v>
      </c>
      <c r="HC147" s="28">
        <f t="shared" ref="HC147:HC149" si="3546">AP147+DN147</f>
        <v>143.45634021371291</v>
      </c>
      <c r="HD147" s="28">
        <f t="shared" ref="HD147:HD149" si="3547">AQ147+DO147</f>
        <v>156.66942418076542</v>
      </c>
      <c r="HE147" s="28">
        <f t="shared" ref="HE147:HE149" si="3548">AR147+DP147</f>
        <v>175.54525841941188</v>
      </c>
      <c r="HF147" s="28">
        <f t="shared" ref="HF147:HF149" si="3549">AS147+DQ147</f>
        <v>175.54525841941188</v>
      </c>
      <c r="HG147" s="28">
        <f t="shared" ref="HG147:HG149" si="3550">AT147+DR147</f>
        <v>179.32042526714113</v>
      </c>
      <c r="HH147" s="28">
        <f t="shared" ref="HH147:HH149" si="3551">AU147+DS147</f>
        <v>190.64592581032903</v>
      </c>
      <c r="HI147" s="28">
        <f t="shared" ref="HI147:HI149" si="3552">AV147+DT147</f>
        <v>218.95967716829864</v>
      </c>
      <c r="HJ147" s="28">
        <f t="shared" ref="HJ147:HJ149" si="3553">AW147+DU147</f>
        <v>213.29692689670472</v>
      </c>
      <c r="HK147" s="28">
        <f t="shared" ref="HK147:HK149" si="3554">AX147+DV147</f>
        <v>198.19625950578759</v>
      </c>
      <c r="HL147" s="28">
        <f t="shared" ref="HL147:HL149" si="3555">AY147+DW147</f>
        <v>186.87075896259972</v>
      </c>
      <c r="HM147" s="28">
        <f t="shared" ref="HM147:HM149" si="3556">AZ147+DX147</f>
        <v>190.64592581032903</v>
      </c>
      <c r="HN147" s="28">
        <f t="shared" ref="HN147:HN149" si="3557">BA147+DY147</f>
        <v>235.94792798308046</v>
      </c>
      <c r="HO147" s="15">
        <f t="shared" si="3163"/>
        <v>2265.1001086375722</v>
      </c>
      <c r="HP147" s="28">
        <f t="shared" ref="HP147:HP149" si="3558">BC147+EA147</f>
        <v>153.41347526291008</v>
      </c>
      <c r="HQ147" s="28">
        <f t="shared" ref="HQ147:HQ149" si="3559">BD147+EB147</f>
        <v>167.54366377396758</v>
      </c>
      <c r="HR147" s="28">
        <f t="shared" ref="HR147:HR149" si="3560">BE147+EC147</f>
        <v>187.7296473611926</v>
      </c>
      <c r="HS147" s="28">
        <f t="shared" ref="HS147:HS149" si="3561">BF147+ED147</f>
        <v>187.7296473611926</v>
      </c>
      <c r="HT147" s="28">
        <f t="shared" ref="HT147:HT149" si="3562">BG147+EE147</f>
        <v>191.76684407863758</v>
      </c>
      <c r="HU147" s="28">
        <f t="shared" ref="HU147:HU149" si="3563">BH147+EF147</f>
        <v>203.8784342309726</v>
      </c>
      <c r="HV147" s="28">
        <f t="shared" ref="HV147:HV149" si="3564">BI147+EG147</f>
        <v>234.1574096118101</v>
      </c>
      <c r="HW147" s="28">
        <f t="shared" ref="HW147:HW149" si="3565">BJ147+EH147</f>
        <v>228.1016145356426</v>
      </c>
      <c r="HX147" s="28">
        <f t="shared" ref="HX147:HX149" si="3566">BK147+EI147</f>
        <v>211.95282766586263</v>
      </c>
      <c r="HY147" s="28">
        <f t="shared" ref="HY147:HY149" si="3567">BL147+EJ147</f>
        <v>199.8412375135276</v>
      </c>
      <c r="HZ147" s="28">
        <f t="shared" ref="HZ147:HZ149" si="3568">BM147+EK147</f>
        <v>203.8784342309726</v>
      </c>
      <c r="IA147" s="28">
        <f t="shared" ref="IA147:IA149" si="3569">BN147+EL147</f>
        <v>252.32479484031262</v>
      </c>
      <c r="IB147" s="15">
        <f t="shared" si="3164"/>
        <v>2422.3180304670013</v>
      </c>
      <c r="IC147" s="28">
        <f t="shared" ref="IC147:IC149" si="3570">BP147+EN147</f>
        <v>168.07588255414686</v>
      </c>
      <c r="ID147" s="28">
        <f t="shared" ref="ID147:ID149" si="3571">BQ147+EO147</f>
        <v>183.55655594729194</v>
      </c>
      <c r="IE147" s="28">
        <f t="shared" ref="IE147:IE149" si="3572">BR147+EP147</f>
        <v>205.67180365178498</v>
      </c>
      <c r="IF147" s="28">
        <f t="shared" ref="IF147:IF149" si="3573">BS147+EQ147</f>
        <v>205.67180365178498</v>
      </c>
      <c r="IG147" s="28">
        <f t="shared" ref="IG147:IG149" si="3574">BT147+ER147</f>
        <v>210.09485319268356</v>
      </c>
      <c r="IH147" s="28">
        <f t="shared" ref="IH147:IH149" si="3575">BU147+ES147</f>
        <v>223.36400181537937</v>
      </c>
      <c r="II147" s="28">
        <f t="shared" ref="II147:II149" si="3576">BV147+ET147</f>
        <v>256.53687337211886</v>
      </c>
      <c r="IJ147" s="28">
        <f t="shared" ref="IJ147:IJ149" si="3577">BW147+EU147</f>
        <v>249.90229906077096</v>
      </c>
      <c r="IK147" s="28">
        <f t="shared" ref="IK147:IK149" si="3578">BX147+EV147</f>
        <v>232.2101008971766</v>
      </c>
      <c r="IL147" s="28">
        <f t="shared" ref="IL147:IL149" si="3579">BY147+EW147</f>
        <v>218.94095227448076</v>
      </c>
      <c r="IM147" s="28">
        <f t="shared" ref="IM147:IM149" si="3580">BZ147+EX147</f>
        <v>223.36400181537937</v>
      </c>
      <c r="IN147" s="28">
        <f t="shared" ref="IN147:IN149" si="3581">CA147+EY147</f>
        <v>276.4405963061626</v>
      </c>
      <c r="IO147" s="15">
        <f t="shared" si="3165"/>
        <v>2653.8297245391605</v>
      </c>
      <c r="IP147" s="28">
        <f t="shared" ref="IP147:IP149" si="3582">CC147+FA147</f>
        <v>185.77128010308067</v>
      </c>
      <c r="IQ147" s="28">
        <f t="shared" ref="IQ147:IQ149" si="3583">CD147+FB147</f>
        <v>202.88179274415384</v>
      </c>
      <c r="IR147" s="28">
        <f t="shared" ref="IR147:IR149" si="3584">CE147+FC147</f>
        <v>227.32538223140133</v>
      </c>
      <c r="IS147" s="28">
        <f t="shared" ref="IS147:IS149" si="3585">CF147+FD147</f>
        <v>227.32538223140133</v>
      </c>
      <c r="IT147" s="28">
        <f t="shared" ref="IT147:IT149" si="3586">CG147+FE147</f>
        <v>232.21410012885082</v>
      </c>
      <c r="IU147" s="28">
        <f t="shared" ref="IU147:IU149" si="3587">CH147+FF147</f>
        <v>246.88025382119929</v>
      </c>
      <c r="IV147" s="28">
        <f t="shared" ref="IV147:IV149" si="3588">CI147+FG147</f>
        <v>283.54563805207044</v>
      </c>
      <c r="IW147" s="28">
        <f t="shared" ref="IW147:IW149" si="3589">CJ147+FH147</f>
        <v>276.21256120589624</v>
      </c>
      <c r="IX147" s="28">
        <f t="shared" ref="IX147:IX149" si="3590">CK147+FI147</f>
        <v>256.65768961609825</v>
      </c>
      <c r="IY147" s="28">
        <f t="shared" ref="IY147:IY149" si="3591">CL147+FJ147</f>
        <v>241.99153592374978</v>
      </c>
      <c r="IZ147" s="28">
        <f t="shared" ref="IZ147:IZ149" si="3592">CM147+FK147</f>
        <v>246.88025382119929</v>
      </c>
      <c r="JA147" s="28">
        <f t="shared" ref="JA147:JA149" si="3593">CN147+FL147</f>
        <v>305.54486859059318</v>
      </c>
      <c r="JB147" s="15">
        <f t="shared" si="3166"/>
        <v>2933.2307384696946</v>
      </c>
      <c r="JE147" s="21">
        <f t="shared" si="3167"/>
        <v>0</v>
      </c>
      <c r="JF147" s="21">
        <f t="shared" si="3168"/>
        <v>0</v>
      </c>
      <c r="JG147" s="21">
        <f t="shared" si="3169"/>
        <v>0</v>
      </c>
      <c r="JH147" s="21">
        <f t="shared" si="3170"/>
        <v>0</v>
      </c>
      <c r="JI147" s="21">
        <f t="shared" si="3171"/>
        <v>0</v>
      </c>
      <c r="JJ147" s="21">
        <f t="shared" si="3172"/>
        <v>0</v>
      </c>
      <c r="JK147" s="21">
        <f t="shared" si="3173"/>
        <v>0</v>
      </c>
    </row>
    <row r="148" spans="2:271" ht="20" customHeight="1" outlineLevel="1" x14ac:dyDescent="0.2">
      <c r="B148" s="3" t="s">
        <v>19</v>
      </c>
      <c r="C148" s="28">
        <f>'ОПУ БС'!$C148/12*'ОПУ БС'!L148</f>
        <v>103.49584784410399</v>
      </c>
      <c r="D148" s="28">
        <f>'ОПУ БС'!$C148/12*'ОПУ БС'!M148</f>
        <v>117.11372256043347</v>
      </c>
      <c r="E148" s="28">
        <f>'ОПУ БС'!$C148/12*'ОПУ БС'!N148</f>
        <v>126.6462348618641</v>
      </c>
      <c r="F148" s="28">
        <f>'ОПУ БС'!$C148/12*'ОПУ БС'!O148</f>
        <v>126.6462348618641</v>
      </c>
      <c r="G148" s="28">
        <f>'ОПУ БС'!$C148/12*'ОПУ БС'!P148</f>
        <v>129.36980980512999</v>
      </c>
      <c r="H148" s="28">
        <f>'ОПУ БС'!$C148/12*'ОПУ БС'!Q148</f>
        <v>137.54053463492767</v>
      </c>
      <c r="I148" s="28">
        <f>'ОПУ БС'!$C148/12*'ОПУ БС'!R148</f>
        <v>157.96734670942189</v>
      </c>
      <c r="J148" s="28">
        <f>'ОПУ БС'!$C148/12*'ОПУ БС'!S148</f>
        <v>153.88198429452302</v>
      </c>
      <c r="K148" s="28">
        <f>'ОПУ БС'!$C148/12*'ОПУ БС'!T148</f>
        <v>142.98768452145947</v>
      </c>
      <c r="L148" s="28">
        <f>'ОПУ БС'!$C148/12*'ОПУ БС'!U148</f>
        <v>134.81695969166179</v>
      </c>
      <c r="M148" s="28">
        <f>'ОПУ БС'!$C148/12*'ОПУ БС'!V148</f>
        <v>133.4551722200286</v>
      </c>
      <c r="N148" s="28">
        <f>'ОПУ БС'!$C148/12*'ОПУ БС'!W148</f>
        <v>170.22343395411841</v>
      </c>
      <c r="O148" s="15">
        <f t="shared" si="3148"/>
        <v>1634.1449659595366</v>
      </c>
      <c r="P148" s="28">
        <f>'ОПУ БС'!$D148/12*'ОПУ БС'!L148</f>
        <v>101.38271682313459</v>
      </c>
      <c r="Q148" s="28">
        <f>'ОПУ БС'!$D148/12*'ОПУ БС'!M148</f>
        <v>114.72254798407334</v>
      </c>
      <c r="R148" s="28">
        <f>'ОПУ БС'!$D148/12*'ОПУ БС'!N148</f>
        <v>124.06042979673047</v>
      </c>
      <c r="S148" s="28">
        <f>'ОПУ БС'!$D148/12*'ОПУ БС'!O148</f>
        <v>124.06042979673047</v>
      </c>
      <c r="T148" s="28">
        <f>'ОПУ БС'!$D148/12*'ОПУ БС'!P148</f>
        <v>126.72839602891821</v>
      </c>
      <c r="U148" s="28">
        <f>'ОПУ БС'!$D148/12*'ОПУ БС'!Q148</f>
        <v>134.73229472548149</v>
      </c>
      <c r="V148" s="28">
        <f>'ОПУ БС'!$D148/12*'ОПУ БС'!R148</f>
        <v>154.74204146688962</v>
      </c>
      <c r="W148" s="28">
        <f>'ОПУ БС'!$D148/12*'ОПУ БС'!S148</f>
        <v>150.74009211860798</v>
      </c>
      <c r="X148" s="28">
        <f>'ОПУ БС'!$D148/12*'ОПУ БС'!T148</f>
        <v>140.068227189857</v>
      </c>
      <c r="Y148" s="28">
        <f>'ОПУ БС'!$D148/12*'ОПУ БС'!U148</f>
        <v>132.06432849329371</v>
      </c>
      <c r="Z148" s="28">
        <f>'ОПУ БС'!$D148/12*'ОПУ БС'!V148</f>
        <v>130.73034537719963</v>
      </c>
      <c r="AA148" s="28">
        <f>'ОПУ БС'!$D148/12*'ОПУ БС'!W148</f>
        <v>166.74788951173451</v>
      </c>
      <c r="AB148" s="15">
        <f t="shared" si="3149"/>
        <v>1600.7797393126511</v>
      </c>
      <c r="AC148" s="28">
        <f>'ОПУ БС'!$E148/12*'ОПУ БС'!L148</f>
        <v>98.788008004263503</v>
      </c>
      <c r="AD148" s="28">
        <f>'ОПУ БС'!$E148/12*'ОПУ БС'!M148</f>
        <v>111.78643011008764</v>
      </c>
      <c r="AE148" s="28">
        <f>'ОПУ БС'!$E148/12*'ОПУ БС'!N148</f>
        <v>120.88532558416455</v>
      </c>
      <c r="AF148" s="28">
        <f>'ОПУ БС'!$E148/12*'ОПУ БС'!O148</f>
        <v>120.88532558416455</v>
      </c>
      <c r="AG148" s="28">
        <f>'ОПУ БС'!$E148/12*'ОПУ БС'!P148</f>
        <v>123.48501000532937</v>
      </c>
      <c r="AH148" s="28">
        <f>'ОПУ БС'!$E148/12*'ОПУ БС'!Q148</f>
        <v>131.28406326882387</v>
      </c>
      <c r="AI148" s="28">
        <f>'ОПУ БС'!$E148/12*'ОПУ БС'!R148</f>
        <v>150.78169642756006</v>
      </c>
      <c r="AJ148" s="28">
        <f>'ОПУ БС'!$E148/12*'ОПУ БС'!S148</f>
        <v>146.88216979581281</v>
      </c>
      <c r="AK148" s="28">
        <f>'ОПУ БС'!$E148/12*'ОПУ БС'!T148</f>
        <v>136.48343211115352</v>
      </c>
      <c r="AL148" s="28">
        <f>'ОПУ БС'!$E148/12*'ОПУ БС'!U148</f>
        <v>128.68437884765902</v>
      </c>
      <c r="AM148" s="28">
        <f>'ОПУ БС'!$E148/12*'ОПУ БС'!V148</f>
        <v>127.38453663707638</v>
      </c>
      <c r="AN148" s="28">
        <f>'ОПУ БС'!$E148/12*'ОПУ БС'!W148</f>
        <v>162.48027632280181</v>
      </c>
      <c r="AO148" s="15">
        <f t="shared" si="3150"/>
        <v>1559.8106526988968</v>
      </c>
      <c r="AP148" s="28">
        <f>'ОПУ БС'!$F148/12*'ОПУ БС'!L148</f>
        <v>99.823964586302736</v>
      </c>
      <c r="AQ148" s="28">
        <f>'ОПУ БС'!$F148/12*'ОПУ БС'!M148</f>
        <v>112.95869676871098</v>
      </c>
      <c r="AR148" s="28">
        <f>'ОПУ БС'!$F148/12*'ОПУ БС'!N148</f>
        <v>122.15300929639677</v>
      </c>
      <c r="AS148" s="28">
        <f>'ОПУ БС'!$F148/12*'ОПУ БС'!O148</f>
        <v>122.15300929639677</v>
      </c>
      <c r="AT148" s="28">
        <f>'ОПУ БС'!$F148/12*'ОПУ БС'!P148</f>
        <v>124.77995573287841</v>
      </c>
      <c r="AU148" s="28">
        <f>'ОПУ БС'!$F148/12*'ОПУ БС'!Q148</f>
        <v>132.66079504232337</v>
      </c>
      <c r="AV148" s="28">
        <f>'ОПУ БС'!$F148/12*'ОПУ БС'!R148</f>
        <v>152.36289331593574</v>
      </c>
      <c r="AW148" s="28">
        <f>'ОПУ БС'!$F148/12*'ОПУ БС'!S148</f>
        <v>148.42247366121325</v>
      </c>
      <c r="AX148" s="28">
        <f>'ОПУ БС'!$F148/12*'ОПУ БС'!T148</f>
        <v>137.91468791528666</v>
      </c>
      <c r="AY148" s="28">
        <f>'ОПУ БС'!$F148/12*'ОПУ БС'!U148</f>
        <v>130.03384860584171</v>
      </c>
      <c r="AZ148" s="28">
        <f>'ОПУ БС'!$F148/12*'ОПУ БС'!V148</f>
        <v>128.72037538760065</v>
      </c>
      <c r="BA148" s="28">
        <f>'ОПУ БС'!$F148/12*'ОПУ БС'!W148</f>
        <v>164.18415228010318</v>
      </c>
      <c r="BB148" s="15">
        <f t="shared" si="3151"/>
        <v>1576.16786188899</v>
      </c>
      <c r="BC148" s="28">
        <f>'ОПУ БС'!$G148/12*'ОПУ БС'!L148</f>
        <v>103.61120135159891</v>
      </c>
      <c r="BD148" s="28">
        <f>'ОПУ БС'!$G148/12*'ОПУ БС'!M148</f>
        <v>117.24425416101981</v>
      </c>
      <c r="BE148" s="28">
        <f>'ОПУ БС'!$G148/12*'ОПУ БС'!N148</f>
        <v>126.78739112761446</v>
      </c>
      <c r="BF148" s="28">
        <f>'ОПУ БС'!$G148/12*'ОПУ БС'!O148</f>
        <v>126.78739112761446</v>
      </c>
      <c r="BG148" s="28">
        <f>'ОПУ БС'!$G148/12*'ОПУ БС'!P148</f>
        <v>129.51400168949863</v>
      </c>
      <c r="BH148" s="28">
        <f>'ОПУ БС'!$G148/12*'ОПУ БС'!Q148</f>
        <v>137.69383337515117</v>
      </c>
      <c r="BI148" s="28">
        <f>'ОПУ БС'!$G148/12*'ОПУ БС'!R148</f>
        <v>158.14341258928252</v>
      </c>
      <c r="BJ148" s="28">
        <f>'ОПУ БС'!$G148/12*'ОПУ БС'!S148</f>
        <v>154.05349674645626</v>
      </c>
      <c r="BK148" s="28">
        <f>'ОПУ БС'!$G148/12*'ОПУ БС'!T148</f>
        <v>143.14705449891954</v>
      </c>
      <c r="BL148" s="28">
        <f>'ОПУ БС'!$G148/12*'ОПУ БС'!U148</f>
        <v>134.967222813267</v>
      </c>
      <c r="BM148" s="28">
        <f>'ОПУ БС'!$G148/12*'ОПУ БС'!V148</f>
        <v>133.60391753232466</v>
      </c>
      <c r="BN148" s="28">
        <f>'ОПУ БС'!$G148/12*'ОПУ БС'!W148</f>
        <v>170.41316011776135</v>
      </c>
      <c r="BO148" s="15">
        <f t="shared" si="3152"/>
        <v>1635.9663371305087</v>
      </c>
      <c r="BP148" s="28">
        <f>'ОПУ БС'!$H148/12*'ОПУ БС'!L148</f>
        <v>110.10921449361651</v>
      </c>
      <c r="BQ148" s="28">
        <f>'ОПУ БС'!$H148/12*'ОПУ БС'!M148</f>
        <v>124.59726903225025</v>
      </c>
      <c r="BR148" s="28">
        <f>'ОПУ БС'!$H148/12*'ОПУ БС'!N148</f>
        <v>134.73890720929387</v>
      </c>
      <c r="BS148" s="28">
        <f>'ОПУ БС'!$H148/12*'ОПУ БС'!O148</f>
        <v>134.73890720929387</v>
      </c>
      <c r="BT148" s="28">
        <f>'ОПУ БС'!$H148/12*'ОПУ БС'!P148</f>
        <v>137.63651811702061</v>
      </c>
      <c r="BU148" s="28">
        <f>'ОПУ БС'!$H148/12*'ОПУ БС'!Q148</f>
        <v>146.32935084020087</v>
      </c>
      <c r="BV148" s="28">
        <f>'ОПУ БС'!$H148/12*'ОПУ БС'!R148</f>
        <v>168.06143264815148</v>
      </c>
      <c r="BW148" s="28">
        <f>'ОПУ БС'!$H148/12*'ОПУ БС'!S148</f>
        <v>163.71501628656137</v>
      </c>
      <c r="BX148" s="28">
        <f>'ОПУ БС'!$H148/12*'ОПУ БС'!T148</f>
        <v>152.12457265565439</v>
      </c>
      <c r="BY148" s="28">
        <f>'ОПУ БС'!$H148/12*'ОПУ БС'!U148</f>
        <v>143.43173993247413</v>
      </c>
      <c r="BZ148" s="28">
        <f>'ОПУ БС'!$H148/12*'ОПУ БС'!V148</f>
        <v>141.9829344786105</v>
      </c>
      <c r="CA148" s="28">
        <f>'ОПУ БС'!$H148/12*'ОПУ БС'!W148</f>
        <v>181.10068173292188</v>
      </c>
      <c r="CB148" s="15">
        <f t="shared" si="3153"/>
        <v>1738.5665446360499</v>
      </c>
      <c r="CC148" s="28">
        <f>'ОПУ БС'!$I148/12*'ОПУ БС'!L148</f>
        <v>117.98769084746233</v>
      </c>
      <c r="CD148" s="28">
        <f>'ОПУ БС'!$I148/12*'ОПУ БС'!M148</f>
        <v>133.5123870116021</v>
      </c>
      <c r="CE148" s="28">
        <f>'ОПУ БС'!$I148/12*'ОПУ БС'!N148</f>
        <v>144.37967432649995</v>
      </c>
      <c r="CF148" s="28">
        <f>'ОПУ БС'!$I148/12*'ОПУ БС'!O148</f>
        <v>144.37967432649995</v>
      </c>
      <c r="CG148" s="28">
        <f>'ОПУ БС'!$I148/12*'ОПУ БС'!P148</f>
        <v>147.4846135593279</v>
      </c>
      <c r="CH148" s="28">
        <f>'ОПУ БС'!$I148/12*'ОПУ БС'!Q148</f>
        <v>156.79943125781179</v>
      </c>
      <c r="CI148" s="28">
        <f>'ОПУ БС'!$I148/12*'ОПУ БС'!R148</f>
        <v>180.08647550402145</v>
      </c>
      <c r="CJ148" s="28">
        <f>'ОПУ БС'!$I148/12*'ОПУ БС'!S148</f>
        <v>175.42906665477949</v>
      </c>
      <c r="CK148" s="28">
        <f>'ОПУ БС'!$I148/12*'ОПУ БС'!T148</f>
        <v>163.00930972346771</v>
      </c>
      <c r="CL148" s="28">
        <f>'ОПУ БС'!$I148/12*'ОПУ БС'!U148</f>
        <v>153.69449202498382</v>
      </c>
      <c r="CM148" s="28">
        <f>'ОПУ БС'!$I148/12*'ОПУ БС'!V148</f>
        <v>152.14202240856957</v>
      </c>
      <c r="CN148" s="28">
        <f>'ОПУ БС'!$I148/12*'ОПУ БС'!W148</f>
        <v>194.05870205174725</v>
      </c>
      <c r="CO148" s="15">
        <f t="shared" si="3154"/>
        <v>1862.9635396967733</v>
      </c>
      <c r="CR148" s="21">
        <f>O148-'ОПУ БС'!C148</f>
        <v>0</v>
      </c>
      <c r="CS148" s="21">
        <f>AB148-'ОПУ БС'!D148</f>
        <v>0</v>
      </c>
      <c r="CT148" s="21">
        <f>AO148-'ОПУ БС'!E148</f>
        <v>0</v>
      </c>
      <c r="CU148" s="21">
        <f>BB148-'ОПУ БС'!F148</f>
        <v>0</v>
      </c>
      <c r="CV148" s="21">
        <f>BO148-'ОПУ БС'!G148</f>
        <v>0</v>
      </c>
      <c r="CW148" s="21">
        <f>CB148-'ОПУ БС'!H148</f>
        <v>0</v>
      </c>
      <c r="CX148" s="21">
        <f>CO148-'ОПУ БС'!I148</f>
        <v>0</v>
      </c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15">
        <f t="shared" si="3155"/>
        <v>0</v>
      </c>
      <c r="DN148" s="28">
        <f t="shared" ref="DN148:DN149" si="3594">AP148*4%</f>
        <v>3.9929585834521095</v>
      </c>
      <c r="DO148" s="28">
        <f t="shared" si="3474"/>
        <v>4.518347870748439</v>
      </c>
      <c r="DP148" s="28">
        <f t="shared" si="3474"/>
        <v>4.8861203718558714</v>
      </c>
      <c r="DQ148" s="28">
        <f t="shared" si="3474"/>
        <v>4.8861203718558714</v>
      </c>
      <c r="DR148" s="28">
        <f t="shared" si="3474"/>
        <v>4.9911982293151365</v>
      </c>
      <c r="DS148" s="28">
        <f t="shared" si="3474"/>
        <v>5.306431801692935</v>
      </c>
      <c r="DT148" s="28">
        <f t="shared" si="3474"/>
        <v>6.0945157326374293</v>
      </c>
      <c r="DU148" s="28">
        <f t="shared" si="3474"/>
        <v>5.9368989464485296</v>
      </c>
      <c r="DV148" s="28">
        <f t="shared" si="3474"/>
        <v>5.5165875166114668</v>
      </c>
      <c r="DW148" s="28">
        <f t="shared" si="3474"/>
        <v>5.2013539442336683</v>
      </c>
      <c r="DX148" s="28">
        <f t="shared" si="3474"/>
        <v>5.1488150155040264</v>
      </c>
      <c r="DY148" s="28">
        <f t="shared" si="3474"/>
        <v>6.5673660912041276</v>
      </c>
      <c r="DZ148" s="15">
        <f t="shared" si="3156"/>
        <v>63.046714475559611</v>
      </c>
      <c r="EA148" s="28">
        <f t="shared" si="3474"/>
        <v>4.1444480540639566</v>
      </c>
      <c r="EB148" s="28">
        <f t="shared" si="3475"/>
        <v>4.6897701664407929</v>
      </c>
      <c r="EC148" s="28">
        <f t="shared" si="3476"/>
        <v>5.0714956451045783</v>
      </c>
      <c r="ED148" s="28">
        <f t="shared" si="3477"/>
        <v>5.0714956451045783</v>
      </c>
      <c r="EE148" s="28">
        <f t="shared" si="3478"/>
        <v>5.180560067579945</v>
      </c>
      <c r="EF148" s="28">
        <f t="shared" si="3479"/>
        <v>5.507753335006047</v>
      </c>
      <c r="EG148" s="28">
        <f t="shared" si="3480"/>
        <v>6.3257365035713011</v>
      </c>
      <c r="EH148" s="28">
        <f t="shared" si="3481"/>
        <v>6.162139869858251</v>
      </c>
      <c r="EI148" s="28">
        <f t="shared" si="3482"/>
        <v>5.7258821799567823</v>
      </c>
      <c r="EJ148" s="28">
        <f t="shared" si="3483"/>
        <v>5.3986889125306803</v>
      </c>
      <c r="EK148" s="28">
        <f t="shared" si="3484"/>
        <v>5.3441567012929863</v>
      </c>
      <c r="EL148" s="28">
        <f t="shared" si="3485"/>
        <v>6.8165264047104541</v>
      </c>
      <c r="EM148" s="15">
        <f t="shared" si="3157"/>
        <v>65.438653485220357</v>
      </c>
      <c r="EN148" s="28">
        <f t="shared" si="3486"/>
        <v>4.4043685797446601</v>
      </c>
      <c r="EO148" s="28">
        <f t="shared" si="3487"/>
        <v>4.9838907612900103</v>
      </c>
      <c r="EP148" s="28">
        <f t="shared" si="3488"/>
        <v>5.3895562883717547</v>
      </c>
      <c r="EQ148" s="28">
        <f t="shared" si="3489"/>
        <v>5.3895562883717547</v>
      </c>
      <c r="ER148" s="28">
        <f t="shared" si="3490"/>
        <v>5.5054607246808249</v>
      </c>
      <c r="ES148" s="28">
        <f t="shared" si="3491"/>
        <v>5.8531740336080347</v>
      </c>
      <c r="ET148" s="28">
        <f t="shared" si="3492"/>
        <v>6.7224573059260591</v>
      </c>
      <c r="EU148" s="28">
        <f t="shared" si="3493"/>
        <v>6.5486006514624551</v>
      </c>
      <c r="EV148" s="28">
        <f t="shared" si="3494"/>
        <v>6.084982906226176</v>
      </c>
      <c r="EW148" s="28">
        <f t="shared" si="3495"/>
        <v>5.7372695972989654</v>
      </c>
      <c r="EX148" s="28">
        <f t="shared" si="3496"/>
        <v>5.67931737914442</v>
      </c>
      <c r="EY148" s="28">
        <f t="shared" si="3497"/>
        <v>7.2440272693168755</v>
      </c>
      <c r="EZ148" s="15">
        <f t="shared" si="3158"/>
        <v>69.542661785441993</v>
      </c>
      <c r="FA148" s="28">
        <f t="shared" si="3498"/>
        <v>4.7195076338984938</v>
      </c>
      <c r="FB148" s="28">
        <f t="shared" si="3499"/>
        <v>5.3404954804640843</v>
      </c>
      <c r="FC148" s="28">
        <f t="shared" si="3500"/>
        <v>5.7751869730599985</v>
      </c>
      <c r="FD148" s="28">
        <f t="shared" si="3501"/>
        <v>5.7751869730599985</v>
      </c>
      <c r="FE148" s="28">
        <f t="shared" si="3502"/>
        <v>5.8993845423731157</v>
      </c>
      <c r="FF148" s="28">
        <f t="shared" si="3503"/>
        <v>6.2719772503124718</v>
      </c>
      <c r="FG148" s="28">
        <f t="shared" si="3504"/>
        <v>7.2034590201608584</v>
      </c>
      <c r="FH148" s="28">
        <f t="shared" si="3505"/>
        <v>7.0171626661911795</v>
      </c>
      <c r="FI148" s="28">
        <f t="shared" si="3506"/>
        <v>6.5203723889387089</v>
      </c>
      <c r="FJ148" s="28">
        <f t="shared" si="3507"/>
        <v>6.1477796809993528</v>
      </c>
      <c r="FK148" s="28">
        <f t="shared" si="3508"/>
        <v>6.0856808963427831</v>
      </c>
      <c r="FL148" s="28">
        <f t="shared" si="3509"/>
        <v>7.7623480820698898</v>
      </c>
      <c r="FM148" s="15">
        <f t="shared" si="3159"/>
        <v>74.518541587870928</v>
      </c>
      <c r="FP148" s="28">
        <f t="shared" si="3510"/>
        <v>103.49584784410399</v>
      </c>
      <c r="FQ148" s="28">
        <f t="shared" si="3511"/>
        <v>117.11372256043347</v>
      </c>
      <c r="FR148" s="28">
        <f t="shared" si="3512"/>
        <v>126.6462348618641</v>
      </c>
      <c r="FS148" s="28">
        <f t="shared" si="3513"/>
        <v>126.6462348618641</v>
      </c>
      <c r="FT148" s="28">
        <f t="shared" si="3514"/>
        <v>129.36980980512999</v>
      </c>
      <c r="FU148" s="28">
        <f t="shared" si="3515"/>
        <v>137.54053463492767</v>
      </c>
      <c r="FV148" s="28">
        <f t="shared" si="3516"/>
        <v>157.96734670942189</v>
      </c>
      <c r="FW148" s="28">
        <f t="shared" si="3517"/>
        <v>153.88198429452302</v>
      </c>
      <c r="FX148" s="28">
        <f t="shared" si="3518"/>
        <v>142.98768452145947</v>
      </c>
      <c r="FY148" s="28">
        <f t="shared" si="3519"/>
        <v>134.81695969166179</v>
      </c>
      <c r="FZ148" s="28">
        <f t="shared" si="3520"/>
        <v>133.4551722200286</v>
      </c>
      <c r="GA148" s="28">
        <f t="shared" si="3521"/>
        <v>170.22343395411841</v>
      </c>
      <c r="GB148" s="15">
        <f t="shared" si="3160"/>
        <v>1634.1449659595366</v>
      </c>
      <c r="GC148" s="28">
        <f t="shared" si="3522"/>
        <v>101.38271682313459</v>
      </c>
      <c r="GD148" s="28">
        <f t="shared" si="3523"/>
        <v>114.72254798407334</v>
      </c>
      <c r="GE148" s="28">
        <f t="shared" si="3524"/>
        <v>124.06042979673047</v>
      </c>
      <c r="GF148" s="28">
        <f t="shared" si="3525"/>
        <v>124.06042979673047</v>
      </c>
      <c r="GG148" s="28">
        <f t="shared" si="3526"/>
        <v>126.72839602891821</v>
      </c>
      <c r="GH148" s="28">
        <f t="shared" si="3527"/>
        <v>134.73229472548149</v>
      </c>
      <c r="GI148" s="28">
        <f t="shared" si="3528"/>
        <v>154.74204146688962</v>
      </c>
      <c r="GJ148" s="28">
        <f t="shared" si="3529"/>
        <v>150.74009211860798</v>
      </c>
      <c r="GK148" s="28">
        <f t="shared" si="3530"/>
        <v>140.068227189857</v>
      </c>
      <c r="GL148" s="28">
        <f t="shared" si="3531"/>
        <v>132.06432849329371</v>
      </c>
      <c r="GM148" s="28">
        <f t="shared" si="3532"/>
        <v>130.73034537719963</v>
      </c>
      <c r="GN148" s="28">
        <f t="shared" si="3533"/>
        <v>166.74788951173451</v>
      </c>
      <c r="GO148" s="15">
        <f t="shared" si="3161"/>
        <v>1600.7797393126511</v>
      </c>
      <c r="GP148" s="28">
        <f t="shared" si="3534"/>
        <v>98.788008004263503</v>
      </c>
      <c r="GQ148" s="28">
        <f t="shared" si="3535"/>
        <v>111.78643011008764</v>
      </c>
      <c r="GR148" s="28">
        <f t="shared" si="3536"/>
        <v>120.88532558416455</v>
      </c>
      <c r="GS148" s="28">
        <f t="shared" si="3537"/>
        <v>120.88532558416455</v>
      </c>
      <c r="GT148" s="28">
        <f t="shared" si="3538"/>
        <v>123.48501000532937</v>
      </c>
      <c r="GU148" s="28">
        <f t="shared" si="3539"/>
        <v>131.28406326882387</v>
      </c>
      <c r="GV148" s="28">
        <f t="shared" si="3540"/>
        <v>150.78169642756006</v>
      </c>
      <c r="GW148" s="28">
        <f t="shared" si="3541"/>
        <v>146.88216979581281</v>
      </c>
      <c r="GX148" s="28">
        <f t="shared" si="3542"/>
        <v>136.48343211115352</v>
      </c>
      <c r="GY148" s="28">
        <f t="shared" si="3543"/>
        <v>128.68437884765902</v>
      </c>
      <c r="GZ148" s="28">
        <f t="shared" si="3544"/>
        <v>127.38453663707638</v>
      </c>
      <c r="HA148" s="28">
        <f t="shared" si="3545"/>
        <v>162.48027632280181</v>
      </c>
      <c r="HB148" s="15">
        <f t="shared" si="3162"/>
        <v>1559.8106526988968</v>
      </c>
      <c r="HC148" s="28">
        <f t="shared" si="3546"/>
        <v>103.81692316975484</v>
      </c>
      <c r="HD148" s="28">
        <f t="shared" si="3547"/>
        <v>117.47704463945942</v>
      </c>
      <c r="HE148" s="28">
        <f t="shared" si="3548"/>
        <v>127.03912966825264</v>
      </c>
      <c r="HF148" s="28">
        <f t="shared" si="3549"/>
        <v>127.03912966825264</v>
      </c>
      <c r="HG148" s="28">
        <f t="shared" si="3550"/>
        <v>129.77115396219355</v>
      </c>
      <c r="HH148" s="28">
        <f t="shared" si="3551"/>
        <v>137.9672268440163</v>
      </c>
      <c r="HI148" s="28">
        <f t="shared" si="3552"/>
        <v>158.45740904857317</v>
      </c>
      <c r="HJ148" s="28">
        <f t="shared" si="3553"/>
        <v>154.35937260766178</v>
      </c>
      <c r="HK148" s="28">
        <f t="shared" si="3554"/>
        <v>143.43127543189814</v>
      </c>
      <c r="HL148" s="28">
        <f t="shared" si="3555"/>
        <v>135.23520255007537</v>
      </c>
      <c r="HM148" s="28">
        <f t="shared" si="3556"/>
        <v>133.86919040310468</v>
      </c>
      <c r="HN148" s="28">
        <f t="shared" si="3557"/>
        <v>170.7515183713073</v>
      </c>
      <c r="HO148" s="15">
        <f t="shared" si="3163"/>
        <v>1639.2145763645501</v>
      </c>
      <c r="HP148" s="28">
        <f t="shared" si="3558"/>
        <v>107.75564940566287</v>
      </c>
      <c r="HQ148" s="28">
        <f t="shared" si="3559"/>
        <v>121.93402432746061</v>
      </c>
      <c r="HR148" s="28">
        <f t="shared" si="3560"/>
        <v>131.85888677271905</v>
      </c>
      <c r="HS148" s="28">
        <f t="shared" si="3561"/>
        <v>131.85888677271905</v>
      </c>
      <c r="HT148" s="28">
        <f t="shared" si="3562"/>
        <v>134.69456175707856</v>
      </c>
      <c r="HU148" s="28">
        <f t="shared" si="3563"/>
        <v>143.20158671015722</v>
      </c>
      <c r="HV148" s="28">
        <f t="shared" si="3564"/>
        <v>164.46914909285383</v>
      </c>
      <c r="HW148" s="28">
        <f t="shared" si="3565"/>
        <v>160.2156366163145</v>
      </c>
      <c r="HX148" s="28">
        <f t="shared" si="3566"/>
        <v>148.87293667887633</v>
      </c>
      <c r="HY148" s="28">
        <f t="shared" si="3567"/>
        <v>140.36591172579767</v>
      </c>
      <c r="HZ148" s="28">
        <f t="shared" si="3568"/>
        <v>138.94807423361763</v>
      </c>
      <c r="IA148" s="28">
        <f t="shared" si="3569"/>
        <v>177.22968652247181</v>
      </c>
      <c r="IB148" s="15">
        <f t="shared" si="3164"/>
        <v>1701.4049906157295</v>
      </c>
      <c r="IC148" s="28">
        <f t="shared" si="3570"/>
        <v>114.51358307336116</v>
      </c>
      <c r="ID148" s="28">
        <f t="shared" si="3571"/>
        <v>129.58115979354025</v>
      </c>
      <c r="IE148" s="28">
        <f t="shared" si="3572"/>
        <v>140.12846349766562</v>
      </c>
      <c r="IF148" s="28">
        <f t="shared" si="3573"/>
        <v>140.12846349766562</v>
      </c>
      <c r="IG148" s="28">
        <f t="shared" si="3574"/>
        <v>143.14197884170144</v>
      </c>
      <c r="IH148" s="28">
        <f t="shared" si="3575"/>
        <v>152.18252487380892</v>
      </c>
      <c r="II148" s="28">
        <f t="shared" si="3576"/>
        <v>174.78388995407755</v>
      </c>
      <c r="IJ148" s="28">
        <f t="shared" si="3577"/>
        <v>170.26361693802383</v>
      </c>
      <c r="IK148" s="28">
        <f t="shared" si="3578"/>
        <v>158.20955556188056</v>
      </c>
      <c r="IL148" s="28">
        <f t="shared" si="3579"/>
        <v>149.16900952977309</v>
      </c>
      <c r="IM148" s="28">
        <f t="shared" si="3580"/>
        <v>147.66225185775491</v>
      </c>
      <c r="IN148" s="28">
        <f t="shared" si="3581"/>
        <v>188.34470900223877</v>
      </c>
      <c r="IO148" s="15">
        <f t="shared" si="3165"/>
        <v>1808.1092064214918</v>
      </c>
      <c r="IP148" s="28">
        <f t="shared" si="3582"/>
        <v>122.70719848136082</v>
      </c>
      <c r="IQ148" s="28">
        <f t="shared" si="3583"/>
        <v>138.85288249206619</v>
      </c>
      <c r="IR148" s="28">
        <f t="shared" si="3584"/>
        <v>150.15486129955994</v>
      </c>
      <c r="IS148" s="28">
        <f t="shared" si="3585"/>
        <v>150.15486129955994</v>
      </c>
      <c r="IT148" s="28">
        <f t="shared" si="3586"/>
        <v>153.38399810170102</v>
      </c>
      <c r="IU148" s="28">
        <f t="shared" si="3587"/>
        <v>163.07140850812425</v>
      </c>
      <c r="IV148" s="28">
        <f t="shared" si="3588"/>
        <v>187.28993452418231</v>
      </c>
      <c r="IW148" s="28">
        <f t="shared" si="3589"/>
        <v>182.44622932097067</v>
      </c>
      <c r="IX148" s="28">
        <f t="shared" si="3590"/>
        <v>169.52968211240642</v>
      </c>
      <c r="IY148" s="28">
        <f t="shared" si="3591"/>
        <v>159.84227170598317</v>
      </c>
      <c r="IZ148" s="28">
        <f t="shared" si="3592"/>
        <v>158.22770330491235</v>
      </c>
      <c r="JA148" s="28">
        <f t="shared" si="3593"/>
        <v>201.82105013381712</v>
      </c>
      <c r="JB148" s="15">
        <f t="shared" si="3166"/>
        <v>1937.4820812846442</v>
      </c>
      <c r="JE148" s="21">
        <f t="shared" si="3167"/>
        <v>0</v>
      </c>
      <c r="JF148" s="21">
        <f t="shared" si="3168"/>
        <v>0</v>
      </c>
      <c r="JG148" s="21">
        <f t="shared" si="3169"/>
        <v>0</v>
      </c>
      <c r="JH148" s="21">
        <f t="shared" si="3170"/>
        <v>0</v>
      </c>
      <c r="JI148" s="21">
        <f t="shared" si="3171"/>
        <v>0</v>
      </c>
      <c r="JJ148" s="21">
        <f t="shared" si="3172"/>
        <v>0</v>
      </c>
      <c r="JK148" s="21">
        <f t="shared" si="3173"/>
        <v>0</v>
      </c>
    </row>
    <row r="149" spans="2:271" ht="20" customHeight="1" outlineLevel="1" x14ac:dyDescent="0.2">
      <c r="B149" s="3" t="s">
        <v>20</v>
      </c>
      <c r="C149" s="28">
        <f>'ОПУ БС'!$C149/12*'ОПУ БС'!L149</f>
        <v>30.45991082162336</v>
      </c>
      <c r="D149" s="28">
        <f>'ОПУ БС'!$C149/12*'ОПУ БС'!M149</f>
        <v>33.265428923614984</v>
      </c>
      <c r="E149" s="28">
        <f>'ОПУ БС'!$C149/12*'ОПУ БС'!N149</f>
        <v>38.074888527029202</v>
      </c>
      <c r="F149" s="28">
        <f>'ОПУ БС'!$C149/12*'ОПУ БС'!O149</f>
        <v>37.273311926460167</v>
      </c>
      <c r="G149" s="28">
        <f>'ОПУ БС'!$C149/12*'ОПУ БС'!P149</f>
        <v>38.074888527029202</v>
      </c>
      <c r="H149" s="28">
        <f>'ОПУ БС'!$C149/12*'ОПУ БС'!Q149</f>
        <v>40.479618328736308</v>
      </c>
      <c r="I149" s="28">
        <f>'ОПУ БС'!$C149/12*'ОПУ БС'!R149</f>
        <v>46.491442833004072</v>
      </c>
      <c r="J149" s="28">
        <f>'ОПУ БС'!$C149/12*'ОПУ БС'!S149</f>
        <v>45.289077932150519</v>
      </c>
      <c r="K149" s="28">
        <f>'ОПУ БС'!$C149/12*'ОПУ БС'!T149</f>
        <v>42.082771529874378</v>
      </c>
      <c r="L149" s="28">
        <f>'ОПУ БС'!$C149/12*'ОПУ БС'!U149</f>
        <v>39.678041728167273</v>
      </c>
      <c r="M149" s="28">
        <f>'ОПУ БС'!$C149/12*'ОПУ БС'!V149</f>
        <v>39.678041728167265</v>
      </c>
      <c r="N149" s="28">
        <f>'ОПУ БС'!$C149/12*'ОПУ БС'!W149</f>
        <v>50.098537535564738</v>
      </c>
      <c r="O149" s="15">
        <f t="shared" si="3148"/>
        <v>480.94596034142143</v>
      </c>
      <c r="P149" s="28">
        <f>'ОПУ БС'!$D149/12*'ОПУ БС'!L149</f>
        <v>29.759944792488795</v>
      </c>
      <c r="Q149" s="28">
        <f>'ОПУ БС'!$D149/12*'ОПУ БС'!M149</f>
        <v>32.500992339165393</v>
      </c>
      <c r="R149" s="28">
        <f>'ОПУ БС'!$D149/12*'ОПУ БС'!N149</f>
        <v>37.199930990610987</v>
      </c>
      <c r="S149" s="28">
        <f>'ОПУ БС'!$D149/12*'ОПУ БС'!O149</f>
        <v>36.416774548703394</v>
      </c>
      <c r="T149" s="28">
        <f>'ОПУ БС'!$D149/12*'ОПУ БС'!P149</f>
        <v>37.199930990610987</v>
      </c>
      <c r="U149" s="28">
        <f>'ОПУ БС'!$D149/12*'ОПУ БС'!Q149</f>
        <v>39.549400316333795</v>
      </c>
      <c r="V149" s="28">
        <f>'ОПУ БС'!$D149/12*'ОПУ БС'!R149</f>
        <v>45.423073630640786</v>
      </c>
      <c r="W149" s="28">
        <f>'ОПУ БС'!$D149/12*'ОПУ БС'!S149</f>
        <v>44.248338967779389</v>
      </c>
      <c r="X149" s="28">
        <f>'ОПУ БС'!$D149/12*'ОПУ БС'!T149</f>
        <v>41.115713200148996</v>
      </c>
      <c r="Y149" s="28">
        <f>'ОПУ БС'!$D149/12*'ОПУ БС'!U149</f>
        <v>38.766243874426188</v>
      </c>
      <c r="Z149" s="28">
        <f>'ОПУ БС'!$D149/12*'ОПУ БС'!V149</f>
        <v>38.766243874426181</v>
      </c>
      <c r="AA149" s="28">
        <f>'ОПУ БС'!$D149/12*'ОПУ БС'!W149</f>
        <v>48.947277619224991</v>
      </c>
      <c r="AB149" s="15">
        <f t="shared" si="3149"/>
        <v>469.89386514455987</v>
      </c>
      <c r="AC149" s="28">
        <f>'ОПУ БС'!$E149/12*'ОПУ БС'!L149</f>
        <v>28.927074912345422</v>
      </c>
      <c r="AD149" s="28">
        <f>'ОПУ БС'!$E149/12*'ОПУ БС'!M149</f>
        <v>31.59141075953513</v>
      </c>
      <c r="AE149" s="28">
        <f>'ОПУ БС'!$E149/12*'ОПУ БС'!N149</f>
        <v>36.158843640431776</v>
      </c>
      <c r="AF149" s="28">
        <f>'ОПУ БС'!$E149/12*'ОПУ БС'!O149</f>
        <v>35.397604826949006</v>
      </c>
      <c r="AG149" s="28">
        <f>'ОПУ БС'!$E149/12*'ОПУ БС'!P149</f>
        <v>36.158843640431776</v>
      </c>
      <c r="AH149" s="28">
        <f>'ОПУ БС'!$E149/12*'ОПУ БС'!Q149</f>
        <v>38.442560080880099</v>
      </c>
      <c r="AI149" s="28">
        <f>'ОПУ БС'!$E149/12*'ОПУ БС'!R149</f>
        <v>44.151851182000904</v>
      </c>
      <c r="AJ149" s="28">
        <f>'ОПУ БС'!$E149/12*'ОПУ БС'!S149</f>
        <v>43.009992961776739</v>
      </c>
      <c r="AK149" s="28">
        <f>'ОПУ БС'!$E149/12*'ОПУ БС'!T149</f>
        <v>39.965037707845646</v>
      </c>
      <c r="AL149" s="28">
        <f>'ОПУ БС'!$E149/12*'ОПУ БС'!U149</f>
        <v>37.681321267397323</v>
      </c>
      <c r="AM149" s="28">
        <f>'ОПУ БС'!$E149/12*'ОПУ БС'!V149</f>
        <v>37.681321267397315</v>
      </c>
      <c r="AN149" s="28">
        <f>'ОПУ БС'!$E149/12*'ОПУ БС'!W149</f>
        <v>47.577425842673392</v>
      </c>
      <c r="AO149" s="15">
        <f t="shared" si="3150"/>
        <v>456.74328808966453</v>
      </c>
      <c r="AP149" s="28">
        <f>'ОПУ БС'!$F149/12*'ОПУ БС'!L149</f>
        <v>29.183356351957801</v>
      </c>
      <c r="AQ149" s="28">
        <f>'ОПУ БС'!$F149/12*'ОПУ БС'!M149</f>
        <v>31.871297068585491</v>
      </c>
      <c r="AR149" s="28">
        <f>'ОПУ БС'!$F149/12*'ОПУ БС'!N149</f>
        <v>36.479195439947247</v>
      </c>
      <c r="AS149" s="28">
        <f>'ОПУ БС'!$F149/12*'ОПУ БС'!O149</f>
        <v>35.711212378053624</v>
      </c>
      <c r="AT149" s="28">
        <f>'ОПУ БС'!$F149/12*'ОПУ БС'!P149</f>
        <v>36.479195439947247</v>
      </c>
      <c r="AU149" s="28">
        <f>'ОПУ БС'!$F149/12*'ОПУ БС'!Q149</f>
        <v>38.783144625628132</v>
      </c>
      <c r="AV149" s="28">
        <f>'ОПУ БС'!$F149/12*'ОПУ БС'!R149</f>
        <v>44.543017589830328</v>
      </c>
      <c r="AW149" s="28">
        <f>'ОПУ БС'!$F149/12*'ОПУ БС'!S149</f>
        <v>43.391042996989881</v>
      </c>
      <c r="AX149" s="28">
        <f>'ОПУ БС'!$F149/12*'ОПУ БС'!T149</f>
        <v>40.319110749415387</v>
      </c>
      <c r="AY149" s="28">
        <f>'ОПУ БС'!$F149/12*'ОПУ БС'!U149</f>
        <v>38.015161563734502</v>
      </c>
      <c r="AZ149" s="28">
        <f>'ОПУ БС'!$F149/12*'ОПУ БС'!V149</f>
        <v>38.015161563734495</v>
      </c>
      <c r="BA149" s="28">
        <f>'ОПУ БС'!$F149/12*'ОПУ БС'!W149</f>
        <v>47.998941368351645</v>
      </c>
      <c r="BB149" s="15">
        <f t="shared" si="3151"/>
        <v>460.78983713617583</v>
      </c>
      <c r="BC149" s="28">
        <f>'ОПУ БС'!$G149/12*'ОПУ БС'!L149</f>
        <v>30.259595980766427</v>
      </c>
      <c r="BD149" s="28">
        <f>'ОПУ БС'!$G149/12*'ОПУ БС'!M149</f>
        <v>33.046664031626491</v>
      </c>
      <c r="BE149" s="28">
        <f>'ОПУ БС'!$G149/12*'ОПУ БС'!N149</f>
        <v>37.824494975958032</v>
      </c>
      <c r="BF149" s="28">
        <f>'ОПУ БС'!$G149/12*'ОПУ БС'!O149</f>
        <v>37.028189818569444</v>
      </c>
      <c r="BG149" s="28">
        <f>'ОПУ БС'!$G149/12*'ОПУ БС'!P149</f>
        <v>37.824494975958032</v>
      </c>
      <c r="BH149" s="28">
        <f>'ОПУ БС'!$G149/12*'ОПУ БС'!Q149</f>
        <v>40.213410448123803</v>
      </c>
      <c r="BI149" s="28">
        <f>'ОПУ БС'!$G149/12*'ОПУ БС'!R149</f>
        <v>46.185699128538225</v>
      </c>
      <c r="BJ149" s="28">
        <f>'ОПУ БС'!$G149/12*'ОПУ БС'!S149</f>
        <v>44.991241392455343</v>
      </c>
      <c r="BK149" s="28">
        <f>'ОПУ БС'!$G149/12*'ОПУ БС'!T149</f>
        <v>41.806020762900985</v>
      </c>
      <c r="BL149" s="28">
        <f>'ОПУ БС'!$G149/12*'ОПУ БС'!U149</f>
        <v>39.417105290735215</v>
      </c>
      <c r="BM149" s="28">
        <f>'ОПУ БС'!$G149/12*'ОПУ БС'!V149</f>
        <v>39.417105290735208</v>
      </c>
      <c r="BN149" s="28">
        <f>'ОПУ БС'!$G149/12*'ОПУ БС'!W149</f>
        <v>49.769072336786884</v>
      </c>
      <c r="BO149" s="15">
        <f t="shared" si="3152"/>
        <v>477.78309443315408</v>
      </c>
      <c r="BP149" s="28">
        <f>'ОПУ БС'!$H149/12*'ОПУ БС'!L149</f>
        <v>32.133891691681498</v>
      </c>
      <c r="BQ149" s="28">
        <f>'ОПУ БС'!$H149/12*'ОПУ БС'!M149</f>
        <v>35.093592242231104</v>
      </c>
      <c r="BR149" s="28">
        <f>'ОПУ БС'!$H149/12*'ОПУ БС'!N149</f>
        <v>40.167364614601865</v>
      </c>
      <c r="BS149" s="28">
        <f>'ОПУ БС'!$H149/12*'ОПУ БС'!O149</f>
        <v>39.321735885873409</v>
      </c>
      <c r="BT149" s="28">
        <f>'ОПУ БС'!$H149/12*'ОПУ БС'!P149</f>
        <v>40.167364614601865</v>
      </c>
      <c r="BU149" s="28">
        <f>'ОПУ БС'!$H149/12*'ОПУ БС'!Q149</f>
        <v>42.70425080078725</v>
      </c>
      <c r="BV149" s="28">
        <f>'ОПУ БС'!$H149/12*'ОПУ БС'!R149</f>
        <v>49.046466266250704</v>
      </c>
      <c r="BW149" s="28">
        <f>'ОПУ БС'!$H149/12*'ОПУ БС'!S149</f>
        <v>47.778023173158012</v>
      </c>
      <c r="BX149" s="28">
        <f>'ОПУ БС'!$H149/12*'ОПУ БС'!T149</f>
        <v>44.395508258244178</v>
      </c>
      <c r="BY149" s="28">
        <f>'ОПУ БС'!$H149/12*'ОПУ БС'!U149</f>
        <v>41.858622072058793</v>
      </c>
      <c r="BZ149" s="28">
        <f>'ОПУ БС'!$H149/12*'ОПУ БС'!V149</f>
        <v>41.858622072058779</v>
      </c>
      <c r="CA149" s="28">
        <f>'ОПУ БС'!$H149/12*'ОПУ БС'!W149</f>
        <v>52.851795545528773</v>
      </c>
      <c r="CB149" s="15">
        <f t="shared" si="3153"/>
        <v>507.37723723707626</v>
      </c>
      <c r="CC149" s="28">
        <f>'ОПУ БС'!$I149/12*'ОПУ БС'!L149</f>
        <v>34.419021646934809</v>
      </c>
      <c r="CD149" s="28">
        <f>'ОПУ БС'!$I149/12*'ОПУ БС'!M149</f>
        <v>37.589194693363012</v>
      </c>
      <c r="CE149" s="28">
        <f>'ОПУ БС'!$I149/12*'ОПУ БС'!N149</f>
        <v>43.023777058668507</v>
      </c>
      <c r="CF149" s="28">
        <f>'ОПУ БС'!$I149/12*'ОПУ БС'!O149</f>
        <v>42.118013331117595</v>
      </c>
      <c r="CG149" s="28">
        <f>'ОПУ БС'!$I149/12*'ОПУ БС'!P149</f>
        <v>43.023777058668507</v>
      </c>
      <c r="CH149" s="28">
        <f>'ОПУ БС'!$I149/12*'ОПУ БС'!Q149</f>
        <v>45.741068241321258</v>
      </c>
      <c r="CI149" s="28">
        <f>'ОПУ БС'!$I149/12*'ОПУ БС'!R149</f>
        <v>52.534296197953125</v>
      </c>
      <c r="CJ149" s="28">
        <f>'ОПУ БС'!$I149/12*'ОПУ БС'!S149</f>
        <v>51.175650606626746</v>
      </c>
      <c r="CK149" s="28">
        <f>'ОПУ БС'!$I149/12*'ОПУ БС'!T149</f>
        <v>47.55259569642309</v>
      </c>
      <c r="CL149" s="28">
        <f>'ОПУ БС'!$I149/12*'ОПУ БС'!U149</f>
        <v>44.835304513770339</v>
      </c>
      <c r="CM149" s="28">
        <f>'ОПУ БС'!$I149/12*'ОПУ БС'!V149</f>
        <v>44.835304513770332</v>
      </c>
      <c r="CN149" s="28">
        <f>'ОПУ БС'!$I149/12*'ОПУ БС'!W149</f>
        <v>56.610232971932248</v>
      </c>
      <c r="CO149" s="15">
        <f t="shared" si="3154"/>
        <v>543.45823653054958</v>
      </c>
      <c r="CR149" s="21">
        <f>O149-'ОПУ БС'!C149</f>
        <v>0</v>
      </c>
      <c r="CS149" s="21">
        <f>AB149-'ОПУ БС'!D149</f>
        <v>0</v>
      </c>
      <c r="CT149" s="21">
        <f>AO149-'ОПУ БС'!E149</f>
        <v>0</v>
      </c>
      <c r="CU149" s="21">
        <f>BB149-'ОПУ БС'!F149</f>
        <v>0</v>
      </c>
      <c r="CV149" s="21">
        <f>BO149-'ОПУ БС'!G149</f>
        <v>0</v>
      </c>
      <c r="CW149" s="21">
        <f>CB149-'ОПУ БС'!H149</f>
        <v>0</v>
      </c>
      <c r="CX149" s="21">
        <f>CO149-'ОПУ БС'!I149</f>
        <v>0</v>
      </c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15">
        <f t="shared" si="3155"/>
        <v>0</v>
      </c>
      <c r="DN149" s="28">
        <f t="shared" si="3594"/>
        <v>1.167334254078312</v>
      </c>
      <c r="DO149" s="28">
        <f t="shared" si="3474"/>
        <v>1.2748518827434197</v>
      </c>
      <c r="DP149" s="28">
        <f t="shared" si="3474"/>
        <v>1.4591678175978899</v>
      </c>
      <c r="DQ149" s="28">
        <f t="shared" si="3474"/>
        <v>1.428448495122145</v>
      </c>
      <c r="DR149" s="28">
        <f t="shared" si="3474"/>
        <v>1.4591678175978899</v>
      </c>
      <c r="DS149" s="28">
        <f t="shared" si="3474"/>
        <v>1.5513257850251254</v>
      </c>
      <c r="DT149" s="28">
        <f t="shared" si="3474"/>
        <v>1.7817207035932132</v>
      </c>
      <c r="DU149" s="28">
        <f t="shared" si="3474"/>
        <v>1.7356417198795953</v>
      </c>
      <c r="DV149" s="28">
        <f t="shared" si="3474"/>
        <v>1.6127644299766155</v>
      </c>
      <c r="DW149" s="28">
        <f t="shared" si="3474"/>
        <v>1.52060646254938</v>
      </c>
      <c r="DX149" s="28">
        <f t="shared" si="3474"/>
        <v>1.5206064625493798</v>
      </c>
      <c r="DY149" s="28">
        <f t="shared" si="3474"/>
        <v>1.9199576547340658</v>
      </c>
      <c r="DZ149" s="15">
        <f t="shared" si="3156"/>
        <v>18.431593485447035</v>
      </c>
      <c r="EA149" s="28">
        <f t="shared" si="3474"/>
        <v>1.2103838392306572</v>
      </c>
      <c r="EB149" s="28">
        <f t="shared" si="3475"/>
        <v>1.3218665612650597</v>
      </c>
      <c r="EC149" s="28">
        <f t="shared" si="3476"/>
        <v>1.5129797990383214</v>
      </c>
      <c r="ED149" s="28">
        <f t="shared" si="3477"/>
        <v>1.4811275927427778</v>
      </c>
      <c r="EE149" s="28">
        <f t="shared" si="3478"/>
        <v>1.5129797990383214</v>
      </c>
      <c r="EF149" s="28">
        <f t="shared" si="3479"/>
        <v>1.6085364179249522</v>
      </c>
      <c r="EG149" s="28">
        <f t="shared" si="3480"/>
        <v>1.8474279651415291</v>
      </c>
      <c r="EH149" s="28">
        <f t="shared" si="3481"/>
        <v>1.7996496556982138</v>
      </c>
      <c r="EI149" s="28">
        <f t="shared" si="3482"/>
        <v>1.6722408305160394</v>
      </c>
      <c r="EJ149" s="28">
        <f t="shared" si="3483"/>
        <v>1.5766842116294086</v>
      </c>
      <c r="EK149" s="28">
        <f t="shared" si="3484"/>
        <v>1.5766842116294084</v>
      </c>
      <c r="EL149" s="28">
        <f t="shared" si="3485"/>
        <v>1.9907628934714754</v>
      </c>
      <c r="EM149" s="15">
        <f t="shared" si="3157"/>
        <v>19.111323777326167</v>
      </c>
      <c r="EN149" s="28">
        <f t="shared" si="3486"/>
        <v>1.2853556676672599</v>
      </c>
      <c r="EO149" s="28">
        <f t="shared" si="3487"/>
        <v>1.4037436896892441</v>
      </c>
      <c r="EP149" s="28">
        <f t="shared" si="3488"/>
        <v>1.6066945845840745</v>
      </c>
      <c r="EQ149" s="28">
        <f t="shared" si="3489"/>
        <v>1.5728694354349364</v>
      </c>
      <c r="ER149" s="28">
        <f t="shared" si="3490"/>
        <v>1.6066945845840745</v>
      </c>
      <c r="ES149" s="28">
        <f t="shared" si="3491"/>
        <v>1.7081700320314901</v>
      </c>
      <c r="ET149" s="28">
        <f t="shared" si="3492"/>
        <v>1.9618586506500282</v>
      </c>
      <c r="EU149" s="28">
        <f t="shared" si="3493"/>
        <v>1.9111209269263205</v>
      </c>
      <c r="EV149" s="28">
        <f t="shared" si="3494"/>
        <v>1.775820330329767</v>
      </c>
      <c r="EW149" s="28">
        <f t="shared" si="3495"/>
        <v>1.6743448828823517</v>
      </c>
      <c r="EX149" s="28">
        <f t="shared" si="3496"/>
        <v>1.6743448828823513</v>
      </c>
      <c r="EY149" s="28">
        <f t="shared" si="3497"/>
        <v>2.1140718218211512</v>
      </c>
      <c r="EZ149" s="15">
        <f t="shared" si="3158"/>
        <v>20.29508948948305</v>
      </c>
      <c r="FA149" s="28">
        <f t="shared" si="3498"/>
        <v>1.3767608658773924</v>
      </c>
      <c r="FB149" s="28">
        <f t="shared" si="3499"/>
        <v>1.5035677877345206</v>
      </c>
      <c r="FC149" s="28">
        <f t="shared" si="3500"/>
        <v>1.7209510823467404</v>
      </c>
      <c r="FD149" s="28">
        <f t="shared" si="3501"/>
        <v>1.6847205332447039</v>
      </c>
      <c r="FE149" s="28">
        <f t="shared" si="3502"/>
        <v>1.7209510823467404</v>
      </c>
      <c r="FF149" s="28">
        <f t="shared" si="3503"/>
        <v>1.8296427296528504</v>
      </c>
      <c r="FG149" s="28">
        <f t="shared" si="3504"/>
        <v>2.1013718479181249</v>
      </c>
      <c r="FH149" s="28">
        <f t="shared" si="3505"/>
        <v>2.0470260242650697</v>
      </c>
      <c r="FI149" s="28">
        <f t="shared" si="3506"/>
        <v>1.9021038278569236</v>
      </c>
      <c r="FJ149" s="28">
        <f t="shared" si="3507"/>
        <v>1.7934121805508136</v>
      </c>
      <c r="FK149" s="28">
        <f t="shared" si="3508"/>
        <v>1.7934121805508134</v>
      </c>
      <c r="FL149" s="28">
        <f t="shared" si="3509"/>
        <v>2.26440931887729</v>
      </c>
      <c r="FM149" s="15">
        <f t="shared" si="3159"/>
        <v>21.738329461221984</v>
      </c>
      <c r="FP149" s="28">
        <f t="shared" si="3510"/>
        <v>30.45991082162336</v>
      </c>
      <c r="FQ149" s="28">
        <f t="shared" si="3511"/>
        <v>33.265428923614984</v>
      </c>
      <c r="FR149" s="28">
        <f t="shared" si="3512"/>
        <v>38.074888527029202</v>
      </c>
      <c r="FS149" s="28">
        <f t="shared" si="3513"/>
        <v>37.273311926460167</v>
      </c>
      <c r="FT149" s="28">
        <f t="shared" si="3514"/>
        <v>38.074888527029202</v>
      </c>
      <c r="FU149" s="28">
        <f t="shared" si="3515"/>
        <v>40.479618328736308</v>
      </c>
      <c r="FV149" s="28">
        <f t="shared" si="3516"/>
        <v>46.491442833004072</v>
      </c>
      <c r="FW149" s="28">
        <f t="shared" si="3517"/>
        <v>45.289077932150519</v>
      </c>
      <c r="FX149" s="28">
        <f t="shared" si="3518"/>
        <v>42.082771529874378</v>
      </c>
      <c r="FY149" s="28">
        <f t="shared" si="3519"/>
        <v>39.678041728167273</v>
      </c>
      <c r="FZ149" s="28">
        <f t="shared" si="3520"/>
        <v>39.678041728167265</v>
      </c>
      <c r="GA149" s="28">
        <f t="shared" si="3521"/>
        <v>50.098537535564738</v>
      </c>
      <c r="GB149" s="15">
        <f t="shared" si="3160"/>
        <v>480.94596034142143</v>
      </c>
      <c r="GC149" s="28">
        <f t="shared" si="3522"/>
        <v>29.759944792488795</v>
      </c>
      <c r="GD149" s="28">
        <f t="shared" si="3523"/>
        <v>32.500992339165393</v>
      </c>
      <c r="GE149" s="28">
        <f t="shared" si="3524"/>
        <v>37.199930990610987</v>
      </c>
      <c r="GF149" s="28">
        <f t="shared" si="3525"/>
        <v>36.416774548703394</v>
      </c>
      <c r="GG149" s="28">
        <f t="shared" si="3526"/>
        <v>37.199930990610987</v>
      </c>
      <c r="GH149" s="28">
        <f t="shared" si="3527"/>
        <v>39.549400316333795</v>
      </c>
      <c r="GI149" s="28">
        <f t="shared" si="3528"/>
        <v>45.423073630640786</v>
      </c>
      <c r="GJ149" s="28">
        <f t="shared" si="3529"/>
        <v>44.248338967779389</v>
      </c>
      <c r="GK149" s="28">
        <f t="shared" si="3530"/>
        <v>41.115713200148996</v>
      </c>
      <c r="GL149" s="28">
        <f t="shared" si="3531"/>
        <v>38.766243874426188</v>
      </c>
      <c r="GM149" s="28">
        <f t="shared" si="3532"/>
        <v>38.766243874426181</v>
      </c>
      <c r="GN149" s="28">
        <f t="shared" si="3533"/>
        <v>48.947277619224991</v>
      </c>
      <c r="GO149" s="15">
        <f t="shared" si="3161"/>
        <v>469.89386514455987</v>
      </c>
      <c r="GP149" s="28">
        <f t="shared" si="3534"/>
        <v>28.927074912345422</v>
      </c>
      <c r="GQ149" s="28">
        <f t="shared" si="3535"/>
        <v>31.59141075953513</v>
      </c>
      <c r="GR149" s="28">
        <f t="shared" si="3536"/>
        <v>36.158843640431776</v>
      </c>
      <c r="GS149" s="28">
        <f t="shared" si="3537"/>
        <v>35.397604826949006</v>
      </c>
      <c r="GT149" s="28">
        <f t="shared" si="3538"/>
        <v>36.158843640431776</v>
      </c>
      <c r="GU149" s="28">
        <f t="shared" si="3539"/>
        <v>38.442560080880099</v>
      </c>
      <c r="GV149" s="28">
        <f t="shared" si="3540"/>
        <v>44.151851182000904</v>
      </c>
      <c r="GW149" s="28">
        <f t="shared" si="3541"/>
        <v>43.009992961776739</v>
      </c>
      <c r="GX149" s="28">
        <f t="shared" si="3542"/>
        <v>39.965037707845646</v>
      </c>
      <c r="GY149" s="28">
        <f t="shared" si="3543"/>
        <v>37.681321267397323</v>
      </c>
      <c r="GZ149" s="28">
        <f t="shared" si="3544"/>
        <v>37.681321267397315</v>
      </c>
      <c r="HA149" s="28">
        <f t="shared" si="3545"/>
        <v>47.577425842673392</v>
      </c>
      <c r="HB149" s="15">
        <f t="shared" si="3162"/>
        <v>456.74328808966453</v>
      </c>
      <c r="HC149" s="28">
        <f t="shared" si="3546"/>
        <v>30.350690606036114</v>
      </c>
      <c r="HD149" s="28">
        <f t="shared" si="3547"/>
        <v>33.146148951328911</v>
      </c>
      <c r="HE149" s="28">
        <f t="shared" si="3548"/>
        <v>37.938363257545134</v>
      </c>
      <c r="HF149" s="28">
        <f t="shared" si="3549"/>
        <v>37.139660873175771</v>
      </c>
      <c r="HG149" s="28">
        <f t="shared" si="3550"/>
        <v>37.938363257545134</v>
      </c>
      <c r="HH149" s="28">
        <f t="shared" si="3551"/>
        <v>40.33447041065326</v>
      </c>
      <c r="HI149" s="28">
        <f t="shared" si="3552"/>
        <v>46.324738293423543</v>
      </c>
      <c r="HJ149" s="28">
        <f t="shared" si="3553"/>
        <v>45.126684716869477</v>
      </c>
      <c r="HK149" s="28">
        <f t="shared" si="3554"/>
        <v>41.931875179392001</v>
      </c>
      <c r="HL149" s="28">
        <f t="shared" si="3555"/>
        <v>39.535768026283883</v>
      </c>
      <c r="HM149" s="28">
        <f t="shared" si="3556"/>
        <v>39.535768026283876</v>
      </c>
      <c r="HN149" s="28">
        <f t="shared" si="3557"/>
        <v>49.918899023085707</v>
      </c>
      <c r="HO149" s="15">
        <f t="shared" si="3163"/>
        <v>479.22143062162286</v>
      </c>
      <c r="HP149" s="28">
        <f t="shared" si="3558"/>
        <v>31.469979819997086</v>
      </c>
      <c r="HQ149" s="28">
        <f t="shared" si="3559"/>
        <v>34.368530592891553</v>
      </c>
      <c r="HR149" s="28">
        <f t="shared" si="3560"/>
        <v>39.337474774996352</v>
      </c>
      <c r="HS149" s="28">
        <f t="shared" si="3561"/>
        <v>38.509317411312225</v>
      </c>
      <c r="HT149" s="28">
        <f t="shared" si="3562"/>
        <v>39.337474774996352</v>
      </c>
      <c r="HU149" s="28">
        <f t="shared" si="3563"/>
        <v>41.821946866048755</v>
      </c>
      <c r="HV149" s="28">
        <f t="shared" si="3564"/>
        <v>48.033127093679752</v>
      </c>
      <c r="HW149" s="28">
        <f t="shared" si="3565"/>
        <v>46.790891048153554</v>
      </c>
      <c r="HX149" s="28">
        <f t="shared" si="3566"/>
        <v>43.478261593417024</v>
      </c>
      <c r="HY149" s="28">
        <f t="shared" si="3567"/>
        <v>40.993789502364621</v>
      </c>
      <c r="HZ149" s="28">
        <f t="shared" si="3568"/>
        <v>40.993789502364613</v>
      </c>
      <c r="IA149" s="28">
        <f t="shared" si="3569"/>
        <v>51.759835230258361</v>
      </c>
      <c r="IB149" s="15">
        <f t="shared" si="3164"/>
        <v>496.89441821048024</v>
      </c>
      <c r="IC149" s="28">
        <f t="shared" si="3570"/>
        <v>33.419247359348759</v>
      </c>
      <c r="ID149" s="28">
        <f t="shared" si="3571"/>
        <v>36.497335931920347</v>
      </c>
      <c r="IE149" s="28">
        <f t="shared" si="3572"/>
        <v>41.774059199185942</v>
      </c>
      <c r="IF149" s="28">
        <f t="shared" si="3573"/>
        <v>40.894605321308347</v>
      </c>
      <c r="IG149" s="28">
        <f t="shared" si="3574"/>
        <v>41.774059199185942</v>
      </c>
      <c r="IH149" s="28">
        <f t="shared" si="3575"/>
        <v>44.412420832818739</v>
      </c>
      <c r="II149" s="28">
        <f t="shared" si="3576"/>
        <v>51.008324916900733</v>
      </c>
      <c r="IJ149" s="28">
        <f t="shared" si="3577"/>
        <v>49.689144100084334</v>
      </c>
      <c r="IK149" s="28">
        <f t="shared" si="3578"/>
        <v>46.171328588573942</v>
      </c>
      <c r="IL149" s="28">
        <f t="shared" si="3579"/>
        <v>43.532966954941145</v>
      </c>
      <c r="IM149" s="28">
        <f t="shared" si="3580"/>
        <v>43.532966954941131</v>
      </c>
      <c r="IN149" s="28">
        <f t="shared" si="3581"/>
        <v>54.965867367349922</v>
      </c>
      <c r="IO149" s="15">
        <f t="shared" si="3165"/>
        <v>527.67232672655928</v>
      </c>
      <c r="IP149" s="28">
        <f t="shared" si="3582"/>
        <v>35.795782512812202</v>
      </c>
      <c r="IQ149" s="28">
        <f t="shared" si="3583"/>
        <v>39.09276248109753</v>
      </c>
      <c r="IR149" s="28">
        <f t="shared" si="3584"/>
        <v>44.744728141015244</v>
      </c>
      <c r="IS149" s="28">
        <f t="shared" si="3585"/>
        <v>43.802733864362295</v>
      </c>
      <c r="IT149" s="28">
        <f t="shared" si="3586"/>
        <v>44.744728141015244</v>
      </c>
      <c r="IU149" s="28">
        <f t="shared" si="3587"/>
        <v>47.570710970974112</v>
      </c>
      <c r="IV149" s="28">
        <f t="shared" si="3588"/>
        <v>54.635668045871249</v>
      </c>
      <c r="IW149" s="28">
        <f t="shared" si="3589"/>
        <v>53.222676630891819</v>
      </c>
      <c r="IX149" s="28">
        <f t="shared" si="3590"/>
        <v>49.454699524280016</v>
      </c>
      <c r="IY149" s="28">
        <f t="shared" si="3591"/>
        <v>46.628716694321156</v>
      </c>
      <c r="IZ149" s="28">
        <f t="shared" si="3592"/>
        <v>46.628716694321142</v>
      </c>
      <c r="JA149" s="28">
        <f t="shared" si="3593"/>
        <v>58.87464229080954</v>
      </c>
      <c r="JB149" s="15">
        <f t="shared" si="3166"/>
        <v>565.19656599177154</v>
      </c>
      <c r="JE149" s="21">
        <f t="shared" si="3167"/>
        <v>0</v>
      </c>
      <c r="JF149" s="21">
        <f t="shared" si="3168"/>
        <v>0</v>
      </c>
      <c r="JG149" s="21">
        <f t="shared" si="3169"/>
        <v>0</v>
      </c>
      <c r="JH149" s="21">
        <f t="shared" si="3170"/>
        <v>0</v>
      </c>
      <c r="JI149" s="21">
        <f t="shared" si="3171"/>
        <v>0</v>
      </c>
      <c r="JJ149" s="21">
        <f t="shared" si="3172"/>
        <v>0</v>
      </c>
      <c r="JK149" s="21">
        <f t="shared" si="3173"/>
        <v>0</v>
      </c>
    </row>
    <row r="150" spans="2:271" ht="20" customHeight="1" outlineLevel="1" x14ac:dyDescent="0.2">
      <c r="B150" s="2" t="s">
        <v>21</v>
      </c>
      <c r="C150" s="14">
        <f t="shared" ref="C150:N150" si="3595">SUM(C151:C157)</f>
        <v>64.754695294215551</v>
      </c>
      <c r="D150" s="14">
        <f t="shared" si="3595"/>
        <v>70.718943544998552</v>
      </c>
      <c r="E150" s="14">
        <f t="shared" si="3595"/>
        <v>79.239298188974288</v>
      </c>
      <c r="F150" s="14">
        <f t="shared" si="3595"/>
        <v>79.239298188974288</v>
      </c>
      <c r="G150" s="14">
        <f t="shared" si="3595"/>
        <v>77.747671626717406</v>
      </c>
      <c r="H150" s="14">
        <f t="shared" si="3595"/>
        <v>81.78881050214504</v>
      </c>
      <c r="I150" s="14">
        <f t="shared" si="3595"/>
        <v>99.33555127229566</v>
      </c>
      <c r="J150" s="14">
        <f t="shared" si="3595"/>
        <v>94.675364114715535</v>
      </c>
      <c r="K150" s="14">
        <f t="shared" si="3595"/>
        <v>88.890540846797819</v>
      </c>
      <c r="L150" s="14">
        <f t="shared" si="3595"/>
        <v>84.166062268087174</v>
      </c>
      <c r="M150" s="14">
        <f t="shared" si="3595"/>
        <v>95.381888379469586</v>
      </c>
      <c r="N150" s="14">
        <f t="shared" si="3595"/>
        <v>106.5044330496966</v>
      </c>
      <c r="O150" s="14">
        <f t="shared" si="3148"/>
        <v>1022.4425572770876</v>
      </c>
      <c r="P150" s="14">
        <f t="shared" ref="P150:AA150" si="3596">SUM(P151:P157)</f>
        <v>62.024171314893195</v>
      </c>
      <c r="Q150" s="14">
        <f t="shared" si="3596"/>
        <v>67.736923936001759</v>
      </c>
      <c r="R150" s="14">
        <f t="shared" si="3596"/>
        <v>75.897999109014037</v>
      </c>
      <c r="S150" s="14">
        <f t="shared" si="3596"/>
        <v>75.897999109014037</v>
      </c>
      <c r="T150" s="14">
        <f t="shared" si="3596"/>
        <v>74.379414198008249</v>
      </c>
      <c r="U150" s="14">
        <f t="shared" si="3596"/>
        <v>78.1820632123585</v>
      </c>
      <c r="V150" s="14">
        <f t="shared" si="3596"/>
        <v>95.123005987790222</v>
      </c>
      <c r="W150" s="14">
        <f t="shared" si="3596"/>
        <v>90.689294584230666</v>
      </c>
      <c r="X150" s="14">
        <f t="shared" si="3596"/>
        <v>85.149126995868173</v>
      </c>
      <c r="Y150" s="14">
        <f t="shared" si="3596"/>
        <v>80.620030617258877</v>
      </c>
      <c r="Z150" s="14">
        <f t="shared" si="3596"/>
        <v>91.6155520343803</v>
      </c>
      <c r="AA150" s="14">
        <f t="shared" si="3596"/>
        <v>102.01343966265325</v>
      </c>
      <c r="AB150" s="14">
        <f t="shared" si="3149"/>
        <v>979.32902076147127</v>
      </c>
      <c r="AC150" s="14">
        <f t="shared" ref="AC150:AN150" si="3597">SUM(AC151:AC157)</f>
        <v>59.630250071111014</v>
      </c>
      <c r="AD150" s="14">
        <f t="shared" si="3597"/>
        <v>65.122509946081749</v>
      </c>
      <c r="AE150" s="14">
        <f t="shared" si="3597"/>
        <v>72.968595481754249</v>
      </c>
      <c r="AF150" s="14">
        <f t="shared" si="3597"/>
        <v>72.968595481754249</v>
      </c>
      <c r="AG150" s="14">
        <f t="shared" si="3597"/>
        <v>71.544498076117932</v>
      </c>
      <c r="AH150" s="14">
        <f t="shared" si="3597"/>
        <v>74.992195298854639</v>
      </c>
      <c r="AI150" s="14">
        <f t="shared" si="3597"/>
        <v>91.45769502400384</v>
      </c>
      <c r="AJ150" s="14">
        <f t="shared" si="3597"/>
        <v>87.245200227668676</v>
      </c>
      <c r="AK150" s="14">
        <f t="shared" si="3597"/>
        <v>81.878302816814411</v>
      </c>
      <c r="AL150" s="14">
        <f t="shared" si="3597"/>
        <v>77.515605655872335</v>
      </c>
      <c r="AM150" s="14">
        <f t="shared" si="3597"/>
        <v>88.130747004760678</v>
      </c>
      <c r="AN150" s="14">
        <f t="shared" si="3597"/>
        <v>98.076069195906257</v>
      </c>
      <c r="AO150" s="14">
        <f t="shared" si="3150"/>
        <v>941.53026428070007</v>
      </c>
      <c r="AP150" s="14">
        <f t="shared" ref="AP150:BA150" si="3598">SUM(AP151:AP157)</f>
        <v>57.0132028770537</v>
      </c>
      <c r="AQ150" s="14">
        <f t="shared" si="3598"/>
        <v>62.264418931519181</v>
      </c>
      <c r="AR150" s="14">
        <f t="shared" si="3598"/>
        <v>69.766156152184138</v>
      </c>
      <c r="AS150" s="14">
        <f t="shared" si="3598"/>
        <v>69.766156152184138</v>
      </c>
      <c r="AT150" s="14">
        <f t="shared" si="3598"/>
        <v>68.328554380440096</v>
      </c>
      <c r="AU150" s="14">
        <f t="shared" si="3598"/>
        <v>71.335458007527791</v>
      </c>
      <c r="AV150" s="14">
        <f t="shared" si="3598"/>
        <v>87.403360958690186</v>
      </c>
      <c r="AW150" s="14">
        <f t="shared" si="3598"/>
        <v>83.412026301912078</v>
      </c>
      <c r="AX150" s="14">
        <f t="shared" si="3598"/>
        <v>78.277271139941391</v>
      </c>
      <c r="AY150" s="14">
        <f t="shared" si="3598"/>
        <v>74.113543355965618</v>
      </c>
      <c r="AZ150" s="14">
        <f t="shared" si="3598"/>
        <v>84.756602964064911</v>
      </c>
      <c r="BA150" s="14">
        <f t="shared" si="3598"/>
        <v>93.771715258312014</v>
      </c>
      <c r="BB150" s="14">
        <f t="shared" si="3151"/>
        <v>900.20846647979522</v>
      </c>
      <c r="BC150" s="14">
        <f t="shared" ref="BC150:BN150" si="3599">SUM(BC151:BC157)</f>
        <v>56.201849923977313</v>
      </c>
      <c r="BD150" s="14">
        <f t="shared" si="3599"/>
        <v>61.378336101185752</v>
      </c>
      <c r="BE150" s="14">
        <f t="shared" si="3599"/>
        <v>68.773316354340665</v>
      </c>
      <c r="BF150" s="14">
        <f t="shared" si="3599"/>
        <v>68.773316354340665</v>
      </c>
      <c r="BG150" s="14">
        <f t="shared" si="3599"/>
        <v>67.29264119321472</v>
      </c>
      <c r="BH150" s="14">
        <f t="shared" si="3599"/>
        <v>69.940610502407239</v>
      </c>
      <c r="BI150" s="14">
        <f t="shared" si="3599"/>
        <v>86.120473935056765</v>
      </c>
      <c r="BJ150" s="14">
        <f t="shared" si="3599"/>
        <v>82.223566952343575</v>
      </c>
      <c r="BK150" s="14">
        <f t="shared" si="3599"/>
        <v>77.155602895998754</v>
      </c>
      <c r="BL150" s="14">
        <f t="shared" si="3599"/>
        <v>73.058815382997935</v>
      </c>
      <c r="BM150" s="14">
        <f t="shared" si="3599"/>
        <v>84.041847618289395</v>
      </c>
      <c r="BN150" s="14">
        <f t="shared" si="3599"/>
        <v>92.437253164436385</v>
      </c>
      <c r="BO150" s="14">
        <f t="shared" si="3152"/>
        <v>887.39763037858916</v>
      </c>
      <c r="BP150" s="14">
        <f t="shared" ref="BP150:CA150" si="3600">SUM(BP151:BP157)</f>
        <v>56.814293627407835</v>
      </c>
      <c r="BQ150" s="14">
        <f t="shared" si="3600"/>
        <v>62.04718909309014</v>
      </c>
      <c r="BR150" s="14">
        <f t="shared" si="3600"/>
        <v>69.522754044064854</v>
      </c>
      <c r="BS150" s="14">
        <f t="shared" si="3600"/>
        <v>69.522754044064854</v>
      </c>
      <c r="BT150" s="14">
        <f t="shared" si="3600"/>
        <v>67.966963455388637</v>
      </c>
      <c r="BU150" s="14">
        <f t="shared" si="3600"/>
        <v>70.274752895963516</v>
      </c>
      <c r="BV150" s="14">
        <f t="shared" si="3600"/>
        <v>87.017682118252395</v>
      </c>
      <c r="BW150" s="14">
        <f t="shared" si="3600"/>
        <v>83.121460614722153</v>
      </c>
      <c r="BX150" s="14">
        <f t="shared" si="3600"/>
        <v>77.989069969493841</v>
      </c>
      <c r="BY150" s="14">
        <f t="shared" si="3600"/>
        <v>73.855126781224286</v>
      </c>
      <c r="BZ150" s="14">
        <f t="shared" si="3600"/>
        <v>85.491185586109381</v>
      </c>
      <c r="CA150" s="14">
        <f t="shared" si="3600"/>
        <v>93.444561887183937</v>
      </c>
      <c r="CB150" s="14">
        <f t="shared" si="3153"/>
        <v>897.06779411696584</v>
      </c>
      <c r="CC150" s="14">
        <f t="shared" ref="CC150:CN150" si="3601">SUM(CC151:CC157)</f>
        <v>58.508507579985697</v>
      </c>
      <c r="CD150" s="14">
        <f t="shared" si="3601"/>
        <v>63.897449067615959</v>
      </c>
      <c r="CE150" s="14">
        <f t="shared" si="3601"/>
        <v>71.595936907087776</v>
      </c>
      <c r="CF150" s="14">
        <f t="shared" si="3601"/>
        <v>71.595936907087776</v>
      </c>
      <c r="CG150" s="14">
        <f t="shared" si="3601"/>
        <v>69.961859111939901</v>
      </c>
      <c r="CH150" s="14">
        <f t="shared" si="3601"/>
        <v>71.982825460612545</v>
      </c>
      <c r="CI150" s="14">
        <f t="shared" si="3601"/>
        <v>89.580034397911959</v>
      </c>
      <c r="CJ150" s="14">
        <f t="shared" si="3601"/>
        <v>85.608142244132196</v>
      </c>
      <c r="CK150" s="14">
        <f t="shared" si="3601"/>
        <v>80.309363285509704</v>
      </c>
      <c r="CL150" s="14">
        <f t="shared" si="3601"/>
        <v>76.058306378501172</v>
      </c>
      <c r="CM150" s="14">
        <f t="shared" si="3601"/>
        <v>88.489081402834017</v>
      </c>
      <c r="CN150" s="14">
        <f t="shared" si="3601"/>
        <v>96.231097993397526</v>
      </c>
      <c r="CO150" s="14">
        <f t="shared" si="3154"/>
        <v>923.81854073661623</v>
      </c>
      <c r="CR150" s="21">
        <f>O150-'ОПУ БС'!C150</f>
        <v>0</v>
      </c>
      <c r="CS150" s="21">
        <f>AB150-'ОПУ БС'!D150</f>
        <v>0</v>
      </c>
      <c r="CT150" s="21">
        <f>AO150-'ОПУ БС'!E150</f>
        <v>0</v>
      </c>
      <c r="CU150" s="21">
        <f>BB150-'ОПУ БС'!F150</f>
        <v>0</v>
      </c>
      <c r="CV150" s="21">
        <f>BO150-'ОПУ БС'!G150</f>
        <v>0</v>
      </c>
      <c r="CW150" s="21">
        <f>CB150-'ОПУ БС'!H150</f>
        <v>0</v>
      </c>
      <c r="CX150" s="21">
        <f>CO150-'ОПУ БС'!I150</f>
        <v>0</v>
      </c>
      <c r="DA150" s="14">
        <f t="shared" ref="DA150:DL150" si="3602">SUM(DA151:DA157)</f>
        <v>0</v>
      </c>
      <c r="DB150" s="14">
        <f t="shared" si="3602"/>
        <v>0</v>
      </c>
      <c r="DC150" s="14">
        <f t="shared" si="3602"/>
        <v>0</v>
      </c>
      <c r="DD150" s="14">
        <f t="shared" si="3602"/>
        <v>0</v>
      </c>
      <c r="DE150" s="14">
        <f t="shared" si="3602"/>
        <v>0</v>
      </c>
      <c r="DF150" s="14">
        <f t="shared" si="3602"/>
        <v>0</v>
      </c>
      <c r="DG150" s="14">
        <f t="shared" si="3602"/>
        <v>0</v>
      </c>
      <c r="DH150" s="14">
        <f t="shared" si="3602"/>
        <v>0</v>
      </c>
      <c r="DI150" s="14">
        <f t="shared" si="3602"/>
        <v>0</v>
      </c>
      <c r="DJ150" s="14">
        <f t="shared" si="3602"/>
        <v>0</v>
      </c>
      <c r="DK150" s="14">
        <f t="shared" si="3602"/>
        <v>0</v>
      </c>
      <c r="DL150" s="14">
        <f t="shared" si="3602"/>
        <v>0</v>
      </c>
      <c r="DM150" s="14">
        <f t="shared" si="3155"/>
        <v>0</v>
      </c>
      <c r="DN150" s="14">
        <f t="shared" ref="DN150:DY150" si="3603">SUM(DN151:DN157)</f>
        <v>0</v>
      </c>
      <c r="DO150" s="14">
        <f t="shared" si="3603"/>
        <v>0</v>
      </c>
      <c r="DP150" s="14">
        <f t="shared" si="3603"/>
        <v>0</v>
      </c>
      <c r="DQ150" s="14">
        <f t="shared" si="3603"/>
        <v>0</v>
      </c>
      <c r="DR150" s="14">
        <f t="shared" si="3603"/>
        <v>0</v>
      </c>
      <c r="DS150" s="14">
        <f t="shared" si="3603"/>
        <v>0</v>
      </c>
      <c r="DT150" s="14">
        <f t="shared" si="3603"/>
        <v>0</v>
      </c>
      <c r="DU150" s="14">
        <f t="shared" si="3603"/>
        <v>0</v>
      </c>
      <c r="DV150" s="14">
        <f t="shared" si="3603"/>
        <v>0</v>
      </c>
      <c r="DW150" s="14">
        <f t="shared" si="3603"/>
        <v>0</v>
      </c>
      <c r="DX150" s="14">
        <f t="shared" si="3603"/>
        <v>0</v>
      </c>
      <c r="DY150" s="14">
        <f t="shared" si="3603"/>
        <v>0</v>
      </c>
      <c r="DZ150" s="14">
        <f t="shared" si="3156"/>
        <v>0</v>
      </c>
      <c r="EA150" s="14">
        <f t="shared" ref="EA150:EL150" si="3604">SUM(EA151:EA157)</f>
        <v>0</v>
      </c>
      <c r="EB150" s="14">
        <f t="shared" si="3604"/>
        <v>0</v>
      </c>
      <c r="EC150" s="14">
        <f t="shared" si="3604"/>
        <v>0</v>
      </c>
      <c r="ED150" s="14">
        <f t="shared" si="3604"/>
        <v>0</v>
      </c>
      <c r="EE150" s="14">
        <f t="shared" si="3604"/>
        <v>0</v>
      </c>
      <c r="EF150" s="14">
        <f t="shared" si="3604"/>
        <v>0</v>
      </c>
      <c r="EG150" s="14">
        <f t="shared" si="3604"/>
        <v>0</v>
      </c>
      <c r="EH150" s="14">
        <f t="shared" si="3604"/>
        <v>0</v>
      </c>
      <c r="EI150" s="14">
        <f t="shared" si="3604"/>
        <v>0</v>
      </c>
      <c r="EJ150" s="14">
        <f t="shared" si="3604"/>
        <v>0</v>
      </c>
      <c r="EK150" s="14">
        <f t="shared" si="3604"/>
        <v>0</v>
      </c>
      <c r="EL150" s="14">
        <f t="shared" si="3604"/>
        <v>0</v>
      </c>
      <c r="EM150" s="14">
        <f t="shared" si="3157"/>
        <v>0</v>
      </c>
      <c r="EN150" s="14">
        <f t="shared" ref="EN150:EY150" si="3605">SUM(EN151:EN157)</f>
        <v>0</v>
      </c>
      <c r="EO150" s="14">
        <f t="shared" si="3605"/>
        <v>0</v>
      </c>
      <c r="EP150" s="14">
        <f t="shared" si="3605"/>
        <v>0</v>
      </c>
      <c r="EQ150" s="14">
        <f t="shared" si="3605"/>
        <v>0</v>
      </c>
      <c r="ER150" s="14">
        <f t="shared" si="3605"/>
        <v>0</v>
      </c>
      <c r="ES150" s="14">
        <f t="shared" si="3605"/>
        <v>0</v>
      </c>
      <c r="ET150" s="14">
        <f t="shared" si="3605"/>
        <v>0</v>
      </c>
      <c r="EU150" s="14">
        <f t="shared" si="3605"/>
        <v>0</v>
      </c>
      <c r="EV150" s="14">
        <f t="shared" si="3605"/>
        <v>0</v>
      </c>
      <c r="EW150" s="14">
        <f t="shared" si="3605"/>
        <v>0</v>
      </c>
      <c r="EX150" s="14">
        <f t="shared" si="3605"/>
        <v>0</v>
      </c>
      <c r="EY150" s="14">
        <f t="shared" si="3605"/>
        <v>0</v>
      </c>
      <c r="EZ150" s="14">
        <f t="shared" si="3158"/>
        <v>0</v>
      </c>
      <c r="FA150" s="14">
        <f t="shared" ref="FA150:FL150" si="3606">SUM(FA151:FA157)</f>
        <v>0</v>
      </c>
      <c r="FB150" s="14">
        <f t="shared" si="3606"/>
        <v>0</v>
      </c>
      <c r="FC150" s="14">
        <f t="shared" si="3606"/>
        <v>0</v>
      </c>
      <c r="FD150" s="14">
        <f t="shared" si="3606"/>
        <v>0</v>
      </c>
      <c r="FE150" s="14">
        <f t="shared" si="3606"/>
        <v>0</v>
      </c>
      <c r="FF150" s="14">
        <f t="shared" si="3606"/>
        <v>0</v>
      </c>
      <c r="FG150" s="14">
        <f t="shared" si="3606"/>
        <v>0</v>
      </c>
      <c r="FH150" s="14">
        <f t="shared" si="3606"/>
        <v>0</v>
      </c>
      <c r="FI150" s="14">
        <f t="shared" si="3606"/>
        <v>0</v>
      </c>
      <c r="FJ150" s="14">
        <f t="shared" si="3606"/>
        <v>0</v>
      </c>
      <c r="FK150" s="14">
        <f t="shared" si="3606"/>
        <v>0</v>
      </c>
      <c r="FL150" s="14">
        <f t="shared" si="3606"/>
        <v>0</v>
      </c>
      <c r="FM150" s="14">
        <f t="shared" si="3159"/>
        <v>0</v>
      </c>
      <c r="FP150" s="14">
        <f t="shared" ref="FP150:GA150" si="3607">SUM(FP151:FP157)</f>
        <v>64.754695294215551</v>
      </c>
      <c r="FQ150" s="14">
        <f t="shared" si="3607"/>
        <v>70.718943544998552</v>
      </c>
      <c r="FR150" s="14">
        <f t="shared" si="3607"/>
        <v>79.239298188974288</v>
      </c>
      <c r="FS150" s="14">
        <f t="shared" si="3607"/>
        <v>79.239298188974288</v>
      </c>
      <c r="FT150" s="14">
        <f t="shared" si="3607"/>
        <v>77.747671626717406</v>
      </c>
      <c r="FU150" s="14">
        <f t="shared" si="3607"/>
        <v>81.78881050214504</v>
      </c>
      <c r="FV150" s="14">
        <f t="shared" si="3607"/>
        <v>99.33555127229566</v>
      </c>
      <c r="FW150" s="14">
        <f t="shared" si="3607"/>
        <v>94.675364114715535</v>
      </c>
      <c r="FX150" s="14">
        <f t="shared" si="3607"/>
        <v>88.890540846797819</v>
      </c>
      <c r="FY150" s="14">
        <f t="shared" si="3607"/>
        <v>84.166062268087174</v>
      </c>
      <c r="FZ150" s="14">
        <f t="shared" si="3607"/>
        <v>95.381888379469586</v>
      </c>
      <c r="GA150" s="14">
        <f t="shared" si="3607"/>
        <v>106.5044330496966</v>
      </c>
      <c r="GB150" s="14">
        <f t="shared" si="3160"/>
        <v>1022.4425572770876</v>
      </c>
      <c r="GC150" s="14">
        <f t="shared" ref="GC150:GN150" si="3608">SUM(GC151:GC157)</f>
        <v>62.024171314893195</v>
      </c>
      <c r="GD150" s="14">
        <f t="shared" si="3608"/>
        <v>67.736923936001759</v>
      </c>
      <c r="GE150" s="14">
        <f t="shared" si="3608"/>
        <v>75.897999109014037</v>
      </c>
      <c r="GF150" s="14">
        <f t="shared" si="3608"/>
        <v>75.897999109014037</v>
      </c>
      <c r="GG150" s="14">
        <f t="shared" si="3608"/>
        <v>74.379414198008249</v>
      </c>
      <c r="GH150" s="14">
        <f t="shared" si="3608"/>
        <v>78.1820632123585</v>
      </c>
      <c r="GI150" s="14">
        <f t="shared" si="3608"/>
        <v>95.123005987790222</v>
      </c>
      <c r="GJ150" s="14">
        <f t="shared" si="3608"/>
        <v>90.689294584230666</v>
      </c>
      <c r="GK150" s="14">
        <f t="shared" si="3608"/>
        <v>85.149126995868173</v>
      </c>
      <c r="GL150" s="14">
        <f t="shared" si="3608"/>
        <v>80.620030617258877</v>
      </c>
      <c r="GM150" s="14">
        <f t="shared" si="3608"/>
        <v>91.6155520343803</v>
      </c>
      <c r="GN150" s="14">
        <f t="shared" si="3608"/>
        <v>102.01343966265325</v>
      </c>
      <c r="GO150" s="14">
        <f t="shared" si="3161"/>
        <v>979.32902076147127</v>
      </c>
      <c r="GP150" s="14">
        <f t="shared" ref="GP150:HA150" si="3609">SUM(GP151:GP157)</f>
        <v>59.630250071111014</v>
      </c>
      <c r="GQ150" s="14">
        <f t="shared" si="3609"/>
        <v>65.122509946081749</v>
      </c>
      <c r="GR150" s="14">
        <f t="shared" si="3609"/>
        <v>72.968595481754249</v>
      </c>
      <c r="GS150" s="14">
        <f t="shared" si="3609"/>
        <v>72.968595481754249</v>
      </c>
      <c r="GT150" s="14">
        <f t="shared" si="3609"/>
        <v>71.544498076117932</v>
      </c>
      <c r="GU150" s="14">
        <f t="shared" si="3609"/>
        <v>74.992195298854639</v>
      </c>
      <c r="GV150" s="14">
        <f t="shared" si="3609"/>
        <v>91.45769502400384</v>
      </c>
      <c r="GW150" s="14">
        <f t="shared" si="3609"/>
        <v>87.245200227668676</v>
      </c>
      <c r="GX150" s="14">
        <f t="shared" si="3609"/>
        <v>81.878302816814411</v>
      </c>
      <c r="GY150" s="14">
        <f t="shared" si="3609"/>
        <v>77.515605655872335</v>
      </c>
      <c r="GZ150" s="14">
        <f t="shared" si="3609"/>
        <v>88.130747004760678</v>
      </c>
      <c r="HA150" s="14">
        <f t="shared" si="3609"/>
        <v>98.076069195906257</v>
      </c>
      <c r="HB150" s="14">
        <f t="shared" si="3162"/>
        <v>941.53026428070007</v>
      </c>
      <c r="HC150" s="14">
        <f t="shared" ref="HC150:HN150" si="3610">SUM(HC151:HC157)</f>
        <v>57.0132028770537</v>
      </c>
      <c r="HD150" s="14">
        <f t="shared" si="3610"/>
        <v>62.264418931519181</v>
      </c>
      <c r="HE150" s="14">
        <f t="shared" si="3610"/>
        <v>69.766156152184138</v>
      </c>
      <c r="HF150" s="14">
        <f t="shared" si="3610"/>
        <v>69.766156152184138</v>
      </c>
      <c r="HG150" s="14">
        <f t="shared" si="3610"/>
        <v>68.328554380440096</v>
      </c>
      <c r="HH150" s="14">
        <f t="shared" si="3610"/>
        <v>71.335458007527791</v>
      </c>
      <c r="HI150" s="14">
        <f t="shared" si="3610"/>
        <v>87.403360958690186</v>
      </c>
      <c r="HJ150" s="14">
        <f t="shared" si="3610"/>
        <v>83.412026301912078</v>
      </c>
      <c r="HK150" s="14">
        <f t="shared" si="3610"/>
        <v>78.277271139941391</v>
      </c>
      <c r="HL150" s="14">
        <f t="shared" si="3610"/>
        <v>74.113543355965618</v>
      </c>
      <c r="HM150" s="14">
        <f t="shared" si="3610"/>
        <v>84.756602964064911</v>
      </c>
      <c r="HN150" s="14">
        <f t="shared" si="3610"/>
        <v>93.771715258312014</v>
      </c>
      <c r="HO150" s="14">
        <f t="shared" si="3163"/>
        <v>900.20846647979522</v>
      </c>
      <c r="HP150" s="14">
        <f t="shared" ref="HP150:IA150" si="3611">SUM(HP151:HP157)</f>
        <v>56.201849923977313</v>
      </c>
      <c r="HQ150" s="14">
        <f t="shared" si="3611"/>
        <v>61.378336101185752</v>
      </c>
      <c r="HR150" s="14">
        <f t="shared" si="3611"/>
        <v>68.773316354340665</v>
      </c>
      <c r="HS150" s="14">
        <f t="shared" si="3611"/>
        <v>68.773316354340665</v>
      </c>
      <c r="HT150" s="14">
        <f t="shared" si="3611"/>
        <v>67.29264119321472</v>
      </c>
      <c r="HU150" s="14">
        <f t="shared" si="3611"/>
        <v>69.940610502407239</v>
      </c>
      <c r="HV150" s="14">
        <f t="shared" si="3611"/>
        <v>86.120473935056765</v>
      </c>
      <c r="HW150" s="14">
        <f t="shared" si="3611"/>
        <v>82.223566952343575</v>
      </c>
      <c r="HX150" s="14">
        <f t="shared" si="3611"/>
        <v>77.155602895998754</v>
      </c>
      <c r="HY150" s="14">
        <f t="shared" si="3611"/>
        <v>73.058815382997935</v>
      </c>
      <c r="HZ150" s="14">
        <f t="shared" si="3611"/>
        <v>84.041847618289395</v>
      </c>
      <c r="IA150" s="14">
        <f t="shared" si="3611"/>
        <v>92.437253164436385</v>
      </c>
      <c r="IB150" s="14">
        <f t="shared" si="3164"/>
        <v>887.39763037858916</v>
      </c>
      <c r="IC150" s="14">
        <f t="shared" ref="IC150:IN150" si="3612">SUM(IC151:IC157)</f>
        <v>56.814293627407835</v>
      </c>
      <c r="ID150" s="14">
        <f t="shared" si="3612"/>
        <v>62.04718909309014</v>
      </c>
      <c r="IE150" s="14">
        <f t="shared" si="3612"/>
        <v>69.522754044064854</v>
      </c>
      <c r="IF150" s="14">
        <f t="shared" si="3612"/>
        <v>69.522754044064854</v>
      </c>
      <c r="IG150" s="14">
        <f t="shared" si="3612"/>
        <v>67.966963455388637</v>
      </c>
      <c r="IH150" s="14">
        <f t="shared" si="3612"/>
        <v>70.274752895963516</v>
      </c>
      <c r="II150" s="14">
        <f t="shared" si="3612"/>
        <v>87.017682118252395</v>
      </c>
      <c r="IJ150" s="14">
        <f t="shared" si="3612"/>
        <v>83.121460614722153</v>
      </c>
      <c r="IK150" s="14">
        <f t="shared" si="3612"/>
        <v>77.989069969493841</v>
      </c>
      <c r="IL150" s="14">
        <f t="shared" si="3612"/>
        <v>73.855126781224286</v>
      </c>
      <c r="IM150" s="14">
        <f t="shared" si="3612"/>
        <v>85.491185586109381</v>
      </c>
      <c r="IN150" s="14">
        <f t="shared" si="3612"/>
        <v>93.444561887183937</v>
      </c>
      <c r="IO150" s="14">
        <f t="shared" si="3165"/>
        <v>897.06779411696584</v>
      </c>
      <c r="IP150" s="14">
        <f t="shared" ref="IP150:JA150" si="3613">SUM(IP151:IP157)</f>
        <v>58.508507579985697</v>
      </c>
      <c r="IQ150" s="14">
        <f t="shared" si="3613"/>
        <v>63.897449067615959</v>
      </c>
      <c r="IR150" s="14">
        <f t="shared" si="3613"/>
        <v>71.595936907087776</v>
      </c>
      <c r="IS150" s="14">
        <f t="shared" si="3613"/>
        <v>71.595936907087776</v>
      </c>
      <c r="IT150" s="14">
        <f t="shared" si="3613"/>
        <v>69.961859111939901</v>
      </c>
      <c r="IU150" s="14">
        <f t="shared" si="3613"/>
        <v>71.982825460612545</v>
      </c>
      <c r="IV150" s="14">
        <f t="shared" si="3613"/>
        <v>89.580034397911959</v>
      </c>
      <c r="IW150" s="14">
        <f t="shared" si="3613"/>
        <v>85.608142244132196</v>
      </c>
      <c r="IX150" s="14">
        <f t="shared" si="3613"/>
        <v>80.309363285509704</v>
      </c>
      <c r="IY150" s="14">
        <f t="shared" si="3613"/>
        <v>76.058306378501172</v>
      </c>
      <c r="IZ150" s="14">
        <f t="shared" si="3613"/>
        <v>88.489081402834017</v>
      </c>
      <c r="JA150" s="14">
        <f t="shared" si="3613"/>
        <v>96.231097993397526</v>
      </c>
      <c r="JB150" s="14">
        <f t="shared" si="3166"/>
        <v>923.81854073661623</v>
      </c>
      <c r="JE150" s="21">
        <f t="shared" si="3167"/>
        <v>0</v>
      </c>
      <c r="JF150" s="21">
        <f t="shared" si="3168"/>
        <v>0</v>
      </c>
      <c r="JG150" s="21">
        <f t="shared" si="3169"/>
        <v>0</v>
      </c>
      <c r="JH150" s="21">
        <f t="shared" si="3170"/>
        <v>0</v>
      </c>
      <c r="JI150" s="21">
        <f t="shared" si="3171"/>
        <v>0</v>
      </c>
      <c r="JJ150" s="21">
        <f t="shared" si="3172"/>
        <v>0</v>
      </c>
      <c r="JK150" s="21">
        <f t="shared" si="3173"/>
        <v>0</v>
      </c>
    </row>
    <row r="151" spans="2:271" ht="20" customHeight="1" outlineLevel="1" x14ac:dyDescent="0.2">
      <c r="B151" s="3" t="s">
        <v>22</v>
      </c>
      <c r="C151" s="28">
        <f>'ОПУ БС'!$C151/12*'ОПУ БС'!L151</f>
        <v>22.079364483632052</v>
      </c>
      <c r="D151" s="28">
        <f>'ОПУ БС'!$C151/12*'ОПУ БС'!M151</f>
        <v>24.112990159756055</v>
      </c>
      <c r="E151" s="28">
        <f>'ОПУ БС'!$C151/12*'ОПУ БС'!N151</f>
        <v>27.018169697076065</v>
      </c>
      <c r="F151" s="28">
        <f>'ОПУ БС'!$C151/12*'ОПУ БС'!O151</f>
        <v>27.018169697076065</v>
      </c>
      <c r="G151" s="28">
        <f>'ОПУ БС'!$C151/12*'ОПУ БС'!P151</f>
        <v>24.403508113488055</v>
      </c>
      <c r="H151" s="28">
        <f>'ОПУ БС'!$C151/12*'ОПУ БС'!Q151</f>
        <v>29.342313326932068</v>
      </c>
      <c r="I151" s="28">
        <f>'ОПУ БС'!$C151/12*'ОПУ БС'!R151</f>
        <v>33.700082632912078</v>
      </c>
      <c r="J151" s="28">
        <f>'ОПУ БС'!$C151/12*'ОПУ БС'!S151</f>
        <v>32.828528771716073</v>
      </c>
      <c r="K151" s="28">
        <f>'ОПУ БС'!$C151/12*'ОПУ БС'!T151</f>
        <v>30.504385141860073</v>
      </c>
      <c r="L151" s="28">
        <f>'ОПУ БС'!$C151/12*'ОПУ БС'!U151</f>
        <v>28.761277419468069</v>
      </c>
      <c r="M151" s="28">
        <f>'ОПУ БС'!$C151/12*'ОПУ БС'!V151</f>
        <v>32.538010817984031</v>
      </c>
      <c r="N151" s="28">
        <f>'ОПУ БС'!$C151/12*'ОПУ БС'!W151</f>
        <v>36.314744216500088</v>
      </c>
      <c r="O151" s="15">
        <f t="shared" si="3148"/>
        <v>348.62154447840078</v>
      </c>
      <c r="P151" s="28">
        <f>'ОПУ БС'!$D151/12*'ОПУ БС'!L151</f>
        <v>21.769163260565982</v>
      </c>
      <c r="Q151" s="28">
        <f>'ОПУ БС'!$D151/12*'ОПУ БС'!M151</f>
        <v>23.774217771407582</v>
      </c>
      <c r="R151" s="28">
        <f>'ОПУ БС'!$D151/12*'ОПУ БС'!N151</f>
        <v>26.63858135832416</v>
      </c>
      <c r="S151" s="28">
        <f>'ОПУ БС'!$D151/12*'ОПУ БС'!O151</f>
        <v>26.63858135832416</v>
      </c>
      <c r="T151" s="28">
        <f>'ОПУ БС'!$D151/12*'ОПУ БС'!P151</f>
        <v>24.060654130099241</v>
      </c>
      <c r="U151" s="28">
        <f>'ОПУ БС'!$D151/12*'ОПУ БС'!Q151</f>
        <v>28.930072227857423</v>
      </c>
      <c r="V151" s="28">
        <f>'ОПУ БС'!$D151/12*'ОПУ БС'!R151</f>
        <v>33.226617608232281</v>
      </c>
      <c r="W151" s="28">
        <f>'ОПУ БС'!$D151/12*'ОПУ БС'!S151</f>
        <v>32.36730853215731</v>
      </c>
      <c r="X151" s="28">
        <f>'ОПУ БС'!$D151/12*'ОПУ БС'!T151</f>
        <v>30.075817662624054</v>
      </c>
      <c r="Y151" s="28">
        <f>'ОПУ БС'!$D151/12*'ОПУ БС'!U151</f>
        <v>28.357199510474103</v>
      </c>
      <c r="Z151" s="28">
        <f>'ОПУ БС'!$D151/12*'ОПУ БС'!V151</f>
        <v>32.080872173465607</v>
      </c>
      <c r="AA151" s="28">
        <f>'ОПУ БС'!$D151/12*'ОПУ БС'!W151</f>
        <v>35.804544836457204</v>
      </c>
      <c r="AB151" s="15">
        <f t="shared" si="3149"/>
        <v>343.7236304299891</v>
      </c>
      <c r="AC151" s="28">
        <f>'ОПУ БС'!$E151/12*'ОПУ БС'!L151</f>
        <v>20.68108208823482</v>
      </c>
      <c r="AD151" s="28">
        <f>'ОПУ БС'!$E151/12*'ОПУ БС'!M151</f>
        <v>22.585918596361708</v>
      </c>
      <c r="AE151" s="28">
        <f>'ОПУ БС'!$E151/12*'ОПУ БС'!N151</f>
        <v>25.307113607971555</v>
      </c>
      <c r="AF151" s="28">
        <f>'ОПУ БС'!$E151/12*'ОПУ БС'!O151</f>
        <v>25.307113607971555</v>
      </c>
      <c r="AG151" s="28">
        <f>'ОПУ БС'!$E151/12*'ОПУ БС'!P151</f>
        <v>22.858038097522694</v>
      </c>
      <c r="AH151" s="28">
        <f>'ОПУ БС'!$E151/12*'ОПУ БС'!Q151</f>
        <v>27.484069617259429</v>
      </c>
      <c r="AI151" s="28">
        <f>'ОПУ БС'!$E151/12*'ОПУ БС'!R151</f>
        <v>31.565862134674195</v>
      </c>
      <c r="AJ151" s="28">
        <f>'ОПУ БС'!$E151/12*'ОПУ БС'!S151</f>
        <v>30.749503631191242</v>
      </c>
      <c r="AK151" s="28">
        <f>'ОПУ БС'!$E151/12*'ОПУ БС'!T151</f>
        <v>28.572547621903368</v>
      </c>
      <c r="AL151" s="28">
        <f>'ОПУ БС'!$E151/12*'ОПУ БС'!U151</f>
        <v>26.939830614937463</v>
      </c>
      <c r="AM151" s="28">
        <f>'ОПУ БС'!$E151/12*'ОПУ БС'!V151</f>
        <v>30.477384130030213</v>
      </c>
      <c r="AN151" s="28">
        <f>'ОПУ БС'!$E151/12*'ОПУ БС'!W151</f>
        <v>34.014937645123055</v>
      </c>
      <c r="AO151" s="15">
        <f t="shared" si="3150"/>
        <v>326.54340139318128</v>
      </c>
      <c r="AP151" s="28">
        <f>'ОПУ БС'!$F151/12*'ОПУ БС'!L151</f>
        <v>20.298558218786773</v>
      </c>
      <c r="AQ151" s="28">
        <f>'ОПУ БС'!$F151/12*'ОПУ БС'!M151</f>
        <v>22.168162265253972</v>
      </c>
      <c r="AR151" s="28">
        <f>'ОПУ БС'!$F151/12*'ОПУ БС'!N151</f>
        <v>24.83902518877855</v>
      </c>
      <c r="AS151" s="28">
        <f>'ОПУ БС'!$F151/12*'ОПУ БС'!O151</f>
        <v>24.83902518877855</v>
      </c>
      <c r="AT151" s="28">
        <f>'ОПУ БС'!$F151/12*'ОПУ БС'!P151</f>
        <v>22.435248557606432</v>
      </c>
      <c r="AU151" s="28">
        <f>'ОПУ БС'!$F151/12*'ОПУ БС'!Q151</f>
        <v>26.975715527598211</v>
      </c>
      <c r="AV151" s="28">
        <f>'ОПУ БС'!$F151/12*'ОПУ БС'!R151</f>
        <v>30.982009912885069</v>
      </c>
      <c r="AW151" s="28">
        <f>'ОПУ БС'!$F151/12*'ОПУ БС'!S151</f>
        <v>30.180751035827697</v>
      </c>
      <c r="AX151" s="28">
        <f>'ОПУ БС'!$F151/12*'ОПУ БС'!T151</f>
        <v>28.044060697008042</v>
      </c>
      <c r="AY151" s="28">
        <f>'ОПУ БС'!$F151/12*'ОПУ БС'!U151</f>
        <v>26.441542942893292</v>
      </c>
      <c r="AZ151" s="28">
        <f>'ОПУ БС'!$F151/12*'ОПУ БС'!V151</f>
        <v>29.913664743475199</v>
      </c>
      <c r="BA151" s="28">
        <f>'ОПУ БС'!$F151/12*'ОПУ БС'!W151</f>
        <v>33.38578654405719</v>
      </c>
      <c r="BB151" s="15">
        <f t="shared" si="3151"/>
        <v>320.50355082294897</v>
      </c>
      <c r="BC151" s="28">
        <f>'ОПУ БС'!$G151/12*'ОПУ БС'!L151</f>
        <v>20.448637463047774</v>
      </c>
      <c r="BD151" s="28">
        <f>'ОПУ БС'!$G151/12*'ОПУ БС'!M151</f>
        <v>22.332064597802173</v>
      </c>
      <c r="BE151" s="28">
        <f>'ОПУ БС'!$G151/12*'ОПУ БС'!N151</f>
        <v>25.022674790308461</v>
      </c>
      <c r="BF151" s="28">
        <f>'ОПУ БС'!$G151/12*'ОПУ БС'!O151</f>
        <v>25.022674790308461</v>
      </c>
      <c r="BG151" s="28">
        <f>'ОПУ БС'!$G151/12*'ОПУ БС'!P151</f>
        <v>22.601125617052801</v>
      </c>
      <c r="BH151" s="28">
        <f>'ОПУ БС'!$G151/12*'ОПУ БС'!Q151</f>
        <v>27.175162944313488</v>
      </c>
      <c r="BI151" s="28">
        <f>'ОПУ БС'!$G151/12*'ОПУ БС'!R151</f>
        <v>31.211078233072914</v>
      </c>
      <c r="BJ151" s="28">
        <f>'ОПУ БС'!$G151/12*'ОПУ БС'!S151</f>
        <v>30.403895175321029</v>
      </c>
      <c r="BK151" s="28">
        <f>'ОПУ БС'!$G151/12*'ОПУ БС'!T151</f>
        <v>28.251407021316005</v>
      </c>
      <c r="BL151" s="28">
        <f>'ОПУ БС'!$G151/12*'ОПУ БС'!U151</f>
        <v>26.637040905812231</v>
      </c>
      <c r="BM151" s="28">
        <f>'ОПУ БС'!$G151/12*'ОПУ БС'!V151</f>
        <v>30.134834156070358</v>
      </c>
      <c r="BN151" s="28">
        <f>'ОПУ БС'!$G151/12*'ОПУ БС'!W151</f>
        <v>33.632627406328574</v>
      </c>
      <c r="BO151" s="15">
        <f t="shared" si="3152"/>
        <v>322.87322310075433</v>
      </c>
      <c r="BP151" s="28">
        <f>'ОПУ БС'!$H151/12*'ОПУ БС'!L151</f>
        <v>21.078970181291787</v>
      </c>
      <c r="BQ151" s="28">
        <f>'ОПУ БС'!$H151/12*'ОПУ БС'!M151</f>
        <v>23.02045427693708</v>
      </c>
      <c r="BR151" s="28">
        <f>'ОПУ БС'!$H151/12*'ОПУ БС'!N151</f>
        <v>25.794002985001793</v>
      </c>
      <c r="BS151" s="28">
        <f>'ОПУ БС'!$H151/12*'ОПУ БС'!O151</f>
        <v>25.794002985001793</v>
      </c>
      <c r="BT151" s="28">
        <f>'ОПУ БС'!$H151/12*'ОПУ БС'!P151</f>
        <v>23.297809147743553</v>
      </c>
      <c r="BU151" s="28">
        <f>'ОПУ БС'!$H151/12*'ОПУ БС'!Q151</f>
        <v>28.012841951453556</v>
      </c>
      <c r="BV151" s="28">
        <f>'ОПУ БС'!$H151/12*'ОПУ БС'!R151</f>
        <v>32.173165013550616</v>
      </c>
      <c r="BW151" s="28">
        <f>'ОПУ БС'!$H151/12*'ОПУ БС'!S151</f>
        <v>31.341100401131204</v>
      </c>
      <c r="BX151" s="28">
        <f>'ОПУ БС'!$H151/12*'ОПУ БС'!T151</f>
        <v>29.122261434679441</v>
      </c>
      <c r="BY151" s="28">
        <f>'ОПУ БС'!$H151/12*'ОПУ БС'!U151</f>
        <v>27.458132209840617</v>
      </c>
      <c r="BZ151" s="28">
        <f>'ОПУ БС'!$H151/12*'ОПУ БС'!V151</f>
        <v>31.063745530324692</v>
      </c>
      <c r="CA151" s="28">
        <f>'ОПУ БС'!$H151/12*'ОПУ БС'!W151</f>
        <v>34.669358850808855</v>
      </c>
      <c r="CB151" s="15">
        <f t="shared" si="3153"/>
        <v>332.82584496776502</v>
      </c>
      <c r="CC151" s="28">
        <f>'ОПУ БС'!$I151/12*'ОПУ БС'!L151</f>
        <v>21.927902508291645</v>
      </c>
      <c r="CD151" s="28">
        <f>'ОПУ БС'!$I151/12*'ОПУ БС'!M151</f>
        <v>23.947577739318504</v>
      </c>
      <c r="CE151" s="28">
        <f>'ОПУ БС'!$I151/12*'ОПУ БС'!N151</f>
        <v>26.832828069356882</v>
      </c>
      <c r="CF151" s="28">
        <f>'ОПУ БС'!$I151/12*'ОПУ БС'!O151</f>
        <v>26.832828069356882</v>
      </c>
      <c r="CG151" s="28">
        <f>'ОПУ БС'!$I151/12*'ОПУ БС'!P151</f>
        <v>24.236102772322344</v>
      </c>
      <c r="CH151" s="28">
        <f>'ОПУ БС'!$I151/12*'ОПУ БС'!Q151</f>
        <v>29.141028333387577</v>
      </c>
      <c r="CI151" s="28">
        <f>'ОПУ БС'!$I151/12*'ОПУ БС'!R151</f>
        <v>33.468903828445136</v>
      </c>
      <c r="CJ151" s="28">
        <f>'ОПУ БС'!$I151/12*'ОПУ БС'!S151</f>
        <v>32.603328729433628</v>
      </c>
      <c r="CK151" s="28">
        <f>'ОПУ БС'!$I151/12*'ОПУ БС'!T151</f>
        <v>30.295128465402929</v>
      </c>
      <c r="CL151" s="28">
        <f>'ОПУ БС'!$I151/12*'ОПУ БС'!U151</f>
        <v>28.563978267379905</v>
      </c>
      <c r="CM151" s="28">
        <f>'ОПУ БС'!$I151/12*'ОПУ БС'!V151</f>
        <v>32.314803696429742</v>
      </c>
      <c r="CN151" s="28">
        <f>'ОПУ БС'!$I151/12*'ОПУ БС'!W151</f>
        <v>36.065629125479674</v>
      </c>
      <c r="CO151" s="15">
        <f t="shared" si="3154"/>
        <v>346.23003960460488</v>
      </c>
      <c r="CR151" s="21">
        <f>O151-'ОПУ БС'!C151</f>
        <v>0</v>
      </c>
      <c r="CS151" s="21">
        <f>AB151-'ОПУ БС'!D151</f>
        <v>0</v>
      </c>
      <c r="CT151" s="21">
        <f>AO151-'ОПУ БС'!E151</f>
        <v>0</v>
      </c>
      <c r="CU151" s="21">
        <f>BB151-'ОПУ БС'!F151</f>
        <v>0</v>
      </c>
      <c r="CV151" s="21">
        <f>BO151-'ОПУ БС'!G151</f>
        <v>0</v>
      </c>
      <c r="CW151" s="21">
        <f>CB151-'ОПУ БС'!H151</f>
        <v>0</v>
      </c>
      <c r="CX151" s="21">
        <f>CO151-'ОПУ БС'!I151</f>
        <v>0</v>
      </c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15">
        <f t="shared" si="3155"/>
        <v>0</v>
      </c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15">
        <f t="shared" si="3156"/>
        <v>0</v>
      </c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15">
        <f t="shared" si="3157"/>
        <v>0</v>
      </c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15">
        <f t="shared" si="3158"/>
        <v>0</v>
      </c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15">
        <f t="shared" si="3159"/>
        <v>0</v>
      </c>
      <c r="FP151" s="28">
        <f t="shared" ref="FP151:FP157" si="3614">C151</f>
        <v>22.079364483632052</v>
      </c>
      <c r="FQ151" s="28">
        <f t="shared" ref="FQ151:FQ157" si="3615">D151</f>
        <v>24.112990159756055</v>
      </c>
      <c r="FR151" s="28">
        <f t="shared" ref="FR151:FR157" si="3616">E151</f>
        <v>27.018169697076065</v>
      </c>
      <c r="FS151" s="28">
        <f t="shared" ref="FS151:FS157" si="3617">F151</f>
        <v>27.018169697076065</v>
      </c>
      <c r="FT151" s="28">
        <f t="shared" ref="FT151:FT157" si="3618">G151</f>
        <v>24.403508113488055</v>
      </c>
      <c r="FU151" s="28">
        <f t="shared" ref="FU151:FU157" si="3619">H151</f>
        <v>29.342313326932068</v>
      </c>
      <c r="FV151" s="28">
        <f t="shared" ref="FV151:FV157" si="3620">I151</f>
        <v>33.700082632912078</v>
      </c>
      <c r="FW151" s="28">
        <f t="shared" ref="FW151:FW157" si="3621">J151</f>
        <v>32.828528771716073</v>
      </c>
      <c r="FX151" s="28">
        <f t="shared" ref="FX151:FX157" si="3622">K151</f>
        <v>30.504385141860073</v>
      </c>
      <c r="FY151" s="28">
        <f t="shared" ref="FY151:FY157" si="3623">L151</f>
        <v>28.761277419468069</v>
      </c>
      <c r="FZ151" s="28">
        <f t="shared" ref="FZ151:FZ157" si="3624">M151</f>
        <v>32.538010817984031</v>
      </c>
      <c r="GA151" s="28">
        <f t="shared" ref="GA151:GA157" si="3625">N151</f>
        <v>36.314744216500088</v>
      </c>
      <c r="GB151" s="15">
        <f t="shared" si="3160"/>
        <v>348.62154447840078</v>
      </c>
      <c r="GC151" s="28">
        <f t="shared" ref="GC151:GC157" si="3626">P151</f>
        <v>21.769163260565982</v>
      </c>
      <c r="GD151" s="28">
        <f t="shared" ref="GD151:GD157" si="3627">Q151</f>
        <v>23.774217771407582</v>
      </c>
      <c r="GE151" s="28">
        <f t="shared" ref="GE151:GE157" si="3628">R151</f>
        <v>26.63858135832416</v>
      </c>
      <c r="GF151" s="28">
        <f t="shared" ref="GF151:GF157" si="3629">S151</f>
        <v>26.63858135832416</v>
      </c>
      <c r="GG151" s="28">
        <f t="shared" ref="GG151:GG157" si="3630">T151</f>
        <v>24.060654130099241</v>
      </c>
      <c r="GH151" s="28">
        <f t="shared" ref="GH151:GH157" si="3631">U151</f>
        <v>28.930072227857423</v>
      </c>
      <c r="GI151" s="28">
        <f t="shared" ref="GI151:GI157" si="3632">V151</f>
        <v>33.226617608232281</v>
      </c>
      <c r="GJ151" s="28">
        <f t="shared" ref="GJ151:GJ157" si="3633">W151</f>
        <v>32.36730853215731</v>
      </c>
      <c r="GK151" s="28">
        <f t="shared" ref="GK151:GK157" si="3634">X151</f>
        <v>30.075817662624054</v>
      </c>
      <c r="GL151" s="28">
        <f t="shared" ref="GL151:GL157" si="3635">Y151</f>
        <v>28.357199510474103</v>
      </c>
      <c r="GM151" s="28">
        <f t="shared" ref="GM151:GM157" si="3636">Z151</f>
        <v>32.080872173465607</v>
      </c>
      <c r="GN151" s="28">
        <f t="shared" ref="GN151:GN157" si="3637">AA151</f>
        <v>35.804544836457204</v>
      </c>
      <c r="GO151" s="15">
        <f t="shared" si="3161"/>
        <v>343.7236304299891</v>
      </c>
      <c r="GP151" s="28">
        <f t="shared" ref="GP151:GP157" si="3638">AC151+DA151</f>
        <v>20.68108208823482</v>
      </c>
      <c r="GQ151" s="28">
        <f t="shared" ref="GQ151:GQ157" si="3639">AD151+DB151</f>
        <v>22.585918596361708</v>
      </c>
      <c r="GR151" s="28">
        <f t="shared" ref="GR151:GR157" si="3640">AE151+DC151</f>
        <v>25.307113607971555</v>
      </c>
      <c r="GS151" s="28">
        <f t="shared" ref="GS151:GS157" si="3641">AF151+DD151</f>
        <v>25.307113607971555</v>
      </c>
      <c r="GT151" s="28">
        <f t="shared" ref="GT151:GT157" si="3642">AG151+DE151</f>
        <v>22.858038097522694</v>
      </c>
      <c r="GU151" s="28">
        <f t="shared" ref="GU151:GU157" si="3643">AH151+DF151</f>
        <v>27.484069617259429</v>
      </c>
      <c r="GV151" s="28">
        <f t="shared" ref="GV151:GV157" si="3644">AI151+DG151</f>
        <v>31.565862134674195</v>
      </c>
      <c r="GW151" s="28">
        <f t="shared" ref="GW151:GW157" si="3645">AJ151+DH151</f>
        <v>30.749503631191242</v>
      </c>
      <c r="GX151" s="28">
        <f t="shared" ref="GX151:GX157" si="3646">AK151+DI151</f>
        <v>28.572547621903368</v>
      </c>
      <c r="GY151" s="28">
        <f t="shared" ref="GY151:GY157" si="3647">AL151+DJ151</f>
        <v>26.939830614937463</v>
      </c>
      <c r="GZ151" s="28">
        <f t="shared" ref="GZ151:GZ157" si="3648">AM151+DK151</f>
        <v>30.477384130030213</v>
      </c>
      <c r="HA151" s="28">
        <f t="shared" ref="HA151:HA157" si="3649">AN151+DL151</f>
        <v>34.014937645123055</v>
      </c>
      <c r="HB151" s="15">
        <f t="shared" si="3162"/>
        <v>326.54340139318128</v>
      </c>
      <c r="HC151" s="28">
        <f t="shared" ref="HC151:HC157" si="3650">AP151+DN151</f>
        <v>20.298558218786773</v>
      </c>
      <c r="HD151" s="28">
        <f t="shared" ref="HD151:HD157" si="3651">AQ151+DO151</f>
        <v>22.168162265253972</v>
      </c>
      <c r="HE151" s="28">
        <f t="shared" ref="HE151:HE157" si="3652">AR151+DP151</f>
        <v>24.83902518877855</v>
      </c>
      <c r="HF151" s="28">
        <f t="shared" ref="HF151:HF157" si="3653">AS151+DQ151</f>
        <v>24.83902518877855</v>
      </c>
      <c r="HG151" s="28">
        <f t="shared" ref="HG151:HG157" si="3654">AT151+DR151</f>
        <v>22.435248557606432</v>
      </c>
      <c r="HH151" s="28">
        <f t="shared" ref="HH151:HH157" si="3655">AU151+DS151</f>
        <v>26.975715527598211</v>
      </c>
      <c r="HI151" s="28">
        <f t="shared" ref="HI151:HI157" si="3656">AV151+DT151</f>
        <v>30.982009912885069</v>
      </c>
      <c r="HJ151" s="28">
        <f t="shared" ref="HJ151:HJ157" si="3657">AW151+DU151</f>
        <v>30.180751035827697</v>
      </c>
      <c r="HK151" s="28">
        <f t="shared" ref="HK151:HK157" si="3658">AX151+DV151</f>
        <v>28.044060697008042</v>
      </c>
      <c r="HL151" s="28">
        <f t="shared" ref="HL151:HL157" si="3659">AY151+DW151</f>
        <v>26.441542942893292</v>
      </c>
      <c r="HM151" s="28">
        <f t="shared" ref="HM151:HM157" si="3660">AZ151+DX151</f>
        <v>29.913664743475199</v>
      </c>
      <c r="HN151" s="28">
        <f t="shared" ref="HN151:HN157" si="3661">BA151+DY151</f>
        <v>33.38578654405719</v>
      </c>
      <c r="HO151" s="15">
        <f t="shared" si="3163"/>
        <v>320.50355082294897</v>
      </c>
      <c r="HP151" s="28">
        <f t="shared" ref="HP151:HP157" si="3662">BC151+EA151</f>
        <v>20.448637463047774</v>
      </c>
      <c r="HQ151" s="28">
        <f t="shared" ref="HQ151:HQ157" si="3663">BD151+EB151</f>
        <v>22.332064597802173</v>
      </c>
      <c r="HR151" s="28">
        <f t="shared" ref="HR151:HR157" si="3664">BE151+EC151</f>
        <v>25.022674790308461</v>
      </c>
      <c r="HS151" s="28">
        <f t="shared" ref="HS151:HS157" si="3665">BF151+ED151</f>
        <v>25.022674790308461</v>
      </c>
      <c r="HT151" s="28">
        <f t="shared" ref="HT151:HT157" si="3666">BG151+EE151</f>
        <v>22.601125617052801</v>
      </c>
      <c r="HU151" s="28">
        <f t="shared" ref="HU151:HU157" si="3667">BH151+EF151</f>
        <v>27.175162944313488</v>
      </c>
      <c r="HV151" s="28">
        <f t="shared" ref="HV151:HV157" si="3668">BI151+EG151</f>
        <v>31.211078233072914</v>
      </c>
      <c r="HW151" s="28">
        <f t="shared" ref="HW151:HW157" si="3669">BJ151+EH151</f>
        <v>30.403895175321029</v>
      </c>
      <c r="HX151" s="28">
        <f t="shared" ref="HX151:HX157" si="3670">BK151+EI151</f>
        <v>28.251407021316005</v>
      </c>
      <c r="HY151" s="28">
        <f t="shared" ref="HY151:HY157" si="3671">BL151+EJ151</f>
        <v>26.637040905812231</v>
      </c>
      <c r="HZ151" s="28">
        <f t="shared" ref="HZ151:HZ157" si="3672">BM151+EK151</f>
        <v>30.134834156070358</v>
      </c>
      <c r="IA151" s="28">
        <f t="shared" ref="IA151:IA157" si="3673">BN151+EL151</f>
        <v>33.632627406328574</v>
      </c>
      <c r="IB151" s="15">
        <f t="shared" si="3164"/>
        <v>322.87322310075433</v>
      </c>
      <c r="IC151" s="28">
        <f t="shared" ref="IC151:IC157" si="3674">BP151+EN151</f>
        <v>21.078970181291787</v>
      </c>
      <c r="ID151" s="28">
        <f t="shared" ref="ID151:ID157" si="3675">BQ151+EO151</f>
        <v>23.02045427693708</v>
      </c>
      <c r="IE151" s="28">
        <f t="shared" ref="IE151:IE157" si="3676">BR151+EP151</f>
        <v>25.794002985001793</v>
      </c>
      <c r="IF151" s="28">
        <f t="shared" ref="IF151:IF157" si="3677">BS151+EQ151</f>
        <v>25.794002985001793</v>
      </c>
      <c r="IG151" s="28">
        <f t="shared" ref="IG151:IG157" si="3678">BT151+ER151</f>
        <v>23.297809147743553</v>
      </c>
      <c r="IH151" s="28">
        <f t="shared" ref="IH151:IH157" si="3679">BU151+ES151</f>
        <v>28.012841951453556</v>
      </c>
      <c r="II151" s="28">
        <f t="shared" ref="II151:II157" si="3680">BV151+ET151</f>
        <v>32.173165013550616</v>
      </c>
      <c r="IJ151" s="28">
        <f t="shared" ref="IJ151:IJ157" si="3681">BW151+EU151</f>
        <v>31.341100401131204</v>
      </c>
      <c r="IK151" s="28">
        <f t="shared" ref="IK151:IK157" si="3682">BX151+EV151</f>
        <v>29.122261434679441</v>
      </c>
      <c r="IL151" s="28">
        <f t="shared" ref="IL151:IL157" si="3683">BY151+EW151</f>
        <v>27.458132209840617</v>
      </c>
      <c r="IM151" s="28">
        <f t="shared" ref="IM151:IM157" si="3684">BZ151+EX151</f>
        <v>31.063745530324692</v>
      </c>
      <c r="IN151" s="28">
        <f t="shared" ref="IN151:IN157" si="3685">CA151+EY151</f>
        <v>34.669358850808855</v>
      </c>
      <c r="IO151" s="15">
        <f t="shared" si="3165"/>
        <v>332.82584496776502</v>
      </c>
      <c r="IP151" s="28">
        <f t="shared" ref="IP151:IP157" si="3686">CC151+FA151</f>
        <v>21.927902508291645</v>
      </c>
      <c r="IQ151" s="28">
        <f t="shared" ref="IQ151:IQ157" si="3687">CD151+FB151</f>
        <v>23.947577739318504</v>
      </c>
      <c r="IR151" s="28">
        <f t="shared" ref="IR151:IR157" si="3688">CE151+FC151</f>
        <v>26.832828069356882</v>
      </c>
      <c r="IS151" s="28">
        <f t="shared" ref="IS151:IS157" si="3689">CF151+FD151</f>
        <v>26.832828069356882</v>
      </c>
      <c r="IT151" s="28">
        <f t="shared" ref="IT151:IT157" si="3690">CG151+FE151</f>
        <v>24.236102772322344</v>
      </c>
      <c r="IU151" s="28">
        <f t="shared" ref="IU151:IU157" si="3691">CH151+FF151</f>
        <v>29.141028333387577</v>
      </c>
      <c r="IV151" s="28">
        <f t="shared" ref="IV151:IV157" si="3692">CI151+FG151</f>
        <v>33.468903828445136</v>
      </c>
      <c r="IW151" s="28">
        <f t="shared" ref="IW151:IW157" si="3693">CJ151+FH151</f>
        <v>32.603328729433628</v>
      </c>
      <c r="IX151" s="28">
        <f t="shared" ref="IX151:IX157" si="3694">CK151+FI151</f>
        <v>30.295128465402929</v>
      </c>
      <c r="IY151" s="28">
        <f t="shared" ref="IY151:IY157" si="3695">CL151+FJ151</f>
        <v>28.563978267379905</v>
      </c>
      <c r="IZ151" s="28">
        <f t="shared" ref="IZ151:IZ157" si="3696">CM151+FK151</f>
        <v>32.314803696429742</v>
      </c>
      <c r="JA151" s="28">
        <f t="shared" ref="JA151:JA157" si="3697">CN151+FL151</f>
        <v>36.065629125479674</v>
      </c>
      <c r="JB151" s="15">
        <f t="shared" si="3166"/>
        <v>346.23003960460488</v>
      </c>
      <c r="JE151" s="21">
        <f t="shared" si="3167"/>
        <v>0</v>
      </c>
      <c r="JF151" s="21">
        <f t="shared" si="3168"/>
        <v>0</v>
      </c>
      <c r="JG151" s="21">
        <f t="shared" si="3169"/>
        <v>0</v>
      </c>
      <c r="JH151" s="21">
        <f t="shared" si="3170"/>
        <v>0</v>
      </c>
      <c r="JI151" s="21">
        <f t="shared" si="3171"/>
        <v>0</v>
      </c>
      <c r="JJ151" s="21">
        <f t="shared" si="3172"/>
        <v>0</v>
      </c>
      <c r="JK151" s="21">
        <f t="shared" si="3173"/>
        <v>0</v>
      </c>
    </row>
    <row r="152" spans="2:271" ht="20" customHeight="1" outlineLevel="1" x14ac:dyDescent="0.2">
      <c r="B152" s="3" t="s">
        <v>23</v>
      </c>
      <c r="C152" s="28">
        <f>'ОПУ БС'!$C152/12*'ОПУ БС'!L152</f>
        <v>11.581236662598105</v>
      </c>
      <c r="D152" s="28">
        <f>'ОПУ БС'!$C152/12*'ОПУ БС'!M152</f>
        <v>12.647929513100561</v>
      </c>
      <c r="E152" s="28">
        <f>'ОПУ БС'!$C152/12*'ОПУ БС'!N152</f>
        <v>14.171776442389787</v>
      </c>
      <c r="F152" s="28">
        <f>'ОПУ БС'!$C152/12*'ОПУ БС'!O152</f>
        <v>14.171776442389787</v>
      </c>
      <c r="G152" s="28">
        <f>'ОПУ БС'!$C152/12*'ОПУ БС'!P152</f>
        <v>14.47654582824763</v>
      </c>
      <c r="H152" s="28">
        <f>'ОПУ БС'!$C152/12*'ОПУ БС'!Q152</f>
        <v>11.124082583811337</v>
      </c>
      <c r="I152" s="28">
        <f>'ОПУ БС'!$C152/12*'ОПУ БС'!R152</f>
        <v>17.676624379755001</v>
      </c>
      <c r="J152" s="28">
        <f>'ОПУ БС'!$C152/12*'ОПУ БС'!S152</f>
        <v>17.219470300968233</v>
      </c>
      <c r="K152" s="28">
        <f>'ОПУ БС'!$C152/12*'ОПУ БС'!T152</f>
        <v>16.000392757536854</v>
      </c>
      <c r="L152" s="28">
        <f>'ОПУ БС'!$C152/12*'ОПУ БС'!U152</f>
        <v>15.08608459996332</v>
      </c>
      <c r="M152" s="28">
        <f>'ОПУ БС'!$C152/12*'ОПУ БС'!V152</f>
        <v>19.657625387830972</v>
      </c>
      <c r="N152" s="28">
        <f>'ОПУ БС'!$C152/12*'ОПУ БС'!W152</f>
        <v>19.048086616115302</v>
      </c>
      <c r="O152" s="15">
        <f t="shared" si="3148"/>
        <v>182.86163151470689</v>
      </c>
      <c r="P152" s="28">
        <f>'ОПУ БС'!$D152/12*'ОПУ БС'!L152</f>
        <v>11.521589238034498</v>
      </c>
      <c r="Q152" s="28">
        <f>'ОПУ БС'!$D152/12*'ОПУ БС'!M152</f>
        <v>12.582788246800831</v>
      </c>
      <c r="R152" s="28">
        <f>'ОПУ БС'!$D152/12*'ОПУ БС'!N152</f>
        <v>14.098786830752742</v>
      </c>
      <c r="S152" s="28">
        <f>'ОПУ БС'!$D152/12*'ОПУ БС'!O152</f>
        <v>14.098786830752742</v>
      </c>
      <c r="T152" s="28">
        <f>'ОПУ БС'!$D152/12*'ОПУ БС'!P152</f>
        <v>14.401986547543121</v>
      </c>
      <c r="U152" s="28">
        <f>'ОПУ БС'!$D152/12*'ОПУ БС'!Q152</f>
        <v>11.066789662848924</v>
      </c>
      <c r="V152" s="28">
        <f>'ОПУ БС'!$D152/12*'ОПУ БС'!R152</f>
        <v>17.585583573842126</v>
      </c>
      <c r="W152" s="28">
        <f>'ОПУ БС'!$D152/12*'ОПУ БС'!S152</f>
        <v>17.130783998656554</v>
      </c>
      <c r="X152" s="28">
        <f>'ОПУ БС'!$D152/12*'ОПУ БС'!T152</f>
        <v>15.91798513149503</v>
      </c>
      <c r="Y152" s="28">
        <f>'ОПУ БС'!$D152/12*'ОПУ БС'!U152</f>
        <v>15.008385981123885</v>
      </c>
      <c r="Z152" s="28">
        <f>'ОПУ БС'!$D152/12*'ОПУ БС'!V152</f>
        <v>19.556381732979588</v>
      </c>
      <c r="AA152" s="28">
        <f>'ОПУ БС'!$D152/12*'ОПУ БС'!W152</f>
        <v>18.949982299398844</v>
      </c>
      <c r="AB152" s="15">
        <f t="shared" si="3149"/>
        <v>181.91983007422888</v>
      </c>
      <c r="AC152" s="28">
        <f>'ОПУ БС'!$E152/12*'ОПУ БС'!L152</f>
        <v>11.544586231044963</v>
      </c>
      <c r="AD152" s="28">
        <f>'ОПУ БС'!$E152/12*'ОПУ БС'!M152</f>
        <v>12.607903383904366</v>
      </c>
      <c r="AE152" s="28">
        <f>'ОПУ БС'!$E152/12*'ОПУ БС'!N152</f>
        <v>14.126927887989233</v>
      </c>
      <c r="AF152" s="28">
        <f>'ОПУ БС'!$E152/12*'ОПУ БС'!O152</f>
        <v>14.126927887989233</v>
      </c>
      <c r="AG152" s="28">
        <f>'ОПУ БС'!$E152/12*'ОПУ БС'!P152</f>
        <v>14.430732788806203</v>
      </c>
      <c r="AH152" s="28">
        <f>'ОПУ БС'!$E152/12*'ОПУ БС'!Q152</f>
        <v>11.088878879819504</v>
      </c>
      <c r="AI152" s="28">
        <f>'ОПУ БС'!$E152/12*'ОПУ БС'!R152</f>
        <v>17.620684247384418</v>
      </c>
      <c r="AJ152" s="28">
        <f>'ОПУ БС'!$E152/12*'ОПУ БС'!S152</f>
        <v>17.164976896158958</v>
      </c>
      <c r="AK152" s="28">
        <f>'ОПУ БС'!$E152/12*'ОПУ БС'!T152</f>
        <v>15.949757292891068</v>
      </c>
      <c r="AL152" s="28">
        <f>'ОПУ БС'!$E152/12*'ОПУ БС'!U152</f>
        <v>15.038342590440148</v>
      </c>
      <c r="AM152" s="28">
        <f>'ОПУ БС'!$E152/12*'ОПУ БС'!V152</f>
        <v>19.59541610269472</v>
      </c>
      <c r="AN152" s="28">
        <f>'ОПУ БС'!$E152/12*'ОПУ БС'!W152</f>
        <v>18.987806301060793</v>
      </c>
      <c r="AO152" s="15">
        <f t="shared" si="3150"/>
        <v>182.28294049018362</v>
      </c>
      <c r="AP152" s="28">
        <f>'ОПУ БС'!$F152/12*'ОПУ БС'!L152</f>
        <v>12.029952928939668</v>
      </c>
      <c r="AQ152" s="28">
        <f>'ОПУ БС'!$F152/12*'ОПУ БС'!M152</f>
        <v>13.137974909236743</v>
      </c>
      <c r="AR152" s="28">
        <f>'ОПУ БС'!$F152/12*'ОПУ БС'!N152</f>
        <v>14.720863452518278</v>
      </c>
      <c r="AS152" s="28">
        <f>'ОПУ БС'!$F152/12*'ОПУ БС'!O152</f>
        <v>14.720863452518278</v>
      </c>
      <c r="AT152" s="28">
        <f>'ОПУ БС'!$F152/12*'ОПУ БС'!P152</f>
        <v>15.037441161174584</v>
      </c>
      <c r="AU152" s="28">
        <f>'ОПУ БС'!$F152/12*'ОПУ БС'!Q152</f>
        <v>11.555086365955207</v>
      </c>
      <c r="AV152" s="28">
        <f>'ОПУ БС'!$F152/12*'ОПУ БС'!R152</f>
        <v>18.361507102065808</v>
      </c>
      <c r="AW152" s="28">
        <f>'ОПУ БС'!$F152/12*'ОПУ БС'!S152</f>
        <v>17.886640539081348</v>
      </c>
      <c r="AX152" s="28">
        <f>'ОПУ БС'!$F152/12*'ОПУ БС'!T152</f>
        <v>16.620329704456122</v>
      </c>
      <c r="AY152" s="28">
        <f>'ОПУ БС'!$F152/12*'ОПУ БС'!U152</f>
        <v>15.670596578487199</v>
      </c>
      <c r="AZ152" s="28">
        <f>'ОПУ БС'!$F152/12*'ОПУ БС'!V152</f>
        <v>20.419262208331784</v>
      </c>
      <c r="BA152" s="28">
        <f>'ОПУ БС'!$F152/12*'ОПУ БС'!W152</f>
        <v>19.78610679101919</v>
      </c>
      <c r="BB152" s="15">
        <f t="shared" si="3151"/>
        <v>189.9466251937842</v>
      </c>
      <c r="BC152" s="28">
        <f>'ОПУ БС'!$G152/12*'ОПУ БС'!L152</f>
        <v>12.889301576384245</v>
      </c>
      <c r="BD152" s="28">
        <f>'ОПУ БС'!$G152/12*'ОПУ БС'!M152</f>
        <v>14.076474089998584</v>
      </c>
      <c r="BE152" s="28">
        <f>'ОПУ БС'!$G152/12*'ОПУ БС'!N152</f>
        <v>15.772434823733354</v>
      </c>
      <c r="BF152" s="28">
        <f>'ОПУ БС'!$G152/12*'ОПУ БС'!O152</f>
        <v>15.772434823733354</v>
      </c>
      <c r="BG152" s="28">
        <f>'ОПУ БС'!$G152/12*'ОПУ БС'!P152</f>
        <v>16.111626970480305</v>
      </c>
      <c r="BH152" s="28">
        <f>'ОПУ БС'!$G152/12*'ОПУ БС'!Q152</f>
        <v>12.380513356263814</v>
      </c>
      <c r="BI152" s="28">
        <f>'ОПУ БС'!$G152/12*'ОПУ БС'!R152</f>
        <v>19.673144511323322</v>
      </c>
      <c r="BJ152" s="28">
        <f>'ОПУ БС'!$G152/12*'ОПУ БС'!S152</f>
        <v>19.164356291202889</v>
      </c>
      <c r="BK152" s="28">
        <f>'ОПУ БС'!$G152/12*'ОПУ БС'!T152</f>
        <v>17.807587704215077</v>
      </c>
      <c r="BL152" s="28">
        <f>'ОПУ БС'!$G152/12*'ОПУ БС'!U152</f>
        <v>16.790011263974215</v>
      </c>
      <c r="BM152" s="28">
        <f>'ОПУ БС'!$G152/12*'ОПУ БС'!V152</f>
        <v>21.877893465178499</v>
      </c>
      <c r="BN152" s="28">
        <f>'ОПУ БС'!$G152/12*'ОПУ БС'!W152</f>
        <v>21.199509171684614</v>
      </c>
      <c r="BO152" s="15">
        <f t="shared" si="3152"/>
        <v>203.51528804817227</v>
      </c>
      <c r="BP152" s="28">
        <f>'ОПУ БС'!$H152/12*'ОПУ БС'!L152</f>
        <v>14.191515581248719</v>
      </c>
      <c r="BQ152" s="28">
        <f>'ОПУ БС'!$H152/12*'ОПУ БС'!M152</f>
        <v>15.498628858468996</v>
      </c>
      <c r="BR152" s="28">
        <f>'ОПУ БС'!$H152/12*'ОПУ БС'!N152</f>
        <v>17.36593354021225</v>
      </c>
      <c r="BS152" s="28">
        <f>'ОПУ БС'!$H152/12*'ОПУ БС'!O152</f>
        <v>17.36593354021225</v>
      </c>
      <c r="BT152" s="28">
        <f>'ОПУ БС'!$H152/12*'ОПУ БС'!P152</f>
        <v>17.739394476560896</v>
      </c>
      <c r="BU152" s="28">
        <f>'ОПУ БС'!$H152/12*'ОПУ БС'!Q152</f>
        <v>13.631324176725743</v>
      </c>
      <c r="BV152" s="28">
        <f>'ОПУ БС'!$H152/12*'ОПУ БС'!R152</f>
        <v>21.660734308221727</v>
      </c>
      <c r="BW152" s="28">
        <f>'ОПУ БС'!$H152/12*'ОПУ БС'!S152</f>
        <v>21.100542903698752</v>
      </c>
      <c r="BX152" s="28">
        <f>'ОПУ БС'!$H152/12*'ОПУ БС'!T152</f>
        <v>19.606699158304153</v>
      </c>
      <c r="BY152" s="28">
        <f>'ОПУ БС'!$H152/12*'ОПУ БС'!U152</f>
        <v>18.4863163492582</v>
      </c>
      <c r="BZ152" s="28">
        <f>'ОПУ БС'!$H152/12*'ОПУ БС'!V152</f>
        <v>24.088230394487933</v>
      </c>
      <c r="CA152" s="28">
        <f>'ОПУ БС'!$H152/12*'ОПУ БС'!W152</f>
        <v>23.341308521790655</v>
      </c>
      <c r="CB152" s="15">
        <f t="shared" si="3153"/>
        <v>224.07656180919028</v>
      </c>
      <c r="CC152" s="28">
        <f>'ОПУ БС'!$I152/12*'ОПУ БС'!L152</f>
        <v>15.66659037757152</v>
      </c>
      <c r="CD152" s="28">
        <f>'ОПУ БС'!$I152/12*'ОПУ БС'!M152</f>
        <v>17.109565807084685</v>
      </c>
      <c r="CE152" s="28">
        <f>'ОПУ БС'!$I152/12*'ОПУ БС'!N152</f>
        <v>19.170959277817783</v>
      </c>
      <c r="CF152" s="28">
        <f>'ОПУ БС'!$I152/12*'ОПУ БС'!O152</f>
        <v>19.170959277817783</v>
      </c>
      <c r="CG152" s="28">
        <f>'ОПУ БС'!$I152/12*'ОПУ БС'!P152</f>
        <v>19.583237971964401</v>
      </c>
      <c r="CH152" s="28">
        <f>'ОПУ БС'!$I152/12*'ОПУ БС'!Q152</f>
        <v>15.048172336351591</v>
      </c>
      <c r="CI152" s="28">
        <f>'ОПУ БС'!$I152/12*'ОПУ БС'!R152</f>
        <v>23.912164260503896</v>
      </c>
      <c r="CJ152" s="28">
        <f>'ОПУ БС'!$I152/12*'ОПУ БС'!S152</f>
        <v>23.293746219283967</v>
      </c>
      <c r="CK152" s="28">
        <f>'ОПУ БС'!$I152/12*'ОПУ БС'!T152</f>
        <v>21.644631442697495</v>
      </c>
      <c r="CL152" s="28">
        <f>'ОПУ БС'!$I152/12*'ОПУ БС'!U152</f>
        <v>20.407795360257637</v>
      </c>
      <c r="CM152" s="28">
        <f>'ОПУ БС'!$I152/12*'ОПУ БС'!V152</f>
        <v>26.591975772456895</v>
      </c>
      <c r="CN152" s="28">
        <f>'ОПУ БС'!$I152/12*'ОПУ БС'!W152</f>
        <v>25.767418384163683</v>
      </c>
      <c r="CO152" s="15">
        <f t="shared" si="3154"/>
        <v>247.36721648797132</v>
      </c>
      <c r="CR152" s="21">
        <f>O152-'ОПУ БС'!C152</f>
        <v>0</v>
      </c>
      <c r="CS152" s="21">
        <f>AB152-'ОПУ БС'!D152</f>
        <v>0</v>
      </c>
      <c r="CT152" s="21">
        <f>AO152-'ОПУ БС'!E152</f>
        <v>0</v>
      </c>
      <c r="CU152" s="21">
        <f>BB152-'ОПУ БС'!F152</f>
        <v>0</v>
      </c>
      <c r="CV152" s="21">
        <f>BO152-'ОПУ БС'!G152</f>
        <v>0</v>
      </c>
      <c r="CW152" s="21">
        <f>CB152-'ОПУ БС'!H152</f>
        <v>0</v>
      </c>
      <c r="CX152" s="21">
        <f>CO152-'ОПУ БС'!I152</f>
        <v>0</v>
      </c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15">
        <f t="shared" si="3155"/>
        <v>0</v>
      </c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15">
        <f t="shared" si="3156"/>
        <v>0</v>
      </c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15">
        <f t="shared" si="3157"/>
        <v>0</v>
      </c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15">
        <f t="shared" si="3158"/>
        <v>0</v>
      </c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15">
        <f t="shared" si="3159"/>
        <v>0</v>
      </c>
      <c r="FP152" s="28">
        <f t="shared" si="3614"/>
        <v>11.581236662598105</v>
      </c>
      <c r="FQ152" s="28">
        <f t="shared" si="3615"/>
        <v>12.647929513100561</v>
      </c>
      <c r="FR152" s="28">
        <f t="shared" si="3616"/>
        <v>14.171776442389787</v>
      </c>
      <c r="FS152" s="28">
        <f t="shared" si="3617"/>
        <v>14.171776442389787</v>
      </c>
      <c r="FT152" s="28">
        <f t="shared" si="3618"/>
        <v>14.47654582824763</v>
      </c>
      <c r="FU152" s="28">
        <f t="shared" si="3619"/>
        <v>11.124082583811337</v>
      </c>
      <c r="FV152" s="28">
        <f t="shared" si="3620"/>
        <v>17.676624379755001</v>
      </c>
      <c r="FW152" s="28">
        <f t="shared" si="3621"/>
        <v>17.219470300968233</v>
      </c>
      <c r="FX152" s="28">
        <f t="shared" si="3622"/>
        <v>16.000392757536854</v>
      </c>
      <c r="FY152" s="28">
        <f t="shared" si="3623"/>
        <v>15.08608459996332</v>
      </c>
      <c r="FZ152" s="28">
        <f t="shared" si="3624"/>
        <v>19.657625387830972</v>
      </c>
      <c r="GA152" s="28">
        <f t="shared" si="3625"/>
        <v>19.048086616115302</v>
      </c>
      <c r="GB152" s="15">
        <f t="shared" si="3160"/>
        <v>182.86163151470689</v>
      </c>
      <c r="GC152" s="28">
        <f t="shared" si="3626"/>
        <v>11.521589238034498</v>
      </c>
      <c r="GD152" s="28">
        <f t="shared" si="3627"/>
        <v>12.582788246800831</v>
      </c>
      <c r="GE152" s="28">
        <f t="shared" si="3628"/>
        <v>14.098786830752742</v>
      </c>
      <c r="GF152" s="28">
        <f t="shared" si="3629"/>
        <v>14.098786830752742</v>
      </c>
      <c r="GG152" s="28">
        <f t="shared" si="3630"/>
        <v>14.401986547543121</v>
      </c>
      <c r="GH152" s="28">
        <f t="shared" si="3631"/>
        <v>11.066789662848924</v>
      </c>
      <c r="GI152" s="28">
        <f t="shared" si="3632"/>
        <v>17.585583573842126</v>
      </c>
      <c r="GJ152" s="28">
        <f t="shared" si="3633"/>
        <v>17.130783998656554</v>
      </c>
      <c r="GK152" s="28">
        <f t="shared" si="3634"/>
        <v>15.91798513149503</v>
      </c>
      <c r="GL152" s="28">
        <f t="shared" si="3635"/>
        <v>15.008385981123885</v>
      </c>
      <c r="GM152" s="28">
        <f t="shared" si="3636"/>
        <v>19.556381732979588</v>
      </c>
      <c r="GN152" s="28">
        <f t="shared" si="3637"/>
        <v>18.949982299398844</v>
      </c>
      <c r="GO152" s="15">
        <f t="shared" si="3161"/>
        <v>181.91983007422888</v>
      </c>
      <c r="GP152" s="28">
        <f t="shared" si="3638"/>
        <v>11.544586231044963</v>
      </c>
      <c r="GQ152" s="28">
        <f t="shared" si="3639"/>
        <v>12.607903383904366</v>
      </c>
      <c r="GR152" s="28">
        <f t="shared" si="3640"/>
        <v>14.126927887989233</v>
      </c>
      <c r="GS152" s="28">
        <f t="shared" si="3641"/>
        <v>14.126927887989233</v>
      </c>
      <c r="GT152" s="28">
        <f t="shared" si="3642"/>
        <v>14.430732788806203</v>
      </c>
      <c r="GU152" s="28">
        <f t="shared" si="3643"/>
        <v>11.088878879819504</v>
      </c>
      <c r="GV152" s="28">
        <f t="shared" si="3644"/>
        <v>17.620684247384418</v>
      </c>
      <c r="GW152" s="28">
        <f t="shared" si="3645"/>
        <v>17.164976896158958</v>
      </c>
      <c r="GX152" s="28">
        <f t="shared" si="3646"/>
        <v>15.949757292891068</v>
      </c>
      <c r="GY152" s="28">
        <f t="shared" si="3647"/>
        <v>15.038342590440148</v>
      </c>
      <c r="GZ152" s="28">
        <f t="shared" si="3648"/>
        <v>19.59541610269472</v>
      </c>
      <c r="HA152" s="28">
        <f t="shared" si="3649"/>
        <v>18.987806301060793</v>
      </c>
      <c r="HB152" s="15">
        <f t="shared" si="3162"/>
        <v>182.28294049018362</v>
      </c>
      <c r="HC152" s="28">
        <f t="shared" si="3650"/>
        <v>12.029952928939668</v>
      </c>
      <c r="HD152" s="28">
        <f t="shared" si="3651"/>
        <v>13.137974909236743</v>
      </c>
      <c r="HE152" s="28">
        <f t="shared" si="3652"/>
        <v>14.720863452518278</v>
      </c>
      <c r="HF152" s="28">
        <f t="shared" si="3653"/>
        <v>14.720863452518278</v>
      </c>
      <c r="HG152" s="28">
        <f t="shared" si="3654"/>
        <v>15.037441161174584</v>
      </c>
      <c r="HH152" s="28">
        <f t="shared" si="3655"/>
        <v>11.555086365955207</v>
      </c>
      <c r="HI152" s="28">
        <f t="shared" si="3656"/>
        <v>18.361507102065808</v>
      </c>
      <c r="HJ152" s="28">
        <f t="shared" si="3657"/>
        <v>17.886640539081348</v>
      </c>
      <c r="HK152" s="28">
        <f t="shared" si="3658"/>
        <v>16.620329704456122</v>
      </c>
      <c r="HL152" s="28">
        <f t="shared" si="3659"/>
        <v>15.670596578487199</v>
      </c>
      <c r="HM152" s="28">
        <f t="shared" si="3660"/>
        <v>20.419262208331784</v>
      </c>
      <c r="HN152" s="28">
        <f t="shared" si="3661"/>
        <v>19.78610679101919</v>
      </c>
      <c r="HO152" s="15">
        <f t="shared" si="3163"/>
        <v>189.9466251937842</v>
      </c>
      <c r="HP152" s="28">
        <f t="shared" si="3662"/>
        <v>12.889301576384245</v>
      </c>
      <c r="HQ152" s="28">
        <f t="shared" si="3663"/>
        <v>14.076474089998584</v>
      </c>
      <c r="HR152" s="28">
        <f t="shared" si="3664"/>
        <v>15.772434823733354</v>
      </c>
      <c r="HS152" s="28">
        <f t="shared" si="3665"/>
        <v>15.772434823733354</v>
      </c>
      <c r="HT152" s="28">
        <f t="shared" si="3666"/>
        <v>16.111626970480305</v>
      </c>
      <c r="HU152" s="28">
        <f t="shared" si="3667"/>
        <v>12.380513356263814</v>
      </c>
      <c r="HV152" s="28">
        <f t="shared" si="3668"/>
        <v>19.673144511323322</v>
      </c>
      <c r="HW152" s="28">
        <f t="shared" si="3669"/>
        <v>19.164356291202889</v>
      </c>
      <c r="HX152" s="28">
        <f t="shared" si="3670"/>
        <v>17.807587704215077</v>
      </c>
      <c r="HY152" s="28">
        <f t="shared" si="3671"/>
        <v>16.790011263974215</v>
      </c>
      <c r="HZ152" s="28">
        <f t="shared" si="3672"/>
        <v>21.877893465178499</v>
      </c>
      <c r="IA152" s="28">
        <f t="shared" si="3673"/>
        <v>21.199509171684614</v>
      </c>
      <c r="IB152" s="15">
        <f t="shared" si="3164"/>
        <v>203.51528804817227</v>
      </c>
      <c r="IC152" s="28">
        <f t="shared" si="3674"/>
        <v>14.191515581248719</v>
      </c>
      <c r="ID152" s="28">
        <f t="shared" si="3675"/>
        <v>15.498628858468996</v>
      </c>
      <c r="IE152" s="28">
        <f t="shared" si="3676"/>
        <v>17.36593354021225</v>
      </c>
      <c r="IF152" s="28">
        <f t="shared" si="3677"/>
        <v>17.36593354021225</v>
      </c>
      <c r="IG152" s="28">
        <f t="shared" si="3678"/>
        <v>17.739394476560896</v>
      </c>
      <c r="IH152" s="28">
        <f t="shared" si="3679"/>
        <v>13.631324176725743</v>
      </c>
      <c r="II152" s="28">
        <f t="shared" si="3680"/>
        <v>21.660734308221727</v>
      </c>
      <c r="IJ152" s="28">
        <f t="shared" si="3681"/>
        <v>21.100542903698752</v>
      </c>
      <c r="IK152" s="28">
        <f t="shared" si="3682"/>
        <v>19.606699158304153</v>
      </c>
      <c r="IL152" s="28">
        <f t="shared" si="3683"/>
        <v>18.4863163492582</v>
      </c>
      <c r="IM152" s="28">
        <f t="shared" si="3684"/>
        <v>24.088230394487933</v>
      </c>
      <c r="IN152" s="28">
        <f t="shared" si="3685"/>
        <v>23.341308521790655</v>
      </c>
      <c r="IO152" s="15">
        <f t="shared" si="3165"/>
        <v>224.07656180919028</v>
      </c>
      <c r="IP152" s="28">
        <f t="shared" si="3686"/>
        <v>15.66659037757152</v>
      </c>
      <c r="IQ152" s="28">
        <f t="shared" si="3687"/>
        <v>17.109565807084685</v>
      </c>
      <c r="IR152" s="28">
        <f t="shared" si="3688"/>
        <v>19.170959277817783</v>
      </c>
      <c r="IS152" s="28">
        <f t="shared" si="3689"/>
        <v>19.170959277817783</v>
      </c>
      <c r="IT152" s="28">
        <f t="shared" si="3690"/>
        <v>19.583237971964401</v>
      </c>
      <c r="IU152" s="28">
        <f t="shared" si="3691"/>
        <v>15.048172336351591</v>
      </c>
      <c r="IV152" s="28">
        <f t="shared" si="3692"/>
        <v>23.912164260503896</v>
      </c>
      <c r="IW152" s="28">
        <f t="shared" si="3693"/>
        <v>23.293746219283967</v>
      </c>
      <c r="IX152" s="28">
        <f t="shared" si="3694"/>
        <v>21.644631442697495</v>
      </c>
      <c r="IY152" s="28">
        <f t="shared" si="3695"/>
        <v>20.407795360257637</v>
      </c>
      <c r="IZ152" s="28">
        <f t="shared" si="3696"/>
        <v>26.591975772456895</v>
      </c>
      <c r="JA152" s="28">
        <f t="shared" si="3697"/>
        <v>25.767418384163683</v>
      </c>
      <c r="JB152" s="15">
        <f t="shared" si="3166"/>
        <v>247.36721648797132</v>
      </c>
      <c r="JE152" s="21">
        <f t="shared" si="3167"/>
        <v>0</v>
      </c>
      <c r="JF152" s="21">
        <f t="shared" si="3168"/>
        <v>0</v>
      </c>
      <c r="JG152" s="21">
        <f t="shared" si="3169"/>
        <v>0</v>
      </c>
      <c r="JH152" s="21">
        <f t="shared" si="3170"/>
        <v>0</v>
      </c>
      <c r="JI152" s="21">
        <f t="shared" si="3171"/>
        <v>0</v>
      </c>
      <c r="JJ152" s="21">
        <f t="shared" si="3172"/>
        <v>0</v>
      </c>
      <c r="JK152" s="21">
        <f t="shared" si="3173"/>
        <v>0</v>
      </c>
    </row>
    <row r="153" spans="2:271" ht="20" customHeight="1" outlineLevel="1" x14ac:dyDescent="0.2">
      <c r="B153" s="3" t="s">
        <v>24</v>
      </c>
      <c r="C153" s="28">
        <f>'ОПУ БС'!$C153/12*'ОПУ БС'!L153</f>
        <v>18.978621282733474</v>
      </c>
      <c r="D153" s="28">
        <f>'ОПУ БС'!$C153/12*'ОПУ БС'!M153</f>
        <v>20.726652190353661</v>
      </c>
      <c r="E153" s="28">
        <f>'ОПУ БС'!$C153/12*'ОПУ БС'!N153</f>
        <v>23.223839201239649</v>
      </c>
      <c r="F153" s="28">
        <f>'ОПУ БС'!$C153/12*'ОПУ БС'!O153</f>
        <v>23.223839201239649</v>
      </c>
      <c r="G153" s="28">
        <f>'ОПУ БС'!$C153/12*'ОПУ БС'!P153</f>
        <v>23.723276603416842</v>
      </c>
      <c r="H153" s="28">
        <f>'ОПУ БС'!$C153/12*'ОПУ БС'!Q153</f>
        <v>25.221588809948436</v>
      </c>
      <c r="I153" s="28">
        <f>'ОПУ БС'!$C153/12*'ОПУ БС'!R153</f>
        <v>29.466806728454603</v>
      </c>
      <c r="J153" s="28">
        <f>'ОПУ БС'!$C153/12*'ОПУ БС'!S153</f>
        <v>28.218213223011613</v>
      </c>
      <c r="K153" s="28">
        <f>'ОПУ БС'!$C153/12*'ОПУ БС'!T153</f>
        <v>26.22046361430283</v>
      </c>
      <c r="L153" s="28">
        <f>'ОПУ БС'!$C153/12*'ОПУ БС'!U153</f>
        <v>24.722151407771236</v>
      </c>
      <c r="M153" s="28">
        <f>'ОПУ БС'!$C153/12*'ОПУ БС'!V153</f>
        <v>24.722151407771232</v>
      </c>
      <c r="N153" s="28">
        <f>'ОПУ БС'!$C153/12*'ОПУ БС'!W153</f>
        <v>31.214837636074794</v>
      </c>
      <c r="O153" s="15">
        <f t="shared" si="3148"/>
        <v>299.66244130631799</v>
      </c>
      <c r="P153" s="28">
        <f>'ОПУ БС'!$D153/12*'ОПУ БС'!L153</f>
        <v>17.272291272223793</v>
      </c>
      <c r="Q153" s="28">
        <f>'ОПУ БС'!$D153/12*'ОПУ БС'!M153</f>
        <v>18.863160205191772</v>
      </c>
      <c r="R153" s="28">
        <f>'ОПУ БС'!$D153/12*'ОПУ БС'!N153</f>
        <v>21.135830109431748</v>
      </c>
      <c r="S153" s="28">
        <f>'ОПУ БС'!$D153/12*'ОПУ БС'!O153</f>
        <v>21.135830109431748</v>
      </c>
      <c r="T153" s="28">
        <f>'ОПУ БС'!$D153/12*'ОПУ БС'!P153</f>
        <v>21.590364090279738</v>
      </c>
      <c r="U153" s="28">
        <f>'ОПУ БС'!$D153/12*'ОПУ БС'!Q153</f>
        <v>22.953966032823725</v>
      </c>
      <c r="V153" s="28">
        <f>'ОПУ БС'!$D153/12*'ОПУ БС'!R153</f>
        <v>26.817504870031676</v>
      </c>
      <c r="W153" s="28">
        <f>'ОПУ БС'!$D153/12*'ОПУ БС'!S153</f>
        <v>25.681169917911689</v>
      </c>
      <c r="X153" s="28">
        <f>'ОПУ БС'!$D153/12*'ОПУ БС'!T153</f>
        <v>23.863033994519714</v>
      </c>
      <c r="Y153" s="28">
        <f>'ОПУ БС'!$D153/12*'ОПУ БС'!U153</f>
        <v>22.499432051975727</v>
      </c>
      <c r="Z153" s="28">
        <f>'ОПУ БС'!$D153/12*'ОПУ БС'!V153</f>
        <v>22.499432051975724</v>
      </c>
      <c r="AA153" s="28">
        <f>'ОПУ БС'!$D153/12*'ОПУ БС'!W153</f>
        <v>28.408373802999659</v>
      </c>
      <c r="AB153" s="15">
        <f t="shared" si="3149"/>
        <v>272.72038850879676</v>
      </c>
      <c r="AC153" s="28">
        <f>'ОПУ БС'!$E153/12*'ОПУ БС'!L153</f>
        <v>16.83790678770761</v>
      </c>
      <c r="AD153" s="28">
        <f>'ОПУ БС'!$E153/12*'ОПУ БС'!M153</f>
        <v>18.388766623417521</v>
      </c>
      <c r="AE153" s="28">
        <f>'ОПУ БС'!$E153/12*'ОПУ БС'!N153</f>
        <v>20.604280674431681</v>
      </c>
      <c r="AF153" s="28">
        <f>'ОПУ БС'!$E153/12*'ОПУ БС'!O153</f>
        <v>20.604280674431681</v>
      </c>
      <c r="AG153" s="28">
        <f>'ОПУ БС'!$E153/12*'ОПУ БС'!P153</f>
        <v>21.047383484634512</v>
      </c>
      <c r="AH153" s="28">
        <f>'ОПУ БС'!$E153/12*'ОПУ БС'!Q153</f>
        <v>22.376691915243008</v>
      </c>
      <c r="AI153" s="28">
        <f>'ОПУ БС'!$E153/12*'ОПУ БС'!R153</f>
        <v>26.143065801967076</v>
      </c>
      <c r="AJ153" s="28">
        <f>'ОПУ БС'!$E153/12*'ОПУ БС'!S153</f>
        <v>25.035308776459996</v>
      </c>
      <c r="AK153" s="28">
        <f>'ОПУ БС'!$E153/12*'ОПУ БС'!T153</f>
        <v>23.262897535648673</v>
      </c>
      <c r="AL153" s="28">
        <f>'ОПУ БС'!$E153/12*'ОПУ БС'!U153</f>
        <v>21.933589105040177</v>
      </c>
      <c r="AM153" s="28">
        <f>'ОПУ БС'!$E153/12*'ОПУ БС'!V153</f>
        <v>21.93358910504017</v>
      </c>
      <c r="AN153" s="28">
        <f>'ОПУ БС'!$E153/12*'ОПУ БС'!W153</f>
        <v>27.69392563767699</v>
      </c>
      <c r="AO153" s="15">
        <f t="shared" si="3150"/>
        <v>265.86168612169911</v>
      </c>
      <c r="AP153" s="28">
        <f>'ОПУ БС'!$F153/12*'ОПУ БС'!L153</f>
        <v>14.561949561112565</v>
      </c>
      <c r="AQ153" s="28">
        <f>'ОПУ БС'!$F153/12*'ОПУ БС'!M153</f>
        <v>15.903181757530827</v>
      </c>
      <c r="AR153" s="28">
        <f>'ОПУ БС'!$F153/12*'ОПУ БС'!N153</f>
        <v>17.819227752414061</v>
      </c>
      <c r="AS153" s="28">
        <f>'ОПУ БС'!$F153/12*'ОПУ БС'!O153</f>
        <v>17.819227752414061</v>
      </c>
      <c r="AT153" s="28">
        <f>'ОПУ БС'!$F153/12*'ОПУ БС'!P153</f>
        <v>18.202436951390705</v>
      </c>
      <c r="AU153" s="28">
        <f>'ОПУ БС'!$F153/12*'ОПУ БС'!Q153</f>
        <v>19.352064548320644</v>
      </c>
      <c r="AV153" s="28">
        <f>'ОПУ БС'!$F153/12*'ОПУ БС'!R153</f>
        <v>22.609342739622139</v>
      </c>
      <c r="AW153" s="28">
        <f>'ОПУ БС'!$F153/12*'ОПУ БС'!S153</f>
        <v>21.651319742180522</v>
      </c>
      <c r="AX153" s="28">
        <f>'ОПУ БС'!$F153/12*'ОПУ БС'!T153</f>
        <v>20.118482946273939</v>
      </c>
      <c r="AY153" s="28">
        <f>'ОПУ БС'!$F153/12*'ОПУ БС'!U153</f>
        <v>18.968855349344</v>
      </c>
      <c r="AZ153" s="28">
        <f>'ОПУ БС'!$F153/12*'ОПУ БС'!V153</f>
        <v>18.968855349343993</v>
      </c>
      <c r="BA153" s="28">
        <f>'ОПУ БС'!$F153/12*'ОПУ БС'!W153</f>
        <v>23.950574936040404</v>
      </c>
      <c r="BB153" s="15">
        <f t="shared" si="3151"/>
        <v>229.92551938598785</v>
      </c>
      <c r="BC153" s="28">
        <f>'ОПУ БС'!$G153/12*'ОПУ БС'!L153</f>
        <v>12.870713941472273</v>
      </c>
      <c r="BD153" s="28">
        <f>'ОПУ БС'!$G153/12*'ОПУ БС'!M153</f>
        <v>14.056174436081561</v>
      </c>
      <c r="BE153" s="28">
        <f>'ОПУ БС'!$G153/12*'ОПУ БС'!N153</f>
        <v>15.749689428380545</v>
      </c>
      <c r="BF153" s="28">
        <f>'ОПУ БС'!$G153/12*'ОПУ БС'!O153</f>
        <v>15.749689428380545</v>
      </c>
      <c r="BG153" s="28">
        <f>'ОПУ БС'!$G153/12*'ОПУ БС'!P153</f>
        <v>16.08839242684034</v>
      </c>
      <c r="BH153" s="28">
        <f>'ОПУ БС'!$G153/12*'ОПУ БС'!Q153</f>
        <v>17.10450142221973</v>
      </c>
      <c r="BI153" s="28">
        <f>'ОПУ БС'!$G153/12*'ОПУ БС'!R153</f>
        <v>19.983476909128001</v>
      </c>
      <c r="BJ153" s="28">
        <f>'ОПУ БС'!$G153/12*'ОПУ БС'!S153</f>
        <v>19.136719412978511</v>
      </c>
      <c r="BK153" s="28">
        <f>'ОПУ БС'!$G153/12*'ОПУ БС'!T153</f>
        <v>17.781907419139326</v>
      </c>
      <c r="BL153" s="28">
        <f>'ОПУ БС'!$G153/12*'ОПУ БС'!U153</f>
        <v>16.765798423759936</v>
      </c>
      <c r="BM153" s="28">
        <f>'ОПУ БС'!$G153/12*'ОПУ БС'!V153</f>
        <v>16.765798423759932</v>
      </c>
      <c r="BN153" s="28">
        <f>'ОПУ БС'!$G153/12*'ОПУ БС'!W153</f>
        <v>21.168937403737292</v>
      </c>
      <c r="BO153" s="15">
        <f t="shared" si="3152"/>
        <v>203.22179907587798</v>
      </c>
      <c r="BP153" s="28">
        <f>'ОПУ БС'!$H153/12*'ОПУ БС'!L153</f>
        <v>11.442890103936429</v>
      </c>
      <c r="BQ153" s="28">
        <f>'ОПУ БС'!$H153/12*'ОПУ БС'!M153</f>
        <v>12.496840508246363</v>
      </c>
      <c r="BR153" s="28">
        <f>'ОПУ БС'!$H153/12*'ОПУ БС'!N153</f>
        <v>14.002483942974843</v>
      </c>
      <c r="BS153" s="28">
        <f>'ОПУ БС'!$H153/12*'ОПУ БС'!O153</f>
        <v>14.002483942974843</v>
      </c>
      <c r="BT153" s="28">
        <f>'ОПУ БС'!$H153/12*'ОПУ БС'!P153</f>
        <v>14.303612629920536</v>
      </c>
      <c r="BU153" s="28">
        <f>'ОПУ БС'!$H153/12*'ОПУ БС'!Q153</f>
        <v>15.206998690757624</v>
      </c>
      <c r="BV153" s="28">
        <f>'ОПУ БС'!$H153/12*'ОПУ БС'!R153</f>
        <v>17.766592529796036</v>
      </c>
      <c r="BW153" s="28">
        <f>'ОПУ БС'!$H153/12*'ОПУ БС'!S153</f>
        <v>17.013770812431797</v>
      </c>
      <c r="BX153" s="28">
        <f>'ОПУ БС'!$H153/12*'ОПУ БС'!T153</f>
        <v>15.809256064649016</v>
      </c>
      <c r="BY153" s="28">
        <f>'ОПУ БС'!$H153/12*'ОПУ БС'!U153</f>
        <v>14.905870003811929</v>
      </c>
      <c r="BZ153" s="28">
        <f>'ОПУ БС'!$H153/12*'ОПУ БС'!V153</f>
        <v>14.905870003811925</v>
      </c>
      <c r="CA153" s="28">
        <f>'ОПУ БС'!$H153/12*'ОПУ БС'!W153</f>
        <v>18.820542934105969</v>
      </c>
      <c r="CB153" s="15">
        <f t="shared" si="3153"/>
        <v>180.67721216741731</v>
      </c>
      <c r="CC153" s="28">
        <f>'ОПУ БС'!$I153/12*'ОПУ БС'!L153</f>
        <v>10.547867481483971</v>
      </c>
      <c r="CD153" s="28">
        <f>'ОПУ БС'!$I153/12*'ОПУ БС'!M153</f>
        <v>11.519381591620652</v>
      </c>
      <c r="CE153" s="28">
        <f>'ОПУ БС'!$I153/12*'ОПУ БС'!N153</f>
        <v>12.907258891815912</v>
      </c>
      <c r="CF153" s="28">
        <f>'ОПУ БС'!$I153/12*'ОПУ БС'!O153</f>
        <v>12.907258891815912</v>
      </c>
      <c r="CG153" s="28">
        <f>'ОПУ БС'!$I153/12*'ОПУ БС'!P153</f>
        <v>13.184834351854963</v>
      </c>
      <c r="CH153" s="28">
        <f>'ОПУ БС'!$I153/12*'ОПУ БС'!Q153</f>
        <v>14.01756073197212</v>
      </c>
      <c r="CI153" s="28">
        <f>'ОПУ БС'!$I153/12*'ОПУ БС'!R153</f>
        <v>16.376952142304059</v>
      </c>
      <c r="CJ153" s="28">
        <f>'ОПУ БС'!$I153/12*'ОПУ БС'!S153</f>
        <v>15.683013492206429</v>
      </c>
      <c r="CK153" s="28">
        <f>'ОПУ БС'!$I153/12*'ОПУ БС'!T153</f>
        <v>14.572711652050224</v>
      </c>
      <c r="CL153" s="28">
        <f>'ОПУ БС'!$I153/12*'ОПУ БС'!U153</f>
        <v>13.739985271933067</v>
      </c>
      <c r="CM153" s="28">
        <f>'ОПУ БС'!$I153/12*'ОПУ БС'!V153</f>
        <v>13.739985271933064</v>
      </c>
      <c r="CN153" s="28">
        <f>'ОПУ БС'!$I153/12*'ОПУ БС'!W153</f>
        <v>17.34846625244074</v>
      </c>
      <c r="CO153" s="15">
        <f t="shared" si="3154"/>
        <v>166.54527602343111</v>
      </c>
      <c r="CR153" s="21">
        <f>O153-'ОПУ БС'!C153</f>
        <v>0</v>
      </c>
      <c r="CS153" s="21">
        <f>AB153-'ОПУ БС'!D153</f>
        <v>0</v>
      </c>
      <c r="CT153" s="21">
        <f>AO153-'ОПУ БС'!E153</f>
        <v>0</v>
      </c>
      <c r="CU153" s="21">
        <f>BB153-'ОПУ БС'!F153</f>
        <v>0</v>
      </c>
      <c r="CV153" s="21">
        <f>BO153-'ОПУ БС'!G153</f>
        <v>0</v>
      </c>
      <c r="CW153" s="21">
        <f>CB153-'ОПУ БС'!H153</f>
        <v>0</v>
      </c>
      <c r="CX153" s="21">
        <f>CO153-'ОПУ БС'!I153</f>
        <v>0</v>
      </c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15">
        <f t="shared" si="3155"/>
        <v>0</v>
      </c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15">
        <f t="shared" si="3156"/>
        <v>0</v>
      </c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15">
        <f t="shared" si="3157"/>
        <v>0</v>
      </c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15">
        <f t="shared" si="3158"/>
        <v>0</v>
      </c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15">
        <f t="shared" si="3159"/>
        <v>0</v>
      </c>
      <c r="FP153" s="28">
        <f t="shared" si="3614"/>
        <v>18.978621282733474</v>
      </c>
      <c r="FQ153" s="28">
        <f t="shared" si="3615"/>
        <v>20.726652190353661</v>
      </c>
      <c r="FR153" s="28">
        <f t="shared" si="3616"/>
        <v>23.223839201239649</v>
      </c>
      <c r="FS153" s="28">
        <f t="shared" si="3617"/>
        <v>23.223839201239649</v>
      </c>
      <c r="FT153" s="28">
        <f t="shared" si="3618"/>
        <v>23.723276603416842</v>
      </c>
      <c r="FU153" s="28">
        <f t="shared" si="3619"/>
        <v>25.221588809948436</v>
      </c>
      <c r="FV153" s="28">
        <f t="shared" si="3620"/>
        <v>29.466806728454603</v>
      </c>
      <c r="FW153" s="28">
        <f t="shared" si="3621"/>
        <v>28.218213223011613</v>
      </c>
      <c r="FX153" s="28">
        <f t="shared" si="3622"/>
        <v>26.22046361430283</v>
      </c>
      <c r="FY153" s="28">
        <f t="shared" si="3623"/>
        <v>24.722151407771236</v>
      </c>
      <c r="FZ153" s="28">
        <f t="shared" si="3624"/>
        <v>24.722151407771232</v>
      </c>
      <c r="GA153" s="28">
        <f t="shared" si="3625"/>
        <v>31.214837636074794</v>
      </c>
      <c r="GB153" s="15">
        <f t="shared" si="3160"/>
        <v>299.66244130631799</v>
      </c>
      <c r="GC153" s="28">
        <f t="shared" si="3626"/>
        <v>17.272291272223793</v>
      </c>
      <c r="GD153" s="28">
        <f t="shared" si="3627"/>
        <v>18.863160205191772</v>
      </c>
      <c r="GE153" s="28">
        <f t="shared" si="3628"/>
        <v>21.135830109431748</v>
      </c>
      <c r="GF153" s="28">
        <f t="shared" si="3629"/>
        <v>21.135830109431748</v>
      </c>
      <c r="GG153" s="28">
        <f t="shared" si="3630"/>
        <v>21.590364090279738</v>
      </c>
      <c r="GH153" s="28">
        <f t="shared" si="3631"/>
        <v>22.953966032823725</v>
      </c>
      <c r="GI153" s="28">
        <f t="shared" si="3632"/>
        <v>26.817504870031676</v>
      </c>
      <c r="GJ153" s="28">
        <f t="shared" si="3633"/>
        <v>25.681169917911689</v>
      </c>
      <c r="GK153" s="28">
        <f t="shared" si="3634"/>
        <v>23.863033994519714</v>
      </c>
      <c r="GL153" s="28">
        <f t="shared" si="3635"/>
        <v>22.499432051975727</v>
      </c>
      <c r="GM153" s="28">
        <f t="shared" si="3636"/>
        <v>22.499432051975724</v>
      </c>
      <c r="GN153" s="28">
        <f t="shared" si="3637"/>
        <v>28.408373802999659</v>
      </c>
      <c r="GO153" s="15">
        <f t="shared" si="3161"/>
        <v>272.72038850879676</v>
      </c>
      <c r="GP153" s="28">
        <f t="shared" si="3638"/>
        <v>16.83790678770761</v>
      </c>
      <c r="GQ153" s="28">
        <f t="shared" si="3639"/>
        <v>18.388766623417521</v>
      </c>
      <c r="GR153" s="28">
        <f t="shared" si="3640"/>
        <v>20.604280674431681</v>
      </c>
      <c r="GS153" s="28">
        <f t="shared" si="3641"/>
        <v>20.604280674431681</v>
      </c>
      <c r="GT153" s="28">
        <f t="shared" si="3642"/>
        <v>21.047383484634512</v>
      </c>
      <c r="GU153" s="28">
        <f t="shared" si="3643"/>
        <v>22.376691915243008</v>
      </c>
      <c r="GV153" s="28">
        <f t="shared" si="3644"/>
        <v>26.143065801967076</v>
      </c>
      <c r="GW153" s="28">
        <f t="shared" si="3645"/>
        <v>25.035308776459996</v>
      </c>
      <c r="GX153" s="28">
        <f t="shared" si="3646"/>
        <v>23.262897535648673</v>
      </c>
      <c r="GY153" s="28">
        <f t="shared" si="3647"/>
        <v>21.933589105040177</v>
      </c>
      <c r="GZ153" s="28">
        <f t="shared" si="3648"/>
        <v>21.93358910504017</v>
      </c>
      <c r="HA153" s="28">
        <f t="shared" si="3649"/>
        <v>27.69392563767699</v>
      </c>
      <c r="HB153" s="15">
        <f t="shared" si="3162"/>
        <v>265.86168612169911</v>
      </c>
      <c r="HC153" s="28">
        <f t="shared" si="3650"/>
        <v>14.561949561112565</v>
      </c>
      <c r="HD153" s="28">
        <f t="shared" si="3651"/>
        <v>15.903181757530827</v>
      </c>
      <c r="HE153" s="28">
        <f t="shared" si="3652"/>
        <v>17.819227752414061</v>
      </c>
      <c r="HF153" s="28">
        <f t="shared" si="3653"/>
        <v>17.819227752414061</v>
      </c>
      <c r="HG153" s="28">
        <f t="shared" si="3654"/>
        <v>18.202436951390705</v>
      </c>
      <c r="HH153" s="28">
        <f t="shared" si="3655"/>
        <v>19.352064548320644</v>
      </c>
      <c r="HI153" s="28">
        <f t="shared" si="3656"/>
        <v>22.609342739622139</v>
      </c>
      <c r="HJ153" s="28">
        <f t="shared" si="3657"/>
        <v>21.651319742180522</v>
      </c>
      <c r="HK153" s="28">
        <f t="shared" si="3658"/>
        <v>20.118482946273939</v>
      </c>
      <c r="HL153" s="28">
        <f t="shared" si="3659"/>
        <v>18.968855349344</v>
      </c>
      <c r="HM153" s="28">
        <f t="shared" si="3660"/>
        <v>18.968855349343993</v>
      </c>
      <c r="HN153" s="28">
        <f t="shared" si="3661"/>
        <v>23.950574936040404</v>
      </c>
      <c r="HO153" s="15">
        <f t="shared" si="3163"/>
        <v>229.92551938598785</v>
      </c>
      <c r="HP153" s="28">
        <f t="shared" si="3662"/>
        <v>12.870713941472273</v>
      </c>
      <c r="HQ153" s="28">
        <f t="shared" si="3663"/>
        <v>14.056174436081561</v>
      </c>
      <c r="HR153" s="28">
        <f t="shared" si="3664"/>
        <v>15.749689428380545</v>
      </c>
      <c r="HS153" s="28">
        <f t="shared" si="3665"/>
        <v>15.749689428380545</v>
      </c>
      <c r="HT153" s="28">
        <f t="shared" si="3666"/>
        <v>16.08839242684034</v>
      </c>
      <c r="HU153" s="28">
        <f t="shared" si="3667"/>
        <v>17.10450142221973</v>
      </c>
      <c r="HV153" s="28">
        <f t="shared" si="3668"/>
        <v>19.983476909128001</v>
      </c>
      <c r="HW153" s="28">
        <f t="shared" si="3669"/>
        <v>19.136719412978511</v>
      </c>
      <c r="HX153" s="28">
        <f t="shared" si="3670"/>
        <v>17.781907419139326</v>
      </c>
      <c r="HY153" s="28">
        <f t="shared" si="3671"/>
        <v>16.765798423759936</v>
      </c>
      <c r="HZ153" s="28">
        <f t="shared" si="3672"/>
        <v>16.765798423759932</v>
      </c>
      <c r="IA153" s="28">
        <f t="shared" si="3673"/>
        <v>21.168937403737292</v>
      </c>
      <c r="IB153" s="15">
        <f t="shared" si="3164"/>
        <v>203.22179907587798</v>
      </c>
      <c r="IC153" s="28">
        <f t="shared" si="3674"/>
        <v>11.442890103936429</v>
      </c>
      <c r="ID153" s="28">
        <f t="shared" si="3675"/>
        <v>12.496840508246363</v>
      </c>
      <c r="IE153" s="28">
        <f t="shared" si="3676"/>
        <v>14.002483942974843</v>
      </c>
      <c r="IF153" s="28">
        <f t="shared" si="3677"/>
        <v>14.002483942974843</v>
      </c>
      <c r="IG153" s="28">
        <f t="shared" si="3678"/>
        <v>14.303612629920536</v>
      </c>
      <c r="IH153" s="28">
        <f t="shared" si="3679"/>
        <v>15.206998690757624</v>
      </c>
      <c r="II153" s="28">
        <f t="shared" si="3680"/>
        <v>17.766592529796036</v>
      </c>
      <c r="IJ153" s="28">
        <f t="shared" si="3681"/>
        <v>17.013770812431797</v>
      </c>
      <c r="IK153" s="28">
        <f t="shared" si="3682"/>
        <v>15.809256064649016</v>
      </c>
      <c r="IL153" s="28">
        <f t="shared" si="3683"/>
        <v>14.905870003811929</v>
      </c>
      <c r="IM153" s="28">
        <f t="shared" si="3684"/>
        <v>14.905870003811925</v>
      </c>
      <c r="IN153" s="28">
        <f t="shared" si="3685"/>
        <v>18.820542934105969</v>
      </c>
      <c r="IO153" s="15">
        <f t="shared" si="3165"/>
        <v>180.67721216741731</v>
      </c>
      <c r="IP153" s="28">
        <f t="shared" si="3686"/>
        <v>10.547867481483971</v>
      </c>
      <c r="IQ153" s="28">
        <f t="shared" si="3687"/>
        <v>11.519381591620652</v>
      </c>
      <c r="IR153" s="28">
        <f t="shared" si="3688"/>
        <v>12.907258891815912</v>
      </c>
      <c r="IS153" s="28">
        <f t="shared" si="3689"/>
        <v>12.907258891815912</v>
      </c>
      <c r="IT153" s="28">
        <f t="shared" si="3690"/>
        <v>13.184834351854963</v>
      </c>
      <c r="IU153" s="28">
        <f t="shared" si="3691"/>
        <v>14.01756073197212</v>
      </c>
      <c r="IV153" s="28">
        <f t="shared" si="3692"/>
        <v>16.376952142304059</v>
      </c>
      <c r="IW153" s="28">
        <f t="shared" si="3693"/>
        <v>15.683013492206429</v>
      </c>
      <c r="IX153" s="28">
        <f t="shared" si="3694"/>
        <v>14.572711652050224</v>
      </c>
      <c r="IY153" s="28">
        <f t="shared" si="3695"/>
        <v>13.739985271933067</v>
      </c>
      <c r="IZ153" s="28">
        <f t="shared" si="3696"/>
        <v>13.739985271933064</v>
      </c>
      <c r="JA153" s="28">
        <f t="shared" si="3697"/>
        <v>17.34846625244074</v>
      </c>
      <c r="JB153" s="15">
        <f t="shared" si="3166"/>
        <v>166.54527602343111</v>
      </c>
      <c r="JE153" s="21">
        <f t="shared" si="3167"/>
        <v>0</v>
      </c>
      <c r="JF153" s="21">
        <f t="shared" si="3168"/>
        <v>0</v>
      </c>
      <c r="JG153" s="21">
        <f t="shared" si="3169"/>
        <v>0</v>
      </c>
      <c r="JH153" s="21">
        <f t="shared" si="3170"/>
        <v>0</v>
      </c>
      <c r="JI153" s="21">
        <f t="shared" si="3171"/>
        <v>0</v>
      </c>
      <c r="JJ153" s="21">
        <f t="shared" si="3172"/>
        <v>0</v>
      </c>
      <c r="JK153" s="21">
        <f t="shared" si="3173"/>
        <v>0</v>
      </c>
    </row>
    <row r="154" spans="2:271" ht="20" customHeight="1" outlineLevel="1" x14ac:dyDescent="0.2">
      <c r="B154" s="3" t="s">
        <v>25</v>
      </c>
      <c r="C154" s="28">
        <f>'ОПУ БС'!$C154/12*'ОПУ БС'!L154</f>
        <v>5.0813706469990132</v>
      </c>
      <c r="D154" s="28">
        <f>'ОПУ БС'!$C154/12*'ОПУ БС'!M154</f>
        <v>5.5493916276436588</v>
      </c>
      <c r="E154" s="28">
        <f>'ОПУ БС'!$C154/12*'ОПУ БС'!N154</f>
        <v>6.2179930285645826</v>
      </c>
      <c r="F154" s="28">
        <f>'ОПУ БС'!$C154/12*'ОПУ БС'!O154</f>
        <v>6.2179930285645826</v>
      </c>
      <c r="G154" s="28">
        <f>'ОПУ БС'!$C154/12*'ОПУ БС'!P154</f>
        <v>6.3517133087487663</v>
      </c>
      <c r="H154" s="28">
        <f>'ОПУ БС'!$C154/12*'ОПУ БС'!Q154</f>
        <v>6.7528741493013209</v>
      </c>
      <c r="I154" s="28">
        <f>'ОПУ БС'!$C154/12*'ОПУ БС'!R154</f>
        <v>7.7557762506827039</v>
      </c>
      <c r="J154" s="28">
        <f>'ОПУ БС'!$C154/12*'ОПУ БС'!S154</f>
        <v>5.9505524681962134</v>
      </c>
      <c r="K154" s="28">
        <f>'ОПУ БС'!$C154/12*'ОПУ БС'!T154</f>
        <v>7.0203147096696901</v>
      </c>
      <c r="L154" s="28">
        <f>'ОПУ БС'!$C154/12*'ОПУ БС'!U154</f>
        <v>6.6191538691171354</v>
      </c>
      <c r="M154" s="28">
        <f>'ОПУ БС'!$C154/12*'ОПУ БС'!V154</f>
        <v>8.3575175115115421</v>
      </c>
      <c r="N154" s="28">
        <f>'ОПУ БС'!$C154/12*'ОПУ БС'!W154</f>
        <v>8.357517511511535</v>
      </c>
      <c r="O154" s="15">
        <f t="shared" si="3148"/>
        <v>80.232168110510742</v>
      </c>
      <c r="P154" s="28">
        <f>'ОПУ БС'!$D154/12*'ОПУ БС'!L154</f>
        <v>4.8477070908916033</v>
      </c>
      <c r="Q154" s="28">
        <f>'ОПУ БС'!$D154/12*'ОПУ БС'!M154</f>
        <v>5.2942064282105665</v>
      </c>
      <c r="R154" s="28">
        <f>'ОПУ БС'!$D154/12*'ОПУ БС'!N154</f>
        <v>5.9320626243805146</v>
      </c>
      <c r="S154" s="28">
        <f>'ОПУ БС'!$D154/12*'ОПУ БС'!O154</f>
        <v>5.9320626243805146</v>
      </c>
      <c r="T154" s="28">
        <f>'ОПУ БС'!$D154/12*'ОПУ БС'!P154</f>
        <v>6.0596338636145033</v>
      </c>
      <c r="U154" s="28">
        <f>'ОПУ БС'!$D154/12*'ОПУ БС'!Q154</f>
        <v>6.442347581316473</v>
      </c>
      <c r="V154" s="28">
        <f>'ОПУ БС'!$D154/12*'ОПУ БС'!R154</f>
        <v>7.3991318755713937</v>
      </c>
      <c r="W154" s="28">
        <f>'ОПУ БС'!$D154/12*'ОПУ БС'!S154</f>
        <v>5.6769201459125354</v>
      </c>
      <c r="X154" s="28">
        <f>'ОПУ БС'!$D154/12*'ОПУ БС'!T154</f>
        <v>6.6974900597844522</v>
      </c>
      <c r="Y154" s="28">
        <f>'ОПУ БС'!$D154/12*'ОПУ БС'!U154</f>
        <v>6.3147763420824825</v>
      </c>
      <c r="Z154" s="28">
        <f>'ОПУ БС'!$D154/12*'ОПУ БС'!V154</f>
        <v>7.9732024521243545</v>
      </c>
      <c r="AA154" s="28">
        <f>'ОПУ БС'!$D154/12*'ОПУ БС'!W154</f>
        <v>7.9732024521243474</v>
      </c>
      <c r="AB154" s="15">
        <f t="shared" si="3149"/>
        <v>76.54274354039373</v>
      </c>
      <c r="AC154" s="28">
        <f>'ОПУ БС'!$E154/12*'ОПУ БС'!L154</f>
        <v>4.4826266971968272</v>
      </c>
      <c r="AD154" s="28">
        <f>'ОПУ БС'!$E154/12*'ОПУ БС'!M154</f>
        <v>4.8955002087807449</v>
      </c>
      <c r="AE154" s="28">
        <f>'ОПУ БС'!$E154/12*'ОПУ БС'!N154</f>
        <v>5.4853195110434863</v>
      </c>
      <c r="AF154" s="28">
        <f>'ОПУ БС'!$E154/12*'ОПУ БС'!O154</f>
        <v>5.4853195110434863</v>
      </c>
      <c r="AG154" s="28">
        <f>'ОПУ БС'!$E154/12*'ОПУ БС'!P154</f>
        <v>5.6032833714960333</v>
      </c>
      <c r="AH154" s="28">
        <f>'ОПУ БС'!$E154/12*'ОПУ БС'!Q154</f>
        <v>5.9571749528536779</v>
      </c>
      <c r="AI154" s="28">
        <f>'ОПУ БС'!$E154/12*'ОПУ БС'!R154</f>
        <v>6.8419039062477882</v>
      </c>
      <c r="AJ154" s="28">
        <f>'ОПУ БС'!$E154/12*'ОПУ БС'!S154</f>
        <v>5.2493917901383895</v>
      </c>
      <c r="AK154" s="28">
        <f>'ОПУ БС'!$E154/12*'ОПУ БС'!T154</f>
        <v>6.1931026737587747</v>
      </c>
      <c r="AL154" s="28">
        <f>'ОПУ БС'!$E154/12*'ОПУ БС'!U154</f>
        <v>5.83921109240113</v>
      </c>
      <c r="AM154" s="28">
        <f>'ОПУ БС'!$E154/12*'ОПУ БС'!V154</f>
        <v>7.3727412782842618</v>
      </c>
      <c r="AN154" s="28">
        <f>'ОПУ БС'!$E154/12*'ОПУ БС'!W154</f>
        <v>7.3727412782842547</v>
      </c>
      <c r="AO154" s="15">
        <f t="shared" si="3150"/>
        <v>70.778316271528851</v>
      </c>
      <c r="AP154" s="28">
        <f>'ОПУ БС'!$F154/12*'ОПУ БС'!L154</f>
        <v>4.2990802567396438</v>
      </c>
      <c r="AQ154" s="28">
        <f>'ОПУ БС'!$F154/12*'ОПУ БС'!M154</f>
        <v>4.6950481751235582</v>
      </c>
      <c r="AR154" s="28">
        <f>'ОПУ БС'!$F154/12*'ОПУ БС'!N154</f>
        <v>5.2607166299577219</v>
      </c>
      <c r="AS154" s="28">
        <f>'ОПУ БС'!$F154/12*'ОПУ БС'!O154</f>
        <v>5.2607166299577219</v>
      </c>
      <c r="AT154" s="28">
        <f>'ОПУ БС'!$F154/12*'ОПУ БС'!P154</f>
        <v>5.3738503209245545</v>
      </c>
      <c r="AU154" s="28">
        <f>'ОПУ БС'!$F154/12*'ОПУ БС'!Q154</f>
        <v>5.7132513938250531</v>
      </c>
      <c r="AV154" s="28">
        <f>'ОПУ БС'!$F154/12*'ОПУ БС'!R154</f>
        <v>6.5617540760762978</v>
      </c>
      <c r="AW154" s="28">
        <f>'ОПУ БС'!$F154/12*'ОПУ БС'!S154</f>
        <v>5.0344492480240568</v>
      </c>
      <c r="AX154" s="28">
        <f>'ОПУ БС'!$F154/12*'ОПУ БС'!T154</f>
        <v>5.9395187757587182</v>
      </c>
      <c r="AY154" s="28">
        <f>'ОПУ БС'!$F154/12*'ОПУ БС'!U154</f>
        <v>5.6001177028582196</v>
      </c>
      <c r="AZ154" s="28">
        <f>'ОПУ БС'!$F154/12*'ОПУ БС'!V154</f>
        <v>7.0708556854270519</v>
      </c>
      <c r="BA154" s="28">
        <f>'ОПУ БС'!$F154/12*'ОПУ БС'!W154</f>
        <v>7.0708556854270457</v>
      </c>
      <c r="BB154" s="15">
        <f t="shared" si="3151"/>
        <v>67.880214580099647</v>
      </c>
      <c r="BC154" s="28">
        <f>'ОПУ БС'!$G154/12*'ОПУ БС'!L154</f>
        <v>4.2424147096385507</v>
      </c>
      <c r="BD154" s="28">
        <f>'ОПУ БС'!$G154/12*'ОПУ БС'!M154</f>
        <v>4.6331634328947331</v>
      </c>
      <c r="BE154" s="28">
        <f>'ОПУ БС'!$G154/12*'ОПУ БС'!N154</f>
        <v>5.191375894689279</v>
      </c>
      <c r="BF154" s="28">
        <f>'ОПУ БС'!$G154/12*'ОПУ БС'!O154</f>
        <v>5.191375894689279</v>
      </c>
      <c r="BG154" s="28">
        <f>'ОПУ БС'!$G154/12*'ОПУ БС'!P154</f>
        <v>5.303018387048188</v>
      </c>
      <c r="BH154" s="28">
        <f>'ОПУ БС'!$G154/12*'ОПУ БС'!Q154</f>
        <v>5.6379458641249158</v>
      </c>
      <c r="BI154" s="28">
        <f>'ОПУ БС'!$G154/12*'ОПУ БС'!R154</f>
        <v>6.4752645568167351</v>
      </c>
      <c r="BJ154" s="28">
        <f>'ОПУ БС'!$G154/12*'ОПУ БС'!S154</f>
        <v>4.968090909971461</v>
      </c>
      <c r="BK154" s="28">
        <f>'ОПУ БС'!$G154/12*'ОПУ БС'!T154</f>
        <v>5.8612308488427347</v>
      </c>
      <c r="BL154" s="28">
        <f>'ОПУ БС'!$G154/12*'ОПУ БС'!U154</f>
        <v>5.5263033717660068</v>
      </c>
      <c r="BM154" s="28">
        <f>'ОПУ БС'!$G154/12*'ОПУ БС'!V154</f>
        <v>6.9776557724318327</v>
      </c>
      <c r="BN154" s="28">
        <f>'ОПУ БС'!$G154/12*'ОПУ БС'!W154</f>
        <v>6.9776557724318264</v>
      </c>
      <c r="BO154" s="15">
        <f t="shared" si="3152"/>
        <v>66.98549541534554</v>
      </c>
      <c r="BP154" s="28">
        <f>'ОПУ БС'!$H154/12*'ОПУ БС'!L154</f>
        <v>4.2826738824250796</v>
      </c>
      <c r="BQ154" s="28">
        <f>'ОПУ БС'!$H154/12*'ОПУ БС'!M154</f>
        <v>4.6771306873852838</v>
      </c>
      <c r="BR154" s="28">
        <f>'ОПУ БС'!$H154/12*'ОПУ БС'!N154</f>
        <v>5.240640408757006</v>
      </c>
      <c r="BS154" s="28">
        <f>'ОПУ БС'!$H154/12*'ОПУ БС'!O154</f>
        <v>5.240640408757006</v>
      </c>
      <c r="BT154" s="28">
        <f>'ОПУ БС'!$H154/12*'ОПУ БС'!P154</f>
        <v>5.3533423530313495</v>
      </c>
      <c r="BU154" s="28">
        <f>'ОПУ БС'!$H154/12*'ОПУ БС'!Q154</f>
        <v>5.6914481858543819</v>
      </c>
      <c r="BV154" s="28">
        <f>'ОПУ БС'!$H154/12*'ОПУ БС'!R154</f>
        <v>6.536712767911963</v>
      </c>
      <c r="BW154" s="28">
        <f>'ОПУ БС'!$H154/12*'ОПУ БС'!S154</f>
        <v>5.0152365202083171</v>
      </c>
      <c r="BX154" s="28">
        <f>'ОПУ БС'!$H154/12*'ОПУ БС'!T154</f>
        <v>5.9168520744030708</v>
      </c>
      <c r="BY154" s="28">
        <f>'ОПУ БС'!$H154/12*'ОПУ БС'!U154</f>
        <v>5.5787462415800384</v>
      </c>
      <c r="BZ154" s="28">
        <f>'ОПУ БС'!$H154/12*'ОПУ БС'!V154</f>
        <v>7.0438715171465187</v>
      </c>
      <c r="CA154" s="28">
        <f>'ОПУ БС'!$H154/12*'ОПУ БС'!W154</f>
        <v>7.0438715171465125</v>
      </c>
      <c r="CB154" s="15">
        <f t="shared" si="3153"/>
        <v>67.621166564606526</v>
      </c>
      <c r="CC154" s="28">
        <f>'ОПУ БС'!$I154/12*'ОПУ БС'!L154</f>
        <v>4.3851060826806663</v>
      </c>
      <c r="CD154" s="28">
        <f>'ОПУ БС'!$I154/12*'ОПУ БС'!M154</f>
        <v>4.7889974324012536</v>
      </c>
      <c r="CE154" s="28">
        <f>'ОПУ БС'!$I154/12*'ОПУ БС'!N154</f>
        <v>5.3659850748592364</v>
      </c>
      <c r="CF154" s="28">
        <f>'ОПУ БС'!$I154/12*'ОПУ БС'!O154</f>
        <v>5.3659850748592364</v>
      </c>
      <c r="CG154" s="28">
        <f>'ОПУ БС'!$I154/12*'ОПУ БС'!P154</f>
        <v>5.4813826033508324</v>
      </c>
      <c r="CH154" s="28">
        <f>'ОПУ БС'!$I154/12*'ОПУ БС'!Q154</f>
        <v>5.8275751888256222</v>
      </c>
      <c r="CI154" s="28">
        <f>'ОПУ БС'!$I154/12*'ОПУ БС'!R154</f>
        <v>6.6930566525125954</v>
      </c>
      <c r="CJ154" s="28">
        <f>'ОПУ БС'!$I154/12*'ОПУ БС'!S154</f>
        <v>5.1351900178760435</v>
      </c>
      <c r="CK154" s="28">
        <f>'ОПУ БС'!$I154/12*'ОПУ БС'!T154</f>
        <v>6.0583702458088151</v>
      </c>
      <c r="CL154" s="28">
        <f>'ОПУ БС'!$I154/12*'ОПУ БС'!U154</f>
        <v>5.7121776603340253</v>
      </c>
      <c r="CM154" s="28">
        <f>'ОПУ БС'!$I154/12*'ОПУ БС'!V154</f>
        <v>7.2123455307247859</v>
      </c>
      <c r="CN154" s="28">
        <f>'ОПУ БС'!$I154/12*'ОПУ БС'!W154</f>
        <v>7.2123455307247797</v>
      </c>
      <c r="CO154" s="15">
        <f t="shared" si="3154"/>
        <v>69.238517094957885</v>
      </c>
      <c r="CR154" s="21">
        <f>O154-'ОПУ БС'!C154</f>
        <v>0</v>
      </c>
      <c r="CS154" s="21">
        <f>AB154-'ОПУ БС'!D154</f>
        <v>0</v>
      </c>
      <c r="CT154" s="21">
        <f>AO154-'ОПУ БС'!E154</f>
        <v>0</v>
      </c>
      <c r="CU154" s="21">
        <f>BB154-'ОПУ БС'!F154</f>
        <v>0</v>
      </c>
      <c r="CV154" s="21">
        <f>BO154-'ОПУ БС'!G154</f>
        <v>0</v>
      </c>
      <c r="CW154" s="21">
        <f>CB154-'ОПУ БС'!H154</f>
        <v>0</v>
      </c>
      <c r="CX154" s="21">
        <f>CO154-'ОПУ БС'!I154</f>
        <v>0</v>
      </c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15">
        <f t="shared" si="3155"/>
        <v>0</v>
      </c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15">
        <f t="shared" si="3156"/>
        <v>0</v>
      </c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15">
        <f t="shared" si="3157"/>
        <v>0</v>
      </c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15">
        <f t="shared" si="3158"/>
        <v>0</v>
      </c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15">
        <f t="shared" si="3159"/>
        <v>0</v>
      </c>
      <c r="FP154" s="28">
        <f t="shared" si="3614"/>
        <v>5.0813706469990132</v>
      </c>
      <c r="FQ154" s="28">
        <f t="shared" si="3615"/>
        <v>5.5493916276436588</v>
      </c>
      <c r="FR154" s="28">
        <f t="shared" si="3616"/>
        <v>6.2179930285645826</v>
      </c>
      <c r="FS154" s="28">
        <f t="shared" si="3617"/>
        <v>6.2179930285645826</v>
      </c>
      <c r="FT154" s="28">
        <f t="shared" si="3618"/>
        <v>6.3517133087487663</v>
      </c>
      <c r="FU154" s="28">
        <f t="shared" si="3619"/>
        <v>6.7528741493013209</v>
      </c>
      <c r="FV154" s="28">
        <f t="shared" si="3620"/>
        <v>7.7557762506827039</v>
      </c>
      <c r="FW154" s="28">
        <f t="shared" si="3621"/>
        <v>5.9505524681962134</v>
      </c>
      <c r="FX154" s="28">
        <f t="shared" si="3622"/>
        <v>7.0203147096696901</v>
      </c>
      <c r="FY154" s="28">
        <f t="shared" si="3623"/>
        <v>6.6191538691171354</v>
      </c>
      <c r="FZ154" s="28">
        <f t="shared" si="3624"/>
        <v>8.3575175115115421</v>
      </c>
      <c r="GA154" s="28">
        <f t="shared" si="3625"/>
        <v>8.357517511511535</v>
      </c>
      <c r="GB154" s="15">
        <f t="shared" si="3160"/>
        <v>80.232168110510742</v>
      </c>
      <c r="GC154" s="28">
        <f t="shared" si="3626"/>
        <v>4.8477070908916033</v>
      </c>
      <c r="GD154" s="28">
        <f t="shared" si="3627"/>
        <v>5.2942064282105665</v>
      </c>
      <c r="GE154" s="28">
        <f t="shared" si="3628"/>
        <v>5.9320626243805146</v>
      </c>
      <c r="GF154" s="28">
        <f t="shared" si="3629"/>
        <v>5.9320626243805146</v>
      </c>
      <c r="GG154" s="28">
        <f t="shared" si="3630"/>
        <v>6.0596338636145033</v>
      </c>
      <c r="GH154" s="28">
        <f t="shared" si="3631"/>
        <v>6.442347581316473</v>
      </c>
      <c r="GI154" s="28">
        <f t="shared" si="3632"/>
        <v>7.3991318755713937</v>
      </c>
      <c r="GJ154" s="28">
        <f t="shared" si="3633"/>
        <v>5.6769201459125354</v>
      </c>
      <c r="GK154" s="28">
        <f t="shared" si="3634"/>
        <v>6.6974900597844522</v>
      </c>
      <c r="GL154" s="28">
        <f t="shared" si="3635"/>
        <v>6.3147763420824825</v>
      </c>
      <c r="GM154" s="28">
        <f t="shared" si="3636"/>
        <v>7.9732024521243545</v>
      </c>
      <c r="GN154" s="28">
        <f t="shared" si="3637"/>
        <v>7.9732024521243474</v>
      </c>
      <c r="GO154" s="15">
        <f t="shared" si="3161"/>
        <v>76.54274354039373</v>
      </c>
      <c r="GP154" s="28">
        <f t="shared" si="3638"/>
        <v>4.4826266971968272</v>
      </c>
      <c r="GQ154" s="28">
        <f t="shared" si="3639"/>
        <v>4.8955002087807449</v>
      </c>
      <c r="GR154" s="28">
        <f t="shared" si="3640"/>
        <v>5.4853195110434863</v>
      </c>
      <c r="GS154" s="28">
        <f t="shared" si="3641"/>
        <v>5.4853195110434863</v>
      </c>
      <c r="GT154" s="28">
        <f t="shared" si="3642"/>
        <v>5.6032833714960333</v>
      </c>
      <c r="GU154" s="28">
        <f t="shared" si="3643"/>
        <v>5.9571749528536779</v>
      </c>
      <c r="GV154" s="28">
        <f t="shared" si="3644"/>
        <v>6.8419039062477882</v>
      </c>
      <c r="GW154" s="28">
        <f t="shared" si="3645"/>
        <v>5.2493917901383895</v>
      </c>
      <c r="GX154" s="28">
        <f t="shared" si="3646"/>
        <v>6.1931026737587747</v>
      </c>
      <c r="GY154" s="28">
        <f t="shared" si="3647"/>
        <v>5.83921109240113</v>
      </c>
      <c r="GZ154" s="28">
        <f t="shared" si="3648"/>
        <v>7.3727412782842618</v>
      </c>
      <c r="HA154" s="28">
        <f t="shared" si="3649"/>
        <v>7.3727412782842547</v>
      </c>
      <c r="HB154" s="15">
        <f t="shared" si="3162"/>
        <v>70.778316271528851</v>
      </c>
      <c r="HC154" s="28">
        <f t="shared" si="3650"/>
        <v>4.2990802567396438</v>
      </c>
      <c r="HD154" s="28">
        <f t="shared" si="3651"/>
        <v>4.6950481751235582</v>
      </c>
      <c r="HE154" s="28">
        <f t="shared" si="3652"/>
        <v>5.2607166299577219</v>
      </c>
      <c r="HF154" s="28">
        <f t="shared" si="3653"/>
        <v>5.2607166299577219</v>
      </c>
      <c r="HG154" s="28">
        <f t="shared" si="3654"/>
        <v>5.3738503209245545</v>
      </c>
      <c r="HH154" s="28">
        <f t="shared" si="3655"/>
        <v>5.7132513938250531</v>
      </c>
      <c r="HI154" s="28">
        <f t="shared" si="3656"/>
        <v>6.5617540760762978</v>
      </c>
      <c r="HJ154" s="28">
        <f t="shared" si="3657"/>
        <v>5.0344492480240568</v>
      </c>
      <c r="HK154" s="28">
        <f t="shared" si="3658"/>
        <v>5.9395187757587182</v>
      </c>
      <c r="HL154" s="28">
        <f t="shared" si="3659"/>
        <v>5.6001177028582196</v>
      </c>
      <c r="HM154" s="28">
        <f t="shared" si="3660"/>
        <v>7.0708556854270519</v>
      </c>
      <c r="HN154" s="28">
        <f t="shared" si="3661"/>
        <v>7.0708556854270457</v>
      </c>
      <c r="HO154" s="15">
        <f t="shared" si="3163"/>
        <v>67.880214580099647</v>
      </c>
      <c r="HP154" s="28">
        <f t="shared" si="3662"/>
        <v>4.2424147096385507</v>
      </c>
      <c r="HQ154" s="28">
        <f t="shared" si="3663"/>
        <v>4.6331634328947331</v>
      </c>
      <c r="HR154" s="28">
        <f t="shared" si="3664"/>
        <v>5.191375894689279</v>
      </c>
      <c r="HS154" s="28">
        <f t="shared" si="3665"/>
        <v>5.191375894689279</v>
      </c>
      <c r="HT154" s="28">
        <f t="shared" si="3666"/>
        <v>5.303018387048188</v>
      </c>
      <c r="HU154" s="28">
        <f t="shared" si="3667"/>
        <v>5.6379458641249158</v>
      </c>
      <c r="HV154" s="28">
        <f t="shared" si="3668"/>
        <v>6.4752645568167351</v>
      </c>
      <c r="HW154" s="28">
        <f t="shared" si="3669"/>
        <v>4.968090909971461</v>
      </c>
      <c r="HX154" s="28">
        <f t="shared" si="3670"/>
        <v>5.8612308488427347</v>
      </c>
      <c r="HY154" s="28">
        <f t="shared" si="3671"/>
        <v>5.5263033717660068</v>
      </c>
      <c r="HZ154" s="28">
        <f t="shared" si="3672"/>
        <v>6.9776557724318327</v>
      </c>
      <c r="IA154" s="28">
        <f t="shared" si="3673"/>
        <v>6.9776557724318264</v>
      </c>
      <c r="IB154" s="15">
        <f t="shared" si="3164"/>
        <v>66.98549541534554</v>
      </c>
      <c r="IC154" s="28">
        <f t="shared" si="3674"/>
        <v>4.2826738824250796</v>
      </c>
      <c r="ID154" s="28">
        <f t="shared" si="3675"/>
        <v>4.6771306873852838</v>
      </c>
      <c r="IE154" s="28">
        <f t="shared" si="3676"/>
        <v>5.240640408757006</v>
      </c>
      <c r="IF154" s="28">
        <f t="shared" si="3677"/>
        <v>5.240640408757006</v>
      </c>
      <c r="IG154" s="28">
        <f t="shared" si="3678"/>
        <v>5.3533423530313495</v>
      </c>
      <c r="IH154" s="28">
        <f t="shared" si="3679"/>
        <v>5.6914481858543819</v>
      </c>
      <c r="II154" s="28">
        <f t="shared" si="3680"/>
        <v>6.536712767911963</v>
      </c>
      <c r="IJ154" s="28">
        <f t="shared" si="3681"/>
        <v>5.0152365202083171</v>
      </c>
      <c r="IK154" s="28">
        <f t="shared" si="3682"/>
        <v>5.9168520744030708</v>
      </c>
      <c r="IL154" s="28">
        <f t="shared" si="3683"/>
        <v>5.5787462415800384</v>
      </c>
      <c r="IM154" s="28">
        <f t="shared" si="3684"/>
        <v>7.0438715171465187</v>
      </c>
      <c r="IN154" s="28">
        <f t="shared" si="3685"/>
        <v>7.0438715171465125</v>
      </c>
      <c r="IO154" s="15">
        <f t="shared" si="3165"/>
        <v>67.621166564606526</v>
      </c>
      <c r="IP154" s="28">
        <f t="shared" si="3686"/>
        <v>4.3851060826806663</v>
      </c>
      <c r="IQ154" s="28">
        <f t="shared" si="3687"/>
        <v>4.7889974324012536</v>
      </c>
      <c r="IR154" s="28">
        <f t="shared" si="3688"/>
        <v>5.3659850748592364</v>
      </c>
      <c r="IS154" s="28">
        <f t="shared" si="3689"/>
        <v>5.3659850748592364</v>
      </c>
      <c r="IT154" s="28">
        <f t="shared" si="3690"/>
        <v>5.4813826033508324</v>
      </c>
      <c r="IU154" s="28">
        <f t="shared" si="3691"/>
        <v>5.8275751888256222</v>
      </c>
      <c r="IV154" s="28">
        <f t="shared" si="3692"/>
        <v>6.6930566525125954</v>
      </c>
      <c r="IW154" s="28">
        <f t="shared" si="3693"/>
        <v>5.1351900178760435</v>
      </c>
      <c r="IX154" s="28">
        <f t="shared" si="3694"/>
        <v>6.0583702458088151</v>
      </c>
      <c r="IY154" s="28">
        <f t="shared" si="3695"/>
        <v>5.7121776603340253</v>
      </c>
      <c r="IZ154" s="28">
        <f t="shared" si="3696"/>
        <v>7.2123455307247859</v>
      </c>
      <c r="JA154" s="28">
        <f t="shared" si="3697"/>
        <v>7.2123455307247797</v>
      </c>
      <c r="JB154" s="15">
        <f t="shared" si="3166"/>
        <v>69.238517094957885</v>
      </c>
      <c r="JE154" s="21">
        <f t="shared" si="3167"/>
        <v>0</v>
      </c>
      <c r="JF154" s="21">
        <f t="shared" si="3168"/>
        <v>0</v>
      </c>
      <c r="JG154" s="21">
        <f t="shared" si="3169"/>
        <v>0</v>
      </c>
      <c r="JH154" s="21">
        <f t="shared" si="3170"/>
        <v>0</v>
      </c>
      <c r="JI154" s="21">
        <f t="shared" si="3171"/>
        <v>0</v>
      </c>
      <c r="JJ154" s="21">
        <f t="shared" si="3172"/>
        <v>0</v>
      </c>
      <c r="JK154" s="21">
        <f t="shared" si="3173"/>
        <v>0</v>
      </c>
    </row>
    <row r="155" spans="2:271" ht="20" customHeight="1" outlineLevel="1" x14ac:dyDescent="0.2">
      <c r="B155" s="3" t="s">
        <v>26</v>
      </c>
      <c r="C155" s="28">
        <f>'ОПУ БС'!$C155/12*'ОПУ БС'!L155</f>
        <v>3.111564395428474</v>
      </c>
      <c r="D155" s="28">
        <f>'ОПУ БС'!$C155/12*'ОПУ БС'!M155</f>
        <v>3.3981558529021489</v>
      </c>
      <c r="E155" s="28">
        <f>'ОПУ БС'!$C155/12*'ОПУ БС'!N155</f>
        <v>3.8075722207216853</v>
      </c>
      <c r="F155" s="28">
        <f>'ОПУ БС'!$C155/12*'ОПУ БС'!O155</f>
        <v>3.8075722207216853</v>
      </c>
      <c r="G155" s="28">
        <f>'ОПУ БС'!$C155/12*'ОПУ БС'!P155</f>
        <v>3.8894554942855919</v>
      </c>
      <c r="H155" s="28">
        <f>'ОПУ БС'!$C155/12*'ОПУ БС'!Q155</f>
        <v>4.1351053149773138</v>
      </c>
      <c r="I155" s="28">
        <f>'ОПУ БС'!$C155/12*'ОПУ БС'!R155</f>
        <v>4.7492298667066173</v>
      </c>
      <c r="J155" s="28">
        <f>'ОПУ БС'!$C155/12*'ОПУ БС'!S155</f>
        <v>4.6264049563607568</v>
      </c>
      <c r="K155" s="28">
        <f>'ОПУ БС'!$C155/12*'ОПУ БС'!T155</f>
        <v>3.7256889471577779</v>
      </c>
      <c r="L155" s="28">
        <f>'ОПУ БС'!$C155/12*'ОПУ БС'!U155</f>
        <v>4.0532220414134068</v>
      </c>
      <c r="M155" s="28">
        <f>'ОПУ БС'!$C155/12*'ОПУ БС'!V155</f>
        <v>4.7082882299246647</v>
      </c>
      <c r="N155" s="28">
        <f>'ОПУ БС'!$C155/12*'ОПУ БС'!W155</f>
        <v>5.1177045977442006</v>
      </c>
      <c r="O155" s="15">
        <f t="shared" si="3148"/>
        <v>49.12996413834432</v>
      </c>
      <c r="P155" s="28">
        <f>'ОПУ БС'!$D155/12*'ОПУ БС'!L155</f>
        <v>2.9431668841288938</v>
      </c>
      <c r="Q155" s="28">
        <f>'ОПУ БС'!$D155/12*'ОПУ БС'!M155</f>
        <v>3.2142480445091866</v>
      </c>
      <c r="R155" s="28">
        <f>'ОПУ БС'!$D155/12*'ОПУ БС'!N155</f>
        <v>3.6015068450524623</v>
      </c>
      <c r="S155" s="28">
        <f>'ОПУ БС'!$D155/12*'ОПУ БС'!O155</f>
        <v>3.6015068450524623</v>
      </c>
      <c r="T155" s="28">
        <f>'ОПУ БС'!$D155/12*'ОПУ БС'!P155</f>
        <v>3.6789586051611169</v>
      </c>
      <c r="U155" s="28">
        <f>'ОПУ БС'!$D155/12*'ОПУ БС'!Q155</f>
        <v>3.9113138854870826</v>
      </c>
      <c r="V155" s="28">
        <f>'ОПУ БС'!$D155/12*'ОПУ БС'!R155</f>
        <v>4.4922020863019956</v>
      </c>
      <c r="W155" s="28">
        <f>'ОПУ БС'!$D155/12*'ОПУ БС'!S155</f>
        <v>4.376024446139013</v>
      </c>
      <c r="X155" s="28">
        <f>'ОПУ БС'!$D155/12*'ОПУ БС'!T155</f>
        <v>3.5240550849438073</v>
      </c>
      <c r="Y155" s="28">
        <f>'ОПУ БС'!$D155/12*'ОПУ БС'!U155</f>
        <v>3.8338621253784275</v>
      </c>
      <c r="Z155" s="28">
        <f>'ОПУ БС'!$D155/12*'ОПУ БС'!V155</f>
        <v>4.4534762062476689</v>
      </c>
      <c r="AA155" s="28">
        <f>'ОПУ БС'!$D155/12*'ОПУ БС'!W155</f>
        <v>4.8407350067909434</v>
      </c>
      <c r="AB155" s="15">
        <f t="shared" si="3149"/>
        <v>46.471056065193061</v>
      </c>
      <c r="AC155" s="28">
        <f>'ОПУ БС'!$E155/12*'ОПУ БС'!L155</f>
        <v>2.7446602420543154</v>
      </c>
      <c r="AD155" s="28">
        <f>'ОПУ БС'!$E155/12*'ОПУ БС'!M155</f>
        <v>2.9974578959277389</v>
      </c>
      <c r="AE155" s="28">
        <f>'ОПУ БС'!$E155/12*'ОПУ БС'!N155</f>
        <v>3.3585974014612017</v>
      </c>
      <c r="AF155" s="28">
        <f>'ОПУ БС'!$E155/12*'ОПУ БС'!O155</f>
        <v>3.3585974014612017</v>
      </c>
      <c r="AG155" s="28">
        <f>'ОПУ БС'!$E155/12*'ОПУ БС'!P155</f>
        <v>3.4308253025678939</v>
      </c>
      <c r="AH155" s="28">
        <f>'ОПУ БС'!$E155/12*'ОПУ БС'!Q155</f>
        <v>3.6475090058879713</v>
      </c>
      <c r="AI155" s="28">
        <f>'ОПУ БС'!$E155/12*'ОПУ БС'!R155</f>
        <v>4.189218264188165</v>
      </c>
      <c r="AJ155" s="28">
        <f>'ОПУ БС'!$E155/12*'ОПУ БС'!S155</f>
        <v>4.0808764125281263</v>
      </c>
      <c r="AK155" s="28">
        <f>'ОПУ БС'!$E155/12*'ОПУ БС'!T155</f>
        <v>3.286369500354509</v>
      </c>
      <c r="AL155" s="28">
        <f>'ОПУ БС'!$E155/12*'ОПУ БС'!U155</f>
        <v>3.5752811047812791</v>
      </c>
      <c r="AM155" s="28">
        <f>'ОПУ БС'!$E155/12*'ОПУ БС'!V155</f>
        <v>4.1531043136348194</v>
      </c>
      <c r="AN155" s="28">
        <f>'ОПУ БС'!$E155/12*'ОПУ БС'!W155</f>
        <v>4.5142438191682812</v>
      </c>
      <c r="AO155" s="15">
        <f t="shared" si="3150"/>
        <v>43.336740664015508</v>
      </c>
      <c r="AP155" s="28">
        <f>'ОПУ БС'!$F155/12*'ОПУ БС'!L155</f>
        <v>2.6652639610780358</v>
      </c>
      <c r="AQ155" s="28">
        <f>'ОПУ БС'!$F155/12*'ОПУ БС'!M155</f>
        <v>2.9107487995983812</v>
      </c>
      <c r="AR155" s="28">
        <f>'ОПУ БС'!$F155/12*'ОПУ БС'!N155</f>
        <v>3.2614414260560176</v>
      </c>
      <c r="AS155" s="28">
        <f>'ОПУ БС'!$F155/12*'ОПУ БС'!O155</f>
        <v>3.2614414260560176</v>
      </c>
      <c r="AT155" s="28">
        <f>'ОПУ БС'!$F155/12*'ОПУ БС'!P155</f>
        <v>3.3315799513475448</v>
      </c>
      <c r="AU155" s="28">
        <f>'ОПУ БС'!$F155/12*'ОПУ БС'!Q155</f>
        <v>3.5419955272221268</v>
      </c>
      <c r="AV155" s="28">
        <f>'ОПУ БС'!$F155/12*'ОПУ БС'!R155</f>
        <v>4.0680344669085811</v>
      </c>
      <c r="AW155" s="28">
        <f>'ОПУ БС'!$F155/12*'ОПУ БС'!S155</f>
        <v>3.96282667897129</v>
      </c>
      <c r="AX155" s="28">
        <f>'ОПУ БС'!$F155/12*'ОПУ БС'!T155</f>
        <v>3.1913029007644904</v>
      </c>
      <c r="AY155" s="28">
        <f>'ОПУ БС'!$F155/12*'ОПУ БС'!U155</f>
        <v>3.4718570019305992</v>
      </c>
      <c r="AZ155" s="28">
        <f>'ОПУ БС'!$F155/12*'ОПУ БС'!V155</f>
        <v>4.0329652042628181</v>
      </c>
      <c r="BA155" s="28">
        <f>'ОПУ БС'!$F155/12*'ОПУ БС'!W155</f>
        <v>4.3836578307204537</v>
      </c>
      <c r="BB155" s="15">
        <f t="shared" si="3151"/>
        <v>42.083115174916351</v>
      </c>
      <c r="BC155" s="28">
        <f>'ОПУ БС'!$G155/12*'ОПУ БС'!L155</f>
        <v>2.6691729944081297</v>
      </c>
      <c r="BD155" s="28">
        <f>'ОПУ БС'!$G155/12*'ОПУ БС'!M155</f>
        <v>2.9150178754720364</v>
      </c>
      <c r="BE155" s="28">
        <f>'ОПУ БС'!$G155/12*'ОПУ БС'!N155</f>
        <v>3.2662248484204746</v>
      </c>
      <c r="BF155" s="28">
        <f>'ОПУ БС'!$G155/12*'ОПУ БС'!O155</f>
        <v>3.2662248484204746</v>
      </c>
      <c r="BG155" s="28">
        <f>'ОПУ БС'!$G155/12*'ОПУ БС'!P155</f>
        <v>3.3364662430101619</v>
      </c>
      <c r="BH155" s="28">
        <f>'ОПУ БС'!$G155/12*'ОПУ БС'!Q155</f>
        <v>3.5471904267792249</v>
      </c>
      <c r="BI155" s="28">
        <f>'ОПУ БС'!$G155/12*'ОПУ БС'!R155</f>
        <v>4.0740008862018824</v>
      </c>
      <c r="BJ155" s="28">
        <f>'ОПУ БС'!$G155/12*'ОПУ БС'!S155</f>
        <v>3.9686387943173504</v>
      </c>
      <c r="BK155" s="28">
        <f>'ОПУ БС'!$G155/12*'ОПУ БС'!T155</f>
        <v>3.1959834538307872</v>
      </c>
      <c r="BL155" s="28">
        <f>'ОПУ БС'!$G155/12*'ОПУ БС'!U155</f>
        <v>3.4769490321895375</v>
      </c>
      <c r="BM155" s="28">
        <f>'ОПУ БС'!$G155/12*'ОПУ БС'!V155</f>
        <v>4.0388801889070391</v>
      </c>
      <c r="BN155" s="28">
        <f>'ОПУ БС'!$G155/12*'ОПУ БС'!W155</f>
        <v>4.3900871618554769</v>
      </c>
      <c r="BO155" s="15">
        <f t="shared" si="3152"/>
        <v>42.144836753812577</v>
      </c>
      <c r="BP155" s="28">
        <f>'ОПУ БС'!$H155/12*'ОПУ БС'!L155</f>
        <v>2.7379652283065714</v>
      </c>
      <c r="BQ155" s="28">
        <f>'ОПУ БС'!$H155/12*'ОПУ БС'!M155</f>
        <v>2.9901462361769133</v>
      </c>
      <c r="BR155" s="28">
        <f>'ОПУ БС'!$H155/12*'ОПУ БС'!N155</f>
        <v>3.3504048188488307</v>
      </c>
      <c r="BS155" s="28">
        <f>'ОПУ БС'!$H155/12*'ОПУ БС'!O155</f>
        <v>3.3504048188488307</v>
      </c>
      <c r="BT155" s="28">
        <f>'ОПУ БС'!$H155/12*'ОПУ БС'!P155</f>
        <v>3.4224565353832137</v>
      </c>
      <c r="BU155" s="28">
        <f>'ОПУ БС'!$H155/12*'ОПУ БС'!Q155</f>
        <v>3.6386116849863646</v>
      </c>
      <c r="BV155" s="28">
        <f>'ОПУ БС'!$H155/12*'ОПУ БС'!R155</f>
        <v>4.1789995589942404</v>
      </c>
      <c r="BW155" s="28">
        <f>'ОПУ БС'!$H155/12*'ОПУ БС'!S155</f>
        <v>4.0709219841926645</v>
      </c>
      <c r="BX155" s="28">
        <f>'ОПУ БС'!$H155/12*'ОПУ БС'!T155</f>
        <v>3.2783531023144472</v>
      </c>
      <c r="BY155" s="28">
        <f>'ОПУ БС'!$H155/12*'ОПУ БС'!U155</f>
        <v>3.5665599684519806</v>
      </c>
      <c r="BZ155" s="28">
        <f>'ОПУ БС'!$H155/12*'ОПУ БС'!V155</f>
        <v>4.1429737007270493</v>
      </c>
      <c r="CA155" s="28">
        <f>'ОПУ БС'!$H155/12*'ОПУ БС'!W155</f>
        <v>4.5032322833989653</v>
      </c>
      <c r="CB155" s="15">
        <f t="shared" si="3153"/>
        <v>43.231029920630071</v>
      </c>
      <c r="CC155" s="28">
        <f>'ОПУ БС'!$I155/12*'ОПУ БС'!L155</f>
        <v>2.8486918714115634</v>
      </c>
      <c r="CD155" s="28">
        <f>'ОПУ БС'!$I155/12*'ОПУ БС'!M155</f>
        <v>3.1110713858836809</v>
      </c>
      <c r="CE155" s="28">
        <f>'ОПУ БС'!$I155/12*'ОПУ БС'!N155</f>
        <v>3.485899263700992</v>
      </c>
      <c r="CF155" s="28">
        <f>'ОПУ БС'!$I155/12*'ОПУ БС'!O155</f>
        <v>3.485899263700992</v>
      </c>
      <c r="CG155" s="28">
        <f>'ОПУ БС'!$I155/12*'ОПУ БС'!P155</f>
        <v>3.560864839264454</v>
      </c>
      <c r="CH155" s="28">
        <f>'ОПУ БС'!$I155/12*'ОПУ БС'!Q155</f>
        <v>3.7857615659548407</v>
      </c>
      <c r="CI155" s="28">
        <f>'ОПУ БС'!$I155/12*'ОПУ БС'!R155</f>
        <v>4.3480033826808064</v>
      </c>
      <c r="CJ155" s="28">
        <f>'ОПУ БС'!$I155/12*'ОПУ БС'!S155</f>
        <v>4.2355550193356137</v>
      </c>
      <c r="CK155" s="28">
        <f>'ОПУ БС'!$I155/12*'ОПУ БС'!T155</f>
        <v>3.4109336881375296</v>
      </c>
      <c r="CL155" s="28">
        <f>'ОПУ БС'!$I155/12*'ОПУ БС'!U155</f>
        <v>3.7107959903913783</v>
      </c>
      <c r="CM155" s="28">
        <f>'ОПУ БС'!$I155/12*'ОПУ БС'!V155</f>
        <v>4.3105205948990761</v>
      </c>
      <c r="CN155" s="28">
        <f>'ОПУ БС'!$I155/12*'ОПУ БС'!W155</f>
        <v>4.6853484727163872</v>
      </c>
      <c r="CO155" s="15">
        <f t="shared" si="3154"/>
        <v>44.979345338077309</v>
      </c>
      <c r="CR155" s="21">
        <f>O155-'ОПУ БС'!C155</f>
        <v>0</v>
      </c>
      <c r="CS155" s="21">
        <f>AB155-'ОПУ БС'!D155</f>
        <v>0</v>
      </c>
      <c r="CT155" s="21">
        <f>AO155-'ОПУ БС'!E155</f>
        <v>0</v>
      </c>
      <c r="CU155" s="21">
        <f>BB155-'ОПУ БС'!F155</f>
        <v>0</v>
      </c>
      <c r="CV155" s="21">
        <f>BO155-'ОПУ БС'!G155</f>
        <v>0</v>
      </c>
      <c r="CW155" s="21">
        <f>CB155-'ОПУ БС'!H155</f>
        <v>0</v>
      </c>
      <c r="CX155" s="21">
        <f>CO155-'ОПУ БС'!I155</f>
        <v>0</v>
      </c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15">
        <f t="shared" si="3155"/>
        <v>0</v>
      </c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15">
        <f t="shared" si="3156"/>
        <v>0</v>
      </c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15">
        <f t="shared" si="3157"/>
        <v>0</v>
      </c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15">
        <f t="shared" si="3158"/>
        <v>0</v>
      </c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15">
        <f t="shared" si="3159"/>
        <v>0</v>
      </c>
      <c r="FP155" s="28">
        <f t="shared" si="3614"/>
        <v>3.111564395428474</v>
      </c>
      <c r="FQ155" s="28">
        <f t="shared" si="3615"/>
        <v>3.3981558529021489</v>
      </c>
      <c r="FR155" s="28">
        <f t="shared" si="3616"/>
        <v>3.8075722207216853</v>
      </c>
      <c r="FS155" s="28">
        <f t="shared" si="3617"/>
        <v>3.8075722207216853</v>
      </c>
      <c r="FT155" s="28">
        <f t="shared" si="3618"/>
        <v>3.8894554942855919</v>
      </c>
      <c r="FU155" s="28">
        <f t="shared" si="3619"/>
        <v>4.1351053149773138</v>
      </c>
      <c r="FV155" s="28">
        <f t="shared" si="3620"/>
        <v>4.7492298667066173</v>
      </c>
      <c r="FW155" s="28">
        <f t="shared" si="3621"/>
        <v>4.6264049563607568</v>
      </c>
      <c r="FX155" s="28">
        <f t="shared" si="3622"/>
        <v>3.7256889471577779</v>
      </c>
      <c r="FY155" s="28">
        <f t="shared" si="3623"/>
        <v>4.0532220414134068</v>
      </c>
      <c r="FZ155" s="28">
        <f t="shared" si="3624"/>
        <v>4.7082882299246647</v>
      </c>
      <c r="GA155" s="28">
        <f t="shared" si="3625"/>
        <v>5.1177045977442006</v>
      </c>
      <c r="GB155" s="15">
        <f t="shared" si="3160"/>
        <v>49.12996413834432</v>
      </c>
      <c r="GC155" s="28">
        <f t="shared" si="3626"/>
        <v>2.9431668841288938</v>
      </c>
      <c r="GD155" s="28">
        <f t="shared" si="3627"/>
        <v>3.2142480445091866</v>
      </c>
      <c r="GE155" s="28">
        <f t="shared" si="3628"/>
        <v>3.6015068450524623</v>
      </c>
      <c r="GF155" s="28">
        <f t="shared" si="3629"/>
        <v>3.6015068450524623</v>
      </c>
      <c r="GG155" s="28">
        <f t="shared" si="3630"/>
        <v>3.6789586051611169</v>
      </c>
      <c r="GH155" s="28">
        <f t="shared" si="3631"/>
        <v>3.9113138854870826</v>
      </c>
      <c r="GI155" s="28">
        <f t="shared" si="3632"/>
        <v>4.4922020863019956</v>
      </c>
      <c r="GJ155" s="28">
        <f t="shared" si="3633"/>
        <v>4.376024446139013</v>
      </c>
      <c r="GK155" s="28">
        <f t="shared" si="3634"/>
        <v>3.5240550849438073</v>
      </c>
      <c r="GL155" s="28">
        <f t="shared" si="3635"/>
        <v>3.8338621253784275</v>
      </c>
      <c r="GM155" s="28">
        <f t="shared" si="3636"/>
        <v>4.4534762062476689</v>
      </c>
      <c r="GN155" s="28">
        <f t="shared" si="3637"/>
        <v>4.8407350067909434</v>
      </c>
      <c r="GO155" s="15">
        <f t="shared" si="3161"/>
        <v>46.471056065193061</v>
      </c>
      <c r="GP155" s="28">
        <f t="shared" si="3638"/>
        <v>2.7446602420543154</v>
      </c>
      <c r="GQ155" s="28">
        <f t="shared" si="3639"/>
        <v>2.9974578959277389</v>
      </c>
      <c r="GR155" s="28">
        <f t="shared" si="3640"/>
        <v>3.3585974014612017</v>
      </c>
      <c r="GS155" s="28">
        <f t="shared" si="3641"/>
        <v>3.3585974014612017</v>
      </c>
      <c r="GT155" s="28">
        <f t="shared" si="3642"/>
        <v>3.4308253025678939</v>
      </c>
      <c r="GU155" s="28">
        <f t="shared" si="3643"/>
        <v>3.6475090058879713</v>
      </c>
      <c r="GV155" s="28">
        <f t="shared" si="3644"/>
        <v>4.189218264188165</v>
      </c>
      <c r="GW155" s="28">
        <f t="shared" si="3645"/>
        <v>4.0808764125281263</v>
      </c>
      <c r="GX155" s="28">
        <f t="shared" si="3646"/>
        <v>3.286369500354509</v>
      </c>
      <c r="GY155" s="28">
        <f t="shared" si="3647"/>
        <v>3.5752811047812791</v>
      </c>
      <c r="GZ155" s="28">
        <f t="shared" si="3648"/>
        <v>4.1531043136348194</v>
      </c>
      <c r="HA155" s="28">
        <f t="shared" si="3649"/>
        <v>4.5142438191682812</v>
      </c>
      <c r="HB155" s="15">
        <f t="shared" si="3162"/>
        <v>43.336740664015508</v>
      </c>
      <c r="HC155" s="28">
        <f t="shared" si="3650"/>
        <v>2.6652639610780358</v>
      </c>
      <c r="HD155" s="28">
        <f t="shared" si="3651"/>
        <v>2.9107487995983812</v>
      </c>
      <c r="HE155" s="28">
        <f t="shared" si="3652"/>
        <v>3.2614414260560176</v>
      </c>
      <c r="HF155" s="28">
        <f t="shared" si="3653"/>
        <v>3.2614414260560176</v>
      </c>
      <c r="HG155" s="28">
        <f t="shared" si="3654"/>
        <v>3.3315799513475448</v>
      </c>
      <c r="HH155" s="28">
        <f t="shared" si="3655"/>
        <v>3.5419955272221268</v>
      </c>
      <c r="HI155" s="28">
        <f t="shared" si="3656"/>
        <v>4.0680344669085811</v>
      </c>
      <c r="HJ155" s="28">
        <f t="shared" si="3657"/>
        <v>3.96282667897129</v>
      </c>
      <c r="HK155" s="28">
        <f t="shared" si="3658"/>
        <v>3.1913029007644904</v>
      </c>
      <c r="HL155" s="28">
        <f t="shared" si="3659"/>
        <v>3.4718570019305992</v>
      </c>
      <c r="HM155" s="28">
        <f t="shared" si="3660"/>
        <v>4.0329652042628181</v>
      </c>
      <c r="HN155" s="28">
        <f t="shared" si="3661"/>
        <v>4.3836578307204537</v>
      </c>
      <c r="HO155" s="15">
        <f t="shared" si="3163"/>
        <v>42.083115174916351</v>
      </c>
      <c r="HP155" s="28">
        <f t="shared" si="3662"/>
        <v>2.6691729944081297</v>
      </c>
      <c r="HQ155" s="28">
        <f t="shared" si="3663"/>
        <v>2.9150178754720364</v>
      </c>
      <c r="HR155" s="28">
        <f t="shared" si="3664"/>
        <v>3.2662248484204746</v>
      </c>
      <c r="HS155" s="28">
        <f t="shared" si="3665"/>
        <v>3.2662248484204746</v>
      </c>
      <c r="HT155" s="28">
        <f t="shared" si="3666"/>
        <v>3.3364662430101619</v>
      </c>
      <c r="HU155" s="28">
        <f t="shared" si="3667"/>
        <v>3.5471904267792249</v>
      </c>
      <c r="HV155" s="28">
        <f t="shared" si="3668"/>
        <v>4.0740008862018824</v>
      </c>
      <c r="HW155" s="28">
        <f t="shared" si="3669"/>
        <v>3.9686387943173504</v>
      </c>
      <c r="HX155" s="28">
        <f t="shared" si="3670"/>
        <v>3.1959834538307872</v>
      </c>
      <c r="HY155" s="28">
        <f t="shared" si="3671"/>
        <v>3.4769490321895375</v>
      </c>
      <c r="HZ155" s="28">
        <f t="shared" si="3672"/>
        <v>4.0388801889070391</v>
      </c>
      <c r="IA155" s="28">
        <f t="shared" si="3673"/>
        <v>4.3900871618554769</v>
      </c>
      <c r="IB155" s="15">
        <f t="shared" si="3164"/>
        <v>42.144836753812577</v>
      </c>
      <c r="IC155" s="28">
        <f t="shared" si="3674"/>
        <v>2.7379652283065714</v>
      </c>
      <c r="ID155" s="28">
        <f t="shared" si="3675"/>
        <v>2.9901462361769133</v>
      </c>
      <c r="IE155" s="28">
        <f t="shared" si="3676"/>
        <v>3.3504048188488307</v>
      </c>
      <c r="IF155" s="28">
        <f t="shared" si="3677"/>
        <v>3.3504048188488307</v>
      </c>
      <c r="IG155" s="28">
        <f t="shared" si="3678"/>
        <v>3.4224565353832137</v>
      </c>
      <c r="IH155" s="28">
        <f t="shared" si="3679"/>
        <v>3.6386116849863646</v>
      </c>
      <c r="II155" s="28">
        <f t="shared" si="3680"/>
        <v>4.1789995589942404</v>
      </c>
      <c r="IJ155" s="28">
        <f t="shared" si="3681"/>
        <v>4.0709219841926645</v>
      </c>
      <c r="IK155" s="28">
        <f t="shared" si="3682"/>
        <v>3.2783531023144472</v>
      </c>
      <c r="IL155" s="28">
        <f t="shared" si="3683"/>
        <v>3.5665599684519806</v>
      </c>
      <c r="IM155" s="28">
        <f t="shared" si="3684"/>
        <v>4.1429737007270493</v>
      </c>
      <c r="IN155" s="28">
        <f t="shared" si="3685"/>
        <v>4.5032322833989653</v>
      </c>
      <c r="IO155" s="15">
        <f t="shared" si="3165"/>
        <v>43.231029920630071</v>
      </c>
      <c r="IP155" s="28">
        <f t="shared" si="3686"/>
        <v>2.8486918714115634</v>
      </c>
      <c r="IQ155" s="28">
        <f t="shared" si="3687"/>
        <v>3.1110713858836809</v>
      </c>
      <c r="IR155" s="28">
        <f t="shared" si="3688"/>
        <v>3.485899263700992</v>
      </c>
      <c r="IS155" s="28">
        <f t="shared" si="3689"/>
        <v>3.485899263700992</v>
      </c>
      <c r="IT155" s="28">
        <f t="shared" si="3690"/>
        <v>3.560864839264454</v>
      </c>
      <c r="IU155" s="28">
        <f t="shared" si="3691"/>
        <v>3.7857615659548407</v>
      </c>
      <c r="IV155" s="28">
        <f t="shared" si="3692"/>
        <v>4.3480033826808064</v>
      </c>
      <c r="IW155" s="28">
        <f t="shared" si="3693"/>
        <v>4.2355550193356137</v>
      </c>
      <c r="IX155" s="28">
        <f t="shared" si="3694"/>
        <v>3.4109336881375296</v>
      </c>
      <c r="IY155" s="28">
        <f t="shared" si="3695"/>
        <v>3.7107959903913783</v>
      </c>
      <c r="IZ155" s="28">
        <f t="shared" si="3696"/>
        <v>4.3105205948990761</v>
      </c>
      <c r="JA155" s="28">
        <f t="shared" si="3697"/>
        <v>4.6853484727163872</v>
      </c>
      <c r="JB155" s="15">
        <f t="shared" si="3166"/>
        <v>44.979345338077309</v>
      </c>
      <c r="JE155" s="21">
        <f t="shared" si="3167"/>
        <v>0</v>
      </c>
      <c r="JF155" s="21">
        <f t="shared" si="3168"/>
        <v>0</v>
      </c>
      <c r="JG155" s="21">
        <f t="shared" si="3169"/>
        <v>0</v>
      </c>
      <c r="JH155" s="21">
        <f t="shared" si="3170"/>
        <v>0</v>
      </c>
      <c r="JI155" s="21">
        <f t="shared" si="3171"/>
        <v>0</v>
      </c>
      <c r="JJ155" s="21">
        <f t="shared" si="3172"/>
        <v>0</v>
      </c>
      <c r="JK155" s="21">
        <f t="shared" si="3173"/>
        <v>0</v>
      </c>
    </row>
    <row r="156" spans="2:271" ht="20" customHeight="1" outlineLevel="1" x14ac:dyDescent="0.2">
      <c r="B156" s="3" t="s">
        <v>27</v>
      </c>
      <c r="C156" s="28">
        <f>'ОПУ БС'!$C156/12*'ОПУ БС'!L156</f>
        <v>3.5235254381786199</v>
      </c>
      <c r="D156" s="28">
        <f>'ОПУ БС'!$C156/12*'ОПУ БС'!M156</f>
        <v>3.848060675905598</v>
      </c>
      <c r="E156" s="28">
        <f>'ОПУ БС'!$C156/12*'ОПУ БС'!N156</f>
        <v>4.3116824440869959</v>
      </c>
      <c r="F156" s="28">
        <f>'ОПУ БС'!$C156/12*'ОПУ БС'!O156</f>
        <v>4.3116824440869959</v>
      </c>
      <c r="G156" s="28">
        <f>'ОПУ БС'!$C156/12*'ОПУ БС'!P156</f>
        <v>4.4044067977232748</v>
      </c>
      <c r="H156" s="28">
        <f>'ОПУ БС'!$C156/12*'ОПУ БС'!Q156</f>
        <v>4.6825798586321135</v>
      </c>
      <c r="I156" s="28">
        <f>'ОПУ БС'!$C156/12*'ОПУ БС'!R156</f>
        <v>5.3780125109042087</v>
      </c>
      <c r="J156" s="28">
        <f>'ОПУ БС'!$C156/12*'ОПУ БС'!S156</f>
        <v>5.2389259804497899</v>
      </c>
      <c r="K156" s="28">
        <f>'ОПУ БС'!$C156/12*'ОПУ БС'!T156</f>
        <v>4.8680285659046723</v>
      </c>
      <c r="L156" s="28">
        <f>'ОПУ БС'!$C156/12*'ОПУ БС'!U156</f>
        <v>4.4044067977232748</v>
      </c>
      <c r="M156" s="28">
        <f>'ОПУ БС'!$C156/12*'ОПУ БС'!V156</f>
        <v>4.868028565904674</v>
      </c>
      <c r="N156" s="28">
        <f>'ОПУ БС'!$C156/12*'ОПУ БС'!W156</f>
        <v>5.7952721022674671</v>
      </c>
      <c r="O156" s="15">
        <f t="shared" si="3148"/>
        <v>55.634612181767686</v>
      </c>
      <c r="P156" s="28">
        <f>'ОПУ БС'!$D156/12*'ОПУ БС'!L156</f>
        <v>3.3176583156874742</v>
      </c>
      <c r="Q156" s="28">
        <f>'ОПУ БС'!$D156/12*'ОПУ БС'!M156</f>
        <v>3.6232321079218464</v>
      </c>
      <c r="R156" s="28">
        <f>'ОПУ БС'!$D156/12*'ОПУ БС'!N156</f>
        <v>4.0597660968280938</v>
      </c>
      <c r="S156" s="28">
        <f>'ОПУ БС'!$D156/12*'ОПУ БС'!O156</f>
        <v>4.0597660968280938</v>
      </c>
      <c r="T156" s="28">
        <f>'ОПУ БС'!$D156/12*'ОПУ БС'!P156</f>
        <v>4.1470728946093427</v>
      </c>
      <c r="U156" s="28">
        <f>'ОПУ БС'!$D156/12*'ОПУ БС'!Q156</f>
        <v>4.4089932879530904</v>
      </c>
      <c r="V156" s="28">
        <f>'ОПУ БС'!$D156/12*'ОПУ БС'!R156</f>
        <v>5.0637942713124602</v>
      </c>
      <c r="W156" s="28">
        <f>'ОПУ БС'!$D156/12*'ОПУ БС'!S156</f>
        <v>4.9328340746405859</v>
      </c>
      <c r="X156" s="28">
        <f>'ОПУ БС'!$D156/12*'ОПУ БС'!T156</f>
        <v>4.5836068835155892</v>
      </c>
      <c r="Y156" s="28">
        <f>'ОПУ БС'!$D156/12*'ОПУ БС'!U156</f>
        <v>4.1470728946093427</v>
      </c>
      <c r="Z156" s="28">
        <f>'ОПУ БС'!$D156/12*'ОПУ БС'!V156</f>
        <v>4.583606883515591</v>
      </c>
      <c r="AA156" s="28">
        <f>'ОПУ БС'!$D156/12*'ОПУ БС'!W156</f>
        <v>5.4566748613280822</v>
      </c>
      <c r="AB156" s="15">
        <f t="shared" si="3149"/>
        <v>52.384078668749595</v>
      </c>
      <c r="AC156" s="28">
        <f>'ОПУ БС'!$E156/12*'ОПУ БС'!L156</f>
        <v>3.0521817984233981</v>
      </c>
      <c r="AD156" s="28">
        <f>'ОПУ БС'!$E156/12*'ОПУ БС'!M156</f>
        <v>3.3333038061729217</v>
      </c>
      <c r="AE156" s="28">
        <f>'ОПУ БС'!$E156/12*'ОПУ БС'!N156</f>
        <v>3.7349066743865271</v>
      </c>
      <c r="AF156" s="28">
        <f>'ОПУ БС'!$E156/12*'ОПУ БС'!O156</f>
        <v>3.7349066743865271</v>
      </c>
      <c r="AG156" s="28">
        <f>'ОПУ БС'!$E156/12*'ОПУ БС'!P156</f>
        <v>3.8152272480292475</v>
      </c>
      <c r="AH156" s="28">
        <f>'ОПУ БС'!$E156/12*'ОПУ БС'!Q156</f>
        <v>4.0561889689574109</v>
      </c>
      <c r="AI156" s="28">
        <f>'ОПУ БС'!$E156/12*'ОПУ БС'!R156</f>
        <v>4.6585932712778177</v>
      </c>
      <c r="AJ156" s="28">
        <f>'ОПУ БС'!$E156/12*'ОПУ БС'!S156</f>
        <v>4.5381124108137367</v>
      </c>
      <c r="AK156" s="28">
        <f>'ОПУ БС'!$E156/12*'ОПУ БС'!T156</f>
        <v>4.2168301162428525</v>
      </c>
      <c r="AL156" s="28">
        <f>'ОПУ БС'!$E156/12*'ОПУ БС'!U156</f>
        <v>3.8152272480292475</v>
      </c>
      <c r="AM156" s="28">
        <f>'ОПУ БС'!$E156/12*'ОПУ БС'!V156</f>
        <v>4.2168301162428543</v>
      </c>
      <c r="AN156" s="28">
        <f>'ОПУ БС'!$E156/12*'ОПУ БС'!W156</f>
        <v>5.0200358526700626</v>
      </c>
      <c r="AO156" s="15">
        <f t="shared" si="3150"/>
        <v>48.192344185632606</v>
      </c>
      <c r="AP156" s="28">
        <f>'ОПУ БС'!$F156/12*'ОПУ БС'!L156</f>
        <v>2.9194474437323041</v>
      </c>
      <c r="AQ156" s="28">
        <f>'ОПУ БС'!$F156/12*'ОПУ БС'!M156</f>
        <v>3.1883439188129108</v>
      </c>
      <c r="AR156" s="28">
        <f>'ОПУ БС'!$F156/12*'ОПУ БС'!N156</f>
        <v>3.5724817403566353</v>
      </c>
      <c r="AS156" s="28">
        <f>'ОПУ БС'!$F156/12*'ОПУ БС'!O156</f>
        <v>3.5724817403566353</v>
      </c>
      <c r="AT156" s="28">
        <f>'ОПУ БС'!$F156/12*'ОПУ БС'!P156</f>
        <v>3.6493093046653797</v>
      </c>
      <c r="AU156" s="28">
        <f>'ОПУ БС'!$F156/12*'ОПУ БС'!Q156</f>
        <v>3.8797919975916146</v>
      </c>
      <c r="AV156" s="28">
        <f>'ОПУ БС'!$F156/12*'ОПУ БС'!R156</f>
        <v>4.4559987299072006</v>
      </c>
      <c r="AW156" s="28">
        <f>'ОПУ БС'!$F156/12*'ОПУ БС'!S156</f>
        <v>4.3407573834440827</v>
      </c>
      <c r="AX156" s="28">
        <f>'ОПУ БС'!$F156/12*'ОПУ БС'!T156</f>
        <v>4.0334471262091043</v>
      </c>
      <c r="AY156" s="28">
        <f>'ОПУ БС'!$F156/12*'ОПУ БС'!U156</f>
        <v>3.6493093046653797</v>
      </c>
      <c r="AZ156" s="28">
        <f>'ОПУ БС'!$F156/12*'ОПУ БС'!V156</f>
        <v>4.0334471262091061</v>
      </c>
      <c r="BA156" s="28">
        <f>'ОПУ БС'!$F156/12*'ОПУ БС'!W156</f>
        <v>4.8017227692965525</v>
      </c>
      <c r="BB156" s="15">
        <f t="shared" si="3151"/>
        <v>46.096538585246904</v>
      </c>
      <c r="BC156" s="28">
        <f>'ОПУ БС'!$G156/12*'ОПУ БС'!L156</f>
        <v>2.8782933414778071</v>
      </c>
      <c r="BD156" s="28">
        <f>'ОПУ БС'!$G156/12*'ОПУ БС'!M156</f>
        <v>3.1433993071402369</v>
      </c>
      <c r="BE156" s="28">
        <f>'ОПУ БС'!$G156/12*'ОПУ БС'!N156</f>
        <v>3.5221221152294224</v>
      </c>
      <c r="BF156" s="28">
        <f>'ОПУ БС'!$G156/12*'ОПУ БС'!O156</f>
        <v>3.5221221152294224</v>
      </c>
      <c r="BG156" s="28">
        <f>'ОПУ БС'!$G156/12*'ОПУ БС'!P156</f>
        <v>3.5978666768472589</v>
      </c>
      <c r="BH156" s="28">
        <f>'ОПУ БС'!$G156/12*'ОПУ БС'!Q156</f>
        <v>3.8251003617007702</v>
      </c>
      <c r="BI156" s="28">
        <f>'ОПУ БС'!$G156/12*'ОПУ БС'!R156</f>
        <v>4.3931845738345476</v>
      </c>
      <c r="BJ156" s="28">
        <f>'ОПУ БС'!$G156/12*'ОПУ БС'!S156</f>
        <v>4.2795677314077922</v>
      </c>
      <c r="BK156" s="28">
        <f>'ОПУ БС'!$G156/12*'ОПУ БС'!T156</f>
        <v>3.9765894849364445</v>
      </c>
      <c r="BL156" s="28">
        <f>'ОПУ БС'!$G156/12*'ОПУ БС'!U156</f>
        <v>3.5978666768472589</v>
      </c>
      <c r="BM156" s="28">
        <f>'ОПУ БС'!$G156/12*'ОПУ БС'!V156</f>
        <v>3.9765894849364463</v>
      </c>
      <c r="BN156" s="28">
        <f>'ОПУ БС'!$G156/12*'ОПУ БС'!W156</f>
        <v>4.7340351011148147</v>
      </c>
      <c r="BO156" s="15">
        <f t="shared" si="3152"/>
        <v>45.446736970702219</v>
      </c>
      <c r="BP156" s="28">
        <f>'ОПУ БС'!$H156/12*'ОПУ БС'!L156</f>
        <v>2.9063584350826961</v>
      </c>
      <c r="BQ156" s="28">
        <f>'ОПУ БС'!$H156/12*'ОПУ БС'!M156</f>
        <v>3.1740493435771548</v>
      </c>
      <c r="BR156" s="28">
        <f>'ОПУ БС'!$H156/12*'ОПУ БС'!N156</f>
        <v>3.5564649271406679</v>
      </c>
      <c r="BS156" s="28">
        <f>'ОПУ БС'!$H156/12*'ОПУ БС'!O156</f>
        <v>3.5564649271406679</v>
      </c>
      <c r="BT156" s="28">
        <f>'ОПУ БС'!$H156/12*'ОПУ БС'!P156</f>
        <v>3.6329480438533701</v>
      </c>
      <c r="BU156" s="28">
        <f>'ОПУ БС'!$H156/12*'ОПУ БС'!Q156</f>
        <v>3.8623973939914777</v>
      </c>
      <c r="BV156" s="28">
        <f>'ОПУ БС'!$H156/12*'ОПУ БС'!R156</f>
        <v>4.4360207693367464</v>
      </c>
      <c r="BW156" s="28">
        <f>'ОПУ БС'!$H156/12*'ОПУ БС'!S156</f>
        <v>4.3212960942676926</v>
      </c>
      <c r="BX156" s="28">
        <f>'ОПУ БС'!$H156/12*'ОПУ БС'!T156</f>
        <v>4.0153636274168827</v>
      </c>
      <c r="BY156" s="28">
        <f>'ОПУ БС'!$H156/12*'ОПУ БС'!U156</f>
        <v>3.6329480438533701</v>
      </c>
      <c r="BZ156" s="28">
        <f>'ОПУ БС'!$H156/12*'ОПУ БС'!V156</f>
        <v>4.0153636274168845</v>
      </c>
      <c r="CA156" s="28">
        <f>'ОПУ БС'!$H156/12*'ОПУ БС'!W156</f>
        <v>4.7801947945439078</v>
      </c>
      <c r="CB156" s="15">
        <f t="shared" si="3153"/>
        <v>45.889870027621519</v>
      </c>
      <c r="CC156" s="28">
        <f>'ОПУ БС'!$I156/12*'ОПУ БС'!L156</f>
        <v>2.9777414131235802</v>
      </c>
      <c r="CD156" s="28">
        <f>'ОПУ БС'!$I156/12*'ОПУ БС'!M156</f>
        <v>3.2520070695954888</v>
      </c>
      <c r="CE156" s="28">
        <f>'ОПУ БС'!$I156/12*'ОПУ БС'!N156</f>
        <v>3.6438151502696443</v>
      </c>
      <c r="CF156" s="28">
        <f>'ОПУ БС'!$I156/12*'ОПУ БС'!O156</f>
        <v>3.6438151502696443</v>
      </c>
      <c r="CG156" s="28">
        <f>'ОПУ БС'!$I156/12*'ОПУ БС'!P156</f>
        <v>3.7221767664044751</v>
      </c>
      <c r="CH156" s="28">
        <f>'ОПУ БС'!$I156/12*'ОПУ БС'!Q156</f>
        <v>3.9572616148089685</v>
      </c>
      <c r="CI156" s="28">
        <f>'ОПУ БС'!$I156/12*'ОПУ БС'!R156</f>
        <v>4.5449737358202009</v>
      </c>
      <c r="CJ156" s="28">
        <f>'ОПУ БС'!$I156/12*'ОПУ БС'!S156</f>
        <v>4.427431311617954</v>
      </c>
      <c r="CK156" s="28">
        <f>'ОПУ БС'!$I156/12*'ОПУ БС'!T156</f>
        <v>4.1139848470786307</v>
      </c>
      <c r="CL156" s="28">
        <f>'ОПУ БС'!$I156/12*'ОПУ БС'!U156</f>
        <v>3.7221767664044751</v>
      </c>
      <c r="CM156" s="28">
        <f>'ОПУ БС'!$I156/12*'ОПУ БС'!V156</f>
        <v>4.1139848470786324</v>
      </c>
      <c r="CN156" s="28">
        <f>'ОПУ БС'!$I156/12*'ОПУ БС'!W156</f>
        <v>4.8976010084269408</v>
      </c>
      <c r="CO156" s="15">
        <f t="shared" si="3154"/>
        <v>47.016969680898633</v>
      </c>
      <c r="CR156" s="21">
        <f>O156-'ОПУ БС'!C156</f>
        <v>0</v>
      </c>
      <c r="CS156" s="21">
        <f>AB156-'ОПУ БС'!D156</f>
        <v>0</v>
      </c>
      <c r="CT156" s="21">
        <f>AO156-'ОПУ БС'!E156</f>
        <v>0</v>
      </c>
      <c r="CU156" s="21">
        <f>BB156-'ОПУ БС'!F156</f>
        <v>0</v>
      </c>
      <c r="CV156" s="21">
        <f>BO156-'ОПУ БС'!G156</f>
        <v>0</v>
      </c>
      <c r="CW156" s="21">
        <f>CB156-'ОПУ БС'!H156</f>
        <v>0</v>
      </c>
      <c r="CX156" s="21">
        <f>CO156-'ОПУ БС'!I156</f>
        <v>0</v>
      </c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15">
        <f t="shared" si="3155"/>
        <v>0</v>
      </c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15">
        <f t="shared" si="3156"/>
        <v>0</v>
      </c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15">
        <f t="shared" si="3157"/>
        <v>0</v>
      </c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15">
        <f t="shared" si="3158"/>
        <v>0</v>
      </c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15">
        <f t="shared" si="3159"/>
        <v>0</v>
      </c>
      <c r="FP156" s="28">
        <f t="shared" si="3614"/>
        <v>3.5235254381786199</v>
      </c>
      <c r="FQ156" s="28">
        <f t="shared" si="3615"/>
        <v>3.848060675905598</v>
      </c>
      <c r="FR156" s="28">
        <f t="shared" si="3616"/>
        <v>4.3116824440869959</v>
      </c>
      <c r="FS156" s="28">
        <f t="shared" si="3617"/>
        <v>4.3116824440869959</v>
      </c>
      <c r="FT156" s="28">
        <f t="shared" si="3618"/>
        <v>4.4044067977232748</v>
      </c>
      <c r="FU156" s="28">
        <f t="shared" si="3619"/>
        <v>4.6825798586321135</v>
      </c>
      <c r="FV156" s="28">
        <f t="shared" si="3620"/>
        <v>5.3780125109042087</v>
      </c>
      <c r="FW156" s="28">
        <f t="shared" si="3621"/>
        <v>5.2389259804497899</v>
      </c>
      <c r="FX156" s="28">
        <f t="shared" si="3622"/>
        <v>4.8680285659046723</v>
      </c>
      <c r="FY156" s="28">
        <f t="shared" si="3623"/>
        <v>4.4044067977232748</v>
      </c>
      <c r="FZ156" s="28">
        <f t="shared" si="3624"/>
        <v>4.868028565904674</v>
      </c>
      <c r="GA156" s="28">
        <f t="shared" si="3625"/>
        <v>5.7952721022674671</v>
      </c>
      <c r="GB156" s="15">
        <f t="shared" si="3160"/>
        <v>55.634612181767686</v>
      </c>
      <c r="GC156" s="28">
        <f t="shared" si="3626"/>
        <v>3.3176583156874742</v>
      </c>
      <c r="GD156" s="28">
        <f t="shared" si="3627"/>
        <v>3.6232321079218464</v>
      </c>
      <c r="GE156" s="28">
        <f t="shared" si="3628"/>
        <v>4.0597660968280938</v>
      </c>
      <c r="GF156" s="28">
        <f t="shared" si="3629"/>
        <v>4.0597660968280938</v>
      </c>
      <c r="GG156" s="28">
        <f t="shared" si="3630"/>
        <v>4.1470728946093427</v>
      </c>
      <c r="GH156" s="28">
        <f t="shared" si="3631"/>
        <v>4.4089932879530904</v>
      </c>
      <c r="GI156" s="28">
        <f t="shared" si="3632"/>
        <v>5.0637942713124602</v>
      </c>
      <c r="GJ156" s="28">
        <f t="shared" si="3633"/>
        <v>4.9328340746405859</v>
      </c>
      <c r="GK156" s="28">
        <f t="shared" si="3634"/>
        <v>4.5836068835155892</v>
      </c>
      <c r="GL156" s="28">
        <f t="shared" si="3635"/>
        <v>4.1470728946093427</v>
      </c>
      <c r="GM156" s="28">
        <f t="shared" si="3636"/>
        <v>4.583606883515591</v>
      </c>
      <c r="GN156" s="28">
        <f t="shared" si="3637"/>
        <v>5.4566748613280822</v>
      </c>
      <c r="GO156" s="15">
        <f t="shared" si="3161"/>
        <v>52.384078668749595</v>
      </c>
      <c r="GP156" s="28">
        <f t="shared" si="3638"/>
        <v>3.0521817984233981</v>
      </c>
      <c r="GQ156" s="28">
        <f t="shared" si="3639"/>
        <v>3.3333038061729217</v>
      </c>
      <c r="GR156" s="28">
        <f t="shared" si="3640"/>
        <v>3.7349066743865271</v>
      </c>
      <c r="GS156" s="28">
        <f t="shared" si="3641"/>
        <v>3.7349066743865271</v>
      </c>
      <c r="GT156" s="28">
        <f t="shared" si="3642"/>
        <v>3.8152272480292475</v>
      </c>
      <c r="GU156" s="28">
        <f t="shared" si="3643"/>
        <v>4.0561889689574109</v>
      </c>
      <c r="GV156" s="28">
        <f t="shared" si="3644"/>
        <v>4.6585932712778177</v>
      </c>
      <c r="GW156" s="28">
        <f t="shared" si="3645"/>
        <v>4.5381124108137367</v>
      </c>
      <c r="GX156" s="28">
        <f t="shared" si="3646"/>
        <v>4.2168301162428525</v>
      </c>
      <c r="GY156" s="28">
        <f t="shared" si="3647"/>
        <v>3.8152272480292475</v>
      </c>
      <c r="GZ156" s="28">
        <f t="shared" si="3648"/>
        <v>4.2168301162428543</v>
      </c>
      <c r="HA156" s="28">
        <f t="shared" si="3649"/>
        <v>5.0200358526700626</v>
      </c>
      <c r="HB156" s="15">
        <f t="shared" si="3162"/>
        <v>48.192344185632606</v>
      </c>
      <c r="HC156" s="28">
        <f t="shared" si="3650"/>
        <v>2.9194474437323041</v>
      </c>
      <c r="HD156" s="28">
        <f t="shared" si="3651"/>
        <v>3.1883439188129108</v>
      </c>
      <c r="HE156" s="28">
        <f t="shared" si="3652"/>
        <v>3.5724817403566353</v>
      </c>
      <c r="HF156" s="28">
        <f t="shared" si="3653"/>
        <v>3.5724817403566353</v>
      </c>
      <c r="HG156" s="28">
        <f t="shared" si="3654"/>
        <v>3.6493093046653797</v>
      </c>
      <c r="HH156" s="28">
        <f t="shared" si="3655"/>
        <v>3.8797919975916146</v>
      </c>
      <c r="HI156" s="28">
        <f t="shared" si="3656"/>
        <v>4.4559987299072006</v>
      </c>
      <c r="HJ156" s="28">
        <f t="shared" si="3657"/>
        <v>4.3407573834440827</v>
      </c>
      <c r="HK156" s="28">
        <f t="shared" si="3658"/>
        <v>4.0334471262091043</v>
      </c>
      <c r="HL156" s="28">
        <f t="shared" si="3659"/>
        <v>3.6493093046653797</v>
      </c>
      <c r="HM156" s="28">
        <f t="shared" si="3660"/>
        <v>4.0334471262091061</v>
      </c>
      <c r="HN156" s="28">
        <f t="shared" si="3661"/>
        <v>4.8017227692965525</v>
      </c>
      <c r="HO156" s="15">
        <f t="shared" si="3163"/>
        <v>46.096538585246904</v>
      </c>
      <c r="HP156" s="28">
        <f t="shared" si="3662"/>
        <v>2.8782933414778071</v>
      </c>
      <c r="HQ156" s="28">
        <f t="shared" si="3663"/>
        <v>3.1433993071402369</v>
      </c>
      <c r="HR156" s="28">
        <f t="shared" si="3664"/>
        <v>3.5221221152294224</v>
      </c>
      <c r="HS156" s="28">
        <f t="shared" si="3665"/>
        <v>3.5221221152294224</v>
      </c>
      <c r="HT156" s="28">
        <f t="shared" si="3666"/>
        <v>3.5978666768472589</v>
      </c>
      <c r="HU156" s="28">
        <f t="shared" si="3667"/>
        <v>3.8251003617007702</v>
      </c>
      <c r="HV156" s="28">
        <f t="shared" si="3668"/>
        <v>4.3931845738345476</v>
      </c>
      <c r="HW156" s="28">
        <f t="shared" si="3669"/>
        <v>4.2795677314077922</v>
      </c>
      <c r="HX156" s="28">
        <f t="shared" si="3670"/>
        <v>3.9765894849364445</v>
      </c>
      <c r="HY156" s="28">
        <f t="shared" si="3671"/>
        <v>3.5978666768472589</v>
      </c>
      <c r="HZ156" s="28">
        <f t="shared" si="3672"/>
        <v>3.9765894849364463</v>
      </c>
      <c r="IA156" s="28">
        <f t="shared" si="3673"/>
        <v>4.7340351011148147</v>
      </c>
      <c r="IB156" s="15">
        <f t="shared" si="3164"/>
        <v>45.446736970702219</v>
      </c>
      <c r="IC156" s="28">
        <f t="shared" si="3674"/>
        <v>2.9063584350826961</v>
      </c>
      <c r="ID156" s="28">
        <f t="shared" si="3675"/>
        <v>3.1740493435771548</v>
      </c>
      <c r="IE156" s="28">
        <f t="shared" si="3676"/>
        <v>3.5564649271406679</v>
      </c>
      <c r="IF156" s="28">
        <f t="shared" si="3677"/>
        <v>3.5564649271406679</v>
      </c>
      <c r="IG156" s="28">
        <f t="shared" si="3678"/>
        <v>3.6329480438533701</v>
      </c>
      <c r="IH156" s="28">
        <f t="shared" si="3679"/>
        <v>3.8623973939914777</v>
      </c>
      <c r="II156" s="28">
        <f t="shared" si="3680"/>
        <v>4.4360207693367464</v>
      </c>
      <c r="IJ156" s="28">
        <f t="shared" si="3681"/>
        <v>4.3212960942676926</v>
      </c>
      <c r="IK156" s="28">
        <f t="shared" si="3682"/>
        <v>4.0153636274168827</v>
      </c>
      <c r="IL156" s="28">
        <f t="shared" si="3683"/>
        <v>3.6329480438533701</v>
      </c>
      <c r="IM156" s="28">
        <f t="shared" si="3684"/>
        <v>4.0153636274168845</v>
      </c>
      <c r="IN156" s="28">
        <f t="shared" si="3685"/>
        <v>4.7801947945439078</v>
      </c>
      <c r="IO156" s="15">
        <f t="shared" si="3165"/>
        <v>45.889870027621519</v>
      </c>
      <c r="IP156" s="28">
        <f t="shared" si="3686"/>
        <v>2.9777414131235802</v>
      </c>
      <c r="IQ156" s="28">
        <f t="shared" si="3687"/>
        <v>3.2520070695954888</v>
      </c>
      <c r="IR156" s="28">
        <f t="shared" si="3688"/>
        <v>3.6438151502696443</v>
      </c>
      <c r="IS156" s="28">
        <f t="shared" si="3689"/>
        <v>3.6438151502696443</v>
      </c>
      <c r="IT156" s="28">
        <f t="shared" si="3690"/>
        <v>3.7221767664044751</v>
      </c>
      <c r="IU156" s="28">
        <f t="shared" si="3691"/>
        <v>3.9572616148089685</v>
      </c>
      <c r="IV156" s="28">
        <f t="shared" si="3692"/>
        <v>4.5449737358202009</v>
      </c>
      <c r="IW156" s="28">
        <f t="shared" si="3693"/>
        <v>4.427431311617954</v>
      </c>
      <c r="IX156" s="28">
        <f t="shared" si="3694"/>
        <v>4.1139848470786307</v>
      </c>
      <c r="IY156" s="28">
        <f t="shared" si="3695"/>
        <v>3.7221767664044751</v>
      </c>
      <c r="IZ156" s="28">
        <f t="shared" si="3696"/>
        <v>4.1139848470786324</v>
      </c>
      <c r="JA156" s="28">
        <f t="shared" si="3697"/>
        <v>4.8976010084269408</v>
      </c>
      <c r="JB156" s="15">
        <f t="shared" si="3166"/>
        <v>47.016969680898633</v>
      </c>
      <c r="JE156" s="21">
        <f t="shared" si="3167"/>
        <v>0</v>
      </c>
      <c r="JF156" s="21">
        <f t="shared" si="3168"/>
        <v>0</v>
      </c>
      <c r="JG156" s="21">
        <f t="shared" si="3169"/>
        <v>0</v>
      </c>
      <c r="JH156" s="21">
        <f t="shared" si="3170"/>
        <v>0</v>
      </c>
      <c r="JI156" s="21">
        <f t="shared" si="3171"/>
        <v>0</v>
      </c>
      <c r="JJ156" s="21">
        <f t="shared" si="3172"/>
        <v>0</v>
      </c>
      <c r="JK156" s="21">
        <f t="shared" si="3173"/>
        <v>0</v>
      </c>
    </row>
    <row r="157" spans="2:271" ht="20" customHeight="1" outlineLevel="1" x14ac:dyDescent="0.2">
      <c r="B157" s="3" t="s">
        <v>28</v>
      </c>
      <c r="C157" s="28">
        <f>'ОПУ БС'!$C157/12*'ОПУ БС'!L157</f>
        <v>0.3990123846458119</v>
      </c>
      <c r="D157" s="28">
        <f>'ОПУ БС'!$C157/12*'ОПУ БС'!M157</f>
        <v>0.43576352533687346</v>
      </c>
      <c r="E157" s="28">
        <f>'ОПУ БС'!$C157/12*'ОПУ БС'!N157</f>
        <v>0.48826515489553296</v>
      </c>
      <c r="F157" s="28">
        <f>'ОПУ БС'!$C157/12*'ОПУ БС'!O157</f>
        <v>0.48826515489553296</v>
      </c>
      <c r="G157" s="28">
        <f>'ОПУ БС'!$C157/12*'ОПУ БС'!P157</f>
        <v>0.49876548080726479</v>
      </c>
      <c r="H157" s="28">
        <f>'ОПУ БС'!$C157/12*'ОПУ БС'!Q157</f>
        <v>0.53026645854246057</v>
      </c>
      <c r="I157" s="28">
        <f>'ОПУ БС'!$C157/12*'ОПУ БС'!R157</f>
        <v>0.60901890288044969</v>
      </c>
      <c r="J157" s="28">
        <f>'ОПУ БС'!$C157/12*'ОПУ БС'!S157</f>
        <v>0.5932684140128518</v>
      </c>
      <c r="K157" s="28">
        <f>'ОПУ БС'!$C157/12*'ОПУ БС'!T157</f>
        <v>0.55126711036592435</v>
      </c>
      <c r="L157" s="28">
        <f>'ОПУ БС'!$C157/12*'ОПУ БС'!U157</f>
        <v>0.51976613263072857</v>
      </c>
      <c r="M157" s="28">
        <f>'ОПУ БС'!$C157/12*'ОПУ БС'!V157</f>
        <v>0.53026645854245968</v>
      </c>
      <c r="N157" s="28">
        <f>'ОПУ БС'!$C157/12*'ОПУ БС'!W157</f>
        <v>0.65627036948324324</v>
      </c>
      <c r="O157" s="15">
        <f t="shared" si="3148"/>
        <v>6.3001955470391344</v>
      </c>
      <c r="P157" s="28">
        <f>'ОПУ БС'!$D157/12*'ОПУ БС'!L157</f>
        <v>0.352595253360943</v>
      </c>
      <c r="Q157" s="28">
        <f>'ОПУ БС'!$D157/12*'ОПУ БС'!M157</f>
        <v>0.38507113195997722</v>
      </c>
      <c r="R157" s="28">
        <f>'ОПУ БС'!$D157/12*'ОПУ БС'!N157</f>
        <v>0.43146524424431182</v>
      </c>
      <c r="S157" s="28">
        <f>'ОПУ БС'!$D157/12*'ОПУ БС'!O157</f>
        <v>0.43146524424431182</v>
      </c>
      <c r="T157" s="28">
        <f>'ОПУ БС'!$D157/12*'ОПУ БС'!P157</f>
        <v>0.44074406670117872</v>
      </c>
      <c r="U157" s="28">
        <f>'ОПУ БС'!$D157/12*'ОПУ БС'!Q157</f>
        <v>0.46858053407177952</v>
      </c>
      <c r="V157" s="28">
        <f>'ОПУ БС'!$D157/12*'ОПУ БС'!R157</f>
        <v>0.53817170249828139</v>
      </c>
      <c r="W157" s="28">
        <f>'ОПУ БС'!$D157/12*'ОПУ БС'!S157</f>
        <v>0.52425346881298096</v>
      </c>
      <c r="X157" s="28">
        <f>'ОПУ БС'!$D157/12*'ОПУ БС'!T157</f>
        <v>0.48713817898551337</v>
      </c>
      <c r="Y157" s="28">
        <f>'ОПУ БС'!$D157/12*'ОПУ БС'!U157</f>
        <v>0.45930171161491257</v>
      </c>
      <c r="Z157" s="28">
        <f>'ОПУ БС'!$D157/12*'ОПУ БС'!V157</f>
        <v>0.4685805340717788</v>
      </c>
      <c r="AA157" s="28">
        <f>'ОПУ БС'!$D157/12*'ОПУ БС'!W157</f>
        <v>0.57992640355418257</v>
      </c>
      <c r="AB157" s="15">
        <f t="shared" si="3149"/>
        <v>5.5672934741201523</v>
      </c>
      <c r="AC157" s="28">
        <f>'ОПУ БС'!$E157/12*'ОПУ БС'!L157</f>
        <v>0.2872062264490764</v>
      </c>
      <c r="AD157" s="28">
        <f>'ОПУ БС'!$E157/12*'ОПУ БС'!M157</f>
        <v>0.31365943151675446</v>
      </c>
      <c r="AE157" s="28">
        <f>'ОПУ БС'!$E157/12*'ОПУ БС'!N157</f>
        <v>0.35144972447058032</v>
      </c>
      <c r="AF157" s="28">
        <f>'ОПУ БС'!$E157/12*'ОПУ БС'!O157</f>
        <v>0.35144972447058032</v>
      </c>
      <c r="AG157" s="28">
        <f>'ОПУ БС'!$E157/12*'ОПУ БС'!P157</f>
        <v>0.35900778306134545</v>
      </c>
      <c r="AH157" s="28">
        <f>'ОПУ БС'!$E157/12*'ОПУ БС'!Q157</f>
        <v>0.38168195883364098</v>
      </c>
      <c r="AI157" s="28">
        <f>'ОПУ БС'!$E157/12*'ОПУ БС'!R157</f>
        <v>0.4383673982643797</v>
      </c>
      <c r="AJ157" s="28">
        <f>'ОПУ БС'!$E157/12*'ОПУ БС'!S157</f>
        <v>0.42703031037823191</v>
      </c>
      <c r="AK157" s="28">
        <f>'ОПУ БС'!$E157/12*'ОПУ БС'!T157</f>
        <v>0.39679807601517131</v>
      </c>
      <c r="AL157" s="28">
        <f>'ОПУ БС'!$E157/12*'ОПУ БС'!U157</f>
        <v>0.37412390024287578</v>
      </c>
      <c r="AM157" s="28">
        <f>'ОПУ БС'!$E157/12*'ОПУ БС'!V157</f>
        <v>0.38168195883364037</v>
      </c>
      <c r="AN157" s="28">
        <f>'ОПУ БС'!$E157/12*'ОПУ БС'!W157</f>
        <v>0.47237866192282296</v>
      </c>
      <c r="AO157" s="15">
        <f t="shared" si="3150"/>
        <v>4.5348351544590999</v>
      </c>
      <c r="AP157" s="28">
        <f>'ОПУ БС'!$F157/12*'ОПУ БС'!L157</f>
        <v>0.23895050666471701</v>
      </c>
      <c r="AQ157" s="28">
        <f>'ОПУ БС'!$F157/12*'ОПУ БС'!M157</f>
        <v>0.26095910596278304</v>
      </c>
      <c r="AR157" s="28">
        <f>'ОПУ БС'!$F157/12*'ОПУ БС'!N157</f>
        <v>0.29239996210287739</v>
      </c>
      <c r="AS157" s="28">
        <f>'ОПУ БС'!$F157/12*'ОПУ БС'!O157</f>
        <v>0.29239996210287739</v>
      </c>
      <c r="AT157" s="28">
        <f>'ОПУ БС'!$F157/12*'ОПУ БС'!P157</f>
        <v>0.29868813333089622</v>
      </c>
      <c r="AU157" s="28">
        <f>'ОПУ БС'!$F157/12*'ОПУ БС'!Q157</f>
        <v>0.31755264701495284</v>
      </c>
      <c r="AV157" s="28">
        <f>'ОПУ БС'!$F157/12*'ОПУ БС'!R157</f>
        <v>0.36471393122509432</v>
      </c>
      <c r="AW157" s="28">
        <f>'ОПУ БС'!$F157/12*'ОПУ БС'!S157</f>
        <v>0.35528167438306602</v>
      </c>
      <c r="AX157" s="28">
        <f>'ОПУ БС'!$F157/12*'ОПУ БС'!T157</f>
        <v>0.33012898947099062</v>
      </c>
      <c r="AY157" s="28">
        <f>'ОПУ БС'!$F157/12*'ОПУ БС'!U157</f>
        <v>0.311264475786934</v>
      </c>
      <c r="AZ157" s="28">
        <f>'ОПУ БС'!$F157/12*'ОПУ БС'!V157</f>
        <v>0.31755264701495239</v>
      </c>
      <c r="BA157" s="28">
        <f>'ОПУ БС'!$F157/12*'ОПУ БС'!W157</f>
        <v>0.39301070175117925</v>
      </c>
      <c r="BB157" s="15">
        <f t="shared" si="3151"/>
        <v>3.7729027368113202</v>
      </c>
      <c r="BC157" s="28">
        <f>'ОПУ БС'!$G157/12*'ОПУ БС'!L157</f>
        <v>0.20331589754853738</v>
      </c>
      <c r="BD157" s="28">
        <f>'ОПУ БС'!$G157/12*'ОПУ БС'!M157</f>
        <v>0.22204236179642897</v>
      </c>
      <c r="BE157" s="28">
        <f>'ОПУ БС'!$G157/12*'ОПУ БС'!N157</f>
        <v>0.24879445357913127</v>
      </c>
      <c r="BF157" s="28">
        <f>'ОПУ БС'!$G157/12*'ОПУ БС'!O157</f>
        <v>0.24879445357913127</v>
      </c>
      <c r="BG157" s="28">
        <f>'ОПУ БС'!$G157/12*'ОПУ БС'!P157</f>
        <v>0.2541448719356717</v>
      </c>
      <c r="BH157" s="28">
        <f>'ОПУ БС'!$G157/12*'ОПУ БС'!Q157</f>
        <v>0.27019612700529311</v>
      </c>
      <c r="BI157" s="28">
        <f>'ОПУ БС'!$G157/12*'ОПУ БС'!R157</f>
        <v>0.31032426467934648</v>
      </c>
      <c r="BJ157" s="28">
        <f>'ОПУ БС'!$G157/12*'ОПУ БС'!S157</f>
        <v>0.30229863714453581</v>
      </c>
      <c r="BK157" s="28">
        <f>'ОПУ БС'!$G157/12*'ОПУ БС'!T157</f>
        <v>0.28089696371837403</v>
      </c>
      <c r="BL157" s="28">
        <f>'ОПУ БС'!$G157/12*'ОПУ БС'!U157</f>
        <v>0.26484570864875262</v>
      </c>
      <c r="BM157" s="28">
        <f>'ОПУ БС'!$G157/12*'ОПУ БС'!V157</f>
        <v>0.27019612700529266</v>
      </c>
      <c r="BN157" s="28">
        <f>'ОПУ БС'!$G157/12*'ОПУ БС'!W157</f>
        <v>0.33440114728377857</v>
      </c>
      <c r="BO157" s="15">
        <f t="shared" si="3152"/>
        <v>3.2102510139242741</v>
      </c>
      <c r="BP157" s="28">
        <f>'ОПУ БС'!$H157/12*'ОПУ БС'!L157</f>
        <v>0.17392021511655789</v>
      </c>
      <c r="BQ157" s="28">
        <f>'ОПУ БС'!$H157/12*'ОПУ БС'!M157</f>
        <v>0.18993918229834611</v>
      </c>
      <c r="BR157" s="28">
        <f>'ОПУ БС'!$H157/12*'ОПУ БС'!N157</f>
        <v>0.21282342112947217</v>
      </c>
      <c r="BS157" s="28">
        <f>'ОПУ БС'!$H157/12*'ОПУ БС'!O157</f>
        <v>0.21282342112947217</v>
      </c>
      <c r="BT157" s="28">
        <f>'ОПУ БС'!$H157/12*'ОПУ БС'!P157</f>
        <v>0.21740026889569736</v>
      </c>
      <c r="BU157" s="28">
        <f>'ОПУ БС'!$H157/12*'ОПУ БС'!Q157</f>
        <v>0.23113081219437298</v>
      </c>
      <c r="BV157" s="28">
        <f>'ОПУ БС'!$H157/12*'ОПУ БС'!R157</f>
        <v>0.26545717044106204</v>
      </c>
      <c r="BW157" s="28">
        <f>'ОПУ БС'!$H157/12*'ОПУ БС'!S157</f>
        <v>0.25859189879172423</v>
      </c>
      <c r="BX157" s="28">
        <f>'ОПУ БС'!$H157/12*'ОПУ БС'!T157</f>
        <v>0.24028450772682342</v>
      </c>
      <c r="BY157" s="28">
        <f>'ОПУ БС'!$H157/12*'ОПУ БС'!U157</f>
        <v>0.22655396442814779</v>
      </c>
      <c r="BZ157" s="28">
        <f>'ОПУ БС'!$H157/12*'ОПУ БС'!V157</f>
        <v>0.23113081219437265</v>
      </c>
      <c r="CA157" s="28">
        <f>'ОПУ БС'!$H157/12*'ОПУ БС'!W157</f>
        <v>0.28605298538907548</v>
      </c>
      <c r="CB157" s="15">
        <f t="shared" si="3153"/>
        <v>2.7461086597351243</v>
      </c>
      <c r="CC157" s="28">
        <f>'ОПУ БС'!$I157/12*'ОПУ БС'!L157</f>
        <v>0.15460784542275705</v>
      </c>
      <c r="CD157" s="28">
        <f>'ОПУ БС'!$I157/12*'ОПУ БС'!M157</f>
        <v>0.16884804171169518</v>
      </c>
      <c r="CE157" s="28">
        <f>'ОПУ БС'!$I157/12*'ОПУ БС'!N157</f>
        <v>0.18919117926732112</v>
      </c>
      <c r="CF157" s="28">
        <f>'ОПУ БС'!$I157/12*'ОПУ БС'!O157</f>
        <v>0.18919117926732112</v>
      </c>
      <c r="CG157" s="28">
        <f>'ОПУ БС'!$I157/12*'ОПУ БС'!P157</f>
        <v>0.19325980677844629</v>
      </c>
      <c r="CH157" s="28">
        <f>'ОПУ БС'!$I157/12*'ОПУ БС'!Q157</f>
        <v>0.20546568931182185</v>
      </c>
      <c r="CI157" s="28">
        <f>'ОПУ БС'!$I157/12*'ОПУ БС'!R157</f>
        <v>0.23598039564526072</v>
      </c>
      <c r="CJ157" s="28">
        <f>'ОПУ БС'!$I157/12*'ОПУ БС'!S157</f>
        <v>0.22987745437857293</v>
      </c>
      <c r="CK157" s="28">
        <f>'ОПУ БС'!$I157/12*'ОПУ БС'!T157</f>
        <v>0.21360294433407223</v>
      </c>
      <c r="CL157" s="28">
        <f>'ОПУ БС'!$I157/12*'ОПУ БС'!U157</f>
        <v>0.20139706180069666</v>
      </c>
      <c r="CM157" s="28">
        <f>'ОПУ БС'!$I157/12*'ОПУ БС'!V157</f>
        <v>0.20546568931182155</v>
      </c>
      <c r="CN157" s="28">
        <f>'ОПУ БС'!$I157/12*'ОПУ БС'!W157</f>
        <v>0.25428921944532407</v>
      </c>
      <c r="CO157" s="15">
        <f t="shared" si="3154"/>
        <v>2.4411765066751108</v>
      </c>
      <c r="CR157" s="21">
        <f>O157-'ОПУ БС'!C157</f>
        <v>0</v>
      </c>
      <c r="CS157" s="21">
        <f>AB157-'ОПУ БС'!D157</f>
        <v>0</v>
      </c>
      <c r="CT157" s="21">
        <f>AO157-'ОПУ БС'!E157</f>
        <v>0</v>
      </c>
      <c r="CU157" s="21">
        <f>BB157-'ОПУ БС'!F157</f>
        <v>0</v>
      </c>
      <c r="CV157" s="21">
        <f>BO157-'ОПУ БС'!G157</f>
        <v>0</v>
      </c>
      <c r="CW157" s="21">
        <f>CB157-'ОПУ БС'!H157</f>
        <v>0</v>
      </c>
      <c r="CX157" s="21">
        <f>CO157-'ОПУ БС'!I157</f>
        <v>0</v>
      </c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15">
        <f t="shared" si="3155"/>
        <v>0</v>
      </c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15">
        <f t="shared" si="3156"/>
        <v>0</v>
      </c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15">
        <f t="shared" si="3157"/>
        <v>0</v>
      </c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15">
        <f t="shared" si="3158"/>
        <v>0</v>
      </c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15">
        <f t="shared" si="3159"/>
        <v>0</v>
      </c>
      <c r="FP157" s="28">
        <f t="shared" si="3614"/>
        <v>0.3990123846458119</v>
      </c>
      <c r="FQ157" s="28">
        <f t="shared" si="3615"/>
        <v>0.43576352533687346</v>
      </c>
      <c r="FR157" s="28">
        <f t="shared" si="3616"/>
        <v>0.48826515489553296</v>
      </c>
      <c r="FS157" s="28">
        <f t="shared" si="3617"/>
        <v>0.48826515489553296</v>
      </c>
      <c r="FT157" s="28">
        <f t="shared" si="3618"/>
        <v>0.49876548080726479</v>
      </c>
      <c r="FU157" s="28">
        <f t="shared" si="3619"/>
        <v>0.53026645854246057</v>
      </c>
      <c r="FV157" s="28">
        <f t="shared" si="3620"/>
        <v>0.60901890288044969</v>
      </c>
      <c r="FW157" s="28">
        <f t="shared" si="3621"/>
        <v>0.5932684140128518</v>
      </c>
      <c r="FX157" s="28">
        <f t="shared" si="3622"/>
        <v>0.55126711036592435</v>
      </c>
      <c r="FY157" s="28">
        <f t="shared" si="3623"/>
        <v>0.51976613263072857</v>
      </c>
      <c r="FZ157" s="28">
        <f t="shared" si="3624"/>
        <v>0.53026645854245968</v>
      </c>
      <c r="GA157" s="28">
        <f t="shared" si="3625"/>
        <v>0.65627036948324324</v>
      </c>
      <c r="GB157" s="15">
        <f t="shared" si="3160"/>
        <v>6.3001955470391344</v>
      </c>
      <c r="GC157" s="28">
        <f t="shared" si="3626"/>
        <v>0.352595253360943</v>
      </c>
      <c r="GD157" s="28">
        <f t="shared" si="3627"/>
        <v>0.38507113195997722</v>
      </c>
      <c r="GE157" s="28">
        <f t="shared" si="3628"/>
        <v>0.43146524424431182</v>
      </c>
      <c r="GF157" s="28">
        <f t="shared" si="3629"/>
        <v>0.43146524424431182</v>
      </c>
      <c r="GG157" s="28">
        <f t="shared" si="3630"/>
        <v>0.44074406670117872</v>
      </c>
      <c r="GH157" s="28">
        <f t="shared" si="3631"/>
        <v>0.46858053407177952</v>
      </c>
      <c r="GI157" s="28">
        <f t="shared" si="3632"/>
        <v>0.53817170249828139</v>
      </c>
      <c r="GJ157" s="28">
        <f t="shared" si="3633"/>
        <v>0.52425346881298096</v>
      </c>
      <c r="GK157" s="28">
        <f t="shared" si="3634"/>
        <v>0.48713817898551337</v>
      </c>
      <c r="GL157" s="28">
        <f t="shared" si="3635"/>
        <v>0.45930171161491257</v>
      </c>
      <c r="GM157" s="28">
        <f t="shared" si="3636"/>
        <v>0.4685805340717788</v>
      </c>
      <c r="GN157" s="28">
        <f t="shared" si="3637"/>
        <v>0.57992640355418257</v>
      </c>
      <c r="GO157" s="15">
        <f t="shared" si="3161"/>
        <v>5.5672934741201523</v>
      </c>
      <c r="GP157" s="28">
        <f t="shared" si="3638"/>
        <v>0.2872062264490764</v>
      </c>
      <c r="GQ157" s="28">
        <f t="shared" si="3639"/>
        <v>0.31365943151675446</v>
      </c>
      <c r="GR157" s="28">
        <f t="shared" si="3640"/>
        <v>0.35144972447058032</v>
      </c>
      <c r="GS157" s="28">
        <f t="shared" si="3641"/>
        <v>0.35144972447058032</v>
      </c>
      <c r="GT157" s="28">
        <f t="shared" si="3642"/>
        <v>0.35900778306134545</v>
      </c>
      <c r="GU157" s="28">
        <f t="shared" si="3643"/>
        <v>0.38168195883364098</v>
      </c>
      <c r="GV157" s="28">
        <f t="shared" si="3644"/>
        <v>0.4383673982643797</v>
      </c>
      <c r="GW157" s="28">
        <f t="shared" si="3645"/>
        <v>0.42703031037823191</v>
      </c>
      <c r="GX157" s="28">
        <f t="shared" si="3646"/>
        <v>0.39679807601517131</v>
      </c>
      <c r="GY157" s="28">
        <f t="shared" si="3647"/>
        <v>0.37412390024287578</v>
      </c>
      <c r="GZ157" s="28">
        <f t="shared" si="3648"/>
        <v>0.38168195883364037</v>
      </c>
      <c r="HA157" s="28">
        <f t="shared" si="3649"/>
        <v>0.47237866192282296</v>
      </c>
      <c r="HB157" s="15">
        <f t="shared" si="3162"/>
        <v>4.5348351544590999</v>
      </c>
      <c r="HC157" s="28">
        <f t="shared" si="3650"/>
        <v>0.23895050666471701</v>
      </c>
      <c r="HD157" s="28">
        <f t="shared" si="3651"/>
        <v>0.26095910596278304</v>
      </c>
      <c r="HE157" s="28">
        <f t="shared" si="3652"/>
        <v>0.29239996210287739</v>
      </c>
      <c r="HF157" s="28">
        <f t="shared" si="3653"/>
        <v>0.29239996210287739</v>
      </c>
      <c r="HG157" s="28">
        <f t="shared" si="3654"/>
        <v>0.29868813333089622</v>
      </c>
      <c r="HH157" s="28">
        <f t="shared" si="3655"/>
        <v>0.31755264701495284</v>
      </c>
      <c r="HI157" s="28">
        <f t="shared" si="3656"/>
        <v>0.36471393122509432</v>
      </c>
      <c r="HJ157" s="28">
        <f t="shared" si="3657"/>
        <v>0.35528167438306602</v>
      </c>
      <c r="HK157" s="28">
        <f t="shared" si="3658"/>
        <v>0.33012898947099062</v>
      </c>
      <c r="HL157" s="28">
        <f t="shared" si="3659"/>
        <v>0.311264475786934</v>
      </c>
      <c r="HM157" s="28">
        <f t="shared" si="3660"/>
        <v>0.31755264701495239</v>
      </c>
      <c r="HN157" s="28">
        <f t="shared" si="3661"/>
        <v>0.39301070175117925</v>
      </c>
      <c r="HO157" s="15">
        <f t="shared" si="3163"/>
        <v>3.7729027368113202</v>
      </c>
      <c r="HP157" s="28">
        <f t="shared" si="3662"/>
        <v>0.20331589754853738</v>
      </c>
      <c r="HQ157" s="28">
        <f t="shared" si="3663"/>
        <v>0.22204236179642897</v>
      </c>
      <c r="HR157" s="28">
        <f t="shared" si="3664"/>
        <v>0.24879445357913127</v>
      </c>
      <c r="HS157" s="28">
        <f t="shared" si="3665"/>
        <v>0.24879445357913127</v>
      </c>
      <c r="HT157" s="28">
        <f t="shared" si="3666"/>
        <v>0.2541448719356717</v>
      </c>
      <c r="HU157" s="28">
        <f t="shared" si="3667"/>
        <v>0.27019612700529311</v>
      </c>
      <c r="HV157" s="28">
        <f t="shared" si="3668"/>
        <v>0.31032426467934648</v>
      </c>
      <c r="HW157" s="28">
        <f t="shared" si="3669"/>
        <v>0.30229863714453581</v>
      </c>
      <c r="HX157" s="28">
        <f t="shared" si="3670"/>
        <v>0.28089696371837403</v>
      </c>
      <c r="HY157" s="28">
        <f t="shared" si="3671"/>
        <v>0.26484570864875262</v>
      </c>
      <c r="HZ157" s="28">
        <f t="shared" si="3672"/>
        <v>0.27019612700529266</v>
      </c>
      <c r="IA157" s="28">
        <f t="shared" si="3673"/>
        <v>0.33440114728377857</v>
      </c>
      <c r="IB157" s="15">
        <f t="shared" si="3164"/>
        <v>3.2102510139242741</v>
      </c>
      <c r="IC157" s="28">
        <f t="shared" si="3674"/>
        <v>0.17392021511655789</v>
      </c>
      <c r="ID157" s="28">
        <f t="shared" si="3675"/>
        <v>0.18993918229834611</v>
      </c>
      <c r="IE157" s="28">
        <f t="shared" si="3676"/>
        <v>0.21282342112947217</v>
      </c>
      <c r="IF157" s="28">
        <f t="shared" si="3677"/>
        <v>0.21282342112947217</v>
      </c>
      <c r="IG157" s="28">
        <f t="shared" si="3678"/>
        <v>0.21740026889569736</v>
      </c>
      <c r="IH157" s="28">
        <f t="shared" si="3679"/>
        <v>0.23113081219437298</v>
      </c>
      <c r="II157" s="28">
        <f t="shared" si="3680"/>
        <v>0.26545717044106204</v>
      </c>
      <c r="IJ157" s="28">
        <f t="shared" si="3681"/>
        <v>0.25859189879172423</v>
      </c>
      <c r="IK157" s="28">
        <f t="shared" si="3682"/>
        <v>0.24028450772682342</v>
      </c>
      <c r="IL157" s="28">
        <f t="shared" si="3683"/>
        <v>0.22655396442814779</v>
      </c>
      <c r="IM157" s="28">
        <f t="shared" si="3684"/>
        <v>0.23113081219437265</v>
      </c>
      <c r="IN157" s="28">
        <f t="shared" si="3685"/>
        <v>0.28605298538907548</v>
      </c>
      <c r="IO157" s="15">
        <f t="shared" si="3165"/>
        <v>2.7461086597351243</v>
      </c>
      <c r="IP157" s="28">
        <f t="shared" si="3686"/>
        <v>0.15460784542275705</v>
      </c>
      <c r="IQ157" s="28">
        <f t="shared" si="3687"/>
        <v>0.16884804171169518</v>
      </c>
      <c r="IR157" s="28">
        <f t="shared" si="3688"/>
        <v>0.18919117926732112</v>
      </c>
      <c r="IS157" s="28">
        <f t="shared" si="3689"/>
        <v>0.18919117926732112</v>
      </c>
      <c r="IT157" s="28">
        <f t="shared" si="3690"/>
        <v>0.19325980677844629</v>
      </c>
      <c r="IU157" s="28">
        <f t="shared" si="3691"/>
        <v>0.20546568931182185</v>
      </c>
      <c r="IV157" s="28">
        <f t="shared" si="3692"/>
        <v>0.23598039564526072</v>
      </c>
      <c r="IW157" s="28">
        <f t="shared" si="3693"/>
        <v>0.22987745437857293</v>
      </c>
      <c r="IX157" s="28">
        <f t="shared" si="3694"/>
        <v>0.21360294433407223</v>
      </c>
      <c r="IY157" s="28">
        <f t="shared" si="3695"/>
        <v>0.20139706180069666</v>
      </c>
      <c r="IZ157" s="28">
        <f t="shared" si="3696"/>
        <v>0.20546568931182155</v>
      </c>
      <c r="JA157" s="28">
        <f t="shared" si="3697"/>
        <v>0.25428921944532407</v>
      </c>
      <c r="JB157" s="15">
        <f t="shared" si="3166"/>
        <v>2.4411765066751108</v>
      </c>
      <c r="JE157" s="21">
        <f t="shared" si="3167"/>
        <v>0</v>
      </c>
      <c r="JF157" s="21">
        <f t="shared" si="3168"/>
        <v>0</v>
      </c>
      <c r="JG157" s="21">
        <f t="shared" si="3169"/>
        <v>0</v>
      </c>
      <c r="JH157" s="21">
        <f t="shared" si="3170"/>
        <v>0</v>
      </c>
      <c r="JI157" s="21">
        <f t="shared" si="3171"/>
        <v>0</v>
      </c>
      <c r="JJ157" s="21">
        <f t="shared" si="3172"/>
        <v>0</v>
      </c>
      <c r="JK157" s="21">
        <f t="shared" si="3173"/>
        <v>0</v>
      </c>
    </row>
    <row r="158" spans="2:271" ht="20" customHeight="1" outlineLevel="1" x14ac:dyDescent="0.2">
      <c r="B158" s="2" t="s">
        <v>29</v>
      </c>
      <c r="C158" s="14">
        <f t="shared" ref="C158:N158" si="3698">C159+C163</f>
        <v>174.11271587301749</v>
      </c>
      <c r="D158" s="14">
        <f t="shared" si="3698"/>
        <v>193.64184250856948</v>
      </c>
      <c r="E158" s="14">
        <f t="shared" si="3698"/>
        <v>216.83138184729225</v>
      </c>
      <c r="F158" s="14">
        <f t="shared" si="3698"/>
        <v>216.55582772373768</v>
      </c>
      <c r="G158" s="14">
        <f t="shared" si="3698"/>
        <v>221.30147431967359</v>
      </c>
      <c r="H158" s="14">
        <f t="shared" si="3698"/>
        <v>235.2985997896721</v>
      </c>
      <c r="I158" s="14">
        <f t="shared" si="3698"/>
        <v>266.25723070944355</v>
      </c>
      <c r="J158" s="14">
        <f t="shared" si="3698"/>
        <v>263.276677511728</v>
      </c>
      <c r="K158" s="14">
        <f t="shared" si="3698"/>
        <v>235.93538061868813</v>
      </c>
      <c r="L158" s="14">
        <f t="shared" si="3698"/>
        <v>222.61968965963359</v>
      </c>
      <c r="M158" s="14">
        <f t="shared" si="3698"/>
        <v>258.79243895277062</v>
      </c>
      <c r="N158" s="14">
        <f t="shared" si="3698"/>
        <v>291.23526273421243</v>
      </c>
      <c r="O158" s="14">
        <f t="shared" si="3148"/>
        <v>2795.8585222484389</v>
      </c>
      <c r="P158" s="14">
        <f t="shared" ref="P158:AA158" si="3699">P159+P163</f>
        <v>200.99064280991297</v>
      </c>
      <c r="Q158" s="14">
        <f t="shared" si="3699"/>
        <v>223.07106202103475</v>
      </c>
      <c r="R158" s="14">
        <f t="shared" si="3699"/>
        <v>249.8699175381758</v>
      </c>
      <c r="S158" s="14">
        <f t="shared" si="3699"/>
        <v>249.61041478951685</v>
      </c>
      <c r="T158" s="14">
        <f t="shared" si="3699"/>
        <v>255.04707055809152</v>
      </c>
      <c r="U158" s="14">
        <f t="shared" si="3699"/>
        <v>271.18905036813271</v>
      </c>
      <c r="V158" s="14">
        <f t="shared" si="3699"/>
        <v>307.30341735441471</v>
      </c>
      <c r="W158" s="14">
        <f t="shared" si="3699"/>
        <v>303.43691742578233</v>
      </c>
      <c r="X158" s="14">
        <f t="shared" si="3699"/>
        <v>270.57319832113336</v>
      </c>
      <c r="Y158" s="14">
        <f t="shared" si="3699"/>
        <v>256.6939938024899</v>
      </c>
      <c r="Z158" s="14">
        <f t="shared" si="3699"/>
        <v>298.8929542388903</v>
      </c>
      <c r="AA158" s="14">
        <f t="shared" si="3699"/>
        <v>335.66030688692734</v>
      </c>
      <c r="AB158" s="14">
        <f t="shared" si="3149"/>
        <v>3222.3389461145025</v>
      </c>
      <c r="AC158" s="14">
        <f t="shared" ref="AC158:AN158" si="3700">AC159+AC163</f>
        <v>227.34233946356784</v>
      </c>
      <c r="AD158" s="14">
        <f t="shared" si="3700"/>
        <v>252.16049648387622</v>
      </c>
      <c r="AE158" s="14">
        <f t="shared" si="3700"/>
        <v>282.47306429292848</v>
      </c>
      <c r="AF158" s="14">
        <f t="shared" si="3700"/>
        <v>282.2198792863324</v>
      </c>
      <c r="AG158" s="14">
        <f t="shared" si="3700"/>
        <v>288.33870949565767</v>
      </c>
      <c r="AH158" s="14">
        <f t="shared" si="3700"/>
        <v>306.59661638533237</v>
      </c>
      <c r="AI158" s="14">
        <f t="shared" si="3700"/>
        <v>347.59272863232724</v>
      </c>
      <c r="AJ158" s="14">
        <f t="shared" si="3700"/>
        <v>343.05573038328953</v>
      </c>
      <c r="AK158" s="14">
        <f t="shared" si="3700"/>
        <v>304.89631186239581</v>
      </c>
      <c r="AL158" s="14">
        <f t="shared" si="3700"/>
        <v>290.73939082079659</v>
      </c>
      <c r="AM158" s="14">
        <f t="shared" si="3700"/>
        <v>338.16800866372773</v>
      </c>
      <c r="AN158" s="14">
        <f t="shared" si="3700"/>
        <v>379.48642741514328</v>
      </c>
      <c r="AO158" s="14">
        <f t="shared" si="3150"/>
        <v>3643.0697031853751</v>
      </c>
      <c r="AP158" s="14">
        <f t="shared" ref="AP158:BA158" si="3701">AP159+AP163</f>
        <v>245.14916495267829</v>
      </c>
      <c r="AQ158" s="14">
        <f t="shared" si="3701"/>
        <v>271.79108380630078</v>
      </c>
      <c r="AR158" s="14">
        <f t="shared" si="3701"/>
        <v>304.46163705258402</v>
      </c>
      <c r="AS158" s="14">
        <f t="shared" si="3701"/>
        <v>304.23227122717321</v>
      </c>
      <c r="AT158" s="14">
        <f t="shared" si="3701"/>
        <v>310.80546610078005</v>
      </c>
      <c r="AU158" s="14">
        <f t="shared" si="3701"/>
        <v>330.49387429060619</v>
      </c>
      <c r="AV158" s="14">
        <f t="shared" si="3701"/>
        <v>374.81645873092202</v>
      </c>
      <c r="AW158" s="14">
        <f t="shared" si="3701"/>
        <v>369.79522714247696</v>
      </c>
      <c r="AX158" s="14">
        <f t="shared" si="3701"/>
        <v>327.77263346665774</v>
      </c>
      <c r="AY158" s="14">
        <f t="shared" si="3701"/>
        <v>313.89805920021178</v>
      </c>
      <c r="AZ158" s="14">
        <f t="shared" si="3701"/>
        <v>364.74756808414645</v>
      </c>
      <c r="BA158" s="14">
        <f t="shared" si="3701"/>
        <v>409.06551675052765</v>
      </c>
      <c r="BB158" s="14">
        <f t="shared" si="3151"/>
        <v>3927.0289608050643</v>
      </c>
      <c r="BC158" s="14">
        <f t="shared" ref="BC158:BN158" si="3702">BC159+BC163</f>
        <v>254.38086381122866</v>
      </c>
      <c r="BD158" s="14">
        <f t="shared" si="3702"/>
        <v>281.91561426359817</v>
      </c>
      <c r="BE158" s="14">
        <f t="shared" si="3702"/>
        <v>315.80452858872775</v>
      </c>
      <c r="BF158" s="14">
        <f t="shared" si="3702"/>
        <v>315.59580464804742</v>
      </c>
      <c r="BG158" s="14">
        <f t="shared" si="3702"/>
        <v>322.3967283899056</v>
      </c>
      <c r="BH158" s="14">
        <f t="shared" si="3702"/>
        <v>342.8259700046608</v>
      </c>
      <c r="BI158" s="14">
        <f t="shared" si="3702"/>
        <v>388.92522891527341</v>
      </c>
      <c r="BJ158" s="14">
        <f t="shared" si="3702"/>
        <v>383.59394575206358</v>
      </c>
      <c r="BK158" s="14">
        <f t="shared" si="3702"/>
        <v>339.3204347714925</v>
      </c>
      <c r="BL158" s="14">
        <f t="shared" si="3702"/>
        <v>326.05823842545789</v>
      </c>
      <c r="BM158" s="14">
        <f t="shared" si="3702"/>
        <v>378.41708210625529</v>
      </c>
      <c r="BN158" s="14">
        <f t="shared" si="3702"/>
        <v>424.32958600891999</v>
      </c>
      <c r="BO158" s="14">
        <f t="shared" si="3152"/>
        <v>4073.5640256856309</v>
      </c>
      <c r="BP158" s="14">
        <f t="shared" ref="BP158:CA158" si="3703">BP159+BP163</f>
        <v>255.19887785889904</v>
      </c>
      <c r="BQ158" s="14">
        <f t="shared" si="3703"/>
        <v>282.71081406053412</v>
      </c>
      <c r="BR158" s="14">
        <f t="shared" si="3703"/>
        <v>316.69846930107559</v>
      </c>
      <c r="BS158" s="14">
        <f t="shared" si="3703"/>
        <v>316.51006474156065</v>
      </c>
      <c r="BT158" s="14">
        <f t="shared" si="3703"/>
        <v>323.31643967199091</v>
      </c>
      <c r="BU158" s="14">
        <f t="shared" si="3703"/>
        <v>343.80933034431104</v>
      </c>
      <c r="BV158" s="14">
        <f t="shared" si="3703"/>
        <v>390.16629096938902</v>
      </c>
      <c r="BW158" s="14">
        <f t="shared" si="3703"/>
        <v>384.69405813778138</v>
      </c>
      <c r="BX158" s="14">
        <f t="shared" si="3703"/>
        <v>339.74956412159469</v>
      </c>
      <c r="BY158" s="14">
        <f t="shared" si="3703"/>
        <v>327.38748141148119</v>
      </c>
      <c r="BZ158" s="14">
        <f t="shared" si="3703"/>
        <v>379.45871998416982</v>
      </c>
      <c r="CA158" s="14">
        <f t="shared" si="3703"/>
        <v>425.54652448869621</v>
      </c>
      <c r="CB158" s="14">
        <f t="shared" si="3153"/>
        <v>4085.2466350914838</v>
      </c>
      <c r="CC158" s="14">
        <f t="shared" ref="CC158:CN158" si="3704">CC159+CC163</f>
        <v>251.22102007915254</v>
      </c>
      <c r="CD158" s="14">
        <f t="shared" si="3704"/>
        <v>278.22651547399403</v>
      </c>
      <c r="CE158" s="14">
        <f t="shared" si="3704"/>
        <v>311.67836310087102</v>
      </c>
      <c r="CF158" s="14">
        <f t="shared" si="3704"/>
        <v>311.50417749747669</v>
      </c>
      <c r="CG158" s="14">
        <f t="shared" si="3704"/>
        <v>318.19384423007477</v>
      </c>
      <c r="CH158" s="14">
        <f t="shared" si="3704"/>
        <v>338.36588436094939</v>
      </c>
      <c r="CI158" s="14">
        <f t="shared" si="3704"/>
        <v>384.07673269723455</v>
      </c>
      <c r="CJ158" s="14">
        <f t="shared" si="3704"/>
        <v>378.60308885907335</v>
      </c>
      <c r="CK158" s="14">
        <f t="shared" si="3704"/>
        <v>334.17650556307871</v>
      </c>
      <c r="CL158" s="14">
        <f t="shared" si="3704"/>
        <v>322.50844964574219</v>
      </c>
      <c r="CM158" s="14">
        <f t="shared" si="3704"/>
        <v>373.20046737291796</v>
      </c>
      <c r="CN158" s="14">
        <f t="shared" si="3704"/>
        <v>418.80872661401924</v>
      </c>
      <c r="CO158" s="14">
        <f t="shared" si="3154"/>
        <v>4020.5637754945842</v>
      </c>
      <c r="CR158" s="21">
        <f>O158-'ОПУ БС'!C158</f>
        <v>0</v>
      </c>
      <c r="CS158" s="21">
        <f>AB158-'ОПУ БС'!D158</f>
        <v>0</v>
      </c>
      <c r="CT158" s="21">
        <f>AO158-'ОПУ БС'!E158</f>
        <v>0</v>
      </c>
      <c r="CU158" s="21">
        <f>BB158-'ОПУ БС'!F158</f>
        <v>0</v>
      </c>
      <c r="CV158" s="21">
        <f>BO158-'ОПУ БС'!G158</f>
        <v>0</v>
      </c>
      <c r="CW158" s="21">
        <f>CB158-'ОПУ БС'!H158</f>
        <v>0</v>
      </c>
      <c r="CX158" s="21">
        <f>CO158-'ОПУ БС'!I158</f>
        <v>0</v>
      </c>
      <c r="DA158" s="14">
        <f t="shared" ref="DA158:DL158" si="3705">DA159+DA163</f>
        <v>0</v>
      </c>
      <c r="DB158" s="14">
        <f t="shared" si="3705"/>
        <v>0</v>
      </c>
      <c r="DC158" s="14">
        <f t="shared" si="3705"/>
        <v>0</v>
      </c>
      <c r="DD158" s="14">
        <f t="shared" si="3705"/>
        <v>0</v>
      </c>
      <c r="DE158" s="14">
        <f t="shared" si="3705"/>
        <v>0</v>
      </c>
      <c r="DF158" s="14">
        <f t="shared" si="3705"/>
        <v>0</v>
      </c>
      <c r="DG158" s="14">
        <f t="shared" si="3705"/>
        <v>0</v>
      </c>
      <c r="DH158" s="14">
        <f t="shared" si="3705"/>
        <v>0</v>
      </c>
      <c r="DI158" s="14">
        <f t="shared" si="3705"/>
        <v>0</v>
      </c>
      <c r="DJ158" s="14">
        <f t="shared" si="3705"/>
        <v>0</v>
      </c>
      <c r="DK158" s="14">
        <f t="shared" si="3705"/>
        <v>0</v>
      </c>
      <c r="DL158" s="14">
        <f t="shared" si="3705"/>
        <v>0</v>
      </c>
      <c r="DM158" s="14">
        <f t="shared" si="3155"/>
        <v>0</v>
      </c>
      <c r="DN158" s="14">
        <f t="shared" ref="DN158:DY158" si="3706">DN159+DN163</f>
        <v>0</v>
      </c>
      <c r="DO158" s="14">
        <f t="shared" si="3706"/>
        <v>0</v>
      </c>
      <c r="DP158" s="14">
        <f t="shared" si="3706"/>
        <v>0</v>
      </c>
      <c r="DQ158" s="14">
        <f t="shared" si="3706"/>
        <v>0</v>
      </c>
      <c r="DR158" s="14">
        <f t="shared" si="3706"/>
        <v>0</v>
      </c>
      <c r="DS158" s="14">
        <f t="shared" si="3706"/>
        <v>0</v>
      </c>
      <c r="DT158" s="14">
        <f t="shared" si="3706"/>
        <v>0</v>
      </c>
      <c r="DU158" s="14">
        <f t="shared" si="3706"/>
        <v>0</v>
      </c>
      <c r="DV158" s="14">
        <f t="shared" si="3706"/>
        <v>0</v>
      </c>
      <c r="DW158" s="14">
        <f t="shared" si="3706"/>
        <v>0</v>
      </c>
      <c r="DX158" s="14">
        <f t="shared" si="3706"/>
        <v>0</v>
      </c>
      <c r="DY158" s="14">
        <f t="shared" si="3706"/>
        <v>0</v>
      </c>
      <c r="DZ158" s="14">
        <f t="shared" si="3156"/>
        <v>0</v>
      </c>
      <c r="EA158" s="14">
        <f t="shared" ref="EA158:EL158" si="3707">EA159+EA163</f>
        <v>0</v>
      </c>
      <c r="EB158" s="14">
        <f t="shared" si="3707"/>
        <v>0</v>
      </c>
      <c r="EC158" s="14">
        <f t="shared" si="3707"/>
        <v>0</v>
      </c>
      <c r="ED158" s="14">
        <f t="shared" si="3707"/>
        <v>0</v>
      </c>
      <c r="EE158" s="14">
        <f t="shared" si="3707"/>
        <v>0</v>
      </c>
      <c r="EF158" s="14">
        <f t="shared" si="3707"/>
        <v>0</v>
      </c>
      <c r="EG158" s="14">
        <f t="shared" si="3707"/>
        <v>0</v>
      </c>
      <c r="EH158" s="14">
        <f t="shared" si="3707"/>
        <v>0</v>
      </c>
      <c r="EI158" s="14">
        <f t="shared" si="3707"/>
        <v>0</v>
      </c>
      <c r="EJ158" s="14">
        <f t="shared" si="3707"/>
        <v>0</v>
      </c>
      <c r="EK158" s="14">
        <f t="shared" si="3707"/>
        <v>0</v>
      </c>
      <c r="EL158" s="14">
        <f t="shared" si="3707"/>
        <v>0</v>
      </c>
      <c r="EM158" s="14">
        <f t="shared" si="3157"/>
        <v>0</v>
      </c>
      <c r="EN158" s="14">
        <f t="shared" ref="EN158:EY158" si="3708">EN159+EN163</f>
        <v>0</v>
      </c>
      <c r="EO158" s="14">
        <f t="shared" si="3708"/>
        <v>0</v>
      </c>
      <c r="EP158" s="14">
        <f t="shared" si="3708"/>
        <v>0</v>
      </c>
      <c r="EQ158" s="14">
        <f t="shared" si="3708"/>
        <v>0</v>
      </c>
      <c r="ER158" s="14">
        <f t="shared" si="3708"/>
        <v>0</v>
      </c>
      <c r="ES158" s="14">
        <f t="shared" si="3708"/>
        <v>0</v>
      </c>
      <c r="ET158" s="14">
        <f t="shared" si="3708"/>
        <v>0</v>
      </c>
      <c r="EU158" s="14">
        <f t="shared" si="3708"/>
        <v>0</v>
      </c>
      <c r="EV158" s="14">
        <f t="shared" si="3708"/>
        <v>0</v>
      </c>
      <c r="EW158" s="14">
        <f t="shared" si="3708"/>
        <v>0</v>
      </c>
      <c r="EX158" s="14">
        <f t="shared" si="3708"/>
        <v>0</v>
      </c>
      <c r="EY158" s="14">
        <f t="shared" si="3708"/>
        <v>0</v>
      </c>
      <c r="EZ158" s="14">
        <f t="shared" si="3158"/>
        <v>0</v>
      </c>
      <c r="FA158" s="14">
        <f t="shared" ref="FA158:FL158" si="3709">FA159+FA163</f>
        <v>0</v>
      </c>
      <c r="FB158" s="14">
        <f t="shared" si="3709"/>
        <v>0</v>
      </c>
      <c r="FC158" s="14">
        <f t="shared" si="3709"/>
        <v>0</v>
      </c>
      <c r="FD158" s="14">
        <f t="shared" si="3709"/>
        <v>0</v>
      </c>
      <c r="FE158" s="14">
        <f t="shared" si="3709"/>
        <v>0</v>
      </c>
      <c r="FF158" s="14">
        <f t="shared" si="3709"/>
        <v>0</v>
      </c>
      <c r="FG158" s="14">
        <f t="shared" si="3709"/>
        <v>0</v>
      </c>
      <c r="FH158" s="14">
        <f t="shared" si="3709"/>
        <v>0</v>
      </c>
      <c r="FI158" s="14">
        <f t="shared" si="3709"/>
        <v>0</v>
      </c>
      <c r="FJ158" s="14">
        <f t="shared" si="3709"/>
        <v>0</v>
      </c>
      <c r="FK158" s="14">
        <f t="shared" si="3709"/>
        <v>0</v>
      </c>
      <c r="FL158" s="14">
        <f t="shared" si="3709"/>
        <v>0</v>
      </c>
      <c r="FM158" s="14">
        <f t="shared" si="3159"/>
        <v>0</v>
      </c>
      <c r="FP158" s="14">
        <f t="shared" ref="FP158:GA158" si="3710">FP159+FP163</f>
        <v>174.11271587301749</v>
      </c>
      <c r="FQ158" s="14">
        <f t="shared" si="3710"/>
        <v>193.64184250856948</v>
      </c>
      <c r="FR158" s="14">
        <f t="shared" si="3710"/>
        <v>216.83138184729225</v>
      </c>
      <c r="FS158" s="14">
        <f t="shared" si="3710"/>
        <v>216.55582772373768</v>
      </c>
      <c r="FT158" s="14">
        <f t="shared" si="3710"/>
        <v>221.30147431967359</v>
      </c>
      <c r="FU158" s="14">
        <f t="shared" si="3710"/>
        <v>235.2985997896721</v>
      </c>
      <c r="FV158" s="14">
        <f t="shared" si="3710"/>
        <v>266.25723070944355</v>
      </c>
      <c r="FW158" s="14">
        <f t="shared" si="3710"/>
        <v>263.276677511728</v>
      </c>
      <c r="FX158" s="14">
        <f t="shared" si="3710"/>
        <v>235.93538061868813</v>
      </c>
      <c r="FY158" s="14">
        <f t="shared" si="3710"/>
        <v>222.61968965963359</v>
      </c>
      <c r="FZ158" s="14">
        <f t="shared" si="3710"/>
        <v>258.79243895277062</v>
      </c>
      <c r="GA158" s="14">
        <f t="shared" si="3710"/>
        <v>291.23526273421243</v>
      </c>
      <c r="GB158" s="14">
        <f t="shared" si="3160"/>
        <v>2795.8585222484389</v>
      </c>
      <c r="GC158" s="14">
        <f t="shared" ref="GC158:GN158" si="3711">GC159+GC163</f>
        <v>200.99064280991297</v>
      </c>
      <c r="GD158" s="14">
        <f t="shared" si="3711"/>
        <v>223.07106202103475</v>
      </c>
      <c r="GE158" s="14">
        <f t="shared" si="3711"/>
        <v>249.8699175381758</v>
      </c>
      <c r="GF158" s="14">
        <f t="shared" si="3711"/>
        <v>249.61041478951685</v>
      </c>
      <c r="GG158" s="14">
        <f t="shared" si="3711"/>
        <v>255.04707055809152</v>
      </c>
      <c r="GH158" s="14">
        <f t="shared" si="3711"/>
        <v>271.18905036813271</v>
      </c>
      <c r="GI158" s="14">
        <f t="shared" si="3711"/>
        <v>307.30341735441471</v>
      </c>
      <c r="GJ158" s="14">
        <f t="shared" si="3711"/>
        <v>303.43691742578233</v>
      </c>
      <c r="GK158" s="14">
        <f t="shared" si="3711"/>
        <v>270.57319832113336</v>
      </c>
      <c r="GL158" s="14">
        <f t="shared" si="3711"/>
        <v>256.6939938024899</v>
      </c>
      <c r="GM158" s="14">
        <f t="shared" si="3711"/>
        <v>298.8929542388903</v>
      </c>
      <c r="GN158" s="14">
        <f t="shared" si="3711"/>
        <v>335.66030688692734</v>
      </c>
      <c r="GO158" s="14">
        <f t="shared" si="3161"/>
        <v>3222.3389461145025</v>
      </c>
      <c r="GP158" s="14">
        <f t="shared" ref="GP158:HA158" si="3712">GP159+GP163</f>
        <v>227.34233946356784</v>
      </c>
      <c r="GQ158" s="14">
        <f t="shared" si="3712"/>
        <v>252.16049648387622</v>
      </c>
      <c r="GR158" s="14">
        <f t="shared" si="3712"/>
        <v>282.47306429292848</v>
      </c>
      <c r="GS158" s="14">
        <f t="shared" si="3712"/>
        <v>282.2198792863324</v>
      </c>
      <c r="GT158" s="14">
        <f t="shared" si="3712"/>
        <v>288.33870949565767</v>
      </c>
      <c r="GU158" s="14">
        <f t="shared" si="3712"/>
        <v>306.59661638533237</v>
      </c>
      <c r="GV158" s="14">
        <f t="shared" si="3712"/>
        <v>347.59272863232724</v>
      </c>
      <c r="GW158" s="14">
        <f t="shared" si="3712"/>
        <v>343.05573038328953</v>
      </c>
      <c r="GX158" s="14">
        <f t="shared" si="3712"/>
        <v>304.89631186239581</v>
      </c>
      <c r="GY158" s="14">
        <f t="shared" si="3712"/>
        <v>290.73939082079659</v>
      </c>
      <c r="GZ158" s="14">
        <f t="shared" si="3712"/>
        <v>338.16800866372773</v>
      </c>
      <c r="HA158" s="14">
        <f t="shared" si="3712"/>
        <v>379.48642741514328</v>
      </c>
      <c r="HB158" s="14">
        <f t="shared" si="3162"/>
        <v>3643.0697031853751</v>
      </c>
      <c r="HC158" s="14">
        <f t="shared" ref="HC158:HN158" si="3713">HC159+HC163</f>
        <v>245.14916495267829</v>
      </c>
      <c r="HD158" s="14">
        <f t="shared" si="3713"/>
        <v>271.79108380630078</v>
      </c>
      <c r="HE158" s="14">
        <f t="shared" si="3713"/>
        <v>304.46163705258402</v>
      </c>
      <c r="HF158" s="14">
        <f t="shared" si="3713"/>
        <v>304.23227122717321</v>
      </c>
      <c r="HG158" s="14">
        <f t="shared" si="3713"/>
        <v>310.80546610078005</v>
      </c>
      <c r="HH158" s="14">
        <f t="shared" si="3713"/>
        <v>330.49387429060619</v>
      </c>
      <c r="HI158" s="14">
        <f t="shared" si="3713"/>
        <v>374.81645873092202</v>
      </c>
      <c r="HJ158" s="14">
        <f t="shared" si="3713"/>
        <v>369.79522714247696</v>
      </c>
      <c r="HK158" s="14">
        <f t="shared" si="3713"/>
        <v>327.77263346665774</v>
      </c>
      <c r="HL158" s="14">
        <f t="shared" si="3713"/>
        <v>313.89805920021178</v>
      </c>
      <c r="HM158" s="14">
        <f t="shared" si="3713"/>
        <v>364.74756808414645</v>
      </c>
      <c r="HN158" s="14">
        <f t="shared" si="3713"/>
        <v>409.06551675052765</v>
      </c>
      <c r="HO158" s="14">
        <f t="shared" si="3163"/>
        <v>3927.0289608050643</v>
      </c>
      <c r="HP158" s="14">
        <f t="shared" ref="HP158:IA158" si="3714">HP159+HP163</f>
        <v>254.38086381122866</v>
      </c>
      <c r="HQ158" s="14">
        <f t="shared" si="3714"/>
        <v>281.91561426359817</v>
      </c>
      <c r="HR158" s="14">
        <f t="shared" si="3714"/>
        <v>315.80452858872775</v>
      </c>
      <c r="HS158" s="14">
        <f t="shared" si="3714"/>
        <v>315.59580464804742</v>
      </c>
      <c r="HT158" s="14">
        <f t="shared" si="3714"/>
        <v>322.3967283899056</v>
      </c>
      <c r="HU158" s="14">
        <f t="shared" si="3714"/>
        <v>342.8259700046608</v>
      </c>
      <c r="HV158" s="14">
        <f t="shared" si="3714"/>
        <v>388.92522891527341</v>
      </c>
      <c r="HW158" s="14">
        <f t="shared" si="3714"/>
        <v>383.59394575206358</v>
      </c>
      <c r="HX158" s="14">
        <f t="shared" si="3714"/>
        <v>339.3204347714925</v>
      </c>
      <c r="HY158" s="14">
        <f t="shared" si="3714"/>
        <v>326.05823842545789</v>
      </c>
      <c r="HZ158" s="14">
        <f t="shared" si="3714"/>
        <v>378.41708210625529</v>
      </c>
      <c r="IA158" s="14">
        <f t="shared" si="3714"/>
        <v>424.32958600891999</v>
      </c>
      <c r="IB158" s="14">
        <f t="shared" si="3164"/>
        <v>4073.5640256856309</v>
      </c>
      <c r="IC158" s="14">
        <f t="shared" ref="IC158:IN158" si="3715">IC159+IC163</f>
        <v>255.19887785889904</v>
      </c>
      <c r="ID158" s="14">
        <f t="shared" si="3715"/>
        <v>282.71081406053412</v>
      </c>
      <c r="IE158" s="14">
        <f t="shared" si="3715"/>
        <v>316.69846930107559</v>
      </c>
      <c r="IF158" s="14">
        <f t="shared" si="3715"/>
        <v>316.51006474156065</v>
      </c>
      <c r="IG158" s="14">
        <f t="shared" si="3715"/>
        <v>323.31643967199091</v>
      </c>
      <c r="IH158" s="14">
        <f t="shared" si="3715"/>
        <v>343.80933034431104</v>
      </c>
      <c r="II158" s="14">
        <f t="shared" si="3715"/>
        <v>390.16629096938902</v>
      </c>
      <c r="IJ158" s="14">
        <f t="shared" si="3715"/>
        <v>384.69405813778138</v>
      </c>
      <c r="IK158" s="14">
        <f t="shared" si="3715"/>
        <v>339.74956412159469</v>
      </c>
      <c r="IL158" s="14">
        <f t="shared" si="3715"/>
        <v>327.38748141148119</v>
      </c>
      <c r="IM158" s="14">
        <f t="shared" si="3715"/>
        <v>379.45871998416982</v>
      </c>
      <c r="IN158" s="14">
        <f t="shared" si="3715"/>
        <v>425.54652448869621</v>
      </c>
      <c r="IO158" s="14">
        <f t="shared" si="3165"/>
        <v>4085.2466350914838</v>
      </c>
      <c r="IP158" s="14">
        <f t="shared" ref="IP158:JA158" si="3716">IP159+IP163</f>
        <v>251.22102007915254</v>
      </c>
      <c r="IQ158" s="14">
        <f t="shared" si="3716"/>
        <v>278.22651547399403</v>
      </c>
      <c r="IR158" s="14">
        <f t="shared" si="3716"/>
        <v>311.67836310087102</v>
      </c>
      <c r="IS158" s="14">
        <f t="shared" si="3716"/>
        <v>311.50417749747669</v>
      </c>
      <c r="IT158" s="14">
        <f t="shared" si="3716"/>
        <v>318.19384423007477</v>
      </c>
      <c r="IU158" s="14">
        <f t="shared" si="3716"/>
        <v>338.36588436094939</v>
      </c>
      <c r="IV158" s="14">
        <f t="shared" si="3716"/>
        <v>384.07673269723455</v>
      </c>
      <c r="IW158" s="14">
        <f t="shared" si="3716"/>
        <v>378.60308885907335</v>
      </c>
      <c r="IX158" s="14">
        <f t="shared" si="3716"/>
        <v>334.17650556307871</v>
      </c>
      <c r="IY158" s="14">
        <f t="shared" si="3716"/>
        <v>322.50844964574219</v>
      </c>
      <c r="IZ158" s="14">
        <f t="shared" si="3716"/>
        <v>373.20046737291796</v>
      </c>
      <c r="JA158" s="14">
        <f t="shared" si="3716"/>
        <v>418.80872661401924</v>
      </c>
      <c r="JB158" s="14">
        <f t="shared" si="3166"/>
        <v>4020.5637754945842</v>
      </c>
      <c r="JE158" s="21">
        <f t="shared" si="3167"/>
        <v>0</v>
      </c>
      <c r="JF158" s="21">
        <f t="shared" si="3168"/>
        <v>0</v>
      </c>
      <c r="JG158" s="21">
        <f t="shared" si="3169"/>
        <v>0</v>
      </c>
      <c r="JH158" s="21">
        <f t="shared" si="3170"/>
        <v>0</v>
      </c>
      <c r="JI158" s="21">
        <f t="shared" si="3171"/>
        <v>0</v>
      </c>
      <c r="JJ158" s="21">
        <f t="shared" si="3172"/>
        <v>0</v>
      </c>
      <c r="JK158" s="21">
        <f t="shared" si="3173"/>
        <v>0</v>
      </c>
    </row>
    <row r="159" spans="2:271" ht="20" customHeight="1" outlineLevel="1" x14ac:dyDescent="0.2">
      <c r="B159" s="2" t="s">
        <v>17</v>
      </c>
      <c r="C159" s="14">
        <f t="shared" ref="C159:N159" si="3717">SUM(C160:C162)</f>
        <v>148.64632895355055</v>
      </c>
      <c r="D159" s="14">
        <f t="shared" si="3717"/>
        <v>162.3374381992723</v>
      </c>
      <c r="E159" s="14">
        <f t="shared" si="3717"/>
        <v>181.89616569316053</v>
      </c>
      <c r="F159" s="14">
        <f t="shared" si="3717"/>
        <v>181.89616569316053</v>
      </c>
      <c r="G159" s="14">
        <f t="shared" si="3717"/>
        <v>185.80791119193816</v>
      </c>
      <c r="H159" s="14">
        <f t="shared" si="3717"/>
        <v>197.54314768827112</v>
      </c>
      <c r="I159" s="14">
        <f t="shared" si="3717"/>
        <v>226.88123892910346</v>
      </c>
      <c r="J159" s="14">
        <f t="shared" si="3717"/>
        <v>221.01362068093695</v>
      </c>
      <c r="K159" s="14">
        <f t="shared" si="3717"/>
        <v>196.66439860777612</v>
      </c>
      <c r="L159" s="14">
        <f t="shared" si="3717"/>
        <v>185.59276376363084</v>
      </c>
      <c r="M159" s="14">
        <f t="shared" si="3717"/>
        <v>214.28402619218392</v>
      </c>
      <c r="N159" s="14">
        <f t="shared" si="3717"/>
        <v>244.48409367360287</v>
      </c>
      <c r="O159" s="14">
        <f t="shared" si="3148"/>
        <v>2347.0472992665873</v>
      </c>
      <c r="P159" s="14">
        <f t="shared" ref="P159:AA159" si="3718">SUM(P160:P162)</f>
        <v>175.93172328266576</v>
      </c>
      <c r="Q159" s="14">
        <f t="shared" si="3718"/>
        <v>192.13596095343755</v>
      </c>
      <c r="R159" s="14">
        <f t="shared" si="3718"/>
        <v>215.28487191168307</v>
      </c>
      <c r="S159" s="14">
        <f t="shared" si="3718"/>
        <v>215.28487191168307</v>
      </c>
      <c r="T159" s="14">
        <f t="shared" si="3718"/>
        <v>219.91465410333214</v>
      </c>
      <c r="U159" s="14">
        <f t="shared" si="3718"/>
        <v>233.80400067827946</v>
      </c>
      <c r="V159" s="14">
        <f t="shared" si="3718"/>
        <v>268.52736711564768</v>
      </c>
      <c r="W159" s="14">
        <f t="shared" si="3718"/>
        <v>261.582693828174</v>
      </c>
      <c r="X159" s="14">
        <f t="shared" si="3718"/>
        <v>231.68210559769204</v>
      </c>
      <c r="Y159" s="14">
        <f t="shared" si="3718"/>
        <v>220.02524923467379</v>
      </c>
      <c r="Z159" s="14">
        <f t="shared" si="3718"/>
        <v>254.33442939412151</v>
      </c>
      <c r="AA159" s="14">
        <f t="shared" si="3718"/>
        <v>289.36138697806859</v>
      </c>
      <c r="AB159" s="14">
        <f t="shared" si="3149"/>
        <v>2777.8693149894589</v>
      </c>
      <c r="AC159" s="14">
        <f t="shared" ref="AC159:AN159" si="3719">SUM(AC160:AC162)</f>
        <v>200.91339582318582</v>
      </c>
      <c r="AD159" s="14">
        <f t="shared" si="3719"/>
        <v>219.4185770174266</v>
      </c>
      <c r="AE159" s="14">
        <f t="shared" si="3719"/>
        <v>245.85455015205633</v>
      </c>
      <c r="AF159" s="14">
        <f t="shared" si="3719"/>
        <v>245.85455015205633</v>
      </c>
      <c r="AG159" s="14">
        <f t="shared" si="3719"/>
        <v>251.14174477898223</v>
      </c>
      <c r="AH159" s="14">
        <f t="shared" si="3719"/>
        <v>267.00332865976009</v>
      </c>
      <c r="AI159" s="14">
        <f t="shared" si="3719"/>
        <v>306.65728836170462</v>
      </c>
      <c r="AJ159" s="14">
        <f t="shared" si="3719"/>
        <v>298.72649642131574</v>
      </c>
      <c r="AK159" s="14">
        <f t="shared" si="3719"/>
        <v>263.70543074728744</v>
      </c>
      <c r="AL159" s="14">
        <f t="shared" si="3719"/>
        <v>251.90227434083727</v>
      </c>
      <c r="AM159" s="14">
        <f t="shared" si="3719"/>
        <v>290.68947551808134</v>
      </c>
      <c r="AN159" s="14">
        <f t="shared" si="3719"/>
        <v>330.4496641828714</v>
      </c>
      <c r="AO159" s="14">
        <f t="shared" si="3150"/>
        <v>3172.3167761555651</v>
      </c>
      <c r="AP159" s="14">
        <f t="shared" ref="AP159:BA159" si="3720">SUM(AP160:AP162)</f>
        <v>218.50666399919598</v>
      </c>
      <c r="AQ159" s="14">
        <f t="shared" si="3720"/>
        <v>238.63227778859559</v>
      </c>
      <c r="AR159" s="14">
        <f t="shared" si="3720"/>
        <v>267.38315463059507</v>
      </c>
      <c r="AS159" s="14">
        <f t="shared" si="3720"/>
        <v>267.38315463059507</v>
      </c>
      <c r="AT159" s="14">
        <f t="shared" si="3720"/>
        <v>273.13332999899495</v>
      </c>
      <c r="AU159" s="14">
        <f t="shared" si="3720"/>
        <v>290.38385610419465</v>
      </c>
      <c r="AV159" s="14">
        <f t="shared" si="3720"/>
        <v>333.51017136719383</v>
      </c>
      <c r="AW159" s="14">
        <f t="shared" si="3720"/>
        <v>324.88490831459399</v>
      </c>
      <c r="AX159" s="14">
        <f t="shared" si="3720"/>
        <v>286.04180623720896</v>
      </c>
      <c r="AY159" s="14">
        <f t="shared" si="3720"/>
        <v>274.55185066958865</v>
      </c>
      <c r="AZ159" s="14">
        <f t="shared" si="3720"/>
        <v>316.30808677418611</v>
      </c>
      <c r="BA159" s="14">
        <f t="shared" si="3720"/>
        <v>359.38596052499338</v>
      </c>
      <c r="BB159" s="14">
        <f t="shared" si="3151"/>
        <v>3450.1052210399357</v>
      </c>
      <c r="BC159" s="14">
        <f t="shared" ref="BC159:BN159" si="3721">SUM(BC160:BC162)</f>
        <v>228.03283072163111</v>
      </c>
      <c r="BD159" s="14">
        <f t="shared" si="3721"/>
        <v>249.03585460388658</v>
      </c>
      <c r="BE159" s="14">
        <f t="shared" si="3721"/>
        <v>279.04017443568017</v>
      </c>
      <c r="BF159" s="14">
        <f t="shared" si="3721"/>
        <v>279.04017443568017</v>
      </c>
      <c r="BG159" s="14">
        <f t="shared" si="3721"/>
        <v>285.04103840203885</v>
      </c>
      <c r="BH159" s="14">
        <f t="shared" si="3721"/>
        <v>303.043630301115</v>
      </c>
      <c r="BI159" s="14">
        <f t="shared" si="3721"/>
        <v>348.05011004880532</v>
      </c>
      <c r="BJ159" s="14">
        <f t="shared" si="3721"/>
        <v>339.04881409926725</v>
      </c>
      <c r="BK159" s="14">
        <f t="shared" si="3721"/>
        <v>297.92894075783221</v>
      </c>
      <c r="BL159" s="14">
        <f t="shared" si="3721"/>
        <v>287.03197264114959</v>
      </c>
      <c r="BM159" s="14">
        <f t="shared" si="3721"/>
        <v>330.17084147072177</v>
      </c>
      <c r="BN159" s="14">
        <f t="shared" si="3721"/>
        <v>375.05399789741961</v>
      </c>
      <c r="BO159" s="14">
        <f t="shared" si="3152"/>
        <v>3600.5183798152279</v>
      </c>
      <c r="BP159" s="14">
        <f t="shared" ref="BP159:CA159" si="3722">SUM(BP160:BP162)</f>
        <v>229.78799656017321</v>
      </c>
      <c r="BQ159" s="14">
        <f t="shared" si="3722"/>
        <v>250.95268045387337</v>
      </c>
      <c r="BR159" s="14">
        <f t="shared" si="3722"/>
        <v>281.18794315915932</v>
      </c>
      <c r="BS159" s="14">
        <f t="shared" si="3722"/>
        <v>281.18794315915932</v>
      </c>
      <c r="BT159" s="14">
        <f t="shared" si="3722"/>
        <v>287.23499570021653</v>
      </c>
      <c r="BU159" s="14">
        <f t="shared" si="3722"/>
        <v>305.37615332338811</v>
      </c>
      <c r="BV159" s="14">
        <f t="shared" si="3722"/>
        <v>350.72904738131695</v>
      </c>
      <c r="BW159" s="14">
        <f t="shared" si="3722"/>
        <v>341.65846856973121</v>
      </c>
      <c r="BX159" s="14">
        <f t="shared" si="3722"/>
        <v>299.76074195659231</v>
      </c>
      <c r="BY159" s="14">
        <f t="shared" si="3722"/>
        <v>289.68373479876465</v>
      </c>
      <c r="BZ159" s="14">
        <f t="shared" si="3722"/>
        <v>332.7310357558643</v>
      </c>
      <c r="CA159" s="14">
        <f t="shared" si="3722"/>
        <v>377.94078381607432</v>
      </c>
      <c r="CB159" s="14">
        <f t="shared" si="3153"/>
        <v>3628.2315246343142</v>
      </c>
      <c r="CC159" s="14">
        <f t="shared" ref="CC159:CN159" si="3723">SUM(CC160:CC162)</f>
        <v>226.78734058394247</v>
      </c>
      <c r="CD159" s="14">
        <f t="shared" si="3723"/>
        <v>247.67564826930558</v>
      </c>
      <c r="CE159" s="14">
        <f t="shared" si="3723"/>
        <v>277.51608781982435</v>
      </c>
      <c r="CF159" s="14">
        <f t="shared" si="3723"/>
        <v>277.51608781982435</v>
      </c>
      <c r="CG159" s="14">
        <f t="shared" si="3723"/>
        <v>283.48417572992804</v>
      </c>
      <c r="CH159" s="14">
        <f t="shared" si="3723"/>
        <v>301.38843946023934</v>
      </c>
      <c r="CI159" s="14">
        <f t="shared" si="3723"/>
        <v>346.14909878601742</v>
      </c>
      <c r="CJ159" s="14">
        <f t="shared" si="3723"/>
        <v>337.19696692086177</v>
      </c>
      <c r="CK159" s="14">
        <f t="shared" si="3723"/>
        <v>295.70179048774935</v>
      </c>
      <c r="CL159" s="14">
        <f t="shared" si="3723"/>
        <v>286.23228971757453</v>
      </c>
      <c r="CM159" s="14">
        <f t="shared" si="3723"/>
        <v>328.19932608549766</v>
      </c>
      <c r="CN159" s="14">
        <f t="shared" si="3723"/>
        <v>373.00549438148431</v>
      </c>
      <c r="CO159" s="14">
        <f t="shared" si="3154"/>
        <v>3580.8527460622495</v>
      </c>
      <c r="CR159" s="21">
        <f>O159-'ОПУ БС'!C159</f>
        <v>0</v>
      </c>
      <c r="CS159" s="21">
        <f>AB159-'ОПУ БС'!D159</f>
        <v>0</v>
      </c>
      <c r="CT159" s="21">
        <f>AO159-'ОПУ БС'!E159</f>
        <v>0</v>
      </c>
      <c r="CU159" s="21">
        <f>BB159-'ОПУ БС'!F159</f>
        <v>0</v>
      </c>
      <c r="CV159" s="21">
        <f>BO159-'ОПУ БС'!G159</f>
        <v>0</v>
      </c>
      <c r="CW159" s="21">
        <f>CB159-'ОПУ БС'!H159</f>
        <v>0</v>
      </c>
      <c r="CX159" s="21">
        <f>CO159-'ОПУ БС'!I159</f>
        <v>0</v>
      </c>
      <c r="DA159" s="14">
        <f t="shared" ref="DA159:DL159" si="3724">SUM(DA160:DA162)</f>
        <v>0</v>
      </c>
      <c r="DB159" s="14">
        <f t="shared" si="3724"/>
        <v>0</v>
      </c>
      <c r="DC159" s="14">
        <f t="shared" si="3724"/>
        <v>0</v>
      </c>
      <c r="DD159" s="14">
        <f t="shared" si="3724"/>
        <v>0</v>
      </c>
      <c r="DE159" s="14">
        <f t="shared" si="3724"/>
        <v>0</v>
      </c>
      <c r="DF159" s="14">
        <f t="shared" si="3724"/>
        <v>0</v>
      </c>
      <c r="DG159" s="14">
        <f t="shared" si="3724"/>
        <v>0</v>
      </c>
      <c r="DH159" s="14">
        <f t="shared" si="3724"/>
        <v>0</v>
      </c>
      <c r="DI159" s="14">
        <f t="shared" si="3724"/>
        <v>0</v>
      </c>
      <c r="DJ159" s="14">
        <f t="shared" si="3724"/>
        <v>0</v>
      </c>
      <c r="DK159" s="14">
        <f t="shared" si="3724"/>
        <v>0</v>
      </c>
      <c r="DL159" s="14">
        <f t="shared" si="3724"/>
        <v>0</v>
      </c>
      <c r="DM159" s="14">
        <f t="shared" si="3155"/>
        <v>0</v>
      </c>
      <c r="DN159" s="14">
        <f t="shared" ref="DN159:DY159" si="3725">SUM(DN160:DN162)</f>
        <v>0</v>
      </c>
      <c r="DO159" s="14">
        <f t="shared" si="3725"/>
        <v>0</v>
      </c>
      <c r="DP159" s="14">
        <f t="shared" si="3725"/>
        <v>0</v>
      </c>
      <c r="DQ159" s="14">
        <f t="shared" si="3725"/>
        <v>0</v>
      </c>
      <c r="DR159" s="14">
        <f t="shared" si="3725"/>
        <v>0</v>
      </c>
      <c r="DS159" s="14">
        <f t="shared" si="3725"/>
        <v>0</v>
      </c>
      <c r="DT159" s="14">
        <f t="shared" si="3725"/>
        <v>0</v>
      </c>
      <c r="DU159" s="14">
        <f t="shared" si="3725"/>
        <v>0</v>
      </c>
      <c r="DV159" s="14">
        <f t="shared" si="3725"/>
        <v>0</v>
      </c>
      <c r="DW159" s="14">
        <f t="shared" si="3725"/>
        <v>0</v>
      </c>
      <c r="DX159" s="14">
        <f t="shared" si="3725"/>
        <v>0</v>
      </c>
      <c r="DY159" s="14">
        <f t="shared" si="3725"/>
        <v>0</v>
      </c>
      <c r="DZ159" s="14">
        <f t="shared" si="3156"/>
        <v>0</v>
      </c>
      <c r="EA159" s="14">
        <f t="shared" ref="EA159:EL159" si="3726">SUM(EA160:EA162)</f>
        <v>0</v>
      </c>
      <c r="EB159" s="14">
        <f t="shared" si="3726"/>
        <v>0</v>
      </c>
      <c r="EC159" s="14">
        <f t="shared" si="3726"/>
        <v>0</v>
      </c>
      <c r="ED159" s="14">
        <f t="shared" si="3726"/>
        <v>0</v>
      </c>
      <c r="EE159" s="14">
        <f t="shared" si="3726"/>
        <v>0</v>
      </c>
      <c r="EF159" s="14">
        <f t="shared" si="3726"/>
        <v>0</v>
      </c>
      <c r="EG159" s="14">
        <f t="shared" si="3726"/>
        <v>0</v>
      </c>
      <c r="EH159" s="14">
        <f t="shared" si="3726"/>
        <v>0</v>
      </c>
      <c r="EI159" s="14">
        <f t="shared" si="3726"/>
        <v>0</v>
      </c>
      <c r="EJ159" s="14">
        <f t="shared" si="3726"/>
        <v>0</v>
      </c>
      <c r="EK159" s="14">
        <f t="shared" si="3726"/>
        <v>0</v>
      </c>
      <c r="EL159" s="14">
        <f t="shared" si="3726"/>
        <v>0</v>
      </c>
      <c r="EM159" s="14">
        <f t="shared" si="3157"/>
        <v>0</v>
      </c>
      <c r="EN159" s="14">
        <f t="shared" ref="EN159:EY159" si="3727">SUM(EN160:EN162)</f>
        <v>0</v>
      </c>
      <c r="EO159" s="14">
        <f t="shared" si="3727"/>
        <v>0</v>
      </c>
      <c r="EP159" s="14">
        <f t="shared" si="3727"/>
        <v>0</v>
      </c>
      <c r="EQ159" s="14">
        <f t="shared" si="3727"/>
        <v>0</v>
      </c>
      <c r="ER159" s="14">
        <f t="shared" si="3727"/>
        <v>0</v>
      </c>
      <c r="ES159" s="14">
        <f t="shared" si="3727"/>
        <v>0</v>
      </c>
      <c r="ET159" s="14">
        <f t="shared" si="3727"/>
        <v>0</v>
      </c>
      <c r="EU159" s="14">
        <f t="shared" si="3727"/>
        <v>0</v>
      </c>
      <c r="EV159" s="14">
        <f t="shared" si="3727"/>
        <v>0</v>
      </c>
      <c r="EW159" s="14">
        <f t="shared" si="3727"/>
        <v>0</v>
      </c>
      <c r="EX159" s="14">
        <f t="shared" si="3727"/>
        <v>0</v>
      </c>
      <c r="EY159" s="14">
        <f t="shared" si="3727"/>
        <v>0</v>
      </c>
      <c r="EZ159" s="14">
        <f t="shared" si="3158"/>
        <v>0</v>
      </c>
      <c r="FA159" s="14">
        <f t="shared" ref="FA159:FL159" si="3728">SUM(FA160:FA162)</f>
        <v>0</v>
      </c>
      <c r="FB159" s="14">
        <f t="shared" si="3728"/>
        <v>0</v>
      </c>
      <c r="FC159" s="14">
        <f t="shared" si="3728"/>
        <v>0</v>
      </c>
      <c r="FD159" s="14">
        <f t="shared" si="3728"/>
        <v>0</v>
      </c>
      <c r="FE159" s="14">
        <f t="shared" si="3728"/>
        <v>0</v>
      </c>
      <c r="FF159" s="14">
        <f t="shared" si="3728"/>
        <v>0</v>
      </c>
      <c r="FG159" s="14">
        <f t="shared" si="3728"/>
        <v>0</v>
      </c>
      <c r="FH159" s="14">
        <f t="shared" si="3728"/>
        <v>0</v>
      </c>
      <c r="FI159" s="14">
        <f t="shared" si="3728"/>
        <v>0</v>
      </c>
      <c r="FJ159" s="14">
        <f t="shared" si="3728"/>
        <v>0</v>
      </c>
      <c r="FK159" s="14">
        <f t="shared" si="3728"/>
        <v>0</v>
      </c>
      <c r="FL159" s="14">
        <f t="shared" si="3728"/>
        <v>0</v>
      </c>
      <c r="FM159" s="14">
        <f t="shared" si="3159"/>
        <v>0</v>
      </c>
      <c r="FP159" s="14">
        <f t="shared" ref="FP159:GA159" si="3729">SUM(FP160:FP162)</f>
        <v>148.64632895355055</v>
      </c>
      <c r="FQ159" s="14">
        <f t="shared" si="3729"/>
        <v>162.3374381992723</v>
      </c>
      <c r="FR159" s="14">
        <f t="shared" si="3729"/>
        <v>181.89616569316053</v>
      </c>
      <c r="FS159" s="14">
        <f t="shared" si="3729"/>
        <v>181.89616569316053</v>
      </c>
      <c r="FT159" s="14">
        <f t="shared" si="3729"/>
        <v>185.80791119193816</v>
      </c>
      <c r="FU159" s="14">
        <f t="shared" si="3729"/>
        <v>197.54314768827112</v>
      </c>
      <c r="FV159" s="14">
        <f t="shared" si="3729"/>
        <v>226.88123892910346</v>
      </c>
      <c r="FW159" s="14">
        <f t="shared" si="3729"/>
        <v>221.01362068093695</v>
      </c>
      <c r="FX159" s="14">
        <f t="shared" si="3729"/>
        <v>196.66439860777612</v>
      </c>
      <c r="FY159" s="14">
        <f t="shared" si="3729"/>
        <v>185.59276376363084</v>
      </c>
      <c r="FZ159" s="14">
        <f t="shared" si="3729"/>
        <v>214.28402619218392</v>
      </c>
      <c r="GA159" s="14">
        <f t="shared" si="3729"/>
        <v>244.48409367360287</v>
      </c>
      <c r="GB159" s="14">
        <f t="shared" si="3160"/>
        <v>2347.0472992665873</v>
      </c>
      <c r="GC159" s="14">
        <f t="shared" ref="GC159:GN159" si="3730">SUM(GC160:GC162)</f>
        <v>175.93172328266576</v>
      </c>
      <c r="GD159" s="14">
        <f t="shared" si="3730"/>
        <v>192.13596095343755</v>
      </c>
      <c r="GE159" s="14">
        <f t="shared" si="3730"/>
        <v>215.28487191168307</v>
      </c>
      <c r="GF159" s="14">
        <f t="shared" si="3730"/>
        <v>215.28487191168307</v>
      </c>
      <c r="GG159" s="14">
        <f t="shared" si="3730"/>
        <v>219.91465410333214</v>
      </c>
      <c r="GH159" s="14">
        <f t="shared" si="3730"/>
        <v>233.80400067827946</v>
      </c>
      <c r="GI159" s="14">
        <f t="shared" si="3730"/>
        <v>268.52736711564768</v>
      </c>
      <c r="GJ159" s="14">
        <f t="shared" si="3730"/>
        <v>261.582693828174</v>
      </c>
      <c r="GK159" s="14">
        <f t="shared" si="3730"/>
        <v>231.68210559769204</v>
      </c>
      <c r="GL159" s="14">
        <f t="shared" si="3730"/>
        <v>220.02524923467379</v>
      </c>
      <c r="GM159" s="14">
        <f t="shared" si="3730"/>
        <v>254.33442939412151</v>
      </c>
      <c r="GN159" s="14">
        <f t="shared" si="3730"/>
        <v>289.36138697806859</v>
      </c>
      <c r="GO159" s="14">
        <f t="shared" si="3161"/>
        <v>2777.8693149894589</v>
      </c>
      <c r="GP159" s="14">
        <f t="shared" ref="GP159:HA159" si="3731">SUM(GP160:GP162)</f>
        <v>200.91339582318582</v>
      </c>
      <c r="GQ159" s="14">
        <f t="shared" si="3731"/>
        <v>219.4185770174266</v>
      </c>
      <c r="GR159" s="14">
        <f t="shared" si="3731"/>
        <v>245.85455015205633</v>
      </c>
      <c r="GS159" s="14">
        <f t="shared" si="3731"/>
        <v>245.85455015205633</v>
      </c>
      <c r="GT159" s="14">
        <f t="shared" si="3731"/>
        <v>251.14174477898223</v>
      </c>
      <c r="GU159" s="14">
        <f t="shared" si="3731"/>
        <v>267.00332865976009</v>
      </c>
      <c r="GV159" s="14">
        <f t="shared" si="3731"/>
        <v>306.65728836170462</v>
      </c>
      <c r="GW159" s="14">
        <f t="shared" si="3731"/>
        <v>298.72649642131574</v>
      </c>
      <c r="GX159" s="14">
        <f t="shared" si="3731"/>
        <v>263.70543074728744</v>
      </c>
      <c r="GY159" s="14">
        <f t="shared" si="3731"/>
        <v>251.90227434083727</v>
      </c>
      <c r="GZ159" s="14">
        <f t="shared" si="3731"/>
        <v>290.68947551808134</v>
      </c>
      <c r="HA159" s="14">
        <f t="shared" si="3731"/>
        <v>330.4496641828714</v>
      </c>
      <c r="HB159" s="14">
        <f t="shared" si="3162"/>
        <v>3172.3167761555651</v>
      </c>
      <c r="HC159" s="14">
        <f t="shared" ref="HC159:HN159" si="3732">SUM(HC160:HC162)</f>
        <v>218.50666399919598</v>
      </c>
      <c r="HD159" s="14">
        <f t="shared" si="3732"/>
        <v>238.63227778859559</v>
      </c>
      <c r="HE159" s="14">
        <f t="shared" si="3732"/>
        <v>267.38315463059507</v>
      </c>
      <c r="HF159" s="14">
        <f t="shared" si="3732"/>
        <v>267.38315463059507</v>
      </c>
      <c r="HG159" s="14">
        <f t="shared" si="3732"/>
        <v>273.13332999899495</v>
      </c>
      <c r="HH159" s="14">
        <f t="shared" si="3732"/>
        <v>290.38385610419465</v>
      </c>
      <c r="HI159" s="14">
        <f t="shared" si="3732"/>
        <v>333.51017136719383</v>
      </c>
      <c r="HJ159" s="14">
        <f t="shared" si="3732"/>
        <v>324.88490831459399</v>
      </c>
      <c r="HK159" s="14">
        <f t="shared" si="3732"/>
        <v>286.04180623720896</v>
      </c>
      <c r="HL159" s="14">
        <f t="shared" si="3732"/>
        <v>274.55185066958865</v>
      </c>
      <c r="HM159" s="14">
        <f t="shared" si="3732"/>
        <v>316.30808677418611</v>
      </c>
      <c r="HN159" s="14">
        <f t="shared" si="3732"/>
        <v>359.38596052499338</v>
      </c>
      <c r="HO159" s="14">
        <f t="shared" si="3163"/>
        <v>3450.1052210399357</v>
      </c>
      <c r="HP159" s="14">
        <f t="shared" ref="HP159:IA159" si="3733">SUM(HP160:HP162)</f>
        <v>228.03283072163111</v>
      </c>
      <c r="HQ159" s="14">
        <f t="shared" si="3733"/>
        <v>249.03585460388658</v>
      </c>
      <c r="HR159" s="14">
        <f t="shared" si="3733"/>
        <v>279.04017443568017</v>
      </c>
      <c r="HS159" s="14">
        <f t="shared" si="3733"/>
        <v>279.04017443568017</v>
      </c>
      <c r="HT159" s="14">
        <f t="shared" si="3733"/>
        <v>285.04103840203885</v>
      </c>
      <c r="HU159" s="14">
        <f t="shared" si="3733"/>
        <v>303.043630301115</v>
      </c>
      <c r="HV159" s="14">
        <f t="shared" si="3733"/>
        <v>348.05011004880532</v>
      </c>
      <c r="HW159" s="14">
        <f t="shared" si="3733"/>
        <v>339.04881409926725</v>
      </c>
      <c r="HX159" s="14">
        <f t="shared" si="3733"/>
        <v>297.92894075783221</v>
      </c>
      <c r="HY159" s="14">
        <f t="shared" si="3733"/>
        <v>287.03197264114959</v>
      </c>
      <c r="HZ159" s="14">
        <f t="shared" si="3733"/>
        <v>330.17084147072177</v>
      </c>
      <c r="IA159" s="14">
        <f t="shared" si="3733"/>
        <v>375.05399789741961</v>
      </c>
      <c r="IB159" s="14">
        <f t="shared" si="3164"/>
        <v>3600.5183798152279</v>
      </c>
      <c r="IC159" s="14">
        <f t="shared" ref="IC159:IN159" si="3734">SUM(IC160:IC162)</f>
        <v>229.78799656017321</v>
      </c>
      <c r="ID159" s="14">
        <f t="shared" si="3734"/>
        <v>250.95268045387337</v>
      </c>
      <c r="IE159" s="14">
        <f t="shared" si="3734"/>
        <v>281.18794315915932</v>
      </c>
      <c r="IF159" s="14">
        <f t="shared" si="3734"/>
        <v>281.18794315915932</v>
      </c>
      <c r="IG159" s="14">
        <f t="shared" si="3734"/>
        <v>287.23499570021653</v>
      </c>
      <c r="IH159" s="14">
        <f t="shared" si="3734"/>
        <v>305.37615332338811</v>
      </c>
      <c r="II159" s="14">
        <f t="shared" si="3734"/>
        <v>350.72904738131695</v>
      </c>
      <c r="IJ159" s="14">
        <f t="shared" si="3734"/>
        <v>341.65846856973121</v>
      </c>
      <c r="IK159" s="14">
        <f t="shared" si="3734"/>
        <v>299.76074195659231</v>
      </c>
      <c r="IL159" s="14">
        <f t="shared" si="3734"/>
        <v>289.68373479876465</v>
      </c>
      <c r="IM159" s="14">
        <f t="shared" si="3734"/>
        <v>332.7310357558643</v>
      </c>
      <c r="IN159" s="14">
        <f t="shared" si="3734"/>
        <v>377.94078381607432</v>
      </c>
      <c r="IO159" s="14">
        <f t="shared" si="3165"/>
        <v>3628.2315246343142</v>
      </c>
      <c r="IP159" s="14">
        <f t="shared" ref="IP159:JA159" si="3735">SUM(IP160:IP162)</f>
        <v>226.78734058394247</v>
      </c>
      <c r="IQ159" s="14">
        <f t="shared" si="3735"/>
        <v>247.67564826930558</v>
      </c>
      <c r="IR159" s="14">
        <f t="shared" si="3735"/>
        <v>277.51608781982435</v>
      </c>
      <c r="IS159" s="14">
        <f t="shared" si="3735"/>
        <v>277.51608781982435</v>
      </c>
      <c r="IT159" s="14">
        <f t="shared" si="3735"/>
        <v>283.48417572992804</v>
      </c>
      <c r="IU159" s="14">
        <f t="shared" si="3735"/>
        <v>301.38843946023934</v>
      </c>
      <c r="IV159" s="14">
        <f t="shared" si="3735"/>
        <v>346.14909878601742</v>
      </c>
      <c r="IW159" s="14">
        <f t="shared" si="3735"/>
        <v>337.19696692086177</v>
      </c>
      <c r="IX159" s="14">
        <f t="shared" si="3735"/>
        <v>295.70179048774935</v>
      </c>
      <c r="IY159" s="14">
        <f t="shared" si="3735"/>
        <v>286.23228971757453</v>
      </c>
      <c r="IZ159" s="14">
        <f t="shared" si="3735"/>
        <v>328.19932608549766</v>
      </c>
      <c r="JA159" s="14">
        <f t="shared" si="3735"/>
        <v>373.00549438148431</v>
      </c>
      <c r="JB159" s="14">
        <f t="shared" si="3166"/>
        <v>3580.8527460622495</v>
      </c>
      <c r="JE159" s="21">
        <f t="shared" si="3167"/>
        <v>0</v>
      </c>
      <c r="JF159" s="21">
        <f t="shared" si="3168"/>
        <v>0</v>
      </c>
      <c r="JG159" s="21">
        <f t="shared" si="3169"/>
        <v>0</v>
      </c>
      <c r="JH159" s="21">
        <f t="shared" si="3170"/>
        <v>0</v>
      </c>
      <c r="JI159" s="21">
        <f t="shared" si="3171"/>
        <v>0</v>
      </c>
      <c r="JJ159" s="21">
        <f t="shared" si="3172"/>
        <v>0</v>
      </c>
      <c r="JK159" s="21">
        <f t="shared" si="3173"/>
        <v>0</v>
      </c>
    </row>
    <row r="160" spans="2:271" ht="20" customHeight="1" outlineLevel="1" x14ac:dyDescent="0.2">
      <c r="B160" s="3" t="s">
        <v>18</v>
      </c>
      <c r="C160" s="28">
        <f>'ОПУ БС'!$C160/12*'ОПУ БС'!L160</f>
        <v>70.148196760893995</v>
      </c>
      <c r="D160" s="28">
        <f>'ОПУ БС'!$C160/12*'ОПУ БС'!M160</f>
        <v>76.609214883607919</v>
      </c>
      <c r="E160" s="28">
        <f>'ОПУ БС'!$C160/12*'ОПУ БС'!N160</f>
        <v>85.839240773199236</v>
      </c>
      <c r="F160" s="28">
        <f>'ОПУ БС'!$C160/12*'ОПУ БС'!O160</f>
        <v>85.839240773199236</v>
      </c>
      <c r="G160" s="28">
        <f>'ОПУ БС'!$C160/12*'ОПУ БС'!P160</f>
        <v>87.685245951117494</v>
      </c>
      <c r="H160" s="28">
        <f>'ОПУ БС'!$C160/12*'ОПУ БС'!Q160</f>
        <v>93.223261484872296</v>
      </c>
      <c r="I160" s="28">
        <f>'ОПУ БС'!$C160/12*'ОПУ БС'!R160</f>
        <v>107.06830031925927</v>
      </c>
      <c r="J160" s="28">
        <f>'ОПУ БС'!$C160/12*'ОПУ БС'!S160</f>
        <v>104.29929255238186</v>
      </c>
      <c r="K160" s="28">
        <f>'ОПУ БС'!$C160/12*'ОПУ БС'!T160</f>
        <v>96.915271840708826</v>
      </c>
      <c r="L160" s="28">
        <f>'ОПУ БС'!$C160/12*'ОПУ БС'!U160</f>
        <v>91.377256306954024</v>
      </c>
      <c r="M160" s="28">
        <f>'ОПУ БС'!$C160/12*'ОПУ БС'!V160</f>
        <v>93.223261484872211</v>
      </c>
      <c r="N160" s="28">
        <f>'ОПУ БС'!$C160/12*'ОПУ БС'!W160</f>
        <v>115.37532361989145</v>
      </c>
      <c r="O160" s="15">
        <f t="shared" si="3148"/>
        <v>1107.6031067509577</v>
      </c>
      <c r="P160" s="28">
        <f>'ОПУ БС'!$D160/12*'ОПУ БС'!L160</f>
        <v>83.636638040024508</v>
      </c>
      <c r="Q160" s="28">
        <f>'ОПУ БС'!$D160/12*'ОПУ БС'!M160</f>
        <v>91.340012596342547</v>
      </c>
      <c r="R160" s="28">
        <f>'ОПУ БС'!$D160/12*'ОПУ БС'!N160</f>
        <v>102.34483339108263</v>
      </c>
      <c r="S160" s="28">
        <f>'ОПУ БС'!$D160/12*'ОПУ БС'!O160</f>
        <v>102.34483339108263</v>
      </c>
      <c r="T160" s="28">
        <f>'ОПУ БС'!$D160/12*'ОПУ БС'!P160</f>
        <v>104.54579755003063</v>
      </c>
      <c r="U160" s="28">
        <f>'ОПУ БС'!$D160/12*'ОПУ БС'!Q160</f>
        <v>111.14869002687468</v>
      </c>
      <c r="V160" s="28">
        <f>'ОПУ БС'!$D160/12*'ОПУ БС'!R160</f>
        <v>127.65592121898477</v>
      </c>
      <c r="W160" s="28">
        <f>'ОПУ БС'!$D160/12*'ОПУ БС'!S160</f>
        <v>124.35447498056274</v>
      </c>
      <c r="X160" s="28">
        <f>'ОПУ БС'!$D160/12*'ОПУ БС'!T160</f>
        <v>115.55061834477071</v>
      </c>
      <c r="Y160" s="28">
        <f>'ОПУ БС'!$D160/12*'ОПУ БС'!U160</f>
        <v>108.94772586792666</v>
      </c>
      <c r="Z160" s="28">
        <f>'ОПУ БС'!$D160/12*'ОПУ БС'!V160</f>
        <v>111.14869002687458</v>
      </c>
      <c r="AA160" s="28">
        <f>'ОПУ БС'!$D160/12*'ОПУ БС'!W160</f>
        <v>137.56025993425084</v>
      </c>
      <c r="AB160" s="15">
        <f t="shared" si="3149"/>
        <v>1320.5784953688078</v>
      </c>
      <c r="AC160" s="28">
        <f>'ОПУ БС'!$E160/12*'ОПУ БС'!L160</f>
        <v>98.583487831360472</v>
      </c>
      <c r="AD160" s="28">
        <f>'ОПУ БС'!$E160/12*'ОПУ БС'!M160</f>
        <v>107.66354592109104</v>
      </c>
      <c r="AE160" s="28">
        <f>'ОПУ БС'!$E160/12*'ОПУ БС'!N160</f>
        <v>120.635057477849</v>
      </c>
      <c r="AF160" s="28">
        <f>'ОПУ БС'!$E160/12*'ОПУ БС'!O160</f>
        <v>120.635057477849</v>
      </c>
      <c r="AG160" s="28">
        <f>'ОПУ БС'!$E160/12*'ОПУ БС'!P160</f>
        <v>123.22935978920059</v>
      </c>
      <c r="AH160" s="28">
        <f>'ОПУ БС'!$E160/12*'ОПУ БС'!Q160</f>
        <v>131.01226672325538</v>
      </c>
      <c r="AI160" s="28">
        <f>'ОПУ БС'!$E160/12*'ОПУ БС'!R160</f>
        <v>150.4695340583923</v>
      </c>
      <c r="AJ160" s="28">
        <f>'ОПУ БС'!$E160/12*'ОПУ БС'!S160</f>
        <v>146.57808059136491</v>
      </c>
      <c r="AK160" s="28">
        <f>'ОПУ БС'!$E160/12*'ОПУ БС'!T160</f>
        <v>136.20087134595855</v>
      </c>
      <c r="AL160" s="28">
        <f>'ОПУ БС'!$E160/12*'ОПУ БС'!U160</f>
        <v>128.41796441190377</v>
      </c>
      <c r="AM160" s="28">
        <f>'ОПУ БС'!$E160/12*'ОПУ БС'!V160</f>
        <v>131.01226672325527</v>
      </c>
      <c r="AN160" s="28">
        <f>'ОПУ БС'!$E160/12*'ОПУ БС'!W160</f>
        <v>162.14389445947447</v>
      </c>
      <c r="AO160" s="15">
        <f t="shared" si="3150"/>
        <v>1556.5813868109547</v>
      </c>
      <c r="AP160" s="28">
        <f>'ОПУ БС'!$F160/12*'ОПУ БС'!L160</f>
        <v>110.19995428845849</v>
      </c>
      <c r="AQ160" s="28">
        <f>'ОПУ БС'!$F160/12*'ОПУ БС'!M160</f>
        <v>120.34995007818492</v>
      </c>
      <c r="AR160" s="28">
        <f>'ОПУ БС'!$F160/12*'ОПУ БС'!N160</f>
        <v>134.84994406350842</v>
      </c>
      <c r="AS160" s="28">
        <f>'ОПУ БС'!$F160/12*'ОПУ БС'!O160</f>
        <v>134.84994406350842</v>
      </c>
      <c r="AT160" s="28">
        <f>'ОПУ БС'!$F160/12*'ОПУ БС'!P160</f>
        <v>137.7499428605731</v>
      </c>
      <c r="AU160" s="28">
        <f>'ОПУ БС'!$F160/12*'ОПУ БС'!Q160</f>
        <v>146.4499392517672</v>
      </c>
      <c r="AV160" s="28">
        <f>'ОПУ БС'!$F160/12*'ОПУ БС'!R160</f>
        <v>168.19993022975243</v>
      </c>
      <c r="AW160" s="28">
        <f>'ОПУ БС'!$F160/12*'ОПУ БС'!S160</f>
        <v>163.84993203415536</v>
      </c>
      <c r="AX160" s="28">
        <f>'ОПУ БС'!$F160/12*'ОПУ БС'!T160</f>
        <v>152.2499368458966</v>
      </c>
      <c r="AY160" s="28">
        <f>'ОПУ БС'!$F160/12*'ОПУ БС'!U160</f>
        <v>143.54994045470249</v>
      </c>
      <c r="AZ160" s="28">
        <f>'ОПУ БС'!$F160/12*'ОПУ БС'!V160</f>
        <v>146.44993925176706</v>
      </c>
      <c r="BA160" s="28">
        <f>'ОПУ БС'!$F160/12*'ОПУ БС'!W160</f>
        <v>181.24992481654357</v>
      </c>
      <c r="BB160" s="15">
        <f t="shared" si="3151"/>
        <v>1739.9992782388181</v>
      </c>
      <c r="BC160" s="28">
        <f>'ОПУ БС'!$G160/12*'ОПУ БС'!L160</f>
        <v>117.71796369821979</v>
      </c>
      <c r="BD160" s="28">
        <f>'ОПУ БС'!$G160/12*'ОПУ БС'!M160</f>
        <v>128.56040772305582</v>
      </c>
      <c r="BE160" s="28">
        <f>'ОПУ БС'!$G160/12*'ОПУ БС'!N160</f>
        <v>144.04961347282159</v>
      </c>
      <c r="BF160" s="28">
        <f>'ОПУ БС'!$G160/12*'ОПУ БС'!O160</f>
        <v>144.04961347282159</v>
      </c>
      <c r="BG160" s="28">
        <f>'ОПУ БС'!$G160/12*'ОПУ БС'!P160</f>
        <v>147.14745462277472</v>
      </c>
      <c r="BH160" s="28">
        <f>'ОПУ БС'!$G160/12*'ОПУ БС'!Q160</f>
        <v>156.44097807263421</v>
      </c>
      <c r="BI160" s="28">
        <f>'ОПУ БС'!$G160/12*'ОПУ БС'!R160</f>
        <v>179.67478669728283</v>
      </c>
      <c r="BJ160" s="28">
        <f>'ОПУ БС'!$G160/12*'ОПУ БС'!S160</f>
        <v>175.02802497235308</v>
      </c>
      <c r="BK160" s="28">
        <f>'ОПУ БС'!$G160/12*'ОПУ БС'!T160</f>
        <v>162.63666037254052</v>
      </c>
      <c r="BL160" s="28">
        <f>'ОПУ БС'!$G160/12*'ОПУ БС'!U160</f>
        <v>153.34313692268103</v>
      </c>
      <c r="BM160" s="28">
        <f>'ОПУ БС'!$G160/12*'ОПУ БС'!V160</f>
        <v>156.44097807263407</v>
      </c>
      <c r="BN160" s="28">
        <f>'ОПУ БС'!$G160/12*'ОПУ БС'!W160</f>
        <v>193.61507187207201</v>
      </c>
      <c r="BO160" s="15">
        <f t="shared" si="3152"/>
        <v>1858.7046899718912</v>
      </c>
      <c r="BP160" s="28">
        <f>'ОПУ БС'!$H160/12*'ОПУ БС'!L160</f>
        <v>121.0641821872494</v>
      </c>
      <c r="BQ160" s="28">
        <f>'ОПУ БС'!$H160/12*'ОПУ БС'!M160</f>
        <v>132.21483054660132</v>
      </c>
      <c r="BR160" s="28">
        <f>'ОПУ БС'!$H160/12*'ОПУ БС'!N160</f>
        <v>148.14432820281834</v>
      </c>
      <c r="BS160" s="28">
        <f>'ОПУ БС'!$H160/12*'ОПУ БС'!O160</f>
        <v>148.14432820281834</v>
      </c>
      <c r="BT160" s="28">
        <f>'ОПУ БС'!$H160/12*'ОПУ БС'!P160</f>
        <v>151.33022773406174</v>
      </c>
      <c r="BU160" s="28">
        <f>'ОПУ БС'!$H160/12*'ОПУ БС'!Q160</f>
        <v>160.88792632779197</v>
      </c>
      <c r="BV160" s="28">
        <f>'ОПУ БС'!$H160/12*'ОПУ БС'!R160</f>
        <v>184.78217281211749</v>
      </c>
      <c r="BW160" s="28">
        <f>'ОПУ БС'!$H160/12*'ОПУ БС'!S160</f>
        <v>180.00332351525239</v>
      </c>
      <c r="BX160" s="28">
        <f>'ОПУ БС'!$H160/12*'ОПУ БС'!T160</f>
        <v>167.25972539027879</v>
      </c>
      <c r="BY160" s="28">
        <f>'ОПУ БС'!$H160/12*'ОПУ БС'!U160</f>
        <v>157.70202679654855</v>
      </c>
      <c r="BZ160" s="28">
        <f>'ОПУ БС'!$H160/12*'ОПУ БС'!V160</f>
        <v>160.88792632779183</v>
      </c>
      <c r="CA160" s="28">
        <f>'ОПУ БС'!$H160/12*'ОПУ БС'!W160</f>
        <v>199.11872070271284</v>
      </c>
      <c r="CB160" s="15">
        <f t="shared" si="3153"/>
        <v>1911.539718746043</v>
      </c>
      <c r="CC160" s="28">
        <f>'ОПУ БС'!$I160/12*'ОПУ БС'!L160</f>
        <v>121.7124210710836</v>
      </c>
      <c r="CD160" s="28">
        <f>'ОПУ БС'!$I160/12*'ОПУ БС'!M160</f>
        <v>132.92277564342024</v>
      </c>
      <c r="CE160" s="28">
        <f>'ОПУ БС'!$I160/12*'ОПУ БС'!N160</f>
        <v>148.93756788961548</v>
      </c>
      <c r="CF160" s="28">
        <f>'ОПУ БС'!$I160/12*'ОПУ БС'!O160</f>
        <v>148.93756788961548</v>
      </c>
      <c r="CG160" s="28">
        <f>'ОПУ БС'!$I160/12*'ОПУ БС'!P160</f>
        <v>152.1405263388545</v>
      </c>
      <c r="CH160" s="28">
        <f>'ОПУ БС'!$I160/12*'ОПУ БС'!Q160</f>
        <v>161.74940168657162</v>
      </c>
      <c r="CI160" s="28">
        <f>'ОПУ БС'!$I160/12*'ОПУ БС'!R160</f>
        <v>185.77159005586444</v>
      </c>
      <c r="CJ160" s="28">
        <f>'ОПУ БС'!$I160/12*'ОПУ БС'!S160</f>
        <v>180.96715238200585</v>
      </c>
      <c r="CK160" s="28">
        <f>'ОПУ БС'!$I160/12*'ОПУ БС'!T160</f>
        <v>168.15531858504971</v>
      </c>
      <c r="CL160" s="28">
        <f>'ОПУ БС'!$I160/12*'ОПУ БС'!U160</f>
        <v>158.5464432373326</v>
      </c>
      <c r="CM160" s="28">
        <f>'ОПУ БС'!$I160/12*'ОПУ БС'!V160</f>
        <v>161.74940168657147</v>
      </c>
      <c r="CN160" s="28">
        <f>'ОПУ БС'!$I160/12*'ОПУ БС'!W160</f>
        <v>200.18490307744014</v>
      </c>
      <c r="CO160" s="15">
        <f t="shared" si="3154"/>
        <v>1921.7750695434252</v>
      </c>
      <c r="CR160" s="21">
        <f>O160-'ОПУ БС'!C160</f>
        <v>0</v>
      </c>
      <c r="CS160" s="21">
        <f>AB160-'ОПУ БС'!D160</f>
        <v>0</v>
      </c>
      <c r="CT160" s="21">
        <f>AO160-'ОПУ БС'!E160</f>
        <v>0</v>
      </c>
      <c r="CU160" s="21">
        <f>BB160-'ОПУ БС'!F160</f>
        <v>0</v>
      </c>
      <c r="CV160" s="21">
        <f>BO160-'ОПУ БС'!G160</f>
        <v>0</v>
      </c>
      <c r="CW160" s="21">
        <f>CB160-'ОПУ БС'!H160</f>
        <v>0</v>
      </c>
      <c r="CX160" s="21">
        <f>CO160-'ОПУ БС'!I160</f>
        <v>0</v>
      </c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15">
        <f t="shared" si="3155"/>
        <v>0</v>
      </c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15">
        <f t="shared" si="3156"/>
        <v>0</v>
      </c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15">
        <f t="shared" si="3157"/>
        <v>0</v>
      </c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15">
        <f t="shared" si="3158"/>
        <v>0</v>
      </c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15">
        <f t="shared" si="3159"/>
        <v>0</v>
      </c>
      <c r="FP160" s="28">
        <f t="shared" ref="FP160:FP162" si="3736">C160</f>
        <v>70.148196760893995</v>
      </c>
      <c r="FQ160" s="28">
        <f t="shared" ref="FQ160:FQ162" si="3737">D160</f>
        <v>76.609214883607919</v>
      </c>
      <c r="FR160" s="28">
        <f t="shared" ref="FR160:FR162" si="3738">E160</f>
        <v>85.839240773199236</v>
      </c>
      <c r="FS160" s="28">
        <f t="shared" ref="FS160:FS162" si="3739">F160</f>
        <v>85.839240773199236</v>
      </c>
      <c r="FT160" s="28">
        <f t="shared" ref="FT160:FT162" si="3740">G160</f>
        <v>87.685245951117494</v>
      </c>
      <c r="FU160" s="28">
        <f t="shared" ref="FU160:FU162" si="3741">H160</f>
        <v>93.223261484872296</v>
      </c>
      <c r="FV160" s="28">
        <f t="shared" ref="FV160:FV162" si="3742">I160</f>
        <v>107.06830031925927</v>
      </c>
      <c r="FW160" s="28">
        <f t="shared" ref="FW160:FW162" si="3743">J160</f>
        <v>104.29929255238186</v>
      </c>
      <c r="FX160" s="28">
        <f t="shared" ref="FX160:FX162" si="3744">K160</f>
        <v>96.915271840708826</v>
      </c>
      <c r="FY160" s="28">
        <f t="shared" ref="FY160:FY162" si="3745">L160</f>
        <v>91.377256306954024</v>
      </c>
      <c r="FZ160" s="28">
        <f t="shared" ref="FZ160:FZ162" si="3746">M160</f>
        <v>93.223261484872211</v>
      </c>
      <c r="GA160" s="28">
        <f t="shared" ref="GA160:GA162" si="3747">N160</f>
        <v>115.37532361989145</v>
      </c>
      <c r="GB160" s="15">
        <f t="shared" si="3160"/>
        <v>1107.6031067509577</v>
      </c>
      <c r="GC160" s="28">
        <f t="shared" ref="GC160:GC162" si="3748">P160</f>
        <v>83.636638040024508</v>
      </c>
      <c r="GD160" s="28">
        <f t="shared" ref="GD160:GD162" si="3749">Q160</f>
        <v>91.340012596342547</v>
      </c>
      <c r="GE160" s="28">
        <f t="shared" ref="GE160:GE162" si="3750">R160</f>
        <v>102.34483339108263</v>
      </c>
      <c r="GF160" s="28">
        <f t="shared" ref="GF160:GF162" si="3751">S160</f>
        <v>102.34483339108263</v>
      </c>
      <c r="GG160" s="28">
        <f t="shared" ref="GG160:GG162" si="3752">T160</f>
        <v>104.54579755003063</v>
      </c>
      <c r="GH160" s="28">
        <f t="shared" ref="GH160:GH162" si="3753">U160</f>
        <v>111.14869002687468</v>
      </c>
      <c r="GI160" s="28">
        <f t="shared" ref="GI160:GI162" si="3754">V160</f>
        <v>127.65592121898477</v>
      </c>
      <c r="GJ160" s="28">
        <f t="shared" ref="GJ160:GJ162" si="3755">W160</f>
        <v>124.35447498056274</v>
      </c>
      <c r="GK160" s="28">
        <f t="shared" ref="GK160:GK162" si="3756">X160</f>
        <v>115.55061834477071</v>
      </c>
      <c r="GL160" s="28">
        <f t="shared" ref="GL160:GL162" si="3757">Y160</f>
        <v>108.94772586792666</v>
      </c>
      <c r="GM160" s="28">
        <f t="shared" ref="GM160:GM162" si="3758">Z160</f>
        <v>111.14869002687458</v>
      </c>
      <c r="GN160" s="28">
        <f t="shared" ref="GN160:GN162" si="3759">AA160</f>
        <v>137.56025993425084</v>
      </c>
      <c r="GO160" s="15">
        <f t="shared" si="3161"/>
        <v>1320.5784953688078</v>
      </c>
      <c r="GP160" s="28">
        <f t="shared" ref="GP160:GP162" si="3760">AC160+DA160</f>
        <v>98.583487831360472</v>
      </c>
      <c r="GQ160" s="28">
        <f t="shared" ref="GQ160:GQ162" si="3761">AD160+DB160</f>
        <v>107.66354592109104</v>
      </c>
      <c r="GR160" s="28">
        <f t="shared" ref="GR160:GR162" si="3762">AE160+DC160</f>
        <v>120.635057477849</v>
      </c>
      <c r="GS160" s="28">
        <f t="shared" ref="GS160:GS162" si="3763">AF160+DD160</f>
        <v>120.635057477849</v>
      </c>
      <c r="GT160" s="28">
        <f t="shared" ref="GT160:GT162" si="3764">AG160+DE160</f>
        <v>123.22935978920059</v>
      </c>
      <c r="GU160" s="28">
        <f t="shared" ref="GU160:GU162" si="3765">AH160+DF160</f>
        <v>131.01226672325538</v>
      </c>
      <c r="GV160" s="28">
        <f t="shared" ref="GV160:GV162" si="3766">AI160+DG160</f>
        <v>150.4695340583923</v>
      </c>
      <c r="GW160" s="28">
        <f t="shared" ref="GW160:GW162" si="3767">AJ160+DH160</f>
        <v>146.57808059136491</v>
      </c>
      <c r="GX160" s="28">
        <f t="shared" ref="GX160:GX162" si="3768">AK160+DI160</f>
        <v>136.20087134595855</v>
      </c>
      <c r="GY160" s="28">
        <f t="shared" ref="GY160:GY162" si="3769">AL160+DJ160</f>
        <v>128.41796441190377</v>
      </c>
      <c r="GZ160" s="28">
        <f t="shared" ref="GZ160:GZ162" si="3770">AM160+DK160</f>
        <v>131.01226672325527</v>
      </c>
      <c r="HA160" s="28">
        <f t="shared" ref="HA160:HA162" si="3771">AN160+DL160</f>
        <v>162.14389445947447</v>
      </c>
      <c r="HB160" s="15">
        <f t="shared" si="3162"/>
        <v>1556.5813868109547</v>
      </c>
      <c r="HC160" s="28">
        <f t="shared" ref="HC160:HC162" si="3772">AP160+DN160</f>
        <v>110.19995428845849</v>
      </c>
      <c r="HD160" s="28">
        <f t="shared" ref="HD160:HD162" si="3773">AQ160+DO160</f>
        <v>120.34995007818492</v>
      </c>
      <c r="HE160" s="28">
        <f t="shared" ref="HE160:HE162" si="3774">AR160+DP160</f>
        <v>134.84994406350842</v>
      </c>
      <c r="HF160" s="28">
        <f t="shared" ref="HF160:HF162" si="3775">AS160+DQ160</f>
        <v>134.84994406350842</v>
      </c>
      <c r="HG160" s="28">
        <f t="shared" ref="HG160:HG162" si="3776">AT160+DR160</f>
        <v>137.7499428605731</v>
      </c>
      <c r="HH160" s="28">
        <f t="shared" ref="HH160:HH162" si="3777">AU160+DS160</f>
        <v>146.4499392517672</v>
      </c>
      <c r="HI160" s="28">
        <f t="shared" ref="HI160:HI162" si="3778">AV160+DT160</f>
        <v>168.19993022975243</v>
      </c>
      <c r="HJ160" s="28">
        <f t="shared" ref="HJ160:HJ162" si="3779">AW160+DU160</f>
        <v>163.84993203415536</v>
      </c>
      <c r="HK160" s="28">
        <f t="shared" ref="HK160:HK162" si="3780">AX160+DV160</f>
        <v>152.2499368458966</v>
      </c>
      <c r="HL160" s="28">
        <f t="shared" ref="HL160:HL162" si="3781">AY160+DW160</f>
        <v>143.54994045470249</v>
      </c>
      <c r="HM160" s="28">
        <f t="shared" ref="HM160:HM162" si="3782">AZ160+DX160</f>
        <v>146.44993925176706</v>
      </c>
      <c r="HN160" s="28">
        <f t="shared" ref="HN160:HN162" si="3783">BA160+DY160</f>
        <v>181.24992481654357</v>
      </c>
      <c r="HO160" s="15">
        <f t="shared" si="3163"/>
        <v>1739.9992782388181</v>
      </c>
      <c r="HP160" s="28">
        <f t="shared" ref="HP160:HP162" si="3784">BC160+EA160</f>
        <v>117.71796369821979</v>
      </c>
      <c r="HQ160" s="28">
        <f t="shared" ref="HQ160:HQ162" si="3785">BD160+EB160</f>
        <v>128.56040772305582</v>
      </c>
      <c r="HR160" s="28">
        <f t="shared" ref="HR160:HR162" si="3786">BE160+EC160</f>
        <v>144.04961347282159</v>
      </c>
      <c r="HS160" s="28">
        <f t="shared" ref="HS160:HS162" si="3787">BF160+ED160</f>
        <v>144.04961347282159</v>
      </c>
      <c r="HT160" s="28">
        <f t="shared" ref="HT160:HT162" si="3788">BG160+EE160</f>
        <v>147.14745462277472</v>
      </c>
      <c r="HU160" s="28">
        <f t="shared" ref="HU160:HU162" si="3789">BH160+EF160</f>
        <v>156.44097807263421</v>
      </c>
      <c r="HV160" s="28">
        <f t="shared" ref="HV160:HV162" si="3790">BI160+EG160</f>
        <v>179.67478669728283</v>
      </c>
      <c r="HW160" s="28">
        <f t="shared" ref="HW160:HW162" si="3791">BJ160+EH160</f>
        <v>175.02802497235308</v>
      </c>
      <c r="HX160" s="28">
        <f t="shared" ref="HX160:HX162" si="3792">BK160+EI160</f>
        <v>162.63666037254052</v>
      </c>
      <c r="HY160" s="28">
        <f t="shared" ref="HY160:HY162" si="3793">BL160+EJ160</f>
        <v>153.34313692268103</v>
      </c>
      <c r="HZ160" s="28">
        <f t="shared" ref="HZ160:HZ162" si="3794">BM160+EK160</f>
        <v>156.44097807263407</v>
      </c>
      <c r="IA160" s="28">
        <f t="shared" ref="IA160:IA162" si="3795">BN160+EL160</f>
        <v>193.61507187207201</v>
      </c>
      <c r="IB160" s="15">
        <f t="shared" si="3164"/>
        <v>1858.7046899718912</v>
      </c>
      <c r="IC160" s="28">
        <f t="shared" ref="IC160:IC162" si="3796">BP160+EN160</f>
        <v>121.0641821872494</v>
      </c>
      <c r="ID160" s="28">
        <f t="shared" ref="ID160:ID162" si="3797">BQ160+EO160</f>
        <v>132.21483054660132</v>
      </c>
      <c r="IE160" s="28">
        <f t="shared" ref="IE160:IE162" si="3798">BR160+EP160</f>
        <v>148.14432820281834</v>
      </c>
      <c r="IF160" s="28">
        <f t="shared" ref="IF160:IF162" si="3799">BS160+EQ160</f>
        <v>148.14432820281834</v>
      </c>
      <c r="IG160" s="28">
        <f t="shared" ref="IG160:IG162" si="3800">BT160+ER160</f>
        <v>151.33022773406174</v>
      </c>
      <c r="IH160" s="28">
        <f t="shared" ref="IH160:IH162" si="3801">BU160+ES160</f>
        <v>160.88792632779197</v>
      </c>
      <c r="II160" s="28">
        <f t="shared" ref="II160:II162" si="3802">BV160+ET160</f>
        <v>184.78217281211749</v>
      </c>
      <c r="IJ160" s="28">
        <f t="shared" ref="IJ160:IJ162" si="3803">BW160+EU160</f>
        <v>180.00332351525239</v>
      </c>
      <c r="IK160" s="28">
        <f t="shared" ref="IK160:IK162" si="3804">BX160+EV160</f>
        <v>167.25972539027879</v>
      </c>
      <c r="IL160" s="28">
        <f t="shared" ref="IL160:IL162" si="3805">BY160+EW160</f>
        <v>157.70202679654855</v>
      </c>
      <c r="IM160" s="28">
        <f t="shared" ref="IM160:IM162" si="3806">BZ160+EX160</f>
        <v>160.88792632779183</v>
      </c>
      <c r="IN160" s="28">
        <f t="shared" ref="IN160:IN162" si="3807">CA160+EY160</f>
        <v>199.11872070271284</v>
      </c>
      <c r="IO160" s="15">
        <f t="shared" si="3165"/>
        <v>1911.539718746043</v>
      </c>
      <c r="IP160" s="28">
        <f t="shared" ref="IP160:IP162" si="3808">CC160+FA160</f>
        <v>121.7124210710836</v>
      </c>
      <c r="IQ160" s="28">
        <f t="shared" ref="IQ160:IQ162" si="3809">CD160+FB160</f>
        <v>132.92277564342024</v>
      </c>
      <c r="IR160" s="28">
        <f t="shared" ref="IR160:IR162" si="3810">CE160+FC160</f>
        <v>148.93756788961548</v>
      </c>
      <c r="IS160" s="28">
        <f t="shared" ref="IS160:IS162" si="3811">CF160+FD160</f>
        <v>148.93756788961548</v>
      </c>
      <c r="IT160" s="28">
        <f t="shared" ref="IT160:IT162" si="3812">CG160+FE160</f>
        <v>152.1405263388545</v>
      </c>
      <c r="IU160" s="28">
        <f t="shared" ref="IU160:IU162" si="3813">CH160+FF160</f>
        <v>161.74940168657162</v>
      </c>
      <c r="IV160" s="28">
        <f t="shared" ref="IV160:IV162" si="3814">CI160+FG160</f>
        <v>185.77159005586444</v>
      </c>
      <c r="IW160" s="28">
        <f t="shared" ref="IW160:IW162" si="3815">CJ160+FH160</f>
        <v>180.96715238200585</v>
      </c>
      <c r="IX160" s="28">
        <f t="shared" ref="IX160:IX162" si="3816">CK160+FI160</f>
        <v>168.15531858504971</v>
      </c>
      <c r="IY160" s="28">
        <f t="shared" ref="IY160:IY162" si="3817">CL160+FJ160</f>
        <v>158.5464432373326</v>
      </c>
      <c r="IZ160" s="28">
        <f t="shared" ref="IZ160:IZ162" si="3818">CM160+FK160</f>
        <v>161.74940168657147</v>
      </c>
      <c r="JA160" s="28">
        <f t="shared" ref="JA160:JA162" si="3819">CN160+FL160</f>
        <v>200.18490307744014</v>
      </c>
      <c r="JB160" s="15">
        <f t="shared" si="3166"/>
        <v>1921.7750695434252</v>
      </c>
      <c r="JE160" s="21">
        <f t="shared" si="3167"/>
        <v>0</v>
      </c>
      <c r="JF160" s="21">
        <f t="shared" si="3168"/>
        <v>0</v>
      </c>
      <c r="JG160" s="21">
        <f t="shared" si="3169"/>
        <v>0</v>
      </c>
      <c r="JH160" s="21">
        <f t="shared" si="3170"/>
        <v>0</v>
      </c>
      <c r="JI160" s="21">
        <f t="shared" si="3171"/>
        <v>0</v>
      </c>
      <c r="JJ160" s="21">
        <f t="shared" si="3172"/>
        <v>0</v>
      </c>
      <c r="JK160" s="21">
        <f t="shared" si="3173"/>
        <v>0</v>
      </c>
    </row>
    <row r="161" spans="2:271" ht="20" customHeight="1" outlineLevel="1" x14ac:dyDescent="0.2">
      <c r="B161" s="3" t="s">
        <v>19</v>
      </c>
      <c r="C161" s="28">
        <f>'ОПУ БС'!$C161/12*'ОПУ БС'!L161</f>
        <v>61.09365203655593</v>
      </c>
      <c r="D161" s="28">
        <f>'ОПУ БС'!$C161/12*'ОПУ БС'!M161</f>
        <v>66.720698934659765</v>
      </c>
      <c r="E161" s="28">
        <f>'ОПУ БС'!$C161/12*'ОПУ БС'!N161</f>
        <v>74.759337360522395</v>
      </c>
      <c r="F161" s="28">
        <f>'ОПУ БС'!$C161/12*'ОПУ БС'!O161</f>
        <v>74.759337360522395</v>
      </c>
      <c r="G161" s="28">
        <f>'ОПУ БС'!$C161/12*'ОПУ БС'!P161</f>
        <v>76.367065045694901</v>
      </c>
      <c r="H161" s="28">
        <f>'ОПУ БС'!$C161/12*'ОПУ БС'!Q161</f>
        <v>81.190248101212489</v>
      </c>
      <c r="I161" s="28">
        <f>'ОПУ БС'!$C161/12*'ОПУ БС'!R161</f>
        <v>93.248205740006412</v>
      </c>
      <c r="J161" s="28">
        <f>'ОПУ БС'!$C161/12*'ОПУ БС'!S161</f>
        <v>90.836614212247625</v>
      </c>
      <c r="K161" s="28">
        <f>'ОПУ БС'!$C161/12*'ОПУ БС'!T161</f>
        <v>84.405703471557544</v>
      </c>
      <c r="L161" s="28">
        <f>'ОПУ БС'!$C161/12*'ОПУ БС'!U161</f>
        <v>71.54388199017734</v>
      </c>
      <c r="M161" s="28">
        <f>'ОПУ БС'!$C161/12*'ОПУ БС'!V161</f>
        <v>89.228886527075076</v>
      </c>
      <c r="N161" s="28">
        <f>'ОПУ БС'!$C161/12*'ОПУ БС'!W161</f>
        <v>100.48298032328277</v>
      </c>
      <c r="O161" s="15">
        <f t="shared" ref="O161:O224" si="3820">SUM(C161:N161)</f>
        <v>964.63661110351461</v>
      </c>
      <c r="P161" s="28">
        <f>'ОПУ БС'!$D161/12*'ОПУ БС'!L161</f>
        <v>69.532166314869997</v>
      </c>
      <c r="Q161" s="28">
        <f>'ОПУ БС'!$D161/12*'ОПУ БС'!M161</f>
        <v>75.936444791239595</v>
      </c>
      <c r="R161" s="28">
        <f>'ОПУ БС'!$D161/12*'ОПУ БС'!N161</f>
        <v>85.085414043196181</v>
      </c>
      <c r="S161" s="28">
        <f>'ОПУ БС'!$D161/12*'ОПУ БС'!O161</f>
        <v>85.085414043196181</v>
      </c>
      <c r="T161" s="28">
        <f>'ОПУ БС'!$D161/12*'ОПУ БС'!P161</f>
        <v>86.915207893587493</v>
      </c>
      <c r="U161" s="28">
        <f>'ОПУ БС'!$D161/12*'ОПУ БС'!Q161</f>
        <v>92.404589444761442</v>
      </c>
      <c r="V161" s="28">
        <f>'ОПУ БС'!$D161/12*'ОПУ БС'!R161</f>
        <v>106.1280433226963</v>
      </c>
      <c r="W161" s="28">
        <f>'ОПУ БС'!$D161/12*'ОПУ БС'!S161</f>
        <v>103.38335254710933</v>
      </c>
      <c r="X161" s="28">
        <f>'ОПУ БС'!$D161/12*'ОПУ БС'!T161</f>
        <v>96.064177145544065</v>
      </c>
      <c r="Y161" s="28">
        <f>'ОПУ БС'!$D161/12*'ОПУ БС'!U161</f>
        <v>81.425826342413544</v>
      </c>
      <c r="Z161" s="28">
        <f>'ОПУ БС'!$D161/12*'ОПУ БС'!V161</f>
        <v>101.55355869671799</v>
      </c>
      <c r="AA161" s="28">
        <f>'ОПУ БС'!$D161/12*'ОПУ БС'!W161</f>
        <v>114.36211564945722</v>
      </c>
      <c r="AB161" s="15">
        <f t="shared" si="3149"/>
        <v>1097.8763102347893</v>
      </c>
      <c r="AC161" s="28">
        <f>'ОПУ БС'!$E161/12*'ОПУ БС'!L161</f>
        <v>74.585333659176314</v>
      </c>
      <c r="AD161" s="28">
        <f>'ОПУ БС'!$E161/12*'ОПУ БС'!M161</f>
        <v>81.455035443574133</v>
      </c>
      <c r="AE161" s="28">
        <f>'ОПУ БС'!$E161/12*'ОПУ БС'!N161</f>
        <v>91.268895135571015</v>
      </c>
      <c r="AF161" s="28">
        <f>'ОПУ БС'!$E161/12*'ОПУ БС'!O161</f>
        <v>91.268895135571015</v>
      </c>
      <c r="AG161" s="28">
        <f>'ОПУ БС'!$E161/12*'ОПУ БС'!P161</f>
        <v>93.231667073970385</v>
      </c>
      <c r="AH161" s="28">
        <f>'ОПУ БС'!$E161/12*'ОПУ БС'!Q161</f>
        <v>99.119982889168526</v>
      </c>
      <c r="AI161" s="28">
        <f>'ОПУ БС'!$E161/12*'ОПУ БС'!R161</f>
        <v>113.84077242716384</v>
      </c>
      <c r="AJ161" s="28">
        <f>'ОПУ БС'!$E161/12*'ОПУ БС'!S161</f>
        <v>110.89661451956476</v>
      </c>
      <c r="AK161" s="28">
        <f>'ОПУ БС'!$E161/12*'ОПУ БС'!T161</f>
        <v>103.04552676596728</v>
      </c>
      <c r="AL161" s="28">
        <f>'ОПУ БС'!$E161/12*'ОПУ БС'!U161</f>
        <v>87.343351258772259</v>
      </c>
      <c r="AM161" s="28">
        <f>'ОПУ БС'!$E161/12*'ОПУ БС'!V161</f>
        <v>108.93384258116537</v>
      </c>
      <c r="AN161" s="28">
        <f>'ОПУ БС'!$E161/12*'ОПУ БС'!W161</f>
        <v>122.67324614996105</v>
      </c>
      <c r="AO161" s="15">
        <f t="shared" si="3150"/>
        <v>1177.6631630396259</v>
      </c>
      <c r="AP161" s="28">
        <f>'ОПУ БС'!$F161/12*'ОПУ БС'!L161</f>
        <v>76.621908503166438</v>
      </c>
      <c r="AQ161" s="28">
        <f>'ОПУ БС'!$F161/12*'ОПУ БС'!M161</f>
        <v>83.67918954951071</v>
      </c>
      <c r="AR161" s="28">
        <f>'ОПУ БС'!$F161/12*'ОПУ БС'!N161</f>
        <v>93.761019615716833</v>
      </c>
      <c r="AS161" s="28">
        <f>'ОПУ БС'!$F161/12*'ОПУ БС'!O161</f>
        <v>93.761019615716833</v>
      </c>
      <c r="AT161" s="28">
        <f>'ОПУ БС'!$F161/12*'ОПУ БС'!P161</f>
        <v>95.777385628958044</v>
      </c>
      <c r="AU161" s="28">
        <f>'ОПУ БС'!$F161/12*'ОПУ БС'!Q161</f>
        <v>101.82648366868172</v>
      </c>
      <c r="AV161" s="28">
        <f>'ОПУ БС'!$F161/12*'ОПУ БС'!R161</f>
        <v>116.94922876799087</v>
      </c>
      <c r="AW161" s="28">
        <f>'ОПУ БС'!$F161/12*'ОПУ БС'!S161</f>
        <v>113.92467974812904</v>
      </c>
      <c r="AX161" s="28">
        <f>'ОПУ БС'!$F161/12*'ОПУ БС'!T161</f>
        <v>105.85921569516417</v>
      </c>
      <c r="AY161" s="28">
        <f>'ОПУ БС'!$F161/12*'ОПУ БС'!U161</f>
        <v>89.728287589234384</v>
      </c>
      <c r="AZ161" s="28">
        <f>'ОПУ БС'!$F161/12*'ОПУ БС'!V161</f>
        <v>111.9083137348878</v>
      </c>
      <c r="BA161" s="28">
        <f>'ОПУ БС'!$F161/12*'ОПУ БС'!W161</f>
        <v>126.02287582757639</v>
      </c>
      <c r="BB161" s="15">
        <f t="shared" si="3151"/>
        <v>1209.8196079447332</v>
      </c>
      <c r="BC161" s="28">
        <f>'ОПУ БС'!$G161/12*'ОПУ БС'!L161</f>
        <v>76.082032071410708</v>
      </c>
      <c r="BD161" s="28">
        <f>'ОПУ БС'!$G161/12*'ОПУ БС'!M161</f>
        <v>83.089587656935379</v>
      </c>
      <c r="BE161" s="28">
        <f>'ОПУ БС'!$G161/12*'ОПУ БС'!N161</f>
        <v>93.100381350542051</v>
      </c>
      <c r="BF161" s="28">
        <f>'ОПУ БС'!$G161/12*'ОПУ БС'!O161</f>
        <v>93.100381350542051</v>
      </c>
      <c r="BG161" s="28">
        <f>'ОПУ БС'!$G161/12*'ОПУ БС'!P161</f>
        <v>95.102540089263385</v>
      </c>
      <c r="BH161" s="28">
        <f>'ОПУ БС'!$G161/12*'ОПУ БС'!Q161</f>
        <v>101.10901630542739</v>
      </c>
      <c r="BI161" s="28">
        <f>'ОПУ БС'!$G161/12*'ОПУ БС'!R161</f>
        <v>116.12520684583738</v>
      </c>
      <c r="BJ161" s="28">
        <f>'ОПУ БС'!$G161/12*'ОПУ БС'!S161</f>
        <v>113.12196873775538</v>
      </c>
      <c r="BK161" s="28">
        <f>'ОПУ БС'!$G161/12*'ОПУ БС'!T161</f>
        <v>105.11333378287006</v>
      </c>
      <c r="BL161" s="28">
        <f>'ОПУ БС'!$G161/12*'ОПУ БС'!U161</f>
        <v>89.096063873099382</v>
      </c>
      <c r="BM161" s="28">
        <f>'ОПУ БС'!$G161/12*'ОПУ БС'!V161</f>
        <v>111.11980999903403</v>
      </c>
      <c r="BN161" s="28">
        <f>'ОПУ БС'!$G161/12*'ОПУ БС'!W161</f>
        <v>125.1349211700834</v>
      </c>
      <c r="BO161" s="15">
        <f t="shared" si="3152"/>
        <v>1201.2952432328007</v>
      </c>
      <c r="BP161" s="28">
        <f>'ОПУ БС'!$H161/12*'ОПУ БС'!L161</f>
        <v>73.304781475103468</v>
      </c>
      <c r="BQ161" s="28">
        <f>'ОПУ БС'!$H161/12*'ОПУ БС'!M161</f>
        <v>80.05653766359984</v>
      </c>
      <c r="BR161" s="28">
        <f>'ОПУ БС'!$H161/12*'ОПУ БС'!N161</f>
        <v>89.701903647166091</v>
      </c>
      <c r="BS161" s="28">
        <f>'ОПУ БС'!$H161/12*'ОПУ БС'!O161</f>
        <v>89.701903647166091</v>
      </c>
      <c r="BT161" s="28">
        <f>'ОПУ БС'!$H161/12*'ОПУ БС'!P161</f>
        <v>91.630976843879338</v>
      </c>
      <c r="BU161" s="28">
        <f>'ОПУ БС'!$H161/12*'ОПУ БС'!Q161</f>
        <v>97.418196434019094</v>
      </c>
      <c r="BV161" s="28">
        <f>'ОПУ БС'!$H161/12*'ОПУ БС'!R161</f>
        <v>111.88624540936846</v>
      </c>
      <c r="BW161" s="28">
        <f>'ОПУ БС'!$H161/12*'ОПУ БС'!S161</f>
        <v>108.99263561429858</v>
      </c>
      <c r="BX161" s="28">
        <f>'ОПУ БС'!$H161/12*'ОПУ БС'!T161</f>
        <v>101.27634282744559</v>
      </c>
      <c r="BY161" s="28">
        <f>'ОПУ БС'!$H161/12*'ОПУ БС'!U161</f>
        <v>85.843757253739597</v>
      </c>
      <c r="BZ161" s="28">
        <f>'ОПУ БС'!$H161/12*'ОПУ БС'!V161</f>
        <v>107.0635624175853</v>
      </c>
      <c r="CA161" s="28">
        <f>'ОПУ БС'!$H161/12*'ОПУ БС'!W161</f>
        <v>120.56707479457808</v>
      </c>
      <c r="CB161" s="15">
        <f t="shared" si="3153"/>
        <v>1157.4439180279494</v>
      </c>
      <c r="CC161" s="28">
        <f>'ОПУ БС'!$I161/12*'ОПУ БС'!L161</f>
        <v>69.82926992746394</v>
      </c>
      <c r="CD161" s="28">
        <f>'ОПУ БС'!$I161/12*'ОПУ БС'!M161</f>
        <v>76.260913210256675</v>
      </c>
      <c r="CE161" s="28">
        <f>'ОПУ БС'!$I161/12*'ОПУ БС'!N161</f>
        <v>85.448975042817722</v>
      </c>
      <c r="CF161" s="28">
        <f>'ОПУ БС'!$I161/12*'ОПУ БС'!O161</f>
        <v>85.448975042817722</v>
      </c>
      <c r="CG161" s="28">
        <f>'ОПУ БС'!$I161/12*'ОПУ БС'!P161</f>
        <v>87.286587409329925</v>
      </c>
      <c r="CH161" s="28">
        <f>'ОПУ БС'!$I161/12*'ОПУ БС'!Q161</f>
        <v>92.799424508866565</v>
      </c>
      <c r="CI161" s="28">
        <f>'ОПУ БС'!$I161/12*'ОПУ БС'!R161</f>
        <v>106.58151725770813</v>
      </c>
      <c r="CJ161" s="28">
        <f>'ОПУ БС'!$I161/12*'ОПУ БС'!S161</f>
        <v>103.8250987079398</v>
      </c>
      <c r="CK161" s="28">
        <f>'ОПУ БС'!$I161/12*'ОПУ БС'!T161</f>
        <v>96.474649241890987</v>
      </c>
      <c r="CL161" s="28">
        <f>'ОПУ БС'!$I161/12*'ОПУ БС'!U161</f>
        <v>81.7737503097933</v>
      </c>
      <c r="CM161" s="28">
        <f>'ОПУ БС'!$I161/12*'ОПУ БС'!V161</f>
        <v>101.98748634142757</v>
      </c>
      <c r="CN161" s="28">
        <f>'ОПУ БС'!$I161/12*'ОПУ БС'!W161</f>
        <v>114.85077290701307</v>
      </c>
      <c r="CO161" s="15">
        <f t="shared" si="3154"/>
        <v>1102.5674199073255</v>
      </c>
      <c r="CR161" s="21">
        <f>O161-'ОПУ БС'!C161</f>
        <v>0</v>
      </c>
      <c r="CS161" s="21">
        <f>AB161-'ОПУ БС'!D161</f>
        <v>0</v>
      </c>
      <c r="CT161" s="21">
        <f>AO161-'ОПУ БС'!E161</f>
        <v>0</v>
      </c>
      <c r="CU161" s="21">
        <f>BB161-'ОПУ БС'!F161</f>
        <v>0</v>
      </c>
      <c r="CV161" s="21">
        <f>BO161-'ОПУ БС'!G161</f>
        <v>0</v>
      </c>
      <c r="CW161" s="21">
        <f>CB161-'ОПУ БС'!H161</f>
        <v>0</v>
      </c>
      <c r="CX161" s="21">
        <f>CO161-'ОПУ БС'!I161</f>
        <v>0</v>
      </c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15">
        <f t="shared" si="3155"/>
        <v>0</v>
      </c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15">
        <f t="shared" si="3156"/>
        <v>0</v>
      </c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15">
        <f t="shared" si="3157"/>
        <v>0</v>
      </c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15">
        <f t="shared" si="3158"/>
        <v>0</v>
      </c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15">
        <f t="shared" si="3159"/>
        <v>0</v>
      </c>
      <c r="FP161" s="28">
        <f t="shared" si="3736"/>
        <v>61.09365203655593</v>
      </c>
      <c r="FQ161" s="28">
        <f t="shared" si="3737"/>
        <v>66.720698934659765</v>
      </c>
      <c r="FR161" s="28">
        <f t="shared" si="3738"/>
        <v>74.759337360522395</v>
      </c>
      <c r="FS161" s="28">
        <f t="shared" si="3739"/>
        <v>74.759337360522395</v>
      </c>
      <c r="FT161" s="28">
        <f t="shared" si="3740"/>
        <v>76.367065045694901</v>
      </c>
      <c r="FU161" s="28">
        <f t="shared" si="3741"/>
        <v>81.190248101212489</v>
      </c>
      <c r="FV161" s="28">
        <f t="shared" si="3742"/>
        <v>93.248205740006412</v>
      </c>
      <c r="FW161" s="28">
        <f t="shared" si="3743"/>
        <v>90.836614212247625</v>
      </c>
      <c r="FX161" s="28">
        <f t="shared" si="3744"/>
        <v>84.405703471557544</v>
      </c>
      <c r="FY161" s="28">
        <f t="shared" si="3745"/>
        <v>71.54388199017734</v>
      </c>
      <c r="FZ161" s="28">
        <f t="shared" si="3746"/>
        <v>89.228886527075076</v>
      </c>
      <c r="GA161" s="28">
        <f t="shared" si="3747"/>
        <v>100.48298032328277</v>
      </c>
      <c r="GB161" s="15">
        <f t="shared" si="3160"/>
        <v>964.63661110351461</v>
      </c>
      <c r="GC161" s="28">
        <f t="shared" si="3748"/>
        <v>69.532166314869997</v>
      </c>
      <c r="GD161" s="28">
        <f t="shared" si="3749"/>
        <v>75.936444791239595</v>
      </c>
      <c r="GE161" s="28">
        <f t="shared" si="3750"/>
        <v>85.085414043196181</v>
      </c>
      <c r="GF161" s="28">
        <f t="shared" si="3751"/>
        <v>85.085414043196181</v>
      </c>
      <c r="GG161" s="28">
        <f t="shared" si="3752"/>
        <v>86.915207893587493</v>
      </c>
      <c r="GH161" s="28">
        <f t="shared" si="3753"/>
        <v>92.404589444761442</v>
      </c>
      <c r="GI161" s="28">
        <f t="shared" si="3754"/>
        <v>106.1280433226963</v>
      </c>
      <c r="GJ161" s="28">
        <f t="shared" si="3755"/>
        <v>103.38335254710933</v>
      </c>
      <c r="GK161" s="28">
        <f t="shared" si="3756"/>
        <v>96.064177145544065</v>
      </c>
      <c r="GL161" s="28">
        <f t="shared" si="3757"/>
        <v>81.425826342413544</v>
      </c>
      <c r="GM161" s="28">
        <f t="shared" si="3758"/>
        <v>101.55355869671799</v>
      </c>
      <c r="GN161" s="28">
        <f t="shared" si="3759"/>
        <v>114.36211564945722</v>
      </c>
      <c r="GO161" s="15">
        <f t="shared" si="3161"/>
        <v>1097.8763102347893</v>
      </c>
      <c r="GP161" s="28">
        <f t="shared" si="3760"/>
        <v>74.585333659176314</v>
      </c>
      <c r="GQ161" s="28">
        <f t="shared" si="3761"/>
        <v>81.455035443574133</v>
      </c>
      <c r="GR161" s="28">
        <f t="shared" si="3762"/>
        <v>91.268895135571015</v>
      </c>
      <c r="GS161" s="28">
        <f t="shared" si="3763"/>
        <v>91.268895135571015</v>
      </c>
      <c r="GT161" s="28">
        <f t="shared" si="3764"/>
        <v>93.231667073970385</v>
      </c>
      <c r="GU161" s="28">
        <f t="shared" si="3765"/>
        <v>99.119982889168526</v>
      </c>
      <c r="GV161" s="28">
        <f t="shared" si="3766"/>
        <v>113.84077242716384</v>
      </c>
      <c r="GW161" s="28">
        <f t="shared" si="3767"/>
        <v>110.89661451956476</v>
      </c>
      <c r="GX161" s="28">
        <f t="shared" si="3768"/>
        <v>103.04552676596728</v>
      </c>
      <c r="GY161" s="28">
        <f t="shared" si="3769"/>
        <v>87.343351258772259</v>
      </c>
      <c r="GZ161" s="28">
        <f t="shared" si="3770"/>
        <v>108.93384258116537</v>
      </c>
      <c r="HA161" s="28">
        <f t="shared" si="3771"/>
        <v>122.67324614996105</v>
      </c>
      <c r="HB161" s="15">
        <f t="shared" si="3162"/>
        <v>1177.6631630396259</v>
      </c>
      <c r="HC161" s="28">
        <f t="shared" si="3772"/>
        <v>76.621908503166438</v>
      </c>
      <c r="HD161" s="28">
        <f t="shared" si="3773"/>
        <v>83.67918954951071</v>
      </c>
      <c r="HE161" s="28">
        <f t="shared" si="3774"/>
        <v>93.761019615716833</v>
      </c>
      <c r="HF161" s="28">
        <f t="shared" si="3775"/>
        <v>93.761019615716833</v>
      </c>
      <c r="HG161" s="28">
        <f t="shared" si="3776"/>
        <v>95.777385628958044</v>
      </c>
      <c r="HH161" s="28">
        <f t="shared" si="3777"/>
        <v>101.82648366868172</v>
      </c>
      <c r="HI161" s="28">
        <f t="shared" si="3778"/>
        <v>116.94922876799087</v>
      </c>
      <c r="HJ161" s="28">
        <f t="shared" si="3779"/>
        <v>113.92467974812904</v>
      </c>
      <c r="HK161" s="28">
        <f t="shared" si="3780"/>
        <v>105.85921569516417</v>
      </c>
      <c r="HL161" s="28">
        <f t="shared" si="3781"/>
        <v>89.728287589234384</v>
      </c>
      <c r="HM161" s="28">
        <f t="shared" si="3782"/>
        <v>111.9083137348878</v>
      </c>
      <c r="HN161" s="28">
        <f t="shared" si="3783"/>
        <v>126.02287582757639</v>
      </c>
      <c r="HO161" s="15">
        <f t="shared" si="3163"/>
        <v>1209.8196079447332</v>
      </c>
      <c r="HP161" s="28">
        <f t="shared" si="3784"/>
        <v>76.082032071410708</v>
      </c>
      <c r="HQ161" s="28">
        <f t="shared" si="3785"/>
        <v>83.089587656935379</v>
      </c>
      <c r="HR161" s="28">
        <f t="shared" si="3786"/>
        <v>93.100381350542051</v>
      </c>
      <c r="HS161" s="28">
        <f t="shared" si="3787"/>
        <v>93.100381350542051</v>
      </c>
      <c r="HT161" s="28">
        <f t="shared" si="3788"/>
        <v>95.102540089263385</v>
      </c>
      <c r="HU161" s="28">
        <f t="shared" si="3789"/>
        <v>101.10901630542739</v>
      </c>
      <c r="HV161" s="28">
        <f t="shared" si="3790"/>
        <v>116.12520684583738</v>
      </c>
      <c r="HW161" s="28">
        <f t="shared" si="3791"/>
        <v>113.12196873775538</v>
      </c>
      <c r="HX161" s="28">
        <f t="shared" si="3792"/>
        <v>105.11333378287006</v>
      </c>
      <c r="HY161" s="28">
        <f t="shared" si="3793"/>
        <v>89.096063873099382</v>
      </c>
      <c r="HZ161" s="28">
        <f t="shared" si="3794"/>
        <v>111.11980999903403</v>
      </c>
      <c r="IA161" s="28">
        <f t="shared" si="3795"/>
        <v>125.1349211700834</v>
      </c>
      <c r="IB161" s="15">
        <f t="shared" si="3164"/>
        <v>1201.2952432328007</v>
      </c>
      <c r="IC161" s="28">
        <f t="shared" si="3796"/>
        <v>73.304781475103468</v>
      </c>
      <c r="ID161" s="28">
        <f t="shared" si="3797"/>
        <v>80.05653766359984</v>
      </c>
      <c r="IE161" s="28">
        <f t="shared" si="3798"/>
        <v>89.701903647166091</v>
      </c>
      <c r="IF161" s="28">
        <f t="shared" si="3799"/>
        <v>89.701903647166091</v>
      </c>
      <c r="IG161" s="28">
        <f t="shared" si="3800"/>
        <v>91.630976843879338</v>
      </c>
      <c r="IH161" s="28">
        <f t="shared" si="3801"/>
        <v>97.418196434019094</v>
      </c>
      <c r="II161" s="28">
        <f t="shared" si="3802"/>
        <v>111.88624540936846</v>
      </c>
      <c r="IJ161" s="28">
        <f t="shared" si="3803"/>
        <v>108.99263561429858</v>
      </c>
      <c r="IK161" s="28">
        <f t="shared" si="3804"/>
        <v>101.27634282744559</v>
      </c>
      <c r="IL161" s="28">
        <f t="shared" si="3805"/>
        <v>85.843757253739597</v>
      </c>
      <c r="IM161" s="28">
        <f t="shared" si="3806"/>
        <v>107.0635624175853</v>
      </c>
      <c r="IN161" s="28">
        <f t="shared" si="3807"/>
        <v>120.56707479457808</v>
      </c>
      <c r="IO161" s="15">
        <f t="shared" si="3165"/>
        <v>1157.4439180279494</v>
      </c>
      <c r="IP161" s="28">
        <f t="shared" si="3808"/>
        <v>69.82926992746394</v>
      </c>
      <c r="IQ161" s="28">
        <f t="shared" si="3809"/>
        <v>76.260913210256675</v>
      </c>
      <c r="IR161" s="28">
        <f t="shared" si="3810"/>
        <v>85.448975042817722</v>
      </c>
      <c r="IS161" s="28">
        <f t="shared" si="3811"/>
        <v>85.448975042817722</v>
      </c>
      <c r="IT161" s="28">
        <f t="shared" si="3812"/>
        <v>87.286587409329925</v>
      </c>
      <c r="IU161" s="28">
        <f t="shared" si="3813"/>
        <v>92.799424508866565</v>
      </c>
      <c r="IV161" s="28">
        <f t="shared" si="3814"/>
        <v>106.58151725770813</v>
      </c>
      <c r="IW161" s="28">
        <f t="shared" si="3815"/>
        <v>103.8250987079398</v>
      </c>
      <c r="IX161" s="28">
        <f t="shared" si="3816"/>
        <v>96.474649241890987</v>
      </c>
      <c r="IY161" s="28">
        <f t="shared" si="3817"/>
        <v>81.7737503097933</v>
      </c>
      <c r="IZ161" s="28">
        <f t="shared" si="3818"/>
        <v>101.98748634142757</v>
      </c>
      <c r="JA161" s="28">
        <f t="shared" si="3819"/>
        <v>114.85077290701307</v>
      </c>
      <c r="JB161" s="15">
        <f t="shared" si="3166"/>
        <v>1102.5674199073255</v>
      </c>
      <c r="JE161" s="21">
        <f t="shared" si="3167"/>
        <v>0</v>
      </c>
      <c r="JF161" s="21">
        <f t="shared" si="3168"/>
        <v>0</v>
      </c>
      <c r="JG161" s="21">
        <f t="shared" si="3169"/>
        <v>0</v>
      </c>
      <c r="JH161" s="21">
        <f t="shared" si="3170"/>
        <v>0</v>
      </c>
      <c r="JI161" s="21">
        <f t="shared" si="3171"/>
        <v>0</v>
      </c>
      <c r="JJ161" s="21">
        <f t="shared" si="3172"/>
        <v>0</v>
      </c>
      <c r="JK161" s="21">
        <f t="shared" si="3173"/>
        <v>0</v>
      </c>
    </row>
    <row r="162" spans="2:271" ht="20" customHeight="1" outlineLevel="1" x14ac:dyDescent="0.2">
      <c r="B162" s="3" t="s">
        <v>20</v>
      </c>
      <c r="C162" s="28">
        <f>'ОПУ БС'!$C162/12*'ОПУ БС'!L162</f>
        <v>17.404480156100608</v>
      </c>
      <c r="D162" s="28">
        <f>'ОПУ БС'!$C162/12*'ОПУ БС'!M162</f>
        <v>19.007524381004611</v>
      </c>
      <c r="E162" s="28">
        <f>'ОПУ БС'!$C162/12*'ОПУ БС'!N162</f>
        <v>21.297587559438902</v>
      </c>
      <c r="F162" s="28">
        <f>'ОПУ БС'!$C162/12*'ОПУ БС'!O162</f>
        <v>21.297587559438902</v>
      </c>
      <c r="G162" s="28">
        <f>'ОПУ БС'!$C162/12*'ОПУ БС'!P162</f>
        <v>21.755600195125758</v>
      </c>
      <c r="H162" s="28">
        <f>'ОПУ БС'!$C162/12*'ОПУ БС'!Q162</f>
        <v>23.129638102186334</v>
      </c>
      <c r="I162" s="28">
        <f>'ОПУ БС'!$C162/12*'ОПУ БС'!R162</f>
        <v>26.564732869837769</v>
      </c>
      <c r="J162" s="28">
        <f>'ОПУ БС'!$C162/12*'ОПУ БС'!S162</f>
        <v>25.877713916307481</v>
      </c>
      <c r="K162" s="28">
        <f>'ОПУ БС'!$C162/12*'ОПУ БС'!T162</f>
        <v>15.343423295509748</v>
      </c>
      <c r="L162" s="28">
        <f>'ОПУ БС'!$C162/12*'ОПУ БС'!U162</f>
        <v>22.671625466499478</v>
      </c>
      <c r="M162" s="28">
        <f>'ОПУ БС'!$C162/12*'ОПУ БС'!V162</f>
        <v>31.831878180236632</v>
      </c>
      <c r="N162" s="28">
        <f>'ОПУ БС'!$C162/12*'ОПУ БС'!W162</f>
        <v>28.625789730428632</v>
      </c>
      <c r="O162" s="15">
        <f t="shared" si="3820"/>
        <v>274.80758141211481</v>
      </c>
      <c r="P162" s="28">
        <f>'ОПУ БС'!$D162/12*'ОПУ БС'!L162</f>
        <v>22.762918927771224</v>
      </c>
      <c r="Q162" s="28">
        <f>'ОПУ БС'!$D162/12*'ОПУ БС'!M162</f>
        <v>24.859503565855416</v>
      </c>
      <c r="R162" s="28">
        <f>'ОПУ БС'!$D162/12*'ОПУ БС'!N162</f>
        <v>27.854624477404261</v>
      </c>
      <c r="S162" s="28">
        <f>'ОПУ БС'!$D162/12*'ОПУ БС'!O162</f>
        <v>27.854624477404261</v>
      </c>
      <c r="T162" s="28">
        <f>'ОПУ БС'!$D162/12*'ОПУ БС'!P162</f>
        <v>28.45364865971403</v>
      </c>
      <c r="U162" s="28">
        <f>'ОПУ БС'!$D162/12*'ОПУ БС'!Q162</f>
        <v>30.250721206643338</v>
      </c>
      <c r="V162" s="28">
        <f>'ОПУ БС'!$D162/12*'ОПУ БС'!R162</f>
        <v>34.743402573966605</v>
      </c>
      <c r="W162" s="28">
        <f>'ОПУ БС'!$D162/12*'ОПУ БС'!S162</f>
        <v>33.844866300501948</v>
      </c>
      <c r="X162" s="28">
        <f>'ОПУ БС'!$D162/12*'ОПУ БС'!T162</f>
        <v>20.067310107377264</v>
      </c>
      <c r="Y162" s="28">
        <f>'ОПУ БС'!$D162/12*'ОПУ БС'!U162</f>
        <v>29.651697024333568</v>
      </c>
      <c r="Z162" s="28">
        <f>'ОПУ БС'!$D162/12*'ОПУ БС'!V162</f>
        <v>41.632180670528939</v>
      </c>
      <c r="AA162" s="28">
        <f>'ОПУ БС'!$D162/12*'ОПУ БС'!W162</f>
        <v>37.439011394360563</v>
      </c>
      <c r="AB162" s="15">
        <f t="shared" si="3149"/>
        <v>359.41450938586149</v>
      </c>
      <c r="AC162" s="28">
        <f>'ОПУ БС'!$E162/12*'ОПУ БС'!L162</f>
        <v>27.74457433264902</v>
      </c>
      <c r="AD162" s="28">
        <f>'ОПУ БС'!$E162/12*'ОПУ БС'!M162</f>
        <v>30.299995652761428</v>
      </c>
      <c r="AE162" s="28">
        <f>'ОПУ БС'!$E162/12*'ОПУ БС'!N162</f>
        <v>33.950597538636302</v>
      </c>
      <c r="AF162" s="28">
        <f>'ОПУ БС'!$E162/12*'ОПУ БС'!O162</f>
        <v>33.950597538636302</v>
      </c>
      <c r="AG162" s="28">
        <f>'ОПУ БС'!$E162/12*'ОПУ БС'!P162</f>
        <v>34.680717915811272</v>
      </c>
      <c r="AH162" s="28">
        <f>'ОПУ БС'!$E162/12*'ОПУ БС'!Q162</f>
        <v>36.871079047336195</v>
      </c>
      <c r="AI162" s="28">
        <f>'ОПУ БС'!$E162/12*'ОПУ БС'!R162</f>
        <v>42.346981876148504</v>
      </c>
      <c r="AJ162" s="28">
        <f>'ОПУ БС'!$E162/12*'ОПУ БС'!S162</f>
        <v>41.251801310386035</v>
      </c>
      <c r="AK162" s="28">
        <f>'ОПУ БС'!$E162/12*'ОПУ БС'!T162</f>
        <v>24.459032635361638</v>
      </c>
      <c r="AL162" s="28">
        <f>'ОПУ БС'!$E162/12*'ОПУ БС'!U162</f>
        <v>36.140958670161226</v>
      </c>
      <c r="AM162" s="28">
        <f>'ОПУ БС'!$E162/12*'ОПУ БС'!V162</f>
        <v>50.743366213660693</v>
      </c>
      <c r="AN162" s="28">
        <f>'ОПУ БС'!$E162/12*'ОПУ БС'!W162</f>
        <v>45.63252357343589</v>
      </c>
      <c r="AO162" s="15">
        <f t="shared" si="3150"/>
        <v>438.07222630498455</v>
      </c>
      <c r="AP162" s="28">
        <f>'ОПУ БС'!$F162/12*'ОПУ БС'!L162</f>
        <v>31.684801207571052</v>
      </c>
      <c r="AQ162" s="28">
        <f>'ОПУ БС'!$F162/12*'ОПУ БС'!M162</f>
        <v>34.603138160899967</v>
      </c>
      <c r="AR162" s="28">
        <f>'ОПУ БС'!$F162/12*'ОПУ БС'!N162</f>
        <v>38.772190951369844</v>
      </c>
      <c r="AS162" s="28">
        <f>'ОПУ БС'!$F162/12*'ОПУ БС'!O162</f>
        <v>38.772190951369844</v>
      </c>
      <c r="AT162" s="28">
        <f>'ОПУ БС'!$F162/12*'ОПУ БС'!P162</f>
        <v>39.606001509463816</v>
      </c>
      <c r="AU162" s="28">
        <f>'ОПУ БС'!$F162/12*'ОПУ БС'!Q162</f>
        <v>42.107433183745741</v>
      </c>
      <c r="AV162" s="28">
        <f>'ОПУ БС'!$F162/12*'ОПУ БС'!R162</f>
        <v>48.361012369450549</v>
      </c>
      <c r="AW162" s="28">
        <f>'ОПУ БС'!$F162/12*'ОПУ БС'!S162</f>
        <v>47.11029653230959</v>
      </c>
      <c r="AX162" s="28">
        <f>'ОПУ БС'!$F162/12*'ОПУ БС'!T162</f>
        <v>27.932653696148169</v>
      </c>
      <c r="AY162" s="28">
        <f>'ОПУ БС'!$F162/12*'ОПУ БС'!U162</f>
        <v>41.273622625651768</v>
      </c>
      <c r="AZ162" s="28">
        <f>'ОПУ БС'!$F162/12*'ОПУ БС'!V162</f>
        <v>57.949833787531254</v>
      </c>
      <c r="BA162" s="28">
        <f>'ОПУ БС'!$F162/12*'ОПУ БС'!W162</f>
        <v>52.11315988087344</v>
      </c>
      <c r="BB162" s="15">
        <f t="shared" si="3151"/>
        <v>500.286334856385</v>
      </c>
      <c r="BC162" s="28">
        <f>'ОПУ БС'!$G162/12*'ОПУ БС'!L162</f>
        <v>34.232834952000601</v>
      </c>
      <c r="BD162" s="28">
        <f>'ОПУ БС'!$G162/12*'ОПУ БС'!M162</f>
        <v>37.385859223895388</v>
      </c>
      <c r="BE162" s="28">
        <f>'ОПУ БС'!$G162/12*'ОПУ БС'!N162</f>
        <v>41.890179612316523</v>
      </c>
      <c r="BF162" s="28">
        <f>'ОПУ БС'!$G162/12*'ОПУ БС'!O162</f>
        <v>41.890179612316523</v>
      </c>
      <c r="BG162" s="28">
        <f>'ОПУ БС'!$G162/12*'ОПУ БС'!P162</f>
        <v>42.791043690000748</v>
      </c>
      <c r="BH162" s="28">
        <f>'ОПУ БС'!$G162/12*'ОПУ БС'!Q162</f>
        <v>45.493635923053432</v>
      </c>
      <c r="BI162" s="28">
        <f>'ОПУ БС'!$G162/12*'ОПУ БС'!R162</f>
        <v>52.250116505685121</v>
      </c>
      <c r="BJ162" s="28">
        <f>'ОПУ БС'!$G162/12*'ОПУ БС'!S162</f>
        <v>50.898820389158779</v>
      </c>
      <c r="BK162" s="28">
        <f>'ОПУ БС'!$G162/12*'ОПУ БС'!T162</f>
        <v>30.178946602421583</v>
      </c>
      <c r="BL162" s="28">
        <f>'ОПУ БС'!$G162/12*'ОПУ БС'!U162</f>
        <v>44.592771845369199</v>
      </c>
      <c r="BM162" s="28">
        <f>'ОПУ БС'!$G162/12*'ОПУ БС'!V162</f>
        <v>62.610053399053712</v>
      </c>
      <c r="BN162" s="28">
        <f>'ОПУ БС'!$G162/12*'ОПУ БС'!W162</f>
        <v>56.304004855264147</v>
      </c>
      <c r="BO162" s="15">
        <f t="shared" si="3152"/>
        <v>540.51844661053576</v>
      </c>
      <c r="BP162" s="28">
        <f>'ОПУ БС'!$H162/12*'ОПУ БС'!L162</f>
        <v>35.419032897820337</v>
      </c>
      <c r="BQ162" s="28">
        <f>'ОПУ БС'!$H162/12*'ОПУ БС'!M162</f>
        <v>38.68131224367221</v>
      </c>
      <c r="BR162" s="28">
        <f>'ОПУ БС'!$H162/12*'ОПУ БС'!N162</f>
        <v>43.34171130917489</v>
      </c>
      <c r="BS162" s="28">
        <f>'ОПУ БС'!$H162/12*'ОПУ БС'!O162</f>
        <v>43.34171130917489</v>
      </c>
      <c r="BT162" s="28">
        <f>'ОПУ БС'!$H162/12*'ОПУ БС'!P162</f>
        <v>44.273791122275426</v>
      </c>
      <c r="BU162" s="28">
        <f>'ОПУ БС'!$H162/12*'ОПУ БС'!Q162</f>
        <v>47.070030561577028</v>
      </c>
      <c r="BV162" s="28">
        <f>'ОПУ БС'!$H162/12*'ОПУ БС'!R162</f>
        <v>54.060629159831045</v>
      </c>
      <c r="BW162" s="28">
        <f>'ОПУ БС'!$H162/12*'ОПУ БС'!S162</f>
        <v>52.662509440180237</v>
      </c>
      <c r="BX162" s="28">
        <f>'ОПУ БС'!$H162/12*'ОПУ БС'!T162</f>
        <v>31.224673738867931</v>
      </c>
      <c r="BY162" s="28">
        <f>'ОПУ БС'!$H162/12*'ОПУ БС'!U162</f>
        <v>46.137950748476499</v>
      </c>
      <c r="BZ162" s="28">
        <f>'ОПУ БС'!$H162/12*'ОПУ БС'!V162</f>
        <v>64.779547010487192</v>
      </c>
      <c r="CA162" s="28">
        <f>'ОПУ БС'!$H162/12*'ОПУ БС'!W162</f>
        <v>58.254988318783454</v>
      </c>
      <c r="CB162" s="15">
        <f t="shared" si="3153"/>
        <v>559.24788786032116</v>
      </c>
      <c r="CC162" s="28">
        <f>'ОПУ БС'!$I162/12*'ОПУ БС'!L162</f>
        <v>35.245649585394922</v>
      </c>
      <c r="CD162" s="28">
        <f>'ОПУ БС'!$I162/12*'ОПУ БС'!M162</f>
        <v>38.491959415628664</v>
      </c>
      <c r="CE162" s="28">
        <f>'ОПУ БС'!$I162/12*'ОПУ БС'!N162</f>
        <v>43.129544887391155</v>
      </c>
      <c r="CF162" s="28">
        <f>'ОПУ БС'!$I162/12*'ОПУ БС'!O162</f>
        <v>43.129544887391155</v>
      </c>
      <c r="CG162" s="28">
        <f>'ОПУ БС'!$I162/12*'ОПУ БС'!P162</f>
        <v>44.057061981743651</v>
      </c>
      <c r="CH162" s="28">
        <f>'ОПУ БС'!$I162/12*'ОПУ БС'!Q162</f>
        <v>46.839613264801145</v>
      </c>
      <c r="CI162" s="28">
        <f>'ОПУ БС'!$I162/12*'ОПУ БС'!R162</f>
        <v>53.795991472444875</v>
      </c>
      <c r="CJ162" s="28">
        <f>'ОПУ БС'!$I162/12*'ОПУ БС'!S162</f>
        <v>52.404715830916132</v>
      </c>
      <c r="CK162" s="28">
        <f>'ОПУ БС'!$I162/12*'ОПУ БС'!T162</f>
        <v>31.071822660808682</v>
      </c>
      <c r="CL162" s="28">
        <f>'ОПУ БС'!$I162/12*'ОПУ БС'!U162</f>
        <v>45.912096170448649</v>
      </c>
      <c r="CM162" s="28">
        <f>'ОПУ БС'!$I162/12*'ОПУ БС'!V162</f>
        <v>64.462438057498588</v>
      </c>
      <c r="CN162" s="28">
        <f>'ОПУ БС'!$I162/12*'ОПУ БС'!W162</f>
        <v>57.969818397031119</v>
      </c>
      <c r="CO162" s="15">
        <f t="shared" si="3154"/>
        <v>556.51025661149868</v>
      </c>
      <c r="CR162" s="21">
        <f>O162-'ОПУ БС'!C162</f>
        <v>0</v>
      </c>
      <c r="CS162" s="21">
        <f>AB162-'ОПУ БС'!D162</f>
        <v>0</v>
      </c>
      <c r="CT162" s="21">
        <f>AO162-'ОПУ БС'!E162</f>
        <v>0</v>
      </c>
      <c r="CU162" s="21">
        <f>BB162-'ОПУ БС'!F162</f>
        <v>0</v>
      </c>
      <c r="CV162" s="21">
        <f>BO162-'ОПУ БС'!G162</f>
        <v>0</v>
      </c>
      <c r="CW162" s="21">
        <f>CB162-'ОПУ БС'!H162</f>
        <v>0</v>
      </c>
      <c r="CX162" s="21">
        <f>CO162-'ОПУ БС'!I162</f>
        <v>0</v>
      </c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15">
        <f t="shared" si="3155"/>
        <v>0</v>
      </c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15">
        <f t="shared" si="3156"/>
        <v>0</v>
      </c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15">
        <f t="shared" si="3157"/>
        <v>0</v>
      </c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15">
        <f t="shared" si="3158"/>
        <v>0</v>
      </c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15">
        <f t="shared" si="3159"/>
        <v>0</v>
      </c>
      <c r="FP162" s="28">
        <f t="shared" si="3736"/>
        <v>17.404480156100608</v>
      </c>
      <c r="FQ162" s="28">
        <f t="shared" si="3737"/>
        <v>19.007524381004611</v>
      </c>
      <c r="FR162" s="28">
        <f t="shared" si="3738"/>
        <v>21.297587559438902</v>
      </c>
      <c r="FS162" s="28">
        <f t="shared" si="3739"/>
        <v>21.297587559438902</v>
      </c>
      <c r="FT162" s="28">
        <f t="shared" si="3740"/>
        <v>21.755600195125758</v>
      </c>
      <c r="FU162" s="28">
        <f t="shared" si="3741"/>
        <v>23.129638102186334</v>
      </c>
      <c r="FV162" s="28">
        <f t="shared" si="3742"/>
        <v>26.564732869837769</v>
      </c>
      <c r="FW162" s="28">
        <f t="shared" si="3743"/>
        <v>25.877713916307481</v>
      </c>
      <c r="FX162" s="28">
        <f t="shared" si="3744"/>
        <v>15.343423295509748</v>
      </c>
      <c r="FY162" s="28">
        <f t="shared" si="3745"/>
        <v>22.671625466499478</v>
      </c>
      <c r="FZ162" s="28">
        <f t="shared" si="3746"/>
        <v>31.831878180236632</v>
      </c>
      <c r="GA162" s="28">
        <f t="shared" si="3747"/>
        <v>28.625789730428632</v>
      </c>
      <c r="GB162" s="15">
        <f t="shared" si="3160"/>
        <v>274.80758141211481</v>
      </c>
      <c r="GC162" s="28">
        <f t="shared" si="3748"/>
        <v>22.762918927771224</v>
      </c>
      <c r="GD162" s="28">
        <f t="shared" si="3749"/>
        <v>24.859503565855416</v>
      </c>
      <c r="GE162" s="28">
        <f t="shared" si="3750"/>
        <v>27.854624477404261</v>
      </c>
      <c r="GF162" s="28">
        <f t="shared" si="3751"/>
        <v>27.854624477404261</v>
      </c>
      <c r="GG162" s="28">
        <f t="shared" si="3752"/>
        <v>28.45364865971403</v>
      </c>
      <c r="GH162" s="28">
        <f t="shared" si="3753"/>
        <v>30.250721206643338</v>
      </c>
      <c r="GI162" s="28">
        <f t="shared" si="3754"/>
        <v>34.743402573966605</v>
      </c>
      <c r="GJ162" s="28">
        <f t="shared" si="3755"/>
        <v>33.844866300501948</v>
      </c>
      <c r="GK162" s="28">
        <f t="shared" si="3756"/>
        <v>20.067310107377264</v>
      </c>
      <c r="GL162" s="28">
        <f t="shared" si="3757"/>
        <v>29.651697024333568</v>
      </c>
      <c r="GM162" s="28">
        <f t="shared" si="3758"/>
        <v>41.632180670528939</v>
      </c>
      <c r="GN162" s="28">
        <f t="shared" si="3759"/>
        <v>37.439011394360563</v>
      </c>
      <c r="GO162" s="15">
        <f t="shared" si="3161"/>
        <v>359.41450938586149</v>
      </c>
      <c r="GP162" s="28">
        <f t="shared" si="3760"/>
        <v>27.74457433264902</v>
      </c>
      <c r="GQ162" s="28">
        <f t="shared" si="3761"/>
        <v>30.299995652761428</v>
      </c>
      <c r="GR162" s="28">
        <f t="shared" si="3762"/>
        <v>33.950597538636302</v>
      </c>
      <c r="GS162" s="28">
        <f t="shared" si="3763"/>
        <v>33.950597538636302</v>
      </c>
      <c r="GT162" s="28">
        <f t="shared" si="3764"/>
        <v>34.680717915811272</v>
      </c>
      <c r="GU162" s="28">
        <f t="shared" si="3765"/>
        <v>36.871079047336195</v>
      </c>
      <c r="GV162" s="28">
        <f t="shared" si="3766"/>
        <v>42.346981876148504</v>
      </c>
      <c r="GW162" s="28">
        <f t="shared" si="3767"/>
        <v>41.251801310386035</v>
      </c>
      <c r="GX162" s="28">
        <f t="shared" si="3768"/>
        <v>24.459032635361638</v>
      </c>
      <c r="GY162" s="28">
        <f t="shared" si="3769"/>
        <v>36.140958670161226</v>
      </c>
      <c r="GZ162" s="28">
        <f t="shared" si="3770"/>
        <v>50.743366213660693</v>
      </c>
      <c r="HA162" s="28">
        <f t="shared" si="3771"/>
        <v>45.63252357343589</v>
      </c>
      <c r="HB162" s="15">
        <f t="shared" si="3162"/>
        <v>438.07222630498455</v>
      </c>
      <c r="HC162" s="28">
        <f t="shared" si="3772"/>
        <v>31.684801207571052</v>
      </c>
      <c r="HD162" s="28">
        <f t="shared" si="3773"/>
        <v>34.603138160899967</v>
      </c>
      <c r="HE162" s="28">
        <f t="shared" si="3774"/>
        <v>38.772190951369844</v>
      </c>
      <c r="HF162" s="28">
        <f t="shared" si="3775"/>
        <v>38.772190951369844</v>
      </c>
      <c r="HG162" s="28">
        <f t="shared" si="3776"/>
        <v>39.606001509463816</v>
      </c>
      <c r="HH162" s="28">
        <f t="shared" si="3777"/>
        <v>42.107433183745741</v>
      </c>
      <c r="HI162" s="28">
        <f t="shared" si="3778"/>
        <v>48.361012369450549</v>
      </c>
      <c r="HJ162" s="28">
        <f t="shared" si="3779"/>
        <v>47.11029653230959</v>
      </c>
      <c r="HK162" s="28">
        <f t="shared" si="3780"/>
        <v>27.932653696148169</v>
      </c>
      <c r="HL162" s="28">
        <f t="shared" si="3781"/>
        <v>41.273622625651768</v>
      </c>
      <c r="HM162" s="28">
        <f t="shared" si="3782"/>
        <v>57.949833787531254</v>
      </c>
      <c r="HN162" s="28">
        <f t="shared" si="3783"/>
        <v>52.11315988087344</v>
      </c>
      <c r="HO162" s="15">
        <f t="shared" si="3163"/>
        <v>500.286334856385</v>
      </c>
      <c r="HP162" s="28">
        <f t="shared" si="3784"/>
        <v>34.232834952000601</v>
      </c>
      <c r="HQ162" s="28">
        <f t="shared" si="3785"/>
        <v>37.385859223895388</v>
      </c>
      <c r="HR162" s="28">
        <f t="shared" si="3786"/>
        <v>41.890179612316523</v>
      </c>
      <c r="HS162" s="28">
        <f t="shared" si="3787"/>
        <v>41.890179612316523</v>
      </c>
      <c r="HT162" s="28">
        <f t="shared" si="3788"/>
        <v>42.791043690000748</v>
      </c>
      <c r="HU162" s="28">
        <f t="shared" si="3789"/>
        <v>45.493635923053432</v>
      </c>
      <c r="HV162" s="28">
        <f t="shared" si="3790"/>
        <v>52.250116505685121</v>
      </c>
      <c r="HW162" s="28">
        <f t="shared" si="3791"/>
        <v>50.898820389158779</v>
      </c>
      <c r="HX162" s="28">
        <f t="shared" si="3792"/>
        <v>30.178946602421583</v>
      </c>
      <c r="HY162" s="28">
        <f t="shared" si="3793"/>
        <v>44.592771845369199</v>
      </c>
      <c r="HZ162" s="28">
        <f t="shared" si="3794"/>
        <v>62.610053399053712</v>
      </c>
      <c r="IA162" s="28">
        <f t="shared" si="3795"/>
        <v>56.304004855264147</v>
      </c>
      <c r="IB162" s="15">
        <f t="shared" si="3164"/>
        <v>540.51844661053576</v>
      </c>
      <c r="IC162" s="28">
        <f t="shared" si="3796"/>
        <v>35.419032897820337</v>
      </c>
      <c r="ID162" s="28">
        <f t="shared" si="3797"/>
        <v>38.68131224367221</v>
      </c>
      <c r="IE162" s="28">
        <f t="shared" si="3798"/>
        <v>43.34171130917489</v>
      </c>
      <c r="IF162" s="28">
        <f t="shared" si="3799"/>
        <v>43.34171130917489</v>
      </c>
      <c r="IG162" s="28">
        <f t="shared" si="3800"/>
        <v>44.273791122275426</v>
      </c>
      <c r="IH162" s="28">
        <f t="shared" si="3801"/>
        <v>47.070030561577028</v>
      </c>
      <c r="II162" s="28">
        <f t="shared" si="3802"/>
        <v>54.060629159831045</v>
      </c>
      <c r="IJ162" s="28">
        <f t="shared" si="3803"/>
        <v>52.662509440180237</v>
      </c>
      <c r="IK162" s="28">
        <f t="shared" si="3804"/>
        <v>31.224673738867931</v>
      </c>
      <c r="IL162" s="28">
        <f t="shared" si="3805"/>
        <v>46.137950748476499</v>
      </c>
      <c r="IM162" s="28">
        <f t="shared" si="3806"/>
        <v>64.779547010487192</v>
      </c>
      <c r="IN162" s="28">
        <f t="shared" si="3807"/>
        <v>58.254988318783454</v>
      </c>
      <c r="IO162" s="15">
        <f t="shared" si="3165"/>
        <v>559.24788786032116</v>
      </c>
      <c r="IP162" s="28">
        <f t="shared" si="3808"/>
        <v>35.245649585394922</v>
      </c>
      <c r="IQ162" s="28">
        <f t="shared" si="3809"/>
        <v>38.491959415628664</v>
      </c>
      <c r="IR162" s="28">
        <f t="shared" si="3810"/>
        <v>43.129544887391155</v>
      </c>
      <c r="IS162" s="28">
        <f t="shared" si="3811"/>
        <v>43.129544887391155</v>
      </c>
      <c r="IT162" s="28">
        <f t="shared" si="3812"/>
        <v>44.057061981743651</v>
      </c>
      <c r="IU162" s="28">
        <f t="shared" si="3813"/>
        <v>46.839613264801145</v>
      </c>
      <c r="IV162" s="28">
        <f t="shared" si="3814"/>
        <v>53.795991472444875</v>
      </c>
      <c r="IW162" s="28">
        <f t="shared" si="3815"/>
        <v>52.404715830916132</v>
      </c>
      <c r="IX162" s="28">
        <f t="shared" si="3816"/>
        <v>31.071822660808682</v>
      </c>
      <c r="IY162" s="28">
        <f t="shared" si="3817"/>
        <v>45.912096170448649</v>
      </c>
      <c r="IZ162" s="28">
        <f t="shared" si="3818"/>
        <v>64.462438057498588</v>
      </c>
      <c r="JA162" s="28">
        <f t="shared" si="3819"/>
        <v>57.969818397031119</v>
      </c>
      <c r="JB162" s="15">
        <f t="shared" si="3166"/>
        <v>556.51025661149868</v>
      </c>
      <c r="JE162" s="21">
        <f t="shared" si="3167"/>
        <v>0</v>
      </c>
      <c r="JF162" s="21">
        <f t="shared" si="3168"/>
        <v>0</v>
      </c>
      <c r="JG162" s="21">
        <f t="shared" si="3169"/>
        <v>0</v>
      </c>
      <c r="JH162" s="21">
        <f t="shared" si="3170"/>
        <v>0</v>
      </c>
      <c r="JI162" s="21">
        <f t="shared" si="3171"/>
        <v>0</v>
      </c>
      <c r="JJ162" s="21">
        <f t="shared" si="3172"/>
        <v>0</v>
      </c>
      <c r="JK162" s="21">
        <f t="shared" si="3173"/>
        <v>0</v>
      </c>
    </row>
    <row r="163" spans="2:271" ht="20" customHeight="1" outlineLevel="1" x14ac:dyDescent="0.2">
      <c r="B163" s="2" t="s">
        <v>21</v>
      </c>
      <c r="C163" s="14">
        <f t="shared" ref="C163:N163" si="3821">SUM(C164:C170)</f>
        <v>25.466386919466931</v>
      </c>
      <c r="D163" s="14">
        <f t="shared" si="3821"/>
        <v>31.304404309297176</v>
      </c>
      <c r="E163" s="14">
        <f t="shared" si="3821"/>
        <v>34.935216154131716</v>
      </c>
      <c r="F163" s="14">
        <f t="shared" si="3821"/>
        <v>34.659662030577152</v>
      </c>
      <c r="G163" s="14">
        <f t="shared" si="3821"/>
        <v>35.493563127735435</v>
      </c>
      <c r="H163" s="14">
        <f t="shared" si="3821"/>
        <v>37.755452101400977</v>
      </c>
      <c r="I163" s="14">
        <f t="shared" si="3821"/>
        <v>39.375991780340108</v>
      </c>
      <c r="J163" s="14">
        <f t="shared" si="3821"/>
        <v>42.263056830791022</v>
      </c>
      <c r="K163" s="14">
        <f t="shared" si="3821"/>
        <v>39.270982010912014</v>
      </c>
      <c r="L163" s="14">
        <f t="shared" si="3821"/>
        <v>37.026925896002759</v>
      </c>
      <c r="M163" s="14">
        <f t="shared" si="3821"/>
        <v>44.508412760586701</v>
      </c>
      <c r="N163" s="14">
        <f t="shared" si="3821"/>
        <v>46.751169060609534</v>
      </c>
      <c r="O163" s="14">
        <f t="shared" si="3820"/>
        <v>448.81122298185147</v>
      </c>
      <c r="P163" s="14">
        <f t="shared" ref="P163:AA163" si="3822">SUM(P164:P170)</f>
        <v>25.058919527247209</v>
      </c>
      <c r="Q163" s="14">
        <f t="shared" si="3822"/>
        <v>30.935101067597213</v>
      </c>
      <c r="R163" s="14">
        <f t="shared" si="3822"/>
        <v>34.585045626492736</v>
      </c>
      <c r="S163" s="14">
        <f t="shared" si="3822"/>
        <v>34.325542877833776</v>
      </c>
      <c r="T163" s="14">
        <f t="shared" si="3822"/>
        <v>35.13241645475938</v>
      </c>
      <c r="U163" s="14">
        <f t="shared" si="3822"/>
        <v>37.385049689853219</v>
      </c>
      <c r="V163" s="14">
        <f t="shared" si="3822"/>
        <v>38.776050238767006</v>
      </c>
      <c r="W163" s="14">
        <f t="shared" si="3822"/>
        <v>41.854223597608296</v>
      </c>
      <c r="X163" s="14">
        <f t="shared" si="3822"/>
        <v>38.891092723441332</v>
      </c>
      <c r="Y163" s="14">
        <f t="shared" si="3822"/>
        <v>36.66874456781612</v>
      </c>
      <c r="Z163" s="14">
        <f t="shared" si="3822"/>
        <v>44.558524844768812</v>
      </c>
      <c r="AA163" s="14">
        <f t="shared" si="3822"/>
        <v>46.298919908858728</v>
      </c>
      <c r="AB163" s="14">
        <f t="shared" si="3149"/>
        <v>444.4696311250438</v>
      </c>
      <c r="AC163" s="14">
        <f t="shared" ref="AC163:AN163" si="3823">SUM(AC164:AC170)</f>
        <v>26.42894364038202</v>
      </c>
      <c r="AD163" s="14">
        <f t="shared" si="3823"/>
        <v>32.741919466449602</v>
      </c>
      <c r="AE163" s="14">
        <f t="shared" si="3823"/>
        <v>36.618514140872151</v>
      </c>
      <c r="AF163" s="14">
        <f t="shared" si="3823"/>
        <v>36.365329134276053</v>
      </c>
      <c r="AG163" s="14">
        <f t="shared" si="3823"/>
        <v>37.196964716675438</v>
      </c>
      <c r="AH163" s="14">
        <f t="shared" si="3823"/>
        <v>39.59328772557231</v>
      </c>
      <c r="AI163" s="14">
        <f t="shared" si="3823"/>
        <v>40.935440270622614</v>
      </c>
      <c r="AJ163" s="14">
        <f t="shared" si="3823"/>
        <v>44.329233961973763</v>
      </c>
      <c r="AK163" s="14">
        <f t="shared" si="3823"/>
        <v>41.190881115108375</v>
      </c>
      <c r="AL163" s="14">
        <f t="shared" si="3823"/>
        <v>38.837116479959327</v>
      </c>
      <c r="AM163" s="14">
        <f t="shared" si="3823"/>
        <v>47.478533145646409</v>
      </c>
      <c r="AN163" s="14">
        <f t="shared" si="3823"/>
        <v>49.036763232271866</v>
      </c>
      <c r="AO163" s="14">
        <f t="shared" si="3150"/>
        <v>470.75292702980994</v>
      </c>
      <c r="AP163" s="14">
        <f t="shared" ref="AP163:BA163" si="3824">SUM(AP164:AP170)</f>
        <v>26.642500953482319</v>
      </c>
      <c r="AQ163" s="14">
        <f t="shared" si="3824"/>
        <v>33.158806017705189</v>
      </c>
      <c r="AR163" s="14">
        <f t="shared" si="3824"/>
        <v>37.07848242198893</v>
      </c>
      <c r="AS163" s="14">
        <f t="shared" si="3824"/>
        <v>36.849116596578121</v>
      </c>
      <c r="AT163" s="14">
        <f t="shared" si="3824"/>
        <v>37.672136101785121</v>
      </c>
      <c r="AU163" s="14">
        <f t="shared" si="3824"/>
        <v>40.110018186411509</v>
      </c>
      <c r="AV163" s="14">
        <f t="shared" si="3824"/>
        <v>41.306287363728195</v>
      </c>
      <c r="AW163" s="14">
        <f t="shared" si="3824"/>
        <v>44.910318827882968</v>
      </c>
      <c r="AX163" s="14">
        <f t="shared" si="3824"/>
        <v>41.730827229448785</v>
      </c>
      <c r="AY163" s="14">
        <f t="shared" si="3824"/>
        <v>39.346208530623137</v>
      </c>
      <c r="AZ163" s="14">
        <f t="shared" si="3824"/>
        <v>48.439481309960328</v>
      </c>
      <c r="BA163" s="14">
        <f t="shared" si="3824"/>
        <v>49.679556225534256</v>
      </c>
      <c r="BB163" s="14">
        <f t="shared" si="3151"/>
        <v>476.92373976512886</v>
      </c>
      <c r="BC163" s="14">
        <f t="shared" ref="BC163:BN163" si="3825">SUM(BC164:BC170)</f>
        <v>26.348033089597546</v>
      </c>
      <c r="BD163" s="14">
        <f t="shared" si="3825"/>
        <v>32.87975965971161</v>
      </c>
      <c r="BE163" s="14">
        <f t="shared" si="3825"/>
        <v>36.764354153047606</v>
      </c>
      <c r="BF163" s="14">
        <f t="shared" si="3825"/>
        <v>36.555630212367227</v>
      </c>
      <c r="BG163" s="14">
        <f t="shared" si="3825"/>
        <v>37.355689987866761</v>
      </c>
      <c r="BH163" s="14">
        <f t="shared" si="3825"/>
        <v>39.782339703545773</v>
      </c>
      <c r="BI163" s="14">
        <f t="shared" si="3825"/>
        <v>40.875118866468064</v>
      </c>
      <c r="BJ163" s="14">
        <f t="shared" si="3825"/>
        <v>44.545131652796321</v>
      </c>
      <c r="BK163" s="14">
        <f t="shared" si="3825"/>
        <v>41.391494013660299</v>
      </c>
      <c r="BL163" s="14">
        <f t="shared" si="3825"/>
        <v>39.026265784308293</v>
      </c>
      <c r="BM163" s="14">
        <f t="shared" si="3825"/>
        <v>48.246240635533553</v>
      </c>
      <c r="BN163" s="14">
        <f t="shared" si="3825"/>
        <v>49.275588111500362</v>
      </c>
      <c r="BO163" s="14">
        <f t="shared" si="3152"/>
        <v>473.0456458704034</v>
      </c>
      <c r="BP163" s="14">
        <f t="shared" ref="BP163:CA163" si="3826">SUM(BP164:BP170)</f>
        <v>25.41088129872584</v>
      </c>
      <c r="BQ163" s="14">
        <f t="shared" si="3826"/>
        <v>31.758133606660731</v>
      </c>
      <c r="BR163" s="14">
        <f t="shared" si="3826"/>
        <v>35.51052614191628</v>
      </c>
      <c r="BS163" s="14">
        <f t="shared" si="3826"/>
        <v>35.322121582401316</v>
      </c>
      <c r="BT163" s="14">
        <f t="shared" si="3826"/>
        <v>36.081443971774377</v>
      </c>
      <c r="BU163" s="14">
        <f t="shared" si="3826"/>
        <v>38.433177020922919</v>
      </c>
      <c r="BV163" s="14">
        <f t="shared" si="3826"/>
        <v>39.437243588072086</v>
      </c>
      <c r="BW163" s="14">
        <f t="shared" si="3826"/>
        <v>43.03558956805017</v>
      </c>
      <c r="BX163" s="14">
        <f t="shared" si="3826"/>
        <v>39.988822165002382</v>
      </c>
      <c r="BY163" s="14">
        <f t="shared" si="3826"/>
        <v>37.703746612716536</v>
      </c>
      <c r="BZ163" s="14">
        <f t="shared" si="3826"/>
        <v>46.72768422830552</v>
      </c>
      <c r="CA163" s="14">
        <f t="shared" si="3826"/>
        <v>47.605740672621891</v>
      </c>
      <c r="CB163" s="14">
        <f t="shared" si="3153"/>
        <v>457.01511045717001</v>
      </c>
      <c r="CC163" s="14">
        <f t="shared" ref="CC163:CN163" si="3827">SUM(CC164:CC170)</f>
        <v>24.433679495210072</v>
      </c>
      <c r="CD163" s="14">
        <f t="shared" si="3827"/>
        <v>30.550867204688416</v>
      </c>
      <c r="CE163" s="14">
        <f t="shared" si="3827"/>
        <v>34.162275281046682</v>
      </c>
      <c r="CF163" s="14">
        <f t="shared" si="3827"/>
        <v>33.988089677652333</v>
      </c>
      <c r="CG163" s="14">
        <f t="shared" si="3827"/>
        <v>34.709668500146762</v>
      </c>
      <c r="CH163" s="14">
        <f t="shared" si="3827"/>
        <v>36.977444900710083</v>
      </c>
      <c r="CI163" s="14">
        <f t="shared" si="3827"/>
        <v>37.927633911217136</v>
      </c>
      <c r="CJ163" s="14">
        <f t="shared" si="3827"/>
        <v>41.406121938211577</v>
      </c>
      <c r="CK163" s="14">
        <f t="shared" si="3827"/>
        <v>38.474715075329343</v>
      </c>
      <c r="CL163" s="14">
        <f t="shared" si="3827"/>
        <v>36.276159928167665</v>
      </c>
      <c r="CM163" s="14">
        <f t="shared" si="3827"/>
        <v>45.001141287420317</v>
      </c>
      <c r="CN163" s="14">
        <f t="shared" si="3827"/>
        <v>45.803232232534931</v>
      </c>
      <c r="CO163" s="14">
        <f t="shared" si="3154"/>
        <v>439.71102943233529</v>
      </c>
      <c r="CR163" s="21">
        <f>O163-'ОПУ БС'!C163</f>
        <v>0</v>
      </c>
      <c r="CS163" s="21">
        <f>AB163-'ОПУ БС'!D163</f>
        <v>0</v>
      </c>
      <c r="CT163" s="21">
        <f>AO163-'ОПУ БС'!E163</f>
        <v>0</v>
      </c>
      <c r="CU163" s="21">
        <f>BB163-'ОПУ БС'!F163</f>
        <v>0</v>
      </c>
      <c r="CV163" s="21">
        <f>BO163-'ОПУ БС'!G163</f>
        <v>0</v>
      </c>
      <c r="CW163" s="21">
        <f>CB163-'ОПУ БС'!H163</f>
        <v>0</v>
      </c>
      <c r="CX163" s="21">
        <f>CO163-'ОПУ БС'!I163</f>
        <v>0</v>
      </c>
      <c r="DA163" s="14">
        <f t="shared" ref="DA163:DL163" si="3828">SUM(DA164:DA170)</f>
        <v>0</v>
      </c>
      <c r="DB163" s="14">
        <f t="shared" si="3828"/>
        <v>0</v>
      </c>
      <c r="DC163" s="14">
        <f t="shared" si="3828"/>
        <v>0</v>
      </c>
      <c r="DD163" s="14">
        <f t="shared" si="3828"/>
        <v>0</v>
      </c>
      <c r="DE163" s="14">
        <f t="shared" si="3828"/>
        <v>0</v>
      </c>
      <c r="DF163" s="14">
        <f t="shared" si="3828"/>
        <v>0</v>
      </c>
      <c r="DG163" s="14">
        <f t="shared" si="3828"/>
        <v>0</v>
      </c>
      <c r="DH163" s="14">
        <f t="shared" si="3828"/>
        <v>0</v>
      </c>
      <c r="DI163" s="14">
        <f t="shared" si="3828"/>
        <v>0</v>
      </c>
      <c r="DJ163" s="14">
        <f t="shared" si="3828"/>
        <v>0</v>
      </c>
      <c r="DK163" s="14">
        <f t="shared" si="3828"/>
        <v>0</v>
      </c>
      <c r="DL163" s="14">
        <f t="shared" si="3828"/>
        <v>0</v>
      </c>
      <c r="DM163" s="14">
        <f t="shared" si="3155"/>
        <v>0</v>
      </c>
      <c r="DN163" s="14">
        <f t="shared" ref="DN163:DY163" si="3829">SUM(DN164:DN170)</f>
        <v>0</v>
      </c>
      <c r="DO163" s="14">
        <f t="shared" si="3829"/>
        <v>0</v>
      </c>
      <c r="DP163" s="14">
        <f t="shared" si="3829"/>
        <v>0</v>
      </c>
      <c r="DQ163" s="14">
        <f t="shared" si="3829"/>
        <v>0</v>
      </c>
      <c r="DR163" s="14">
        <f t="shared" si="3829"/>
        <v>0</v>
      </c>
      <c r="DS163" s="14">
        <f t="shared" si="3829"/>
        <v>0</v>
      </c>
      <c r="DT163" s="14">
        <f t="shared" si="3829"/>
        <v>0</v>
      </c>
      <c r="DU163" s="14">
        <f t="shared" si="3829"/>
        <v>0</v>
      </c>
      <c r="DV163" s="14">
        <f t="shared" si="3829"/>
        <v>0</v>
      </c>
      <c r="DW163" s="14">
        <f t="shared" si="3829"/>
        <v>0</v>
      </c>
      <c r="DX163" s="14">
        <f t="shared" si="3829"/>
        <v>0</v>
      </c>
      <c r="DY163" s="14">
        <f t="shared" si="3829"/>
        <v>0</v>
      </c>
      <c r="DZ163" s="14">
        <f t="shared" si="3156"/>
        <v>0</v>
      </c>
      <c r="EA163" s="14">
        <f t="shared" ref="EA163:EL163" si="3830">SUM(EA164:EA170)</f>
        <v>0</v>
      </c>
      <c r="EB163" s="14">
        <f t="shared" si="3830"/>
        <v>0</v>
      </c>
      <c r="EC163" s="14">
        <f t="shared" si="3830"/>
        <v>0</v>
      </c>
      <c r="ED163" s="14">
        <f t="shared" si="3830"/>
        <v>0</v>
      </c>
      <c r="EE163" s="14">
        <f t="shared" si="3830"/>
        <v>0</v>
      </c>
      <c r="EF163" s="14">
        <f t="shared" si="3830"/>
        <v>0</v>
      </c>
      <c r="EG163" s="14">
        <f t="shared" si="3830"/>
        <v>0</v>
      </c>
      <c r="EH163" s="14">
        <f t="shared" si="3830"/>
        <v>0</v>
      </c>
      <c r="EI163" s="14">
        <f t="shared" si="3830"/>
        <v>0</v>
      </c>
      <c r="EJ163" s="14">
        <f t="shared" si="3830"/>
        <v>0</v>
      </c>
      <c r="EK163" s="14">
        <f t="shared" si="3830"/>
        <v>0</v>
      </c>
      <c r="EL163" s="14">
        <f t="shared" si="3830"/>
        <v>0</v>
      </c>
      <c r="EM163" s="14">
        <f t="shared" si="3157"/>
        <v>0</v>
      </c>
      <c r="EN163" s="14">
        <f t="shared" ref="EN163:EY163" si="3831">SUM(EN164:EN170)</f>
        <v>0</v>
      </c>
      <c r="EO163" s="14">
        <f t="shared" si="3831"/>
        <v>0</v>
      </c>
      <c r="EP163" s="14">
        <f t="shared" si="3831"/>
        <v>0</v>
      </c>
      <c r="EQ163" s="14">
        <f t="shared" si="3831"/>
        <v>0</v>
      </c>
      <c r="ER163" s="14">
        <f t="shared" si="3831"/>
        <v>0</v>
      </c>
      <c r="ES163" s="14">
        <f t="shared" si="3831"/>
        <v>0</v>
      </c>
      <c r="ET163" s="14">
        <f t="shared" si="3831"/>
        <v>0</v>
      </c>
      <c r="EU163" s="14">
        <f t="shared" si="3831"/>
        <v>0</v>
      </c>
      <c r="EV163" s="14">
        <f t="shared" si="3831"/>
        <v>0</v>
      </c>
      <c r="EW163" s="14">
        <f t="shared" si="3831"/>
        <v>0</v>
      </c>
      <c r="EX163" s="14">
        <f t="shared" si="3831"/>
        <v>0</v>
      </c>
      <c r="EY163" s="14">
        <f t="shared" si="3831"/>
        <v>0</v>
      </c>
      <c r="EZ163" s="14">
        <f t="shared" si="3158"/>
        <v>0</v>
      </c>
      <c r="FA163" s="14">
        <f t="shared" ref="FA163:FL163" si="3832">SUM(FA164:FA170)</f>
        <v>0</v>
      </c>
      <c r="FB163" s="14">
        <f t="shared" si="3832"/>
        <v>0</v>
      </c>
      <c r="FC163" s="14">
        <f t="shared" si="3832"/>
        <v>0</v>
      </c>
      <c r="FD163" s="14">
        <f t="shared" si="3832"/>
        <v>0</v>
      </c>
      <c r="FE163" s="14">
        <f t="shared" si="3832"/>
        <v>0</v>
      </c>
      <c r="FF163" s="14">
        <f t="shared" si="3832"/>
        <v>0</v>
      </c>
      <c r="FG163" s="14">
        <f t="shared" si="3832"/>
        <v>0</v>
      </c>
      <c r="FH163" s="14">
        <f t="shared" si="3832"/>
        <v>0</v>
      </c>
      <c r="FI163" s="14">
        <f t="shared" si="3832"/>
        <v>0</v>
      </c>
      <c r="FJ163" s="14">
        <f t="shared" si="3832"/>
        <v>0</v>
      </c>
      <c r="FK163" s="14">
        <f t="shared" si="3832"/>
        <v>0</v>
      </c>
      <c r="FL163" s="14">
        <f t="shared" si="3832"/>
        <v>0</v>
      </c>
      <c r="FM163" s="14">
        <f t="shared" si="3159"/>
        <v>0</v>
      </c>
      <c r="FP163" s="14">
        <f t="shared" ref="FP163:GA163" si="3833">SUM(FP164:FP170)</f>
        <v>25.466386919466931</v>
      </c>
      <c r="FQ163" s="14">
        <f t="shared" si="3833"/>
        <v>31.304404309297176</v>
      </c>
      <c r="FR163" s="14">
        <f t="shared" si="3833"/>
        <v>34.935216154131716</v>
      </c>
      <c r="FS163" s="14">
        <f t="shared" si="3833"/>
        <v>34.659662030577152</v>
      </c>
      <c r="FT163" s="14">
        <f t="shared" si="3833"/>
        <v>35.493563127735435</v>
      </c>
      <c r="FU163" s="14">
        <f t="shared" si="3833"/>
        <v>37.755452101400977</v>
      </c>
      <c r="FV163" s="14">
        <f t="shared" si="3833"/>
        <v>39.375991780340108</v>
      </c>
      <c r="FW163" s="14">
        <f t="shared" si="3833"/>
        <v>42.263056830791022</v>
      </c>
      <c r="FX163" s="14">
        <f t="shared" si="3833"/>
        <v>39.270982010912014</v>
      </c>
      <c r="FY163" s="14">
        <f t="shared" si="3833"/>
        <v>37.026925896002759</v>
      </c>
      <c r="FZ163" s="14">
        <f t="shared" si="3833"/>
        <v>44.508412760586701</v>
      </c>
      <c r="GA163" s="14">
        <f t="shared" si="3833"/>
        <v>46.751169060609534</v>
      </c>
      <c r="GB163" s="14">
        <f t="shared" si="3160"/>
        <v>448.81122298185147</v>
      </c>
      <c r="GC163" s="14">
        <f t="shared" ref="GC163:GN163" si="3834">SUM(GC164:GC170)</f>
        <v>25.058919527247209</v>
      </c>
      <c r="GD163" s="14">
        <f t="shared" si="3834"/>
        <v>30.935101067597213</v>
      </c>
      <c r="GE163" s="14">
        <f t="shared" si="3834"/>
        <v>34.585045626492736</v>
      </c>
      <c r="GF163" s="14">
        <f t="shared" si="3834"/>
        <v>34.325542877833776</v>
      </c>
      <c r="GG163" s="14">
        <f t="shared" si="3834"/>
        <v>35.13241645475938</v>
      </c>
      <c r="GH163" s="14">
        <f t="shared" si="3834"/>
        <v>37.385049689853219</v>
      </c>
      <c r="GI163" s="14">
        <f t="shared" si="3834"/>
        <v>38.776050238767006</v>
      </c>
      <c r="GJ163" s="14">
        <f t="shared" si="3834"/>
        <v>41.854223597608296</v>
      </c>
      <c r="GK163" s="14">
        <f t="shared" si="3834"/>
        <v>38.891092723441332</v>
      </c>
      <c r="GL163" s="14">
        <f t="shared" si="3834"/>
        <v>36.66874456781612</v>
      </c>
      <c r="GM163" s="14">
        <f t="shared" si="3834"/>
        <v>44.558524844768812</v>
      </c>
      <c r="GN163" s="14">
        <f t="shared" si="3834"/>
        <v>46.298919908858728</v>
      </c>
      <c r="GO163" s="14">
        <f t="shared" si="3161"/>
        <v>444.4696311250438</v>
      </c>
      <c r="GP163" s="14">
        <f t="shared" ref="GP163:HA163" si="3835">SUM(GP164:GP170)</f>
        <v>26.42894364038202</v>
      </c>
      <c r="GQ163" s="14">
        <f t="shared" si="3835"/>
        <v>32.741919466449602</v>
      </c>
      <c r="GR163" s="14">
        <f t="shared" si="3835"/>
        <v>36.618514140872151</v>
      </c>
      <c r="GS163" s="14">
        <f t="shared" si="3835"/>
        <v>36.365329134276053</v>
      </c>
      <c r="GT163" s="14">
        <f t="shared" si="3835"/>
        <v>37.196964716675438</v>
      </c>
      <c r="GU163" s="14">
        <f t="shared" si="3835"/>
        <v>39.59328772557231</v>
      </c>
      <c r="GV163" s="14">
        <f t="shared" si="3835"/>
        <v>40.935440270622614</v>
      </c>
      <c r="GW163" s="14">
        <f t="shared" si="3835"/>
        <v>44.329233961973763</v>
      </c>
      <c r="GX163" s="14">
        <f t="shared" si="3835"/>
        <v>41.190881115108375</v>
      </c>
      <c r="GY163" s="14">
        <f t="shared" si="3835"/>
        <v>38.837116479959327</v>
      </c>
      <c r="GZ163" s="14">
        <f t="shared" si="3835"/>
        <v>47.478533145646409</v>
      </c>
      <c r="HA163" s="14">
        <f t="shared" si="3835"/>
        <v>49.036763232271866</v>
      </c>
      <c r="HB163" s="14">
        <f t="shared" si="3162"/>
        <v>470.75292702980994</v>
      </c>
      <c r="HC163" s="14">
        <f t="shared" ref="HC163:HN163" si="3836">SUM(HC164:HC170)</f>
        <v>26.642500953482319</v>
      </c>
      <c r="HD163" s="14">
        <f t="shared" si="3836"/>
        <v>33.158806017705189</v>
      </c>
      <c r="HE163" s="14">
        <f t="shared" si="3836"/>
        <v>37.07848242198893</v>
      </c>
      <c r="HF163" s="14">
        <f t="shared" si="3836"/>
        <v>36.849116596578121</v>
      </c>
      <c r="HG163" s="14">
        <f t="shared" si="3836"/>
        <v>37.672136101785121</v>
      </c>
      <c r="HH163" s="14">
        <f t="shared" si="3836"/>
        <v>40.110018186411509</v>
      </c>
      <c r="HI163" s="14">
        <f t="shared" si="3836"/>
        <v>41.306287363728195</v>
      </c>
      <c r="HJ163" s="14">
        <f t="shared" si="3836"/>
        <v>44.910318827882968</v>
      </c>
      <c r="HK163" s="14">
        <f t="shared" si="3836"/>
        <v>41.730827229448785</v>
      </c>
      <c r="HL163" s="14">
        <f t="shared" si="3836"/>
        <v>39.346208530623137</v>
      </c>
      <c r="HM163" s="14">
        <f t="shared" si="3836"/>
        <v>48.439481309960328</v>
      </c>
      <c r="HN163" s="14">
        <f t="shared" si="3836"/>
        <v>49.679556225534256</v>
      </c>
      <c r="HO163" s="14">
        <f t="shared" si="3163"/>
        <v>476.92373976512886</v>
      </c>
      <c r="HP163" s="14">
        <f t="shared" ref="HP163:IA163" si="3837">SUM(HP164:HP170)</f>
        <v>26.348033089597546</v>
      </c>
      <c r="HQ163" s="14">
        <f t="shared" si="3837"/>
        <v>32.87975965971161</v>
      </c>
      <c r="HR163" s="14">
        <f t="shared" si="3837"/>
        <v>36.764354153047606</v>
      </c>
      <c r="HS163" s="14">
        <f t="shared" si="3837"/>
        <v>36.555630212367227</v>
      </c>
      <c r="HT163" s="14">
        <f t="shared" si="3837"/>
        <v>37.355689987866761</v>
      </c>
      <c r="HU163" s="14">
        <f t="shared" si="3837"/>
        <v>39.782339703545773</v>
      </c>
      <c r="HV163" s="14">
        <f t="shared" si="3837"/>
        <v>40.875118866468064</v>
      </c>
      <c r="HW163" s="14">
        <f t="shared" si="3837"/>
        <v>44.545131652796321</v>
      </c>
      <c r="HX163" s="14">
        <f t="shared" si="3837"/>
        <v>41.391494013660299</v>
      </c>
      <c r="HY163" s="14">
        <f t="shared" si="3837"/>
        <v>39.026265784308293</v>
      </c>
      <c r="HZ163" s="14">
        <f t="shared" si="3837"/>
        <v>48.246240635533553</v>
      </c>
      <c r="IA163" s="14">
        <f t="shared" si="3837"/>
        <v>49.275588111500362</v>
      </c>
      <c r="IB163" s="14">
        <f t="shared" si="3164"/>
        <v>473.0456458704034</v>
      </c>
      <c r="IC163" s="14">
        <f t="shared" ref="IC163:IN163" si="3838">SUM(IC164:IC170)</f>
        <v>25.41088129872584</v>
      </c>
      <c r="ID163" s="14">
        <f t="shared" si="3838"/>
        <v>31.758133606660731</v>
      </c>
      <c r="IE163" s="14">
        <f t="shared" si="3838"/>
        <v>35.51052614191628</v>
      </c>
      <c r="IF163" s="14">
        <f t="shared" si="3838"/>
        <v>35.322121582401316</v>
      </c>
      <c r="IG163" s="14">
        <f t="shared" si="3838"/>
        <v>36.081443971774377</v>
      </c>
      <c r="IH163" s="14">
        <f t="shared" si="3838"/>
        <v>38.433177020922919</v>
      </c>
      <c r="II163" s="14">
        <f t="shared" si="3838"/>
        <v>39.437243588072086</v>
      </c>
      <c r="IJ163" s="14">
        <f t="shared" si="3838"/>
        <v>43.03558956805017</v>
      </c>
      <c r="IK163" s="14">
        <f t="shared" si="3838"/>
        <v>39.988822165002382</v>
      </c>
      <c r="IL163" s="14">
        <f t="shared" si="3838"/>
        <v>37.703746612716536</v>
      </c>
      <c r="IM163" s="14">
        <f t="shared" si="3838"/>
        <v>46.72768422830552</v>
      </c>
      <c r="IN163" s="14">
        <f t="shared" si="3838"/>
        <v>47.605740672621891</v>
      </c>
      <c r="IO163" s="14">
        <f t="shared" si="3165"/>
        <v>457.01511045717001</v>
      </c>
      <c r="IP163" s="14">
        <f t="shared" ref="IP163:JA163" si="3839">SUM(IP164:IP170)</f>
        <v>24.433679495210072</v>
      </c>
      <c r="IQ163" s="14">
        <f t="shared" si="3839"/>
        <v>30.550867204688416</v>
      </c>
      <c r="IR163" s="14">
        <f t="shared" si="3839"/>
        <v>34.162275281046682</v>
      </c>
      <c r="IS163" s="14">
        <f t="shared" si="3839"/>
        <v>33.988089677652333</v>
      </c>
      <c r="IT163" s="14">
        <f t="shared" si="3839"/>
        <v>34.709668500146762</v>
      </c>
      <c r="IU163" s="14">
        <f t="shared" si="3839"/>
        <v>36.977444900710083</v>
      </c>
      <c r="IV163" s="14">
        <f t="shared" si="3839"/>
        <v>37.927633911217136</v>
      </c>
      <c r="IW163" s="14">
        <f t="shared" si="3839"/>
        <v>41.406121938211577</v>
      </c>
      <c r="IX163" s="14">
        <f t="shared" si="3839"/>
        <v>38.474715075329343</v>
      </c>
      <c r="IY163" s="14">
        <f t="shared" si="3839"/>
        <v>36.276159928167665</v>
      </c>
      <c r="IZ163" s="14">
        <f t="shared" si="3839"/>
        <v>45.001141287420317</v>
      </c>
      <c r="JA163" s="14">
        <f t="shared" si="3839"/>
        <v>45.803232232534931</v>
      </c>
      <c r="JB163" s="14">
        <f t="shared" si="3166"/>
        <v>439.71102943233529</v>
      </c>
      <c r="JE163" s="21">
        <f t="shared" si="3167"/>
        <v>0</v>
      </c>
      <c r="JF163" s="21">
        <f t="shared" si="3168"/>
        <v>0</v>
      </c>
      <c r="JG163" s="21">
        <f t="shared" si="3169"/>
        <v>0</v>
      </c>
      <c r="JH163" s="21">
        <f t="shared" si="3170"/>
        <v>0</v>
      </c>
      <c r="JI163" s="21">
        <f t="shared" si="3171"/>
        <v>0</v>
      </c>
      <c r="JJ163" s="21">
        <f t="shared" si="3172"/>
        <v>0</v>
      </c>
      <c r="JK163" s="21">
        <f t="shared" si="3173"/>
        <v>0</v>
      </c>
    </row>
    <row r="164" spans="2:271" ht="20" customHeight="1" outlineLevel="1" x14ac:dyDescent="0.2">
      <c r="B164" s="3" t="s">
        <v>22</v>
      </c>
      <c r="C164" s="28">
        <f>'ОПУ БС'!$C164/12*'ОПУ БС'!L164</f>
        <v>8.8749716081510055</v>
      </c>
      <c r="D164" s="28">
        <f>'ОПУ БС'!$C164/12*'ОПУ БС'!M164</f>
        <v>12.923204271518131</v>
      </c>
      <c r="E164" s="28">
        <f>'ОПУ БС'!$C164/12*'ОПУ БС'!N164</f>
        <v>14.480216834351642</v>
      </c>
      <c r="F164" s="28">
        <f>'ОПУ БС'!$C164/12*'ОПУ БС'!O164</f>
        <v>14.480216834351642</v>
      </c>
      <c r="G164" s="28">
        <f>'ОПУ БС'!$C164/12*'ОПУ БС'!P164</f>
        <v>14.791619346918344</v>
      </c>
      <c r="H164" s="28">
        <f>'ОПУ БС'!$C164/12*'ОПУ БС'!Q164</f>
        <v>15.725826884618449</v>
      </c>
      <c r="I164" s="28">
        <f>'ОПУ БС'!$C164/12*'ОПУ БС'!R164</f>
        <v>14.168814321784939</v>
      </c>
      <c r="J164" s="28">
        <f>'ОПУ БС'!$C164/12*'ОПУ БС'!S164</f>
        <v>17.59424196001866</v>
      </c>
      <c r="K164" s="28">
        <f>'ОПУ БС'!$C164/12*'ОПУ БС'!T164</f>
        <v>16.348631909751855</v>
      </c>
      <c r="L164" s="28">
        <f>'ОПУ БС'!$C164/12*'ОПУ БС'!U164</f>
        <v>15.414424372051748</v>
      </c>
      <c r="M164" s="28">
        <f>'ОПУ БС'!$C164/12*'ОПУ БС'!V164</f>
        <v>22.576682161085877</v>
      </c>
      <c r="N164" s="28">
        <f>'ОПУ БС'!$C164/12*'ОПУ БС'!W164</f>
        <v>19.462657035418871</v>
      </c>
      <c r="O164" s="15">
        <f t="shared" si="3820"/>
        <v>186.84150754002115</v>
      </c>
      <c r="P164" s="28">
        <f>'ОПУ БС'!$D164/12*'ОПУ БС'!L164</f>
        <v>9.2724713320167034</v>
      </c>
      <c r="Q164" s="28">
        <f>'ОПУ БС'!$D164/12*'ОПУ БС'!M164</f>
        <v>13.502019658901515</v>
      </c>
      <c r="R164" s="28">
        <f>'ОПУ БС'!$D164/12*'ОПУ БС'!N164</f>
        <v>15.128769015395674</v>
      </c>
      <c r="S164" s="28">
        <f>'ОПУ БС'!$D164/12*'ОПУ БС'!O164</f>
        <v>15.128769015395674</v>
      </c>
      <c r="T164" s="28">
        <f>'ОПУ БС'!$D164/12*'ОПУ БС'!P164</f>
        <v>15.454118886694506</v>
      </c>
      <c r="U164" s="28">
        <f>'ОПУ БС'!$D164/12*'ОПУ БС'!Q164</f>
        <v>16.430168500591002</v>
      </c>
      <c r="V164" s="28">
        <f>'ОПУ БС'!$D164/12*'ОПУ БС'!R164</f>
        <v>14.803419144096843</v>
      </c>
      <c r="W164" s="28">
        <f>'ОПУ БС'!$D164/12*'ОПУ БС'!S164</f>
        <v>18.38226772838399</v>
      </c>
      <c r="X164" s="28">
        <f>'ОПУ БС'!$D164/12*'ОПУ БС'!T164</f>
        <v>17.080868243188664</v>
      </c>
      <c r="Y164" s="28">
        <f>'ОПУ БС'!$D164/12*'ОПУ БС'!U164</f>
        <v>16.104818629292168</v>
      </c>
      <c r="Z164" s="28">
        <f>'ОПУ БС'!$D164/12*'ОПУ БС'!V164</f>
        <v>23.587865669165282</v>
      </c>
      <c r="AA164" s="28">
        <f>'ОПУ БС'!$D164/12*'ОПУ БС'!W164</f>
        <v>20.334366956176982</v>
      </c>
      <c r="AB164" s="15">
        <f t="shared" si="3149"/>
        <v>195.20992277929898</v>
      </c>
      <c r="AC164" s="28">
        <f>'ОПУ БС'!$E164/12*'ОПУ БС'!L164</f>
        <v>10.156225214517836</v>
      </c>
      <c r="AD164" s="28">
        <f>'ОПУ БС'!$E164/12*'ОПУ БС'!M164</f>
        <v>14.788889347455797</v>
      </c>
      <c r="AE164" s="28">
        <f>'ОПУ БС'!$E164/12*'ОПУ БС'!N164</f>
        <v>16.57068324473963</v>
      </c>
      <c r="AF164" s="28">
        <f>'ОПУ БС'!$E164/12*'ОПУ БС'!O164</f>
        <v>16.57068324473963</v>
      </c>
      <c r="AG164" s="28">
        <f>'ОПУ БС'!$E164/12*'ОПУ БС'!P164</f>
        <v>16.927042024196393</v>
      </c>
      <c r="AH164" s="28">
        <f>'ОПУ БС'!$E164/12*'ОПУ БС'!Q164</f>
        <v>17.996118362566694</v>
      </c>
      <c r="AI164" s="28">
        <f>'ОПУ БС'!$E164/12*'ОПУ БС'!R164</f>
        <v>16.214324465282861</v>
      </c>
      <c r="AJ164" s="28">
        <f>'ОПУ БС'!$E164/12*'ОПУ БС'!S164</f>
        <v>20.134271039307286</v>
      </c>
      <c r="AK164" s="28">
        <f>'ОПУ БС'!$E164/12*'ОПУ БС'!T164</f>
        <v>18.708835921480226</v>
      </c>
      <c r="AL164" s="28">
        <f>'ОПУ БС'!$E164/12*'ОПУ БС'!U164</f>
        <v>17.639759583109925</v>
      </c>
      <c r="AM164" s="28">
        <f>'ОПУ БС'!$E164/12*'ОПУ БС'!V164</f>
        <v>25.836011510615531</v>
      </c>
      <c r="AN164" s="28">
        <f>'ОПУ БС'!$E164/12*'ОПУ БС'!W164</f>
        <v>22.272423716047886</v>
      </c>
      <c r="AO164" s="15">
        <f t="shared" si="3150"/>
        <v>213.81526767405967</v>
      </c>
      <c r="AP164" s="28">
        <f>'ОПУ БС'!$F164/12*'ОПУ БС'!L164</f>
        <v>10.68800769492753</v>
      </c>
      <c r="AQ164" s="28">
        <f>'ОПУ БС'!$F164/12*'ОПУ БС'!M164</f>
        <v>15.563239275069913</v>
      </c>
      <c r="AR164" s="28">
        <f>'ОПУ БС'!$F164/12*'ОПУ БС'!N164</f>
        <v>17.438328344355448</v>
      </c>
      <c r="AS164" s="28">
        <f>'ОПУ БС'!$F164/12*'ОПУ БС'!O164</f>
        <v>17.438328344355448</v>
      </c>
      <c r="AT164" s="28">
        <f>'ОПУ БС'!$F164/12*'ОПУ БС'!P164</f>
        <v>17.81334615821255</v>
      </c>
      <c r="AU164" s="28">
        <f>'ОПУ БС'!$F164/12*'ОПУ БС'!Q164</f>
        <v>18.938399599783871</v>
      </c>
      <c r="AV164" s="28">
        <f>'ОПУ БС'!$F164/12*'ОПУ БС'!R164</f>
        <v>17.063310530498342</v>
      </c>
      <c r="AW164" s="28">
        <f>'ОПУ БС'!$F164/12*'ОПУ БС'!S164</f>
        <v>21.188506482926506</v>
      </c>
      <c r="AX164" s="28">
        <f>'ОПУ БС'!$F164/12*'ОПУ БС'!T164</f>
        <v>19.688435227498086</v>
      </c>
      <c r="AY164" s="28">
        <f>'ОПУ БС'!$F164/12*'ОПУ БС'!U164</f>
        <v>18.563381785926765</v>
      </c>
      <c r="AZ164" s="28">
        <f>'ОПУ БС'!$F164/12*'ОПУ БС'!V164</f>
        <v>27.188791504640193</v>
      </c>
      <c r="BA164" s="28">
        <f>'ОПУ БС'!$F164/12*'ОПУ БС'!W164</f>
        <v>23.438613366069148</v>
      </c>
      <c r="BB164" s="15">
        <f t="shared" si="3151"/>
        <v>225.01068831426377</v>
      </c>
      <c r="BC164" s="28">
        <f>'ОПУ БС'!$G164/12*'ОПУ БС'!L164</f>
        <v>10.834573446584011</v>
      </c>
      <c r="BD164" s="28">
        <f>'ОПУ БС'!$G164/12*'ОПУ БС'!M164</f>
        <v>15.776659580113563</v>
      </c>
      <c r="BE164" s="28">
        <f>'ОПУ БС'!$G164/12*'ОПУ БС'!N164</f>
        <v>17.67746193916339</v>
      </c>
      <c r="BF164" s="28">
        <f>'ОПУ БС'!$G164/12*'ОПУ БС'!O164</f>
        <v>17.67746193916339</v>
      </c>
      <c r="BG164" s="28">
        <f>'ОПУ БС'!$G164/12*'ОПУ БС'!P164</f>
        <v>18.057622410973355</v>
      </c>
      <c r="BH164" s="28">
        <f>'ОПУ БС'!$G164/12*'ОПУ БС'!Q164</f>
        <v>19.198103826403251</v>
      </c>
      <c r="BI164" s="28">
        <f>'ОПУ БС'!$G164/12*'ОПУ БС'!R164</f>
        <v>17.297301467353424</v>
      </c>
      <c r="BJ164" s="28">
        <f>'ОПУ БС'!$G164/12*'ОПУ БС'!S164</f>
        <v>21.47906665726304</v>
      </c>
      <c r="BK164" s="28">
        <f>'ОПУ БС'!$G164/12*'ОПУ БС'!T164</f>
        <v>19.958424770023182</v>
      </c>
      <c r="BL164" s="28">
        <f>'ОПУ БС'!$G164/12*'ОПУ БС'!U164</f>
        <v>18.817943354593286</v>
      </c>
      <c r="BM164" s="28">
        <f>'ОПУ БС'!$G164/12*'ОПУ БС'!V164</f>
        <v>27.561634206222472</v>
      </c>
      <c r="BN164" s="28">
        <f>'ОПУ БС'!$G164/12*'ОПУ БС'!W164</f>
        <v>23.760029488122836</v>
      </c>
      <c r="BO164" s="15">
        <f t="shared" si="3152"/>
        <v>228.09628308597919</v>
      </c>
      <c r="BP164" s="28">
        <f>'ОПУ БС'!$H164/12*'ОПУ БС'!L164</f>
        <v>10.600227090684786</v>
      </c>
      <c r="BQ164" s="28">
        <f>'ОПУ БС'!$H164/12*'ОПУ БС'!M164</f>
        <v>15.435418395207671</v>
      </c>
      <c r="BR164" s="28">
        <f>'ОПУ БС'!$H164/12*'ОПУ БС'!N164</f>
        <v>17.295107358485705</v>
      </c>
      <c r="BS164" s="28">
        <f>'ОПУ БС'!$H164/12*'ОПУ БС'!O164</f>
        <v>17.295107358485705</v>
      </c>
      <c r="BT164" s="28">
        <f>'ОПУ БС'!$H164/12*'ОПУ БС'!P164</f>
        <v>17.667045151141313</v>
      </c>
      <c r="BU164" s="28">
        <f>'ОПУ БС'!$H164/12*'ОПУ БС'!Q164</f>
        <v>18.782858529108132</v>
      </c>
      <c r="BV164" s="28">
        <f>'ОПУ БС'!$H164/12*'ОПУ БС'!R164</f>
        <v>16.923169565830101</v>
      </c>
      <c r="BW164" s="28">
        <f>'ОПУ БС'!$H164/12*'ОПУ БС'!S164</f>
        <v>21.014485285041768</v>
      </c>
      <c r="BX164" s="28">
        <f>'ОПУ БС'!$H164/12*'ОПУ БС'!T164</f>
        <v>19.526734114419344</v>
      </c>
      <c r="BY164" s="28">
        <f>'ОПУ БС'!$H164/12*'ОПУ БС'!U164</f>
        <v>18.410920736452525</v>
      </c>
      <c r="BZ164" s="28">
        <f>'ОПУ БС'!$H164/12*'ОПУ БС'!V164</f>
        <v>26.965489967531457</v>
      </c>
      <c r="CA164" s="28">
        <f>'ОПУ БС'!$H164/12*'ОПУ БС'!W164</f>
        <v>23.246112040975412</v>
      </c>
      <c r="CB164" s="15">
        <f t="shared" si="3153"/>
        <v>223.16267559336393</v>
      </c>
      <c r="CC164" s="28">
        <f>'ОПУ БС'!$I164/12*'ОПУ БС'!L164</f>
        <v>10.244057106513491</v>
      </c>
      <c r="CD164" s="28">
        <f>'ОПУ БС'!$I164/12*'ОПУ БС'!M164</f>
        <v>14.916784909484559</v>
      </c>
      <c r="CE164" s="28">
        <f>'ОПУ БС'!$I164/12*'ОПУ БС'!N164</f>
        <v>16.713987910627278</v>
      </c>
      <c r="CF164" s="28">
        <f>'ОПУ БС'!$I164/12*'ОПУ БС'!O164</f>
        <v>16.713987910627278</v>
      </c>
      <c r="CG164" s="28">
        <f>'ОПУ БС'!$I164/12*'ОПУ БС'!P164</f>
        <v>17.07342851085582</v>
      </c>
      <c r="CH164" s="28">
        <f>'ОПУ БС'!$I164/12*'ОПУ БС'!Q164</f>
        <v>18.151750311541452</v>
      </c>
      <c r="CI164" s="28">
        <f>'ОПУ БС'!$I164/12*'ОПУ БС'!R164</f>
        <v>16.354547310398733</v>
      </c>
      <c r="CJ164" s="28">
        <f>'ОПУ БС'!$I164/12*'ОПУ БС'!S164</f>
        <v>20.30839391291271</v>
      </c>
      <c r="CK164" s="28">
        <f>'ОПУ БС'!$I164/12*'ОПУ БС'!T164</f>
        <v>18.870631511998539</v>
      </c>
      <c r="CL164" s="28">
        <f>'ОПУ БС'!$I164/12*'ОПУ БС'!U164</f>
        <v>17.792309711312907</v>
      </c>
      <c r="CM164" s="28">
        <f>'ОПУ БС'!$I164/12*'ОПУ БС'!V164</f>
        <v>26.059443516569392</v>
      </c>
      <c r="CN164" s="28">
        <f>'ОПУ БС'!$I164/12*'ОПУ БС'!W164</f>
        <v>22.465037514283974</v>
      </c>
      <c r="CO164" s="15">
        <f t="shared" si="3154"/>
        <v>215.66436013712612</v>
      </c>
      <c r="CR164" s="21">
        <f>O164-'ОПУ БС'!C164</f>
        <v>0</v>
      </c>
      <c r="CS164" s="21">
        <f>AB164-'ОПУ БС'!D164</f>
        <v>0</v>
      </c>
      <c r="CT164" s="21">
        <f>AO164-'ОПУ БС'!E164</f>
        <v>0</v>
      </c>
      <c r="CU164" s="21">
        <f>BB164-'ОПУ БС'!F164</f>
        <v>0</v>
      </c>
      <c r="CV164" s="21">
        <f>BO164-'ОПУ БС'!G164</f>
        <v>0</v>
      </c>
      <c r="CW164" s="21">
        <f>CB164-'ОПУ БС'!H164</f>
        <v>0</v>
      </c>
      <c r="CX164" s="21">
        <f>CO164-'ОПУ БС'!I164</f>
        <v>0</v>
      </c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15">
        <f t="shared" si="3155"/>
        <v>0</v>
      </c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15">
        <f t="shared" si="3156"/>
        <v>0</v>
      </c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15">
        <f t="shared" si="3157"/>
        <v>0</v>
      </c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15">
        <f t="shared" si="3158"/>
        <v>0</v>
      </c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15">
        <f t="shared" si="3159"/>
        <v>0</v>
      </c>
      <c r="FP164" s="28">
        <f t="shared" ref="FP164:FP171" si="3840">C164</f>
        <v>8.8749716081510055</v>
      </c>
      <c r="FQ164" s="28">
        <f t="shared" ref="FQ164:FQ171" si="3841">D164</f>
        <v>12.923204271518131</v>
      </c>
      <c r="FR164" s="28">
        <f t="shared" ref="FR164:FR171" si="3842">E164</f>
        <v>14.480216834351642</v>
      </c>
      <c r="FS164" s="28">
        <f t="shared" ref="FS164:FS171" si="3843">F164</f>
        <v>14.480216834351642</v>
      </c>
      <c r="FT164" s="28">
        <f t="shared" ref="FT164:FT171" si="3844">G164</f>
        <v>14.791619346918344</v>
      </c>
      <c r="FU164" s="28">
        <f t="shared" ref="FU164:FU171" si="3845">H164</f>
        <v>15.725826884618449</v>
      </c>
      <c r="FV164" s="28">
        <f t="shared" ref="FV164:FV171" si="3846">I164</f>
        <v>14.168814321784939</v>
      </c>
      <c r="FW164" s="28">
        <f t="shared" ref="FW164:FW171" si="3847">J164</f>
        <v>17.59424196001866</v>
      </c>
      <c r="FX164" s="28">
        <f t="shared" ref="FX164:FX171" si="3848">K164</f>
        <v>16.348631909751855</v>
      </c>
      <c r="FY164" s="28">
        <f t="shared" ref="FY164:FY171" si="3849">L164</f>
        <v>15.414424372051748</v>
      </c>
      <c r="FZ164" s="28">
        <f t="shared" ref="FZ164:FZ171" si="3850">M164</f>
        <v>22.576682161085877</v>
      </c>
      <c r="GA164" s="28">
        <f t="shared" ref="GA164:GA171" si="3851">N164</f>
        <v>19.462657035418871</v>
      </c>
      <c r="GB164" s="15">
        <f t="shared" si="3160"/>
        <v>186.84150754002115</v>
      </c>
      <c r="GC164" s="28">
        <f t="shared" ref="GC164:GC171" si="3852">P164</f>
        <v>9.2724713320167034</v>
      </c>
      <c r="GD164" s="28">
        <f t="shared" ref="GD164:GD171" si="3853">Q164</f>
        <v>13.502019658901515</v>
      </c>
      <c r="GE164" s="28">
        <f t="shared" ref="GE164:GE171" si="3854">R164</f>
        <v>15.128769015395674</v>
      </c>
      <c r="GF164" s="28">
        <f t="shared" ref="GF164:GF171" si="3855">S164</f>
        <v>15.128769015395674</v>
      </c>
      <c r="GG164" s="28">
        <f t="shared" ref="GG164:GG171" si="3856">T164</f>
        <v>15.454118886694506</v>
      </c>
      <c r="GH164" s="28">
        <f t="shared" ref="GH164:GH171" si="3857">U164</f>
        <v>16.430168500591002</v>
      </c>
      <c r="GI164" s="28">
        <f t="shared" ref="GI164:GI171" si="3858">V164</f>
        <v>14.803419144096843</v>
      </c>
      <c r="GJ164" s="28">
        <f t="shared" ref="GJ164:GJ171" si="3859">W164</f>
        <v>18.38226772838399</v>
      </c>
      <c r="GK164" s="28">
        <f t="shared" ref="GK164:GK171" si="3860">X164</f>
        <v>17.080868243188664</v>
      </c>
      <c r="GL164" s="28">
        <f t="shared" ref="GL164:GL171" si="3861">Y164</f>
        <v>16.104818629292168</v>
      </c>
      <c r="GM164" s="28">
        <f t="shared" ref="GM164:GM171" si="3862">Z164</f>
        <v>23.587865669165282</v>
      </c>
      <c r="GN164" s="28">
        <f t="shared" ref="GN164:GN171" si="3863">AA164</f>
        <v>20.334366956176982</v>
      </c>
      <c r="GO164" s="15">
        <f t="shared" si="3161"/>
        <v>195.20992277929898</v>
      </c>
      <c r="GP164" s="28">
        <f t="shared" ref="GP164:GP171" si="3864">AC164+DA164</f>
        <v>10.156225214517836</v>
      </c>
      <c r="GQ164" s="28">
        <f t="shared" ref="GQ164:GQ171" si="3865">AD164+DB164</f>
        <v>14.788889347455797</v>
      </c>
      <c r="GR164" s="28">
        <f t="shared" ref="GR164:GR171" si="3866">AE164+DC164</f>
        <v>16.57068324473963</v>
      </c>
      <c r="GS164" s="28">
        <f t="shared" ref="GS164:GS171" si="3867">AF164+DD164</f>
        <v>16.57068324473963</v>
      </c>
      <c r="GT164" s="28">
        <f t="shared" ref="GT164:GT171" si="3868">AG164+DE164</f>
        <v>16.927042024196393</v>
      </c>
      <c r="GU164" s="28">
        <f t="shared" ref="GU164:GU171" si="3869">AH164+DF164</f>
        <v>17.996118362566694</v>
      </c>
      <c r="GV164" s="28">
        <f t="shared" ref="GV164:GV171" si="3870">AI164+DG164</f>
        <v>16.214324465282861</v>
      </c>
      <c r="GW164" s="28">
        <f t="shared" ref="GW164:GW171" si="3871">AJ164+DH164</f>
        <v>20.134271039307286</v>
      </c>
      <c r="GX164" s="28">
        <f t="shared" ref="GX164:GX171" si="3872">AK164+DI164</f>
        <v>18.708835921480226</v>
      </c>
      <c r="GY164" s="28">
        <f t="shared" ref="GY164:GY171" si="3873">AL164+DJ164</f>
        <v>17.639759583109925</v>
      </c>
      <c r="GZ164" s="28">
        <f t="shared" ref="GZ164:GZ171" si="3874">AM164+DK164</f>
        <v>25.836011510615531</v>
      </c>
      <c r="HA164" s="28">
        <f t="shared" ref="HA164:HA171" si="3875">AN164+DL164</f>
        <v>22.272423716047886</v>
      </c>
      <c r="HB164" s="15">
        <f t="shared" si="3162"/>
        <v>213.81526767405967</v>
      </c>
      <c r="HC164" s="28">
        <f t="shared" ref="HC164:HC171" si="3876">AP164+DN164</f>
        <v>10.68800769492753</v>
      </c>
      <c r="HD164" s="28">
        <f t="shared" ref="HD164:HD171" si="3877">AQ164+DO164</f>
        <v>15.563239275069913</v>
      </c>
      <c r="HE164" s="28">
        <f t="shared" ref="HE164:HE171" si="3878">AR164+DP164</f>
        <v>17.438328344355448</v>
      </c>
      <c r="HF164" s="28">
        <f t="shared" ref="HF164:HF171" si="3879">AS164+DQ164</f>
        <v>17.438328344355448</v>
      </c>
      <c r="HG164" s="28">
        <f t="shared" ref="HG164:HG171" si="3880">AT164+DR164</f>
        <v>17.81334615821255</v>
      </c>
      <c r="HH164" s="28">
        <f t="shared" ref="HH164:HH171" si="3881">AU164+DS164</f>
        <v>18.938399599783871</v>
      </c>
      <c r="HI164" s="28">
        <f t="shared" ref="HI164:HI171" si="3882">AV164+DT164</f>
        <v>17.063310530498342</v>
      </c>
      <c r="HJ164" s="28">
        <f t="shared" ref="HJ164:HJ171" si="3883">AW164+DU164</f>
        <v>21.188506482926506</v>
      </c>
      <c r="HK164" s="28">
        <f t="shared" ref="HK164:HK171" si="3884">AX164+DV164</f>
        <v>19.688435227498086</v>
      </c>
      <c r="HL164" s="28">
        <f t="shared" ref="HL164:HL171" si="3885">AY164+DW164</f>
        <v>18.563381785926765</v>
      </c>
      <c r="HM164" s="28">
        <f t="shared" ref="HM164:HM171" si="3886">AZ164+DX164</f>
        <v>27.188791504640193</v>
      </c>
      <c r="HN164" s="28">
        <f t="shared" ref="HN164:HN171" si="3887">BA164+DY164</f>
        <v>23.438613366069148</v>
      </c>
      <c r="HO164" s="15">
        <f t="shared" si="3163"/>
        <v>225.01068831426377</v>
      </c>
      <c r="HP164" s="28">
        <f t="shared" ref="HP164:HP171" si="3888">BC164+EA164</f>
        <v>10.834573446584011</v>
      </c>
      <c r="HQ164" s="28">
        <f t="shared" ref="HQ164:HQ171" si="3889">BD164+EB164</f>
        <v>15.776659580113563</v>
      </c>
      <c r="HR164" s="28">
        <f t="shared" ref="HR164:HR171" si="3890">BE164+EC164</f>
        <v>17.67746193916339</v>
      </c>
      <c r="HS164" s="28">
        <f t="shared" ref="HS164:HS171" si="3891">BF164+ED164</f>
        <v>17.67746193916339</v>
      </c>
      <c r="HT164" s="28">
        <f t="shared" ref="HT164:HT171" si="3892">BG164+EE164</f>
        <v>18.057622410973355</v>
      </c>
      <c r="HU164" s="28">
        <f t="shared" ref="HU164:HU171" si="3893">BH164+EF164</f>
        <v>19.198103826403251</v>
      </c>
      <c r="HV164" s="28">
        <f t="shared" ref="HV164:HV171" si="3894">BI164+EG164</f>
        <v>17.297301467353424</v>
      </c>
      <c r="HW164" s="28">
        <f t="shared" ref="HW164:HW171" si="3895">BJ164+EH164</f>
        <v>21.47906665726304</v>
      </c>
      <c r="HX164" s="28">
        <f t="shared" ref="HX164:HX171" si="3896">BK164+EI164</f>
        <v>19.958424770023182</v>
      </c>
      <c r="HY164" s="28">
        <f t="shared" ref="HY164:HY171" si="3897">BL164+EJ164</f>
        <v>18.817943354593286</v>
      </c>
      <c r="HZ164" s="28">
        <f t="shared" ref="HZ164:HZ171" si="3898">BM164+EK164</f>
        <v>27.561634206222472</v>
      </c>
      <c r="IA164" s="28">
        <f t="shared" ref="IA164:IA171" si="3899">BN164+EL164</f>
        <v>23.760029488122836</v>
      </c>
      <c r="IB164" s="15">
        <f t="shared" si="3164"/>
        <v>228.09628308597919</v>
      </c>
      <c r="IC164" s="28">
        <f t="shared" ref="IC164:IC171" si="3900">BP164+EN164</f>
        <v>10.600227090684786</v>
      </c>
      <c r="ID164" s="28">
        <f t="shared" ref="ID164:ID171" si="3901">BQ164+EO164</f>
        <v>15.435418395207671</v>
      </c>
      <c r="IE164" s="28">
        <f t="shared" ref="IE164:IE171" si="3902">BR164+EP164</f>
        <v>17.295107358485705</v>
      </c>
      <c r="IF164" s="28">
        <f t="shared" ref="IF164:IF171" si="3903">BS164+EQ164</f>
        <v>17.295107358485705</v>
      </c>
      <c r="IG164" s="28">
        <f t="shared" ref="IG164:IG171" si="3904">BT164+ER164</f>
        <v>17.667045151141313</v>
      </c>
      <c r="IH164" s="28">
        <f t="shared" ref="IH164:IH171" si="3905">BU164+ES164</f>
        <v>18.782858529108132</v>
      </c>
      <c r="II164" s="28">
        <f t="shared" ref="II164:II171" si="3906">BV164+ET164</f>
        <v>16.923169565830101</v>
      </c>
      <c r="IJ164" s="28">
        <f t="shared" ref="IJ164:IJ171" si="3907">BW164+EU164</f>
        <v>21.014485285041768</v>
      </c>
      <c r="IK164" s="28">
        <f t="shared" ref="IK164:IK171" si="3908">BX164+EV164</f>
        <v>19.526734114419344</v>
      </c>
      <c r="IL164" s="28">
        <f t="shared" ref="IL164:IL171" si="3909">BY164+EW164</f>
        <v>18.410920736452525</v>
      </c>
      <c r="IM164" s="28">
        <f t="shared" ref="IM164:IM171" si="3910">BZ164+EX164</f>
        <v>26.965489967531457</v>
      </c>
      <c r="IN164" s="28">
        <f t="shared" ref="IN164:IN171" si="3911">CA164+EY164</f>
        <v>23.246112040975412</v>
      </c>
      <c r="IO164" s="15">
        <f t="shared" si="3165"/>
        <v>223.16267559336393</v>
      </c>
      <c r="IP164" s="28">
        <f t="shared" ref="IP164:IP171" si="3912">CC164+FA164</f>
        <v>10.244057106513491</v>
      </c>
      <c r="IQ164" s="28">
        <f t="shared" ref="IQ164:IQ171" si="3913">CD164+FB164</f>
        <v>14.916784909484559</v>
      </c>
      <c r="IR164" s="28">
        <f t="shared" ref="IR164:IR171" si="3914">CE164+FC164</f>
        <v>16.713987910627278</v>
      </c>
      <c r="IS164" s="28">
        <f t="shared" ref="IS164:IS171" si="3915">CF164+FD164</f>
        <v>16.713987910627278</v>
      </c>
      <c r="IT164" s="28">
        <f t="shared" ref="IT164:IT171" si="3916">CG164+FE164</f>
        <v>17.07342851085582</v>
      </c>
      <c r="IU164" s="28">
        <f t="shared" ref="IU164:IU171" si="3917">CH164+FF164</f>
        <v>18.151750311541452</v>
      </c>
      <c r="IV164" s="28">
        <f t="shared" ref="IV164:IV171" si="3918">CI164+FG164</f>
        <v>16.354547310398733</v>
      </c>
      <c r="IW164" s="28">
        <f t="shared" ref="IW164:IW171" si="3919">CJ164+FH164</f>
        <v>20.30839391291271</v>
      </c>
      <c r="IX164" s="28">
        <f t="shared" ref="IX164:IX171" si="3920">CK164+FI164</f>
        <v>18.870631511998539</v>
      </c>
      <c r="IY164" s="28">
        <f t="shared" ref="IY164:IY171" si="3921">CL164+FJ164</f>
        <v>17.792309711312907</v>
      </c>
      <c r="IZ164" s="28">
        <f t="shared" ref="IZ164:IZ171" si="3922">CM164+FK164</f>
        <v>26.059443516569392</v>
      </c>
      <c r="JA164" s="28">
        <f t="shared" ref="JA164:JA171" si="3923">CN164+FL164</f>
        <v>22.465037514283974</v>
      </c>
      <c r="JB164" s="15">
        <f t="shared" si="3166"/>
        <v>215.66436013712612</v>
      </c>
      <c r="JE164" s="21">
        <f t="shared" si="3167"/>
        <v>0</v>
      </c>
      <c r="JF164" s="21">
        <f t="shared" si="3168"/>
        <v>0</v>
      </c>
      <c r="JG164" s="21">
        <f t="shared" si="3169"/>
        <v>0</v>
      </c>
      <c r="JH164" s="21">
        <f t="shared" si="3170"/>
        <v>0</v>
      </c>
      <c r="JI164" s="21">
        <f t="shared" si="3171"/>
        <v>0</v>
      </c>
      <c r="JJ164" s="21">
        <f t="shared" si="3172"/>
        <v>0</v>
      </c>
      <c r="JK164" s="21">
        <f t="shared" si="3173"/>
        <v>0</v>
      </c>
    </row>
    <row r="165" spans="2:271" ht="20" customHeight="1" outlineLevel="1" x14ac:dyDescent="0.2">
      <c r="B165" s="3" t="s">
        <v>23</v>
      </c>
      <c r="C165" s="28">
        <f>'ОПУ БС'!$C165/12*'ОПУ БС'!L165</f>
        <v>4.9709330079964067</v>
      </c>
      <c r="D165" s="28">
        <f>'ОПУ БС'!$C165/12*'ОПУ БС'!M165</f>
        <v>5.6904101538906229</v>
      </c>
      <c r="E165" s="28">
        <f>'ОПУ БС'!$C165/12*'ОПУ БС'!N165</f>
        <v>6.0828522334692874</v>
      </c>
      <c r="F165" s="28">
        <f>'ОПУ БС'!$C165/12*'ОПУ БС'!O165</f>
        <v>6.0828522334692874</v>
      </c>
      <c r="G165" s="28">
        <f>'ОПУ БС'!$C165/12*'ОПУ БС'!P165</f>
        <v>6.2136662599955077</v>
      </c>
      <c r="H165" s="28">
        <f>'ОПУ БС'!$C165/12*'ОПУ БС'!Q165</f>
        <v>6.6061083395741722</v>
      </c>
      <c r="I165" s="28">
        <f>'ОПУ БС'!$C165/12*'ОПУ БС'!R165</f>
        <v>7.5872135385208308</v>
      </c>
      <c r="J165" s="28">
        <f>'ОПУ БС'!$C165/12*'ОПУ БС'!S165</f>
        <v>7.3909924987314986</v>
      </c>
      <c r="K165" s="28">
        <f>'ОПУ БС'!$C165/12*'ОПУ БС'!T165</f>
        <v>6.8677363926266146</v>
      </c>
      <c r="L165" s="28">
        <f>'ОПУ БС'!$C165/12*'ОПУ БС'!U165</f>
        <v>6.4752943130479501</v>
      </c>
      <c r="M165" s="28">
        <f>'ОПУ БС'!$C165/12*'ОПУ БС'!V165</f>
        <v>6.3444802865217262</v>
      </c>
      <c r="N165" s="28">
        <f>'ОПУ БС'!$C165/12*'ОПУ БС'!W165</f>
        <v>8.1758766578888267</v>
      </c>
      <c r="O165" s="15">
        <f t="shared" si="3820"/>
        <v>78.48841591573273</v>
      </c>
      <c r="P165" s="28">
        <f>'ОПУ БС'!$D165/12*'ОПУ БС'!L165</f>
        <v>3.6597467141852138</v>
      </c>
      <c r="Q165" s="28">
        <f>'ОПУ БС'!$D165/12*'ОПУ БС'!M165</f>
        <v>4.1894468965014946</v>
      </c>
      <c r="R165" s="28">
        <f>'ОПУ БС'!$D165/12*'ОПУ БС'!N165</f>
        <v>4.4783742686740116</v>
      </c>
      <c r="S165" s="28">
        <f>'ОПУ БС'!$D165/12*'ОПУ БС'!O165</f>
        <v>4.4783742686740116</v>
      </c>
      <c r="T165" s="28">
        <f>'ОПУ БС'!$D165/12*'ОПУ БС'!P165</f>
        <v>4.5746833927315169</v>
      </c>
      <c r="U165" s="28">
        <f>'ОПУ БС'!$D165/12*'ОПУ БС'!Q165</f>
        <v>4.8636107649040339</v>
      </c>
      <c r="V165" s="28">
        <f>'ОПУ БС'!$D165/12*'ОПУ БС'!R165</f>
        <v>5.5859291953353258</v>
      </c>
      <c r="W165" s="28">
        <f>'ОПУ БС'!$D165/12*'ОПУ БС'!S165</f>
        <v>5.4414655092490669</v>
      </c>
      <c r="X165" s="28">
        <f>'ОПУ БС'!$D165/12*'ОПУ БС'!T165</f>
        <v>5.0562290130190455</v>
      </c>
      <c r="Y165" s="28">
        <f>'ОПУ БС'!$D165/12*'ОПУ БС'!U165</f>
        <v>4.7673016408465285</v>
      </c>
      <c r="Z165" s="28">
        <f>'ОПУ БС'!$D165/12*'ОПУ БС'!V165</f>
        <v>4.6709925167890205</v>
      </c>
      <c r="AA165" s="28">
        <f>'ОПУ БС'!$D165/12*'ОПУ БС'!W165</f>
        <v>6.0193202535941017</v>
      </c>
      <c r="AB165" s="15">
        <f t="shared" si="3149"/>
        <v>57.785474434503364</v>
      </c>
      <c r="AC165" s="28">
        <f>'ОПУ БС'!$E165/12*'ОПУ БС'!L165</f>
        <v>3.4486649242006449</v>
      </c>
      <c r="AD165" s="28">
        <f>'ОПУ БС'!$E165/12*'ОПУ БС'!M165</f>
        <v>3.9478137948086327</v>
      </c>
      <c r="AE165" s="28">
        <f>'ОПУ БС'!$E165/12*'ОПУ БС'!N165</f>
        <v>4.2200768151402626</v>
      </c>
      <c r="AF165" s="28">
        <f>'ОПУ БС'!$E165/12*'ОПУ БС'!O165</f>
        <v>4.2200768151402626</v>
      </c>
      <c r="AG165" s="28">
        <f>'ОПУ БС'!$E165/12*'ОПУ БС'!P165</f>
        <v>4.3108311552508063</v>
      </c>
      <c r="AH165" s="28">
        <f>'ОПУ БС'!$E165/12*'ОПУ БС'!Q165</f>
        <v>4.5830941755824357</v>
      </c>
      <c r="AI165" s="28">
        <f>'ОПУ БС'!$E165/12*'ОПУ БС'!R165</f>
        <v>5.2637517264115106</v>
      </c>
      <c r="AJ165" s="28">
        <f>'ОПУ БС'!$E165/12*'ОПУ БС'!S165</f>
        <v>5.1276202162456954</v>
      </c>
      <c r="AK165" s="28">
        <f>'ОПУ БС'!$E165/12*'ОПУ БС'!T165</f>
        <v>4.7646028558035223</v>
      </c>
      <c r="AL165" s="28">
        <f>'ОПУ БС'!$E165/12*'ОПУ БС'!U165</f>
        <v>4.4923398354718929</v>
      </c>
      <c r="AM165" s="28">
        <f>'ОПУ БС'!$E165/12*'ОПУ БС'!V165</f>
        <v>4.4015854953613474</v>
      </c>
      <c r="AN165" s="28">
        <f>'ОПУ БС'!$E165/12*'ОПУ БС'!W165</f>
        <v>5.6721462569089551</v>
      </c>
      <c r="AO165" s="15">
        <f t="shared" si="3150"/>
        <v>54.452604066325968</v>
      </c>
      <c r="AP165" s="28">
        <f>'ОПУ БС'!$F165/12*'ОПУ БС'!L165</f>
        <v>3.2600329950584412</v>
      </c>
      <c r="AQ165" s="28">
        <f>'ОПУ БС'!$F165/12*'ОПУ БС'!M165</f>
        <v>3.731879875922163</v>
      </c>
      <c r="AR165" s="28">
        <f>'ОПУ БС'!$F165/12*'ОПУ БС'!N165</f>
        <v>3.9892509018478295</v>
      </c>
      <c r="AS165" s="28">
        <f>'ОПУ БС'!$F165/12*'ОПУ БС'!O165</f>
        <v>3.9892509018478295</v>
      </c>
      <c r="AT165" s="28">
        <f>'ОПУ БС'!$F165/12*'ОПУ БС'!P165</f>
        <v>4.0750412438230512</v>
      </c>
      <c r="AU165" s="28">
        <f>'ОПУ БС'!$F165/12*'ОПУ БС'!Q165</f>
        <v>4.3324122697487182</v>
      </c>
      <c r="AV165" s="28">
        <f>'ОПУ БС'!$F165/12*'ОПУ БС'!R165</f>
        <v>4.9758398345628834</v>
      </c>
      <c r="AW165" s="28">
        <f>'ОПУ БС'!$F165/12*'ОПУ БС'!S165</f>
        <v>4.8471543216000503</v>
      </c>
      <c r="AX165" s="28">
        <f>'ОПУ БС'!$F165/12*'ОПУ БС'!T165</f>
        <v>4.5039929536991625</v>
      </c>
      <c r="AY165" s="28">
        <f>'ОПУ БС'!$F165/12*'ОПУ БС'!U165</f>
        <v>4.2466219277734956</v>
      </c>
      <c r="AZ165" s="28">
        <f>'ОПУ БС'!$F165/12*'ОПУ БС'!V165</f>
        <v>4.1608315857982721</v>
      </c>
      <c r="BA165" s="28">
        <f>'ОПУ БС'!$F165/12*'ОПУ БС'!W165</f>
        <v>5.3618963734513834</v>
      </c>
      <c r="BB165" s="15">
        <f t="shared" si="3151"/>
        <v>51.474205185133272</v>
      </c>
      <c r="BC165" s="28">
        <f>'ОПУ БС'!$G165/12*'ОПУ БС'!L165</f>
        <v>3.0546139198320992</v>
      </c>
      <c r="BD165" s="28">
        <f>'ОПУ БС'!$G165/12*'ОПУ БС'!M165</f>
        <v>3.4967290924393768</v>
      </c>
      <c r="BE165" s="28">
        <f>'ОПУ БС'!$G165/12*'ОПУ БС'!N165</f>
        <v>3.7378828229524372</v>
      </c>
      <c r="BF165" s="28">
        <f>'ОПУ БС'!$G165/12*'ОПУ БС'!O165</f>
        <v>3.7378828229524372</v>
      </c>
      <c r="BG165" s="28">
        <f>'ОПУ БС'!$G165/12*'ОПУ БС'!P165</f>
        <v>3.8182673997901238</v>
      </c>
      <c r="BH165" s="28">
        <f>'ОПУ БС'!$G165/12*'ОПУ БС'!Q165</f>
        <v>4.0594211303031846</v>
      </c>
      <c r="BI165" s="28">
        <f>'ОПУ БС'!$G165/12*'ОПУ БС'!R165</f>
        <v>4.6623054565858348</v>
      </c>
      <c r="BJ165" s="28">
        <f>'ОПУ БС'!$G165/12*'ОПУ БС'!S165</f>
        <v>4.5417285913293046</v>
      </c>
      <c r="BK165" s="28">
        <f>'ОПУ БС'!$G165/12*'ОПУ БС'!T165</f>
        <v>4.2201902839785586</v>
      </c>
      <c r="BL165" s="28">
        <f>'ОПУ БС'!$G165/12*'ОПУ БС'!U165</f>
        <v>3.9790365534654977</v>
      </c>
      <c r="BM165" s="28">
        <f>'ОПУ БС'!$G165/12*'ОПУ БС'!V165</f>
        <v>3.8986519766278089</v>
      </c>
      <c r="BN165" s="28">
        <f>'ОПУ БС'!$G165/12*'ОПУ БС'!W165</f>
        <v>5.0240360523554264</v>
      </c>
      <c r="BO165" s="15">
        <f t="shared" si="3152"/>
        <v>48.230746102612095</v>
      </c>
      <c r="BP165" s="28">
        <f>'ОПУ БС'!$H165/12*'ОПУ БС'!L165</f>
        <v>2.8105142007561787</v>
      </c>
      <c r="BQ165" s="28">
        <f>'ОПУ БС'!$H165/12*'ОПУ БС'!M165</f>
        <v>3.2172991508656259</v>
      </c>
      <c r="BR165" s="28">
        <f>'ОПУ БС'!$H165/12*'ОПУ БС'!N165</f>
        <v>3.4391818509253245</v>
      </c>
      <c r="BS165" s="28">
        <f>'ОПУ БС'!$H165/12*'ОПУ БС'!O165</f>
        <v>3.4391818509253245</v>
      </c>
      <c r="BT165" s="28">
        <f>'ОПУ БС'!$H165/12*'ОПУ БС'!P165</f>
        <v>3.5131427509452235</v>
      </c>
      <c r="BU165" s="28">
        <f>'ОПУ БС'!$H165/12*'ОПУ БС'!Q165</f>
        <v>3.7350254510049217</v>
      </c>
      <c r="BV165" s="28">
        <f>'ОПУ БС'!$H165/12*'ОПУ БС'!R165</f>
        <v>4.289732201154167</v>
      </c>
      <c r="BW165" s="28">
        <f>'ОПУ БС'!$H165/12*'ОПУ БС'!S165</f>
        <v>4.1787908511243179</v>
      </c>
      <c r="BX165" s="28">
        <f>'ОПУ БС'!$H165/12*'ОПУ БС'!T165</f>
        <v>3.8829472510447207</v>
      </c>
      <c r="BY165" s="28">
        <f>'ОПУ БС'!$H165/12*'ОПУ БС'!U165</f>
        <v>3.6610645509850226</v>
      </c>
      <c r="BZ165" s="28">
        <f>'ОПУ БС'!$H165/12*'ОПУ БС'!V165</f>
        <v>3.5871036509651213</v>
      </c>
      <c r="CA165" s="28">
        <f>'ОПУ БС'!$H165/12*'ОПУ БС'!W165</f>
        <v>4.6225562512437151</v>
      </c>
      <c r="CB165" s="15">
        <f t="shared" si="3153"/>
        <v>44.37654001193966</v>
      </c>
      <c r="CC165" s="28">
        <f>'ОПУ БС'!$I165/12*'ОПУ БС'!L165</f>
        <v>2.6128990434192536</v>
      </c>
      <c r="CD165" s="28">
        <f>'ОПУ БС'!$I165/12*'ОПУ БС'!M165</f>
        <v>2.9910817997036192</v>
      </c>
      <c r="CE165" s="28">
        <f>'ОПУ БС'!$I165/12*'ОПУ БС'!N165</f>
        <v>3.1973633031314552</v>
      </c>
      <c r="CF165" s="28">
        <f>'ОПУ БС'!$I165/12*'ОПУ БС'!O165</f>
        <v>3.1973633031314552</v>
      </c>
      <c r="CG165" s="28">
        <f>'ОПУ БС'!$I165/12*'ОПУ БС'!P165</f>
        <v>3.2661238042740668</v>
      </c>
      <c r="CH165" s="28">
        <f>'ОПУ БС'!$I165/12*'ОПУ БС'!Q165</f>
        <v>3.4724053077019028</v>
      </c>
      <c r="CI165" s="28">
        <f>'ОПУ БС'!$I165/12*'ОПУ БС'!R165</f>
        <v>3.988109066271492</v>
      </c>
      <c r="CJ165" s="28">
        <f>'ОПУ БС'!$I165/12*'ОПУ БС'!S165</f>
        <v>3.884968314557574</v>
      </c>
      <c r="CK165" s="28">
        <f>'ОПУ БС'!$I165/12*'ОПУ БС'!T165</f>
        <v>3.6099263099871268</v>
      </c>
      <c r="CL165" s="28">
        <f>'ОПУ БС'!$I165/12*'ОПУ БС'!U165</f>
        <v>3.4036448065592908</v>
      </c>
      <c r="CM165" s="28">
        <f>'ОПУ БС'!$I165/12*'ОПУ БС'!V165</f>
        <v>3.3348843054166775</v>
      </c>
      <c r="CN165" s="28">
        <f>'ОПУ БС'!$I165/12*'ОПУ БС'!W165</f>
        <v>4.2975313214132456</v>
      </c>
      <c r="CO165" s="15">
        <f t="shared" si="3154"/>
        <v>41.256300685567162</v>
      </c>
      <c r="CR165" s="21">
        <f>O165-'ОПУ БС'!C165</f>
        <v>0</v>
      </c>
      <c r="CS165" s="21">
        <f>AB165-'ОПУ БС'!D165</f>
        <v>0</v>
      </c>
      <c r="CT165" s="21">
        <f>AO165-'ОПУ БС'!E165</f>
        <v>0</v>
      </c>
      <c r="CU165" s="21">
        <f>BB165-'ОПУ БС'!F165</f>
        <v>0</v>
      </c>
      <c r="CV165" s="21">
        <f>BO165-'ОПУ БС'!G165</f>
        <v>0</v>
      </c>
      <c r="CW165" s="21">
        <f>CB165-'ОПУ БС'!H165</f>
        <v>0</v>
      </c>
      <c r="CX165" s="21">
        <f>CO165-'ОПУ БС'!I165</f>
        <v>0</v>
      </c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15">
        <f t="shared" si="3155"/>
        <v>0</v>
      </c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15">
        <f t="shared" si="3156"/>
        <v>0</v>
      </c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15">
        <f t="shared" si="3157"/>
        <v>0</v>
      </c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15">
        <f t="shared" si="3158"/>
        <v>0</v>
      </c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15">
        <f t="shared" si="3159"/>
        <v>0</v>
      </c>
      <c r="FP165" s="28">
        <f t="shared" si="3840"/>
        <v>4.9709330079964067</v>
      </c>
      <c r="FQ165" s="28">
        <f t="shared" si="3841"/>
        <v>5.6904101538906229</v>
      </c>
      <c r="FR165" s="28">
        <f t="shared" si="3842"/>
        <v>6.0828522334692874</v>
      </c>
      <c r="FS165" s="28">
        <f t="shared" si="3843"/>
        <v>6.0828522334692874</v>
      </c>
      <c r="FT165" s="28">
        <f t="shared" si="3844"/>
        <v>6.2136662599955077</v>
      </c>
      <c r="FU165" s="28">
        <f t="shared" si="3845"/>
        <v>6.6061083395741722</v>
      </c>
      <c r="FV165" s="28">
        <f t="shared" si="3846"/>
        <v>7.5872135385208308</v>
      </c>
      <c r="FW165" s="28">
        <f t="shared" si="3847"/>
        <v>7.3909924987314986</v>
      </c>
      <c r="FX165" s="28">
        <f t="shared" si="3848"/>
        <v>6.8677363926266146</v>
      </c>
      <c r="FY165" s="28">
        <f t="shared" si="3849"/>
        <v>6.4752943130479501</v>
      </c>
      <c r="FZ165" s="28">
        <f t="shared" si="3850"/>
        <v>6.3444802865217262</v>
      </c>
      <c r="GA165" s="28">
        <f t="shared" si="3851"/>
        <v>8.1758766578888267</v>
      </c>
      <c r="GB165" s="15">
        <f t="shared" si="3160"/>
        <v>78.48841591573273</v>
      </c>
      <c r="GC165" s="28">
        <f t="shared" si="3852"/>
        <v>3.6597467141852138</v>
      </c>
      <c r="GD165" s="28">
        <f t="shared" si="3853"/>
        <v>4.1894468965014946</v>
      </c>
      <c r="GE165" s="28">
        <f t="shared" si="3854"/>
        <v>4.4783742686740116</v>
      </c>
      <c r="GF165" s="28">
        <f t="shared" si="3855"/>
        <v>4.4783742686740116</v>
      </c>
      <c r="GG165" s="28">
        <f t="shared" si="3856"/>
        <v>4.5746833927315169</v>
      </c>
      <c r="GH165" s="28">
        <f t="shared" si="3857"/>
        <v>4.8636107649040339</v>
      </c>
      <c r="GI165" s="28">
        <f t="shared" si="3858"/>
        <v>5.5859291953353258</v>
      </c>
      <c r="GJ165" s="28">
        <f t="shared" si="3859"/>
        <v>5.4414655092490669</v>
      </c>
      <c r="GK165" s="28">
        <f t="shared" si="3860"/>
        <v>5.0562290130190455</v>
      </c>
      <c r="GL165" s="28">
        <f t="shared" si="3861"/>
        <v>4.7673016408465285</v>
      </c>
      <c r="GM165" s="28">
        <f t="shared" si="3862"/>
        <v>4.6709925167890205</v>
      </c>
      <c r="GN165" s="28">
        <f t="shared" si="3863"/>
        <v>6.0193202535941017</v>
      </c>
      <c r="GO165" s="15">
        <f t="shared" si="3161"/>
        <v>57.785474434503364</v>
      </c>
      <c r="GP165" s="28">
        <f t="shared" si="3864"/>
        <v>3.4486649242006449</v>
      </c>
      <c r="GQ165" s="28">
        <f t="shared" si="3865"/>
        <v>3.9478137948086327</v>
      </c>
      <c r="GR165" s="28">
        <f t="shared" si="3866"/>
        <v>4.2200768151402626</v>
      </c>
      <c r="GS165" s="28">
        <f t="shared" si="3867"/>
        <v>4.2200768151402626</v>
      </c>
      <c r="GT165" s="28">
        <f t="shared" si="3868"/>
        <v>4.3108311552508063</v>
      </c>
      <c r="GU165" s="28">
        <f t="shared" si="3869"/>
        <v>4.5830941755824357</v>
      </c>
      <c r="GV165" s="28">
        <f t="shared" si="3870"/>
        <v>5.2637517264115106</v>
      </c>
      <c r="GW165" s="28">
        <f t="shared" si="3871"/>
        <v>5.1276202162456954</v>
      </c>
      <c r="GX165" s="28">
        <f t="shared" si="3872"/>
        <v>4.7646028558035223</v>
      </c>
      <c r="GY165" s="28">
        <f t="shared" si="3873"/>
        <v>4.4923398354718929</v>
      </c>
      <c r="GZ165" s="28">
        <f t="shared" si="3874"/>
        <v>4.4015854953613474</v>
      </c>
      <c r="HA165" s="28">
        <f t="shared" si="3875"/>
        <v>5.6721462569089551</v>
      </c>
      <c r="HB165" s="15">
        <f t="shared" si="3162"/>
        <v>54.452604066325968</v>
      </c>
      <c r="HC165" s="28">
        <f t="shared" si="3876"/>
        <v>3.2600329950584412</v>
      </c>
      <c r="HD165" s="28">
        <f t="shared" si="3877"/>
        <v>3.731879875922163</v>
      </c>
      <c r="HE165" s="28">
        <f t="shared" si="3878"/>
        <v>3.9892509018478295</v>
      </c>
      <c r="HF165" s="28">
        <f t="shared" si="3879"/>
        <v>3.9892509018478295</v>
      </c>
      <c r="HG165" s="28">
        <f t="shared" si="3880"/>
        <v>4.0750412438230512</v>
      </c>
      <c r="HH165" s="28">
        <f t="shared" si="3881"/>
        <v>4.3324122697487182</v>
      </c>
      <c r="HI165" s="28">
        <f t="shared" si="3882"/>
        <v>4.9758398345628834</v>
      </c>
      <c r="HJ165" s="28">
        <f t="shared" si="3883"/>
        <v>4.8471543216000503</v>
      </c>
      <c r="HK165" s="28">
        <f t="shared" si="3884"/>
        <v>4.5039929536991625</v>
      </c>
      <c r="HL165" s="28">
        <f t="shared" si="3885"/>
        <v>4.2466219277734956</v>
      </c>
      <c r="HM165" s="28">
        <f t="shared" si="3886"/>
        <v>4.1608315857982721</v>
      </c>
      <c r="HN165" s="28">
        <f t="shared" si="3887"/>
        <v>5.3618963734513834</v>
      </c>
      <c r="HO165" s="15">
        <f t="shared" si="3163"/>
        <v>51.474205185133272</v>
      </c>
      <c r="HP165" s="28">
        <f t="shared" si="3888"/>
        <v>3.0546139198320992</v>
      </c>
      <c r="HQ165" s="28">
        <f t="shared" si="3889"/>
        <v>3.4967290924393768</v>
      </c>
      <c r="HR165" s="28">
        <f t="shared" si="3890"/>
        <v>3.7378828229524372</v>
      </c>
      <c r="HS165" s="28">
        <f t="shared" si="3891"/>
        <v>3.7378828229524372</v>
      </c>
      <c r="HT165" s="28">
        <f t="shared" si="3892"/>
        <v>3.8182673997901238</v>
      </c>
      <c r="HU165" s="28">
        <f t="shared" si="3893"/>
        <v>4.0594211303031846</v>
      </c>
      <c r="HV165" s="28">
        <f t="shared" si="3894"/>
        <v>4.6623054565858348</v>
      </c>
      <c r="HW165" s="28">
        <f t="shared" si="3895"/>
        <v>4.5417285913293046</v>
      </c>
      <c r="HX165" s="28">
        <f t="shared" si="3896"/>
        <v>4.2201902839785586</v>
      </c>
      <c r="HY165" s="28">
        <f t="shared" si="3897"/>
        <v>3.9790365534654977</v>
      </c>
      <c r="HZ165" s="28">
        <f t="shared" si="3898"/>
        <v>3.8986519766278089</v>
      </c>
      <c r="IA165" s="28">
        <f t="shared" si="3899"/>
        <v>5.0240360523554264</v>
      </c>
      <c r="IB165" s="15">
        <f t="shared" si="3164"/>
        <v>48.230746102612095</v>
      </c>
      <c r="IC165" s="28">
        <f t="shared" si="3900"/>
        <v>2.8105142007561787</v>
      </c>
      <c r="ID165" s="28">
        <f t="shared" si="3901"/>
        <v>3.2172991508656259</v>
      </c>
      <c r="IE165" s="28">
        <f t="shared" si="3902"/>
        <v>3.4391818509253245</v>
      </c>
      <c r="IF165" s="28">
        <f t="shared" si="3903"/>
        <v>3.4391818509253245</v>
      </c>
      <c r="IG165" s="28">
        <f t="shared" si="3904"/>
        <v>3.5131427509452235</v>
      </c>
      <c r="IH165" s="28">
        <f t="shared" si="3905"/>
        <v>3.7350254510049217</v>
      </c>
      <c r="II165" s="28">
        <f t="shared" si="3906"/>
        <v>4.289732201154167</v>
      </c>
      <c r="IJ165" s="28">
        <f t="shared" si="3907"/>
        <v>4.1787908511243179</v>
      </c>
      <c r="IK165" s="28">
        <f t="shared" si="3908"/>
        <v>3.8829472510447207</v>
      </c>
      <c r="IL165" s="28">
        <f t="shared" si="3909"/>
        <v>3.6610645509850226</v>
      </c>
      <c r="IM165" s="28">
        <f t="shared" si="3910"/>
        <v>3.5871036509651213</v>
      </c>
      <c r="IN165" s="28">
        <f t="shared" si="3911"/>
        <v>4.6225562512437151</v>
      </c>
      <c r="IO165" s="15">
        <f t="shared" si="3165"/>
        <v>44.37654001193966</v>
      </c>
      <c r="IP165" s="28">
        <f t="shared" si="3912"/>
        <v>2.6128990434192536</v>
      </c>
      <c r="IQ165" s="28">
        <f t="shared" si="3913"/>
        <v>2.9910817997036192</v>
      </c>
      <c r="IR165" s="28">
        <f t="shared" si="3914"/>
        <v>3.1973633031314552</v>
      </c>
      <c r="IS165" s="28">
        <f t="shared" si="3915"/>
        <v>3.1973633031314552</v>
      </c>
      <c r="IT165" s="28">
        <f t="shared" si="3916"/>
        <v>3.2661238042740668</v>
      </c>
      <c r="IU165" s="28">
        <f t="shared" si="3917"/>
        <v>3.4724053077019028</v>
      </c>
      <c r="IV165" s="28">
        <f t="shared" si="3918"/>
        <v>3.988109066271492</v>
      </c>
      <c r="IW165" s="28">
        <f t="shared" si="3919"/>
        <v>3.884968314557574</v>
      </c>
      <c r="IX165" s="28">
        <f t="shared" si="3920"/>
        <v>3.6099263099871268</v>
      </c>
      <c r="IY165" s="28">
        <f t="shared" si="3921"/>
        <v>3.4036448065592908</v>
      </c>
      <c r="IZ165" s="28">
        <f t="shared" si="3922"/>
        <v>3.3348843054166775</v>
      </c>
      <c r="JA165" s="28">
        <f t="shared" si="3923"/>
        <v>4.2975313214132456</v>
      </c>
      <c r="JB165" s="15">
        <f t="shared" si="3166"/>
        <v>41.256300685567162</v>
      </c>
      <c r="JE165" s="21">
        <f t="shared" si="3167"/>
        <v>0</v>
      </c>
      <c r="JF165" s="21">
        <f t="shared" si="3168"/>
        <v>0</v>
      </c>
      <c r="JG165" s="21">
        <f t="shared" si="3169"/>
        <v>0</v>
      </c>
      <c r="JH165" s="21">
        <f t="shared" si="3170"/>
        <v>0</v>
      </c>
      <c r="JI165" s="21">
        <f t="shared" si="3171"/>
        <v>0</v>
      </c>
      <c r="JJ165" s="21">
        <f t="shared" si="3172"/>
        <v>0</v>
      </c>
      <c r="JK165" s="21">
        <f t="shared" si="3173"/>
        <v>0</v>
      </c>
    </row>
    <row r="166" spans="2:271" ht="20" customHeight="1" outlineLevel="1" x14ac:dyDescent="0.2">
      <c r="B166" s="3" t="s">
        <v>24</v>
      </c>
      <c r="C166" s="28">
        <f>'ОПУ БС'!$C166/12*'ОПУ БС'!L166</f>
        <v>5.7891621754525096</v>
      </c>
      <c r="D166" s="28">
        <f>'ОПУ БС'!$C166/12*'ОПУ БС'!M166</f>
        <v>6.3223744810862934</v>
      </c>
      <c r="E166" s="28">
        <f>'ОПУ БС'!$C166/12*'ОПУ БС'!N166</f>
        <v>7.2364527193156372</v>
      </c>
      <c r="F166" s="28">
        <f>'ОПУ БС'!$C166/12*'ОПУ БС'!O166</f>
        <v>7.0841063462774132</v>
      </c>
      <c r="G166" s="28">
        <f>'ОПУ БС'!$C166/12*'ОПУ БС'!P166</f>
        <v>7.2364527193156372</v>
      </c>
      <c r="H166" s="28">
        <f>'ОПУ БС'!$C166/12*'ОПУ БС'!Q166</f>
        <v>7.693491838430309</v>
      </c>
      <c r="I166" s="28">
        <f>'ОПУ БС'!$C166/12*'ОПУ БС'!R166</f>
        <v>8.8360896362169878</v>
      </c>
      <c r="J166" s="28">
        <f>'ОПУ БС'!$C166/12*'ОПУ БС'!S166</f>
        <v>8.6075700766596519</v>
      </c>
      <c r="K166" s="28">
        <f>'ОПУ БС'!$C166/12*'ОПУ БС'!T166</f>
        <v>7.998184584506757</v>
      </c>
      <c r="L166" s="28">
        <f>'ОПУ БС'!$C166/12*'ОПУ БС'!U166</f>
        <v>7.5411454653920851</v>
      </c>
      <c r="M166" s="28">
        <f>'ОПУ БС'!$C166/12*'ОПУ БС'!V166</f>
        <v>7.5411454653920833</v>
      </c>
      <c r="N166" s="28">
        <f>'ОПУ БС'!$C166/12*'ОПУ БС'!W166</f>
        <v>9.5216483148889957</v>
      </c>
      <c r="O166" s="15">
        <f t="shared" si="3820"/>
        <v>91.407823822934361</v>
      </c>
      <c r="P166" s="28">
        <f>'ОПУ БС'!$D166/12*'ОПУ БС'!L166</f>
        <v>5.2686701434697012</v>
      </c>
      <c r="Q166" s="28">
        <f>'ОПУ БС'!$D166/12*'ОПУ БС'!M166</f>
        <v>5.7539423935261205</v>
      </c>
      <c r="R166" s="28">
        <f>'ОПУ БС'!$D166/12*'ОПУ БС'!N166</f>
        <v>6.5858376793371258</v>
      </c>
      <c r="S166" s="28">
        <f>'ОПУ БС'!$D166/12*'ОПУ БС'!O166</f>
        <v>6.4471884650352926</v>
      </c>
      <c r="T166" s="28">
        <f>'ОПУ БС'!$D166/12*'ОПУ БС'!P166</f>
        <v>6.5858376793371258</v>
      </c>
      <c r="U166" s="28">
        <f>'ОПУ БС'!$D166/12*'ОПУ БС'!Q166</f>
        <v>7.001785322242629</v>
      </c>
      <c r="V166" s="28">
        <f>'ОПУ БС'!$D166/12*'ОПУ БС'!R166</f>
        <v>8.0416544295063854</v>
      </c>
      <c r="W166" s="28">
        <f>'ОПУ БС'!$D166/12*'ОПУ БС'!S166</f>
        <v>7.8336806080536334</v>
      </c>
      <c r="X166" s="28">
        <f>'ОПУ БС'!$D166/12*'ОПУ БС'!T166</f>
        <v>7.279083750846298</v>
      </c>
      <c r="Y166" s="28">
        <f>'ОПУ БС'!$D166/12*'ОПУ БС'!U166</f>
        <v>6.8631361079407949</v>
      </c>
      <c r="Z166" s="28">
        <f>'ОПУ БС'!$D166/12*'ОПУ БС'!V166</f>
        <v>6.8631361079407931</v>
      </c>
      <c r="AA166" s="28">
        <f>'ОПУ БС'!$D166/12*'ОПУ БС'!W166</f>
        <v>8.6655758938646397</v>
      </c>
      <c r="AB166" s="15">
        <f t="shared" si="3149"/>
        <v>83.189528581100532</v>
      </c>
      <c r="AC166" s="28">
        <f>'ОПУ БС'!$E166/12*'ОПУ БС'!L166</f>
        <v>5.1361672503510967</v>
      </c>
      <c r="AD166" s="28">
        <f>'ОПУ БС'!$E166/12*'ОПУ БС'!M166</f>
        <v>5.6092352865676443</v>
      </c>
      <c r="AE166" s="28">
        <f>'ОПУ БС'!$E166/12*'ОПУ БС'!N166</f>
        <v>6.4202090629388699</v>
      </c>
      <c r="AF166" s="28">
        <f>'ОПУ БС'!$E166/12*'ОПУ БС'!O166</f>
        <v>6.2850467668769996</v>
      </c>
      <c r="AG166" s="28">
        <f>'ОПУ БС'!$E166/12*'ОПУ БС'!P166</f>
        <v>6.4202090629388699</v>
      </c>
      <c r="AH166" s="28">
        <f>'ОПУ БС'!$E166/12*'ОПУ БС'!Q166</f>
        <v>6.8256959511244837</v>
      </c>
      <c r="AI166" s="28">
        <f>'ОПУ БС'!$E166/12*'ОПУ БС'!R166</f>
        <v>7.8394131715885154</v>
      </c>
      <c r="AJ166" s="28">
        <f>'ОПУ БС'!$E166/12*'ОПУ БС'!S166</f>
        <v>7.6366697274957085</v>
      </c>
      <c r="AK166" s="28">
        <f>'ОПУ БС'!$E166/12*'ОПУ БС'!T166</f>
        <v>7.0960205432482262</v>
      </c>
      <c r="AL166" s="28">
        <f>'ОПУ БС'!$E166/12*'ОПУ БС'!U166</f>
        <v>6.6905336550626124</v>
      </c>
      <c r="AM166" s="28">
        <f>'ОПУ БС'!$E166/12*'ОПУ БС'!V166</f>
        <v>6.6905336550626107</v>
      </c>
      <c r="AN166" s="28">
        <f>'ОПУ БС'!$E166/12*'ОПУ БС'!W166</f>
        <v>8.4476435038669351</v>
      </c>
      <c r="AO166" s="15">
        <f t="shared" si="3150"/>
        <v>81.097377637122577</v>
      </c>
      <c r="AP166" s="28">
        <f>'ОПУ БС'!$F166/12*'ОПУ БС'!L166</f>
        <v>4.4419184272746239</v>
      </c>
      <c r="AQ166" s="28">
        <f>'ОПУ БС'!$F166/12*'ОПУ БС'!M166</f>
        <v>4.8510424929446545</v>
      </c>
      <c r="AR166" s="28">
        <f>'ОПУ БС'!$F166/12*'ОПУ БС'!N166</f>
        <v>5.5523980340932795</v>
      </c>
      <c r="AS166" s="28">
        <f>'ОПУ БС'!$F166/12*'ОПУ БС'!O166</f>
        <v>5.4355054439018424</v>
      </c>
      <c r="AT166" s="28">
        <f>'ОПУ БС'!$F166/12*'ОПУ БС'!P166</f>
        <v>5.5523980340932795</v>
      </c>
      <c r="AU166" s="28">
        <f>'ОПУ БС'!$F166/12*'ОПУ БС'!Q166</f>
        <v>5.9030758046675915</v>
      </c>
      <c r="AV166" s="28">
        <f>'ОПУ БС'!$F166/12*'ОПУ БС'!R166</f>
        <v>6.7797702311033721</v>
      </c>
      <c r="AW166" s="28">
        <f>'ОПУ БС'!$F166/12*'ОПУ БС'!S166</f>
        <v>6.6044313458162156</v>
      </c>
      <c r="AX166" s="28">
        <f>'ОПУ БС'!$F166/12*'ОПУ БС'!T166</f>
        <v>6.1368609850504665</v>
      </c>
      <c r="AY166" s="28">
        <f>'ОПУ БС'!$F166/12*'ОПУ БС'!U166</f>
        <v>5.7861832144761545</v>
      </c>
      <c r="AZ166" s="28">
        <f>'ОПУ БС'!$F166/12*'ОПУ БС'!V166</f>
        <v>5.7861832144761527</v>
      </c>
      <c r="BA166" s="28">
        <f>'ОПУ БС'!$F166/12*'ОПУ БС'!W166</f>
        <v>7.3057868869648415</v>
      </c>
      <c r="BB166" s="15">
        <f t="shared" si="3151"/>
        <v>70.135554114862472</v>
      </c>
      <c r="BC166" s="28">
        <f>'ОПУ БС'!$G166/12*'ОПУ БС'!L166</f>
        <v>3.9260307274706778</v>
      </c>
      <c r="BD166" s="28">
        <f>'ОПУ БС'!$G166/12*'ОПУ БС'!M166</f>
        <v>4.2876388207903453</v>
      </c>
      <c r="BE166" s="28">
        <f>'ОПУ БС'!$G166/12*'ОПУ БС'!N166</f>
        <v>4.907538409338347</v>
      </c>
      <c r="BF166" s="28">
        <f>'ОПУ БС'!$G166/12*'ОПУ БС'!O166</f>
        <v>4.8042218112470145</v>
      </c>
      <c r="BG166" s="28">
        <f>'ОПУ БС'!$G166/12*'ОПУ БС'!P166</f>
        <v>4.907538409338347</v>
      </c>
      <c r="BH166" s="28">
        <f>'ОПУ БС'!$G166/12*'ОПУ БС'!Q166</f>
        <v>5.2174882036123487</v>
      </c>
      <c r="BI166" s="28">
        <f>'ОПУ БС'!$G166/12*'ОПУ БС'!R166</f>
        <v>5.9923626892973498</v>
      </c>
      <c r="BJ166" s="28">
        <f>'ОПУ БС'!$G166/12*'ОПУ БС'!S166</f>
        <v>5.8373877921603494</v>
      </c>
      <c r="BK166" s="28">
        <f>'ОПУ БС'!$G166/12*'ОПУ БС'!T166</f>
        <v>5.4241213997950162</v>
      </c>
      <c r="BL166" s="28">
        <f>'ОПУ БС'!$G166/12*'ОПУ БС'!U166</f>
        <v>5.1141716055210145</v>
      </c>
      <c r="BM166" s="28">
        <f>'ОПУ БС'!$G166/12*'ОПУ БС'!V166</f>
        <v>5.1141716055210136</v>
      </c>
      <c r="BN166" s="28">
        <f>'ОПУ БС'!$G166/12*'ОПУ БС'!W166</f>
        <v>6.457287380708352</v>
      </c>
      <c r="BO166" s="15">
        <f t="shared" si="3152"/>
        <v>61.989958854800179</v>
      </c>
      <c r="BP166" s="28">
        <f>'ОПУ БС'!$H166/12*'ОПУ БС'!L166</f>
        <v>3.4904930964525498</v>
      </c>
      <c r="BQ166" s="28">
        <f>'ОПУ БС'!$H166/12*'ОПУ БС'!M166</f>
        <v>3.8119858816521264</v>
      </c>
      <c r="BR166" s="28">
        <f>'ОПУ БС'!$H166/12*'ОПУ БС'!N166</f>
        <v>4.3631163705656872</v>
      </c>
      <c r="BS166" s="28">
        <f>'ОПУ БС'!$H166/12*'ОПУ БС'!O166</f>
        <v>4.2712612890800941</v>
      </c>
      <c r="BT166" s="28">
        <f>'ОПУ БС'!$H166/12*'ОПУ БС'!P166</f>
        <v>4.3631163705656872</v>
      </c>
      <c r="BU166" s="28">
        <f>'ОПУ БС'!$H166/12*'ОПУ БС'!Q166</f>
        <v>4.6386816150224677</v>
      </c>
      <c r="BV166" s="28">
        <f>'ОПУ БС'!$H166/12*'ОПУ БС'!R166</f>
        <v>5.3275947261644179</v>
      </c>
      <c r="BW166" s="28">
        <f>'ОПУ БС'!$H166/12*'ОПУ БС'!S166</f>
        <v>5.1898121039360277</v>
      </c>
      <c r="BX166" s="28">
        <f>'ОПУ БС'!$H166/12*'ОПУ БС'!T166</f>
        <v>4.822391777993654</v>
      </c>
      <c r="BY166" s="28">
        <f>'ОПУ БС'!$H166/12*'ОПУ БС'!U166</f>
        <v>4.5468265335368736</v>
      </c>
      <c r="BZ166" s="28">
        <f>'ОПУ БС'!$H166/12*'ОПУ БС'!V166</f>
        <v>4.5468265335368727</v>
      </c>
      <c r="CA166" s="28">
        <f>'ОПУ БС'!$H166/12*'ОПУ БС'!W166</f>
        <v>5.7409425928495885</v>
      </c>
      <c r="CB166" s="15">
        <f t="shared" si="3153"/>
        <v>55.113048891356044</v>
      </c>
      <c r="CC166" s="28">
        <f>'ОПУ БС'!$I166/12*'ОПУ БС'!L166</f>
        <v>3.2174790015461894</v>
      </c>
      <c r="CD166" s="28">
        <f>'ОПУ БС'!$I166/12*'ОПУ БС'!M166</f>
        <v>3.5138257516886013</v>
      </c>
      <c r="CE166" s="28">
        <f>'ОПУ БС'!$I166/12*'ОПУ БС'!N166</f>
        <v>4.0218487519327368</v>
      </c>
      <c r="CF166" s="28">
        <f>'ОПУ БС'!$I166/12*'ОПУ БС'!O166</f>
        <v>3.937178251892048</v>
      </c>
      <c r="CG166" s="28">
        <f>'ОПУ БС'!$I166/12*'ОПУ БС'!P166</f>
        <v>4.0218487519327368</v>
      </c>
      <c r="CH166" s="28">
        <f>'ОПУ БС'!$I166/12*'ОПУ БС'!Q166</f>
        <v>4.2758602520548044</v>
      </c>
      <c r="CI166" s="28">
        <f>'ОПУ БС'!$I166/12*'ОПУ БС'!R166</f>
        <v>4.9108890023599727</v>
      </c>
      <c r="CJ166" s="28">
        <f>'ОПУ БС'!$I166/12*'ОПУ БС'!S166</f>
        <v>4.7838832522989394</v>
      </c>
      <c r="CK166" s="28">
        <f>'ОПУ БС'!$I166/12*'ОПУ БС'!T166</f>
        <v>4.445201252136183</v>
      </c>
      <c r="CL166" s="28">
        <f>'ОПУ БС'!$I166/12*'ОПУ БС'!U166</f>
        <v>4.1911897520141155</v>
      </c>
      <c r="CM166" s="28">
        <f>'ОПУ БС'!$I166/12*'ОПУ БС'!V166</f>
        <v>4.1911897520141146</v>
      </c>
      <c r="CN166" s="28">
        <f>'ОПУ БС'!$I166/12*'ОПУ БС'!W166</f>
        <v>5.2919062525430753</v>
      </c>
      <c r="CO166" s="15">
        <f t="shared" si="3154"/>
        <v>50.802300024413526</v>
      </c>
      <c r="CR166" s="21">
        <f>O166-'ОПУ БС'!C166</f>
        <v>0</v>
      </c>
      <c r="CS166" s="21">
        <f>AB166-'ОПУ БС'!D166</f>
        <v>0</v>
      </c>
      <c r="CT166" s="21">
        <f>AO166-'ОПУ БС'!E166</f>
        <v>0</v>
      </c>
      <c r="CU166" s="21">
        <f>BB166-'ОПУ БС'!F166</f>
        <v>0</v>
      </c>
      <c r="CV166" s="21">
        <f>BO166-'ОПУ БС'!G166</f>
        <v>0</v>
      </c>
      <c r="CW166" s="21">
        <f>CB166-'ОПУ БС'!H166</f>
        <v>0</v>
      </c>
      <c r="CX166" s="21">
        <f>CO166-'ОПУ БС'!I166</f>
        <v>0</v>
      </c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15">
        <f t="shared" si="3155"/>
        <v>0</v>
      </c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15">
        <f t="shared" si="3156"/>
        <v>0</v>
      </c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15">
        <f t="shared" si="3157"/>
        <v>0</v>
      </c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15">
        <f t="shared" si="3158"/>
        <v>0</v>
      </c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15">
        <f t="shared" si="3159"/>
        <v>0</v>
      </c>
      <c r="FP166" s="28">
        <f t="shared" si="3840"/>
        <v>5.7891621754525096</v>
      </c>
      <c r="FQ166" s="28">
        <f t="shared" si="3841"/>
        <v>6.3223744810862934</v>
      </c>
      <c r="FR166" s="28">
        <f t="shared" si="3842"/>
        <v>7.2364527193156372</v>
      </c>
      <c r="FS166" s="28">
        <f t="shared" si="3843"/>
        <v>7.0841063462774132</v>
      </c>
      <c r="FT166" s="28">
        <f t="shared" si="3844"/>
        <v>7.2364527193156372</v>
      </c>
      <c r="FU166" s="28">
        <f t="shared" si="3845"/>
        <v>7.693491838430309</v>
      </c>
      <c r="FV166" s="28">
        <f t="shared" si="3846"/>
        <v>8.8360896362169878</v>
      </c>
      <c r="FW166" s="28">
        <f t="shared" si="3847"/>
        <v>8.6075700766596519</v>
      </c>
      <c r="FX166" s="28">
        <f t="shared" si="3848"/>
        <v>7.998184584506757</v>
      </c>
      <c r="FY166" s="28">
        <f t="shared" si="3849"/>
        <v>7.5411454653920851</v>
      </c>
      <c r="FZ166" s="28">
        <f t="shared" si="3850"/>
        <v>7.5411454653920833</v>
      </c>
      <c r="GA166" s="28">
        <f t="shared" si="3851"/>
        <v>9.5216483148889957</v>
      </c>
      <c r="GB166" s="15">
        <f t="shared" si="3160"/>
        <v>91.407823822934361</v>
      </c>
      <c r="GC166" s="28">
        <f t="shared" si="3852"/>
        <v>5.2686701434697012</v>
      </c>
      <c r="GD166" s="28">
        <f t="shared" si="3853"/>
        <v>5.7539423935261205</v>
      </c>
      <c r="GE166" s="28">
        <f t="shared" si="3854"/>
        <v>6.5858376793371258</v>
      </c>
      <c r="GF166" s="28">
        <f t="shared" si="3855"/>
        <v>6.4471884650352926</v>
      </c>
      <c r="GG166" s="28">
        <f t="shared" si="3856"/>
        <v>6.5858376793371258</v>
      </c>
      <c r="GH166" s="28">
        <f t="shared" si="3857"/>
        <v>7.001785322242629</v>
      </c>
      <c r="GI166" s="28">
        <f t="shared" si="3858"/>
        <v>8.0416544295063854</v>
      </c>
      <c r="GJ166" s="28">
        <f t="shared" si="3859"/>
        <v>7.8336806080536334</v>
      </c>
      <c r="GK166" s="28">
        <f t="shared" si="3860"/>
        <v>7.279083750846298</v>
      </c>
      <c r="GL166" s="28">
        <f t="shared" si="3861"/>
        <v>6.8631361079407949</v>
      </c>
      <c r="GM166" s="28">
        <f t="shared" si="3862"/>
        <v>6.8631361079407931</v>
      </c>
      <c r="GN166" s="28">
        <f t="shared" si="3863"/>
        <v>8.6655758938646397</v>
      </c>
      <c r="GO166" s="15">
        <f t="shared" si="3161"/>
        <v>83.189528581100532</v>
      </c>
      <c r="GP166" s="28">
        <f t="shared" si="3864"/>
        <v>5.1361672503510967</v>
      </c>
      <c r="GQ166" s="28">
        <f t="shared" si="3865"/>
        <v>5.6092352865676443</v>
      </c>
      <c r="GR166" s="28">
        <f t="shared" si="3866"/>
        <v>6.4202090629388699</v>
      </c>
      <c r="GS166" s="28">
        <f t="shared" si="3867"/>
        <v>6.2850467668769996</v>
      </c>
      <c r="GT166" s="28">
        <f t="shared" si="3868"/>
        <v>6.4202090629388699</v>
      </c>
      <c r="GU166" s="28">
        <f t="shared" si="3869"/>
        <v>6.8256959511244837</v>
      </c>
      <c r="GV166" s="28">
        <f t="shared" si="3870"/>
        <v>7.8394131715885154</v>
      </c>
      <c r="GW166" s="28">
        <f t="shared" si="3871"/>
        <v>7.6366697274957085</v>
      </c>
      <c r="GX166" s="28">
        <f t="shared" si="3872"/>
        <v>7.0960205432482262</v>
      </c>
      <c r="GY166" s="28">
        <f t="shared" si="3873"/>
        <v>6.6905336550626124</v>
      </c>
      <c r="GZ166" s="28">
        <f t="shared" si="3874"/>
        <v>6.6905336550626107</v>
      </c>
      <c r="HA166" s="28">
        <f t="shared" si="3875"/>
        <v>8.4476435038669351</v>
      </c>
      <c r="HB166" s="15">
        <f t="shared" si="3162"/>
        <v>81.097377637122577</v>
      </c>
      <c r="HC166" s="28">
        <f t="shared" si="3876"/>
        <v>4.4419184272746239</v>
      </c>
      <c r="HD166" s="28">
        <f t="shared" si="3877"/>
        <v>4.8510424929446545</v>
      </c>
      <c r="HE166" s="28">
        <f t="shared" si="3878"/>
        <v>5.5523980340932795</v>
      </c>
      <c r="HF166" s="28">
        <f t="shared" si="3879"/>
        <v>5.4355054439018424</v>
      </c>
      <c r="HG166" s="28">
        <f t="shared" si="3880"/>
        <v>5.5523980340932795</v>
      </c>
      <c r="HH166" s="28">
        <f t="shared" si="3881"/>
        <v>5.9030758046675915</v>
      </c>
      <c r="HI166" s="28">
        <f t="shared" si="3882"/>
        <v>6.7797702311033721</v>
      </c>
      <c r="HJ166" s="28">
        <f t="shared" si="3883"/>
        <v>6.6044313458162156</v>
      </c>
      <c r="HK166" s="28">
        <f t="shared" si="3884"/>
        <v>6.1368609850504665</v>
      </c>
      <c r="HL166" s="28">
        <f t="shared" si="3885"/>
        <v>5.7861832144761545</v>
      </c>
      <c r="HM166" s="28">
        <f t="shared" si="3886"/>
        <v>5.7861832144761527</v>
      </c>
      <c r="HN166" s="28">
        <f t="shared" si="3887"/>
        <v>7.3057868869648415</v>
      </c>
      <c r="HO166" s="15">
        <f t="shared" si="3163"/>
        <v>70.135554114862472</v>
      </c>
      <c r="HP166" s="28">
        <f t="shared" si="3888"/>
        <v>3.9260307274706778</v>
      </c>
      <c r="HQ166" s="28">
        <f t="shared" si="3889"/>
        <v>4.2876388207903453</v>
      </c>
      <c r="HR166" s="28">
        <f t="shared" si="3890"/>
        <v>4.907538409338347</v>
      </c>
      <c r="HS166" s="28">
        <f t="shared" si="3891"/>
        <v>4.8042218112470145</v>
      </c>
      <c r="HT166" s="28">
        <f t="shared" si="3892"/>
        <v>4.907538409338347</v>
      </c>
      <c r="HU166" s="28">
        <f t="shared" si="3893"/>
        <v>5.2174882036123487</v>
      </c>
      <c r="HV166" s="28">
        <f t="shared" si="3894"/>
        <v>5.9923626892973498</v>
      </c>
      <c r="HW166" s="28">
        <f t="shared" si="3895"/>
        <v>5.8373877921603494</v>
      </c>
      <c r="HX166" s="28">
        <f t="shared" si="3896"/>
        <v>5.4241213997950162</v>
      </c>
      <c r="HY166" s="28">
        <f t="shared" si="3897"/>
        <v>5.1141716055210145</v>
      </c>
      <c r="HZ166" s="28">
        <f t="shared" si="3898"/>
        <v>5.1141716055210136</v>
      </c>
      <c r="IA166" s="28">
        <f t="shared" si="3899"/>
        <v>6.457287380708352</v>
      </c>
      <c r="IB166" s="15">
        <f t="shared" si="3164"/>
        <v>61.989958854800179</v>
      </c>
      <c r="IC166" s="28">
        <f t="shared" si="3900"/>
        <v>3.4904930964525498</v>
      </c>
      <c r="ID166" s="28">
        <f t="shared" si="3901"/>
        <v>3.8119858816521264</v>
      </c>
      <c r="IE166" s="28">
        <f t="shared" si="3902"/>
        <v>4.3631163705656872</v>
      </c>
      <c r="IF166" s="28">
        <f t="shared" si="3903"/>
        <v>4.2712612890800941</v>
      </c>
      <c r="IG166" s="28">
        <f t="shared" si="3904"/>
        <v>4.3631163705656872</v>
      </c>
      <c r="IH166" s="28">
        <f t="shared" si="3905"/>
        <v>4.6386816150224677</v>
      </c>
      <c r="II166" s="28">
        <f t="shared" si="3906"/>
        <v>5.3275947261644179</v>
      </c>
      <c r="IJ166" s="28">
        <f t="shared" si="3907"/>
        <v>5.1898121039360277</v>
      </c>
      <c r="IK166" s="28">
        <f t="shared" si="3908"/>
        <v>4.822391777993654</v>
      </c>
      <c r="IL166" s="28">
        <f t="shared" si="3909"/>
        <v>4.5468265335368736</v>
      </c>
      <c r="IM166" s="28">
        <f t="shared" si="3910"/>
        <v>4.5468265335368727</v>
      </c>
      <c r="IN166" s="28">
        <f t="shared" si="3911"/>
        <v>5.7409425928495885</v>
      </c>
      <c r="IO166" s="15">
        <f t="shared" si="3165"/>
        <v>55.113048891356044</v>
      </c>
      <c r="IP166" s="28">
        <f t="shared" si="3912"/>
        <v>3.2174790015461894</v>
      </c>
      <c r="IQ166" s="28">
        <f t="shared" si="3913"/>
        <v>3.5138257516886013</v>
      </c>
      <c r="IR166" s="28">
        <f t="shared" si="3914"/>
        <v>4.0218487519327368</v>
      </c>
      <c r="IS166" s="28">
        <f t="shared" si="3915"/>
        <v>3.937178251892048</v>
      </c>
      <c r="IT166" s="28">
        <f t="shared" si="3916"/>
        <v>4.0218487519327368</v>
      </c>
      <c r="IU166" s="28">
        <f t="shared" si="3917"/>
        <v>4.2758602520548044</v>
      </c>
      <c r="IV166" s="28">
        <f t="shared" si="3918"/>
        <v>4.9108890023599727</v>
      </c>
      <c r="IW166" s="28">
        <f t="shared" si="3919"/>
        <v>4.7838832522989394</v>
      </c>
      <c r="IX166" s="28">
        <f t="shared" si="3920"/>
        <v>4.445201252136183</v>
      </c>
      <c r="IY166" s="28">
        <f t="shared" si="3921"/>
        <v>4.1911897520141155</v>
      </c>
      <c r="IZ166" s="28">
        <f t="shared" si="3922"/>
        <v>4.1911897520141146</v>
      </c>
      <c r="JA166" s="28">
        <f t="shared" si="3923"/>
        <v>5.2919062525430753</v>
      </c>
      <c r="JB166" s="15">
        <f t="shared" si="3166"/>
        <v>50.802300024413526</v>
      </c>
      <c r="JE166" s="21">
        <f t="shared" si="3167"/>
        <v>0</v>
      </c>
      <c r="JF166" s="21">
        <f t="shared" si="3168"/>
        <v>0</v>
      </c>
      <c r="JG166" s="21">
        <f t="shared" si="3169"/>
        <v>0</v>
      </c>
      <c r="JH166" s="21">
        <f t="shared" si="3170"/>
        <v>0</v>
      </c>
      <c r="JI166" s="21">
        <f t="shared" si="3171"/>
        <v>0</v>
      </c>
      <c r="JJ166" s="21">
        <f t="shared" si="3172"/>
        <v>0</v>
      </c>
      <c r="JK166" s="21">
        <f t="shared" si="3173"/>
        <v>0</v>
      </c>
    </row>
    <row r="167" spans="2:271" ht="20" customHeight="1" outlineLevel="1" x14ac:dyDescent="0.2">
      <c r="B167" s="3" t="s">
        <v>25</v>
      </c>
      <c r="C167" s="28">
        <f>'ОПУ БС'!$C167/12*'ОПУ БС'!L167</f>
        <v>2.3409472598104437</v>
      </c>
      <c r="D167" s="28">
        <f>'ОПУ БС'!$C167/12*'ОПУ БС'!M167</f>
        <v>2.5565608232140371</v>
      </c>
      <c r="E167" s="28">
        <f>'ОПУ БС'!$C167/12*'ОПУ БС'!N167</f>
        <v>2.8645801995048852</v>
      </c>
      <c r="F167" s="28">
        <f>'ОПУ БС'!$C167/12*'ОПУ БС'!O167</f>
        <v>2.741372448988546</v>
      </c>
      <c r="G167" s="28">
        <f>'ОПУ БС'!$C167/12*'ОПУ БС'!P167</f>
        <v>2.9261840747630545</v>
      </c>
      <c r="H167" s="28">
        <f>'ОПУ БС'!$C167/12*'ОПУ БС'!Q167</f>
        <v>3.1109957005375635</v>
      </c>
      <c r="I167" s="28">
        <f>'ОПУ БС'!$C167/12*'ОПУ БС'!R167</f>
        <v>3.5730247649738347</v>
      </c>
      <c r="J167" s="28">
        <f>'ОПУ БС'!$C167/12*'ОПУ БС'!S167</f>
        <v>3.4806189520865805</v>
      </c>
      <c r="K167" s="28">
        <f>'ОПУ БС'!$C167/12*'ОПУ БС'!T167</f>
        <v>3.2342034510539026</v>
      </c>
      <c r="L167" s="28">
        <f>'ОПУ БС'!$C167/12*'ОПУ БС'!U167</f>
        <v>3.0493918252793937</v>
      </c>
      <c r="M167" s="28">
        <f>'ОПУ БС'!$C167/12*'ОПУ БС'!V167</f>
        <v>3.2342034510538991</v>
      </c>
      <c r="N167" s="28">
        <f>'ОПУ БС'!$C167/12*'ОПУ БС'!W167</f>
        <v>3.8502422036355983</v>
      </c>
      <c r="O167" s="15">
        <f t="shared" si="3820"/>
        <v>36.962325154901734</v>
      </c>
      <c r="P167" s="28">
        <f>'ОПУ БС'!$D167/12*'ОПУ БС'!L167</f>
        <v>2.2962171527854194</v>
      </c>
      <c r="Q167" s="28">
        <f>'ОПУ БС'!$D167/12*'ОПУ БС'!M167</f>
        <v>2.5077108379103921</v>
      </c>
      <c r="R167" s="28">
        <f>'ОПУ БС'!$D167/12*'ОПУ БС'!N167</f>
        <v>2.8098446738032106</v>
      </c>
      <c r="S167" s="28">
        <f>'ОПУ БС'!$D167/12*'ОПУ БС'!O167</f>
        <v>2.6889911394460833</v>
      </c>
      <c r="T167" s="28">
        <f>'ОПУ БС'!$D167/12*'ОПУ БС'!P167</f>
        <v>2.870271440981774</v>
      </c>
      <c r="U167" s="28">
        <f>'ОПУ БС'!$D167/12*'ОПУ БС'!Q167</f>
        <v>3.0515517425174652</v>
      </c>
      <c r="V167" s="28">
        <f>'ОПУ БС'!$D167/12*'ОПУ БС'!R167</f>
        <v>3.5047524963566925</v>
      </c>
      <c r="W167" s="28">
        <f>'ОПУ БС'!$D167/12*'ОПУ БС'!S167</f>
        <v>3.4141123455888467</v>
      </c>
      <c r="X167" s="28">
        <f>'ОПУ БС'!$D167/12*'ОПУ БС'!T167</f>
        <v>3.1724052768745925</v>
      </c>
      <c r="Y167" s="28">
        <f>'ОПУ БС'!$D167/12*'ОПУ БС'!U167</f>
        <v>2.9911249753389013</v>
      </c>
      <c r="Z167" s="28">
        <f>'ОПУ БС'!$D167/12*'ОПУ БС'!V167</f>
        <v>3.1724052768745894</v>
      </c>
      <c r="AA167" s="28">
        <f>'ОПУ БС'!$D167/12*'ОПУ БС'!W167</f>
        <v>3.7766729486602291</v>
      </c>
      <c r="AB167" s="15">
        <f t="shared" si="3149"/>
        <v>36.256060307138192</v>
      </c>
      <c r="AC167" s="28">
        <f>'ОПУ БС'!$E167/12*'ОПУ БС'!L167</f>
        <v>2.2424315001502997</v>
      </c>
      <c r="AD167" s="28">
        <f>'ОПУ БС'!$E167/12*'ОПУ БС'!M167</f>
        <v>2.4489712435851958</v>
      </c>
      <c r="AE167" s="28">
        <f>'ОПУ БС'!$E167/12*'ОПУ БС'!N167</f>
        <v>2.7440280199207616</v>
      </c>
      <c r="AF167" s="28">
        <f>'ОПУ БС'!$E167/12*'ОПУ БС'!O167</f>
        <v>2.6260053093865352</v>
      </c>
      <c r="AG167" s="28">
        <f>'ОПУ БС'!$E167/12*'ОПУ БС'!P167</f>
        <v>2.8030393751878746</v>
      </c>
      <c r="AH167" s="28">
        <f>'ОПУ БС'!$E167/12*'ОПУ БС'!Q167</f>
        <v>2.9800734409892145</v>
      </c>
      <c r="AI167" s="28">
        <f>'ОПУ БС'!$E167/12*'ОПУ БС'!R167</f>
        <v>3.422658605492563</v>
      </c>
      <c r="AJ167" s="28">
        <f>'ОПУ БС'!$E167/12*'ОПУ БС'!S167</f>
        <v>3.3341415725918928</v>
      </c>
      <c r="AK167" s="28">
        <f>'ОПУ БС'!$E167/12*'ОПУ БС'!T167</f>
        <v>3.0980961515234409</v>
      </c>
      <c r="AL167" s="28">
        <f>'ОПУ БС'!$E167/12*'ОПУ БС'!U167</f>
        <v>2.921062085722101</v>
      </c>
      <c r="AM167" s="28">
        <f>'ОПУ БС'!$E167/12*'ОПУ БС'!V167</f>
        <v>3.0980961515234373</v>
      </c>
      <c r="AN167" s="28">
        <f>'ОПУ БС'!$E167/12*'ОПУ БС'!W167</f>
        <v>3.6882097041945721</v>
      </c>
      <c r="AO167" s="15">
        <f t="shared" si="3150"/>
        <v>35.406813160267887</v>
      </c>
      <c r="AP167" s="28">
        <f>'ОПУ БС'!$F167/12*'ОПУ БС'!L167</f>
        <v>2.1369914691680689</v>
      </c>
      <c r="AQ167" s="28">
        <f>'ОПУ БС'!$F167/12*'ОПУ БС'!M167</f>
        <v>2.3338196308019699</v>
      </c>
      <c r="AR167" s="28">
        <f>'ОПУ БС'!$F167/12*'ОПУ БС'!N167</f>
        <v>2.6150027188504001</v>
      </c>
      <c r="AS167" s="28">
        <f>'ОПУ БС'!$F167/12*'ОПУ БС'!O167</f>
        <v>2.5025294836310281</v>
      </c>
      <c r="AT167" s="28">
        <f>'ОПУ БС'!$F167/12*'ОПУ БС'!P167</f>
        <v>2.6712393364600859</v>
      </c>
      <c r="AU167" s="28">
        <f>'ОПУ БС'!$F167/12*'ОПУ БС'!Q167</f>
        <v>2.8399491892891442</v>
      </c>
      <c r="AV167" s="28">
        <f>'ОПУ БС'!$F167/12*'ОПУ БС'!R167</f>
        <v>3.2617238213617892</v>
      </c>
      <c r="AW167" s="28">
        <f>'ОПУ БС'!$F167/12*'ОПУ БС'!S167</f>
        <v>3.1773688949472598</v>
      </c>
      <c r="AX167" s="28">
        <f>'ОПУ БС'!$F167/12*'ОПУ БС'!T167</f>
        <v>2.9524224245085162</v>
      </c>
      <c r="AY167" s="28">
        <f>'ОПУ БС'!$F167/12*'ОПУ БС'!U167</f>
        <v>2.783712571679458</v>
      </c>
      <c r="AZ167" s="28">
        <f>'ОПУ БС'!$F167/12*'ОПУ БС'!V167</f>
        <v>2.9524224245085131</v>
      </c>
      <c r="BA167" s="28">
        <f>'ОПУ БС'!$F167/12*'ОПУ БС'!W167</f>
        <v>3.5147886006053763</v>
      </c>
      <c r="BB167" s="15">
        <f t="shared" si="3151"/>
        <v>33.741970565811613</v>
      </c>
      <c r="BC167" s="28">
        <f>'ОПУ БС'!$G167/12*'ОПУ БС'!L167</f>
        <v>2.0027395091918252</v>
      </c>
      <c r="BD167" s="28">
        <f>'ОПУ БС'!$G167/12*'ОПУ БС'!M167</f>
        <v>2.1872023587226508</v>
      </c>
      <c r="BE167" s="28">
        <f>'ОПУ БС'!$G167/12*'ОПУ БС'!N167</f>
        <v>2.4507207151952595</v>
      </c>
      <c r="BF167" s="28">
        <f>'ОПУ БС'!$G167/12*'ОПУ БС'!O167</f>
        <v>2.3453133726062161</v>
      </c>
      <c r="BG167" s="28">
        <f>'ОПУ БС'!$G167/12*'ОПУ БС'!P167</f>
        <v>2.5034243864897809</v>
      </c>
      <c r="BH167" s="28">
        <f>'ОПУ БС'!$G167/12*'ОПУ БС'!Q167</f>
        <v>2.6615354003733462</v>
      </c>
      <c r="BI167" s="28">
        <f>'ОПУ БС'!$G167/12*'ОПУ БС'!R167</f>
        <v>3.056812935082259</v>
      </c>
      <c r="BJ167" s="28">
        <f>'ОПУ БС'!$G167/12*'ОПУ БС'!S167</f>
        <v>2.9777574281404764</v>
      </c>
      <c r="BK167" s="28">
        <f>'ОПУ БС'!$G167/12*'ОПУ БС'!T167</f>
        <v>2.7669427429623901</v>
      </c>
      <c r="BL167" s="28">
        <f>'ОПУ БС'!$G167/12*'ОПУ БС'!U167</f>
        <v>2.6088317290788248</v>
      </c>
      <c r="BM167" s="28">
        <f>'ОПУ БС'!$G167/12*'ОПУ БС'!V167</f>
        <v>2.766942742962387</v>
      </c>
      <c r="BN167" s="28">
        <f>'ОПУ БС'!$G167/12*'ОПУ БС'!W167</f>
        <v>3.293979455907607</v>
      </c>
      <c r="BO167" s="15">
        <f t="shared" si="3152"/>
        <v>31.622202776713021</v>
      </c>
      <c r="BP167" s="28">
        <f>'ОПУ БС'!$H167/12*'ОПУ БС'!L167</f>
        <v>1.8344400825580294</v>
      </c>
      <c r="BQ167" s="28">
        <f>'ОПУ БС'!$H167/12*'ОПУ БС'!M167</f>
        <v>2.0034016691094267</v>
      </c>
      <c r="BR167" s="28">
        <f>'ОПУ БС'!$H167/12*'ОПУ БС'!N167</f>
        <v>2.2447753641828521</v>
      </c>
      <c r="BS167" s="28">
        <f>'ОПУ БС'!$H167/12*'ОПУ БС'!O167</f>
        <v>2.1482258861534818</v>
      </c>
      <c r="BT167" s="28">
        <f>'ОПУ БС'!$H167/12*'ОПУ БС'!P167</f>
        <v>2.2930501031975368</v>
      </c>
      <c r="BU167" s="28">
        <f>'ОПУ БС'!$H167/12*'ОПУ БС'!Q167</f>
        <v>2.4378743202415918</v>
      </c>
      <c r="BV167" s="28">
        <f>'ОПУ БС'!$H167/12*'ОПУ БС'!R167</f>
        <v>2.7999348628517291</v>
      </c>
      <c r="BW167" s="28">
        <f>'ОПУ БС'!$H167/12*'ОПУ БС'!S167</f>
        <v>2.7275227543297014</v>
      </c>
      <c r="BX167" s="28">
        <f>'ОПУ БС'!$H167/12*'ОПУ БС'!T167</f>
        <v>2.5344237982709616</v>
      </c>
      <c r="BY167" s="28">
        <f>'ОПУ БС'!$H167/12*'ОПУ БС'!U167</f>
        <v>2.3895995812269066</v>
      </c>
      <c r="BZ167" s="28">
        <f>'ОПУ БС'!$H167/12*'ОПУ БС'!V167</f>
        <v>2.534423798270959</v>
      </c>
      <c r="CA167" s="28">
        <f>'ОПУ БС'!$H167/12*'ОПУ БС'!W167</f>
        <v>3.0171711884178114</v>
      </c>
      <c r="CB167" s="15">
        <f t="shared" si="3153"/>
        <v>28.964843408810985</v>
      </c>
      <c r="CC167" s="28">
        <f>'ОПУ БС'!$I167/12*'ОПУ БС'!L167</f>
        <v>1.7007869637195776</v>
      </c>
      <c r="CD167" s="28">
        <f>'ОПУ БС'!$I167/12*'ОПУ БС'!M167</f>
        <v>1.857438394588486</v>
      </c>
      <c r="CE167" s="28">
        <f>'ОПУ БС'!$I167/12*'ОПУ БС'!N167</f>
        <v>2.0812261529726412</v>
      </c>
      <c r="CF167" s="28">
        <f>'ОПУ БС'!$I167/12*'ОПУ БС'!O167</f>
        <v>1.9917110496189789</v>
      </c>
      <c r="CG167" s="28">
        <f>'ОПУ БС'!$I167/12*'ОПУ БС'!P167</f>
        <v>2.1259837046494718</v>
      </c>
      <c r="CH167" s="28">
        <f>'ОПУ БС'!$I167/12*'ОПУ БС'!Q167</f>
        <v>2.260256359679965</v>
      </c>
      <c r="CI167" s="28">
        <f>'ОПУ БС'!$I167/12*'ОПУ БС'!R167</f>
        <v>2.5959379972561973</v>
      </c>
      <c r="CJ167" s="28">
        <f>'ОПУ БС'!$I167/12*'ОПУ БС'!S167</f>
        <v>2.5288016697409508</v>
      </c>
      <c r="CK167" s="28">
        <f>'ОПУ БС'!$I167/12*'ОПУ БС'!T167</f>
        <v>2.3497714630336271</v>
      </c>
      <c r="CL167" s="28">
        <f>'ОПУ БС'!$I167/12*'ОПУ БС'!U167</f>
        <v>2.2154988080031339</v>
      </c>
      <c r="CM167" s="28">
        <f>'ОПУ БС'!$I167/12*'ОПУ БС'!V167</f>
        <v>2.3497714630336244</v>
      </c>
      <c r="CN167" s="28">
        <f>'ОПУ БС'!$I167/12*'ОПУ БС'!W167</f>
        <v>2.7973469798019366</v>
      </c>
      <c r="CO167" s="15">
        <f t="shared" si="3154"/>
        <v>26.85453100609859</v>
      </c>
      <c r="CR167" s="21">
        <f>O167-'ОПУ БС'!C167</f>
        <v>0</v>
      </c>
      <c r="CS167" s="21">
        <f>AB167-'ОПУ БС'!D167</f>
        <v>0</v>
      </c>
      <c r="CT167" s="21">
        <f>AO167-'ОПУ БС'!E167</f>
        <v>0</v>
      </c>
      <c r="CU167" s="21">
        <f>BB167-'ОПУ БС'!F167</f>
        <v>0</v>
      </c>
      <c r="CV167" s="21">
        <f>BO167-'ОПУ БС'!G167</f>
        <v>0</v>
      </c>
      <c r="CW167" s="21">
        <f>CB167-'ОПУ БС'!H167</f>
        <v>0</v>
      </c>
      <c r="CX167" s="21">
        <f>CO167-'ОПУ БС'!I167</f>
        <v>0</v>
      </c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15">
        <f t="shared" si="3155"/>
        <v>0</v>
      </c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15">
        <f t="shared" si="3156"/>
        <v>0</v>
      </c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15">
        <f t="shared" si="3157"/>
        <v>0</v>
      </c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15">
        <f t="shared" si="3158"/>
        <v>0</v>
      </c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15">
        <f t="shared" si="3159"/>
        <v>0</v>
      </c>
      <c r="FP167" s="28">
        <f t="shared" si="3840"/>
        <v>2.3409472598104437</v>
      </c>
      <c r="FQ167" s="28">
        <f t="shared" si="3841"/>
        <v>2.5565608232140371</v>
      </c>
      <c r="FR167" s="28">
        <f t="shared" si="3842"/>
        <v>2.8645801995048852</v>
      </c>
      <c r="FS167" s="28">
        <f t="shared" si="3843"/>
        <v>2.741372448988546</v>
      </c>
      <c r="FT167" s="28">
        <f t="shared" si="3844"/>
        <v>2.9261840747630545</v>
      </c>
      <c r="FU167" s="28">
        <f t="shared" si="3845"/>
        <v>3.1109957005375635</v>
      </c>
      <c r="FV167" s="28">
        <f t="shared" si="3846"/>
        <v>3.5730247649738347</v>
      </c>
      <c r="FW167" s="28">
        <f t="shared" si="3847"/>
        <v>3.4806189520865805</v>
      </c>
      <c r="FX167" s="28">
        <f t="shared" si="3848"/>
        <v>3.2342034510539026</v>
      </c>
      <c r="FY167" s="28">
        <f t="shared" si="3849"/>
        <v>3.0493918252793937</v>
      </c>
      <c r="FZ167" s="28">
        <f t="shared" si="3850"/>
        <v>3.2342034510538991</v>
      </c>
      <c r="GA167" s="28">
        <f t="shared" si="3851"/>
        <v>3.8502422036355983</v>
      </c>
      <c r="GB167" s="15">
        <f t="shared" si="3160"/>
        <v>36.962325154901734</v>
      </c>
      <c r="GC167" s="28">
        <f t="shared" si="3852"/>
        <v>2.2962171527854194</v>
      </c>
      <c r="GD167" s="28">
        <f t="shared" si="3853"/>
        <v>2.5077108379103921</v>
      </c>
      <c r="GE167" s="28">
        <f t="shared" si="3854"/>
        <v>2.8098446738032106</v>
      </c>
      <c r="GF167" s="28">
        <f t="shared" si="3855"/>
        <v>2.6889911394460833</v>
      </c>
      <c r="GG167" s="28">
        <f t="shared" si="3856"/>
        <v>2.870271440981774</v>
      </c>
      <c r="GH167" s="28">
        <f t="shared" si="3857"/>
        <v>3.0515517425174652</v>
      </c>
      <c r="GI167" s="28">
        <f t="shared" si="3858"/>
        <v>3.5047524963566925</v>
      </c>
      <c r="GJ167" s="28">
        <f t="shared" si="3859"/>
        <v>3.4141123455888467</v>
      </c>
      <c r="GK167" s="28">
        <f t="shared" si="3860"/>
        <v>3.1724052768745925</v>
      </c>
      <c r="GL167" s="28">
        <f t="shared" si="3861"/>
        <v>2.9911249753389013</v>
      </c>
      <c r="GM167" s="28">
        <f t="shared" si="3862"/>
        <v>3.1724052768745894</v>
      </c>
      <c r="GN167" s="28">
        <f t="shared" si="3863"/>
        <v>3.7766729486602291</v>
      </c>
      <c r="GO167" s="15">
        <f t="shared" si="3161"/>
        <v>36.256060307138192</v>
      </c>
      <c r="GP167" s="28">
        <f t="shared" si="3864"/>
        <v>2.2424315001502997</v>
      </c>
      <c r="GQ167" s="28">
        <f t="shared" si="3865"/>
        <v>2.4489712435851958</v>
      </c>
      <c r="GR167" s="28">
        <f t="shared" si="3866"/>
        <v>2.7440280199207616</v>
      </c>
      <c r="GS167" s="28">
        <f t="shared" si="3867"/>
        <v>2.6260053093865352</v>
      </c>
      <c r="GT167" s="28">
        <f t="shared" si="3868"/>
        <v>2.8030393751878746</v>
      </c>
      <c r="GU167" s="28">
        <f t="shared" si="3869"/>
        <v>2.9800734409892145</v>
      </c>
      <c r="GV167" s="28">
        <f t="shared" si="3870"/>
        <v>3.422658605492563</v>
      </c>
      <c r="GW167" s="28">
        <f t="shared" si="3871"/>
        <v>3.3341415725918928</v>
      </c>
      <c r="GX167" s="28">
        <f t="shared" si="3872"/>
        <v>3.0980961515234409</v>
      </c>
      <c r="GY167" s="28">
        <f t="shared" si="3873"/>
        <v>2.921062085722101</v>
      </c>
      <c r="GZ167" s="28">
        <f t="shared" si="3874"/>
        <v>3.0980961515234373</v>
      </c>
      <c r="HA167" s="28">
        <f t="shared" si="3875"/>
        <v>3.6882097041945721</v>
      </c>
      <c r="HB167" s="15">
        <f t="shared" si="3162"/>
        <v>35.406813160267887</v>
      </c>
      <c r="HC167" s="28">
        <f t="shared" si="3876"/>
        <v>2.1369914691680689</v>
      </c>
      <c r="HD167" s="28">
        <f t="shared" si="3877"/>
        <v>2.3338196308019699</v>
      </c>
      <c r="HE167" s="28">
        <f t="shared" si="3878"/>
        <v>2.6150027188504001</v>
      </c>
      <c r="HF167" s="28">
        <f t="shared" si="3879"/>
        <v>2.5025294836310281</v>
      </c>
      <c r="HG167" s="28">
        <f t="shared" si="3880"/>
        <v>2.6712393364600859</v>
      </c>
      <c r="HH167" s="28">
        <f t="shared" si="3881"/>
        <v>2.8399491892891442</v>
      </c>
      <c r="HI167" s="28">
        <f t="shared" si="3882"/>
        <v>3.2617238213617892</v>
      </c>
      <c r="HJ167" s="28">
        <f t="shared" si="3883"/>
        <v>3.1773688949472598</v>
      </c>
      <c r="HK167" s="28">
        <f t="shared" si="3884"/>
        <v>2.9524224245085162</v>
      </c>
      <c r="HL167" s="28">
        <f t="shared" si="3885"/>
        <v>2.783712571679458</v>
      </c>
      <c r="HM167" s="28">
        <f t="shared" si="3886"/>
        <v>2.9524224245085131</v>
      </c>
      <c r="HN167" s="28">
        <f t="shared" si="3887"/>
        <v>3.5147886006053763</v>
      </c>
      <c r="HO167" s="15">
        <f t="shared" si="3163"/>
        <v>33.741970565811613</v>
      </c>
      <c r="HP167" s="28">
        <f t="shared" si="3888"/>
        <v>2.0027395091918252</v>
      </c>
      <c r="HQ167" s="28">
        <f t="shared" si="3889"/>
        <v>2.1872023587226508</v>
      </c>
      <c r="HR167" s="28">
        <f t="shared" si="3890"/>
        <v>2.4507207151952595</v>
      </c>
      <c r="HS167" s="28">
        <f t="shared" si="3891"/>
        <v>2.3453133726062161</v>
      </c>
      <c r="HT167" s="28">
        <f t="shared" si="3892"/>
        <v>2.5034243864897809</v>
      </c>
      <c r="HU167" s="28">
        <f t="shared" si="3893"/>
        <v>2.6615354003733462</v>
      </c>
      <c r="HV167" s="28">
        <f t="shared" si="3894"/>
        <v>3.056812935082259</v>
      </c>
      <c r="HW167" s="28">
        <f t="shared" si="3895"/>
        <v>2.9777574281404764</v>
      </c>
      <c r="HX167" s="28">
        <f t="shared" si="3896"/>
        <v>2.7669427429623901</v>
      </c>
      <c r="HY167" s="28">
        <f t="shared" si="3897"/>
        <v>2.6088317290788248</v>
      </c>
      <c r="HZ167" s="28">
        <f t="shared" si="3898"/>
        <v>2.766942742962387</v>
      </c>
      <c r="IA167" s="28">
        <f t="shared" si="3899"/>
        <v>3.293979455907607</v>
      </c>
      <c r="IB167" s="15">
        <f t="shared" si="3164"/>
        <v>31.622202776713021</v>
      </c>
      <c r="IC167" s="28">
        <f t="shared" si="3900"/>
        <v>1.8344400825580294</v>
      </c>
      <c r="ID167" s="28">
        <f t="shared" si="3901"/>
        <v>2.0034016691094267</v>
      </c>
      <c r="IE167" s="28">
        <f t="shared" si="3902"/>
        <v>2.2447753641828521</v>
      </c>
      <c r="IF167" s="28">
        <f t="shared" si="3903"/>
        <v>2.1482258861534818</v>
      </c>
      <c r="IG167" s="28">
        <f t="shared" si="3904"/>
        <v>2.2930501031975368</v>
      </c>
      <c r="IH167" s="28">
        <f t="shared" si="3905"/>
        <v>2.4378743202415918</v>
      </c>
      <c r="II167" s="28">
        <f t="shared" si="3906"/>
        <v>2.7999348628517291</v>
      </c>
      <c r="IJ167" s="28">
        <f t="shared" si="3907"/>
        <v>2.7275227543297014</v>
      </c>
      <c r="IK167" s="28">
        <f t="shared" si="3908"/>
        <v>2.5344237982709616</v>
      </c>
      <c r="IL167" s="28">
        <f t="shared" si="3909"/>
        <v>2.3895995812269066</v>
      </c>
      <c r="IM167" s="28">
        <f t="shared" si="3910"/>
        <v>2.534423798270959</v>
      </c>
      <c r="IN167" s="28">
        <f t="shared" si="3911"/>
        <v>3.0171711884178114</v>
      </c>
      <c r="IO167" s="15">
        <f t="shared" si="3165"/>
        <v>28.964843408810985</v>
      </c>
      <c r="IP167" s="28">
        <f t="shared" si="3912"/>
        <v>1.7007869637195776</v>
      </c>
      <c r="IQ167" s="28">
        <f t="shared" si="3913"/>
        <v>1.857438394588486</v>
      </c>
      <c r="IR167" s="28">
        <f t="shared" si="3914"/>
        <v>2.0812261529726412</v>
      </c>
      <c r="IS167" s="28">
        <f t="shared" si="3915"/>
        <v>1.9917110496189789</v>
      </c>
      <c r="IT167" s="28">
        <f t="shared" si="3916"/>
        <v>2.1259837046494718</v>
      </c>
      <c r="IU167" s="28">
        <f t="shared" si="3917"/>
        <v>2.260256359679965</v>
      </c>
      <c r="IV167" s="28">
        <f t="shared" si="3918"/>
        <v>2.5959379972561973</v>
      </c>
      <c r="IW167" s="28">
        <f t="shared" si="3919"/>
        <v>2.5288016697409508</v>
      </c>
      <c r="IX167" s="28">
        <f t="shared" si="3920"/>
        <v>2.3497714630336271</v>
      </c>
      <c r="IY167" s="28">
        <f t="shared" si="3921"/>
        <v>2.2154988080031339</v>
      </c>
      <c r="IZ167" s="28">
        <f t="shared" si="3922"/>
        <v>2.3497714630336244</v>
      </c>
      <c r="JA167" s="28">
        <f t="shared" si="3923"/>
        <v>2.7973469798019366</v>
      </c>
      <c r="JB167" s="15">
        <f t="shared" si="3166"/>
        <v>26.85453100609859</v>
      </c>
      <c r="JE167" s="21">
        <f t="shared" si="3167"/>
        <v>0</v>
      </c>
      <c r="JF167" s="21">
        <f t="shared" si="3168"/>
        <v>0</v>
      </c>
      <c r="JG167" s="21">
        <f t="shared" si="3169"/>
        <v>0</v>
      </c>
      <c r="JH167" s="21">
        <f t="shared" si="3170"/>
        <v>0</v>
      </c>
      <c r="JI167" s="21">
        <f t="shared" si="3171"/>
        <v>0</v>
      </c>
      <c r="JJ167" s="21">
        <f t="shared" si="3172"/>
        <v>0</v>
      </c>
      <c r="JK167" s="21">
        <f t="shared" si="3173"/>
        <v>0</v>
      </c>
    </row>
    <row r="168" spans="2:271" ht="20" customHeight="1" outlineLevel="1" x14ac:dyDescent="0.2">
      <c r="B168" s="3" t="s">
        <v>26</v>
      </c>
      <c r="C168" s="28">
        <f>'ОПУ БС'!$C168/12*'ОПУ БС'!L168</f>
        <v>1.4183636164567994</v>
      </c>
      <c r="D168" s="28">
        <f>'ОПУ БС'!$C168/12*'ОПУ БС'!M168</f>
        <v>1.5490023706041363</v>
      </c>
      <c r="E168" s="28">
        <f>'ОПУ БС'!$C168/12*'ОПУ БС'!N168</f>
        <v>1.735629162243189</v>
      </c>
      <c r="F168" s="28">
        <f>'ОПУ БС'!$C168/12*'ОПУ БС'!O168</f>
        <v>1.735629162243189</v>
      </c>
      <c r="G168" s="28">
        <f>'ОПУ БС'!$C168/12*'ОПУ БС'!P168</f>
        <v>1.735629162243189</v>
      </c>
      <c r="H168" s="28">
        <f>'ОПУ БС'!$C168/12*'ОПУ БС'!Q168</f>
        <v>1.8849305955544309</v>
      </c>
      <c r="I168" s="28">
        <f>'ОПУ БС'!$C168/12*'ОПУ БС'!R168</f>
        <v>2.1648707830130096</v>
      </c>
      <c r="J168" s="28">
        <f>'ОПУ БС'!$C168/12*'ОПУ БС'!S168</f>
        <v>2.1088827455212935</v>
      </c>
      <c r="K168" s="28">
        <f>'ОПУ БС'!$C168/12*'ОПУ БС'!T168</f>
        <v>1.9595813122100521</v>
      </c>
      <c r="L168" s="28">
        <f>'ОПУ БС'!$C168/12*'ОПУ БС'!U168</f>
        <v>1.8476052372266203</v>
      </c>
      <c r="M168" s="28">
        <f>'ОПУ БС'!$C168/12*'ОПУ БС'!V168</f>
        <v>1.9222559538822392</v>
      </c>
      <c r="N168" s="28">
        <f>'ОПУ БС'!$C168/12*'ОПУ БС'!W168</f>
        <v>2.332834895488157</v>
      </c>
      <c r="O168" s="15">
        <f t="shared" si="3820"/>
        <v>22.395214996686306</v>
      </c>
      <c r="P168" s="28">
        <f>'ОПУ БС'!$D168/12*'ОПУ БС'!L168</f>
        <v>2.0809816869838298</v>
      </c>
      <c r="Q168" s="28">
        <f>'ОПУ БС'!$D168/12*'ОПУ БС'!M168</f>
        <v>2.2726510528902351</v>
      </c>
      <c r="R168" s="28">
        <f>'ОПУ БС'!$D168/12*'ОПУ БС'!N168</f>
        <v>2.5464644327565287</v>
      </c>
      <c r="S168" s="28">
        <f>'ОПУ БС'!$D168/12*'ОПУ БС'!O168</f>
        <v>2.5464644327565287</v>
      </c>
      <c r="T168" s="28">
        <f>'ОПУ БС'!$D168/12*'ОПУ БС'!P168</f>
        <v>2.5464644327565287</v>
      </c>
      <c r="U168" s="28">
        <f>'ОПУ БС'!$D168/12*'ОПУ БС'!Q168</f>
        <v>2.7655151366495634</v>
      </c>
      <c r="V168" s="28">
        <f>'ОПУ БС'!$D168/12*'ОПУ БС'!R168</f>
        <v>3.1762352064490034</v>
      </c>
      <c r="W168" s="28">
        <f>'ОПУ БС'!$D168/12*'ОПУ БС'!S168</f>
        <v>3.094091192489115</v>
      </c>
      <c r="X168" s="28">
        <f>'ОПУ БС'!$D168/12*'ОПУ БС'!T168</f>
        <v>2.8750404885960807</v>
      </c>
      <c r="Y168" s="28">
        <f>'ОПУ БС'!$D168/12*'ОПУ БС'!U168</f>
        <v>2.7107524606763045</v>
      </c>
      <c r="Z168" s="28">
        <f>'ОПУ БС'!$D168/12*'ОПУ БС'!V168</f>
        <v>2.8202778126228192</v>
      </c>
      <c r="AA168" s="28">
        <f>'ОПУ БС'!$D168/12*'ОПУ БС'!W168</f>
        <v>3.4226672483286675</v>
      </c>
      <c r="AB168" s="15">
        <f t="shared" si="3149"/>
        <v>32.857605583955205</v>
      </c>
      <c r="AC168" s="28">
        <f>'ОПУ БС'!$E168/12*'ОПУ БС'!L168</f>
        <v>2.6970629143450933</v>
      </c>
      <c r="AD168" s="28">
        <f>'ОПУ БС'!$E168/12*'ОПУ БС'!M168</f>
        <v>2.9454766038242468</v>
      </c>
      <c r="AE168" s="28">
        <f>'ОПУ БС'!$E168/12*'ОПУ БС'!N168</f>
        <v>3.3003533030801804</v>
      </c>
      <c r="AF168" s="28">
        <f>'ОПУ БС'!$E168/12*'ОПУ БС'!O168</f>
        <v>3.3003533030801804</v>
      </c>
      <c r="AG168" s="28">
        <f>'ОПУ БС'!$E168/12*'ОПУ БС'!P168</f>
        <v>3.3003533030801804</v>
      </c>
      <c r="AH168" s="28">
        <f>'ОПУ БС'!$E168/12*'ОПУ БС'!Q168</f>
        <v>3.584254662484927</v>
      </c>
      <c r="AI168" s="28">
        <f>'ОПУ БС'!$E168/12*'ОПУ БС'!R168</f>
        <v>4.1165697113688262</v>
      </c>
      <c r="AJ168" s="28">
        <f>'ОПУ БС'!$E168/12*'ОПУ БС'!S168</f>
        <v>4.0101067015920462</v>
      </c>
      <c r="AK168" s="28">
        <f>'ОПУ БС'!$E168/12*'ОПУ БС'!T168</f>
        <v>3.7262053421873005</v>
      </c>
      <c r="AL168" s="28">
        <f>'ОПУ БС'!$E168/12*'ОПУ БС'!U168</f>
        <v>3.51327932263374</v>
      </c>
      <c r="AM168" s="28">
        <f>'ОПУ БС'!$E168/12*'ОПУ БС'!V168</f>
        <v>3.6552300023361095</v>
      </c>
      <c r="AN168" s="28">
        <f>'ОПУ БС'!$E168/12*'ОПУ БС'!W168</f>
        <v>4.4359587406991672</v>
      </c>
      <c r="AO168" s="15">
        <f t="shared" si="3150"/>
        <v>42.585203910711996</v>
      </c>
      <c r="AP168" s="28">
        <f>'ОПУ БС'!$F168/12*'ОПУ БС'!L168</f>
        <v>3.2044119255947203</v>
      </c>
      <c r="AQ168" s="28">
        <f>'ОПУ БС'!$F168/12*'ОПУ БС'!M168</f>
        <v>3.4995551292679181</v>
      </c>
      <c r="AR168" s="28">
        <f>'ОПУ БС'!$F168/12*'ОПУ БС'!N168</f>
        <v>3.9211882773724867</v>
      </c>
      <c r="AS168" s="28">
        <f>'ОПУ БС'!$F168/12*'ОПУ БС'!O168</f>
        <v>3.9211882773724867</v>
      </c>
      <c r="AT168" s="28">
        <f>'ОПУ БС'!$F168/12*'ОПУ БС'!P168</f>
        <v>3.9211882773724867</v>
      </c>
      <c r="AU168" s="28">
        <f>'ОПУ БС'!$F168/12*'ОПУ БС'!Q168</f>
        <v>4.2584947958561417</v>
      </c>
      <c r="AV168" s="28">
        <f>'ОПУ БС'!$F168/12*'ОПУ БС'!R168</f>
        <v>4.8909445180129936</v>
      </c>
      <c r="AW168" s="28">
        <f>'ОПУ БС'!$F168/12*'ОПУ БС'!S168</f>
        <v>4.7644545735816228</v>
      </c>
      <c r="AX168" s="28">
        <f>'ОПУ БС'!$F168/12*'ОПУ БС'!T168</f>
        <v>4.4271480550979687</v>
      </c>
      <c r="AY168" s="28">
        <f>'ОПУ БС'!$F168/12*'ОПУ БС'!U168</f>
        <v>4.1741681662352272</v>
      </c>
      <c r="AZ168" s="28">
        <f>'ОПУ БС'!$F168/12*'ОПУ БС'!V168</f>
        <v>4.3428214254770507</v>
      </c>
      <c r="BA168" s="28">
        <f>'ОПУ БС'!$F168/12*'ОПУ БС'!W168</f>
        <v>5.2704143513071058</v>
      </c>
      <c r="BB168" s="15">
        <f t="shared" si="3151"/>
        <v>50.595977772548196</v>
      </c>
      <c r="BC168" s="28">
        <f>'ОПУ БС'!$G168/12*'ОПУ БС'!L168</f>
        <v>3.5627651211935789</v>
      </c>
      <c r="BD168" s="28">
        <f>'ОПУ БС'!$G168/12*'ОПУ БС'!M168</f>
        <v>3.8909145402508822</v>
      </c>
      <c r="BE168" s="28">
        <f>'ОПУ БС'!$G168/12*'ОПУ БС'!N168</f>
        <v>4.3596994246184586</v>
      </c>
      <c r="BF168" s="28">
        <f>'ОПУ БС'!$G168/12*'ОПУ БС'!O168</f>
        <v>4.3596994246184586</v>
      </c>
      <c r="BG168" s="28">
        <f>'ОПУ БС'!$G168/12*'ОПУ БС'!P168</f>
        <v>4.3596994246184586</v>
      </c>
      <c r="BH168" s="28">
        <f>'ОПУ БС'!$G168/12*'ОПУ БС'!Q168</f>
        <v>4.7347273321125192</v>
      </c>
      <c r="BI168" s="28">
        <f>'ОПУ БС'!$G168/12*'ОПУ БС'!R168</f>
        <v>5.4379046586638831</v>
      </c>
      <c r="BJ168" s="28">
        <f>'ОПУ БС'!$G168/12*'ОПУ БС'!S168</f>
        <v>5.2972691933536105</v>
      </c>
      <c r="BK168" s="28">
        <f>'ОПУ БС'!$G168/12*'ОПУ БС'!T168</f>
        <v>4.9222412858595499</v>
      </c>
      <c r="BL168" s="28">
        <f>'ОПУ БС'!$G168/12*'ОПУ БС'!U168</f>
        <v>4.6409703552390047</v>
      </c>
      <c r="BM168" s="28">
        <f>'ОПУ БС'!$G168/12*'ОПУ БС'!V168</f>
        <v>4.8284843089860301</v>
      </c>
      <c r="BN168" s="28">
        <f>'ОПУ БС'!$G168/12*'ОПУ БС'!W168</f>
        <v>5.8598110545947026</v>
      </c>
      <c r="BO168" s="15">
        <f t="shared" si="3152"/>
        <v>56.254186124109133</v>
      </c>
      <c r="BP168" s="28">
        <f>'ОПУ БС'!$H168/12*'ОПУ БС'!L168</f>
        <v>3.7589196978938104</v>
      </c>
      <c r="BQ168" s="28">
        <f>'ОПУ БС'!$H168/12*'ОПУ БС'!M168</f>
        <v>4.1051359858577134</v>
      </c>
      <c r="BR168" s="28">
        <f>'ОПУ БС'!$H168/12*'ОПУ БС'!N168</f>
        <v>4.599730682949005</v>
      </c>
      <c r="BS168" s="28">
        <f>'ОПУ БС'!$H168/12*'ОПУ БС'!O168</f>
        <v>4.599730682949005</v>
      </c>
      <c r="BT168" s="28">
        <f>'ОПУ БС'!$H168/12*'ОПУ БС'!P168</f>
        <v>4.599730682949005</v>
      </c>
      <c r="BU168" s="28">
        <f>'ОПУ БС'!$H168/12*'ОПУ БС'!Q168</f>
        <v>4.9954064406220375</v>
      </c>
      <c r="BV168" s="28">
        <f>'ОПУ БС'!$H168/12*'ОПУ БС'!R168</f>
        <v>5.7372984862589735</v>
      </c>
      <c r="BW168" s="28">
        <f>'ОПУ БС'!$H168/12*'ОПУ БС'!S168</f>
        <v>5.5889200771315863</v>
      </c>
      <c r="BX168" s="28">
        <f>'ОПУ БС'!$H168/12*'ОПУ БС'!T168</f>
        <v>5.1932443194585538</v>
      </c>
      <c r="BY168" s="28">
        <f>'ОПУ БС'!$H168/12*'ОПУ БС'!U168</f>
        <v>4.8964875012037794</v>
      </c>
      <c r="BZ168" s="28">
        <f>'ОПУ БС'!$H168/12*'ОПУ БС'!V168</f>
        <v>5.0943253800402903</v>
      </c>
      <c r="CA168" s="28">
        <f>'ОПУ БС'!$H168/12*'ОПУ БС'!W168</f>
        <v>6.1824337136411351</v>
      </c>
      <c r="CB168" s="15">
        <f t="shared" si="3153"/>
        <v>59.351363650954895</v>
      </c>
      <c r="CC168" s="28">
        <f>'ОПУ БС'!$I168/12*'ОПУ БС'!L168</f>
        <v>3.8299438700318773</v>
      </c>
      <c r="CD168" s="28">
        <f>'ОПУ БС'!$I168/12*'ОПУ БС'!M168</f>
        <v>4.1827018580611286</v>
      </c>
      <c r="CE168" s="28">
        <f>'ОПУ БС'!$I168/12*'ОПУ БС'!N168</f>
        <v>4.6866418409600605</v>
      </c>
      <c r="CF168" s="28">
        <f>'ОПУ БС'!$I168/12*'ОПУ БС'!O168</f>
        <v>4.6866418409600605</v>
      </c>
      <c r="CG168" s="28">
        <f>'ОПУ БС'!$I168/12*'ОПУ БС'!P168</f>
        <v>4.6866418409600605</v>
      </c>
      <c r="CH168" s="28">
        <f>'ОПУ БС'!$I168/12*'ОПУ БС'!Q168</f>
        <v>5.0897938272792054</v>
      </c>
      <c r="CI168" s="28">
        <f>'ОПУ БС'!$I168/12*'ОПУ БС'!R168</f>
        <v>5.8457038016276019</v>
      </c>
      <c r="CJ168" s="28">
        <f>'ОПУ БС'!$I168/12*'ОПУ БС'!S168</f>
        <v>5.6945218067579226</v>
      </c>
      <c r="CK168" s="28">
        <f>'ОПУ БС'!$I168/12*'ОПУ БС'!T168</f>
        <v>5.2913698204387778</v>
      </c>
      <c r="CL168" s="28">
        <f>'ОПУ БС'!$I168/12*'ОПУ БС'!U168</f>
        <v>4.9890058306994192</v>
      </c>
      <c r="CM168" s="28">
        <f>'ОПУ БС'!$I168/12*'ОПУ БС'!V168</f>
        <v>5.1905818238589863</v>
      </c>
      <c r="CN168" s="28">
        <f>'ОПУ БС'!$I168/12*'ОПУ БС'!W168</f>
        <v>6.2992497862366399</v>
      </c>
      <c r="CO168" s="15">
        <f t="shared" si="3154"/>
        <v>60.47279794787174</v>
      </c>
      <c r="CR168" s="21">
        <f>O168-'ОПУ БС'!C168</f>
        <v>0</v>
      </c>
      <c r="CS168" s="21">
        <f>AB168-'ОПУ БС'!D168</f>
        <v>0</v>
      </c>
      <c r="CT168" s="21">
        <f>AO168-'ОПУ БС'!E168</f>
        <v>0</v>
      </c>
      <c r="CU168" s="21">
        <f>BB168-'ОПУ БС'!F168</f>
        <v>0</v>
      </c>
      <c r="CV168" s="21">
        <f>BO168-'ОПУ БС'!G168</f>
        <v>0</v>
      </c>
      <c r="CW168" s="21">
        <f>CB168-'ОПУ БС'!H168</f>
        <v>0</v>
      </c>
      <c r="CX168" s="21">
        <f>CO168-'ОПУ БС'!I168</f>
        <v>0</v>
      </c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15">
        <f t="shared" si="3155"/>
        <v>0</v>
      </c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15">
        <f t="shared" si="3156"/>
        <v>0</v>
      </c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15">
        <f t="shared" si="3157"/>
        <v>0</v>
      </c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15">
        <f t="shared" si="3158"/>
        <v>0</v>
      </c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15">
        <f t="shared" si="3159"/>
        <v>0</v>
      </c>
      <c r="FP168" s="28">
        <f t="shared" si="3840"/>
        <v>1.4183636164567994</v>
      </c>
      <c r="FQ168" s="28">
        <f t="shared" si="3841"/>
        <v>1.5490023706041363</v>
      </c>
      <c r="FR168" s="28">
        <f t="shared" si="3842"/>
        <v>1.735629162243189</v>
      </c>
      <c r="FS168" s="28">
        <f t="shared" si="3843"/>
        <v>1.735629162243189</v>
      </c>
      <c r="FT168" s="28">
        <f t="shared" si="3844"/>
        <v>1.735629162243189</v>
      </c>
      <c r="FU168" s="28">
        <f t="shared" si="3845"/>
        <v>1.8849305955544309</v>
      </c>
      <c r="FV168" s="28">
        <f t="shared" si="3846"/>
        <v>2.1648707830130096</v>
      </c>
      <c r="FW168" s="28">
        <f t="shared" si="3847"/>
        <v>2.1088827455212935</v>
      </c>
      <c r="FX168" s="28">
        <f t="shared" si="3848"/>
        <v>1.9595813122100521</v>
      </c>
      <c r="FY168" s="28">
        <f t="shared" si="3849"/>
        <v>1.8476052372266203</v>
      </c>
      <c r="FZ168" s="28">
        <f t="shared" si="3850"/>
        <v>1.9222559538822392</v>
      </c>
      <c r="GA168" s="28">
        <f t="shared" si="3851"/>
        <v>2.332834895488157</v>
      </c>
      <c r="GB168" s="15">
        <f t="shared" si="3160"/>
        <v>22.395214996686306</v>
      </c>
      <c r="GC168" s="28">
        <f t="shared" si="3852"/>
        <v>2.0809816869838298</v>
      </c>
      <c r="GD168" s="28">
        <f t="shared" si="3853"/>
        <v>2.2726510528902351</v>
      </c>
      <c r="GE168" s="28">
        <f t="shared" si="3854"/>
        <v>2.5464644327565287</v>
      </c>
      <c r="GF168" s="28">
        <f t="shared" si="3855"/>
        <v>2.5464644327565287</v>
      </c>
      <c r="GG168" s="28">
        <f t="shared" si="3856"/>
        <v>2.5464644327565287</v>
      </c>
      <c r="GH168" s="28">
        <f t="shared" si="3857"/>
        <v>2.7655151366495634</v>
      </c>
      <c r="GI168" s="28">
        <f t="shared" si="3858"/>
        <v>3.1762352064490034</v>
      </c>
      <c r="GJ168" s="28">
        <f t="shared" si="3859"/>
        <v>3.094091192489115</v>
      </c>
      <c r="GK168" s="28">
        <f t="shared" si="3860"/>
        <v>2.8750404885960807</v>
      </c>
      <c r="GL168" s="28">
        <f t="shared" si="3861"/>
        <v>2.7107524606763045</v>
      </c>
      <c r="GM168" s="28">
        <f t="shared" si="3862"/>
        <v>2.8202778126228192</v>
      </c>
      <c r="GN168" s="28">
        <f t="shared" si="3863"/>
        <v>3.4226672483286675</v>
      </c>
      <c r="GO168" s="15">
        <f t="shared" si="3161"/>
        <v>32.857605583955205</v>
      </c>
      <c r="GP168" s="28">
        <f t="shared" si="3864"/>
        <v>2.6970629143450933</v>
      </c>
      <c r="GQ168" s="28">
        <f t="shared" si="3865"/>
        <v>2.9454766038242468</v>
      </c>
      <c r="GR168" s="28">
        <f t="shared" si="3866"/>
        <v>3.3003533030801804</v>
      </c>
      <c r="GS168" s="28">
        <f t="shared" si="3867"/>
        <v>3.3003533030801804</v>
      </c>
      <c r="GT168" s="28">
        <f t="shared" si="3868"/>
        <v>3.3003533030801804</v>
      </c>
      <c r="GU168" s="28">
        <f t="shared" si="3869"/>
        <v>3.584254662484927</v>
      </c>
      <c r="GV168" s="28">
        <f t="shared" si="3870"/>
        <v>4.1165697113688262</v>
      </c>
      <c r="GW168" s="28">
        <f t="shared" si="3871"/>
        <v>4.0101067015920462</v>
      </c>
      <c r="GX168" s="28">
        <f t="shared" si="3872"/>
        <v>3.7262053421873005</v>
      </c>
      <c r="GY168" s="28">
        <f t="shared" si="3873"/>
        <v>3.51327932263374</v>
      </c>
      <c r="GZ168" s="28">
        <f t="shared" si="3874"/>
        <v>3.6552300023361095</v>
      </c>
      <c r="HA168" s="28">
        <f t="shared" si="3875"/>
        <v>4.4359587406991672</v>
      </c>
      <c r="HB168" s="15">
        <f t="shared" si="3162"/>
        <v>42.585203910711996</v>
      </c>
      <c r="HC168" s="28">
        <f t="shared" si="3876"/>
        <v>3.2044119255947203</v>
      </c>
      <c r="HD168" s="28">
        <f t="shared" si="3877"/>
        <v>3.4995551292679181</v>
      </c>
      <c r="HE168" s="28">
        <f t="shared" si="3878"/>
        <v>3.9211882773724867</v>
      </c>
      <c r="HF168" s="28">
        <f t="shared" si="3879"/>
        <v>3.9211882773724867</v>
      </c>
      <c r="HG168" s="28">
        <f t="shared" si="3880"/>
        <v>3.9211882773724867</v>
      </c>
      <c r="HH168" s="28">
        <f t="shared" si="3881"/>
        <v>4.2584947958561417</v>
      </c>
      <c r="HI168" s="28">
        <f t="shared" si="3882"/>
        <v>4.8909445180129936</v>
      </c>
      <c r="HJ168" s="28">
        <f t="shared" si="3883"/>
        <v>4.7644545735816228</v>
      </c>
      <c r="HK168" s="28">
        <f t="shared" si="3884"/>
        <v>4.4271480550979687</v>
      </c>
      <c r="HL168" s="28">
        <f t="shared" si="3885"/>
        <v>4.1741681662352272</v>
      </c>
      <c r="HM168" s="28">
        <f t="shared" si="3886"/>
        <v>4.3428214254770507</v>
      </c>
      <c r="HN168" s="28">
        <f t="shared" si="3887"/>
        <v>5.2704143513071058</v>
      </c>
      <c r="HO168" s="15">
        <f t="shared" si="3163"/>
        <v>50.595977772548196</v>
      </c>
      <c r="HP168" s="28">
        <f t="shared" si="3888"/>
        <v>3.5627651211935789</v>
      </c>
      <c r="HQ168" s="28">
        <f t="shared" si="3889"/>
        <v>3.8909145402508822</v>
      </c>
      <c r="HR168" s="28">
        <f t="shared" si="3890"/>
        <v>4.3596994246184586</v>
      </c>
      <c r="HS168" s="28">
        <f t="shared" si="3891"/>
        <v>4.3596994246184586</v>
      </c>
      <c r="HT168" s="28">
        <f t="shared" si="3892"/>
        <v>4.3596994246184586</v>
      </c>
      <c r="HU168" s="28">
        <f t="shared" si="3893"/>
        <v>4.7347273321125192</v>
      </c>
      <c r="HV168" s="28">
        <f t="shared" si="3894"/>
        <v>5.4379046586638831</v>
      </c>
      <c r="HW168" s="28">
        <f t="shared" si="3895"/>
        <v>5.2972691933536105</v>
      </c>
      <c r="HX168" s="28">
        <f t="shared" si="3896"/>
        <v>4.9222412858595499</v>
      </c>
      <c r="HY168" s="28">
        <f t="shared" si="3897"/>
        <v>4.6409703552390047</v>
      </c>
      <c r="HZ168" s="28">
        <f t="shared" si="3898"/>
        <v>4.8284843089860301</v>
      </c>
      <c r="IA168" s="28">
        <f t="shared" si="3899"/>
        <v>5.8598110545947026</v>
      </c>
      <c r="IB168" s="15">
        <f t="shared" si="3164"/>
        <v>56.254186124109133</v>
      </c>
      <c r="IC168" s="28">
        <f t="shared" si="3900"/>
        <v>3.7589196978938104</v>
      </c>
      <c r="ID168" s="28">
        <f t="shared" si="3901"/>
        <v>4.1051359858577134</v>
      </c>
      <c r="IE168" s="28">
        <f t="shared" si="3902"/>
        <v>4.599730682949005</v>
      </c>
      <c r="IF168" s="28">
        <f t="shared" si="3903"/>
        <v>4.599730682949005</v>
      </c>
      <c r="IG168" s="28">
        <f t="shared" si="3904"/>
        <v>4.599730682949005</v>
      </c>
      <c r="IH168" s="28">
        <f t="shared" si="3905"/>
        <v>4.9954064406220375</v>
      </c>
      <c r="II168" s="28">
        <f t="shared" si="3906"/>
        <v>5.7372984862589735</v>
      </c>
      <c r="IJ168" s="28">
        <f t="shared" si="3907"/>
        <v>5.5889200771315863</v>
      </c>
      <c r="IK168" s="28">
        <f t="shared" si="3908"/>
        <v>5.1932443194585538</v>
      </c>
      <c r="IL168" s="28">
        <f t="shared" si="3909"/>
        <v>4.8964875012037794</v>
      </c>
      <c r="IM168" s="28">
        <f t="shared" si="3910"/>
        <v>5.0943253800402903</v>
      </c>
      <c r="IN168" s="28">
        <f t="shared" si="3911"/>
        <v>6.1824337136411351</v>
      </c>
      <c r="IO168" s="15">
        <f t="shared" si="3165"/>
        <v>59.351363650954895</v>
      </c>
      <c r="IP168" s="28">
        <f t="shared" si="3912"/>
        <v>3.8299438700318773</v>
      </c>
      <c r="IQ168" s="28">
        <f t="shared" si="3913"/>
        <v>4.1827018580611286</v>
      </c>
      <c r="IR168" s="28">
        <f t="shared" si="3914"/>
        <v>4.6866418409600605</v>
      </c>
      <c r="IS168" s="28">
        <f t="shared" si="3915"/>
        <v>4.6866418409600605</v>
      </c>
      <c r="IT168" s="28">
        <f t="shared" si="3916"/>
        <v>4.6866418409600605</v>
      </c>
      <c r="IU168" s="28">
        <f t="shared" si="3917"/>
        <v>5.0897938272792054</v>
      </c>
      <c r="IV168" s="28">
        <f t="shared" si="3918"/>
        <v>5.8457038016276019</v>
      </c>
      <c r="IW168" s="28">
        <f t="shared" si="3919"/>
        <v>5.6945218067579226</v>
      </c>
      <c r="IX168" s="28">
        <f t="shared" si="3920"/>
        <v>5.2913698204387778</v>
      </c>
      <c r="IY168" s="28">
        <f t="shared" si="3921"/>
        <v>4.9890058306994192</v>
      </c>
      <c r="IZ168" s="28">
        <f t="shared" si="3922"/>
        <v>5.1905818238589863</v>
      </c>
      <c r="JA168" s="28">
        <f t="shared" si="3923"/>
        <v>6.2992497862366399</v>
      </c>
      <c r="JB168" s="15">
        <f t="shared" si="3166"/>
        <v>60.47279794787174</v>
      </c>
      <c r="JE168" s="21">
        <f t="shared" si="3167"/>
        <v>0</v>
      </c>
      <c r="JF168" s="21">
        <f t="shared" si="3168"/>
        <v>0</v>
      </c>
      <c r="JG168" s="21">
        <f t="shared" si="3169"/>
        <v>0</v>
      </c>
      <c r="JH168" s="21">
        <f t="shared" si="3170"/>
        <v>0</v>
      </c>
      <c r="JI168" s="21">
        <f t="shared" si="3171"/>
        <v>0</v>
      </c>
      <c r="JJ168" s="21">
        <f t="shared" si="3172"/>
        <v>0</v>
      </c>
      <c r="JK168" s="21">
        <f t="shared" si="3173"/>
        <v>0</v>
      </c>
    </row>
    <row r="169" spans="2:271" ht="20" customHeight="1" outlineLevel="1" x14ac:dyDescent="0.2">
      <c r="B169" s="3" t="s">
        <v>27</v>
      </c>
      <c r="C169" s="28">
        <f>'ОПУ БС'!$C169/12*'ОПУ БС'!L169</f>
        <v>1.4814299674361266</v>
      </c>
      <c r="D169" s="28">
        <f>'ОПУ БС'!$C169/12*'ОПУ БС'!M169</f>
        <v>1.6178774644368223</v>
      </c>
      <c r="E169" s="28">
        <f>'ОПУ БС'!$C169/12*'ОПУ БС'!N169</f>
        <v>1.8128024601521024</v>
      </c>
      <c r="F169" s="28">
        <f>'ОПУ БС'!$C169/12*'ОПУ БС'!O169</f>
        <v>1.8128024601521024</v>
      </c>
      <c r="G169" s="28">
        <f>'ОПУ БС'!$C169/12*'ОПУ БС'!P169</f>
        <v>1.8517874592951582</v>
      </c>
      <c r="H169" s="28">
        <f>'ОПУ БС'!$C169/12*'ОПУ БС'!Q169</f>
        <v>1.9492499571527981</v>
      </c>
      <c r="I169" s="28">
        <f>'ОПУ БС'!$C169/12*'ОПУ БС'!R169</f>
        <v>2.2611299502972457</v>
      </c>
      <c r="J169" s="28">
        <f>'ОПУ БС'!$C169/12*'ОПУ БС'!S169</f>
        <v>2.2026524515826615</v>
      </c>
      <c r="K169" s="28">
        <f>'ОПУ БС'!$C169/12*'ОПУ БС'!T169</f>
        <v>2.0467124550104381</v>
      </c>
      <c r="L169" s="28">
        <f>'ОПУ БС'!$C169/12*'ОПУ БС'!U169</f>
        <v>1.9297574575812702</v>
      </c>
      <c r="M169" s="28">
        <f>'ОПУ БС'!$C169/12*'ОПУ БС'!V169</f>
        <v>1.9882349562958515</v>
      </c>
      <c r="N169" s="28">
        <f>'ОПУ БС'!$C169/12*'ОПУ БС'!W169</f>
        <v>2.4365624464409978</v>
      </c>
      <c r="O169" s="15">
        <f t="shared" si="3820"/>
        <v>23.390999485833579</v>
      </c>
      <c r="P169" s="28">
        <f>'ОПУ БС'!$D169/12*'ОПУ БС'!L169</f>
        <v>1.8602973343525995</v>
      </c>
      <c r="Q169" s="28">
        <f>'ОПУ БС'!$D169/12*'ОПУ БС'!M169</f>
        <v>2.0316405098850758</v>
      </c>
      <c r="R169" s="28">
        <f>'ОПУ БС'!$D169/12*'ОПУ БС'!N169</f>
        <v>2.2764164749314704</v>
      </c>
      <c r="S169" s="28">
        <f>'ОПУ БС'!$D169/12*'ОПУ БС'!O169</f>
        <v>2.2764164749314704</v>
      </c>
      <c r="T169" s="28">
        <f>'ОПУ БС'!$D169/12*'ОПУ БС'!P169</f>
        <v>2.3253716679407495</v>
      </c>
      <c r="U169" s="28">
        <f>'ОПУ БС'!$D169/12*'ОПУ БС'!Q169</f>
        <v>2.4477596504639467</v>
      </c>
      <c r="V169" s="28">
        <f>'ОПУ БС'!$D169/12*'ОПУ БС'!R169</f>
        <v>2.8394011945381781</v>
      </c>
      <c r="W169" s="28">
        <f>'ОПУ БС'!$D169/12*'ОПУ БС'!S169</f>
        <v>2.7659684050242594</v>
      </c>
      <c r="X169" s="28">
        <f>'ОПУ БС'!$D169/12*'ОПУ БС'!T169</f>
        <v>2.570147632987144</v>
      </c>
      <c r="Y169" s="28">
        <f>'ОПУ БС'!$D169/12*'ОПУ БС'!U169</f>
        <v>2.4232820539593072</v>
      </c>
      <c r="Z169" s="28">
        <f>'ОПУ БС'!$D169/12*'ОПУ БС'!V169</f>
        <v>2.4967148434732223</v>
      </c>
      <c r="AA169" s="28">
        <f>'ОПУ БС'!$D169/12*'ОПУ БС'!W169</f>
        <v>3.0596995630799335</v>
      </c>
      <c r="AB169" s="15">
        <f t="shared" si="3149"/>
        <v>29.373115805567359</v>
      </c>
      <c r="AC169" s="28">
        <f>'ОПУ БС'!$E169/12*'ОПУ БС'!L169</f>
        <v>2.1596894238554731</v>
      </c>
      <c r="AD169" s="28">
        <f>'ОПУ БС'!$E169/12*'ОПУ БС'!M169</f>
        <v>2.3586081865790036</v>
      </c>
      <c r="AE169" s="28">
        <f>'ОПУ БС'!$E169/12*'ОПУ БС'!N169</f>
        <v>2.6427778476126185</v>
      </c>
      <c r="AF169" s="28">
        <f>'ОПУ БС'!$E169/12*'ОПУ БС'!O169</f>
        <v>2.6427778476126185</v>
      </c>
      <c r="AG169" s="28">
        <f>'ОПУ БС'!$E169/12*'ОПУ БС'!P169</f>
        <v>2.6996117798193415</v>
      </c>
      <c r="AH169" s="28">
        <f>'ОПУ БС'!$E169/12*'ОПУ БС'!Q169</f>
        <v>2.841696610336149</v>
      </c>
      <c r="AI169" s="28">
        <f>'ОПУ БС'!$E169/12*'ОПУ БС'!R169</f>
        <v>3.2963680679899325</v>
      </c>
      <c r="AJ169" s="28">
        <f>'ОПУ БС'!$E169/12*'ОПУ БС'!S169</f>
        <v>3.2111171696798482</v>
      </c>
      <c r="AK169" s="28">
        <f>'ОПУ БС'!$E169/12*'ОПУ БС'!T169</f>
        <v>2.9837814408529564</v>
      </c>
      <c r="AL169" s="28">
        <f>'ОПУ БС'!$E169/12*'ОПУ БС'!U169</f>
        <v>2.8132796442327876</v>
      </c>
      <c r="AM169" s="28">
        <f>'ОПУ БС'!$E169/12*'ОПУ БС'!V169</f>
        <v>2.898530542542868</v>
      </c>
      <c r="AN169" s="28">
        <f>'ОПУ БС'!$E169/12*'ОПУ БС'!W169</f>
        <v>3.5521207629201861</v>
      </c>
      <c r="AO169" s="15">
        <f t="shared" si="3150"/>
        <v>34.100359324033782</v>
      </c>
      <c r="AP169" s="28">
        <f>'ОПУ БС'!$F169/12*'ОПУ БС'!L169</f>
        <v>2.3608065303331744</v>
      </c>
      <c r="AQ169" s="28">
        <f>'ОПУ БС'!$F169/12*'ОПУ БС'!M169</f>
        <v>2.5782492370743877</v>
      </c>
      <c r="AR169" s="28">
        <f>'ОПУ БС'!$F169/12*'ОПУ БС'!N169</f>
        <v>2.8888816752761213</v>
      </c>
      <c r="AS169" s="28">
        <f>'ОПУ БС'!$F169/12*'ОПУ БС'!O169</f>
        <v>2.8888816752761213</v>
      </c>
      <c r="AT169" s="28">
        <f>'ОПУ БС'!$F169/12*'ОПУ БС'!P169</f>
        <v>2.9510081629164677</v>
      </c>
      <c r="AU169" s="28">
        <f>'ОПУ БС'!$F169/12*'ОПУ БС'!Q169</f>
        <v>3.1063243820173345</v>
      </c>
      <c r="AV169" s="28">
        <f>'ОПУ БС'!$F169/12*'ОПУ БС'!R169</f>
        <v>3.6033362831401079</v>
      </c>
      <c r="AW169" s="28">
        <f>'ОПУ БС'!$F169/12*'ОПУ БС'!S169</f>
        <v>3.5101465516795876</v>
      </c>
      <c r="AX169" s="28">
        <f>'ОПУ БС'!$F169/12*'ОПУ БС'!T169</f>
        <v>3.2616406011182013</v>
      </c>
      <c r="AY169" s="28">
        <f>'ОПУ БС'!$F169/12*'ОПУ БС'!U169</f>
        <v>3.0752611381971611</v>
      </c>
      <c r="AZ169" s="28">
        <f>'ОПУ БС'!$F169/12*'ОПУ БС'!V169</f>
        <v>3.168450869657677</v>
      </c>
      <c r="BA169" s="28">
        <f>'ОПУ БС'!$F169/12*'ОПУ БС'!W169</f>
        <v>3.882905477521668</v>
      </c>
      <c r="BB169" s="15">
        <f t="shared" si="3151"/>
        <v>37.275892584208009</v>
      </c>
      <c r="BC169" s="28">
        <f>'ОПУ БС'!$G169/12*'ОПУ БС'!L169</f>
        <v>2.4574972815348848</v>
      </c>
      <c r="BD169" s="28">
        <f>'ОПУ БС'!$G169/12*'ОПУ БС'!M169</f>
        <v>2.6838457153604662</v>
      </c>
      <c r="BE169" s="28">
        <f>'ОПУ БС'!$G169/12*'ОПУ БС'!N169</f>
        <v>3.0072006208255826</v>
      </c>
      <c r="BF169" s="28">
        <f>'ОПУ БС'!$G169/12*'ОПУ БС'!O169</f>
        <v>3.0072006208255826</v>
      </c>
      <c r="BG169" s="28">
        <f>'ОПУ БС'!$G169/12*'ОПУ БС'!P169</f>
        <v>3.0718716019186059</v>
      </c>
      <c r="BH169" s="28">
        <f>'ОПУ БС'!$G169/12*'ОПУ БС'!Q169</f>
        <v>3.233549054651164</v>
      </c>
      <c r="BI169" s="28">
        <f>'ОПУ БС'!$G169/12*'ОПУ БС'!R169</f>
        <v>3.7509169033953502</v>
      </c>
      <c r="BJ169" s="28">
        <f>'ОПУ БС'!$G169/12*'ОПУ БС'!S169</f>
        <v>3.6539104317558149</v>
      </c>
      <c r="BK169" s="28">
        <f>'ОПУ БС'!$G169/12*'ОПУ БС'!T169</f>
        <v>3.3952265073837222</v>
      </c>
      <c r="BL169" s="28">
        <f>'ОПУ БС'!$G169/12*'ОПУ БС'!U169</f>
        <v>3.2012135641046524</v>
      </c>
      <c r="BM169" s="28">
        <f>'ОПУ БС'!$G169/12*'ОПУ БС'!V169</f>
        <v>3.2982200357441829</v>
      </c>
      <c r="BN169" s="28">
        <f>'ОПУ БС'!$G169/12*'ОПУ БС'!W169</f>
        <v>4.0419363183139554</v>
      </c>
      <c r="BO169" s="15">
        <f t="shared" si="3152"/>
        <v>38.802588655813963</v>
      </c>
      <c r="BP169" s="28">
        <f>'ОПУ БС'!$H169/12*'ОПУ БС'!L169</f>
        <v>2.4518696342224167</v>
      </c>
      <c r="BQ169" s="28">
        <f>'ОПУ БС'!$H169/12*'ОПУ БС'!M169</f>
        <v>2.6776997321113232</v>
      </c>
      <c r="BR169" s="28">
        <f>'ОПУ БС'!$H169/12*'ОПУ БС'!N169</f>
        <v>3.0003141576669048</v>
      </c>
      <c r="BS169" s="28">
        <f>'ОПУ БС'!$H169/12*'ОПУ БС'!O169</f>
        <v>3.0003141576669048</v>
      </c>
      <c r="BT169" s="28">
        <f>'ОПУ БС'!$H169/12*'ОПУ БС'!P169</f>
        <v>3.0648370427780205</v>
      </c>
      <c r="BU169" s="28">
        <f>'ОПУ БС'!$H169/12*'ОПУ БС'!Q169</f>
        <v>3.2261442555558113</v>
      </c>
      <c r="BV169" s="28">
        <f>'ОПУ БС'!$H169/12*'ОПУ БС'!R169</f>
        <v>3.7423273364447409</v>
      </c>
      <c r="BW169" s="28">
        <f>'ОПУ БС'!$H169/12*'ОПУ БС'!S169</f>
        <v>3.6455430087780663</v>
      </c>
      <c r="BX169" s="28">
        <f>'ОПУ БС'!$H169/12*'ОПУ БС'!T169</f>
        <v>3.3874514683336021</v>
      </c>
      <c r="BY169" s="28">
        <f>'ОПУ БС'!$H169/12*'ОПУ БС'!U169</f>
        <v>3.1938828130002532</v>
      </c>
      <c r="BZ169" s="28">
        <f>'ОПУ БС'!$H169/12*'ОПУ БС'!V169</f>
        <v>3.2906671406669235</v>
      </c>
      <c r="CA169" s="28">
        <f>'ОПУ БС'!$H169/12*'ОПУ БС'!W169</f>
        <v>4.032680319444764</v>
      </c>
      <c r="CB169" s="15">
        <f t="shared" si="3153"/>
        <v>38.713731066669737</v>
      </c>
      <c r="CC169" s="28">
        <f>'ОПУ БС'!$I169/12*'ОПУ БС'!L169</f>
        <v>2.3990724815393629</v>
      </c>
      <c r="CD169" s="28">
        <f>'ОПУ БС'!$I169/12*'ОПУ БС'!M169</f>
        <v>2.6200396837864095</v>
      </c>
      <c r="CE169" s="28">
        <f>'ОПУ БС'!$I169/12*'ОПУ БС'!N169</f>
        <v>2.9357071155679049</v>
      </c>
      <c r="CF169" s="28">
        <f>'ОПУ БС'!$I169/12*'ОПУ БС'!O169</f>
        <v>2.9357071155679049</v>
      </c>
      <c r="CG169" s="28">
        <f>'ОПУ БС'!$I169/12*'ОПУ БС'!P169</f>
        <v>2.9988406019242038</v>
      </c>
      <c r="CH169" s="28">
        <f>'ОПУ БС'!$I169/12*'ОПУ БС'!Q169</f>
        <v>3.1566743178149514</v>
      </c>
      <c r="CI169" s="28">
        <f>'ОПУ БС'!$I169/12*'ОПУ БС'!R169</f>
        <v>3.6617422086653435</v>
      </c>
      <c r="CJ169" s="28">
        <f>'ОПУ БС'!$I169/12*'ОПУ БС'!S169</f>
        <v>3.5670419791308947</v>
      </c>
      <c r="CK169" s="28">
        <f>'ОПУ БС'!$I169/12*'ОПУ БС'!T169</f>
        <v>3.3145080337056991</v>
      </c>
      <c r="CL169" s="28">
        <f>'ОПУ БС'!$I169/12*'ОПУ БС'!U169</f>
        <v>3.125107574636802</v>
      </c>
      <c r="CM169" s="28">
        <f>'ОПУ БС'!$I169/12*'ОПУ БС'!V169</f>
        <v>3.2198078041712463</v>
      </c>
      <c r="CN169" s="28">
        <f>'ОПУ БС'!$I169/12*'ОПУ БС'!W169</f>
        <v>3.9458428972686894</v>
      </c>
      <c r="CO169" s="15">
        <f t="shared" si="3154"/>
        <v>37.880091813779416</v>
      </c>
      <c r="CR169" s="21">
        <f>O169-'ОПУ БС'!C169</f>
        <v>0</v>
      </c>
      <c r="CS169" s="21">
        <f>AB169-'ОПУ БС'!D169</f>
        <v>0</v>
      </c>
      <c r="CT169" s="21">
        <f>AO169-'ОПУ БС'!E169</f>
        <v>0</v>
      </c>
      <c r="CU169" s="21">
        <f>BB169-'ОПУ БС'!F169</f>
        <v>0</v>
      </c>
      <c r="CV169" s="21">
        <f>BO169-'ОПУ БС'!G169</f>
        <v>0</v>
      </c>
      <c r="CW169" s="21">
        <f>CB169-'ОПУ БС'!H169</f>
        <v>0</v>
      </c>
      <c r="CX169" s="21">
        <f>CO169-'ОПУ БС'!I169</f>
        <v>0</v>
      </c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15">
        <f t="shared" si="3155"/>
        <v>0</v>
      </c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15">
        <f t="shared" si="3156"/>
        <v>0</v>
      </c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15">
        <f t="shared" si="3157"/>
        <v>0</v>
      </c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15">
        <f t="shared" si="3158"/>
        <v>0</v>
      </c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15">
        <f t="shared" si="3159"/>
        <v>0</v>
      </c>
      <c r="FP169" s="28">
        <f t="shared" si="3840"/>
        <v>1.4814299674361266</v>
      </c>
      <c r="FQ169" s="28">
        <f t="shared" si="3841"/>
        <v>1.6178774644368223</v>
      </c>
      <c r="FR169" s="28">
        <f t="shared" si="3842"/>
        <v>1.8128024601521024</v>
      </c>
      <c r="FS169" s="28">
        <f t="shared" si="3843"/>
        <v>1.8128024601521024</v>
      </c>
      <c r="FT169" s="28">
        <f t="shared" si="3844"/>
        <v>1.8517874592951582</v>
      </c>
      <c r="FU169" s="28">
        <f t="shared" si="3845"/>
        <v>1.9492499571527981</v>
      </c>
      <c r="FV169" s="28">
        <f t="shared" si="3846"/>
        <v>2.2611299502972457</v>
      </c>
      <c r="FW169" s="28">
        <f t="shared" si="3847"/>
        <v>2.2026524515826615</v>
      </c>
      <c r="FX169" s="28">
        <f t="shared" si="3848"/>
        <v>2.0467124550104381</v>
      </c>
      <c r="FY169" s="28">
        <f t="shared" si="3849"/>
        <v>1.9297574575812702</v>
      </c>
      <c r="FZ169" s="28">
        <f t="shared" si="3850"/>
        <v>1.9882349562958515</v>
      </c>
      <c r="GA169" s="28">
        <f t="shared" si="3851"/>
        <v>2.4365624464409978</v>
      </c>
      <c r="GB169" s="15">
        <f t="shared" si="3160"/>
        <v>23.390999485833579</v>
      </c>
      <c r="GC169" s="28">
        <f t="shared" si="3852"/>
        <v>1.8602973343525995</v>
      </c>
      <c r="GD169" s="28">
        <f t="shared" si="3853"/>
        <v>2.0316405098850758</v>
      </c>
      <c r="GE169" s="28">
        <f t="shared" si="3854"/>
        <v>2.2764164749314704</v>
      </c>
      <c r="GF169" s="28">
        <f t="shared" si="3855"/>
        <v>2.2764164749314704</v>
      </c>
      <c r="GG169" s="28">
        <f t="shared" si="3856"/>
        <v>2.3253716679407495</v>
      </c>
      <c r="GH169" s="28">
        <f t="shared" si="3857"/>
        <v>2.4477596504639467</v>
      </c>
      <c r="GI169" s="28">
        <f t="shared" si="3858"/>
        <v>2.8394011945381781</v>
      </c>
      <c r="GJ169" s="28">
        <f t="shared" si="3859"/>
        <v>2.7659684050242594</v>
      </c>
      <c r="GK169" s="28">
        <f t="shared" si="3860"/>
        <v>2.570147632987144</v>
      </c>
      <c r="GL169" s="28">
        <f t="shared" si="3861"/>
        <v>2.4232820539593072</v>
      </c>
      <c r="GM169" s="28">
        <f t="shared" si="3862"/>
        <v>2.4967148434732223</v>
      </c>
      <c r="GN169" s="28">
        <f t="shared" si="3863"/>
        <v>3.0596995630799335</v>
      </c>
      <c r="GO169" s="15">
        <f t="shared" si="3161"/>
        <v>29.373115805567359</v>
      </c>
      <c r="GP169" s="28">
        <f t="shared" si="3864"/>
        <v>2.1596894238554731</v>
      </c>
      <c r="GQ169" s="28">
        <f t="shared" si="3865"/>
        <v>2.3586081865790036</v>
      </c>
      <c r="GR169" s="28">
        <f t="shared" si="3866"/>
        <v>2.6427778476126185</v>
      </c>
      <c r="GS169" s="28">
        <f t="shared" si="3867"/>
        <v>2.6427778476126185</v>
      </c>
      <c r="GT169" s="28">
        <f t="shared" si="3868"/>
        <v>2.6996117798193415</v>
      </c>
      <c r="GU169" s="28">
        <f t="shared" si="3869"/>
        <v>2.841696610336149</v>
      </c>
      <c r="GV169" s="28">
        <f t="shared" si="3870"/>
        <v>3.2963680679899325</v>
      </c>
      <c r="GW169" s="28">
        <f t="shared" si="3871"/>
        <v>3.2111171696798482</v>
      </c>
      <c r="GX169" s="28">
        <f t="shared" si="3872"/>
        <v>2.9837814408529564</v>
      </c>
      <c r="GY169" s="28">
        <f t="shared" si="3873"/>
        <v>2.8132796442327876</v>
      </c>
      <c r="GZ169" s="28">
        <f t="shared" si="3874"/>
        <v>2.898530542542868</v>
      </c>
      <c r="HA169" s="28">
        <f t="shared" si="3875"/>
        <v>3.5521207629201861</v>
      </c>
      <c r="HB169" s="15">
        <f t="shared" si="3162"/>
        <v>34.100359324033782</v>
      </c>
      <c r="HC169" s="28">
        <f t="shared" si="3876"/>
        <v>2.3608065303331744</v>
      </c>
      <c r="HD169" s="28">
        <f t="shared" si="3877"/>
        <v>2.5782492370743877</v>
      </c>
      <c r="HE169" s="28">
        <f t="shared" si="3878"/>
        <v>2.8888816752761213</v>
      </c>
      <c r="HF169" s="28">
        <f t="shared" si="3879"/>
        <v>2.8888816752761213</v>
      </c>
      <c r="HG169" s="28">
        <f t="shared" si="3880"/>
        <v>2.9510081629164677</v>
      </c>
      <c r="HH169" s="28">
        <f t="shared" si="3881"/>
        <v>3.1063243820173345</v>
      </c>
      <c r="HI169" s="28">
        <f t="shared" si="3882"/>
        <v>3.6033362831401079</v>
      </c>
      <c r="HJ169" s="28">
        <f t="shared" si="3883"/>
        <v>3.5101465516795876</v>
      </c>
      <c r="HK169" s="28">
        <f t="shared" si="3884"/>
        <v>3.2616406011182013</v>
      </c>
      <c r="HL169" s="28">
        <f t="shared" si="3885"/>
        <v>3.0752611381971611</v>
      </c>
      <c r="HM169" s="28">
        <f t="shared" si="3886"/>
        <v>3.168450869657677</v>
      </c>
      <c r="HN169" s="28">
        <f t="shared" si="3887"/>
        <v>3.882905477521668</v>
      </c>
      <c r="HO169" s="15">
        <f t="shared" si="3163"/>
        <v>37.275892584208009</v>
      </c>
      <c r="HP169" s="28">
        <f t="shared" si="3888"/>
        <v>2.4574972815348848</v>
      </c>
      <c r="HQ169" s="28">
        <f t="shared" si="3889"/>
        <v>2.6838457153604662</v>
      </c>
      <c r="HR169" s="28">
        <f t="shared" si="3890"/>
        <v>3.0072006208255826</v>
      </c>
      <c r="HS169" s="28">
        <f t="shared" si="3891"/>
        <v>3.0072006208255826</v>
      </c>
      <c r="HT169" s="28">
        <f t="shared" si="3892"/>
        <v>3.0718716019186059</v>
      </c>
      <c r="HU169" s="28">
        <f t="shared" si="3893"/>
        <v>3.233549054651164</v>
      </c>
      <c r="HV169" s="28">
        <f t="shared" si="3894"/>
        <v>3.7509169033953502</v>
      </c>
      <c r="HW169" s="28">
        <f t="shared" si="3895"/>
        <v>3.6539104317558149</v>
      </c>
      <c r="HX169" s="28">
        <f t="shared" si="3896"/>
        <v>3.3952265073837222</v>
      </c>
      <c r="HY169" s="28">
        <f t="shared" si="3897"/>
        <v>3.2012135641046524</v>
      </c>
      <c r="HZ169" s="28">
        <f t="shared" si="3898"/>
        <v>3.2982200357441829</v>
      </c>
      <c r="IA169" s="28">
        <f t="shared" si="3899"/>
        <v>4.0419363183139554</v>
      </c>
      <c r="IB169" s="15">
        <f t="shared" si="3164"/>
        <v>38.802588655813963</v>
      </c>
      <c r="IC169" s="28">
        <f t="shared" si="3900"/>
        <v>2.4518696342224167</v>
      </c>
      <c r="ID169" s="28">
        <f t="shared" si="3901"/>
        <v>2.6776997321113232</v>
      </c>
      <c r="IE169" s="28">
        <f t="shared" si="3902"/>
        <v>3.0003141576669048</v>
      </c>
      <c r="IF169" s="28">
        <f t="shared" si="3903"/>
        <v>3.0003141576669048</v>
      </c>
      <c r="IG169" s="28">
        <f t="shared" si="3904"/>
        <v>3.0648370427780205</v>
      </c>
      <c r="IH169" s="28">
        <f t="shared" si="3905"/>
        <v>3.2261442555558113</v>
      </c>
      <c r="II169" s="28">
        <f t="shared" si="3906"/>
        <v>3.7423273364447409</v>
      </c>
      <c r="IJ169" s="28">
        <f t="shared" si="3907"/>
        <v>3.6455430087780663</v>
      </c>
      <c r="IK169" s="28">
        <f t="shared" si="3908"/>
        <v>3.3874514683336021</v>
      </c>
      <c r="IL169" s="28">
        <f t="shared" si="3909"/>
        <v>3.1938828130002532</v>
      </c>
      <c r="IM169" s="28">
        <f t="shared" si="3910"/>
        <v>3.2906671406669235</v>
      </c>
      <c r="IN169" s="28">
        <f t="shared" si="3911"/>
        <v>4.032680319444764</v>
      </c>
      <c r="IO169" s="15">
        <f t="shared" si="3165"/>
        <v>38.713731066669737</v>
      </c>
      <c r="IP169" s="28">
        <f t="shared" si="3912"/>
        <v>2.3990724815393629</v>
      </c>
      <c r="IQ169" s="28">
        <f t="shared" si="3913"/>
        <v>2.6200396837864095</v>
      </c>
      <c r="IR169" s="28">
        <f t="shared" si="3914"/>
        <v>2.9357071155679049</v>
      </c>
      <c r="IS169" s="28">
        <f t="shared" si="3915"/>
        <v>2.9357071155679049</v>
      </c>
      <c r="IT169" s="28">
        <f t="shared" si="3916"/>
        <v>2.9988406019242038</v>
      </c>
      <c r="IU169" s="28">
        <f t="shared" si="3917"/>
        <v>3.1566743178149514</v>
      </c>
      <c r="IV169" s="28">
        <f t="shared" si="3918"/>
        <v>3.6617422086653435</v>
      </c>
      <c r="IW169" s="28">
        <f t="shared" si="3919"/>
        <v>3.5670419791308947</v>
      </c>
      <c r="IX169" s="28">
        <f t="shared" si="3920"/>
        <v>3.3145080337056991</v>
      </c>
      <c r="IY169" s="28">
        <f t="shared" si="3921"/>
        <v>3.125107574636802</v>
      </c>
      <c r="IZ169" s="28">
        <f t="shared" si="3922"/>
        <v>3.2198078041712463</v>
      </c>
      <c r="JA169" s="28">
        <f t="shared" si="3923"/>
        <v>3.9458428972686894</v>
      </c>
      <c r="JB169" s="15">
        <f t="shared" si="3166"/>
        <v>37.880091813779416</v>
      </c>
      <c r="JE169" s="21">
        <f t="shared" si="3167"/>
        <v>0</v>
      </c>
      <c r="JF169" s="21">
        <f t="shared" si="3168"/>
        <v>0</v>
      </c>
      <c r="JG169" s="21">
        <f t="shared" si="3169"/>
        <v>0</v>
      </c>
      <c r="JH169" s="21">
        <f t="shared" si="3170"/>
        <v>0</v>
      </c>
      <c r="JI169" s="21">
        <f t="shared" si="3171"/>
        <v>0</v>
      </c>
      <c r="JJ169" s="21">
        <f t="shared" si="3172"/>
        <v>0</v>
      </c>
      <c r="JK169" s="21">
        <f t="shared" si="3173"/>
        <v>0</v>
      </c>
    </row>
    <row r="170" spans="2:271" ht="20" customHeight="1" outlineLevel="1" x14ac:dyDescent="0.2">
      <c r="B170" s="3" t="s">
        <v>28</v>
      </c>
      <c r="C170" s="28">
        <f>'ОПУ БС'!$C170/12*'ОПУ БС'!L170</f>
        <v>0.59057928416363747</v>
      </c>
      <c r="D170" s="28">
        <f>'ОПУ БС'!$C170/12*'ОПУ БС'!M170</f>
        <v>0.64497474454713044</v>
      </c>
      <c r="E170" s="28">
        <f>'ОПУ БС'!$C170/12*'ОПУ БС'!N170</f>
        <v>0.72268254509497754</v>
      </c>
      <c r="F170" s="28">
        <f>'ОПУ БС'!$C170/12*'ОПУ БС'!O170</f>
        <v>0.72268254509497754</v>
      </c>
      <c r="G170" s="28">
        <f>'ОПУ БС'!$C170/12*'ОПУ БС'!P170</f>
        <v>0.73822410520454684</v>
      </c>
      <c r="H170" s="28">
        <f>'ОПУ БС'!$C170/12*'ОПУ БС'!Q170</f>
        <v>0.7848487855332551</v>
      </c>
      <c r="I170" s="28">
        <f>'ОПУ БС'!$C170/12*'ОПУ БС'!R170</f>
        <v>0.7848487855332551</v>
      </c>
      <c r="J170" s="28">
        <f>'ОПУ БС'!$C170/12*'ОПУ БС'!S170</f>
        <v>0.8780981461906715</v>
      </c>
      <c r="K170" s="28">
        <f>'ОПУ БС'!$C170/12*'ОПУ БС'!T170</f>
        <v>0.81593190575239394</v>
      </c>
      <c r="L170" s="28">
        <f>'ОПУ БС'!$C170/12*'ОПУ БС'!U170</f>
        <v>0.76930722542368568</v>
      </c>
      <c r="M170" s="28">
        <f>'ОПУ БС'!$C170/12*'ОПУ БС'!V170</f>
        <v>0.90141048635502474</v>
      </c>
      <c r="N170" s="28">
        <f>'ОПУ БС'!$C170/12*'ОПУ БС'!W170</f>
        <v>0.97134750684808802</v>
      </c>
      <c r="O170" s="15">
        <f t="shared" si="3820"/>
        <v>9.3249360657416425</v>
      </c>
      <c r="P170" s="28">
        <f>'ОПУ БС'!$D170/12*'ОПУ БС'!L170</f>
        <v>0.62053516345374315</v>
      </c>
      <c r="Q170" s="28">
        <f>'ОПУ БС'!$D170/12*'ОПУ БС'!M170</f>
        <v>0.67768971798237732</v>
      </c>
      <c r="R170" s="28">
        <f>'ОПУ БС'!$D170/12*'ОПУ БС'!N170</f>
        <v>0.75933908159471208</v>
      </c>
      <c r="S170" s="28">
        <f>'ОПУ БС'!$D170/12*'ОПУ БС'!O170</f>
        <v>0.75933908159471208</v>
      </c>
      <c r="T170" s="28">
        <f>'ОПУ БС'!$D170/12*'ОПУ БС'!P170</f>
        <v>0.77566895431717886</v>
      </c>
      <c r="U170" s="28">
        <f>'ОПУ БС'!$D170/12*'ОПУ БС'!Q170</f>
        <v>0.82465857248457974</v>
      </c>
      <c r="V170" s="28">
        <f>'ОПУ БС'!$D170/12*'ОПУ БС'!R170</f>
        <v>0.82465857248457974</v>
      </c>
      <c r="W170" s="28">
        <f>'ОПУ БС'!$D170/12*'ОПУ БС'!S170</f>
        <v>0.92263780881938118</v>
      </c>
      <c r="X170" s="28">
        <f>'ОПУ БС'!$D170/12*'ОПУ БС'!T170</f>
        <v>0.85731831792951363</v>
      </c>
      <c r="Y170" s="28">
        <f>'ОПУ БС'!$D170/12*'ОПУ БС'!U170</f>
        <v>0.80832869976211275</v>
      </c>
      <c r="Z170" s="28">
        <f>'ОПУ БС'!$D170/12*'ОПУ БС'!V170</f>
        <v>0.94713261790308068</v>
      </c>
      <c r="AA170" s="28">
        <f>'ОПУ БС'!$D170/12*'ОПУ БС'!W170</f>
        <v>1.0206170451541827</v>
      </c>
      <c r="AB170" s="15">
        <f t="shared" si="3149"/>
        <v>9.7979236334801545</v>
      </c>
      <c r="AC170" s="28">
        <f>'ОПУ БС'!$E170/12*'ОПУ БС'!L170</f>
        <v>0.5887024129615771</v>
      </c>
      <c r="AD170" s="28">
        <f>'ОПУ БС'!$E170/12*'ОПУ БС'!M170</f>
        <v>0.64292500362909077</v>
      </c>
      <c r="AE170" s="28">
        <f>'ОПУ БС'!$E170/12*'ОПУ БС'!N170</f>
        <v>0.72038584743982459</v>
      </c>
      <c r="AF170" s="28">
        <f>'ОПУ БС'!$E170/12*'ОПУ БС'!O170</f>
        <v>0.72038584743982459</v>
      </c>
      <c r="AG170" s="28">
        <f>'ОПУ БС'!$E170/12*'ОПУ БС'!P170</f>
        <v>0.73587801620197135</v>
      </c>
      <c r="AH170" s="28">
        <f>'ОПУ БС'!$E170/12*'ОПУ БС'!Q170</f>
        <v>0.78235452248841164</v>
      </c>
      <c r="AI170" s="28">
        <f>'ОПУ БС'!$E170/12*'ОПУ БС'!R170</f>
        <v>0.78235452248841164</v>
      </c>
      <c r="AJ170" s="28">
        <f>'ОПУ БС'!$E170/12*'ОПУ БС'!S170</f>
        <v>0.87530753506129211</v>
      </c>
      <c r="AK170" s="28">
        <f>'ОПУ БС'!$E170/12*'ОПУ БС'!T170</f>
        <v>0.81333886001270517</v>
      </c>
      <c r="AL170" s="28">
        <f>'ОПУ БС'!$E170/12*'ОПУ БС'!U170</f>
        <v>0.76686235372626488</v>
      </c>
      <c r="AM170" s="28">
        <f>'ОПУ БС'!$E170/12*'ОПУ БС'!V170</f>
        <v>0.89854578820451148</v>
      </c>
      <c r="AN170" s="28">
        <f>'ОПУ БС'!$E170/12*'ОПУ БС'!W170</f>
        <v>0.9682605476341728</v>
      </c>
      <c r="AO170" s="15">
        <f t="shared" si="3150"/>
        <v>9.2953012572880596</v>
      </c>
      <c r="AP170" s="28">
        <f>'ОПУ БС'!$F170/12*'ОПУ БС'!L170</f>
        <v>0.5503319111257593</v>
      </c>
      <c r="AQ170" s="28">
        <f>'ОПУ БС'!$F170/12*'ОПУ БС'!M170</f>
        <v>0.6010203766241845</v>
      </c>
      <c r="AR170" s="28">
        <f>'ОПУ БС'!$F170/12*'ОПУ БС'!N170</f>
        <v>0.67343247019336339</v>
      </c>
      <c r="AS170" s="28">
        <f>'ОПУ БС'!$F170/12*'ОПУ БС'!O170</f>
        <v>0.67343247019336339</v>
      </c>
      <c r="AT170" s="28">
        <f>'ОПУ БС'!$F170/12*'ОПУ БС'!P170</f>
        <v>0.6879148889071991</v>
      </c>
      <c r="AU170" s="28">
        <f>'ОПУ БС'!$F170/12*'ОПУ БС'!Q170</f>
        <v>0.73136214504870645</v>
      </c>
      <c r="AV170" s="28">
        <f>'ОПУ БС'!$F170/12*'ОПУ БС'!R170</f>
        <v>0.73136214504870645</v>
      </c>
      <c r="AW170" s="28">
        <f>'ОПУ БС'!$F170/12*'ОПУ БС'!S170</f>
        <v>0.81825665733172104</v>
      </c>
      <c r="AX170" s="28">
        <f>'ОПУ БС'!$F170/12*'ОПУ БС'!T170</f>
        <v>0.76032698247637809</v>
      </c>
      <c r="AY170" s="28">
        <f>'ОПУ БС'!$F170/12*'ОПУ БС'!U170</f>
        <v>0.71687972633487074</v>
      </c>
      <c r="AZ170" s="28">
        <f>'ОПУ БС'!$F170/12*'ОПУ БС'!V170</f>
        <v>0.83998028540247394</v>
      </c>
      <c r="BA170" s="28">
        <f>'ОПУ БС'!$F170/12*'ОПУ БС'!W170</f>
        <v>0.90515116961473574</v>
      </c>
      <c r="BB170" s="15">
        <f t="shared" si="3151"/>
        <v>8.6894512283014631</v>
      </c>
      <c r="BC170" s="28">
        <f>'ОПУ БС'!$G170/12*'ОПУ БС'!L170</f>
        <v>0.50981308379046775</v>
      </c>
      <c r="BD170" s="28">
        <f>'ОПУ БС'!$G170/12*'ОПУ БС'!M170</f>
        <v>0.55676955203432665</v>
      </c>
      <c r="BE170" s="28">
        <f>'ОПУ БС'!$G170/12*'ОПУ БС'!N170</f>
        <v>0.62385022095412512</v>
      </c>
      <c r="BF170" s="28">
        <f>'ОПУ БС'!$G170/12*'ОПУ БС'!O170</f>
        <v>0.62385022095412512</v>
      </c>
      <c r="BG170" s="28">
        <f>'ОПУ БС'!$G170/12*'ОПУ БС'!P170</f>
        <v>0.63726635473808468</v>
      </c>
      <c r="BH170" s="28">
        <f>'ОПУ БС'!$G170/12*'ОПУ БС'!Q170</f>
        <v>0.67751475608996381</v>
      </c>
      <c r="BI170" s="28">
        <f>'ОПУ БС'!$G170/12*'ОПУ БС'!R170</f>
        <v>0.67751475608996381</v>
      </c>
      <c r="BJ170" s="28">
        <f>'ОПУ БС'!$G170/12*'ОПУ БС'!S170</f>
        <v>0.75801155879372173</v>
      </c>
      <c r="BK170" s="28">
        <f>'ОПУ БС'!$G170/12*'ОПУ БС'!T170</f>
        <v>0.70434702365788315</v>
      </c>
      <c r="BL170" s="28">
        <f>'ОПУ БС'!$G170/12*'ОПУ БС'!U170</f>
        <v>0.66409862230600403</v>
      </c>
      <c r="BM170" s="28">
        <f>'ОПУ БС'!$G170/12*'ОПУ БС'!V170</f>
        <v>0.77813575946966052</v>
      </c>
      <c r="BN170" s="28">
        <f>'ОПУ БС'!$G170/12*'ОПУ БС'!W170</f>
        <v>0.83850836149747987</v>
      </c>
      <c r="BO170" s="15">
        <f t="shared" si="3152"/>
        <v>8.0496802703758057</v>
      </c>
      <c r="BP170" s="28">
        <f>'ОПУ БС'!$H170/12*'ОПУ БС'!L170</f>
        <v>0.46441749615807026</v>
      </c>
      <c r="BQ170" s="28">
        <f>'ОПУ БС'!$H170/12*'ОПУ БС'!M170</f>
        <v>0.50719279185683985</v>
      </c>
      <c r="BR170" s="28">
        <f>'ОПУ БС'!$H170/12*'ОПУ БС'!N170</f>
        <v>0.56830035714079652</v>
      </c>
      <c r="BS170" s="28">
        <f>'ОПУ БС'!$H170/12*'ОПУ БС'!O170</f>
        <v>0.56830035714079652</v>
      </c>
      <c r="BT170" s="28">
        <f>'ОПУ БС'!$H170/12*'ОПУ БС'!P170</f>
        <v>0.58052187019758783</v>
      </c>
      <c r="BU170" s="28">
        <f>'ОПУ БС'!$H170/12*'ОПУ БС'!Q170</f>
        <v>0.61718640936796176</v>
      </c>
      <c r="BV170" s="28">
        <f>'ОПУ БС'!$H170/12*'ОПУ БС'!R170</f>
        <v>0.61718640936796176</v>
      </c>
      <c r="BW170" s="28">
        <f>'ОПУ БС'!$H170/12*'ОПУ БС'!S170</f>
        <v>0.69051548770870963</v>
      </c>
      <c r="BX170" s="28">
        <f>'ОПУ БС'!$H170/12*'ОПУ БС'!T170</f>
        <v>0.64162943548154439</v>
      </c>
      <c r="BY170" s="28">
        <f>'ОПУ БС'!$H170/12*'ОПУ БС'!U170</f>
        <v>0.60496489631117045</v>
      </c>
      <c r="BZ170" s="28">
        <f>'ОПУ БС'!$H170/12*'ОПУ БС'!V170</f>
        <v>0.70884775729389593</v>
      </c>
      <c r="CA170" s="28">
        <f>'ОПУ БС'!$H170/12*'ОПУ БС'!W170</f>
        <v>0.76384456604945761</v>
      </c>
      <c r="CB170" s="15">
        <f t="shared" si="3153"/>
        <v>7.3329078340747929</v>
      </c>
      <c r="CC170" s="28">
        <f>'ОПУ БС'!$I170/12*'ОПУ БС'!L170</f>
        <v>0.42944102844032123</v>
      </c>
      <c r="CD170" s="28">
        <f>'ОПУ БС'!$I170/12*'ОПУ БС'!M170</f>
        <v>0.46899480737561394</v>
      </c>
      <c r="CE170" s="28">
        <f>'ОПУ БС'!$I170/12*'ОПУ БС'!N170</f>
        <v>0.52550020585460366</v>
      </c>
      <c r="CF170" s="28">
        <f>'ОПУ БС'!$I170/12*'ОПУ БС'!O170</f>
        <v>0.52550020585460366</v>
      </c>
      <c r="CG170" s="28">
        <f>'ОПУ БС'!$I170/12*'ОПУ БС'!P170</f>
        <v>0.53680128555040152</v>
      </c>
      <c r="CH170" s="28">
        <f>'ОПУ БС'!$I170/12*'ОПУ БС'!Q170</f>
        <v>0.57070452463779531</v>
      </c>
      <c r="CI170" s="28">
        <f>'ОПУ БС'!$I170/12*'ОПУ БС'!R170</f>
        <v>0.57070452463779531</v>
      </c>
      <c r="CJ170" s="28">
        <f>'ОПУ БС'!$I170/12*'ОПУ БС'!S170</f>
        <v>0.63851100281258277</v>
      </c>
      <c r="CK170" s="28">
        <f>'ОПУ БС'!$I170/12*'ОПУ БС'!T170</f>
        <v>0.59330668402939113</v>
      </c>
      <c r="CL170" s="28">
        <f>'ОПУ БС'!$I170/12*'ОПУ БС'!U170</f>
        <v>0.55940344494199734</v>
      </c>
      <c r="CM170" s="28">
        <f>'ОПУ БС'!$I170/12*'ОПУ БС'!V170</f>
        <v>0.65546262235627906</v>
      </c>
      <c r="CN170" s="28">
        <f>'ОПУ БС'!$I170/12*'ОПУ БС'!W170</f>
        <v>0.70631748098737046</v>
      </c>
      <c r="CO170" s="15">
        <f t="shared" si="3154"/>
        <v>6.7806478174787559</v>
      </c>
      <c r="CR170" s="21">
        <f>O170-'ОПУ БС'!C170</f>
        <v>0</v>
      </c>
      <c r="CS170" s="21">
        <f>AB170-'ОПУ БС'!D170</f>
        <v>0</v>
      </c>
      <c r="CT170" s="21">
        <f>AO170-'ОПУ БС'!E170</f>
        <v>0</v>
      </c>
      <c r="CU170" s="21">
        <f>BB170-'ОПУ БС'!F170</f>
        <v>0</v>
      </c>
      <c r="CV170" s="21">
        <f>BO170-'ОПУ БС'!G170</f>
        <v>0</v>
      </c>
      <c r="CW170" s="21">
        <f>CB170-'ОПУ БС'!H170</f>
        <v>0</v>
      </c>
      <c r="CX170" s="21">
        <f>CO170-'ОПУ БС'!I170</f>
        <v>0</v>
      </c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15">
        <f t="shared" si="3155"/>
        <v>0</v>
      </c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15">
        <f t="shared" si="3156"/>
        <v>0</v>
      </c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15">
        <f t="shared" si="3157"/>
        <v>0</v>
      </c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15">
        <f t="shared" si="3158"/>
        <v>0</v>
      </c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15">
        <f t="shared" si="3159"/>
        <v>0</v>
      </c>
      <c r="FP170" s="28">
        <f t="shared" si="3840"/>
        <v>0.59057928416363747</v>
      </c>
      <c r="FQ170" s="28">
        <f t="shared" si="3841"/>
        <v>0.64497474454713044</v>
      </c>
      <c r="FR170" s="28">
        <f t="shared" si="3842"/>
        <v>0.72268254509497754</v>
      </c>
      <c r="FS170" s="28">
        <f t="shared" si="3843"/>
        <v>0.72268254509497754</v>
      </c>
      <c r="FT170" s="28">
        <f t="shared" si="3844"/>
        <v>0.73822410520454684</v>
      </c>
      <c r="FU170" s="28">
        <f t="shared" si="3845"/>
        <v>0.7848487855332551</v>
      </c>
      <c r="FV170" s="28">
        <f t="shared" si="3846"/>
        <v>0.7848487855332551</v>
      </c>
      <c r="FW170" s="28">
        <f t="shared" si="3847"/>
        <v>0.8780981461906715</v>
      </c>
      <c r="FX170" s="28">
        <f t="shared" si="3848"/>
        <v>0.81593190575239394</v>
      </c>
      <c r="FY170" s="28">
        <f t="shared" si="3849"/>
        <v>0.76930722542368568</v>
      </c>
      <c r="FZ170" s="28">
        <f t="shared" si="3850"/>
        <v>0.90141048635502474</v>
      </c>
      <c r="GA170" s="28">
        <f t="shared" si="3851"/>
        <v>0.97134750684808802</v>
      </c>
      <c r="GB170" s="15">
        <f t="shared" si="3160"/>
        <v>9.3249360657416425</v>
      </c>
      <c r="GC170" s="28">
        <f t="shared" si="3852"/>
        <v>0.62053516345374315</v>
      </c>
      <c r="GD170" s="28">
        <f t="shared" si="3853"/>
        <v>0.67768971798237732</v>
      </c>
      <c r="GE170" s="28">
        <f t="shared" si="3854"/>
        <v>0.75933908159471208</v>
      </c>
      <c r="GF170" s="28">
        <f t="shared" si="3855"/>
        <v>0.75933908159471208</v>
      </c>
      <c r="GG170" s="28">
        <f t="shared" si="3856"/>
        <v>0.77566895431717886</v>
      </c>
      <c r="GH170" s="28">
        <f t="shared" si="3857"/>
        <v>0.82465857248457974</v>
      </c>
      <c r="GI170" s="28">
        <f t="shared" si="3858"/>
        <v>0.82465857248457974</v>
      </c>
      <c r="GJ170" s="28">
        <f t="shared" si="3859"/>
        <v>0.92263780881938118</v>
      </c>
      <c r="GK170" s="28">
        <f t="shared" si="3860"/>
        <v>0.85731831792951363</v>
      </c>
      <c r="GL170" s="28">
        <f t="shared" si="3861"/>
        <v>0.80832869976211275</v>
      </c>
      <c r="GM170" s="28">
        <f t="shared" si="3862"/>
        <v>0.94713261790308068</v>
      </c>
      <c r="GN170" s="28">
        <f t="shared" si="3863"/>
        <v>1.0206170451541827</v>
      </c>
      <c r="GO170" s="15">
        <f t="shared" si="3161"/>
        <v>9.7979236334801545</v>
      </c>
      <c r="GP170" s="28">
        <f t="shared" si="3864"/>
        <v>0.5887024129615771</v>
      </c>
      <c r="GQ170" s="28">
        <f t="shared" si="3865"/>
        <v>0.64292500362909077</v>
      </c>
      <c r="GR170" s="28">
        <f t="shared" si="3866"/>
        <v>0.72038584743982459</v>
      </c>
      <c r="GS170" s="28">
        <f t="shared" si="3867"/>
        <v>0.72038584743982459</v>
      </c>
      <c r="GT170" s="28">
        <f t="shared" si="3868"/>
        <v>0.73587801620197135</v>
      </c>
      <c r="GU170" s="28">
        <f t="shared" si="3869"/>
        <v>0.78235452248841164</v>
      </c>
      <c r="GV170" s="28">
        <f t="shared" si="3870"/>
        <v>0.78235452248841164</v>
      </c>
      <c r="GW170" s="28">
        <f t="shared" si="3871"/>
        <v>0.87530753506129211</v>
      </c>
      <c r="GX170" s="28">
        <f t="shared" si="3872"/>
        <v>0.81333886001270517</v>
      </c>
      <c r="GY170" s="28">
        <f t="shared" si="3873"/>
        <v>0.76686235372626488</v>
      </c>
      <c r="GZ170" s="28">
        <f t="shared" si="3874"/>
        <v>0.89854578820451148</v>
      </c>
      <c r="HA170" s="28">
        <f t="shared" si="3875"/>
        <v>0.9682605476341728</v>
      </c>
      <c r="HB170" s="15">
        <f t="shared" si="3162"/>
        <v>9.2953012572880596</v>
      </c>
      <c r="HC170" s="28">
        <f t="shared" si="3876"/>
        <v>0.5503319111257593</v>
      </c>
      <c r="HD170" s="28">
        <f t="shared" si="3877"/>
        <v>0.6010203766241845</v>
      </c>
      <c r="HE170" s="28">
        <f t="shared" si="3878"/>
        <v>0.67343247019336339</v>
      </c>
      <c r="HF170" s="28">
        <f t="shared" si="3879"/>
        <v>0.67343247019336339</v>
      </c>
      <c r="HG170" s="28">
        <f t="shared" si="3880"/>
        <v>0.6879148889071991</v>
      </c>
      <c r="HH170" s="28">
        <f t="shared" si="3881"/>
        <v>0.73136214504870645</v>
      </c>
      <c r="HI170" s="28">
        <f t="shared" si="3882"/>
        <v>0.73136214504870645</v>
      </c>
      <c r="HJ170" s="28">
        <f t="shared" si="3883"/>
        <v>0.81825665733172104</v>
      </c>
      <c r="HK170" s="28">
        <f t="shared" si="3884"/>
        <v>0.76032698247637809</v>
      </c>
      <c r="HL170" s="28">
        <f t="shared" si="3885"/>
        <v>0.71687972633487074</v>
      </c>
      <c r="HM170" s="28">
        <f t="shared" si="3886"/>
        <v>0.83998028540247394</v>
      </c>
      <c r="HN170" s="28">
        <f t="shared" si="3887"/>
        <v>0.90515116961473574</v>
      </c>
      <c r="HO170" s="15">
        <f t="shared" si="3163"/>
        <v>8.6894512283014631</v>
      </c>
      <c r="HP170" s="28">
        <f t="shared" si="3888"/>
        <v>0.50981308379046775</v>
      </c>
      <c r="HQ170" s="28">
        <f t="shared" si="3889"/>
        <v>0.55676955203432665</v>
      </c>
      <c r="HR170" s="28">
        <f t="shared" si="3890"/>
        <v>0.62385022095412512</v>
      </c>
      <c r="HS170" s="28">
        <f t="shared" si="3891"/>
        <v>0.62385022095412512</v>
      </c>
      <c r="HT170" s="28">
        <f t="shared" si="3892"/>
        <v>0.63726635473808468</v>
      </c>
      <c r="HU170" s="28">
        <f t="shared" si="3893"/>
        <v>0.67751475608996381</v>
      </c>
      <c r="HV170" s="28">
        <f t="shared" si="3894"/>
        <v>0.67751475608996381</v>
      </c>
      <c r="HW170" s="28">
        <f t="shared" si="3895"/>
        <v>0.75801155879372173</v>
      </c>
      <c r="HX170" s="28">
        <f t="shared" si="3896"/>
        <v>0.70434702365788315</v>
      </c>
      <c r="HY170" s="28">
        <f t="shared" si="3897"/>
        <v>0.66409862230600403</v>
      </c>
      <c r="HZ170" s="28">
        <f t="shared" si="3898"/>
        <v>0.77813575946966052</v>
      </c>
      <c r="IA170" s="28">
        <f t="shared" si="3899"/>
        <v>0.83850836149747987</v>
      </c>
      <c r="IB170" s="15">
        <f t="shared" si="3164"/>
        <v>8.0496802703758057</v>
      </c>
      <c r="IC170" s="28">
        <f t="shared" si="3900"/>
        <v>0.46441749615807026</v>
      </c>
      <c r="ID170" s="28">
        <f t="shared" si="3901"/>
        <v>0.50719279185683985</v>
      </c>
      <c r="IE170" s="28">
        <f t="shared" si="3902"/>
        <v>0.56830035714079652</v>
      </c>
      <c r="IF170" s="28">
        <f t="shared" si="3903"/>
        <v>0.56830035714079652</v>
      </c>
      <c r="IG170" s="28">
        <f t="shared" si="3904"/>
        <v>0.58052187019758783</v>
      </c>
      <c r="IH170" s="28">
        <f t="shared" si="3905"/>
        <v>0.61718640936796176</v>
      </c>
      <c r="II170" s="28">
        <f t="shared" si="3906"/>
        <v>0.61718640936796176</v>
      </c>
      <c r="IJ170" s="28">
        <f t="shared" si="3907"/>
        <v>0.69051548770870963</v>
      </c>
      <c r="IK170" s="28">
        <f t="shared" si="3908"/>
        <v>0.64162943548154439</v>
      </c>
      <c r="IL170" s="28">
        <f t="shared" si="3909"/>
        <v>0.60496489631117045</v>
      </c>
      <c r="IM170" s="28">
        <f t="shared" si="3910"/>
        <v>0.70884775729389593</v>
      </c>
      <c r="IN170" s="28">
        <f t="shared" si="3911"/>
        <v>0.76384456604945761</v>
      </c>
      <c r="IO170" s="15">
        <f t="shared" si="3165"/>
        <v>7.3329078340747929</v>
      </c>
      <c r="IP170" s="28">
        <f t="shared" si="3912"/>
        <v>0.42944102844032123</v>
      </c>
      <c r="IQ170" s="28">
        <f t="shared" si="3913"/>
        <v>0.46899480737561394</v>
      </c>
      <c r="IR170" s="28">
        <f t="shared" si="3914"/>
        <v>0.52550020585460366</v>
      </c>
      <c r="IS170" s="28">
        <f t="shared" si="3915"/>
        <v>0.52550020585460366</v>
      </c>
      <c r="IT170" s="28">
        <f t="shared" si="3916"/>
        <v>0.53680128555040152</v>
      </c>
      <c r="IU170" s="28">
        <f t="shared" si="3917"/>
        <v>0.57070452463779531</v>
      </c>
      <c r="IV170" s="28">
        <f t="shared" si="3918"/>
        <v>0.57070452463779531</v>
      </c>
      <c r="IW170" s="28">
        <f t="shared" si="3919"/>
        <v>0.63851100281258277</v>
      </c>
      <c r="IX170" s="28">
        <f t="shared" si="3920"/>
        <v>0.59330668402939113</v>
      </c>
      <c r="IY170" s="28">
        <f t="shared" si="3921"/>
        <v>0.55940344494199734</v>
      </c>
      <c r="IZ170" s="28">
        <f t="shared" si="3922"/>
        <v>0.65546262235627906</v>
      </c>
      <c r="JA170" s="28">
        <f t="shared" si="3923"/>
        <v>0.70631748098737046</v>
      </c>
      <c r="JB170" s="15">
        <f t="shared" si="3166"/>
        <v>6.7806478174787559</v>
      </c>
      <c r="JE170" s="21">
        <f t="shared" si="3167"/>
        <v>0</v>
      </c>
      <c r="JF170" s="21">
        <f t="shared" si="3168"/>
        <v>0</v>
      </c>
      <c r="JG170" s="21">
        <f t="shared" si="3169"/>
        <v>0</v>
      </c>
      <c r="JH170" s="21">
        <f t="shared" si="3170"/>
        <v>0</v>
      </c>
      <c r="JI170" s="21">
        <f t="shared" si="3171"/>
        <v>0</v>
      </c>
      <c r="JJ170" s="21">
        <f t="shared" si="3172"/>
        <v>0</v>
      </c>
      <c r="JK170" s="21">
        <f t="shared" si="3173"/>
        <v>0</v>
      </c>
    </row>
    <row r="171" spans="2:271" ht="20" customHeight="1" outlineLevel="1" x14ac:dyDescent="0.2">
      <c r="B171" s="2" t="s">
        <v>30</v>
      </c>
      <c r="C171" s="28">
        <f>'ОПУ БС'!$C171/12*'ОПУ БС'!L171</f>
        <v>0</v>
      </c>
      <c r="D171" s="28">
        <f>'ОПУ БС'!$C171/12*'ОПУ БС'!M171</f>
        <v>0</v>
      </c>
      <c r="E171" s="28">
        <f>'ОПУ БС'!$C171/12*'ОПУ БС'!N171</f>
        <v>0</v>
      </c>
      <c r="F171" s="28">
        <f>'ОПУ БС'!$C171/12*'ОПУ БС'!O171</f>
        <v>0</v>
      </c>
      <c r="G171" s="28">
        <f>'ОПУ БС'!$C171/12*'ОПУ БС'!P171</f>
        <v>0</v>
      </c>
      <c r="H171" s="28">
        <f>'ОПУ БС'!$C171/12*'ОПУ БС'!Q171</f>
        <v>0</v>
      </c>
      <c r="I171" s="28">
        <f>'ОПУ БС'!$C171/12*'ОПУ БС'!R171</f>
        <v>0</v>
      </c>
      <c r="J171" s="28">
        <f>'ОПУ БС'!$C171/12*'ОПУ БС'!S171</f>
        <v>0</v>
      </c>
      <c r="K171" s="28">
        <f>'ОПУ БС'!$C171/12*'ОПУ БС'!T171</f>
        <v>0</v>
      </c>
      <c r="L171" s="28">
        <f>'ОПУ БС'!$C171/12*'ОПУ БС'!U171</f>
        <v>0</v>
      </c>
      <c r="M171" s="28">
        <f>'ОПУ БС'!$C171/12*'ОПУ БС'!V171</f>
        <v>0</v>
      </c>
      <c r="N171" s="28">
        <f>'ОПУ БС'!$C171/12*'ОПУ БС'!W171</f>
        <v>0</v>
      </c>
      <c r="O171" s="14">
        <f t="shared" si="3820"/>
        <v>0</v>
      </c>
      <c r="P171" s="28">
        <f>'ОПУ БС'!$D171/12*'ОПУ БС'!L171</f>
        <v>0</v>
      </c>
      <c r="Q171" s="28">
        <f>'ОПУ БС'!$D171/12*'ОПУ БС'!M171</f>
        <v>0</v>
      </c>
      <c r="R171" s="28">
        <f>'ОПУ БС'!$D171/12*'ОПУ БС'!N171</f>
        <v>0</v>
      </c>
      <c r="S171" s="28">
        <f>'ОПУ БС'!$D171/12*'ОПУ БС'!O171</f>
        <v>0</v>
      </c>
      <c r="T171" s="28">
        <f>'ОПУ БС'!$D171/12*'ОПУ БС'!P171</f>
        <v>0</v>
      </c>
      <c r="U171" s="28">
        <f>'ОПУ БС'!$D171/12*'ОПУ БС'!Q171</f>
        <v>0</v>
      </c>
      <c r="V171" s="28">
        <f>'ОПУ БС'!$D171/12*'ОПУ БС'!R171</f>
        <v>0</v>
      </c>
      <c r="W171" s="28">
        <f>'ОПУ БС'!$D171/12*'ОПУ БС'!S171</f>
        <v>0</v>
      </c>
      <c r="X171" s="28">
        <f>'ОПУ БС'!$D171/12*'ОПУ БС'!T171</f>
        <v>0</v>
      </c>
      <c r="Y171" s="28">
        <f>'ОПУ БС'!$D171/12*'ОПУ БС'!U171</f>
        <v>0</v>
      </c>
      <c r="Z171" s="28">
        <f>'ОПУ БС'!$D171/12*'ОПУ БС'!V171</f>
        <v>0</v>
      </c>
      <c r="AA171" s="28">
        <f>'ОПУ БС'!$D171/12*'ОПУ БС'!W171</f>
        <v>0</v>
      </c>
      <c r="AB171" s="14">
        <f t="shared" si="3149"/>
        <v>0</v>
      </c>
      <c r="AC171" s="28">
        <f>'ОПУ БС'!$E171/12*'ОПУ БС'!L171</f>
        <v>0</v>
      </c>
      <c r="AD171" s="28">
        <f>'ОПУ БС'!$E171/12*'ОПУ БС'!M171</f>
        <v>0</v>
      </c>
      <c r="AE171" s="28">
        <f>'ОПУ БС'!$E171/12*'ОПУ БС'!N171</f>
        <v>0</v>
      </c>
      <c r="AF171" s="28">
        <f>'ОПУ БС'!$E171/12*'ОПУ БС'!O171</f>
        <v>0</v>
      </c>
      <c r="AG171" s="28">
        <f>'ОПУ БС'!$E171/12*'ОПУ БС'!P171</f>
        <v>0</v>
      </c>
      <c r="AH171" s="28">
        <f>'ОПУ БС'!$E171/12*'ОПУ БС'!Q171</f>
        <v>0</v>
      </c>
      <c r="AI171" s="28">
        <f>'ОПУ БС'!$E171/12*'ОПУ БС'!R171</f>
        <v>0</v>
      </c>
      <c r="AJ171" s="28">
        <f>'ОПУ БС'!$E171/12*'ОПУ БС'!S171</f>
        <v>0</v>
      </c>
      <c r="AK171" s="28">
        <f>'ОПУ БС'!$E171/12*'ОПУ БС'!T171</f>
        <v>0</v>
      </c>
      <c r="AL171" s="28">
        <f>'ОПУ БС'!$E171/12*'ОПУ БС'!U171</f>
        <v>0</v>
      </c>
      <c r="AM171" s="28">
        <f>'ОПУ БС'!$E171/12*'ОПУ БС'!V171</f>
        <v>0</v>
      </c>
      <c r="AN171" s="28">
        <f>'ОПУ БС'!$E171/12*'ОПУ БС'!W171</f>
        <v>0</v>
      </c>
      <c r="AO171" s="14">
        <f t="shared" si="3150"/>
        <v>0</v>
      </c>
      <c r="AP171" s="28">
        <f>'ОПУ БС'!$F171/12*'ОПУ БС'!L171</f>
        <v>0</v>
      </c>
      <c r="AQ171" s="28">
        <f>'ОПУ БС'!$F171/12*'ОПУ БС'!M171</f>
        <v>0</v>
      </c>
      <c r="AR171" s="28">
        <f>'ОПУ БС'!$F171/12*'ОПУ БС'!N171</f>
        <v>0</v>
      </c>
      <c r="AS171" s="28">
        <f>'ОПУ БС'!$F171/12*'ОПУ БС'!O171</f>
        <v>0</v>
      </c>
      <c r="AT171" s="28">
        <f>'ОПУ БС'!$F171/12*'ОПУ БС'!P171</f>
        <v>0</v>
      </c>
      <c r="AU171" s="28">
        <f>'ОПУ БС'!$F171/12*'ОПУ БС'!Q171</f>
        <v>0</v>
      </c>
      <c r="AV171" s="28">
        <f>'ОПУ БС'!$F171/12*'ОПУ БС'!R171</f>
        <v>0</v>
      </c>
      <c r="AW171" s="28">
        <f>'ОПУ БС'!$F171/12*'ОПУ БС'!S171</f>
        <v>0</v>
      </c>
      <c r="AX171" s="28">
        <f>'ОПУ БС'!$F171/12*'ОПУ БС'!T171</f>
        <v>0</v>
      </c>
      <c r="AY171" s="28">
        <f>'ОПУ БС'!$F171/12*'ОПУ БС'!U171</f>
        <v>0</v>
      </c>
      <c r="AZ171" s="28">
        <f>'ОПУ БС'!$F171/12*'ОПУ БС'!V171</f>
        <v>0</v>
      </c>
      <c r="BA171" s="28">
        <f>'ОПУ БС'!$F171/12*'ОПУ БС'!W171</f>
        <v>0</v>
      </c>
      <c r="BB171" s="14">
        <f t="shared" si="3151"/>
        <v>0</v>
      </c>
      <c r="BC171" s="28">
        <f>'ОПУ БС'!$G171/12*'ОПУ БС'!L171</f>
        <v>0</v>
      </c>
      <c r="BD171" s="28">
        <f>'ОПУ БС'!$G171/12*'ОПУ БС'!M171</f>
        <v>0</v>
      </c>
      <c r="BE171" s="28">
        <f>'ОПУ БС'!$G171/12*'ОПУ БС'!N171</f>
        <v>0</v>
      </c>
      <c r="BF171" s="28">
        <f>'ОПУ БС'!$G171/12*'ОПУ БС'!O171</f>
        <v>0</v>
      </c>
      <c r="BG171" s="28">
        <f>'ОПУ БС'!$G171/12*'ОПУ БС'!P171</f>
        <v>0</v>
      </c>
      <c r="BH171" s="28">
        <f>'ОПУ БС'!$G171/12*'ОПУ БС'!Q171</f>
        <v>0</v>
      </c>
      <c r="BI171" s="28">
        <f>'ОПУ БС'!$G171/12*'ОПУ БС'!R171</f>
        <v>0</v>
      </c>
      <c r="BJ171" s="28">
        <f>'ОПУ БС'!$G171/12*'ОПУ БС'!S171</f>
        <v>0</v>
      </c>
      <c r="BK171" s="28">
        <f>'ОПУ БС'!$G171/12*'ОПУ БС'!T171</f>
        <v>0</v>
      </c>
      <c r="BL171" s="28">
        <f>'ОПУ БС'!$G171/12*'ОПУ БС'!U171</f>
        <v>0</v>
      </c>
      <c r="BM171" s="28">
        <f>'ОПУ БС'!$G171/12*'ОПУ БС'!V171</f>
        <v>0</v>
      </c>
      <c r="BN171" s="28">
        <f>'ОПУ БС'!$G171/12*'ОПУ БС'!W171</f>
        <v>0</v>
      </c>
      <c r="BO171" s="14">
        <f t="shared" si="3152"/>
        <v>0</v>
      </c>
      <c r="BP171" s="28">
        <f>'ОПУ БС'!$H171/12*'ОПУ БС'!L171</f>
        <v>0</v>
      </c>
      <c r="BQ171" s="28">
        <f>'ОПУ БС'!$H171/12*'ОПУ БС'!M171</f>
        <v>0</v>
      </c>
      <c r="BR171" s="28">
        <f>'ОПУ БС'!$H171/12*'ОПУ БС'!N171</f>
        <v>0</v>
      </c>
      <c r="BS171" s="28">
        <f>'ОПУ БС'!$H171/12*'ОПУ БС'!O171</f>
        <v>0</v>
      </c>
      <c r="BT171" s="28">
        <f>'ОПУ БС'!$H171/12*'ОПУ БС'!P171</f>
        <v>0</v>
      </c>
      <c r="BU171" s="28">
        <f>'ОПУ БС'!$H171/12*'ОПУ БС'!Q171</f>
        <v>0</v>
      </c>
      <c r="BV171" s="28">
        <f>'ОПУ БС'!$H171/12*'ОПУ БС'!R171</f>
        <v>0</v>
      </c>
      <c r="BW171" s="28">
        <f>'ОПУ БС'!$H171/12*'ОПУ БС'!S171</f>
        <v>0</v>
      </c>
      <c r="BX171" s="28">
        <f>'ОПУ БС'!$H171/12*'ОПУ БС'!T171</f>
        <v>0</v>
      </c>
      <c r="BY171" s="28">
        <f>'ОПУ БС'!$H171/12*'ОПУ БС'!U171</f>
        <v>0</v>
      </c>
      <c r="BZ171" s="28">
        <f>'ОПУ БС'!$H171/12*'ОПУ БС'!V171</f>
        <v>0</v>
      </c>
      <c r="CA171" s="28">
        <f>'ОПУ БС'!$H171/12*'ОПУ БС'!W171</f>
        <v>0</v>
      </c>
      <c r="CB171" s="14">
        <f t="shared" si="3153"/>
        <v>0</v>
      </c>
      <c r="CC171" s="28">
        <f>'ОПУ БС'!$I171/12*'ОПУ БС'!L171</f>
        <v>0</v>
      </c>
      <c r="CD171" s="28">
        <f>'ОПУ БС'!$I171/12*'ОПУ БС'!M171</f>
        <v>0</v>
      </c>
      <c r="CE171" s="28">
        <f>'ОПУ БС'!$I171/12*'ОПУ БС'!N171</f>
        <v>0</v>
      </c>
      <c r="CF171" s="28">
        <f>'ОПУ БС'!$I171/12*'ОПУ БС'!O171</f>
        <v>0</v>
      </c>
      <c r="CG171" s="28">
        <f>'ОПУ БС'!$I171/12*'ОПУ БС'!P171</f>
        <v>0</v>
      </c>
      <c r="CH171" s="28">
        <f>'ОПУ БС'!$I171/12*'ОПУ БС'!Q171</f>
        <v>0</v>
      </c>
      <c r="CI171" s="28">
        <f>'ОПУ БС'!$I171/12*'ОПУ БС'!R171</f>
        <v>0</v>
      </c>
      <c r="CJ171" s="28">
        <f>'ОПУ БС'!$I171/12*'ОПУ БС'!S171</f>
        <v>0</v>
      </c>
      <c r="CK171" s="28">
        <f>'ОПУ БС'!$I171/12*'ОПУ БС'!T171</f>
        <v>0</v>
      </c>
      <c r="CL171" s="28">
        <f>'ОПУ БС'!$I171/12*'ОПУ БС'!U171</f>
        <v>0</v>
      </c>
      <c r="CM171" s="28">
        <f>'ОПУ БС'!$I171/12*'ОПУ БС'!V171</f>
        <v>0</v>
      </c>
      <c r="CN171" s="28">
        <f>'ОПУ БС'!$I171/12*'ОПУ БС'!W171</f>
        <v>0</v>
      </c>
      <c r="CO171" s="14">
        <f t="shared" si="3154"/>
        <v>0</v>
      </c>
      <c r="CR171" s="21">
        <f>O171-'ОПУ БС'!C171</f>
        <v>0</v>
      </c>
      <c r="CS171" s="21">
        <f>AB171-'ОПУ БС'!D171</f>
        <v>0</v>
      </c>
      <c r="CT171" s="21">
        <f>AO171-'ОПУ БС'!E171</f>
        <v>0</v>
      </c>
      <c r="CU171" s="21">
        <f>BB171-'ОПУ БС'!F171</f>
        <v>0</v>
      </c>
      <c r="CV171" s="21">
        <f>BO171-'ОПУ БС'!G171</f>
        <v>0</v>
      </c>
      <c r="CW171" s="21">
        <f>CB171-'ОПУ БС'!H171</f>
        <v>0</v>
      </c>
      <c r="CX171" s="21">
        <f>CO171-'ОПУ БС'!I171</f>
        <v>0</v>
      </c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14">
        <f t="shared" si="3155"/>
        <v>0</v>
      </c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14">
        <f t="shared" si="3156"/>
        <v>0</v>
      </c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14">
        <f t="shared" si="3157"/>
        <v>0</v>
      </c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14">
        <f t="shared" si="3158"/>
        <v>0</v>
      </c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14">
        <f t="shared" si="3159"/>
        <v>0</v>
      </c>
      <c r="FP171" s="28">
        <f t="shared" si="3840"/>
        <v>0</v>
      </c>
      <c r="FQ171" s="28">
        <f t="shared" si="3841"/>
        <v>0</v>
      </c>
      <c r="FR171" s="28">
        <f t="shared" si="3842"/>
        <v>0</v>
      </c>
      <c r="FS171" s="28">
        <f t="shared" si="3843"/>
        <v>0</v>
      </c>
      <c r="FT171" s="28">
        <f t="shared" si="3844"/>
        <v>0</v>
      </c>
      <c r="FU171" s="28">
        <f t="shared" si="3845"/>
        <v>0</v>
      </c>
      <c r="FV171" s="28">
        <f t="shared" si="3846"/>
        <v>0</v>
      </c>
      <c r="FW171" s="28">
        <f t="shared" si="3847"/>
        <v>0</v>
      </c>
      <c r="FX171" s="28">
        <f t="shared" si="3848"/>
        <v>0</v>
      </c>
      <c r="FY171" s="28">
        <f t="shared" si="3849"/>
        <v>0</v>
      </c>
      <c r="FZ171" s="28">
        <f t="shared" si="3850"/>
        <v>0</v>
      </c>
      <c r="GA171" s="28">
        <f t="shared" si="3851"/>
        <v>0</v>
      </c>
      <c r="GB171" s="14">
        <f t="shared" si="3160"/>
        <v>0</v>
      </c>
      <c r="GC171" s="28">
        <f t="shared" si="3852"/>
        <v>0</v>
      </c>
      <c r="GD171" s="28">
        <f t="shared" si="3853"/>
        <v>0</v>
      </c>
      <c r="GE171" s="28">
        <f t="shared" si="3854"/>
        <v>0</v>
      </c>
      <c r="GF171" s="28">
        <f t="shared" si="3855"/>
        <v>0</v>
      </c>
      <c r="GG171" s="28">
        <f t="shared" si="3856"/>
        <v>0</v>
      </c>
      <c r="GH171" s="28">
        <f t="shared" si="3857"/>
        <v>0</v>
      </c>
      <c r="GI171" s="28">
        <f t="shared" si="3858"/>
        <v>0</v>
      </c>
      <c r="GJ171" s="28">
        <f t="shared" si="3859"/>
        <v>0</v>
      </c>
      <c r="GK171" s="28">
        <f t="shared" si="3860"/>
        <v>0</v>
      </c>
      <c r="GL171" s="28">
        <f t="shared" si="3861"/>
        <v>0</v>
      </c>
      <c r="GM171" s="28">
        <f t="shared" si="3862"/>
        <v>0</v>
      </c>
      <c r="GN171" s="28">
        <f t="shared" si="3863"/>
        <v>0</v>
      </c>
      <c r="GO171" s="14">
        <f t="shared" si="3161"/>
        <v>0</v>
      </c>
      <c r="GP171" s="28">
        <f t="shared" si="3864"/>
        <v>0</v>
      </c>
      <c r="GQ171" s="28">
        <f t="shared" si="3865"/>
        <v>0</v>
      </c>
      <c r="GR171" s="28">
        <f t="shared" si="3866"/>
        <v>0</v>
      </c>
      <c r="GS171" s="28">
        <f t="shared" si="3867"/>
        <v>0</v>
      </c>
      <c r="GT171" s="28">
        <f t="shared" si="3868"/>
        <v>0</v>
      </c>
      <c r="GU171" s="28">
        <f t="shared" si="3869"/>
        <v>0</v>
      </c>
      <c r="GV171" s="28">
        <f t="shared" si="3870"/>
        <v>0</v>
      </c>
      <c r="GW171" s="28">
        <f t="shared" si="3871"/>
        <v>0</v>
      </c>
      <c r="GX171" s="28">
        <f t="shared" si="3872"/>
        <v>0</v>
      </c>
      <c r="GY171" s="28">
        <f t="shared" si="3873"/>
        <v>0</v>
      </c>
      <c r="GZ171" s="28">
        <f t="shared" si="3874"/>
        <v>0</v>
      </c>
      <c r="HA171" s="28">
        <f t="shared" si="3875"/>
        <v>0</v>
      </c>
      <c r="HB171" s="14">
        <f t="shared" si="3162"/>
        <v>0</v>
      </c>
      <c r="HC171" s="28">
        <f t="shared" si="3876"/>
        <v>0</v>
      </c>
      <c r="HD171" s="28">
        <f t="shared" si="3877"/>
        <v>0</v>
      </c>
      <c r="HE171" s="28">
        <f t="shared" si="3878"/>
        <v>0</v>
      </c>
      <c r="HF171" s="28">
        <f t="shared" si="3879"/>
        <v>0</v>
      </c>
      <c r="HG171" s="28">
        <f t="shared" si="3880"/>
        <v>0</v>
      </c>
      <c r="HH171" s="28">
        <f t="shared" si="3881"/>
        <v>0</v>
      </c>
      <c r="HI171" s="28">
        <f t="shared" si="3882"/>
        <v>0</v>
      </c>
      <c r="HJ171" s="28">
        <f t="shared" si="3883"/>
        <v>0</v>
      </c>
      <c r="HK171" s="28">
        <f t="shared" si="3884"/>
        <v>0</v>
      </c>
      <c r="HL171" s="28">
        <f t="shared" si="3885"/>
        <v>0</v>
      </c>
      <c r="HM171" s="28">
        <f t="shared" si="3886"/>
        <v>0</v>
      </c>
      <c r="HN171" s="28">
        <f t="shared" si="3887"/>
        <v>0</v>
      </c>
      <c r="HO171" s="14">
        <f t="shared" si="3163"/>
        <v>0</v>
      </c>
      <c r="HP171" s="28">
        <f t="shared" si="3888"/>
        <v>0</v>
      </c>
      <c r="HQ171" s="28">
        <f t="shared" si="3889"/>
        <v>0</v>
      </c>
      <c r="HR171" s="28">
        <f t="shared" si="3890"/>
        <v>0</v>
      </c>
      <c r="HS171" s="28">
        <f t="shared" si="3891"/>
        <v>0</v>
      </c>
      <c r="HT171" s="28">
        <f t="shared" si="3892"/>
        <v>0</v>
      </c>
      <c r="HU171" s="28">
        <f t="shared" si="3893"/>
        <v>0</v>
      </c>
      <c r="HV171" s="28">
        <f t="shared" si="3894"/>
        <v>0</v>
      </c>
      <c r="HW171" s="28">
        <f t="shared" si="3895"/>
        <v>0</v>
      </c>
      <c r="HX171" s="28">
        <f t="shared" si="3896"/>
        <v>0</v>
      </c>
      <c r="HY171" s="28">
        <f t="shared" si="3897"/>
        <v>0</v>
      </c>
      <c r="HZ171" s="28">
        <f t="shared" si="3898"/>
        <v>0</v>
      </c>
      <c r="IA171" s="28">
        <f t="shared" si="3899"/>
        <v>0</v>
      </c>
      <c r="IB171" s="14">
        <f t="shared" si="3164"/>
        <v>0</v>
      </c>
      <c r="IC171" s="28">
        <f t="shared" si="3900"/>
        <v>0</v>
      </c>
      <c r="ID171" s="28">
        <f t="shared" si="3901"/>
        <v>0</v>
      </c>
      <c r="IE171" s="28">
        <f t="shared" si="3902"/>
        <v>0</v>
      </c>
      <c r="IF171" s="28">
        <f t="shared" si="3903"/>
        <v>0</v>
      </c>
      <c r="IG171" s="28">
        <f t="shared" si="3904"/>
        <v>0</v>
      </c>
      <c r="IH171" s="28">
        <f t="shared" si="3905"/>
        <v>0</v>
      </c>
      <c r="II171" s="28">
        <f t="shared" si="3906"/>
        <v>0</v>
      </c>
      <c r="IJ171" s="28">
        <f t="shared" si="3907"/>
        <v>0</v>
      </c>
      <c r="IK171" s="28">
        <f t="shared" si="3908"/>
        <v>0</v>
      </c>
      <c r="IL171" s="28">
        <f t="shared" si="3909"/>
        <v>0</v>
      </c>
      <c r="IM171" s="28">
        <f t="shared" si="3910"/>
        <v>0</v>
      </c>
      <c r="IN171" s="28">
        <f t="shared" si="3911"/>
        <v>0</v>
      </c>
      <c r="IO171" s="14">
        <f t="shared" si="3165"/>
        <v>0</v>
      </c>
      <c r="IP171" s="28">
        <f t="shared" si="3912"/>
        <v>0</v>
      </c>
      <c r="IQ171" s="28">
        <f t="shared" si="3913"/>
        <v>0</v>
      </c>
      <c r="IR171" s="28">
        <f t="shared" si="3914"/>
        <v>0</v>
      </c>
      <c r="IS171" s="28">
        <f t="shared" si="3915"/>
        <v>0</v>
      </c>
      <c r="IT171" s="28">
        <f t="shared" si="3916"/>
        <v>0</v>
      </c>
      <c r="IU171" s="28">
        <f t="shared" si="3917"/>
        <v>0</v>
      </c>
      <c r="IV171" s="28">
        <f t="shared" si="3918"/>
        <v>0</v>
      </c>
      <c r="IW171" s="28">
        <f t="shared" si="3919"/>
        <v>0</v>
      </c>
      <c r="IX171" s="28">
        <f t="shared" si="3920"/>
        <v>0</v>
      </c>
      <c r="IY171" s="28">
        <f t="shared" si="3921"/>
        <v>0</v>
      </c>
      <c r="IZ171" s="28">
        <f t="shared" si="3922"/>
        <v>0</v>
      </c>
      <c r="JA171" s="28">
        <f t="shared" si="3923"/>
        <v>0</v>
      </c>
      <c r="JB171" s="14">
        <f t="shared" si="3166"/>
        <v>0</v>
      </c>
      <c r="JE171" s="21">
        <f t="shared" si="3167"/>
        <v>0</v>
      </c>
      <c r="JF171" s="21">
        <f t="shared" si="3168"/>
        <v>0</v>
      </c>
      <c r="JG171" s="21">
        <f t="shared" si="3169"/>
        <v>0</v>
      </c>
      <c r="JH171" s="21">
        <f t="shared" si="3170"/>
        <v>0</v>
      </c>
      <c r="JI171" s="21">
        <f t="shared" si="3171"/>
        <v>0</v>
      </c>
      <c r="JJ171" s="21">
        <f t="shared" si="3172"/>
        <v>0</v>
      </c>
      <c r="JK171" s="21">
        <f t="shared" si="3173"/>
        <v>0</v>
      </c>
    </row>
    <row r="172" spans="2:271" ht="20" customHeight="1" x14ac:dyDescent="0.2">
      <c r="B172" s="30" t="s">
        <v>40</v>
      </c>
      <c r="C172" s="15">
        <f>C173+C186+C199</f>
        <v>755.56251419592468</v>
      </c>
      <c r="D172" s="15">
        <f t="shared" ref="D172" si="3924">D173+D186+D199</f>
        <v>836.52048570192699</v>
      </c>
      <c r="E172" s="15">
        <f t="shared" ref="E172" si="3925">E173+E186+E199</f>
        <v>931.43088446041099</v>
      </c>
      <c r="F172" s="15">
        <f t="shared" ref="F172" si="3926">F173+F186+F199</f>
        <v>929.81518837422573</v>
      </c>
      <c r="G172" s="15">
        <f t="shared" ref="G172" si="3927">G173+G186+G199</f>
        <v>945.1504657259303</v>
      </c>
      <c r="H172" s="15">
        <f t="shared" ref="H172" si="3928">H173+H186+H199</f>
        <v>1003.570604147628</v>
      </c>
      <c r="I172" s="15">
        <f t="shared" ref="I172" si="3929">I173+I186+I199</f>
        <v>1154.7355164414075</v>
      </c>
      <c r="J172" s="15">
        <f t="shared" ref="J172" si="3930">J173+J186+J199</f>
        <v>1127.5930349566847</v>
      </c>
      <c r="K172" s="15">
        <f t="shared" ref="K172" si="3931">K173+K186+K199</f>
        <v>1036.0868655105037</v>
      </c>
      <c r="L172" s="15">
        <f t="shared" ref="L172" si="3932">L173+L186+L199</f>
        <v>977.66386930029728</v>
      </c>
      <c r="M172" s="15">
        <f t="shared" ref="M172" si="3933">M173+M186+M199</f>
        <v>1051.8705711850605</v>
      </c>
      <c r="N172" s="15">
        <f t="shared" ref="N172" si="3934">N173+N186+N199</f>
        <v>1250</v>
      </c>
      <c r="O172" s="15">
        <f t="shared" si="3820"/>
        <v>12000</v>
      </c>
      <c r="P172" s="15">
        <f>P173+P186+P199</f>
        <v>800.00831736627356</v>
      </c>
      <c r="Q172" s="15">
        <f t="shared" ref="Q172" si="3935">Q173+Q186+Q199</f>
        <v>885.19861103871131</v>
      </c>
      <c r="R172" s="15">
        <f t="shared" ref="R172" si="3936">R173+R186+R199</f>
        <v>986.10688166156228</v>
      </c>
      <c r="S172" s="15">
        <f t="shared" ref="S172" si="3937">S173+S186+S199</f>
        <v>984.52220402884086</v>
      </c>
      <c r="T172" s="15">
        <f t="shared" ref="T172" si="3938">T173+T186+T199</f>
        <v>1001.010402995626</v>
      </c>
      <c r="U172" s="15">
        <f t="shared" ref="U172" si="3939">U173+U186+U199</f>
        <v>1062.9231416801356</v>
      </c>
      <c r="V172" s="15">
        <f t="shared" ref="V172" si="3940">V173+V186+V199</f>
        <v>1222.5589663210378</v>
      </c>
      <c r="W172" s="15">
        <f t="shared" ref="W172" si="3941">W173+W186+W199</f>
        <v>1194.1439301147304</v>
      </c>
      <c r="X172" s="15">
        <f t="shared" ref="X172" si="3942">X173+X186+X199</f>
        <v>1093.6426800908839</v>
      </c>
      <c r="Y172" s="15">
        <f t="shared" ref="Y172" si="3943">Y173+Y186+Y199</f>
        <v>1034.0649177099344</v>
      </c>
      <c r="Z172" s="15">
        <f t="shared" ref="Z172" si="3944">Z173+Z186+Z199</f>
        <v>1118.1728881687327</v>
      </c>
      <c r="AA172" s="15">
        <f t="shared" ref="AA172" si="3945">AA173+AA186+AA199</f>
        <v>1323.5294117647056</v>
      </c>
      <c r="AB172" s="15">
        <f t="shared" si="3149"/>
        <v>12705.882352941175</v>
      </c>
      <c r="AC172" s="15">
        <f>AC173+AC186+AC199</f>
        <v>799.75849082407831</v>
      </c>
      <c r="AD172" s="15">
        <f t="shared" ref="AD172" si="3946">AD173+AD186+AD199</f>
        <v>884.78750099716069</v>
      </c>
      <c r="AE172" s="15">
        <f t="shared" ref="AE172" si="3947">AE173+AE186+AE199</f>
        <v>986.01587120081115</v>
      </c>
      <c r="AF172" s="15">
        <f t="shared" ref="AF172" si="3948">AF173+AF186+AF199</f>
        <v>984.533405508648</v>
      </c>
      <c r="AG172" s="15">
        <f t="shared" ref="AG172" si="3949">AG173+AG186+AG199</f>
        <v>1001.4042398611793</v>
      </c>
      <c r="AH172" s="15">
        <f t="shared" ref="AH172" si="3950">AH173+AH186+AH199</f>
        <v>1063.1545654488295</v>
      </c>
      <c r="AI172" s="15">
        <f t="shared" ref="AI172" si="3951">AI173+AI186+AI199</f>
        <v>1222.2033126737147</v>
      </c>
      <c r="AJ172" s="15">
        <f t="shared" ref="AJ172" si="3952">AJ173+AJ186+AJ199</f>
        <v>1194.4018981366435</v>
      </c>
      <c r="AK172" s="15">
        <f t="shared" ref="AK172" si="3953">AK173+AK186+AK199</f>
        <v>1090.7530566368655</v>
      </c>
      <c r="AL172" s="15">
        <f t="shared" ref="AL172" si="3954">AL173+AL186+AL199</f>
        <v>1033.6586891543104</v>
      </c>
      <c r="AM172" s="15">
        <f t="shared" ref="AM172" si="3955">AM173+AM186+AM199</f>
        <v>1121.6819107342287</v>
      </c>
      <c r="AN172" s="15">
        <f t="shared" ref="AN172" si="3956">AN173+AN186+AN199</f>
        <v>1323.5294117647059</v>
      </c>
      <c r="AO172" s="15">
        <f t="shared" si="3150"/>
        <v>12705.882352941177</v>
      </c>
      <c r="AP172" s="15">
        <f>AP173+AP186+AP199</f>
        <v>799.69969179441932</v>
      </c>
      <c r="AQ172" s="15">
        <f t="shared" ref="AQ172" si="3957">AQ173+AQ186+AQ199</f>
        <v>884.60162890224501</v>
      </c>
      <c r="AR172" s="15">
        <f t="shared" ref="AR172" si="3958">AR173+AR186+AR199</f>
        <v>985.9492916752522</v>
      </c>
      <c r="AS172" s="15">
        <f t="shared" ref="AS172" si="3959">AS173+AS186+AS199</f>
        <v>984.54783724360573</v>
      </c>
      <c r="AT172" s="15">
        <f t="shared" ref="AT172" si="3960">AT173+AT186+AT199</f>
        <v>1001.6355122104683</v>
      </c>
      <c r="AU172" s="15">
        <f t="shared" ref="AU172" si="3961">AU173+AU186+AU199</f>
        <v>1063.1402351950667</v>
      </c>
      <c r="AV172" s="15">
        <f t="shared" ref="AV172" si="3962">AV173+AV186+AV199</f>
        <v>1222.0340510647538</v>
      </c>
      <c r="AW172" s="15">
        <f t="shared" ref="AW172" si="3963">AW173+AW186+AW199</f>
        <v>1194.5629102149878</v>
      </c>
      <c r="AX172" s="15">
        <f t="shared" ref="AX172" si="3964">AX173+AX186+AX199</f>
        <v>1088.8133851808757</v>
      </c>
      <c r="AY172" s="15">
        <f t="shared" ref="AY172" si="3965">AY173+AY186+AY199</f>
        <v>1033.8525978827254</v>
      </c>
      <c r="AZ172" s="15">
        <f t="shared" ref="AZ172" si="3966">AZ173+AZ186+AZ199</f>
        <v>1123.5157998120712</v>
      </c>
      <c r="BA172" s="15">
        <f t="shared" ref="BA172" si="3967">BA173+BA186+BA199</f>
        <v>1323.5294117647061</v>
      </c>
      <c r="BB172" s="15">
        <f t="shared" si="3151"/>
        <v>12705.882352941178</v>
      </c>
      <c r="BC172" s="15">
        <f>BC173+BC186+BC199</f>
        <v>799.82622757805279</v>
      </c>
      <c r="BD172" s="15">
        <f t="shared" ref="BD172" si="3968">BD173+BD186+BD199</f>
        <v>884.56677591112702</v>
      </c>
      <c r="BE172" s="15">
        <f t="shared" ref="BE172" si="3969">BE173+BE186+BE199</f>
        <v>985.9213922065677</v>
      </c>
      <c r="BF172" s="15">
        <f t="shared" ref="BF172" si="3970">BF173+BF186+BF199</f>
        <v>984.5634628718858</v>
      </c>
      <c r="BG172" s="15">
        <f t="shared" ref="BG172" si="3971">BG173+BG186+BG199</f>
        <v>1001.7567612377595</v>
      </c>
      <c r="BH172" s="15">
        <f t="shared" ref="BH172" si="3972">BH173+BH186+BH199</f>
        <v>1062.9519568755436</v>
      </c>
      <c r="BI172" s="15">
        <f t="shared" ref="BI172" si="3973">BI173+BI186+BI199</f>
        <v>1222.1363764907203</v>
      </c>
      <c r="BJ172" s="15">
        <f t="shared" ref="BJ172" si="3974">BJ173+BJ186+BJ199</f>
        <v>1194.6604601624358</v>
      </c>
      <c r="BK172" s="15">
        <f t="shared" ref="BK172" si="3975">BK173+BK186+BK199</f>
        <v>1087.9737873976846</v>
      </c>
      <c r="BL172" s="15">
        <f t="shared" ref="BL172" si="3976">BL173+BL186+BL199</f>
        <v>1034.5046847543576</v>
      </c>
      <c r="BM172" s="15">
        <f t="shared" ref="BM172" si="3977">BM173+BM186+BM199</f>
        <v>1123.4910556903351</v>
      </c>
      <c r="BN172" s="15">
        <f t="shared" ref="BN172" si="3978">BN173+BN186+BN199</f>
        <v>1323.5294117647059</v>
      </c>
      <c r="BO172" s="15">
        <f t="shared" si="3152"/>
        <v>12705.882352941178</v>
      </c>
      <c r="BP172" s="15">
        <f>BP173+BP186+BP199</f>
        <v>800.11539167538103</v>
      </c>
      <c r="BQ172" s="15">
        <f t="shared" ref="BQ172" si="3979">BQ173+BQ186+BQ199</f>
        <v>884.66242812297128</v>
      </c>
      <c r="BR172" s="15">
        <f t="shared" ref="BR172" si="3980">BR173+BR186+BR199</f>
        <v>985.92383098394748</v>
      </c>
      <c r="BS172" s="15">
        <f t="shared" ref="BS172" si="3981">BS173+BS186+BS199</f>
        <v>984.58044839524632</v>
      </c>
      <c r="BT172" s="15">
        <f t="shared" ref="BT172" si="3982">BT173+BT186+BT199</f>
        <v>1001.7902054477845</v>
      </c>
      <c r="BU172" s="15">
        <f t="shared" ref="BU172" si="3983">BU173+BU186+BU199</f>
        <v>1062.5772145875465</v>
      </c>
      <c r="BV172" s="15">
        <f t="shared" ref="BV172" si="3984">BV173+BV186+BV199</f>
        <v>1222.4673079939505</v>
      </c>
      <c r="BW172" s="15">
        <f t="shared" ref="BW172" si="3985">BW173+BW186+BW199</f>
        <v>1194.7135636051707</v>
      </c>
      <c r="BX172" s="15">
        <f t="shared" ref="BX172" si="3986">BX173+BX186+BX199</f>
        <v>1088.1018243481442</v>
      </c>
      <c r="BY172" s="15">
        <f t="shared" ref="BY172" si="3987">BY173+BY186+BY199</f>
        <v>1035.505617957049</v>
      </c>
      <c r="BZ172" s="15">
        <f t="shared" ref="BZ172" si="3988">BZ173+BZ186+BZ199</f>
        <v>1121.9151080592787</v>
      </c>
      <c r="CA172" s="15">
        <f t="shared" ref="CA172" si="3989">CA173+CA186+CA199</f>
        <v>1323.5294117647059</v>
      </c>
      <c r="CB172" s="15">
        <f t="shared" si="3153"/>
        <v>12705.882352941177</v>
      </c>
      <c r="CC172" s="15">
        <f>CC173+CC186+CC199</f>
        <v>800.44025814965903</v>
      </c>
      <c r="CD172" s="15">
        <f t="shared" ref="CD172" si="3990">CD173+CD186+CD199</f>
        <v>884.81335413112595</v>
      </c>
      <c r="CE172" s="15">
        <f t="shared" ref="CE172" si="3991">CE173+CE186+CE199</f>
        <v>985.94313244898592</v>
      </c>
      <c r="CF172" s="15">
        <f t="shared" ref="CF172" si="3992">CF173+CF186+CF199</f>
        <v>984.59406011665692</v>
      </c>
      <c r="CG172" s="15">
        <f t="shared" ref="CG172" si="3993">CG173+CG186+CG199</f>
        <v>1001.7917695199546</v>
      </c>
      <c r="CH172" s="15">
        <f t="shared" ref="CH172" si="3994">CH173+CH186+CH199</f>
        <v>1062.1620739025764</v>
      </c>
      <c r="CI172" s="15">
        <f t="shared" ref="CI172" si="3995">CI173+CI186+CI199</f>
        <v>1222.8634980748884</v>
      </c>
      <c r="CJ172" s="15">
        <f t="shared" ref="CJ172" si="3996">CJ173+CJ186+CJ199</f>
        <v>1194.7407336010485</v>
      </c>
      <c r="CK172" s="15">
        <f t="shared" ref="CK172" si="3997">CK173+CK186+CK199</f>
        <v>1089.094750421601</v>
      </c>
      <c r="CL172" s="15">
        <f t="shared" ref="CL172" si="3998">CL173+CL186+CL199</f>
        <v>1036.5617918326002</v>
      </c>
      <c r="CM172" s="15">
        <f t="shared" ref="CM172" si="3999">CM173+CM186+CM199</f>
        <v>1119.3475189773726</v>
      </c>
      <c r="CN172" s="15">
        <f t="shared" ref="CN172" si="4000">CN173+CN186+CN199</f>
        <v>1323.5294117647059</v>
      </c>
      <c r="CO172" s="15">
        <f t="shared" si="3154"/>
        <v>12705.882352941177</v>
      </c>
      <c r="CR172" s="21">
        <f>O172-'ОПУ БС'!C172</f>
        <v>0</v>
      </c>
      <c r="CS172" s="21">
        <f>AB172-'ОПУ БС'!D172</f>
        <v>0</v>
      </c>
      <c r="CT172" s="21">
        <f>AO172-'ОПУ БС'!E172</f>
        <v>0</v>
      </c>
      <c r="CU172" s="21">
        <f>BB172-'ОПУ БС'!F172</f>
        <v>0</v>
      </c>
      <c r="CV172" s="21">
        <f>BO172-'ОПУ БС'!G172</f>
        <v>0</v>
      </c>
      <c r="CW172" s="21">
        <f>CB172-'ОПУ БС'!H172</f>
        <v>0</v>
      </c>
      <c r="CX172" s="21">
        <f>CO172-'ОПУ БС'!I172</f>
        <v>0</v>
      </c>
      <c r="DA172" s="15">
        <f>DA173+DA186+DA199</f>
        <v>0</v>
      </c>
      <c r="DB172" s="15">
        <f t="shared" ref="DB172:DL172" si="4001">DB173+DB186+DB199</f>
        <v>0</v>
      </c>
      <c r="DC172" s="15">
        <f t="shared" si="4001"/>
        <v>0</v>
      </c>
      <c r="DD172" s="15">
        <f t="shared" si="4001"/>
        <v>0</v>
      </c>
      <c r="DE172" s="15">
        <f t="shared" si="4001"/>
        <v>0</v>
      </c>
      <c r="DF172" s="15">
        <f t="shared" si="4001"/>
        <v>0</v>
      </c>
      <c r="DG172" s="15">
        <f t="shared" si="4001"/>
        <v>0</v>
      </c>
      <c r="DH172" s="15">
        <f t="shared" si="4001"/>
        <v>0</v>
      </c>
      <c r="DI172" s="15">
        <f t="shared" si="4001"/>
        <v>0</v>
      </c>
      <c r="DJ172" s="15">
        <f t="shared" si="4001"/>
        <v>0</v>
      </c>
      <c r="DK172" s="15">
        <f t="shared" si="4001"/>
        <v>0</v>
      </c>
      <c r="DL172" s="15">
        <f t="shared" si="4001"/>
        <v>0</v>
      </c>
      <c r="DM172" s="15">
        <f t="shared" si="3155"/>
        <v>0</v>
      </c>
      <c r="DN172" s="15">
        <f>DN173+DN186+DN199</f>
        <v>0</v>
      </c>
      <c r="DO172" s="15">
        <f t="shared" ref="DO172:DY172" si="4002">DO173+DO186+DO199</f>
        <v>0</v>
      </c>
      <c r="DP172" s="15">
        <f t="shared" si="4002"/>
        <v>0</v>
      </c>
      <c r="DQ172" s="15">
        <f t="shared" si="4002"/>
        <v>0</v>
      </c>
      <c r="DR172" s="15">
        <f t="shared" si="4002"/>
        <v>0</v>
      </c>
      <c r="DS172" s="15">
        <f t="shared" si="4002"/>
        <v>0</v>
      </c>
      <c r="DT172" s="15">
        <f t="shared" si="4002"/>
        <v>0</v>
      </c>
      <c r="DU172" s="15">
        <f t="shared" si="4002"/>
        <v>0</v>
      </c>
      <c r="DV172" s="15">
        <f t="shared" si="4002"/>
        <v>0</v>
      </c>
      <c r="DW172" s="15">
        <f t="shared" si="4002"/>
        <v>0</v>
      </c>
      <c r="DX172" s="15">
        <f t="shared" si="4002"/>
        <v>0</v>
      </c>
      <c r="DY172" s="15">
        <f t="shared" si="4002"/>
        <v>0</v>
      </c>
      <c r="DZ172" s="15">
        <f t="shared" si="3156"/>
        <v>0</v>
      </c>
      <c r="EA172" s="15">
        <f>EA173+EA186+EA199</f>
        <v>0</v>
      </c>
      <c r="EB172" s="15">
        <f t="shared" ref="EB172:EL172" si="4003">EB173+EB186+EB199</f>
        <v>0</v>
      </c>
      <c r="EC172" s="15">
        <f t="shared" si="4003"/>
        <v>0</v>
      </c>
      <c r="ED172" s="15">
        <f t="shared" si="4003"/>
        <v>0</v>
      </c>
      <c r="EE172" s="15">
        <f t="shared" si="4003"/>
        <v>0</v>
      </c>
      <c r="EF172" s="15">
        <f t="shared" si="4003"/>
        <v>0</v>
      </c>
      <c r="EG172" s="15">
        <f t="shared" si="4003"/>
        <v>0</v>
      </c>
      <c r="EH172" s="15">
        <f t="shared" si="4003"/>
        <v>0</v>
      </c>
      <c r="EI172" s="15">
        <f t="shared" si="4003"/>
        <v>0</v>
      </c>
      <c r="EJ172" s="15">
        <f t="shared" si="4003"/>
        <v>0</v>
      </c>
      <c r="EK172" s="15">
        <f t="shared" si="4003"/>
        <v>0</v>
      </c>
      <c r="EL172" s="15">
        <f t="shared" si="4003"/>
        <v>0</v>
      </c>
      <c r="EM172" s="15">
        <f t="shared" si="3157"/>
        <v>0</v>
      </c>
      <c r="EN172" s="15">
        <f>EN173+EN186+EN199</f>
        <v>0</v>
      </c>
      <c r="EO172" s="15">
        <f t="shared" ref="EO172:EY172" si="4004">EO173+EO186+EO199</f>
        <v>0</v>
      </c>
      <c r="EP172" s="15">
        <f t="shared" si="4004"/>
        <v>0</v>
      </c>
      <c r="EQ172" s="15">
        <f t="shared" si="4004"/>
        <v>0</v>
      </c>
      <c r="ER172" s="15">
        <f t="shared" si="4004"/>
        <v>0</v>
      </c>
      <c r="ES172" s="15">
        <f t="shared" si="4004"/>
        <v>0</v>
      </c>
      <c r="ET172" s="15">
        <f t="shared" si="4004"/>
        <v>0</v>
      </c>
      <c r="EU172" s="15">
        <f t="shared" si="4004"/>
        <v>0</v>
      </c>
      <c r="EV172" s="15">
        <f t="shared" si="4004"/>
        <v>0</v>
      </c>
      <c r="EW172" s="15">
        <f t="shared" si="4004"/>
        <v>0</v>
      </c>
      <c r="EX172" s="15">
        <f t="shared" si="4004"/>
        <v>0</v>
      </c>
      <c r="EY172" s="15">
        <f t="shared" si="4004"/>
        <v>0</v>
      </c>
      <c r="EZ172" s="15">
        <f t="shared" si="3158"/>
        <v>0</v>
      </c>
      <c r="FA172" s="15">
        <f>FA173+FA186+FA199</f>
        <v>0</v>
      </c>
      <c r="FB172" s="15">
        <f t="shared" ref="FB172:FL172" si="4005">FB173+FB186+FB199</f>
        <v>0</v>
      </c>
      <c r="FC172" s="15">
        <f t="shared" si="4005"/>
        <v>0</v>
      </c>
      <c r="FD172" s="15">
        <f t="shared" si="4005"/>
        <v>0</v>
      </c>
      <c r="FE172" s="15">
        <f t="shared" si="4005"/>
        <v>0</v>
      </c>
      <c r="FF172" s="15">
        <f t="shared" si="4005"/>
        <v>0</v>
      </c>
      <c r="FG172" s="15">
        <f t="shared" si="4005"/>
        <v>0</v>
      </c>
      <c r="FH172" s="15">
        <f t="shared" si="4005"/>
        <v>0</v>
      </c>
      <c r="FI172" s="15">
        <f t="shared" si="4005"/>
        <v>0</v>
      </c>
      <c r="FJ172" s="15">
        <f t="shared" si="4005"/>
        <v>0</v>
      </c>
      <c r="FK172" s="15">
        <f t="shared" si="4005"/>
        <v>0</v>
      </c>
      <c r="FL172" s="15">
        <f t="shared" si="4005"/>
        <v>0</v>
      </c>
      <c r="FM172" s="15">
        <f t="shared" si="3159"/>
        <v>0</v>
      </c>
      <c r="FP172" s="15">
        <f>FP173+FP186+FP199</f>
        <v>755.56251419592468</v>
      </c>
      <c r="FQ172" s="15">
        <f t="shared" ref="FQ172" si="4006">FQ173+FQ186+FQ199</f>
        <v>836.52048570192699</v>
      </c>
      <c r="FR172" s="15">
        <f t="shared" ref="FR172" si="4007">FR173+FR186+FR199</f>
        <v>931.43088446041099</v>
      </c>
      <c r="FS172" s="15">
        <f t="shared" ref="FS172" si="4008">FS173+FS186+FS199</f>
        <v>929.81518837422573</v>
      </c>
      <c r="FT172" s="15">
        <f t="shared" ref="FT172" si="4009">FT173+FT186+FT199</f>
        <v>945.1504657259303</v>
      </c>
      <c r="FU172" s="15">
        <f t="shared" ref="FU172" si="4010">FU173+FU186+FU199</f>
        <v>1003.570604147628</v>
      </c>
      <c r="FV172" s="15">
        <f t="shared" ref="FV172" si="4011">FV173+FV186+FV199</f>
        <v>1154.7355164414075</v>
      </c>
      <c r="FW172" s="15">
        <f t="shared" ref="FW172" si="4012">FW173+FW186+FW199</f>
        <v>1127.5930349566847</v>
      </c>
      <c r="FX172" s="15">
        <f t="shared" ref="FX172" si="4013">FX173+FX186+FX199</f>
        <v>1036.0868655105037</v>
      </c>
      <c r="FY172" s="15">
        <f t="shared" ref="FY172" si="4014">FY173+FY186+FY199</f>
        <v>977.66386930029728</v>
      </c>
      <c r="FZ172" s="15">
        <f t="shared" ref="FZ172" si="4015">FZ173+FZ186+FZ199</f>
        <v>1051.8705711850605</v>
      </c>
      <c r="GA172" s="15">
        <f t="shared" ref="GA172" si="4016">GA173+GA186+GA199</f>
        <v>1250</v>
      </c>
      <c r="GB172" s="15">
        <f t="shared" si="3160"/>
        <v>12000</v>
      </c>
      <c r="GC172" s="15">
        <f>GC173+GC186+GC199</f>
        <v>800.00831736627356</v>
      </c>
      <c r="GD172" s="15">
        <f t="shared" ref="GD172" si="4017">GD173+GD186+GD199</f>
        <v>885.19861103871131</v>
      </c>
      <c r="GE172" s="15">
        <f t="shared" ref="GE172" si="4018">GE173+GE186+GE199</f>
        <v>986.10688166156228</v>
      </c>
      <c r="GF172" s="15">
        <f t="shared" ref="GF172" si="4019">GF173+GF186+GF199</f>
        <v>984.52220402884086</v>
      </c>
      <c r="GG172" s="15">
        <f t="shared" ref="GG172" si="4020">GG173+GG186+GG199</f>
        <v>1001.010402995626</v>
      </c>
      <c r="GH172" s="15">
        <f t="shared" ref="GH172" si="4021">GH173+GH186+GH199</f>
        <v>1062.9231416801356</v>
      </c>
      <c r="GI172" s="15">
        <f t="shared" ref="GI172" si="4022">GI173+GI186+GI199</f>
        <v>1222.5589663210378</v>
      </c>
      <c r="GJ172" s="15">
        <f t="shared" ref="GJ172" si="4023">GJ173+GJ186+GJ199</f>
        <v>1194.1439301147304</v>
      </c>
      <c r="GK172" s="15">
        <f t="shared" ref="GK172" si="4024">GK173+GK186+GK199</f>
        <v>1093.6426800908839</v>
      </c>
      <c r="GL172" s="15">
        <f t="shared" ref="GL172" si="4025">GL173+GL186+GL199</f>
        <v>1034.0649177099344</v>
      </c>
      <c r="GM172" s="15">
        <f t="shared" ref="GM172" si="4026">GM173+GM186+GM199</f>
        <v>1118.1728881687327</v>
      </c>
      <c r="GN172" s="15">
        <f t="shared" ref="GN172" si="4027">GN173+GN186+GN199</f>
        <v>1323.5294117647056</v>
      </c>
      <c r="GO172" s="15">
        <f t="shared" si="3161"/>
        <v>12705.882352941175</v>
      </c>
      <c r="GP172" s="15">
        <f>GP173+GP186+GP199</f>
        <v>799.75849082407831</v>
      </c>
      <c r="GQ172" s="15">
        <f t="shared" ref="GQ172" si="4028">GQ173+GQ186+GQ199</f>
        <v>884.78750099716069</v>
      </c>
      <c r="GR172" s="15">
        <f t="shared" ref="GR172" si="4029">GR173+GR186+GR199</f>
        <v>986.01587120081115</v>
      </c>
      <c r="GS172" s="15">
        <f t="shared" ref="GS172" si="4030">GS173+GS186+GS199</f>
        <v>984.533405508648</v>
      </c>
      <c r="GT172" s="15">
        <f t="shared" ref="GT172" si="4031">GT173+GT186+GT199</f>
        <v>1001.4042398611793</v>
      </c>
      <c r="GU172" s="15">
        <f t="shared" ref="GU172" si="4032">GU173+GU186+GU199</f>
        <v>1063.1545654488295</v>
      </c>
      <c r="GV172" s="15">
        <f t="shared" ref="GV172" si="4033">GV173+GV186+GV199</f>
        <v>1222.2033126737147</v>
      </c>
      <c r="GW172" s="15">
        <f t="shared" ref="GW172" si="4034">GW173+GW186+GW199</f>
        <v>1194.4018981366435</v>
      </c>
      <c r="GX172" s="15">
        <f t="shared" ref="GX172" si="4035">GX173+GX186+GX199</f>
        <v>1090.7530566368655</v>
      </c>
      <c r="GY172" s="15">
        <f t="shared" ref="GY172" si="4036">GY173+GY186+GY199</f>
        <v>1033.6586891543104</v>
      </c>
      <c r="GZ172" s="15">
        <f t="shared" ref="GZ172" si="4037">GZ173+GZ186+GZ199</f>
        <v>1121.6819107342287</v>
      </c>
      <c r="HA172" s="15">
        <f t="shared" ref="HA172" si="4038">HA173+HA186+HA199</f>
        <v>1323.5294117647059</v>
      </c>
      <c r="HB172" s="15">
        <f t="shared" si="3162"/>
        <v>12705.882352941177</v>
      </c>
      <c r="HC172" s="15">
        <f>HC173+HC186+HC199</f>
        <v>799.69969179441932</v>
      </c>
      <c r="HD172" s="15">
        <f t="shared" ref="HD172" si="4039">HD173+HD186+HD199</f>
        <v>884.60162890224501</v>
      </c>
      <c r="HE172" s="15">
        <f t="shared" ref="HE172" si="4040">HE173+HE186+HE199</f>
        <v>985.9492916752522</v>
      </c>
      <c r="HF172" s="15">
        <f t="shared" ref="HF172" si="4041">HF173+HF186+HF199</f>
        <v>984.54783724360573</v>
      </c>
      <c r="HG172" s="15">
        <f t="shared" ref="HG172" si="4042">HG173+HG186+HG199</f>
        <v>1001.6355122104683</v>
      </c>
      <c r="HH172" s="15">
        <f t="shared" ref="HH172" si="4043">HH173+HH186+HH199</f>
        <v>1063.1402351950667</v>
      </c>
      <c r="HI172" s="15">
        <f t="shared" ref="HI172" si="4044">HI173+HI186+HI199</f>
        <v>1222.0340510647538</v>
      </c>
      <c r="HJ172" s="15">
        <f t="shared" ref="HJ172" si="4045">HJ173+HJ186+HJ199</f>
        <v>1194.5629102149878</v>
      </c>
      <c r="HK172" s="15">
        <f t="shared" ref="HK172" si="4046">HK173+HK186+HK199</f>
        <v>1088.8133851808757</v>
      </c>
      <c r="HL172" s="15">
        <f t="shared" ref="HL172" si="4047">HL173+HL186+HL199</f>
        <v>1033.8525978827254</v>
      </c>
      <c r="HM172" s="15">
        <f t="shared" ref="HM172" si="4048">HM173+HM186+HM199</f>
        <v>1123.5157998120712</v>
      </c>
      <c r="HN172" s="15">
        <f t="shared" ref="HN172" si="4049">HN173+HN186+HN199</f>
        <v>1323.5294117647061</v>
      </c>
      <c r="HO172" s="15">
        <f t="shared" si="3163"/>
        <v>12705.882352941178</v>
      </c>
      <c r="HP172" s="15">
        <f>HP173+HP186+HP199</f>
        <v>799.82622757805279</v>
      </c>
      <c r="HQ172" s="15">
        <f t="shared" ref="HQ172" si="4050">HQ173+HQ186+HQ199</f>
        <v>884.56677591112702</v>
      </c>
      <c r="HR172" s="15">
        <f t="shared" ref="HR172" si="4051">HR173+HR186+HR199</f>
        <v>985.9213922065677</v>
      </c>
      <c r="HS172" s="15">
        <f t="shared" ref="HS172" si="4052">HS173+HS186+HS199</f>
        <v>984.5634628718858</v>
      </c>
      <c r="HT172" s="15">
        <f t="shared" ref="HT172" si="4053">HT173+HT186+HT199</f>
        <v>1001.7567612377595</v>
      </c>
      <c r="HU172" s="15">
        <f t="shared" ref="HU172" si="4054">HU173+HU186+HU199</f>
        <v>1062.9519568755436</v>
      </c>
      <c r="HV172" s="15">
        <f t="shared" ref="HV172" si="4055">HV173+HV186+HV199</f>
        <v>1222.1363764907203</v>
      </c>
      <c r="HW172" s="15">
        <f t="shared" ref="HW172" si="4056">HW173+HW186+HW199</f>
        <v>1194.6604601624358</v>
      </c>
      <c r="HX172" s="15">
        <f t="shared" ref="HX172" si="4057">HX173+HX186+HX199</f>
        <v>1087.9737873976846</v>
      </c>
      <c r="HY172" s="15">
        <f t="shared" ref="HY172" si="4058">HY173+HY186+HY199</f>
        <v>1034.5046847543576</v>
      </c>
      <c r="HZ172" s="15">
        <f t="shared" ref="HZ172" si="4059">HZ173+HZ186+HZ199</f>
        <v>1123.4910556903351</v>
      </c>
      <c r="IA172" s="15">
        <f t="shared" ref="IA172" si="4060">IA173+IA186+IA199</f>
        <v>1323.5294117647059</v>
      </c>
      <c r="IB172" s="15">
        <f t="shared" si="3164"/>
        <v>12705.882352941178</v>
      </c>
      <c r="IC172" s="15">
        <f>IC173+IC186+IC199</f>
        <v>800.11539167538103</v>
      </c>
      <c r="ID172" s="15">
        <f t="shared" ref="ID172" si="4061">ID173+ID186+ID199</f>
        <v>884.66242812297128</v>
      </c>
      <c r="IE172" s="15">
        <f t="shared" ref="IE172" si="4062">IE173+IE186+IE199</f>
        <v>985.92383098394748</v>
      </c>
      <c r="IF172" s="15">
        <f t="shared" ref="IF172" si="4063">IF173+IF186+IF199</f>
        <v>984.58044839524632</v>
      </c>
      <c r="IG172" s="15">
        <f t="shared" ref="IG172" si="4064">IG173+IG186+IG199</f>
        <v>1001.7902054477845</v>
      </c>
      <c r="IH172" s="15">
        <f t="shared" ref="IH172" si="4065">IH173+IH186+IH199</f>
        <v>1062.5772145875465</v>
      </c>
      <c r="II172" s="15">
        <f t="shared" ref="II172" si="4066">II173+II186+II199</f>
        <v>1222.4673079939505</v>
      </c>
      <c r="IJ172" s="15">
        <f t="shared" ref="IJ172" si="4067">IJ173+IJ186+IJ199</f>
        <v>1194.7135636051707</v>
      </c>
      <c r="IK172" s="15">
        <f t="shared" ref="IK172" si="4068">IK173+IK186+IK199</f>
        <v>1088.1018243481442</v>
      </c>
      <c r="IL172" s="15">
        <f t="shared" ref="IL172" si="4069">IL173+IL186+IL199</f>
        <v>1035.505617957049</v>
      </c>
      <c r="IM172" s="15">
        <f t="shared" ref="IM172" si="4070">IM173+IM186+IM199</f>
        <v>1121.9151080592787</v>
      </c>
      <c r="IN172" s="15">
        <f t="shared" ref="IN172" si="4071">IN173+IN186+IN199</f>
        <v>1323.5294117647059</v>
      </c>
      <c r="IO172" s="15">
        <f t="shared" si="3165"/>
        <v>12705.882352941177</v>
      </c>
      <c r="IP172" s="15">
        <f>IP173+IP186+IP199</f>
        <v>800.44025814965903</v>
      </c>
      <c r="IQ172" s="15">
        <f t="shared" ref="IQ172" si="4072">IQ173+IQ186+IQ199</f>
        <v>884.81335413112595</v>
      </c>
      <c r="IR172" s="15">
        <f t="shared" ref="IR172" si="4073">IR173+IR186+IR199</f>
        <v>985.94313244898592</v>
      </c>
      <c r="IS172" s="15">
        <f t="shared" ref="IS172" si="4074">IS173+IS186+IS199</f>
        <v>984.59406011665692</v>
      </c>
      <c r="IT172" s="15">
        <f t="shared" ref="IT172" si="4075">IT173+IT186+IT199</f>
        <v>1001.7917695199546</v>
      </c>
      <c r="IU172" s="15">
        <f t="shared" ref="IU172" si="4076">IU173+IU186+IU199</f>
        <v>1062.1620739025764</v>
      </c>
      <c r="IV172" s="15">
        <f t="shared" ref="IV172" si="4077">IV173+IV186+IV199</f>
        <v>1222.8634980748884</v>
      </c>
      <c r="IW172" s="15">
        <f t="shared" ref="IW172" si="4078">IW173+IW186+IW199</f>
        <v>1194.7407336010485</v>
      </c>
      <c r="IX172" s="15">
        <f t="shared" ref="IX172" si="4079">IX173+IX186+IX199</f>
        <v>1089.094750421601</v>
      </c>
      <c r="IY172" s="15">
        <f t="shared" ref="IY172" si="4080">IY173+IY186+IY199</f>
        <v>1036.5617918326002</v>
      </c>
      <c r="IZ172" s="15">
        <f t="shared" ref="IZ172" si="4081">IZ173+IZ186+IZ199</f>
        <v>1119.3475189773726</v>
      </c>
      <c r="JA172" s="15">
        <f t="shared" ref="JA172" si="4082">JA173+JA186+JA199</f>
        <v>1323.5294117647059</v>
      </c>
      <c r="JB172" s="15">
        <f t="shared" si="3166"/>
        <v>12705.882352941177</v>
      </c>
      <c r="JE172" s="21">
        <f t="shared" si="3167"/>
        <v>0</v>
      </c>
      <c r="JF172" s="21">
        <f t="shared" si="3168"/>
        <v>0</v>
      </c>
      <c r="JG172" s="21">
        <f t="shared" si="3169"/>
        <v>0</v>
      </c>
      <c r="JH172" s="21">
        <f t="shared" si="3170"/>
        <v>0</v>
      </c>
      <c r="JI172" s="21">
        <f t="shared" si="3171"/>
        <v>0</v>
      </c>
      <c r="JJ172" s="21">
        <f t="shared" si="3172"/>
        <v>0</v>
      </c>
      <c r="JK172" s="21">
        <f t="shared" si="3173"/>
        <v>0</v>
      </c>
    </row>
    <row r="173" spans="2:271" ht="20" customHeight="1" outlineLevel="1" x14ac:dyDescent="0.2">
      <c r="B173" s="2" t="s">
        <v>16</v>
      </c>
      <c r="C173" s="14">
        <f t="shared" ref="C173:N173" si="4083">C174+C178</f>
        <v>494.39344038639837</v>
      </c>
      <c r="D173" s="14">
        <f t="shared" si="4083"/>
        <v>546.05772193907274</v>
      </c>
      <c r="E173" s="14">
        <f t="shared" si="4083"/>
        <v>606.18381168947258</v>
      </c>
      <c r="F173" s="14">
        <f t="shared" si="4083"/>
        <v>604.98144678861911</v>
      </c>
      <c r="G173" s="14">
        <f t="shared" si="4083"/>
        <v>613.19825424641988</v>
      </c>
      <c r="H173" s="14">
        <f t="shared" si="4083"/>
        <v>650.62270446311993</v>
      </c>
      <c r="I173" s="14">
        <f t="shared" si="4083"/>
        <v>755.34967037724209</v>
      </c>
      <c r="J173" s="14">
        <f t="shared" si="4083"/>
        <v>732.6780186890926</v>
      </c>
      <c r="K173" s="14">
        <f t="shared" si="4083"/>
        <v>682.18379458247136</v>
      </c>
      <c r="L173" s="14">
        <f t="shared" si="4083"/>
        <v>643.7343348108468</v>
      </c>
      <c r="M173" s="14">
        <f t="shared" si="4083"/>
        <v>663.68191275590448</v>
      </c>
      <c r="N173" s="14">
        <f t="shared" si="4083"/>
        <v>813.1471058986815</v>
      </c>
      <c r="O173" s="14">
        <f t="shared" si="3820"/>
        <v>7806.2122166273421</v>
      </c>
      <c r="P173" s="14">
        <f t="shared" ref="P173:AA173" si="4084">P174+P178</f>
        <v>494.53421909058255</v>
      </c>
      <c r="Q173" s="14">
        <f t="shared" si="4084"/>
        <v>546.16575572951126</v>
      </c>
      <c r="R173" s="14">
        <f t="shared" si="4084"/>
        <v>606.34398982194807</v>
      </c>
      <c r="S173" s="14">
        <f t="shared" si="4084"/>
        <v>605.15371546610766</v>
      </c>
      <c r="T173" s="14">
        <f t="shared" si="4084"/>
        <v>613.37905455383202</v>
      </c>
      <c r="U173" s="14">
        <f t="shared" si="4084"/>
        <v>650.758528117536</v>
      </c>
      <c r="V173" s="14">
        <f t="shared" si="4084"/>
        <v>755.50620704328969</v>
      </c>
      <c r="W173" s="14">
        <f t="shared" si="4084"/>
        <v>732.96764131675002</v>
      </c>
      <c r="X173" s="14">
        <f t="shared" si="4084"/>
        <v>682.41406457325922</v>
      </c>
      <c r="Y173" s="14">
        <f t="shared" si="4084"/>
        <v>643.93050551363672</v>
      </c>
      <c r="Z173" s="14">
        <f t="shared" si="4084"/>
        <v>663.90270722586547</v>
      </c>
      <c r="AA173" s="14">
        <f t="shared" si="4084"/>
        <v>813.37864982003703</v>
      </c>
      <c r="AB173" s="14">
        <f t="shared" si="3149"/>
        <v>7808.4350382723551</v>
      </c>
      <c r="AC173" s="14">
        <f t="shared" ref="AC173:AN173" si="4085">AC174+AC178</f>
        <v>467.52337177428655</v>
      </c>
      <c r="AD173" s="14">
        <f t="shared" si="4085"/>
        <v>516.28345214003798</v>
      </c>
      <c r="AE173" s="14">
        <f t="shared" si="4085"/>
        <v>573.21343252985764</v>
      </c>
      <c r="AF173" s="14">
        <f t="shared" si="4085"/>
        <v>572.10096809221909</v>
      </c>
      <c r="AG173" s="14">
        <f t="shared" si="4085"/>
        <v>580.02982407047398</v>
      </c>
      <c r="AH173" s="14">
        <f t="shared" si="4085"/>
        <v>615.09828352001659</v>
      </c>
      <c r="AI173" s="14">
        <f t="shared" si="4085"/>
        <v>714.23584893381792</v>
      </c>
      <c r="AJ173" s="14">
        <f t="shared" si="4085"/>
        <v>693.06474424995974</v>
      </c>
      <c r="AK173" s="14">
        <f t="shared" si="4085"/>
        <v>645.18157748140175</v>
      </c>
      <c r="AL173" s="14">
        <f t="shared" si="4085"/>
        <v>608.77594909923732</v>
      </c>
      <c r="AM173" s="14">
        <f t="shared" si="4085"/>
        <v>627.48760938971759</v>
      </c>
      <c r="AN173" s="14">
        <f t="shared" si="4085"/>
        <v>768.95291410244488</v>
      </c>
      <c r="AO173" s="14">
        <f t="shared" si="3150"/>
        <v>7381.9479753834721</v>
      </c>
      <c r="AP173" s="14">
        <f t="shared" ref="AP173:BA173" si="4086">AP174+AP178</f>
        <v>455.22105647361821</v>
      </c>
      <c r="AQ173" s="14">
        <f t="shared" si="4086"/>
        <v>502.68630946793695</v>
      </c>
      <c r="AR173" s="14">
        <f t="shared" si="4086"/>
        <v>558.12597333086148</v>
      </c>
      <c r="AS173" s="14">
        <f t="shared" si="4086"/>
        <v>557.04681910587487</v>
      </c>
      <c r="AT173" s="14">
        <f t="shared" si="4086"/>
        <v>564.8979739312357</v>
      </c>
      <c r="AU173" s="14">
        <f t="shared" si="4086"/>
        <v>598.73694497994893</v>
      </c>
      <c r="AV173" s="14">
        <f t="shared" si="4086"/>
        <v>695.3495639920485</v>
      </c>
      <c r="AW173" s="14">
        <f t="shared" si="4086"/>
        <v>674.93415594704686</v>
      </c>
      <c r="AX173" s="14">
        <f t="shared" si="4086"/>
        <v>628.23392738873986</v>
      </c>
      <c r="AY173" s="14">
        <f t="shared" si="4086"/>
        <v>592.76941049348909</v>
      </c>
      <c r="AZ173" s="14">
        <f t="shared" si="4086"/>
        <v>610.9799136936673</v>
      </c>
      <c r="BA173" s="14">
        <f t="shared" si="4086"/>
        <v>748.71884288424053</v>
      </c>
      <c r="BB173" s="14">
        <f t="shared" si="3151"/>
        <v>7187.700891688708</v>
      </c>
      <c r="BC173" s="14">
        <f t="shared" ref="BC173:BN173" si="4087">BC174+BC178</f>
        <v>456.12350512485312</v>
      </c>
      <c r="BD173" s="14">
        <f t="shared" si="4087"/>
        <v>503.66090637068498</v>
      </c>
      <c r="BE173" s="14">
        <f t="shared" si="4087"/>
        <v>559.22704652047582</v>
      </c>
      <c r="BF173" s="14">
        <f t="shared" si="4087"/>
        <v>558.15113127120185</v>
      </c>
      <c r="BG173" s="14">
        <f t="shared" si="4087"/>
        <v>566.15546797442516</v>
      </c>
      <c r="BH173" s="14">
        <f t="shared" si="4087"/>
        <v>599.74801357224339</v>
      </c>
      <c r="BI173" s="14">
        <f t="shared" si="4087"/>
        <v>696.64614107697923</v>
      </c>
      <c r="BJ173" s="14">
        <f t="shared" si="4087"/>
        <v>676.37350454698924</v>
      </c>
      <c r="BK173" s="14">
        <f t="shared" si="4087"/>
        <v>629.5062931544428</v>
      </c>
      <c r="BL173" s="14">
        <f t="shared" si="4087"/>
        <v>593.9561995181125</v>
      </c>
      <c r="BM173" s="14">
        <f t="shared" si="4087"/>
        <v>612.19873835929036</v>
      </c>
      <c r="BN173" s="14">
        <f t="shared" si="4087"/>
        <v>750.20313342903478</v>
      </c>
      <c r="BO173" s="14">
        <f t="shared" si="3152"/>
        <v>7201.950080918733</v>
      </c>
      <c r="BP173" s="14">
        <f t="shared" ref="BP173:CA173" si="4088">BP174+BP178</f>
        <v>468.56926731982276</v>
      </c>
      <c r="BQ173" s="14">
        <f t="shared" si="4088"/>
        <v>517.37368648908478</v>
      </c>
      <c r="BR173" s="14">
        <f t="shared" si="4088"/>
        <v>574.47942743855037</v>
      </c>
      <c r="BS173" s="14">
        <f t="shared" si="4088"/>
        <v>573.38081395715164</v>
      </c>
      <c r="BT173" s="14">
        <f t="shared" si="4088"/>
        <v>581.74794894164665</v>
      </c>
      <c r="BU173" s="14">
        <f t="shared" si="4088"/>
        <v>615.91125763157152</v>
      </c>
      <c r="BV173" s="14">
        <f t="shared" si="4088"/>
        <v>715.57588781847926</v>
      </c>
      <c r="BW173" s="14">
        <f t="shared" si="4088"/>
        <v>694.93149125329717</v>
      </c>
      <c r="BX173" s="14">
        <f t="shared" si="4088"/>
        <v>646.71018430227491</v>
      </c>
      <c r="BY173" s="14">
        <f t="shared" si="4088"/>
        <v>610.17439575426738</v>
      </c>
      <c r="BZ173" s="14">
        <f t="shared" si="4088"/>
        <v>628.9346176308195</v>
      </c>
      <c r="CA173" s="14">
        <f t="shared" si="4088"/>
        <v>770.67313703918217</v>
      </c>
      <c r="CB173" s="14">
        <f t="shared" si="3153"/>
        <v>7398.4621155761488</v>
      </c>
      <c r="CC173" s="14">
        <f t="shared" ref="CC173:CN173" si="4089">CC174+CC178</f>
        <v>486.61504637643338</v>
      </c>
      <c r="CD173" s="14">
        <f t="shared" si="4089"/>
        <v>537.25288681018878</v>
      </c>
      <c r="CE173" s="14">
        <f t="shared" si="4089"/>
        <v>596.5946285919232</v>
      </c>
      <c r="CF173" s="14">
        <f t="shared" si="4089"/>
        <v>595.46314885537242</v>
      </c>
      <c r="CG173" s="14">
        <f t="shared" si="4089"/>
        <v>604.30412887994032</v>
      </c>
      <c r="CH173" s="14">
        <f t="shared" si="4089"/>
        <v>639.47552767745151</v>
      </c>
      <c r="CI173" s="14">
        <f t="shared" si="4089"/>
        <v>743.07497584891507</v>
      </c>
      <c r="CJ173" s="14">
        <f t="shared" si="4089"/>
        <v>721.78988537281987</v>
      </c>
      <c r="CK173" s="14">
        <f t="shared" si="4089"/>
        <v>671.64157474813544</v>
      </c>
      <c r="CL173" s="14">
        <f t="shared" si="4089"/>
        <v>633.68434759309775</v>
      </c>
      <c r="CM173" s="14">
        <f t="shared" si="4089"/>
        <v>653.14562364922017</v>
      </c>
      <c r="CN173" s="14">
        <f t="shared" si="4089"/>
        <v>800.3536946980812</v>
      </c>
      <c r="CO173" s="14">
        <f t="shared" si="3154"/>
        <v>7683.3954691015806</v>
      </c>
      <c r="CR173" s="21">
        <f>O173-'ОПУ БС'!C173</f>
        <v>0</v>
      </c>
      <c r="CS173" s="21">
        <f>AB173-'ОПУ БС'!D173</f>
        <v>0</v>
      </c>
      <c r="CT173" s="21">
        <f>AO173-'ОПУ БС'!E173</f>
        <v>0</v>
      </c>
      <c r="CU173" s="21">
        <f>BB173-'ОПУ БС'!F173</f>
        <v>0</v>
      </c>
      <c r="CV173" s="21">
        <f>BO173-'ОПУ БС'!G173</f>
        <v>0</v>
      </c>
      <c r="CW173" s="21">
        <f>CB173-'ОПУ БС'!H173</f>
        <v>0</v>
      </c>
      <c r="CX173" s="21">
        <f>CO173-'ОПУ БС'!I173</f>
        <v>0</v>
      </c>
      <c r="DA173" s="14">
        <f t="shared" ref="DA173:DL173" si="4090">DA174+DA178</f>
        <v>0</v>
      </c>
      <c r="DB173" s="14">
        <f t="shared" si="4090"/>
        <v>0</v>
      </c>
      <c r="DC173" s="14">
        <f t="shared" si="4090"/>
        <v>0</v>
      </c>
      <c r="DD173" s="14">
        <f t="shared" si="4090"/>
        <v>0</v>
      </c>
      <c r="DE173" s="14">
        <f t="shared" si="4090"/>
        <v>0</v>
      </c>
      <c r="DF173" s="14">
        <f t="shared" si="4090"/>
        <v>0</v>
      </c>
      <c r="DG173" s="14">
        <f t="shared" si="4090"/>
        <v>0</v>
      </c>
      <c r="DH173" s="14">
        <f t="shared" si="4090"/>
        <v>0</v>
      </c>
      <c r="DI173" s="14">
        <f t="shared" si="4090"/>
        <v>0</v>
      </c>
      <c r="DJ173" s="14">
        <f t="shared" si="4090"/>
        <v>0</v>
      </c>
      <c r="DK173" s="14">
        <f t="shared" si="4090"/>
        <v>0</v>
      </c>
      <c r="DL173" s="14">
        <f t="shared" si="4090"/>
        <v>0</v>
      </c>
      <c r="DM173" s="14">
        <f t="shared" si="3155"/>
        <v>0</v>
      </c>
      <c r="DN173" s="14">
        <f t="shared" ref="DN173:DY173" si="4091">DN174+DN178</f>
        <v>0</v>
      </c>
      <c r="DO173" s="14">
        <f t="shared" si="4091"/>
        <v>0</v>
      </c>
      <c r="DP173" s="14">
        <f t="shared" si="4091"/>
        <v>0</v>
      </c>
      <c r="DQ173" s="14">
        <f t="shared" si="4091"/>
        <v>0</v>
      </c>
      <c r="DR173" s="14">
        <f t="shared" si="4091"/>
        <v>0</v>
      </c>
      <c r="DS173" s="14">
        <f t="shared" si="4091"/>
        <v>0</v>
      </c>
      <c r="DT173" s="14">
        <f t="shared" si="4091"/>
        <v>0</v>
      </c>
      <c r="DU173" s="14">
        <f t="shared" si="4091"/>
        <v>0</v>
      </c>
      <c r="DV173" s="14">
        <f t="shared" si="4091"/>
        <v>0</v>
      </c>
      <c r="DW173" s="14">
        <f t="shared" si="4091"/>
        <v>0</v>
      </c>
      <c r="DX173" s="14">
        <f t="shared" si="4091"/>
        <v>0</v>
      </c>
      <c r="DY173" s="14">
        <f t="shared" si="4091"/>
        <v>0</v>
      </c>
      <c r="DZ173" s="14">
        <f t="shared" si="3156"/>
        <v>0</v>
      </c>
      <c r="EA173" s="14">
        <f t="shared" ref="EA173:EL173" si="4092">EA174+EA178</f>
        <v>0</v>
      </c>
      <c r="EB173" s="14">
        <f t="shared" si="4092"/>
        <v>0</v>
      </c>
      <c r="EC173" s="14">
        <f t="shared" si="4092"/>
        <v>0</v>
      </c>
      <c r="ED173" s="14">
        <f t="shared" si="4092"/>
        <v>0</v>
      </c>
      <c r="EE173" s="14">
        <f t="shared" si="4092"/>
        <v>0</v>
      </c>
      <c r="EF173" s="14">
        <f t="shared" si="4092"/>
        <v>0</v>
      </c>
      <c r="EG173" s="14">
        <f t="shared" si="4092"/>
        <v>0</v>
      </c>
      <c r="EH173" s="14">
        <f t="shared" si="4092"/>
        <v>0</v>
      </c>
      <c r="EI173" s="14">
        <f t="shared" si="4092"/>
        <v>0</v>
      </c>
      <c r="EJ173" s="14">
        <f t="shared" si="4092"/>
        <v>0</v>
      </c>
      <c r="EK173" s="14">
        <f t="shared" si="4092"/>
        <v>0</v>
      </c>
      <c r="EL173" s="14">
        <f t="shared" si="4092"/>
        <v>0</v>
      </c>
      <c r="EM173" s="14">
        <f t="shared" si="3157"/>
        <v>0</v>
      </c>
      <c r="EN173" s="14">
        <f t="shared" ref="EN173:EY173" si="4093">EN174+EN178</f>
        <v>0</v>
      </c>
      <c r="EO173" s="14">
        <f t="shared" si="4093"/>
        <v>0</v>
      </c>
      <c r="EP173" s="14">
        <f t="shared" si="4093"/>
        <v>0</v>
      </c>
      <c r="EQ173" s="14">
        <f t="shared" si="4093"/>
        <v>0</v>
      </c>
      <c r="ER173" s="14">
        <f t="shared" si="4093"/>
        <v>0</v>
      </c>
      <c r="ES173" s="14">
        <f t="shared" si="4093"/>
        <v>0</v>
      </c>
      <c r="ET173" s="14">
        <f t="shared" si="4093"/>
        <v>0</v>
      </c>
      <c r="EU173" s="14">
        <f t="shared" si="4093"/>
        <v>0</v>
      </c>
      <c r="EV173" s="14">
        <f t="shared" si="4093"/>
        <v>0</v>
      </c>
      <c r="EW173" s="14">
        <f t="shared" si="4093"/>
        <v>0</v>
      </c>
      <c r="EX173" s="14">
        <f t="shared" si="4093"/>
        <v>0</v>
      </c>
      <c r="EY173" s="14">
        <f t="shared" si="4093"/>
        <v>0</v>
      </c>
      <c r="EZ173" s="14">
        <f t="shared" si="3158"/>
        <v>0</v>
      </c>
      <c r="FA173" s="14">
        <f t="shared" ref="FA173:FL173" si="4094">FA174+FA178</f>
        <v>0</v>
      </c>
      <c r="FB173" s="14">
        <f t="shared" si="4094"/>
        <v>0</v>
      </c>
      <c r="FC173" s="14">
        <f t="shared" si="4094"/>
        <v>0</v>
      </c>
      <c r="FD173" s="14">
        <f t="shared" si="4094"/>
        <v>0</v>
      </c>
      <c r="FE173" s="14">
        <f t="shared" si="4094"/>
        <v>0</v>
      </c>
      <c r="FF173" s="14">
        <f t="shared" si="4094"/>
        <v>0</v>
      </c>
      <c r="FG173" s="14">
        <f t="shared" si="4094"/>
        <v>0</v>
      </c>
      <c r="FH173" s="14">
        <f t="shared" si="4094"/>
        <v>0</v>
      </c>
      <c r="FI173" s="14">
        <f t="shared" si="4094"/>
        <v>0</v>
      </c>
      <c r="FJ173" s="14">
        <f t="shared" si="4094"/>
        <v>0</v>
      </c>
      <c r="FK173" s="14">
        <f t="shared" si="4094"/>
        <v>0</v>
      </c>
      <c r="FL173" s="14">
        <f t="shared" si="4094"/>
        <v>0</v>
      </c>
      <c r="FM173" s="14">
        <f t="shared" si="3159"/>
        <v>0</v>
      </c>
      <c r="FP173" s="14">
        <f t="shared" ref="FP173:GA173" si="4095">FP174+FP178</f>
        <v>494.39344038639837</v>
      </c>
      <c r="FQ173" s="14">
        <f t="shared" si="4095"/>
        <v>546.05772193907274</v>
      </c>
      <c r="FR173" s="14">
        <f t="shared" si="4095"/>
        <v>606.18381168947258</v>
      </c>
      <c r="FS173" s="14">
        <f t="shared" si="4095"/>
        <v>604.98144678861911</v>
      </c>
      <c r="FT173" s="14">
        <f t="shared" si="4095"/>
        <v>613.19825424641988</v>
      </c>
      <c r="FU173" s="14">
        <f t="shared" si="4095"/>
        <v>650.62270446311993</v>
      </c>
      <c r="FV173" s="14">
        <f t="shared" si="4095"/>
        <v>755.34967037724209</v>
      </c>
      <c r="FW173" s="14">
        <f t="shared" si="4095"/>
        <v>732.6780186890926</v>
      </c>
      <c r="FX173" s="14">
        <f t="shared" si="4095"/>
        <v>682.18379458247136</v>
      </c>
      <c r="FY173" s="14">
        <f t="shared" si="4095"/>
        <v>643.7343348108468</v>
      </c>
      <c r="FZ173" s="14">
        <f t="shared" si="4095"/>
        <v>663.68191275590448</v>
      </c>
      <c r="GA173" s="14">
        <f t="shared" si="4095"/>
        <v>813.1471058986815</v>
      </c>
      <c r="GB173" s="14">
        <f t="shared" si="3160"/>
        <v>7806.2122166273421</v>
      </c>
      <c r="GC173" s="14">
        <f t="shared" ref="GC173:GN173" si="4096">GC174+GC178</f>
        <v>494.53421909058255</v>
      </c>
      <c r="GD173" s="14">
        <f t="shared" si="4096"/>
        <v>546.16575572951126</v>
      </c>
      <c r="GE173" s="14">
        <f t="shared" si="4096"/>
        <v>606.34398982194807</v>
      </c>
      <c r="GF173" s="14">
        <f t="shared" si="4096"/>
        <v>605.15371546610766</v>
      </c>
      <c r="GG173" s="14">
        <f t="shared" si="4096"/>
        <v>613.37905455383202</v>
      </c>
      <c r="GH173" s="14">
        <f t="shared" si="4096"/>
        <v>650.758528117536</v>
      </c>
      <c r="GI173" s="14">
        <f t="shared" si="4096"/>
        <v>755.50620704328969</v>
      </c>
      <c r="GJ173" s="14">
        <f t="shared" si="4096"/>
        <v>732.96764131675002</v>
      </c>
      <c r="GK173" s="14">
        <f t="shared" si="4096"/>
        <v>682.41406457325922</v>
      </c>
      <c r="GL173" s="14">
        <f t="shared" si="4096"/>
        <v>643.93050551363672</v>
      </c>
      <c r="GM173" s="14">
        <f t="shared" si="4096"/>
        <v>663.90270722586547</v>
      </c>
      <c r="GN173" s="14">
        <f t="shared" si="4096"/>
        <v>813.37864982003703</v>
      </c>
      <c r="GO173" s="14">
        <f t="shared" si="3161"/>
        <v>7808.4350382723551</v>
      </c>
      <c r="GP173" s="14">
        <f t="shared" ref="GP173:HA173" si="4097">GP174+GP178</f>
        <v>467.52337177428655</v>
      </c>
      <c r="GQ173" s="14">
        <f t="shared" si="4097"/>
        <v>516.28345214003798</v>
      </c>
      <c r="GR173" s="14">
        <f t="shared" si="4097"/>
        <v>573.21343252985764</v>
      </c>
      <c r="GS173" s="14">
        <f t="shared" si="4097"/>
        <v>572.10096809221909</v>
      </c>
      <c r="GT173" s="14">
        <f t="shared" si="4097"/>
        <v>580.02982407047398</v>
      </c>
      <c r="GU173" s="14">
        <f t="shared" si="4097"/>
        <v>615.09828352001659</v>
      </c>
      <c r="GV173" s="14">
        <f t="shared" si="4097"/>
        <v>714.23584893381792</v>
      </c>
      <c r="GW173" s="14">
        <f t="shared" si="4097"/>
        <v>693.06474424995974</v>
      </c>
      <c r="GX173" s="14">
        <f t="shared" si="4097"/>
        <v>645.18157748140175</v>
      </c>
      <c r="GY173" s="14">
        <f t="shared" si="4097"/>
        <v>608.77594909923732</v>
      </c>
      <c r="GZ173" s="14">
        <f t="shared" si="4097"/>
        <v>627.48760938971759</v>
      </c>
      <c r="HA173" s="14">
        <f t="shared" si="4097"/>
        <v>768.95291410244488</v>
      </c>
      <c r="HB173" s="14">
        <f t="shared" si="3162"/>
        <v>7381.9479753834721</v>
      </c>
      <c r="HC173" s="14">
        <f t="shared" ref="HC173:HN173" si="4098">HC174+HC178</f>
        <v>455.22105647361821</v>
      </c>
      <c r="HD173" s="14">
        <f t="shared" si="4098"/>
        <v>502.68630946793695</v>
      </c>
      <c r="HE173" s="14">
        <f t="shared" si="4098"/>
        <v>558.12597333086148</v>
      </c>
      <c r="HF173" s="14">
        <f t="shared" si="4098"/>
        <v>557.04681910587487</v>
      </c>
      <c r="HG173" s="14">
        <f t="shared" si="4098"/>
        <v>564.8979739312357</v>
      </c>
      <c r="HH173" s="14">
        <f t="shared" si="4098"/>
        <v>598.73694497994893</v>
      </c>
      <c r="HI173" s="14">
        <f t="shared" si="4098"/>
        <v>695.3495639920485</v>
      </c>
      <c r="HJ173" s="14">
        <f t="shared" si="4098"/>
        <v>674.93415594704686</v>
      </c>
      <c r="HK173" s="14">
        <f t="shared" si="4098"/>
        <v>628.23392738873986</v>
      </c>
      <c r="HL173" s="14">
        <f t="shared" si="4098"/>
        <v>592.76941049348909</v>
      </c>
      <c r="HM173" s="14">
        <f t="shared" si="4098"/>
        <v>610.9799136936673</v>
      </c>
      <c r="HN173" s="14">
        <f t="shared" si="4098"/>
        <v>748.71884288424053</v>
      </c>
      <c r="HO173" s="14">
        <f t="shared" si="3163"/>
        <v>7187.700891688708</v>
      </c>
      <c r="HP173" s="14">
        <f t="shared" ref="HP173:IA173" si="4099">HP174+HP178</f>
        <v>456.12350512485312</v>
      </c>
      <c r="HQ173" s="14">
        <f t="shared" si="4099"/>
        <v>503.66090637068498</v>
      </c>
      <c r="HR173" s="14">
        <f t="shared" si="4099"/>
        <v>559.22704652047582</v>
      </c>
      <c r="HS173" s="14">
        <f t="shared" si="4099"/>
        <v>558.15113127120185</v>
      </c>
      <c r="HT173" s="14">
        <f t="shared" si="4099"/>
        <v>566.15546797442516</v>
      </c>
      <c r="HU173" s="14">
        <f t="shared" si="4099"/>
        <v>599.74801357224339</v>
      </c>
      <c r="HV173" s="14">
        <f t="shared" si="4099"/>
        <v>696.64614107697923</v>
      </c>
      <c r="HW173" s="14">
        <f t="shared" si="4099"/>
        <v>676.37350454698924</v>
      </c>
      <c r="HX173" s="14">
        <f t="shared" si="4099"/>
        <v>629.5062931544428</v>
      </c>
      <c r="HY173" s="14">
        <f t="shared" si="4099"/>
        <v>593.9561995181125</v>
      </c>
      <c r="HZ173" s="14">
        <f t="shared" si="4099"/>
        <v>612.19873835929036</v>
      </c>
      <c r="IA173" s="14">
        <f t="shared" si="4099"/>
        <v>750.20313342903478</v>
      </c>
      <c r="IB173" s="14">
        <f t="shared" si="3164"/>
        <v>7201.950080918733</v>
      </c>
      <c r="IC173" s="14">
        <f t="shared" ref="IC173:IN173" si="4100">IC174+IC178</f>
        <v>468.56926731982276</v>
      </c>
      <c r="ID173" s="14">
        <f t="shared" si="4100"/>
        <v>517.37368648908478</v>
      </c>
      <c r="IE173" s="14">
        <f t="shared" si="4100"/>
        <v>574.47942743855037</v>
      </c>
      <c r="IF173" s="14">
        <f t="shared" si="4100"/>
        <v>573.38081395715164</v>
      </c>
      <c r="IG173" s="14">
        <f t="shared" si="4100"/>
        <v>581.74794894164665</v>
      </c>
      <c r="IH173" s="14">
        <f t="shared" si="4100"/>
        <v>615.91125763157152</v>
      </c>
      <c r="II173" s="14">
        <f t="shared" si="4100"/>
        <v>715.57588781847926</v>
      </c>
      <c r="IJ173" s="14">
        <f t="shared" si="4100"/>
        <v>694.93149125329717</v>
      </c>
      <c r="IK173" s="14">
        <f t="shared" si="4100"/>
        <v>646.71018430227491</v>
      </c>
      <c r="IL173" s="14">
        <f t="shared" si="4100"/>
        <v>610.17439575426738</v>
      </c>
      <c r="IM173" s="14">
        <f t="shared" si="4100"/>
        <v>628.9346176308195</v>
      </c>
      <c r="IN173" s="14">
        <f t="shared" si="4100"/>
        <v>770.67313703918217</v>
      </c>
      <c r="IO173" s="14">
        <f t="shared" si="3165"/>
        <v>7398.4621155761488</v>
      </c>
      <c r="IP173" s="14">
        <f t="shared" ref="IP173:JA173" si="4101">IP174+IP178</f>
        <v>486.61504637643338</v>
      </c>
      <c r="IQ173" s="14">
        <f t="shared" si="4101"/>
        <v>537.25288681018878</v>
      </c>
      <c r="IR173" s="14">
        <f t="shared" si="4101"/>
        <v>596.5946285919232</v>
      </c>
      <c r="IS173" s="14">
        <f t="shared" si="4101"/>
        <v>595.46314885537242</v>
      </c>
      <c r="IT173" s="14">
        <f t="shared" si="4101"/>
        <v>604.30412887994032</v>
      </c>
      <c r="IU173" s="14">
        <f t="shared" si="4101"/>
        <v>639.47552767745151</v>
      </c>
      <c r="IV173" s="14">
        <f t="shared" si="4101"/>
        <v>743.07497584891507</v>
      </c>
      <c r="IW173" s="14">
        <f t="shared" si="4101"/>
        <v>721.78988537281987</v>
      </c>
      <c r="IX173" s="14">
        <f t="shared" si="4101"/>
        <v>671.64157474813544</v>
      </c>
      <c r="IY173" s="14">
        <f t="shared" si="4101"/>
        <v>633.68434759309775</v>
      </c>
      <c r="IZ173" s="14">
        <f t="shared" si="4101"/>
        <v>653.14562364922017</v>
      </c>
      <c r="JA173" s="14">
        <f t="shared" si="4101"/>
        <v>800.3536946980812</v>
      </c>
      <c r="JB173" s="14">
        <f t="shared" si="3166"/>
        <v>7683.3954691015806</v>
      </c>
      <c r="JE173" s="21">
        <f t="shared" si="3167"/>
        <v>0</v>
      </c>
      <c r="JF173" s="21">
        <f t="shared" si="3168"/>
        <v>0</v>
      </c>
      <c r="JG173" s="21">
        <f t="shared" si="3169"/>
        <v>0</v>
      </c>
      <c r="JH173" s="21">
        <f t="shared" si="3170"/>
        <v>0</v>
      </c>
      <c r="JI173" s="21">
        <f t="shared" si="3171"/>
        <v>0</v>
      </c>
      <c r="JJ173" s="21">
        <f t="shared" si="3172"/>
        <v>0</v>
      </c>
      <c r="JK173" s="21">
        <f t="shared" si="3173"/>
        <v>0</v>
      </c>
    </row>
    <row r="174" spans="2:271" ht="20" customHeight="1" outlineLevel="1" x14ac:dyDescent="0.2">
      <c r="B174" s="2" t="s">
        <v>17</v>
      </c>
      <c r="C174" s="14">
        <f t="shared" ref="C174:N174" si="4102">SUM(C175:C177)</f>
        <v>397.26139744507503</v>
      </c>
      <c r="D174" s="14">
        <f t="shared" si="4102"/>
        <v>439.97930662157489</v>
      </c>
      <c r="E174" s="14">
        <f t="shared" si="4102"/>
        <v>487.32486440601116</v>
      </c>
      <c r="F174" s="14">
        <f t="shared" si="4102"/>
        <v>486.12249950515763</v>
      </c>
      <c r="G174" s="14">
        <f t="shared" si="4102"/>
        <v>496.57674680634369</v>
      </c>
      <c r="H174" s="14">
        <f t="shared" si="4102"/>
        <v>527.93948870990232</v>
      </c>
      <c r="I174" s="14">
        <f t="shared" si="4102"/>
        <v>606.34634346879864</v>
      </c>
      <c r="J174" s="14">
        <f t="shared" si="4102"/>
        <v>590.66497251701935</v>
      </c>
      <c r="K174" s="14">
        <f t="shared" si="4102"/>
        <v>548.84798331227466</v>
      </c>
      <c r="L174" s="14">
        <f t="shared" si="4102"/>
        <v>517.48524140871609</v>
      </c>
      <c r="M174" s="14">
        <f t="shared" si="4102"/>
        <v>520.60908018670011</v>
      </c>
      <c r="N174" s="14">
        <f t="shared" si="4102"/>
        <v>653.39045632413649</v>
      </c>
      <c r="O174" s="14">
        <f t="shared" si="3820"/>
        <v>6272.5483807117107</v>
      </c>
      <c r="P174" s="14">
        <f t="shared" ref="P174:AA174" si="4103">SUM(P175:P177)</f>
        <v>400.26725452530724</v>
      </c>
      <c r="Q174" s="14">
        <f t="shared" si="4103"/>
        <v>443.21630758585536</v>
      </c>
      <c r="R174" s="14">
        <f t="shared" si="4103"/>
        <v>490.99099370917696</v>
      </c>
      <c r="S174" s="14">
        <f t="shared" si="4103"/>
        <v>489.80071935333655</v>
      </c>
      <c r="T174" s="14">
        <f t="shared" si="4103"/>
        <v>500.33406815663403</v>
      </c>
      <c r="U174" s="14">
        <f t="shared" si="4103"/>
        <v>531.93411456652677</v>
      </c>
      <c r="V174" s="14">
        <f t="shared" si="4103"/>
        <v>610.93423059125837</v>
      </c>
      <c r="W174" s="14">
        <f t="shared" si="4103"/>
        <v>595.13420738631214</v>
      </c>
      <c r="X174" s="14">
        <f t="shared" si="4103"/>
        <v>553.00081217312186</v>
      </c>
      <c r="Y174" s="14">
        <f t="shared" si="4103"/>
        <v>521.40076576322917</v>
      </c>
      <c r="Z174" s="14">
        <f t="shared" si="4103"/>
        <v>524.66150796167926</v>
      </c>
      <c r="AA174" s="14">
        <f t="shared" si="4103"/>
        <v>658.3343002060974</v>
      </c>
      <c r="AB174" s="14">
        <f t="shared" si="3149"/>
        <v>6320.009281978535</v>
      </c>
      <c r="AC174" s="14">
        <f t="shared" ref="AC174:AN174" si="4104">SUM(AC175:AC177)</f>
        <v>380.38050486225137</v>
      </c>
      <c r="AD174" s="14">
        <f t="shared" si="4104"/>
        <v>421.11426853873644</v>
      </c>
      <c r="AE174" s="14">
        <f t="shared" si="4104"/>
        <v>466.57808222960409</v>
      </c>
      <c r="AF174" s="14">
        <f t="shared" si="4104"/>
        <v>465.46561779196554</v>
      </c>
      <c r="AG174" s="14">
        <f t="shared" si="4104"/>
        <v>475.47563107781423</v>
      </c>
      <c r="AH174" s="14">
        <f t="shared" si="4104"/>
        <v>505.5056709353604</v>
      </c>
      <c r="AI174" s="14">
        <f t="shared" si="4104"/>
        <v>580.58077057922571</v>
      </c>
      <c r="AJ174" s="14">
        <f t="shared" si="4104"/>
        <v>565.56575065045263</v>
      </c>
      <c r="AK174" s="14">
        <f t="shared" si="4104"/>
        <v>525.52569750705777</v>
      </c>
      <c r="AL174" s="14">
        <f t="shared" si="4104"/>
        <v>495.4956576495116</v>
      </c>
      <c r="AM174" s="14">
        <f t="shared" si="4104"/>
        <v>498.6944893217069</v>
      </c>
      <c r="AN174" s="14">
        <f t="shared" si="4104"/>
        <v>625.62583036554497</v>
      </c>
      <c r="AO174" s="14">
        <f t="shared" si="3150"/>
        <v>6006.0079715092315</v>
      </c>
      <c r="AP174" s="14">
        <f t="shared" ref="AP174:BA174" si="4105">SUM(AP175:AP177)</f>
        <v>375.10725993612414</v>
      </c>
      <c r="AQ174" s="14">
        <f t="shared" si="4105"/>
        <v>415.19361061777897</v>
      </c>
      <c r="AR174" s="14">
        <f t="shared" si="4105"/>
        <v>460.09198546261217</v>
      </c>
      <c r="AS174" s="14">
        <f t="shared" si="4105"/>
        <v>459.01283123762562</v>
      </c>
      <c r="AT174" s="14">
        <f t="shared" si="4105"/>
        <v>468.88407492015523</v>
      </c>
      <c r="AU174" s="14">
        <f t="shared" si="4105"/>
        <v>498.49780596774394</v>
      </c>
      <c r="AV174" s="14">
        <f t="shared" si="4105"/>
        <v>572.53213358671576</v>
      </c>
      <c r="AW174" s="14">
        <f t="shared" si="4105"/>
        <v>557.72526806292137</v>
      </c>
      <c r="AX174" s="14">
        <f t="shared" si="4105"/>
        <v>518.24029333280316</v>
      </c>
      <c r="AY174" s="14">
        <f t="shared" si="4105"/>
        <v>488.62656228521439</v>
      </c>
      <c r="AZ174" s="14">
        <f t="shared" si="4105"/>
        <v>491.88165394995576</v>
      </c>
      <c r="BA174" s="14">
        <f t="shared" si="4105"/>
        <v>616.95273015809892</v>
      </c>
      <c r="BB174" s="14">
        <f t="shared" si="3151"/>
        <v>5922.7462095177498</v>
      </c>
      <c r="BC174" s="14">
        <f t="shared" ref="BC174:BN174" si="4106">SUM(BC175:BC177)</f>
        <v>380.1872552970683</v>
      </c>
      <c r="BD174" s="14">
        <f t="shared" si="4106"/>
        <v>420.73052826928841</v>
      </c>
      <c r="BE174" s="14">
        <f t="shared" si="4106"/>
        <v>466.30505659963393</v>
      </c>
      <c r="BF174" s="14">
        <f t="shared" si="4106"/>
        <v>465.22914135035995</v>
      </c>
      <c r="BG174" s="14">
        <f t="shared" si="4106"/>
        <v>475.23406912133538</v>
      </c>
      <c r="BH174" s="14">
        <f t="shared" si="4106"/>
        <v>505.24885243426189</v>
      </c>
      <c r="BI174" s="14">
        <f t="shared" si="4106"/>
        <v>580.28581071657788</v>
      </c>
      <c r="BJ174" s="14">
        <f t="shared" si="4106"/>
        <v>565.27841906011474</v>
      </c>
      <c r="BK174" s="14">
        <f t="shared" si="4106"/>
        <v>525.25870797621292</v>
      </c>
      <c r="BL174" s="14">
        <f t="shared" si="4106"/>
        <v>495.24392466328641</v>
      </c>
      <c r="BM174" s="14">
        <f t="shared" si="4106"/>
        <v>498.64691141118169</v>
      </c>
      <c r="BN174" s="14">
        <f t="shared" si="4106"/>
        <v>625.30798568596765</v>
      </c>
      <c r="BO174" s="14">
        <f t="shared" si="3152"/>
        <v>6002.9566625852895</v>
      </c>
      <c r="BP174" s="14">
        <f t="shared" ref="BP174:CA174" si="4107">SUM(BP175:BP177)</f>
        <v>394.75797544345096</v>
      </c>
      <c r="BQ174" s="14">
        <f t="shared" si="4107"/>
        <v>436.76398615041558</v>
      </c>
      <c r="BR174" s="14">
        <f t="shared" si="4107"/>
        <v>484.15771501088489</v>
      </c>
      <c r="BS174" s="14">
        <f t="shared" si="4107"/>
        <v>483.0591015294861</v>
      </c>
      <c r="BT174" s="14">
        <f t="shared" si="4107"/>
        <v>493.4474693043137</v>
      </c>
      <c r="BU174" s="14">
        <f t="shared" si="4107"/>
        <v>524.61257262879667</v>
      </c>
      <c r="BV174" s="14">
        <f t="shared" si="4107"/>
        <v>602.52533094000398</v>
      </c>
      <c r="BW174" s="14">
        <f t="shared" si="4107"/>
        <v>586.9427792777625</v>
      </c>
      <c r="BX174" s="14">
        <f t="shared" si="4107"/>
        <v>545.38930817845198</v>
      </c>
      <c r="BY174" s="14">
        <f t="shared" si="4107"/>
        <v>514.22420485396901</v>
      </c>
      <c r="BZ174" s="14">
        <f t="shared" si="4107"/>
        <v>517.86723565232967</v>
      </c>
      <c r="CA174" s="14">
        <f t="shared" si="4107"/>
        <v>649.27298592672855</v>
      </c>
      <c r="CB174" s="14">
        <f t="shared" si="3153"/>
        <v>6233.0206648965932</v>
      </c>
      <c r="CC174" s="14">
        <f t="shared" ref="CC174:CN174" si="4108">SUM(CC175:CC177)</f>
        <v>413.52623885531426</v>
      </c>
      <c r="CD174" s="14">
        <f t="shared" si="4108"/>
        <v>457.43221543844027</v>
      </c>
      <c r="CE174" s="14">
        <f t="shared" si="4108"/>
        <v>507.15700886213267</v>
      </c>
      <c r="CF174" s="14">
        <f t="shared" si="4108"/>
        <v>506.0255291255819</v>
      </c>
      <c r="CG174" s="14">
        <f t="shared" si="4108"/>
        <v>516.90779856914276</v>
      </c>
      <c r="CH174" s="14">
        <f t="shared" si="4108"/>
        <v>549.55460689982556</v>
      </c>
      <c r="CI174" s="14">
        <f t="shared" si="4108"/>
        <v>631.17162772653217</v>
      </c>
      <c r="CJ174" s="14">
        <f t="shared" si="4108"/>
        <v>614.84822356119082</v>
      </c>
      <c r="CK174" s="14">
        <f t="shared" si="4108"/>
        <v>571.31914578694727</v>
      </c>
      <c r="CL174" s="14">
        <f t="shared" si="4108"/>
        <v>538.67233745626459</v>
      </c>
      <c r="CM174" s="14">
        <f t="shared" si="4108"/>
        <v>542.60509363261156</v>
      </c>
      <c r="CN174" s="14">
        <f t="shared" si="4108"/>
        <v>680.14184022255631</v>
      </c>
      <c r="CO174" s="14">
        <f t="shared" si="3154"/>
        <v>6529.3616661365404</v>
      </c>
      <c r="CR174" s="21">
        <f>O174-'ОПУ БС'!C174</f>
        <v>0</v>
      </c>
      <c r="CS174" s="21">
        <f>AB174-'ОПУ БС'!D174</f>
        <v>0</v>
      </c>
      <c r="CT174" s="21">
        <f>AO174-'ОПУ БС'!E174</f>
        <v>0</v>
      </c>
      <c r="CU174" s="21">
        <f>BB174-'ОПУ БС'!F174</f>
        <v>0</v>
      </c>
      <c r="CV174" s="21">
        <f>BO174-'ОПУ БС'!G174</f>
        <v>0</v>
      </c>
      <c r="CW174" s="21">
        <f>CB174-'ОПУ БС'!H174</f>
        <v>0</v>
      </c>
      <c r="CX174" s="21">
        <f>CO174-'ОПУ БС'!I174</f>
        <v>0</v>
      </c>
      <c r="DA174" s="14">
        <f t="shared" ref="DA174:DL174" si="4109">SUM(DA175:DA177)</f>
        <v>0</v>
      </c>
      <c r="DB174" s="14">
        <f t="shared" si="4109"/>
        <v>0</v>
      </c>
      <c r="DC174" s="14">
        <f t="shared" si="4109"/>
        <v>0</v>
      </c>
      <c r="DD174" s="14">
        <f t="shared" si="4109"/>
        <v>0</v>
      </c>
      <c r="DE174" s="14">
        <f t="shared" si="4109"/>
        <v>0</v>
      </c>
      <c r="DF174" s="14">
        <f t="shared" si="4109"/>
        <v>0</v>
      </c>
      <c r="DG174" s="14">
        <f t="shared" si="4109"/>
        <v>0</v>
      </c>
      <c r="DH174" s="14">
        <f t="shared" si="4109"/>
        <v>0</v>
      </c>
      <c r="DI174" s="14">
        <f t="shared" si="4109"/>
        <v>0</v>
      </c>
      <c r="DJ174" s="14">
        <f t="shared" si="4109"/>
        <v>0</v>
      </c>
      <c r="DK174" s="14">
        <f t="shared" si="4109"/>
        <v>0</v>
      </c>
      <c r="DL174" s="14">
        <f t="shared" si="4109"/>
        <v>0</v>
      </c>
      <c r="DM174" s="14">
        <f t="shared" si="3155"/>
        <v>0</v>
      </c>
      <c r="DN174" s="14">
        <f t="shared" ref="DN174:DY174" si="4110">SUM(DN175:DN177)</f>
        <v>0</v>
      </c>
      <c r="DO174" s="14">
        <f t="shared" si="4110"/>
        <v>0</v>
      </c>
      <c r="DP174" s="14">
        <f t="shared" si="4110"/>
        <v>0</v>
      </c>
      <c r="DQ174" s="14">
        <f t="shared" si="4110"/>
        <v>0</v>
      </c>
      <c r="DR174" s="14">
        <f t="shared" si="4110"/>
        <v>0</v>
      </c>
      <c r="DS174" s="14">
        <f t="shared" si="4110"/>
        <v>0</v>
      </c>
      <c r="DT174" s="14">
        <f t="shared" si="4110"/>
        <v>0</v>
      </c>
      <c r="DU174" s="14">
        <f t="shared" si="4110"/>
        <v>0</v>
      </c>
      <c r="DV174" s="14">
        <f t="shared" si="4110"/>
        <v>0</v>
      </c>
      <c r="DW174" s="14">
        <f t="shared" si="4110"/>
        <v>0</v>
      </c>
      <c r="DX174" s="14">
        <f t="shared" si="4110"/>
        <v>0</v>
      </c>
      <c r="DY174" s="14">
        <f t="shared" si="4110"/>
        <v>0</v>
      </c>
      <c r="DZ174" s="14">
        <f t="shared" si="3156"/>
        <v>0</v>
      </c>
      <c r="EA174" s="14">
        <f t="shared" ref="EA174:EL174" si="4111">SUM(EA175:EA177)</f>
        <v>0</v>
      </c>
      <c r="EB174" s="14">
        <f t="shared" si="4111"/>
        <v>0</v>
      </c>
      <c r="EC174" s="14">
        <f t="shared" si="4111"/>
        <v>0</v>
      </c>
      <c r="ED174" s="14">
        <f t="shared" si="4111"/>
        <v>0</v>
      </c>
      <c r="EE174" s="14">
        <f t="shared" si="4111"/>
        <v>0</v>
      </c>
      <c r="EF174" s="14">
        <f t="shared" si="4111"/>
        <v>0</v>
      </c>
      <c r="EG174" s="14">
        <f t="shared" si="4111"/>
        <v>0</v>
      </c>
      <c r="EH174" s="14">
        <f t="shared" si="4111"/>
        <v>0</v>
      </c>
      <c r="EI174" s="14">
        <f t="shared" si="4111"/>
        <v>0</v>
      </c>
      <c r="EJ174" s="14">
        <f t="shared" si="4111"/>
        <v>0</v>
      </c>
      <c r="EK174" s="14">
        <f t="shared" si="4111"/>
        <v>0</v>
      </c>
      <c r="EL174" s="14">
        <f t="shared" si="4111"/>
        <v>0</v>
      </c>
      <c r="EM174" s="14">
        <f t="shared" si="3157"/>
        <v>0</v>
      </c>
      <c r="EN174" s="14">
        <f t="shared" ref="EN174:EY174" si="4112">SUM(EN175:EN177)</f>
        <v>0</v>
      </c>
      <c r="EO174" s="14">
        <f t="shared" si="4112"/>
        <v>0</v>
      </c>
      <c r="EP174" s="14">
        <f t="shared" si="4112"/>
        <v>0</v>
      </c>
      <c r="EQ174" s="14">
        <f t="shared" si="4112"/>
        <v>0</v>
      </c>
      <c r="ER174" s="14">
        <f t="shared" si="4112"/>
        <v>0</v>
      </c>
      <c r="ES174" s="14">
        <f t="shared" si="4112"/>
        <v>0</v>
      </c>
      <c r="ET174" s="14">
        <f t="shared" si="4112"/>
        <v>0</v>
      </c>
      <c r="EU174" s="14">
        <f t="shared" si="4112"/>
        <v>0</v>
      </c>
      <c r="EV174" s="14">
        <f t="shared" si="4112"/>
        <v>0</v>
      </c>
      <c r="EW174" s="14">
        <f t="shared" si="4112"/>
        <v>0</v>
      </c>
      <c r="EX174" s="14">
        <f t="shared" si="4112"/>
        <v>0</v>
      </c>
      <c r="EY174" s="14">
        <f t="shared" si="4112"/>
        <v>0</v>
      </c>
      <c r="EZ174" s="14">
        <f t="shared" si="3158"/>
        <v>0</v>
      </c>
      <c r="FA174" s="14">
        <f t="shared" ref="FA174:FL174" si="4113">SUM(FA175:FA177)</f>
        <v>0</v>
      </c>
      <c r="FB174" s="14">
        <f t="shared" si="4113"/>
        <v>0</v>
      </c>
      <c r="FC174" s="14">
        <f t="shared" si="4113"/>
        <v>0</v>
      </c>
      <c r="FD174" s="14">
        <f t="shared" si="4113"/>
        <v>0</v>
      </c>
      <c r="FE174" s="14">
        <f t="shared" si="4113"/>
        <v>0</v>
      </c>
      <c r="FF174" s="14">
        <f t="shared" si="4113"/>
        <v>0</v>
      </c>
      <c r="FG174" s="14">
        <f t="shared" si="4113"/>
        <v>0</v>
      </c>
      <c r="FH174" s="14">
        <f t="shared" si="4113"/>
        <v>0</v>
      </c>
      <c r="FI174" s="14">
        <f t="shared" si="4113"/>
        <v>0</v>
      </c>
      <c r="FJ174" s="14">
        <f t="shared" si="4113"/>
        <v>0</v>
      </c>
      <c r="FK174" s="14">
        <f t="shared" si="4113"/>
        <v>0</v>
      </c>
      <c r="FL174" s="14">
        <f t="shared" si="4113"/>
        <v>0</v>
      </c>
      <c r="FM174" s="14">
        <f t="shared" si="3159"/>
        <v>0</v>
      </c>
      <c r="FP174" s="14">
        <f t="shared" ref="FP174:GA174" si="4114">SUM(FP175:FP177)</f>
        <v>397.26139744507503</v>
      </c>
      <c r="FQ174" s="14">
        <f t="shared" si="4114"/>
        <v>439.97930662157489</v>
      </c>
      <c r="FR174" s="14">
        <f t="shared" si="4114"/>
        <v>487.32486440601116</v>
      </c>
      <c r="FS174" s="14">
        <f t="shared" si="4114"/>
        <v>486.12249950515763</v>
      </c>
      <c r="FT174" s="14">
        <f t="shared" si="4114"/>
        <v>496.57674680634369</v>
      </c>
      <c r="FU174" s="14">
        <f t="shared" si="4114"/>
        <v>527.93948870990232</v>
      </c>
      <c r="FV174" s="14">
        <f t="shared" si="4114"/>
        <v>606.34634346879864</v>
      </c>
      <c r="FW174" s="14">
        <f t="shared" si="4114"/>
        <v>590.66497251701935</v>
      </c>
      <c r="FX174" s="14">
        <f t="shared" si="4114"/>
        <v>548.84798331227466</v>
      </c>
      <c r="FY174" s="14">
        <f t="shared" si="4114"/>
        <v>517.48524140871609</v>
      </c>
      <c r="FZ174" s="14">
        <f t="shared" si="4114"/>
        <v>520.60908018670011</v>
      </c>
      <c r="GA174" s="14">
        <f t="shared" si="4114"/>
        <v>653.39045632413649</v>
      </c>
      <c r="GB174" s="14">
        <f t="shared" si="3160"/>
        <v>6272.5483807117107</v>
      </c>
      <c r="GC174" s="14">
        <f t="shared" ref="GC174:GN174" si="4115">SUM(GC175:GC177)</f>
        <v>400.26725452530724</v>
      </c>
      <c r="GD174" s="14">
        <f t="shared" si="4115"/>
        <v>443.21630758585536</v>
      </c>
      <c r="GE174" s="14">
        <f t="shared" si="4115"/>
        <v>490.99099370917696</v>
      </c>
      <c r="GF174" s="14">
        <f t="shared" si="4115"/>
        <v>489.80071935333655</v>
      </c>
      <c r="GG174" s="14">
        <f t="shared" si="4115"/>
        <v>500.33406815663403</v>
      </c>
      <c r="GH174" s="14">
        <f t="shared" si="4115"/>
        <v>531.93411456652677</v>
      </c>
      <c r="GI174" s="14">
        <f t="shared" si="4115"/>
        <v>610.93423059125837</v>
      </c>
      <c r="GJ174" s="14">
        <f t="shared" si="4115"/>
        <v>595.13420738631214</v>
      </c>
      <c r="GK174" s="14">
        <f t="shared" si="4115"/>
        <v>553.00081217312186</v>
      </c>
      <c r="GL174" s="14">
        <f t="shared" si="4115"/>
        <v>521.40076576322917</v>
      </c>
      <c r="GM174" s="14">
        <f t="shared" si="4115"/>
        <v>524.66150796167926</v>
      </c>
      <c r="GN174" s="14">
        <f t="shared" si="4115"/>
        <v>658.3343002060974</v>
      </c>
      <c r="GO174" s="14">
        <f t="shared" si="3161"/>
        <v>6320.009281978535</v>
      </c>
      <c r="GP174" s="14">
        <f t="shared" ref="GP174:HA174" si="4116">SUM(GP175:GP177)</f>
        <v>380.38050486225137</v>
      </c>
      <c r="GQ174" s="14">
        <f t="shared" si="4116"/>
        <v>421.11426853873644</v>
      </c>
      <c r="GR174" s="14">
        <f t="shared" si="4116"/>
        <v>466.57808222960409</v>
      </c>
      <c r="GS174" s="14">
        <f t="shared" si="4116"/>
        <v>465.46561779196554</v>
      </c>
      <c r="GT174" s="14">
        <f t="shared" si="4116"/>
        <v>475.47563107781423</v>
      </c>
      <c r="GU174" s="14">
        <f t="shared" si="4116"/>
        <v>505.5056709353604</v>
      </c>
      <c r="GV174" s="14">
        <f t="shared" si="4116"/>
        <v>580.58077057922571</v>
      </c>
      <c r="GW174" s="14">
        <f t="shared" si="4116"/>
        <v>565.56575065045263</v>
      </c>
      <c r="GX174" s="14">
        <f t="shared" si="4116"/>
        <v>525.52569750705777</v>
      </c>
      <c r="GY174" s="14">
        <f t="shared" si="4116"/>
        <v>495.4956576495116</v>
      </c>
      <c r="GZ174" s="14">
        <f t="shared" si="4116"/>
        <v>498.6944893217069</v>
      </c>
      <c r="HA174" s="14">
        <f t="shared" si="4116"/>
        <v>625.62583036554497</v>
      </c>
      <c r="HB174" s="14">
        <f t="shared" si="3162"/>
        <v>6006.0079715092315</v>
      </c>
      <c r="HC174" s="14">
        <f t="shared" ref="HC174:HN174" si="4117">SUM(HC175:HC177)</f>
        <v>375.10725993612414</v>
      </c>
      <c r="HD174" s="14">
        <f t="shared" si="4117"/>
        <v>415.19361061777897</v>
      </c>
      <c r="HE174" s="14">
        <f t="shared" si="4117"/>
        <v>460.09198546261217</v>
      </c>
      <c r="HF174" s="14">
        <f t="shared" si="4117"/>
        <v>459.01283123762562</v>
      </c>
      <c r="HG174" s="14">
        <f t="shared" si="4117"/>
        <v>468.88407492015523</v>
      </c>
      <c r="HH174" s="14">
        <f t="shared" si="4117"/>
        <v>498.49780596774394</v>
      </c>
      <c r="HI174" s="14">
        <f t="shared" si="4117"/>
        <v>572.53213358671576</v>
      </c>
      <c r="HJ174" s="14">
        <f t="shared" si="4117"/>
        <v>557.72526806292137</v>
      </c>
      <c r="HK174" s="14">
        <f t="shared" si="4117"/>
        <v>518.24029333280316</v>
      </c>
      <c r="HL174" s="14">
        <f t="shared" si="4117"/>
        <v>488.62656228521439</v>
      </c>
      <c r="HM174" s="14">
        <f t="shared" si="4117"/>
        <v>491.88165394995576</v>
      </c>
      <c r="HN174" s="14">
        <f t="shared" si="4117"/>
        <v>616.95273015809892</v>
      </c>
      <c r="HO174" s="14">
        <f t="shared" si="3163"/>
        <v>5922.7462095177498</v>
      </c>
      <c r="HP174" s="14">
        <f t="shared" ref="HP174:IA174" si="4118">SUM(HP175:HP177)</f>
        <v>380.1872552970683</v>
      </c>
      <c r="HQ174" s="14">
        <f t="shared" si="4118"/>
        <v>420.73052826928841</v>
      </c>
      <c r="HR174" s="14">
        <f t="shared" si="4118"/>
        <v>466.30505659963393</v>
      </c>
      <c r="HS174" s="14">
        <f t="shared" si="4118"/>
        <v>465.22914135035995</v>
      </c>
      <c r="HT174" s="14">
        <f t="shared" si="4118"/>
        <v>475.23406912133538</v>
      </c>
      <c r="HU174" s="14">
        <f t="shared" si="4118"/>
        <v>505.24885243426189</v>
      </c>
      <c r="HV174" s="14">
        <f t="shared" si="4118"/>
        <v>580.28581071657788</v>
      </c>
      <c r="HW174" s="14">
        <f t="shared" si="4118"/>
        <v>565.27841906011474</v>
      </c>
      <c r="HX174" s="14">
        <f t="shared" si="4118"/>
        <v>525.25870797621292</v>
      </c>
      <c r="HY174" s="14">
        <f t="shared" si="4118"/>
        <v>495.24392466328641</v>
      </c>
      <c r="HZ174" s="14">
        <f t="shared" si="4118"/>
        <v>498.64691141118169</v>
      </c>
      <c r="IA174" s="14">
        <f t="shared" si="4118"/>
        <v>625.30798568596765</v>
      </c>
      <c r="IB174" s="14">
        <f t="shared" si="3164"/>
        <v>6002.9566625852895</v>
      </c>
      <c r="IC174" s="14">
        <f t="shared" ref="IC174:IN174" si="4119">SUM(IC175:IC177)</f>
        <v>394.75797544345096</v>
      </c>
      <c r="ID174" s="14">
        <f t="shared" si="4119"/>
        <v>436.76398615041558</v>
      </c>
      <c r="IE174" s="14">
        <f t="shared" si="4119"/>
        <v>484.15771501088489</v>
      </c>
      <c r="IF174" s="14">
        <f t="shared" si="4119"/>
        <v>483.0591015294861</v>
      </c>
      <c r="IG174" s="14">
        <f t="shared" si="4119"/>
        <v>493.4474693043137</v>
      </c>
      <c r="IH174" s="14">
        <f t="shared" si="4119"/>
        <v>524.61257262879667</v>
      </c>
      <c r="II174" s="14">
        <f t="shared" si="4119"/>
        <v>602.52533094000398</v>
      </c>
      <c r="IJ174" s="14">
        <f t="shared" si="4119"/>
        <v>586.9427792777625</v>
      </c>
      <c r="IK174" s="14">
        <f t="shared" si="4119"/>
        <v>545.38930817845198</v>
      </c>
      <c r="IL174" s="14">
        <f t="shared" si="4119"/>
        <v>514.22420485396901</v>
      </c>
      <c r="IM174" s="14">
        <f t="shared" si="4119"/>
        <v>517.86723565232967</v>
      </c>
      <c r="IN174" s="14">
        <f t="shared" si="4119"/>
        <v>649.27298592672855</v>
      </c>
      <c r="IO174" s="14">
        <f t="shared" si="3165"/>
        <v>6233.0206648965932</v>
      </c>
      <c r="IP174" s="14">
        <f t="shared" ref="IP174:JA174" si="4120">SUM(IP175:IP177)</f>
        <v>413.52623885531426</v>
      </c>
      <c r="IQ174" s="14">
        <f t="shared" si="4120"/>
        <v>457.43221543844027</v>
      </c>
      <c r="IR174" s="14">
        <f t="shared" si="4120"/>
        <v>507.15700886213267</v>
      </c>
      <c r="IS174" s="14">
        <f t="shared" si="4120"/>
        <v>506.0255291255819</v>
      </c>
      <c r="IT174" s="14">
        <f t="shared" si="4120"/>
        <v>516.90779856914276</v>
      </c>
      <c r="IU174" s="14">
        <f t="shared" si="4120"/>
        <v>549.55460689982556</v>
      </c>
      <c r="IV174" s="14">
        <f t="shared" si="4120"/>
        <v>631.17162772653217</v>
      </c>
      <c r="IW174" s="14">
        <f t="shared" si="4120"/>
        <v>614.84822356119082</v>
      </c>
      <c r="IX174" s="14">
        <f t="shared" si="4120"/>
        <v>571.31914578694727</v>
      </c>
      <c r="IY174" s="14">
        <f t="shared" si="4120"/>
        <v>538.67233745626459</v>
      </c>
      <c r="IZ174" s="14">
        <f t="shared" si="4120"/>
        <v>542.60509363261156</v>
      </c>
      <c r="JA174" s="14">
        <f t="shared" si="4120"/>
        <v>680.14184022255631</v>
      </c>
      <c r="JB174" s="14">
        <f t="shared" si="3166"/>
        <v>6529.3616661365404</v>
      </c>
      <c r="JE174" s="21">
        <f t="shared" si="3167"/>
        <v>0</v>
      </c>
      <c r="JF174" s="21">
        <f t="shared" si="3168"/>
        <v>0</v>
      </c>
      <c r="JG174" s="21">
        <f t="shared" si="3169"/>
        <v>0</v>
      </c>
      <c r="JH174" s="21">
        <f t="shared" si="3170"/>
        <v>0</v>
      </c>
      <c r="JI174" s="21">
        <f t="shared" si="3171"/>
        <v>0</v>
      </c>
      <c r="JJ174" s="21">
        <f t="shared" si="3172"/>
        <v>0</v>
      </c>
      <c r="JK174" s="21">
        <f t="shared" si="3173"/>
        <v>0</v>
      </c>
    </row>
    <row r="175" spans="2:271" ht="20" customHeight="1" outlineLevel="1" x14ac:dyDescent="0.2">
      <c r="B175" s="3" t="s">
        <v>18</v>
      </c>
      <c r="C175" s="28">
        <f>'ОПУ БС'!$C175/12*'ОПУ БС'!L175</f>
        <v>196.32775944648398</v>
      </c>
      <c r="D175" s="28">
        <f>'ОПУ БС'!$C175/12*'ОПУ БС'!M175</f>
        <v>214.41057939550222</v>
      </c>
      <c r="E175" s="28">
        <f>'ОПУ БС'!$C175/12*'ОПУ БС'!N175</f>
        <v>240.24317932267121</v>
      </c>
      <c r="F175" s="28">
        <f>'ОПУ БС'!$C175/12*'ОПУ БС'!O175</f>
        <v>240.24317932267121</v>
      </c>
      <c r="G175" s="28">
        <f>'ОПУ БС'!$C175/12*'ОПУ БС'!P175</f>
        <v>245.40969930810496</v>
      </c>
      <c r="H175" s="28">
        <f>'ОПУ БС'!$C175/12*'ОПУ БС'!Q175</f>
        <v>260.90925926440633</v>
      </c>
      <c r="I175" s="28">
        <f>'ОПУ БС'!$C175/12*'ОПУ БС'!R175</f>
        <v>299.65815915515975</v>
      </c>
      <c r="J175" s="28">
        <f>'ОПУ БС'!$C175/12*'ОПУ БС'!S175</f>
        <v>291.90837917700907</v>
      </c>
      <c r="K175" s="28">
        <f>'ОПУ БС'!$C175/12*'ОПУ БС'!T175</f>
        <v>271.24229923527395</v>
      </c>
      <c r="L175" s="28">
        <f>'ОПУ БС'!$C175/12*'ОПУ БС'!U175</f>
        <v>255.74273927897255</v>
      </c>
      <c r="M175" s="28">
        <f>'ОПУ БС'!$C175/12*'ОПУ БС'!V175</f>
        <v>260.90925926440633</v>
      </c>
      <c r="N175" s="28">
        <f>'ОПУ БС'!$C175/12*'ОПУ БС'!W175</f>
        <v>322.9074990896118</v>
      </c>
      <c r="O175" s="15">
        <f t="shared" si="3820"/>
        <v>3099.9119912602741</v>
      </c>
      <c r="P175" s="28">
        <f>'ОПУ БС'!$D175/12*'ОПУ БС'!L175</f>
        <v>200.95107869520137</v>
      </c>
      <c r="Q175" s="28">
        <f>'ОПУ БС'!$D175/12*'ОПУ БС'!M175</f>
        <v>219.4597306802857</v>
      </c>
      <c r="R175" s="28">
        <f>'ОПУ БС'!$D175/12*'ОПУ БС'!N175</f>
        <v>245.90066208754905</v>
      </c>
      <c r="S175" s="28">
        <f>'ОПУ БС'!$D175/12*'ОПУ БС'!O175</f>
        <v>245.90066208754905</v>
      </c>
      <c r="T175" s="28">
        <f>'ОПУ БС'!$D175/12*'ОПУ БС'!P175</f>
        <v>251.1888483690017</v>
      </c>
      <c r="U175" s="28">
        <f>'ОПУ БС'!$D175/12*'ОПУ БС'!Q175</f>
        <v>267.05340721335972</v>
      </c>
      <c r="V175" s="28">
        <f>'ОПУ БС'!$D175/12*'ОПУ БС'!R175</f>
        <v>306.71480432425471</v>
      </c>
      <c r="W175" s="28">
        <f>'ОПУ БС'!$D175/12*'ОПУ БС'!S175</f>
        <v>298.78252490207569</v>
      </c>
      <c r="X175" s="28">
        <f>'ОПУ БС'!$D175/12*'ОПУ БС'!T175</f>
        <v>277.62977977626508</v>
      </c>
      <c r="Y175" s="28">
        <f>'ОПУ БС'!$D175/12*'ОПУ БС'!U175</f>
        <v>261.76522093190704</v>
      </c>
      <c r="Z175" s="28">
        <f>'ОПУ БС'!$D175/12*'ОПУ БС'!V175</f>
        <v>267.05340721335972</v>
      </c>
      <c r="AA175" s="28">
        <f>'ОПУ БС'!$D175/12*'ОПУ БС'!W175</f>
        <v>330.51164259079172</v>
      </c>
      <c r="AB175" s="15">
        <f t="shared" si="3149"/>
        <v>3172.9117688716005</v>
      </c>
      <c r="AC175" s="28">
        <f>'ОПУ БС'!$E175/12*'ОПУ БС'!L175</f>
        <v>193.73935443961605</v>
      </c>
      <c r="AD175" s="28">
        <f>'ОПУ БС'!$E175/12*'ОПУ БС'!M175</f>
        <v>211.58376866431752</v>
      </c>
      <c r="AE175" s="28">
        <f>'ОПУ БС'!$E175/12*'ОПУ БС'!N175</f>
        <v>237.07578898531966</v>
      </c>
      <c r="AF175" s="28">
        <f>'ОПУ БС'!$E175/12*'ОПУ БС'!O175</f>
        <v>237.07578898531966</v>
      </c>
      <c r="AG175" s="28">
        <f>'ОПУ БС'!$E175/12*'ОПУ БС'!P175</f>
        <v>242.17419304952006</v>
      </c>
      <c r="AH175" s="28">
        <f>'ОПУ БС'!$E175/12*'ОПУ БС'!Q175</f>
        <v>257.46940524212135</v>
      </c>
      <c r="AI175" s="28">
        <f>'ОПУ БС'!$E175/12*'ОПУ БС'!R175</f>
        <v>295.70743572362449</v>
      </c>
      <c r="AJ175" s="28">
        <f>'ОПУ БС'!$E175/12*'ОПУ БС'!S175</f>
        <v>288.05982962732384</v>
      </c>
      <c r="AK175" s="28">
        <f>'ОПУ БС'!$E175/12*'ОПУ БС'!T175</f>
        <v>267.6662133705222</v>
      </c>
      <c r="AL175" s="28">
        <f>'ОПУ БС'!$E175/12*'ОПУ БС'!U175</f>
        <v>252.3710011779209</v>
      </c>
      <c r="AM175" s="28">
        <f>'ОПУ БС'!$E175/12*'ОПУ БС'!V175</f>
        <v>257.46940524212135</v>
      </c>
      <c r="AN175" s="28">
        <f>'ОПУ БС'!$E175/12*'ОПУ БС'!W175</f>
        <v>318.65025401252643</v>
      </c>
      <c r="AO175" s="15">
        <f t="shared" si="3150"/>
        <v>3059.0424385202532</v>
      </c>
      <c r="AP175" s="28">
        <f>'ОПУ БС'!$F175/12*'ОПУ БС'!L175</f>
        <v>193.8287886356691</v>
      </c>
      <c r="AQ175" s="28">
        <f>'ОПУ БС'!$F175/12*'ОПУ БС'!M175</f>
        <v>211.68144022053335</v>
      </c>
      <c r="AR175" s="28">
        <f>'ОПУ БС'!$F175/12*'ОПУ БС'!N175</f>
        <v>237.18522819891089</v>
      </c>
      <c r="AS175" s="28">
        <f>'ОПУ БС'!$F175/12*'ОПУ БС'!O175</f>
        <v>237.18522819891089</v>
      </c>
      <c r="AT175" s="28">
        <f>'ОПУ БС'!$F175/12*'ОПУ БС'!P175</f>
        <v>242.28598579458637</v>
      </c>
      <c r="AU175" s="28">
        <f>'ОПУ БС'!$F175/12*'ОПУ БС'!Q175</f>
        <v>257.58825858161288</v>
      </c>
      <c r="AV175" s="28">
        <f>'ОПУ БС'!$F175/12*'ОПУ БС'!R175</f>
        <v>295.84394054917914</v>
      </c>
      <c r="AW175" s="28">
        <f>'ОПУ БС'!$F175/12*'ОПУ БС'!S175</f>
        <v>288.1928041556659</v>
      </c>
      <c r="AX175" s="28">
        <f>'ОПУ БС'!$F175/12*'ОПУ БС'!T175</f>
        <v>267.78977377296388</v>
      </c>
      <c r="AY175" s="28">
        <f>'ОПУ БС'!$F175/12*'ОПУ БС'!U175</f>
        <v>252.48750098593737</v>
      </c>
      <c r="AZ175" s="28">
        <f>'ОПУ БС'!$F175/12*'ОПУ БС'!V175</f>
        <v>257.58825858161288</v>
      </c>
      <c r="BA175" s="28">
        <f>'ОПУ БС'!$F175/12*'ОПУ БС'!W175</f>
        <v>318.79734972971892</v>
      </c>
      <c r="BB175" s="15">
        <f t="shared" si="3151"/>
        <v>3060.4545574053018</v>
      </c>
      <c r="BC175" s="28">
        <f>'ОПУ БС'!$G175/12*'ОПУ БС'!L175</f>
        <v>199.30982288824146</v>
      </c>
      <c r="BD175" s="28">
        <f>'ОПУ БС'!$G175/12*'ОПУ БС'!M175</f>
        <v>217.6673065753163</v>
      </c>
      <c r="BE175" s="28">
        <f>'ОПУ БС'!$G175/12*'ОПУ БС'!N175</f>
        <v>243.89228327113759</v>
      </c>
      <c r="BF175" s="28">
        <f>'ОПУ БС'!$G175/12*'ОПУ БС'!O175</f>
        <v>243.89228327113759</v>
      </c>
      <c r="BG175" s="28">
        <f>'ОПУ БС'!$G175/12*'ОПУ БС'!P175</f>
        <v>249.13727861030179</v>
      </c>
      <c r="BH175" s="28">
        <f>'ОПУ БС'!$G175/12*'ОПУ БС'!Q175</f>
        <v>264.87226462779455</v>
      </c>
      <c r="BI175" s="28">
        <f>'ОПУ БС'!$G175/12*'ОПУ БС'!R175</f>
        <v>304.20972967152642</v>
      </c>
      <c r="BJ175" s="28">
        <f>'ОПУ БС'!$G175/12*'ОПУ БС'!S175</f>
        <v>296.34223666278001</v>
      </c>
      <c r="BK175" s="28">
        <f>'ОПУ БС'!$G175/12*'ОПУ БС'!T175</f>
        <v>275.36225530612307</v>
      </c>
      <c r="BL175" s="28">
        <f>'ОПУ БС'!$G175/12*'ОПУ БС'!U175</f>
        <v>259.62726928863032</v>
      </c>
      <c r="BM175" s="28">
        <f>'ОПУ БС'!$G175/12*'ОПУ БС'!V175</f>
        <v>264.87226462779455</v>
      </c>
      <c r="BN175" s="28">
        <f>'ОПУ БС'!$G175/12*'ОПУ БС'!W175</f>
        <v>327.81220869776553</v>
      </c>
      <c r="BO175" s="15">
        <f t="shared" si="3152"/>
        <v>3146.9972034985494</v>
      </c>
      <c r="BP175" s="28">
        <f>'ОПУ БС'!$H175/12*'ОПУ БС'!L175</f>
        <v>209.96033460857711</v>
      </c>
      <c r="BQ175" s="28">
        <f>'ОПУ БС'!$H175/12*'ОПУ БС'!M175</f>
        <v>229.29878648041972</v>
      </c>
      <c r="BR175" s="28">
        <f>'ОПУ БС'!$H175/12*'ОПУ БС'!N175</f>
        <v>256.92514629733779</v>
      </c>
      <c r="BS175" s="28">
        <f>'ОПУ БС'!$H175/12*'ОПУ БС'!O175</f>
        <v>256.92514629733779</v>
      </c>
      <c r="BT175" s="28">
        <f>'ОПУ БС'!$H175/12*'ОПУ БС'!P175</f>
        <v>262.45041826072139</v>
      </c>
      <c r="BU175" s="28">
        <f>'ОПУ БС'!$H175/12*'ОПУ БС'!Q175</f>
        <v>279.0262341508722</v>
      </c>
      <c r="BV175" s="28">
        <f>'ОПУ БС'!$H175/12*'ОПУ БС'!R175</f>
        <v>320.46577387624922</v>
      </c>
      <c r="BW175" s="28">
        <f>'ОПУ БС'!$H175/12*'ОПУ БС'!S175</f>
        <v>312.17786593117381</v>
      </c>
      <c r="BX175" s="28">
        <f>'ОПУ БС'!$H175/12*'ОПУ БС'!T175</f>
        <v>290.0767780776394</v>
      </c>
      <c r="BY175" s="28">
        <f>'ОПУ БС'!$H175/12*'ОПУ БС'!U175</f>
        <v>273.5009621874886</v>
      </c>
      <c r="BZ175" s="28">
        <f>'ОПУ БС'!$H175/12*'ОПУ БС'!V175</f>
        <v>279.0262341508722</v>
      </c>
      <c r="CA175" s="28">
        <f>'ОПУ БС'!$H175/12*'ОПУ БС'!W175</f>
        <v>345.32949771147548</v>
      </c>
      <c r="CB175" s="15">
        <f t="shared" si="3153"/>
        <v>3315.163178030165</v>
      </c>
      <c r="CC175" s="28">
        <f>'ОПУ БС'!$I175/12*'ОПУ БС'!L175</f>
        <v>223.13982608959213</v>
      </c>
      <c r="CD175" s="28">
        <f>'ОПУ БС'!$I175/12*'ОПУ БС'!M175</f>
        <v>243.69217849258087</v>
      </c>
      <c r="CE175" s="28">
        <f>'ОПУ БС'!$I175/12*'ОПУ БС'!N175</f>
        <v>273.05268192542195</v>
      </c>
      <c r="CF175" s="28">
        <f>'ОПУ БС'!$I175/12*'ОПУ БС'!O175</f>
        <v>273.05268192542195</v>
      </c>
      <c r="CG175" s="28">
        <f>'ОПУ БС'!$I175/12*'ОПУ БС'!P175</f>
        <v>278.92478261199011</v>
      </c>
      <c r="CH175" s="28">
        <f>'ОПУ БС'!$I175/12*'ОПУ БС'!Q175</f>
        <v>296.54108467169482</v>
      </c>
      <c r="CI175" s="28">
        <f>'ОПУ БС'!$I175/12*'ОПУ БС'!R175</f>
        <v>340.58183982095636</v>
      </c>
      <c r="CJ175" s="28">
        <f>'ОПУ БС'!$I175/12*'ОПУ БС'!S175</f>
        <v>331.77368879110406</v>
      </c>
      <c r="CK175" s="28">
        <f>'ОПУ БС'!$I175/12*'ОПУ БС'!T175</f>
        <v>308.28528604483125</v>
      </c>
      <c r="CL175" s="28">
        <f>'ОПУ БС'!$I175/12*'ОПУ БС'!U175</f>
        <v>290.66898398512654</v>
      </c>
      <c r="CM175" s="28">
        <f>'ОПУ БС'!$I175/12*'ОПУ БС'!V175</f>
        <v>296.54108467169482</v>
      </c>
      <c r="CN175" s="28">
        <f>'ОПУ БС'!$I175/12*'ОПУ БС'!W175</f>
        <v>367.00629291051337</v>
      </c>
      <c r="CO175" s="15">
        <f t="shared" si="3154"/>
        <v>3523.2604119409284</v>
      </c>
      <c r="CR175" s="21">
        <f>O175-'ОПУ БС'!C175</f>
        <v>0</v>
      </c>
      <c r="CS175" s="21">
        <f>AB175-'ОПУ БС'!D175</f>
        <v>0</v>
      </c>
      <c r="CT175" s="21">
        <f>AO175-'ОПУ БС'!E175</f>
        <v>0</v>
      </c>
      <c r="CU175" s="21">
        <f>BB175-'ОПУ БС'!F175</f>
        <v>0</v>
      </c>
      <c r="CV175" s="21">
        <f>BO175-'ОПУ БС'!G175</f>
        <v>0</v>
      </c>
      <c r="CW175" s="21">
        <f>CB175-'ОПУ БС'!H175</f>
        <v>0</v>
      </c>
      <c r="CX175" s="21">
        <f>CO175-'ОПУ БС'!I175</f>
        <v>0</v>
      </c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15">
        <f t="shared" si="3155"/>
        <v>0</v>
      </c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15">
        <f t="shared" si="3156"/>
        <v>0</v>
      </c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15">
        <f t="shared" si="3157"/>
        <v>0</v>
      </c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15">
        <f t="shared" si="3158"/>
        <v>0</v>
      </c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15">
        <f t="shared" si="3159"/>
        <v>0</v>
      </c>
      <c r="FP175" s="28">
        <f t="shared" ref="FP175:FP177" si="4121">C175</f>
        <v>196.32775944648398</v>
      </c>
      <c r="FQ175" s="28">
        <f t="shared" ref="FQ175:FQ177" si="4122">D175</f>
        <v>214.41057939550222</v>
      </c>
      <c r="FR175" s="28">
        <f t="shared" ref="FR175:FR177" si="4123">E175</f>
        <v>240.24317932267121</v>
      </c>
      <c r="FS175" s="28">
        <f t="shared" ref="FS175:FS177" si="4124">F175</f>
        <v>240.24317932267121</v>
      </c>
      <c r="FT175" s="28">
        <f t="shared" ref="FT175:FT177" si="4125">G175</f>
        <v>245.40969930810496</v>
      </c>
      <c r="FU175" s="28">
        <f t="shared" ref="FU175:FU177" si="4126">H175</f>
        <v>260.90925926440633</v>
      </c>
      <c r="FV175" s="28">
        <f t="shared" ref="FV175:FV177" si="4127">I175</f>
        <v>299.65815915515975</v>
      </c>
      <c r="FW175" s="28">
        <f t="shared" ref="FW175:FW177" si="4128">J175</f>
        <v>291.90837917700907</v>
      </c>
      <c r="FX175" s="28">
        <f t="shared" ref="FX175:FX177" si="4129">K175</f>
        <v>271.24229923527395</v>
      </c>
      <c r="FY175" s="28">
        <f t="shared" ref="FY175:FY177" si="4130">L175</f>
        <v>255.74273927897255</v>
      </c>
      <c r="FZ175" s="28">
        <f t="shared" ref="FZ175:FZ177" si="4131">M175</f>
        <v>260.90925926440633</v>
      </c>
      <c r="GA175" s="28">
        <f t="shared" ref="GA175:GA177" si="4132">N175</f>
        <v>322.9074990896118</v>
      </c>
      <c r="GB175" s="15">
        <f t="shared" si="3160"/>
        <v>3099.9119912602741</v>
      </c>
      <c r="GC175" s="28">
        <f t="shared" ref="GC175:GC177" si="4133">P175</f>
        <v>200.95107869520137</v>
      </c>
      <c r="GD175" s="28">
        <f t="shared" ref="GD175:GD177" si="4134">Q175</f>
        <v>219.4597306802857</v>
      </c>
      <c r="GE175" s="28">
        <f t="shared" ref="GE175:GE177" si="4135">R175</f>
        <v>245.90066208754905</v>
      </c>
      <c r="GF175" s="28">
        <f t="shared" ref="GF175:GF177" si="4136">S175</f>
        <v>245.90066208754905</v>
      </c>
      <c r="GG175" s="28">
        <f t="shared" ref="GG175:GG177" si="4137">T175</f>
        <v>251.1888483690017</v>
      </c>
      <c r="GH175" s="28">
        <f t="shared" ref="GH175:GH177" si="4138">U175</f>
        <v>267.05340721335972</v>
      </c>
      <c r="GI175" s="28">
        <f t="shared" ref="GI175:GI177" si="4139">V175</f>
        <v>306.71480432425471</v>
      </c>
      <c r="GJ175" s="28">
        <f t="shared" ref="GJ175:GJ177" si="4140">W175</f>
        <v>298.78252490207569</v>
      </c>
      <c r="GK175" s="28">
        <f t="shared" ref="GK175:GK177" si="4141">X175</f>
        <v>277.62977977626508</v>
      </c>
      <c r="GL175" s="28">
        <f t="shared" ref="GL175:GL177" si="4142">Y175</f>
        <v>261.76522093190704</v>
      </c>
      <c r="GM175" s="28">
        <f t="shared" ref="GM175:GM177" si="4143">Z175</f>
        <v>267.05340721335972</v>
      </c>
      <c r="GN175" s="28">
        <f t="shared" ref="GN175:GN177" si="4144">AA175</f>
        <v>330.51164259079172</v>
      </c>
      <c r="GO175" s="15">
        <f t="shared" si="3161"/>
        <v>3172.9117688716005</v>
      </c>
      <c r="GP175" s="28">
        <f t="shared" ref="GP175:GP177" si="4145">AC175+DA175</f>
        <v>193.73935443961605</v>
      </c>
      <c r="GQ175" s="28">
        <f t="shared" ref="GQ175:GQ177" si="4146">AD175+DB175</f>
        <v>211.58376866431752</v>
      </c>
      <c r="GR175" s="28">
        <f t="shared" ref="GR175:GR177" si="4147">AE175+DC175</f>
        <v>237.07578898531966</v>
      </c>
      <c r="GS175" s="28">
        <f t="shared" ref="GS175:GS177" si="4148">AF175+DD175</f>
        <v>237.07578898531966</v>
      </c>
      <c r="GT175" s="28">
        <f t="shared" ref="GT175:GT177" si="4149">AG175+DE175</f>
        <v>242.17419304952006</v>
      </c>
      <c r="GU175" s="28">
        <f t="shared" ref="GU175:GU177" si="4150">AH175+DF175</f>
        <v>257.46940524212135</v>
      </c>
      <c r="GV175" s="28">
        <f t="shared" ref="GV175:GV177" si="4151">AI175+DG175</f>
        <v>295.70743572362449</v>
      </c>
      <c r="GW175" s="28">
        <f t="shared" ref="GW175:GW177" si="4152">AJ175+DH175</f>
        <v>288.05982962732384</v>
      </c>
      <c r="GX175" s="28">
        <f t="shared" ref="GX175:GX177" si="4153">AK175+DI175</f>
        <v>267.6662133705222</v>
      </c>
      <c r="GY175" s="28">
        <f t="shared" ref="GY175:GY177" si="4154">AL175+DJ175</f>
        <v>252.3710011779209</v>
      </c>
      <c r="GZ175" s="28">
        <f t="shared" ref="GZ175:GZ177" si="4155">AM175+DK175</f>
        <v>257.46940524212135</v>
      </c>
      <c r="HA175" s="28">
        <f t="shared" ref="HA175:HA177" si="4156">AN175+DL175</f>
        <v>318.65025401252643</v>
      </c>
      <c r="HB175" s="15">
        <f t="shared" si="3162"/>
        <v>3059.0424385202532</v>
      </c>
      <c r="HC175" s="28">
        <f t="shared" ref="HC175:HC177" si="4157">AP175+DN175</f>
        <v>193.8287886356691</v>
      </c>
      <c r="HD175" s="28">
        <f t="shared" ref="HD175:HD177" si="4158">AQ175+DO175</f>
        <v>211.68144022053335</v>
      </c>
      <c r="HE175" s="28">
        <f t="shared" ref="HE175:HE177" si="4159">AR175+DP175</f>
        <v>237.18522819891089</v>
      </c>
      <c r="HF175" s="28">
        <f t="shared" ref="HF175:HF177" si="4160">AS175+DQ175</f>
        <v>237.18522819891089</v>
      </c>
      <c r="HG175" s="28">
        <f t="shared" ref="HG175:HG177" si="4161">AT175+DR175</f>
        <v>242.28598579458637</v>
      </c>
      <c r="HH175" s="28">
        <f t="shared" ref="HH175:HH177" si="4162">AU175+DS175</f>
        <v>257.58825858161288</v>
      </c>
      <c r="HI175" s="28">
        <f t="shared" ref="HI175:HI177" si="4163">AV175+DT175</f>
        <v>295.84394054917914</v>
      </c>
      <c r="HJ175" s="28">
        <f t="shared" ref="HJ175:HJ177" si="4164">AW175+DU175</f>
        <v>288.1928041556659</v>
      </c>
      <c r="HK175" s="28">
        <f t="shared" ref="HK175:HK177" si="4165">AX175+DV175</f>
        <v>267.78977377296388</v>
      </c>
      <c r="HL175" s="28">
        <f t="shared" ref="HL175:HL177" si="4166">AY175+DW175</f>
        <v>252.48750098593737</v>
      </c>
      <c r="HM175" s="28">
        <f t="shared" ref="HM175:HM177" si="4167">AZ175+DX175</f>
        <v>257.58825858161288</v>
      </c>
      <c r="HN175" s="28">
        <f t="shared" ref="HN175:HN177" si="4168">BA175+DY175</f>
        <v>318.79734972971892</v>
      </c>
      <c r="HO175" s="15">
        <f t="shared" si="3163"/>
        <v>3060.4545574053018</v>
      </c>
      <c r="HP175" s="28">
        <f t="shared" ref="HP175:HP177" si="4169">BC175+EA175</f>
        <v>199.30982288824146</v>
      </c>
      <c r="HQ175" s="28">
        <f t="shared" ref="HQ175:HQ177" si="4170">BD175+EB175</f>
        <v>217.6673065753163</v>
      </c>
      <c r="HR175" s="28">
        <f t="shared" ref="HR175:HR177" si="4171">BE175+EC175</f>
        <v>243.89228327113759</v>
      </c>
      <c r="HS175" s="28">
        <f t="shared" ref="HS175:HS177" si="4172">BF175+ED175</f>
        <v>243.89228327113759</v>
      </c>
      <c r="HT175" s="28">
        <f t="shared" ref="HT175:HT177" si="4173">BG175+EE175</f>
        <v>249.13727861030179</v>
      </c>
      <c r="HU175" s="28">
        <f t="shared" ref="HU175:HU177" si="4174">BH175+EF175</f>
        <v>264.87226462779455</v>
      </c>
      <c r="HV175" s="28">
        <f t="shared" ref="HV175:HV177" si="4175">BI175+EG175</f>
        <v>304.20972967152642</v>
      </c>
      <c r="HW175" s="28">
        <f t="shared" ref="HW175:HW177" si="4176">BJ175+EH175</f>
        <v>296.34223666278001</v>
      </c>
      <c r="HX175" s="28">
        <f t="shared" ref="HX175:HX177" si="4177">BK175+EI175</f>
        <v>275.36225530612307</v>
      </c>
      <c r="HY175" s="28">
        <f t="shared" ref="HY175:HY177" si="4178">BL175+EJ175</f>
        <v>259.62726928863032</v>
      </c>
      <c r="HZ175" s="28">
        <f t="shared" ref="HZ175:HZ177" si="4179">BM175+EK175</f>
        <v>264.87226462779455</v>
      </c>
      <c r="IA175" s="28">
        <f t="shared" ref="IA175:IA177" si="4180">BN175+EL175</f>
        <v>327.81220869776553</v>
      </c>
      <c r="IB175" s="15">
        <f t="shared" si="3164"/>
        <v>3146.9972034985494</v>
      </c>
      <c r="IC175" s="28">
        <f t="shared" ref="IC175:IC177" si="4181">BP175+EN175</f>
        <v>209.96033460857711</v>
      </c>
      <c r="ID175" s="28">
        <f t="shared" ref="ID175:ID177" si="4182">BQ175+EO175</f>
        <v>229.29878648041972</v>
      </c>
      <c r="IE175" s="28">
        <f t="shared" ref="IE175:IE177" si="4183">BR175+EP175</f>
        <v>256.92514629733779</v>
      </c>
      <c r="IF175" s="28">
        <f t="shared" ref="IF175:IF177" si="4184">BS175+EQ175</f>
        <v>256.92514629733779</v>
      </c>
      <c r="IG175" s="28">
        <f t="shared" ref="IG175:IG177" si="4185">BT175+ER175</f>
        <v>262.45041826072139</v>
      </c>
      <c r="IH175" s="28">
        <f t="shared" ref="IH175:IH177" si="4186">BU175+ES175</f>
        <v>279.0262341508722</v>
      </c>
      <c r="II175" s="28">
        <f t="shared" ref="II175:II177" si="4187">BV175+ET175</f>
        <v>320.46577387624922</v>
      </c>
      <c r="IJ175" s="28">
        <f t="shared" ref="IJ175:IJ177" si="4188">BW175+EU175</f>
        <v>312.17786593117381</v>
      </c>
      <c r="IK175" s="28">
        <f t="shared" ref="IK175:IK177" si="4189">BX175+EV175</f>
        <v>290.0767780776394</v>
      </c>
      <c r="IL175" s="28">
        <f t="shared" ref="IL175:IL177" si="4190">BY175+EW175</f>
        <v>273.5009621874886</v>
      </c>
      <c r="IM175" s="28">
        <f t="shared" ref="IM175:IM177" si="4191">BZ175+EX175</f>
        <v>279.0262341508722</v>
      </c>
      <c r="IN175" s="28">
        <f t="shared" ref="IN175:IN177" si="4192">CA175+EY175</f>
        <v>345.32949771147548</v>
      </c>
      <c r="IO175" s="15">
        <f t="shared" si="3165"/>
        <v>3315.163178030165</v>
      </c>
      <c r="IP175" s="28">
        <f t="shared" ref="IP175:IP177" si="4193">CC175+FA175</f>
        <v>223.13982608959213</v>
      </c>
      <c r="IQ175" s="28">
        <f t="shared" ref="IQ175:IQ177" si="4194">CD175+FB175</f>
        <v>243.69217849258087</v>
      </c>
      <c r="IR175" s="28">
        <f t="shared" ref="IR175:IR177" si="4195">CE175+FC175</f>
        <v>273.05268192542195</v>
      </c>
      <c r="IS175" s="28">
        <f t="shared" ref="IS175:IS177" si="4196">CF175+FD175</f>
        <v>273.05268192542195</v>
      </c>
      <c r="IT175" s="28">
        <f t="shared" ref="IT175:IT177" si="4197">CG175+FE175</f>
        <v>278.92478261199011</v>
      </c>
      <c r="IU175" s="28">
        <f t="shared" ref="IU175:IU177" si="4198">CH175+FF175</f>
        <v>296.54108467169482</v>
      </c>
      <c r="IV175" s="28">
        <f t="shared" ref="IV175:IV177" si="4199">CI175+FG175</f>
        <v>340.58183982095636</v>
      </c>
      <c r="IW175" s="28">
        <f t="shared" ref="IW175:IW177" si="4200">CJ175+FH175</f>
        <v>331.77368879110406</v>
      </c>
      <c r="IX175" s="28">
        <f t="shared" ref="IX175:IX177" si="4201">CK175+FI175</f>
        <v>308.28528604483125</v>
      </c>
      <c r="IY175" s="28">
        <f t="shared" ref="IY175:IY177" si="4202">CL175+FJ175</f>
        <v>290.66898398512654</v>
      </c>
      <c r="IZ175" s="28">
        <f t="shared" ref="IZ175:IZ177" si="4203">CM175+FK175</f>
        <v>296.54108467169482</v>
      </c>
      <c r="JA175" s="28">
        <f t="shared" ref="JA175:JA177" si="4204">CN175+FL175</f>
        <v>367.00629291051337</v>
      </c>
      <c r="JB175" s="15">
        <f t="shared" si="3166"/>
        <v>3523.2604119409284</v>
      </c>
      <c r="JE175" s="21">
        <f t="shared" si="3167"/>
        <v>0</v>
      </c>
      <c r="JF175" s="21">
        <f t="shared" si="3168"/>
        <v>0</v>
      </c>
      <c r="JG175" s="21">
        <f t="shared" si="3169"/>
        <v>0</v>
      </c>
      <c r="JH175" s="21">
        <f t="shared" si="3170"/>
        <v>0</v>
      </c>
      <c r="JI175" s="21">
        <f t="shared" si="3171"/>
        <v>0</v>
      </c>
      <c r="JJ175" s="21">
        <f t="shared" si="3172"/>
        <v>0</v>
      </c>
      <c r="JK175" s="21">
        <f t="shared" si="3173"/>
        <v>0</v>
      </c>
    </row>
    <row r="176" spans="2:271" ht="20" customHeight="1" outlineLevel="1" x14ac:dyDescent="0.2">
      <c r="B176" s="3" t="s">
        <v>19</v>
      </c>
      <c r="C176" s="28">
        <f>'ОПУ БС'!$C176/12*'ОПУ БС'!L176</f>
        <v>155.24377176615599</v>
      </c>
      <c r="D176" s="28">
        <f>'ОПУ БС'!$C176/12*'ОПУ БС'!M176</f>
        <v>175.67058384065018</v>
      </c>
      <c r="E176" s="28">
        <f>'ОПУ БС'!$C176/12*'ОПУ БС'!N176</f>
        <v>189.96935229279615</v>
      </c>
      <c r="F176" s="28">
        <f>'ОПУ БС'!$C176/12*'ОПУ БС'!O176</f>
        <v>189.96935229279615</v>
      </c>
      <c r="G176" s="28">
        <f>'ОПУ БС'!$C176/12*'ОПУ БС'!P176</f>
        <v>194.05471470769496</v>
      </c>
      <c r="H176" s="28">
        <f>'ОПУ БС'!$C176/12*'ОПУ БС'!Q176</f>
        <v>206.3108019523915</v>
      </c>
      <c r="I176" s="28">
        <f>'ОПУ БС'!$C176/12*'ОПУ БС'!R176</f>
        <v>236.95102006413279</v>
      </c>
      <c r="J176" s="28">
        <f>'ОПУ БС'!$C176/12*'ОПУ БС'!S176</f>
        <v>230.82297644178453</v>
      </c>
      <c r="K176" s="28">
        <f>'ОПУ БС'!$C176/12*'ОПУ БС'!T176</f>
        <v>214.48152678218921</v>
      </c>
      <c r="L176" s="28">
        <f>'ОПУ БС'!$C176/12*'ОПУ БС'!U176</f>
        <v>202.22543953749266</v>
      </c>
      <c r="M176" s="28">
        <f>'ОПУ БС'!$C176/12*'ОПУ БС'!V176</f>
        <v>200.18275833004287</v>
      </c>
      <c r="N176" s="28">
        <f>'ОПУ БС'!$C176/12*'ОПУ БС'!W176</f>
        <v>255.33515093117759</v>
      </c>
      <c r="O176" s="15">
        <f t="shared" si="3820"/>
        <v>2451.2174489393042</v>
      </c>
      <c r="P176" s="28">
        <f>'ОПУ БС'!$D176/12*'ОПУ БС'!L176</f>
        <v>154.08575030816962</v>
      </c>
      <c r="Q176" s="28">
        <f>'ОПУ БС'!$D176/12*'ОПУ БС'!M176</f>
        <v>174.36019113819194</v>
      </c>
      <c r="R176" s="28">
        <f>'ОПУ БС'!$D176/12*'ОПУ БС'!N176</f>
        <v>188.55229971920758</v>
      </c>
      <c r="S176" s="28">
        <f>'ОПУ БС'!$D176/12*'ОПУ БС'!O176</f>
        <v>188.55229971920758</v>
      </c>
      <c r="T176" s="28">
        <f>'ОПУ БС'!$D176/12*'ОПУ БС'!P176</f>
        <v>192.60718788521203</v>
      </c>
      <c r="U176" s="28">
        <f>'ОПУ БС'!$D176/12*'ОПУ БС'!Q176</f>
        <v>204.77185238322542</v>
      </c>
      <c r="V176" s="28">
        <f>'ОПУ БС'!$D176/12*'ОПУ БС'!R176</f>
        <v>235.18351362825891</v>
      </c>
      <c r="W176" s="28">
        <f>'ОПУ БС'!$D176/12*'ОПУ БС'!S176</f>
        <v>229.10118137925218</v>
      </c>
      <c r="X176" s="28">
        <f>'ОПУ БС'!$D176/12*'ОПУ БС'!T176</f>
        <v>212.88162871523437</v>
      </c>
      <c r="Y176" s="28">
        <f>'ОПУ БС'!$D176/12*'ОПУ БС'!U176</f>
        <v>200.71696421722098</v>
      </c>
      <c r="Z176" s="28">
        <f>'ОПУ БС'!$D176/12*'ОПУ БС'!V176</f>
        <v>198.68952013421838</v>
      </c>
      <c r="AA176" s="28">
        <f>'ОПУ БС'!$D176/12*'ОПУ БС'!W176</f>
        <v>253.430510375279</v>
      </c>
      <c r="AB176" s="15">
        <f t="shared" si="3149"/>
        <v>2432.9328996026779</v>
      </c>
      <c r="AC176" s="28">
        <f>'ОПУ БС'!$E176/12*'ОПУ БС'!L176</f>
        <v>144.36750179237018</v>
      </c>
      <c r="AD176" s="28">
        <f>'ОПУ БС'!$E176/12*'ОПУ БС'!M176</f>
        <v>163.36322571241888</v>
      </c>
      <c r="AE176" s="28">
        <f>'ОПУ БС'!$E176/12*'ОПУ БС'!N176</f>
        <v>176.66023245645297</v>
      </c>
      <c r="AF176" s="28">
        <f>'ОПУ БС'!$E176/12*'ОПУ БС'!O176</f>
        <v>176.66023245645297</v>
      </c>
      <c r="AG176" s="28">
        <f>'ОПУ БС'!$E176/12*'ОПУ БС'!P176</f>
        <v>180.45937724046271</v>
      </c>
      <c r="AH176" s="28">
        <f>'ОПУ БС'!$E176/12*'ОПУ БС'!Q176</f>
        <v>191.85681159249194</v>
      </c>
      <c r="AI176" s="28">
        <f>'ОПУ БС'!$E176/12*'ОПУ БС'!R176</f>
        <v>220.35039747256499</v>
      </c>
      <c r="AJ176" s="28">
        <f>'ОПУ БС'!$E176/12*'ОПУ БС'!S176</f>
        <v>214.65168029655035</v>
      </c>
      <c r="AK176" s="28">
        <f>'ОПУ БС'!$E176/12*'ОПУ БС'!T176</f>
        <v>199.45510116051142</v>
      </c>
      <c r="AL176" s="28">
        <f>'ОПУ БС'!$E176/12*'ОПУ БС'!U176</f>
        <v>188.0576668084822</v>
      </c>
      <c r="AM176" s="28">
        <f>'ОПУ БС'!$E176/12*'ОПУ БС'!V176</f>
        <v>186.15809441647698</v>
      </c>
      <c r="AN176" s="28">
        <f>'ОПУ БС'!$E176/12*'ОПУ БС'!W176</f>
        <v>237.44654900060883</v>
      </c>
      <c r="AO176" s="15">
        <f t="shared" si="3150"/>
        <v>2279.4868704058449</v>
      </c>
      <c r="AP176" s="28">
        <f>'ОПУ БС'!$F176/12*'ОПУ БС'!L176</f>
        <v>140.27061075096626</v>
      </c>
      <c r="AQ176" s="28">
        <f>'ОПУ БС'!$F176/12*'ОПУ БС'!M176</f>
        <v>158.72727006030394</v>
      </c>
      <c r="AR176" s="28">
        <f>'ОПУ БС'!$F176/12*'ОПУ БС'!N176</f>
        <v>171.6469315768403</v>
      </c>
      <c r="AS176" s="28">
        <f>'ОПУ БС'!$F176/12*'ОПУ БС'!O176</f>
        <v>171.6469315768403</v>
      </c>
      <c r="AT176" s="28">
        <f>'ОПУ БС'!$F176/12*'ОПУ БС'!P176</f>
        <v>175.33826343870783</v>
      </c>
      <c r="AU176" s="28">
        <f>'ОПУ БС'!$F176/12*'ОПУ БС'!Q176</f>
        <v>186.41225902431043</v>
      </c>
      <c r="AV176" s="28">
        <f>'ОПУ БС'!$F176/12*'ОПУ БС'!R176</f>
        <v>214.09724798831692</v>
      </c>
      <c r="AW176" s="28">
        <f>'ОПУ БС'!$F176/12*'ОПУ БС'!S176</f>
        <v>208.56025019551561</v>
      </c>
      <c r="AX176" s="28">
        <f>'ОПУ БС'!$F176/12*'ОПУ БС'!T176</f>
        <v>193.79492274804551</v>
      </c>
      <c r="AY176" s="28">
        <f>'ОПУ БС'!$F176/12*'ОПУ БС'!U176</f>
        <v>182.72092716244291</v>
      </c>
      <c r="AZ176" s="28">
        <f>'ОПУ БС'!$F176/12*'ОПУ БС'!V176</f>
        <v>180.8752612315088</v>
      </c>
      <c r="BA176" s="28">
        <f>'ОПУ БС'!$F176/12*'ОПУ БС'!W176</f>
        <v>230.70824136672084</v>
      </c>
      <c r="BB176" s="15">
        <f t="shared" si="3151"/>
        <v>2214.7991171205199</v>
      </c>
      <c r="BC176" s="28">
        <f>'ОПУ БС'!$G176/12*'ОПУ БС'!L176</f>
        <v>139.99265293641659</v>
      </c>
      <c r="BD176" s="28">
        <f>'ОПУ БС'!$G176/12*'ОПУ БС'!M176</f>
        <v>158.41273884910299</v>
      </c>
      <c r="BE176" s="28">
        <f>'ОПУ БС'!$G176/12*'ОПУ БС'!N176</f>
        <v>171.30679898798348</v>
      </c>
      <c r="BF176" s="28">
        <f>'ОПУ БС'!$G176/12*'ОПУ БС'!O176</f>
        <v>171.30679898798348</v>
      </c>
      <c r="BG176" s="28">
        <f>'ОПУ БС'!$G176/12*'ОПУ БС'!P176</f>
        <v>174.99081617052073</v>
      </c>
      <c r="BH176" s="28">
        <f>'ОПУ БС'!$G176/12*'ОПУ БС'!Q176</f>
        <v>186.04286771813258</v>
      </c>
      <c r="BI176" s="28">
        <f>'ОПУ БС'!$G176/12*'ОПУ БС'!R176</f>
        <v>213.67299658716217</v>
      </c>
      <c r="BJ176" s="28">
        <f>'ОПУ БС'!$G176/12*'ОПУ БС'!S176</f>
        <v>208.14697081335623</v>
      </c>
      <c r="BK176" s="28">
        <f>'ОПУ БС'!$G176/12*'ОПУ БС'!T176</f>
        <v>193.41090208320716</v>
      </c>
      <c r="BL176" s="28">
        <f>'ОПУ БС'!$G176/12*'ОПУ БС'!U176</f>
        <v>182.35885053559531</v>
      </c>
      <c r="BM176" s="28">
        <f>'ОПУ БС'!$G176/12*'ОПУ БС'!V176</f>
        <v>180.51684194432633</v>
      </c>
      <c r="BN176" s="28">
        <f>'ОПУ БС'!$G176/12*'ОПУ БС'!W176</f>
        <v>230.25107390857994</v>
      </c>
      <c r="BO176" s="15">
        <f t="shared" si="3152"/>
        <v>2210.4103095223672</v>
      </c>
      <c r="BP176" s="28">
        <f>'ОПУ БС'!$H176/12*'ОПУ БС'!L176</f>
        <v>143.0503285417185</v>
      </c>
      <c r="BQ176" s="28">
        <f>'ОПУ БС'!$H176/12*'ОПУ БС'!M176</f>
        <v>161.87274019194462</v>
      </c>
      <c r="BR176" s="28">
        <f>'ОПУ БС'!$H176/12*'ОПУ БС'!N176</f>
        <v>175.04842834710291</v>
      </c>
      <c r="BS176" s="28">
        <f>'ОПУ БС'!$H176/12*'ОПУ БС'!O176</f>
        <v>175.04842834710291</v>
      </c>
      <c r="BT176" s="28">
        <f>'ОПУ БС'!$H176/12*'ОПУ БС'!P176</f>
        <v>178.81291067714812</v>
      </c>
      <c r="BU176" s="28">
        <f>'ОПУ БС'!$H176/12*'ОПУ БС'!Q176</f>
        <v>190.10635766728379</v>
      </c>
      <c r="BV176" s="28">
        <f>'ОПУ БС'!$H176/12*'ОПУ БС'!R176</f>
        <v>218.33997514262296</v>
      </c>
      <c r="BW176" s="28">
        <f>'ОПУ БС'!$H176/12*'ОПУ БС'!S176</f>
        <v>212.69325164755512</v>
      </c>
      <c r="BX176" s="28">
        <f>'ОПУ БС'!$H176/12*'ОПУ БС'!T176</f>
        <v>197.63532232737424</v>
      </c>
      <c r="BY176" s="28">
        <f>'ОПУ БС'!$H176/12*'ОПУ БС'!U176</f>
        <v>186.34187533723858</v>
      </c>
      <c r="BZ176" s="28">
        <f>'ОПУ БС'!$H176/12*'ОПУ БС'!V176</f>
        <v>184.45963417221563</v>
      </c>
      <c r="CA176" s="28">
        <f>'ОПУ БС'!$H176/12*'ОПУ БС'!W176</f>
        <v>235.28014562782647</v>
      </c>
      <c r="CB176" s="15">
        <f t="shared" si="3153"/>
        <v>2258.6893980271338</v>
      </c>
      <c r="CC176" s="28">
        <f>'ОПУ БС'!$I176/12*'ОПУ БС'!L176</f>
        <v>147.39018277679327</v>
      </c>
      <c r="CD176" s="28">
        <f>'ОПУ БС'!$I176/12*'ОПУ БС'!M176</f>
        <v>166.78362787900289</v>
      </c>
      <c r="CE176" s="28">
        <f>'ОПУ БС'!$I176/12*'ОПУ БС'!N176</f>
        <v>180.35903945054966</v>
      </c>
      <c r="CF176" s="28">
        <f>'ОПУ БС'!$I176/12*'ОПУ БС'!O176</f>
        <v>180.35903945054966</v>
      </c>
      <c r="CG176" s="28">
        <f>'ОПУ БС'!$I176/12*'ОПУ БС'!P176</f>
        <v>184.23772847099156</v>
      </c>
      <c r="CH176" s="28">
        <f>'ОПУ БС'!$I176/12*'ОПУ БС'!Q176</f>
        <v>195.87379553231736</v>
      </c>
      <c r="CI176" s="28">
        <f>'ОПУ БС'!$I176/12*'ОПУ БС'!R176</f>
        <v>224.9639631856318</v>
      </c>
      <c r="CJ176" s="28">
        <f>'ОПУ БС'!$I176/12*'ОПУ БС'!S176</f>
        <v>219.14592965496891</v>
      </c>
      <c r="CK176" s="28">
        <f>'ОПУ БС'!$I176/12*'ОПУ БС'!T176</f>
        <v>203.63117357320124</v>
      </c>
      <c r="CL176" s="28">
        <f>'ОПУ БС'!$I176/12*'ОПУ БС'!U176</f>
        <v>191.99510651187543</v>
      </c>
      <c r="CM176" s="28">
        <f>'ОПУ БС'!$I176/12*'ОПУ БС'!V176</f>
        <v>190.05576200165413</v>
      </c>
      <c r="CN176" s="28">
        <f>'ОПУ БС'!$I176/12*'ОПУ БС'!W176</f>
        <v>242.41806377762049</v>
      </c>
      <c r="CO176" s="15">
        <f t="shared" si="3154"/>
        <v>2327.2134122651564</v>
      </c>
      <c r="CR176" s="21">
        <f>O176-'ОПУ БС'!C176</f>
        <v>0</v>
      </c>
      <c r="CS176" s="21">
        <f>AB176-'ОПУ БС'!D176</f>
        <v>0</v>
      </c>
      <c r="CT176" s="21">
        <f>AO176-'ОПУ БС'!E176</f>
        <v>0</v>
      </c>
      <c r="CU176" s="21">
        <f>BB176-'ОПУ БС'!F176</f>
        <v>0</v>
      </c>
      <c r="CV176" s="21">
        <f>BO176-'ОПУ БС'!G176</f>
        <v>0</v>
      </c>
      <c r="CW176" s="21">
        <f>CB176-'ОПУ БС'!H176</f>
        <v>0</v>
      </c>
      <c r="CX176" s="21">
        <f>CO176-'ОПУ БС'!I176</f>
        <v>0</v>
      </c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15">
        <f t="shared" si="3155"/>
        <v>0</v>
      </c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15">
        <f t="shared" si="3156"/>
        <v>0</v>
      </c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15">
        <f t="shared" si="3157"/>
        <v>0</v>
      </c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15">
        <f t="shared" si="3158"/>
        <v>0</v>
      </c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15">
        <f t="shared" si="3159"/>
        <v>0</v>
      </c>
      <c r="FP176" s="28">
        <f t="shared" si="4121"/>
        <v>155.24377176615599</v>
      </c>
      <c r="FQ176" s="28">
        <f t="shared" si="4122"/>
        <v>175.67058384065018</v>
      </c>
      <c r="FR176" s="28">
        <f t="shared" si="4123"/>
        <v>189.96935229279615</v>
      </c>
      <c r="FS176" s="28">
        <f t="shared" si="4124"/>
        <v>189.96935229279615</v>
      </c>
      <c r="FT176" s="28">
        <f t="shared" si="4125"/>
        <v>194.05471470769496</v>
      </c>
      <c r="FU176" s="28">
        <f t="shared" si="4126"/>
        <v>206.3108019523915</v>
      </c>
      <c r="FV176" s="28">
        <f t="shared" si="4127"/>
        <v>236.95102006413279</v>
      </c>
      <c r="FW176" s="28">
        <f t="shared" si="4128"/>
        <v>230.82297644178453</v>
      </c>
      <c r="FX176" s="28">
        <f t="shared" si="4129"/>
        <v>214.48152678218921</v>
      </c>
      <c r="FY176" s="28">
        <f t="shared" si="4130"/>
        <v>202.22543953749266</v>
      </c>
      <c r="FZ176" s="28">
        <f t="shared" si="4131"/>
        <v>200.18275833004287</v>
      </c>
      <c r="GA176" s="28">
        <f t="shared" si="4132"/>
        <v>255.33515093117759</v>
      </c>
      <c r="GB176" s="15">
        <f t="shared" si="3160"/>
        <v>2451.2174489393042</v>
      </c>
      <c r="GC176" s="28">
        <f t="shared" si="4133"/>
        <v>154.08575030816962</v>
      </c>
      <c r="GD176" s="28">
        <f t="shared" si="4134"/>
        <v>174.36019113819194</v>
      </c>
      <c r="GE176" s="28">
        <f t="shared" si="4135"/>
        <v>188.55229971920758</v>
      </c>
      <c r="GF176" s="28">
        <f t="shared" si="4136"/>
        <v>188.55229971920758</v>
      </c>
      <c r="GG176" s="28">
        <f t="shared" si="4137"/>
        <v>192.60718788521203</v>
      </c>
      <c r="GH176" s="28">
        <f t="shared" si="4138"/>
        <v>204.77185238322542</v>
      </c>
      <c r="GI176" s="28">
        <f t="shared" si="4139"/>
        <v>235.18351362825891</v>
      </c>
      <c r="GJ176" s="28">
        <f t="shared" si="4140"/>
        <v>229.10118137925218</v>
      </c>
      <c r="GK176" s="28">
        <f t="shared" si="4141"/>
        <v>212.88162871523437</v>
      </c>
      <c r="GL176" s="28">
        <f t="shared" si="4142"/>
        <v>200.71696421722098</v>
      </c>
      <c r="GM176" s="28">
        <f t="shared" si="4143"/>
        <v>198.68952013421838</v>
      </c>
      <c r="GN176" s="28">
        <f t="shared" si="4144"/>
        <v>253.430510375279</v>
      </c>
      <c r="GO176" s="15">
        <f t="shared" si="3161"/>
        <v>2432.9328996026779</v>
      </c>
      <c r="GP176" s="28">
        <f t="shared" si="4145"/>
        <v>144.36750179237018</v>
      </c>
      <c r="GQ176" s="28">
        <f t="shared" si="4146"/>
        <v>163.36322571241888</v>
      </c>
      <c r="GR176" s="28">
        <f t="shared" si="4147"/>
        <v>176.66023245645297</v>
      </c>
      <c r="GS176" s="28">
        <f t="shared" si="4148"/>
        <v>176.66023245645297</v>
      </c>
      <c r="GT176" s="28">
        <f t="shared" si="4149"/>
        <v>180.45937724046271</v>
      </c>
      <c r="GU176" s="28">
        <f t="shared" si="4150"/>
        <v>191.85681159249194</v>
      </c>
      <c r="GV176" s="28">
        <f t="shared" si="4151"/>
        <v>220.35039747256499</v>
      </c>
      <c r="GW176" s="28">
        <f t="shared" si="4152"/>
        <v>214.65168029655035</v>
      </c>
      <c r="GX176" s="28">
        <f t="shared" si="4153"/>
        <v>199.45510116051142</v>
      </c>
      <c r="GY176" s="28">
        <f t="shared" si="4154"/>
        <v>188.0576668084822</v>
      </c>
      <c r="GZ176" s="28">
        <f t="shared" si="4155"/>
        <v>186.15809441647698</v>
      </c>
      <c r="HA176" s="28">
        <f t="shared" si="4156"/>
        <v>237.44654900060883</v>
      </c>
      <c r="HB176" s="15">
        <f t="shared" si="3162"/>
        <v>2279.4868704058449</v>
      </c>
      <c r="HC176" s="28">
        <f t="shared" si="4157"/>
        <v>140.27061075096626</v>
      </c>
      <c r="HD176" s="28">
        <f t="shared" si="4158"/>
        <v>158.72727006030394</v>
      </c>
      <c r="HE176" s="28">
        <f t="shared" si="4159"/>
        <v>171.6469315768403</v>
      </c>
      <c r="HF176" s="28">
        <f t="shared" si="4160"/>
        <v>171.6469315768403</v>
      </c>
      <c r="HG176" s="28">
        <f t="shared" si="4161"/>
        <v>175.33826343870783</v>
      </c>
      <c r="HH176" s="28">
        <f t="shared" si="4162"/>
        <v>186.41225902431043</v>
      </c>
      <c r="HI176" s="28">
        <f t="shared" si="4163"/>
        <v>214.09724798831692</v>
      </c>
      <c r="HJ176" s="28">
        <f t="shared" si="4164"/>
        <v>208.56025019551561</v>
      </c>
      <c r="HK176" s="28">
        <f t="shared" si="4165"/>
        <v>193.79492274804551</v>
      </c>
      <c r="HL176" s="28">
        <f t="shared" si="4166"/>
        <v>182.72092716244291</v>
      </c>
      <c r="HM176" s="28">
        <f t="shared" si="4167"/>
        <v>180.8752612315088</v>
      </c>
      <c r="HN176" s="28">
        <f t="shared" si="4168"/>
        <v>230.70824136672084</v>
      </c>
      <c r="HO176" s="15">
        <f t="shared" si="3163"/>
        <v>2214.7991171205199</v>
      </c>
      <c r="HP176" s="28">
        <f t="shared" si="4169"/>
        <v>139.99265293641659</v>
      </c>
      <c r="HQ176" s="28">
        <f t="shared" si="4170"/>
        <v>158.41273884910299</v>
      </c>
      <c r="HR176" s="28">
        <f t="shared" si="4171"/>
        <v>171.30679898798348</v>
      </c>
      <c r="HS176" s="28">
        <f t="shared" si="4172"/>
        <v>171.30679898798348</v>
      </c>
      <c r="HT176" s="28">
        <f t="shared" si="4173"/>
        <v>174.99081617052073</v>
      </c>
      <c r="HU176" s="28">
        <f t="shared" si="4174"/>
        <v>186.04286771813258</v>
      </c>
      <c r="HV176" s="28">
        <f t="shared" si="4175"/>
        <v>213.67299658716217</v>
      </c>
      <c r="HW176" s="28">
        <f t="shared" si="4176"/>
        <v>208.14697081335623</v>
      </c>
      <c r="HX176" s="28">
        <f t="shared" si="4177"/>
        <v>193.41090208320716</v>
      </c>
      <c r="HY176" s="28">
        <f t="shared" si="4178"/>
        <v>182.35885053559531</v>
      </c>
      <c r="HZ176" s="28">
        <f t="shared" si="4179"/>
        <v>180.51684194432633</v>
      </c>
      <c r="IA176" s="28">
        <f t="shared" si="4180"/>
        <v>230.25107390857994</v>
      </c>
      <c r="IB176" s="15">
        <f t="shared" si="3164"/>
        <v>2210.4103095223672</v>
      </c>
      <c r="IC176" s="28">
        <f t="shared" si="4181"/>
        <v>143.0503285417185</v>
      </c>
      <c r="ID176" s="28">
        <f t="shared" si="4182"/>
        <v>161.87274019194462</v>
      </c>
      <c r="IE176" s="28">
        <f t="shared" si="4183"/>
        <v>175.04842834710291</v>
      </c>
      <c r="IF176" s="28">
        <f t="shared" si="4184"/>
        <v>175.04842834710291</v>
      </c>
      <c r="IG176" s="28">
        <f t="shared" si="4185"/>
        <v>178.81291067714812</v>
      </c>
      <c r="IH176" s="28">
        <f t="shared" si="4186"/>
        <v>190.10635766728379</v>
      </c>
      <c r="II176" s="28">
        <f t="shared" si="4187"/>
        <v>218.33997514262296</v>
      </c>
      <c r="IJ176" s="28">
        <f t="shared" si="4188"/>
        <v>212.69325164755512</v>
      </c>
      <c r="IK176" s="28">
        <f t="shared" si="4189"/>
        <v>197.63532232737424</v>
      </c>
      <c r="IL176" s="28">
        <f t="shared" si="4190"/>
        <v>186.34187533723858</v>
      </c>
      <c r="IM176" s="28">
        <f t="shared" si="4191"/>
        <v>184.45963417221563</v>
      </c>
      <c r="IN176" s="28">
        <f t="shared" si="4192"/>
        <v>235.28014562782647</v>
      </c>
      <c r="IO176" s="15">
        <f t="shared" si="3165"/>
        <v>2258.6893980271338</v>
      </c>
      <c r="IP176" s="28">
        <f t="shared" si="4193"/>
        <v>147.39018277679327</v>
      </c>
      <c r="IQ176" s="28">
        <f t="shared" si="4194"/>
        <v>166.78362787900289</v>
      </c>
      <c r="IR176" s="28">
        <f t="shared" si="4195"/>
        <v>180.35903945054966</v>
      </c>
      <c r="IS176" s="28">
        <f t="shared" si="4196"/>
        <v>180.35903945054966</v>
      </c>
      <c r="IT176" s="28">
        <f t="shared" si="4197"/>
        <v>184.23772847099156</v>
      </c>
      <c r="IU176" s="28">
        <f t="shared" si="4198"/>
        <v>195.87379553231736</v>
      </c>
      <c r="IV176" s="28">
        <f t="shared" si="4199"/>
        <v>224.9639631856318</v>
      </c>
      <c r="IW176" s="28">
        <f t="shared" si="4200"/>
        <v>219.14592965496891</v>
      </c>
      <c r="IX176" s="28">
        <f t="shared" si="4201"/>
        <v>203.63117357320124</v>
      </c>
      <c r="IY176" s="28">
        <f t="shared" si="4202"/>
        <v>191.99510651187543</v>
      </c>
      <c r="IZ176" s="28">
        <f t="shared" si="4203"/>
        <v>190.05576200165413</v>
      </c>
      <c r="JA176" s="28">
        <f t="shared" si="4204"/>
        <v>242.41806377762049</v>
      </c>
      <c r="JB176" s="15">
        <f t="shared" si="3166"/>
        <v>2327.2134122651564</v>
      </c>
      <c r="JE176" s="21">
        <f t="shared" si="3167"/>
        <v>0</v>
      </c>
      <c r="JF176" s="21">
        <f t="shared" si="3168"/>
        <v>0</v>
      </c>
      <c r="JG176" s="21">
        <f t="shared" si="3169"/>
        <v>0</v>
      </c>
      <c r="JH176" s="21">
        <f t="shared" si="3170"/>
        <v>0</v>
      </c>
      <c r="JI176" s="21">
        <f t="shared" si="3171"/>
        <v>0</v>
      </c>
      <c r="JJ176" s="21">
        <f t="shared" si="3172"/>
        <v>0</v>
      </c>
      <c r="JK176" s="21">
        <f t="shared" si="3173"/>
        <v>0</v>
      </c>
    </row>
    <row r="177" spans="2:271" ht="20" customHeight="1" outlineLevel="1" x14ac:dyDescent="0.2">
      <c r="B177" s="3" t="s">
        <v>20</v>
      </c>
      <c r="C177" s="28">
        <f>'ОПУ БС'!$C177/12*'ОПУ БС'!L177</f>
        <v>45.689866232435044</v>
      </c>
      <c r="D177" s="28">
        <f>'ОПУ БС'!$C177/12*'ОПУ БС'!M177</f>
        <v>49.898143385422479</v>
      </c>
      <c r="E177" s="28">
        <f>'ОПУ БС'!$C177/12*'ОПУ БС'!N177</f>
        <v>57.112332790543803</v>
      </c>
      <c r="F177" s="28">
        <f>'ОПУ БС'!$C177/12*'ОПУ БС'!O177</f>
        <v>55.909967889690257</v>
      </c>
      <c r="G177" s="28">
        <f>'ОПУ БС'!$C177/12*'ОПУ БС'!P177</f>
        <v>57.112332790543803</v>
      </c>
      <c r="H177" s="28">
        <f>'ОПУ БС'!$C177/12*'ОПУ БС'!Q177</f>
        <v>60.719427493104469</v>
      </c>
      <c r="I177" s="28">
        <f>'ОПУ БС'!$C177/12*'ОПУ БС'!R177</f>
        <v>69.737164249506122</v>
      </c>
      <c r="J177" s="28">
        <f>'ОПУ БС'!$C177/12*'ОПУ БС'!S177</f>
        <v>67.933616898225793</v>
      </c>
      <c r="K177" s="28">
        <f>'ОПУ БС'!$C177/12*'ОПУ БС'!T177</f>
        <v>63.124157294811582</v>
      </c>
      <c r="L177" s="28">
        <f>'ОПУ БС'!$C177/12*'ОПУ БС'!U177</f>
        <v>59.517062592250916</v>
      </c>
      <c r="M177" s="28">
        <f>'ОПУ БС'!$C177/12*'ОПУ БС'!V177</f>
        <v>59.517062592250902</v>
      </c>
      <c r="N177" s="28">
        <f>'ОПУ БС'!$C177/12*'ОПУ БС'!W177</f>
        <v>75.14780630334711</v>
      </c>
      <c r="O177" s="15">
        <f t="shared" si="3820"/>
        <v>721.41894051213228</v>
      </c>
      <c r="P177" s="28">
        <f>'ОПУ БС'!$D177/12*'ОПУ БС'!L177</f>
        <v>45.230425521936255</v>
      </c>
      <c r="Q177" s="28">
        <f>'ОПУ БС'!$D177/12*'ОПУ БС'!M177</f>
        <v>49.396385767377751</v>
      </c>
      <c r="R177" s="28">
        <f>'ОПУ БС'!$D177/12*'ОПУ БС'!N177</f>
        <v>56.538031902420315</v>
      </c>
      <c r="S177" s="28">
        <f>'ОПУ БС'!$D177/12*'ОПУ БС'!O177</f>
        <v>55.347757546579892</v>
      </c>
      <c r="T177" s="28">
        <f>'ОПУ БС'!$D177/12*'ОПУ БС'!P177</f>
        <v>56.538031902420315</v>
      </c>
      <c r="U177" s="28">
        <f>'ОПУ БС'!$D177/12*'ОПУ БС'!Q177</f>
        <v>60.108854969941603</v>
      </c>
      <c r="V177" s="28">
        <f>'ОПУ БС'!$D177/12*'ОПУ БС'!R177</f>
        <v>69.035912638744804</v>
      </c>
      <c r="W177" s="28">
        <f>'ОПУ БС'!$D177/12*'ОПУ БС'!S177</f>
        <v>67.250501104984167</v>
      </c>
      <c r="X177" s="28">
        <f>'ОПУ БС'!$D177/12*'ОПУ БС'!T177</f>
        <v>62.489403681622463</v>
      </c>
      <c r="Y177" s="28">
        <f>'ОПУ БС'!$D177/12*'ОПУ БС'!U177</f>
        <v>58.918580614101174</v>
      </c>
      <c r="Z177" s="28">
        <f>'ОПУ БС'!$D177/12*'ОПУ БС'!V177</f>
        <v>58.91858061410116</v>
      </c>
      <c r="AA177" s="28">
        <f>'ОПУ БС'!$D177/12*'ОПУ БС'!W177</f>
        <v>74.392147240026731</v>
      </c>
      <c r="AB177" s="15">
        <f t="shared" si="3149"/>
        <v>714.16461350425664</v>
      </c>
      <c r="AC177" s="28">
        <f>'ОПУ БС'!$E177/12*'ОПУ БС'!L177</f>
        <v>42.273648630265129</v>
      </c>
      <c r="AD177" s="28">
        <f>'ОПУ БС'!$E177/12*'ОПУ БС'!M177</f>
        <v>46.167274162000069</v>
      </c>
      <c r="AE177" s="28">
        <f>'ОПУ БС'!$E177/12*'ОПУ БС'!N177</f>
        <v>52.842060787831407</v>
      </c>
      <c r="AF177" s="28">
        <f>'ОПУ БС'!$E177/12*'ОПУ БС'!O177</f>
        <v>51.729596350192857</v>
      </c>
      <c r="AG177" s="28">
        <f>'ОПУ БС'!$E177/12*'ОПУ БС'!P177</f>
        <v>52.842060787831407</v>
      </c>
      <c r="AH177" s="28">
        <f>'ОПУ БС'!$E177/12*'ОПУ БС'!Q177</f>
        <v>56.179454100747073</v>
      </c>
      <c r="AI177" s="28">
        <f>'ОПУ БС'!$E177/12*'ОПУ БС'!R177</f>
        <v>64.522937383036236</v>
      </c>
      <c r="AJ177" s="28">
        <f>'ОПУ БС'!$E177/12*'ОПУ БС'!S177</f>
        <v>62.854240726578404</v>
      </c>
      <c r="AK177" s="28">
        <f>'ОПУ БС'!$E177/12*'ОПУ БС'!T177</f>
        <v>58.404382976024188</v>
      </c>
      <c r="AL177" s="28">
        <f>'ОПУ БС'!$E177/12*'ОПУ БС'!U177</f>
        <v>55.066989663108522</v>
      </c>
      <c r="AM177" s="28">
        <f>'ОПУ БС'!$E177/12*'ОПУ БС'!V177</f>
        <v>55.066989663108508</v>
      </c>
      <c r="AN177" s="28">
        <f>'ОПУ БС'!$E177/12*'ОПУ БС'!W177</f>
        <v>69.529027352409742</v>
      </c>
      <c r="AO177" s="15">
        <f t="shared" si="3150"/>
        <v>667.47866258313343</v>
      </c>
      <c r="AP177" s="28">
        <f>'ОПУ БС'!$F177/12*'ОПУ БС'!L177</f>
        <v>41.007860549488797</v>
      </c>
      <c r="AQ177" s="28">
        <f>'ОПУ БС'!$F177/12*'ОПУ БС'!M177</f>
        <v>44.78490033694171</v>
      </c>
      <c r="AR177" s="28">
        <f>'ОПУ БС'!$F177/12*'ОПУ БС'!N177</f>
        <v>51.259825686860999</v>
      </c>
      <c r="AS177" s="28">
        <f>'ОПУ БС'!$F177/12*'ОПУ БС'!O177</f>
        <v>50.180671461874454</v>
      </c>
      <c r="AT177" s="28">
        <f>'ОПУ БС'!$F177/12*'ОПУ БС'!P177</f>
        <v>51.259825686860999</v>
      </c>
      <c r="AU177" s="28">
        <f>'ОПУ БС'!$F177/12*'ОПУ БС'!Q177</f>
        <v>54.497288361820644</v>
      </c>
      <c r="AV177" s="28">
        <f>'ОПУ БС'!$F177/12*'ОПУ БС'!R177</f>
        <v>62.590945049219741</v>
      </c>
      <c r="AW177" s="28">
        <f>'ОПУ БС'!$F177/12*'ОПУ БС'!S177</f>
        <v>60.972213711739919</v>
      </c>
      <c r="AX177" s="28">
        <f>'ОПУ БС'!$F177/12*'ОПУ БС'!T177</f>
        <v>56.655596811793735</v>
      </c>
      <c r="AY177" s="28">
        <f>'ОПУ БС'!$F177/12*'ОПУ БС'!U177</f>
        <v>53.418134136834091</v>
      </c>
      <c r="AZ177" s="28">
        <f>'ОПУ БС'!$F177/12*'ОПУ БС'!V177</f>
        <v>53.418134136834084</v>
      </c>
      <c r="BA177" s="28">
        <f>'ОПУ БС'!$F177/12*'ОПУ БС'!W177</f>
        <v>67.447139061659215</v>
      </c>
      <c r="BB177" s="15">
        <f t="shared" si="3151"/>
        <v>647.49253499192832</v>
      </c>
      <c r="BC177" s="28">
        <f>'ОПУ БС'!$G177/12*'ОПУ БС'!L177</f>
        <v>40.884779472410301</v>
      </c>
      <c r="BD177" s="28">
        <f>'ОПУ БС'!$G177/12*'ОПУ БС'!M177</f>
        <v>44.650482844869138</v>
      </c>
      <c r="BE177" s="28">
        <f>'ОПУ БС'!$G177/12*'ОПУ БС'!N177</f>
        <v>51.105974340512873</v>
      </c>
      <c r="BF177" s="28">
        <f>'ОПУ БС'!$G177/12*'ОПУ БС'!O177</f>
        <v>50.030059091238925</v>
      </c>
      <c r="BG177" s="28">
        <f>'ОПУ БС'!$G177/12*'ОПУ БС'!P177</f>
        <v>51.105974340512873</v>
      </c>
      <c r="BH177" s="28">
        <f>'ОПУ БС'!$G177/12*'ОПУ БС'!Q177</f>
        <v>54.333720088334744</v>
      </c>
      <c r="BI177" s="28">
        <f>'ОПУ БС'!$G177/12*'ОПУ БС'!R177</f>
        <v>62.403084457889399</v>
      </c>
      <c r="BJ177" s="28">
        <f>'ОПУ БС'!$G177/12*'ОПУ БС'!S177</f>
        <v>60.789211583978464</v>
      </c>
      <c r="BK177" s="28">
        <f>'ОПУ БС'!$G177/12*'ОПУ БС'!T177</f>
        <v>56.485550586882653</v>
      </c>
      <c r="BL177" s="28">
        <f>'ОПУ БС'!$G177/12*'ОПУ БС'!U177</f>
        <v>53.257804839060782</v>
      </c>
      <c r="BM177" s="28">
        <f>'ОПУ БС'!$G177/12*'ОПУ БС'!V177</f>
        <v>53.257804839060775</v>
      </c>
      <c r="BN177" s="28">
        <f>'ОПУ БС'!$G177/12*'ОПУ БС'!W177</f>
        <v>67.244703079622198</v>
      </c>
      <c r="BO177" s="15">
        <f t="shared" si="3152"/>
        <v>645.54914956437324</v>
      </c>
      <c r="BP177" s="28">
        <f>'ОПУ БС'!$H177/12*'ОПУ БС'!L177</f>
        <v>41.747312293155368</v>
      </c>
      <c r="BQ177" s="28">
        <f>'ОПУ БС'!$H177/12*'ОПУ БС'!M177</f>
        <v>45.592459478051254</v>
      </c>
      <c r="BR177" s="28">
        <f>'ОПУ БС'!$H177/12*'ОПУ БС'!N177</f>
        <v>52.184140366444204</v>
      </c>
      <c r="BS177" s="28">
        <f>'ОПУ БС'!$H177/12*'ОПУ БС'!O177</f>
        <v>51.085526885045383</v>
      </c>
      <c r="BT177" s="28">
        <f>'ОПУ БС'!$H177/12*'ОПУ БС'!P177</f>
        <v>52.184140366444204</v>
      </c>
      <c r="BU177" s="28">
        <f>'ОПУ БС'!$H177/12*'ОПУ БС'!Q177</f>
        <v>55.479980810640683</v>
      </c>
      <c r="BV177" s="28">
        <f>'ОПУ БС'!$H177/12*'ОПУ БС'!R177</f>
        <v>63.719581921131869</v>
      </c>
      <c r="BW177" s="28">
        <f>'ОПУ БС'!$H177/12*'ОПУ БС'!S177</f>
        <v>62.071661699033626</v>
      </c>
      <c r="BX177" s="28">
        <f>'ОПУ БС'!$H177/12*'ОПУ БС'!T177</f>
        <v>57.677207773438333</v>
      </c>
      <c r="BY177" s="28">
        <f>'ОПУ БС'!$H177/12*'ОПУ БС'!U177</f>
        <v>54.381367329241854</v>
      </c>
      <c r="BZ177" s="28">
        <f>'ОПУ БС'!$H177/12*'ОПУ БС'!V177</f>
        <v>54.38136732924184</v>
      </c>
      <c r="CA177" s="28">
        <f>'ОПУ БС'!$H177/12*'ОПУ БС'!W177</f>
        <v>68.663342587426584</v>
      </c>
      <c r="CB177" s="15">
        <f t="shared" si="3153"/>
        <v>659.16808883929514</v>
      </c>
      <c r="CC177" s="28">
        <f>'ОПУ БС'!$I177/12*'ОПУ БС'!L177</f>
        <v>42.996229988928839</v>
      </c>
      <c r="CD177" s="28">
        <f>'ОПУ БС'!$I177/12*'ОПУ БС'!M177</f>
        <v>46.956409066856494</v>
      </c>
      <c r="CE177" s="28">
        <f>'ОПУ БС'!$I177/12*'ОПУ БС'!N177</f>
        <v>53.745287486161047</v>
      </c>
      <c r="CF177" s="28">
        <f>'ОПУ БС'!$I177/12*'ОПУ БС'!O177</f>
        <v>52.613807749610288</v>
      </c>
      <c r="CG177" s="28">
        <f>'ОПУ БС'!$I177/12*'ОПУ БС'!P177</f>
        <v>53.745287486161047</v>
      </c>
      <c r="CH177" s="28">
        <f>'ОПУ БС'!$I177/12*'ОПУ БС'!Q177</f>
        <v>57.139726695813323</v>
      </c>
      <c r="CI177" s="28">
        <f>'ОПУ БС'!$I177/12*'ОПУ БС'!R177</f>
        <v>65.625824719944006</v>
      </c>
      <c r="CJ177" s="28">
        <f>'ОПУ БС'!$I177/12*'ОПУ БС'!S177</f>
        <v>63.928605115117868</v>
      </c>
      <c r="CK177" s="28">
        <f>'ОПУ БС'!$I177/12*'ОПУ БС'!T177</f>
        <v>59.40268616891484</v>
      </c>
      <c r="CL177" s="28">
        <f>'ОПУ БС'!$I177/12*'ОПУ БС'!U177</f>
        <v>56.008246959262564</v>
      </c>
      <c r="CM177" s="28">
        <f>'ОПУ БС'!$I177/12*'ОПУ БС'!V177</f>
        <v>56.00824695926255</v>
      </c>
      <c r="CN177" s="28">
        <f>'ОПУ БС'!$I177/12*'ОПУ БС'!W177</f>
        <v>70.717483534422428</v>
      </c>
      <c r="CO177" s="15">
        <f t="shared" si="3154"/>
        <v>678.88784193045535</v>
      </c>
      <c r="CR177" s="21">
        <f>O177-'ОПУ БС'!C177</f>
        <v>0</v>
      </c>
      <c r="CS177" s="21">
        <f>AB177-'ОПУ БС'!D177</f>
        <v>0</v>
      </c>
      <c r="CT177" s="21">
        <f>AO177-'ОПУ БС'!E177</f>
        <v>0</v>
      </c>
      <c r="CU177" s="21">
        <f>BB177-'ОПУ БС'!F177</f>
        <v>0</v>
      </c>
      <c r="CV177" s="21">
        <f>BO177-'ОПУ БС'!G177</f>
        <v>0</v>
      </c>
      <c r="CW177" s="21">
        <f>CB177-'ОПУ БС'!H177</f>
        <v>0</v>
      </c>
      <c r="CX177" s="21">
        <f>CO177-'ОПУ БС'!I177</f>
        <v>0</v>
      </c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15">
        <f t="shared" si="3155"/>
        <v>0</v>
      </c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15">
        <f t="shared" si="3156"/>
        <v>0</v>
      </c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15">
        <f t="shared" si="3157"/>
        <v>0</v>
      </c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15">
        <f t="shared" si="3158"/>
        <v>0</v>
      </c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15">
        <f t="shared" si="3159"/>
        <v>0</v>
      </c>
      <c r="FP177" s="28">
        <f t="shared" si="4121"/>
        <v>45.689866232435044</v>
      </c>
      <c r="FQ177" s="28">
        <f t="shared" si="4122"/>
        <v>49.898143385422479</v>
      </c>
      <c r="FR177" s="28">
        <f t="shared" si="4123"/>
        <v>57.112332790543803</v>
      </c>
      <c r="FS177" s="28">
        <f t="shared" si="4124"/>
        <v>55.909967889690257</v>
      </c>
      <c r="FT177" s="28">
        <f t="shared" si="4125"/>
        <v>57.112332790543803</v>
      </c>
      <c r="FU177" s="28">
        <f t="shared" si="4126"/>
        <v>60.719427493104469</v>
      </c>
      <c r="FV177" s="28">
        <f t="shared" si="4127"/>
        <v>69.737164249506122</v>
      </c>
      <c r="FW177" s="28">
        <f t="shared" si="4128"/>
        <v>67.933616898225793</v>
      </c>
      <c r="FX177" s="28">
        <f t="shared" si="4129"/>
        <v>63.124157294811582</v>
      </c>
      <c r="FY177" s="28">
        <f t="shared" si="4130"/>
        <v>59.517062592250916</v>
      </c>
      <c r="FZ177" s="28">
        <f t="shared" si="4131"/>
        <v>59.517062592250902</v>
      </c>
      <c r="GA177" s="28">
        <f t="shared" si="4132"/>
        <v>75.14780630334711</v>
      </c>
      <c r="GB177" s="15">
        <f t="shared" si="3160"/>
        <v>721.41894051213228</v>
      </c>
      <c r="GC177" s="28">
        <f t="shared" si="4133"/>
        <v>45.230425521936255</v>
      </c>
      <c r="GD177" s="28">
        <f t="shared" si="4134"/>
        <v>49.396385767377751</v>
      </c>
      <c r="GE177" s="28">
        <f t="shared" si="4135"/>
        <v>56.538031902420315</v>
      </c>
      <c r="GF177" s="28">
        <f t="shared" si="4136"/>
        <v>55.347757546579892</v>
      </c>
      <c r="GG177" s="28">
        <f t="shared" si="4137"/>
        <v>56.538031902420315</v>
      </c>
      <c r="GH177" s="28">
        <f t="shared" si="4138"/>
        <v>60.108854969941603</v>
      </c>
      <c r="GI177" s="28">
        <f t="shared" si="4139"/>
        <v>69.035912638744804</v>
      </c>
      <c r="GJ177" s="28">
        <f t="shared" si="4140"/>
        <v>67.250501104984167</v>
      </c>
      <c r="GK177" s="28">
        <f t="shared" si="4141"/>
        <v>62.489403681622463</v>
      </c>
      <c r="GL177" s="28">
        <f t="shared" si="4142"/>
        <v>58.918580614101174</v>
      </c>
      <c r="GM177" s="28">
        <f t="shared" si="4143"/>
        <v>58.91858061410116</v>
      </c>
      <c r="GN177" s="28">
        <f t="shared" si="4144"/>
        <v>74.392147240026731</v>
      </c>
      <c r="GO177" s="15">
        <f t="shared" si="3161"/>
        <v>714.16461350425664</v>
      </c>
      <c r="GP177" s="28">
        <f t="shared" si="4145"/>
        <v>42.273648630265129</v>
      </c>
      <c r="GQ177" s="28">
        <f t="shared" si="4146"/>
        <v>46.167274162000069</v>
      </c>
      <c r="GR177" s="28">
        <f t="shared" si="4147"/>
        <v>52.842060787831407</v>
      </c>
      <c r="GS177" s="28">
        <f t="shared" si="4148"/>
        <v>51.729596350192857</v>
      </c>
      <c r="GT177" s="28">
        <f t="shared" si="4149"/>
        <v>52.842060787831407</v>
      </c>
      <c r="GU177" s="28">
        <f t="shared" si="4150"/>
        <v>56.179454100747073</v>
      </c>
      <c r="GV177" s="28">
        <f t="shared" si="4151"/>
        <v>64.522937383036236</v>
      </c>
      <c r="GW177" s="28">
        <f t="shared" si="4152"/>
        <v>62.854240726578404</v>
      </c>
      <c r="GX177" s="28">
        <f t="shared" si="4153"/>
        <v>58.404382976024188</v>
      </c>
      <c r="GY177" s="28">
        <f t="shared" si="4154"/>
        <v>55.066989663108522</v>
      </c>
      <c r="GZ177" s="28">
        <f t="shared" si="4155"/>
        <v>55.066989663108508</v>
      </c>
      <c r="HA177" s="28">
        <f t="shared" si="4156"/>
        <v>69.529027352409742</v>
      </c>
      <c r="HB177" s="15">
        <f t="shared" si="3162"/>
        <v>667.47866258313343</v>
      </c>
      <c r="HC177" s="28">
        <f t="shared" si="4157"/>
        <v>41.007860549488797</v>
      </c>
      <c r="HD177" s="28">
        <f t="shared" si="4158"/>
        <v>44.78490033694171</v>
      </c>
      <c r="HE177" s="28">
        <f t="shared" si="4159"/>
        <v>51.259825686860999</v>
      </c>
      <c r="HF177" s="28">
        <f t="shared" si="4160"/>
        <v>50.180671461874454</v>
      </c>
      <c r="HG177" s="28">
        <f t="shared" si="4161"/>
        <v>51.259825686860999</v>
      </c>
      <c r="HH177" s="28">
        <f t="shared" si="4162"/>
        <v>54.497288361820644</v>
      </c>
      <c r="HI177" s="28">
        <f t="shared" si="4163"/>
        <v>62.590945049219741</v>
      </c>
      <c r="HJ177" s="28">
        <f t="shared" si="4164"/>
        <v>60.972213711739919</v>
      </c>
      <c r="HK177" s="28">
        <f t="shared" si="4165"/>
        <v>56.655596811793735</v>
      </c>
      <c r="HL177" s="28">
        <f t="shared" si="4166"/>
        <v>53.418134136834091</v>
      </c>
      <c r="HM177" s="28">
        <f t="shared" si="4167"/>
        <v>53.418134136834084</v>
      </c>
      <c r="HN177" s="28">
        <f t="shared" si="4168"/>
        <v>67.447139061659215</v>
      </c>
      <c r="HO177" s="15">
        <f t="shared" si="3163"/>
        <v>647.49253499192832</v>
      </c>
      <c r="HP177" s="28">
        <f t="shared" si="4169"/>
        <v>40.884779472410301</v>
      </c>
      <c r="HQ177" s="28">
        <f t="shared" si="4170"/>
        <v>44.650482844869138</v>
      </c>
      <c r="HR177" s="28">
        <f t="shared" si="4171"/>
        <v>51.105974340512873</v>
      </c>
      <c r="HS177" s="28">
        <f t="shared" si="4172"/>
        <v>50.030059091238925</v>
      </c>
      <c r="HT177" s="28">
        <f t="shared" si="4173"/>
        <v>51.105974340512873</v>
      </c>
      <c r="HU177" s="28">
        <f t="shared" si="4174"/>
        <v>54.333720088334744</v>
      </c>
      <c r="HV177" s="28">
        <f t="shared" si="4175"/>
        <v>62.403084457889399</v>
      </c>
      <c r="HW177" s="28">
        <f t="shared" si="4176"/>
        <v>60.789211583978464</v>
      </c>
      <c r="HX177" s="28">
        <f t="shared" si="4177"/>
        <v>56.485550586882653</v>
      </c>
      <c r="HY177" s="28">
        <f t="shared" si="4178"/>
        <v>53.257804839060782</v>
      </c>
      <c r="HZ177" s="28">
        <f t="shared" si="4179"/>
        <v>53.257804839060775</v>
      </c>
      <c r="IA177" s="28">
        <f t="shared" si="4180"/>
        <v>67.244703079622198</v>
      </c>
      <c r="IB177" s="15">
        <f t="shared" si="3164"/>
        <v>645.54914956437324</v>
      </c>
      <c r="IC177" s="28">
        <f t="shared" si="4181"/>
        <v>41.747312293155368</v>
      </c>
      <c r="ID177" s="28">
        <f t="shared" si="4182"/>
        <v>45.592459478051254</v>
      </c>
      <c r="IE177" s="28">
        <f t="shared" si="4183"/>
        <v>52.184140366444204</v>
      </c>
      <c r="IF177" s="28">
        <f t="shared" si="4184"/>
        <v>51.085526885045383</v>
      </c>
      <c r="IG177" s="28">
        <f t="shared" si="4185"/>
        <v>52.184140366444204</v>
      </c>
      <c r="IH177" s="28">
        <f t="shared" si="4186"/>
        <v>55.479980810640683</v>
      </c>
      <c r="II177" s="28">
        <f t="shared" si="4187"/>
        <v>63.719581921131869</v>
      </c>
      <c r="IJ177" s="28">
        <f t="shared" si="4188"/>
        <v>62.071661699033626</v>
      </c>
      <c r="IK177" s="28">
        <f t="shared" si="4189"/>
        <v>57.677207773438333</v>
      </c>
      <c r="IL177" s="28">
        <f t="shared" si="4190"/>
        <v>54.381367329241854</v>
      </c>
      <c r="IM177" s="28">
        <f t="shared" si="4191"/>
        <v>54.38136732924184</v>
      </c>
      <c r="IN177" s="28">
        <f t="shared" si="4192"/>
        <v>68.663342587426584</v>
      </c>
      <c r="IO177" s="15">
        <f t="shared" si="3165"/>
        <v>659.16808883929514</v>
      </c>
      <c r="IP177" s="28">
        <f t="shared" si="4193"/>
        <v>42.996229988928839</v>
      </c>
      <c r="IQ177" s="28">
        <f t="shared" si="4194"/>
        <v>46.956409066856494</v>
      </c>
      <c r="IR177" s="28">
        <f t="shared" si="4195"/>
        <v>53.745287486161047</v>
      </c>
      <c r="IS177" s="28">
        <f t="shared" si="4196"/>
        <v>52.613807749610288</v>
      </c>
      <c r="IT177" s="28">
        <f t="shared" si="4197"/>
        <v>53.745287486161047</v>
      </c>
      <c r="IU177" s="28">
        <f t="shared" si="4198"/>
        <v>57.139726695813323</v>
      </c>
      <c r="IV177" s="28">
        <f t="shared" si="4199"/>
        <v>65.625824719944006</v>
      </c>
      <c r="IW177" s="28">
        <f t="shared" si="4200"/>
        <v>63.928605115117868</v>
      </c>
      <c r="IX177" s="28">
        <f t="shared" si="4201"/>
        <v>59.40268616891484</v>
      </c>
      <c r="IY177" s="28">
        <f t="shared" si="4202"/>
        <v>56.008246959262564</v>
      </c>
      <c r="IZ177" s="28">
        <f t="shared" si="4203"/>
        <v>56.00824695926255</v>
      </c>
      <c r="JA177" s="28">
        <f t="shared" si="4204"/>
        <v>70.717483534422428</v>
      </c>
      <c r="JB177" s="15">
        <f t="shared" si="3166"/>
        <v>678.88784193045535</v>
      </c>
      <c r="JE177" s="21">
        <f t="shared" si="3167"/>
        <v>0</v>
      </c>
      <c r="JF177" s="21">
        <f t="shared" si="3168"/>
        <v>0</v>
      </c>
      <c r="JG177" s="21">
        <f t="shared" si="3169"/>
        <v>0</v>
      </c>
      <c r="JH177" s="21">
        <f t="shared" si="3170"/>
        <v>0</v>
      </c>
      <c r="JI177" s="21">
        <f t="shared" si="3171"/>
        <v>0</v>
      </c>
      <c r="JJ177" s="21">
        <f t="shared" si="3172"/>
        <v>0</v>
      </c>
      <c r="JK177" s="21">
        <f t="shared" si="3173"/>
        <v>0</v>
      </c>
    </row>
    <row r="178" spans="2:271" ht="20" customHeight="1" outlineLevel="1" x14ac:dyDescent="0.2">
      <c r="B178" s="2" t="s">
        <v>21</v>
      </c>
      <c r="C178" s="14">
        <f t="shared" ref="C178:N178" si="4205">SUM(C179:C185)</f>
        <v>97.13204294132332</v>
      </c>
      <c r="D178" s="14">
        <f t="shared" si="4205"/>
        <v>106.07841531749784</v>
      </c>
      <c r="E178" s="14">
        <f t="shared" si="4205"/>
        <v>118.85894728346145</v>
      </c>
      <c r="F178" s="14">
        <f t="shared" si="4205"/>
        <v>118.85894728346145</v>
      </c>
      <c r="G178" s="14">
        <f t="shared" si="4205"/>
        <v>116.62150744007616</v>
      </c>
      <c r="H178" s="14">
        <f t="shared" si="4205"/>
        <v>122.68321575321757</v>
      </c>
      <c r="I178" s="14">
        <f t="shared" si="4205"/>
        <v>149.00332690844348</v>
      </c>
      <c r="J178" s="14">
        <f t="shared" si="4205"/>
        <v>142.0130461720733</v>
      </c>
      <c r="K178" s="14">
        <f t="shared" si="4205"/>
        <v>133.33581127019673</v>
      </c>
      <c r="L178" s="14">
        <f t="shared" si="4205"/>
        <v>126.24909340213077</v>
      </c>
      <c r="M178" s="14">
        <f t="shared" si="4205"/>
        <v>143.07283256920437</v>
      </c>
      <c r="N178" s="14">
        <f t="shared" si="4205"/>
        <v>159.75664957454495</v>
      </c>
      <c r="O178" s="14">
        <f t="shared" si="3820"/>
        <v>1533.6638359156314</v>
      </c>
      <c r="P178" s="14">
        <f t="shared" ref="P178:AA178" si="4206">SUM(P179:P185)</f>
        <v>94.26696456527533</v>
      </c>
      <c r="Q178" s="14">
        <f t="shared" si="4206"/>
        <v>102.94944814365593</v>
      </c>
      <c r="R178" s="14">
        <f t="shared" si="4206"/>
        <v>115.35299611277109</v>
      </c>
      <c r="S178" s="14">
        <f t="shared" si="4206"/>
        <v>115.35299611277109</v>
      </c>
      <c r="T178" s="14">
        <f t="shared" si="4206"/>
        <v>113.044986397198</v>
      </c>
      <c r="U178" s="14">
        <f t="shared" si="4206"/>
        <v>118.82441355100924</v>
      </c>
      <c r="V178" s="14">
        <f t="shared" si="4206"/>
        <v>144.57197645203129</v>
      </c>
      <c r="W178" s="14">
        <f t="shared" si="4206"/>
        <v>137.83343393043785</v>
      </c>
      <c r="X178" s="14">
        <f t="shared" si="4206"/>
        <v>129.41325240013737</v>
      </c>
      <c r="Y178" s="14">
        <f t="shared" si="4206"/>
        <v>122.52973975040751</v>
      </c>
      <c r="Z178" s="14">
        <f t="shared" si="4206"/>
        <v>139.24119926418626</v>
      </c>
      <c r="AA178" s="14">
        <f t="shared" si="4206"/>
        <v>155.04434961393969</v>
      </c>
      <c r="AB178" s="14">
        <f t="shared" si="3149"/>
        <v>1488.4257562938205</v>
      </c>
      <c r="AC178" s="14">
        <f t="shared" ref="AC178:AN178" si="4207">SUM(AC179:AC185)</f>
        <v>87.142866912035174</v>
      </c>
      <c r="AD178" s="14">
        <f t="shared" si="4207"/>
        <v>95.169183601301555</v>
      </c>
      <c r="AE178" s="14">
        <f t="shared" si="4207"/>
        <v>106.63535030025358</v>
      </c>
      <c r="AF178" s="14">
        <f t="shared" si="4207"/>
        <v>106.63535030025358</v>
      </c>
      <c r="AG178" s="14">
        <f t="shared" si="4207"/>
        <v>104.55419299265972</v>
      </c>
      <c r="AH178" s="14">
        <f t="shared" si="4207"/>
        <v>109.59261258465625</v>
      </c>
      <c r="AI178" s="14">
        <f t="shared" si="4207"/>
        <v>133.65507835459221</v>
      </c>
      <c r="AJ178" s="14">
        <f t="shared" si="4207"/>
        <v>127.49899359950716</v>
      </c>
      <c r="AK178" s="14">
        <f t="shared" si="4207"/>
        <v>119.65587997434395</v>
      </c>
      <c r="AL178" s="14">
        <f t="shared" si="4207"/>
        <v>113.28029144972572</v>
      </c>
      <c r="AM178" s="14">
        <f t="shared" si="4207"/>
        <v>128.79312006801072</v>
      </c>
      <c r="AN178" s="14">
        <f t="shared" si="4207"/>
        <v>143.32708373689994</v>
      </c>
      <c r="AO178" s="14">
        <f t="shared" si="3150"/>
        <v>1375.9400038742394</v>
      </c>
      <c r="AP178" s="14">
        <f t="shared" ref="AP178:BA178" si="4208">SUM(AP179:AP185)</f>
        <v>80.113796537494053</v>
      </c>
      <c r="AQ178" s="14">
        <f t="shared" si="4208"/>
        <v>87.492698850157979</v>
      </c>
      <c r="AR178" s="14">
        <f t="shared" si="4208"/>
        <v>98.033987868249312</v>
      </c>
      <c r="AS178" s="14">
        <f t="shared" si="4208"/>
        <v>98.033987868249312</v>
      </c>
      <c r="AT178" s="14">
        <f t="shared" si="4208"/>
        <v>96.013899011080468</v>
      </c>
      <c r="AU178" s="14">
        <f t="shared" si="4208"/>
        <v>100.23913901220503</v>
      </c>
      <c r="AV178" s="14">
        <f t="shared" si="4208"/>
        <v>122.81743040533271</v>
      </c>
      <c r="AW178" s="14">
        <f t="shared" si="4208"/>
        <v>117.20888788412545</v>
      </c>
      <c r="AX178" s="14">
        <f t="shared" si="4208"/>
        <v>109.99363405593668</v>
      </c>
      <c r="AY178" s="14">
        <f t="shared" si="4208"/>
        <v>104.14284820827471</v>
      </c>
      <c r="AZ178" s="14">
        <f t="shared" si="4208"/>
        <v>119.09825974371149</v>
      </c>
      <c r="BA178" s="14">
        <f t="shared" si="4208"/>
        <v>131.76611272614156</v>
      </c>
      <c r="BB178" s="14">
        <f t="shared" si="3151"/>
        <v>1264.9546821709587</v>
      </c>
      <c r="BC178" s="14">
        <f t="shared" ref="BC178:BN178" si="4209">SUM(BC179:BC185)</f>
        <v>75.936249827784806</v>
      </c>
      <c r="BD178" s="14">
        <f t="shared" si="4209"/>
        <v>82.930378101396556</v>
      </c>
      <c r="BE178" s="14">
        <f t="shared" si="4209"/>
        <v>92.921989920841938</v>
      </c>
      <c r="BF178" s="14">
        <f t="shared" si="4209"/>
        <v>92.921989920841938</v>
      </c>
      <c r="BG178" s="14">
        <f t="shared" si="4209"/>
        <v>90.921398853089798</v>
      </c>
      <c r="BH178" s="14">
        <f t="shared" si="4209"/>
        <v>94.499161137981503</v>
      </c>
      <c r="BI178" s="14">
        <f t="shared" si="4209"/>
        <v>116.36033036040135</v>
      </c>
      <c r="BJ178" s="14">
        <f t="shared" si="4209"/>
        <v>111.09508548687448</v>
      </c>
      <c r="BK178" s="14">
        <f t="shared" si="4209"/>
        <v>104.24758517822987</v>
      </c>
      <c r="BL178" s="14">
        <f t="shared" si="4209"/>
        <v>98.712274854826148</v>
      </c>
      <c r="BM178" s="14">
        <f t="shared" si="4209"/>
        <v>113.55182694810864</v>
      </c>
      <c r="BN178" s="14">
        <f t="shared" si="4209"/>
        <v>124.8951477430671</v>
      </c>
      <c r="BO178" s="14">
        <f t="shared" si="3152"/>
        <v>1198.993418333444</v>
      </c>
      <c r="BP178" s="14">
        <f t="shared" ref="BP178:CA178" si="4210">SUM(BP179:BP185)</f>
        <v>73.811291876371811</v>
      </c>
      <c r="BQ178" s="14">
        <f t="shared" si="4210"/>
        <v>80.609700338669185</v>
      </c>
      <c r="BR178" s="14">
        <f t="shared" si="4210"/>
        <v>90.321712427665503</v>
      </c>
      <c r="BS178" s="14">
        <f t="shared" si="4210"/>
        <v>90.321712427665503</v>
      </c>
      <c r="BT178" s="14">
        <f t="shared" si="4210"/>
        <v>88.300479637333012</v>
      </c>
      <c r="BU178" s="14">
        <f t="shared" si="4210"/>
        <v>91.29868500277486</v>
      </c>
      <c r="BV178" s="14">
        <f t="shared" si="4210"/>
        <v>113.05055687847529</v>
      </c>
      <c r="BW178" s="14">
        <f t="shared" si="4210"/>
        <v>107.98871197553466</v>
      </c>
      <c r="BX178" s="14">
        <f t="shared" si="4210"/>
        <v>101.32087612382293</v>
      </c>
      <c r="BY178" s="14">
        <f t="shared" si="4210"/>
        <v>95.950190900298381</v>
      </c>
      <c r="BZ178" s="14">
        <f t="shared" si="4210"/>
        <v>111.06738197848986</v>
      </c>
      <c r="CA178" s="14">
        <f t="shared" si="4210"/>
        <v>121.40015111245361</v>
      </c>
      <c r="CB178" s="14">
        <f t="shared" si="3153"/>
        <v>1165.4414506795547</v>
      </c>
      <c r="CC178" s="14">
        <f t="shared" ref="CC178:CN178" si="4211">SUM(CC179:CC185)</f>
        <v>73.088807521119151</v>
      </c>
      <c r="CD178" s="14">
        <f t="shared" si="4211"/>
        <v>79.820671371748546</v>
      </c>
      <c r="CE178" s="14">
        <f t="shared" si="4211"/>
        <v>89.437619729790526</v>
      </c>
      <c r="CF178" s="14">
        <f t="shared" si="4211"/>
        <v>89.437619729790526</v>
      </c>
      <c r="CG178" s="14">
        <f t="shared" si="4211"/>
        <v>87.396330310797552</v>
      </c>
      <c r="CH178" s="14">
        <f t="shared" si="4211"/>
        <v>89.920920777626009</v>
      </c>
      <c r="CI178" s="14">
        <f t="shared" si="4211"/>
        <v>111.90334812238291</v>
      </c>
      <c r="CJ178" s="14">
        <f t="shared" si="4211"/>
        <v>106.94166181162907</v>
      </c>
      <c r="CK178" s="14">
        <f t="shared" si="4211"/>
        <v>100.32242896118812</v>
      </c>
      <c r="CL178" s="14">
        <f t="shared" si="4211"/>
        <v>95.012010136833183</v>
      </c>
      <c r="CM178" s="14">
        <f t="shared" si="4211"/>
        <v>110.54053001660857</v>
      </c>
      <c r="CN178" s="14">
        <f t="shared" si="4211"/>
        <v>120.21185447552492</v>
      </c>
      <c r="CO178" s="14">
        <f t="shared" si="3154"/>
        <v>1154.0338029650391</v>
      </c>
      <c r="CR178" s="21">
        <f>O178-'ОПУ БС'!C178</f>
        <v>0</v>
      </c>
      <c r="CS178" s="21">
        <f>AB178-'ОПУ БС'!D178</f>
        <v>0</v>
      </c>
      <c r="CT178" s="21">
        <f>AO178-'ОПУ БС'!E178</f>
        <v>0</v>
      </c>
      <c r="CU178" s="21">
        <f>BB178-'ОПУ БС'!F178</f>
        <v>0</v>
      </c>
      <c r="CV178" s="21">
        <f>BO178-'ОПУ БС'!G178</f>
        <v>0</v>
      </c>
      <c r="CW178" s="21">
        <f>CB178-'ОПУ БС'!H178</f>
        <v>0</v>
      </c>
      <c r="CX178" s="21">
        <f>CO178-'ОПУ БС'!I178</f>
        <v>0</v>
      </c>
      <c r="DA178" s="14">
        <f t="shared" ref="DA178:DL178" si="4212">SUM(DA179:DA185)</f>
        <v>0</v>
      </c>
      <c r="DB178" s="14">
        <f t="shared" si="4212"/>
        <v>0</v>
      </c>
      <c r="DC178" s="14">
        <f t="shared" si="4212"/>
        <v>0</v>
      </c>
      <c r="DD178" s="14">
        <f t="shared" si="4212"/>
        <v>0</v>
      </c>
      <c r="DE178" s="14">
        <f t="shared" si="4212"/>
        <v>0</v>
      </c>
      <c r="DF178" s="14">
        <f t="shared" si="4212"/>
        <v>0</v>
      </c>
      <c r="DG178" s="14">
        <f t="shared" si="4212"/>
        <v>0</v>
      </c>
      <c r="DH178" s="14">
        <f t="shared" si="4212"/>
        <v>0</v>
      </c>
      <c r="DI178" s="14">
        <f t="shared" si="4212"/>
        <v>0</v>
      </c>
      <c r="DJ178" s="14">
        <f t="shared" si="4212"/>
        <v>0</v>
      </c>
      <c r="DK178" s="14">
        <f t="shared" si="4212"/>
        <v>0</v>
      </c>
      <c r="DL178" s="14">
        <f t="shared" si="4212"/>
        <v>0</v>
      </c>
      <c r="DM178" s="14">
        <f t="shared" si="3155"/>
        <v>0</v>
      </c>
      <c r="DN178" s="14">
        <f t="shared" ref="DN178:DY178" si="4213">SUM(DN179:DN185)</f>
        <v>0</v>
      </c>
      <c r="DO178" s="14">
        <f t="shared" si="4213"/>
        <v>0</v>
      </c>
      <c r="DP178" s="14">
        <f t="shared" si="4213"/>
        <v>0</v>
      </c>
      <c r="DQ178" s="14">
        <f t="shared" si="4213"/>
        <v>0</v>
      </c>
      <c r="DR178" s="14">
        <f t="shared" si="4213"/>
        <v>0</v>
      </c>
      <c r="DS178" s="14">
        <f t="shared" si="4213"/>
        <v>0</v>
      </c>
      <c r="DT178" s="14">
        <f t="shared" si="4213"/>
        <v>0</v>
      </c>
      <c r="DU178" s="14">
        <f t="shared" si="4213"/>
        <v>0</v>
      </c>
      <c r="DV178" s="14">
        <f t="shared" si="4213"/>
        <v>0</v>
      </c>
      <c r="DW178" s="14">
        <f t="shared" si="4213"/>
        <v>0</v>
      </c>
      <c r="DX178" s="14">
        <f t="shared" si="4213"/>
        <v>0</v>
      </c>
      <c r="DY178" s="14">
        <f t="shared" si="4213"/>
        <v>0</v>
      </c>
      <c r="DZ178" s="14">
        <f t="shared" si="3156"/>
        <v>0</v>
      </c>
      <c r="EA178" s="14">
        <f t="shared" ref="EA178:EL178" si="4214">SUM(EA179:EA185)</f>
        <v>0</v>
      </c>
      <c r="EB178" s="14">
        <f t="shared" si="4214"/>
        <v>0</v>
      </c>
      <c r="EC178" s="14">
        <f t="shared" si="4214"/>
        <v>0</v>
      </c>
      <c r="ED178" s="14">
        <f t="shared" si="4214"/>
        <v>0</v>
      </c>
      <c r="EE178" s="14">
        <f t="shared" si="4214"/>
        <v>0</v>
      </c>
      <c r="EF178" s="14">
        <f t="shared" si="4214"/>
        <v>0</v>
      </c>
      <c r="EG178" s="14">
        <f t="shared" si="4214"/>
        <v>0</v>
      </c>
      <c r="EH178" s="14">
        <f t="shared" si="4214"/>
        <v>0</v>
      </c>
      <c r="EI178" s="14">
        <f t="shared" si="4214"/>
        <v>0</v>
      </c>
      <c r="EJ178" s="14">
        <f t="shared" si="4214"/>
        <v>0</v>
      </c>
      <c r="EK178" s="14">
        <f t="shared" si="4214"/>
        <v>0</v>
      </c>
      <c r="EL178" s="14">
        <f t="shared" si="4214"/>
        <v>0</v>
      </c>
      <c r="EM178" s="14">
        <f t="shared" si="3157"/>
        <v>0</v>
      </c>
      <c r="EN178" s="14">
        <f t="shared" ref="EN178:EY178" si="4215">SUM(EN179:EN185)</f>
        <v>0</v>
      </c>
      <c r="EO178" s="14">
        <f t="shared" si="4215"/>
        <v>0</v>
      </c>
      <c r="EP178" s="14">
        <f t="shared" si="4215"/>
        <v>0</v>
      </c>
      <c r="EQ178" s="14">
        <f t="shared" si="4215"/>
        <v>0</v>
      </c>
      <c r="ER178" s="14">
        <f t="shared" si="4215"/>
        <v>0</v>
      </c>
      <c r="ES178" s="14">
        <f t="shared" si="4215"/>
        <v>0</v>
      </c>
      <c r="ET178" s="14">
        <f t="shared" si="4215"/>
        <v>0</v>
      </c>
      <c r="EU178" s="14">
        <f t="shared" si="4215"/>
        <v>0</v>
      </c>
      <c r="EV178" s="14">
        <f t="shared" si="4215"/>
        <v>0</v>
      </c>
      <c r="EW178" s="14">
        <f t="shared" si="4215"/>
        <v>0</v>
      </c>
      <c r="EX178" s="14">
        <f t="shared" si="4215"/>
        <v>0</v>
      </c>
      <c r="EY178" s="14">
        <f t="shared" si="4215"/>
        <v>0</v>
      </c>
      <c r="EZ178" s="14">
        <f t="shared" si="3158"/>
        <v>0</v>
      </c>
      <c r="FA178" s="14">
        <f t="shared" ref="FA178:FL178" si="4216">SUM(FA179:FA185)</f>
        <v>0</v>
      </c>
      <c r="FB178" s="14">
        <f t="shared" si="4216"/>
        <v>0</v>
      </c>
      <c r="FC178" s="14">
        <f t="shared" si="4216"/>
        <v>0</v>
      </c>
      <c r="FD178" s="14">
        <f t="shared" si="4216"/>
        <v>0</v>
      </c>
      <c r="FE178" s="14">
        <f t="shared" si="4216"/>
        <v>0</v>
      </c>
      <c r="FF178" s="14">
        <f t="shared" si="4216"/>
        <v>0</v>
      </c>
      <c r="FG178" s="14">
        <f t="shared" si="4216"/>
        <v>0</v>
      </c>
      <c r="FH178" s="14">
        <f t="shared" si="4216"/>
        <v>0</v>
      </c>
      <c r="FI178" s="14">
        <f t="shared" si="4216"/>
        <v>0</v>
      </c>
      <c r="FJ178" s="14">
        <f t="shared" si="4216"/>
        <v>0</v>
      </c>
      <c r="FK178" s="14">
        <f t="shared" si="4216"/>
        <v>0</v>
      </c>
      <c r="FL178" s="14">
        <f t="shared" si="4216"/>
        <v>0</v>
      </c>
      <c r="FM178" s="14">
        <f t="shared" si="3159"/>
        <v>0</v>
      </c>
      <c r="FP178" s="14">
        <f t="shared" ref="FP178:GA178" si="4217">SUM(FP179:FP185)</f>
        <v>97.13204294132332</v>
      </c>
      <c r="FQ178" s="14">
        <f t="shared" si="4217"/>
        <v>106.07841531749784</v>
      </c>
      <c r="FR178" s="14">
        <f t="shared" si="4217"/>
        <v>118.85894728346145</v>
      </c>
      <c r="FS178" s="14">
        <f t="shared" si="4217"/>
        <v>118.85894728346145</v>
      </c>
      <c r="FT178" s="14">
        <f t="shared" si="4217"/>
        <v>116.62150744007616</v>
      </c>
      <c r="FU178" s="14">
        <f t="shared" si="4217"/>
        <v>122.68321575321757</v>
      </c>
      <c r="FV178" s="14">
        <f t="shared" si="4217"/>
        <v>149.00332690844348</v>
      </c>
      <c r="FW178" s="14">
        <f t="shared" si="4217"/>
        <v>142.0130461720733</v>
      </c>
      <c r="FX178" s="14">
        <f t="shared" si="4217"/>
        <v>133.33581127019673</v>
      </c>
      <c r="FY178" s="14">
        <f t="shared" si="4217"/>
        <v>126.24909340213077</v>
      </c>
      <c r="FZ178" s="14">
        <f t="shared" si="4217"/>
        <v>143.07283256920437</v>
      </c>
      <c r="GA178" s="14">
        <f t="shared" si="4217"/>
        <v>159.75664957454495</v>
      </c>
      <c r="GB178" s="14">
        <f t="shared" si="3160"/>
        <v>1533.6638359156314</v>
      </c>
      <c r="GC178" s="14">
        <f t="shared" ref="GC178:GN178" si="4218">SUM(GC179:GC185)</f>
        <v>94.26696456527533</v>
      </c>
      <c r="GD178" s="14">
        <f t="shared" si="4218"/>
        <v>102.94944814365593</v>
      </c>
      <c r="GE178" s="14">
        <f t="shared" si="4218"/>
        <v>115.35299611277109</v>
      </c>
      <c r="GF178" s="14">
        <f t="shared" si="4218"/>
        <v>115.35299611277109</v>
      </c>
      <c r="GG178" s="14">
        <f t="shared" si="4218"/>
        <v>113.044986397198</v>
      </c>
      <c r="GH178" s="14">
        <f t="shared" si="4218"/>
        <v>118.82441355100924</v>
      </c>
      <c r="GI178" s="14">
        <f t="shared" si="4218"/>
        <v>144.57197645203129</v>
      </c>
      <c r="GJ178" s="14">
        <f t="shared" si="4218"/>
        <v>137.83343393043785</v>
      </c>
      <c r="GK178" s="14">
        <f t="shared" si="4218"/>
        <v>129.41325240013737</v>
      </c>
      <c r="GL178" s="14">
        <f t="shared" si="4218"/>
        <v>122.52973975040751</v>
      </c>
      <c r="GM178" s="14">
        <f t="shared" si="4218"/>
        <v>139.24119926418626</v>
      </c>
      <c r="GN178" s="14">
        <f t="shared" si="4218"/>
        <v>155.04434961393969</v>
      </c>
      <c r="GO178" s="14">
        <f t="shared" si="3161"/>
        <v>1488.4257562938205</v>
      </c>
      <c r="GP178" s="14">
        <f t="shared" ref="GP178:HA178" si="4219">SUM(GP179:GP185)</f>
        <v>87.142866912035174</v>
      </c>
      <c r="GQ178" s="14">
        <f t="shared" si="4219"/>
        <v>95.169183601301555</v>
      </c>
      <c r="GR178" s="14">
        <f t="shared" si="4219"/>
        <v>106.63535030025358</v>
      </c>
      <c r="GS178" s="14">
        <f t="shared" si="4219"/>
        <v>106.63535030025358</v>
      </c>
      <c r="GT178" s="14">
        <f t="shared" si="4219"/>
        <v>104.55419299265972</v>
      </c>
      <c r="GU178" s="14">
        <f t="shared" si="4219"/>
        <v>109.59261258465625</v>
      </c>
      <c r="GV178" s="14">
        <f t="shared" si="4219"/>
        <v>133.65507835459221</v>
      </c>
      <c r="GW178" s="14">
        <f t="shared" si="4219"/>
        <v>127.49899359950716</v>
      </c>
      <c r="GX178" s="14">
        <f t="shared" si="4219"/>
        <v>119.65587997434395</v>
      </c>
      <c r="GY178" s="14">
        <f t="shared" si="4219"/>
        <v>113.28029144972572</v>
      </c>
      <c r="GZ178" s="14">
        <f t="shared" si="4219"/>
        <v>128.79312006801072</v>
      </c>
      <c r="HA178" s="14">
        <f t="shared" si="4219"/>
        <v>143.32708373689994</v>
      </c>
      <c r="HB178" s="14">
        <f t="shared" si="3162"/>
        <v>1375.9400038742394</v>
      </c>
      <c r="HC178" s="14">
        <f t="shared" ref="HC178:HN178" si="4220">SUM(HC179:HC185)</f>
        <v>80.113796537494053</v>
      </c>
      <c r="HD178" s="14">
        <f t="shared" si="4220"/>
        <v>87.492698850157979</v>
      </c>
      <c r="HE178" s="14">
        <f t="shared" si="4220"/>
        <v>98.033987868249312</v>
      </c>
      <c r="HF178" s="14">
        <f t="shared" si="4220"/>
        <v>98.033987868249312</v>
      </c>
      <c r="HG178" s="14">
        <f t="shared" si="4220"/>
        <v>96.013899011080468</v>
      </c>
      <c r="HH178" s="14">
        <f t="shared" si="4220"/>
        <v>100.23913901220503</v>
      </c>
      <c r="HI178" s="14">
        <f t="shared" si="4220"/>
        <v>122.81743040533271</v>
      </c>
      <c r="HJ178" s="14">
        <f t="shared" si="4220"/>
        <v>117.20888788412545</v>
      </c>
      <c r="HK178" s="14">
        <f t="shared" si="4220"/>
        <v>109.99363405593668</v>
      </c>
      <c r="HL178" s="14">
        <f t="shared" si="4220"/>
        <v>104.14284820827471</v>
      </c>
      <c r="HM178" s="14">
        <f t="shared" si="4220"/>
        <v>119.09825974371149</v>
      </c>
      <c r="HN178" s="14">
        <f t="shared" si="4220"/>
        <v>131.76611272614156</v>
      </c>
      <c r="HO178" s="14">
        <f t="shared" si="3163"/>
        <v>1264.9546821709587</v>
      </c>
      <c r="HP178" s="14">
        <f t="shared" ref="HP178:IA178" si="4221">SUM(HP179:HP185)</f>
        <v>75.936249827784806</v>
      </c>
      <c r="HQ178" s="14">
        <f t="shared" si="4221"/>
        <v>82.930378101396556</v>
      </c>
      <c r="HR178" s="14">
        <f t="shared" si="4221"/>
        <v>92.921989920841938</v>
      </c>
      <c r="HS178" s="14">
        <f t="shared" si="4221"/>
        <v>92.921989920841938</v>
      </c>
      <c r="HT178" s="14">
        <f t="shared" si="4221"/>
        <v>90.921398853089798</v>
      </c>
      <c r="HU178" s="14">
        <f t="shared" si="4221"/>
        <v>94.499161137981503</v>
      </c>
      <c r="HV178" s="14">
        <f t="shared" si="4221"/>
        <v>116.36033036040135</v>
      </c>
      <c r="HW178" s="14">
        <f t="shared" si="4221"/>
        <v>111.09508548687448</v>
      </c>
      <c r="HX178" s="14">
        <f t="shared" si="4221"/>
        <v>104.24758517822987</v>
      </c>
      <c r="HY178" s="14">
        <f t="shared" si="4221"/>
        <v>98.712274854826148</v>
      </c>
      <c r="HZ178" s="14">
        <f t="shared" si="4221"/>
        <v>113.55182694810864</v>
      </c>
      <c r="IA178" s="14">
        <f t="shared" si="4221"/>
        <v>124.8951477430671</v>
      </c>
      <c r="IB178" s="14">
        <f t="shared" si="3164"/>
        <v>1198.993418333444</v>
      </c>
      <c r="IC178" s="14">
        <f t="shared" ref="IC178:IN178" si="4222">SUM(IC179:IC185)</f>
        <v>73.811291876371811</v>
      </c>
      <c r="ID178" s="14">
        <f t="shared" si="4222"/>
        <v>80.609700338669185</v>
      </c>
      <c r="IE178" s="14">
        <f t="shared" si="4222"/>
        <v>90.321712427665503</v>
      </c>
      <c r="IF178" s="14">
        <f t="shared" si="4222"/>
        <v>90.321712427665503</v>
      </c>
      <c r="IG178" s="14">
        <f t="shared" si="4222"/>
        <v>88.300479637333012</v>
      </c>
      <c r="IH178" s="14">
        <f t="shared" si="4222"/>
        <v>91.29868500277486</v>
      </c>
      <c r="II178" s="14">
        <f t="shared" si="4222"/>
        <v>113.05055687847529</v>
      </c>
      <c r="IJ178" s="14">
        <f t="shared" si="4222"/>
        <v>107.98871197553466</v>
      </c>
      <c r="IK178" s="14">
        <f t="shared" si="4222"/>
        <v>101.32087612382293</v>
      </c>
      <c r="IL178" s="14">
        <f t="shared" si="4222"/>
        <v>95.950190900298381</v>
      </c>
      <c r="IM178" s="14">
        <f t="shared" si="4222"/>
        <v>111.06738197848986</v>
      </c>
      <c r="IN178" s="14">
        <f t="shared" si="4222"/>
        <v>121.40015111245361</v>
      </c>
      <c r="IO178" s="14">
        <f t="shared" si="3165"/>
        <v>1165.4414506795547</v>
      </c>
      <c r="IP178" s="14">
        <f t="shared" ref="IP178:JA178" si="4223">SUM(IP179:IP185)</f>
        <v>73.088807521119151</v>
      </c>
      <c r="IQ178" s="14">
        <f t="shared" si="4223"/>
        <v>79.820671371748546</v>
      </c>
      <c r="IR178" s="14">
        <f t="shared" si="4223"/>
        <v>89.437619729790526</v>
      </c>
      <c r="IS178" s="14">
        <f t="shared" si="4223"/>
        <v>89.437619729790526</v>
      </c>
      <c r="IT178" s="14">
        <f t="shared" si="4223"/>
        <v>87.396330310797552</v>
      </c>
      <c r="IU178" s="14">
        <f t="shared" si="4223"/>
        <v>89.920920777626009</v>
      </c>
      <c r="IV178" s="14">
        <f t="shared" si="4223"/>
        <v>111.90334812238291</v>
      </c>
      <c r="IW178" s="14">
        <f t="shared" si="4223"/>
        <v>106.94166181162907</v>
      </c>
      <c r="IX178" s="14">
        <f t="shared" si="4223"/>
        <v>100.32242896118812</v>
      </c>
      <c r="IY178" s="14">
        <f t="shared" si="4223"/>
        <v>95.012010136833183</v>
      </c>
      <c r="IZ178" s="14">
        <f t="shared" si="4223"/>
        <v>110.54053001660857</v>
      </c>
      <c r="JA178" s="14">
        <f t="shared" si="4223"/>
        <v>120.21185447552492</v>
      </c>
      <c r="JB178" s="14">
        <f t="shared" si="3166"/>
        <v>1154.0338029650391</v>
      </c>
      <c r="JE178" s="21">
        <f t="shared" si="3167"/>
        <v>0</v>
      </c>
      <c r="JF178" s="21">
        <f t="shared" si="3168"/>
        <v>0</v>
      </c>
      <c r="JG178" s="21">
        <f t="shared" si="3169"/>
        <v>0</v>
      </c>
      <c r="JH178" s="21">
        <f t="shared" si="3170"/>
        <v>0</v>
      </c>
      <c r="JI178" s="21">
        <f t="shared" si="3171"/>
        <v>0</v>
      </c>
      <c r="JJ178" s="21">
        <f t="shared" si="3172"/>
        <v>0</v>
      </c>
      <c r="JK178" s="21">
        <f t="shared" si="3173"/>
        <v>0</v>
      </c>
    </row>
    <row r="179" spans="2:271" ht="20" customHeight="1" outlineLevel="1" x14ac:dyDescent="0.2">
      <c r="B179" s="3" t="s">
        <v>22</v>
      </c>
      <c r="C179" s="28">
        <f>'ОПУ БС'!$C179/12*'ОПУ БС'!L179</f>
        <v>33.119046725448079</v>
      </c>
      <c r="D179" s="28">
        <f>'ОПУ БС'!$C179/12*'ОПУ БС'!M179</f>
        <v>36.169485239634085</v>
      </c>
      <c r="E179" s="28">
        <f>'ОПУ БС'!$C179/12*'ОПУ БС'!N179</f>
        <v>40.527254545614099</v>
      </c>
      <c r="F179" s="28">
        <f>'ОПУ БС'!$C179/12*'ОПУ БС'!O179</f>
        <v>40.527254545614099</v>
      </c>
      <c r="G179" s="28">
        <f>'ОПУ БС'!$C179/12*'ОПУ БС'!P179</f>
        <v>36.605262170232088</v>
      </c>
      <c r="H179" s="28">
        <f>'ОПУ БС'!$C179/12*'ОПУ БС'!Q179</f>
        <v>44.013469990398107</v>
      </c>
      <c r="I179" s="28">
        <f>'ОПУ БС'!$C179/12*'ОПУ БС'!R179</f>
        <v>50.550123949368121</v>
      </c>
      <c r="J179" s="28">
        <f>'ОПУ БС'!$C179/12*'ОПУ БС'!S179</f>
        <v>49.242793157574113</v>
      </c>
      <c r="K179" s="28">
        <f>'ОПУ БС'!$C179/12*'ОПУ БС'!T179</f>
        <v>45.756577712790111</v>
      </c>
      <c r="L179" s="28">
        <f>'ОПУ БС'!$C179/12*'ОПУ БС'!U179</f>
        <v>43.141916129202102</v>
      </c>
      <c r="M179" s="28">
        <f>'ОПУ БС'!$C179/12*'ОПУ БС'!V179</f>
        <v>48.807016226976046</v>
      </c>
      <c r="N179" s="28">
        <f>'ОПУ БС'!$C179/12*'ОПУ БС'!W179</f>
        <v>54.472116324750132</v>
      </c>
      <c r="O179" s="15">
        <f t="shared" si="3820"/>
        <v>522.93231671760122</v>
      </c>
      <c r="P179" s="28">
        <f>'ОПУ БС'!$D179/12*'ОПУ БС'!L179</f>
        <v>33.085697046736925</v>
      </c>
      <c r="Q179" s="28">
        <f>'ОПУ БС'!$D179/12*'ОПУ БС'!M179</f>
        <v>36.13306387998901</v>
      </c>
      <c r="R179" s="28">
        <f>'ОПУ БС'!$D179/12*'ОПУ БС'!N179</f>
        <v>40.486445070349134</v>
      </c>
      <c r="S179" s="28">
        <f>'ОПУ БС'!$D179/12*'ОПУ БС'!O179</f>
        <v>40.486445070349134</v>
      </c>
      <c r="T179" s="28">
        <f>'ОПУ БС'!$D179/12*'ОПУ БС'!P179</f>
        <v>36.568401999025021</v>
      </c>
      <c r="U179" s="28">
        <f>'ОПУ БС'!$D179/12*'ОПУ БС'!Q179</f>
        <v>43.96915002263723</v>
      </c>
      <c r="V179" s="28">
        <f>'ОПУ БС'!$D179/12*'ОПУ БС'!R179</f>
        <v>50.49922180817741</v>
      </c>
      <c r="W179" s="28">
        <f>'ОПУ БС'!$D179/12*'ОПУ БС'!S179</f>
        <v>49.19320745106937</v>
      </c>
      <c r="X179" s="28">
        <f>'ОПУ БС'!$D179/12*'ОПУ БС'!T179</f>
        <v>45.710502498781281</v>
      </c>
      <c r="Y179" s="28">
        <f>'ОПУ БС'!$D179/12*'ОПУ БС'!U179</f>
        <v>43.098473784565208</v>
      </c>
      <c r="Z179" s="28">
        <f>'ОПУ БС'!$D179/12*'ОПУ БС'!V179</f>
        <v>48.757869332033295</v>
      </c>
      <c r="AA179" s="28">
        <f>'ОПУ БС'!$D179/12*'ОПУ БС'!W179</f>
        <v>54.417264879501523</v>
      </c>
      <c r="AB179" s="15">
        <f t="shared" si="3149"/>
        <v>522.40574284321451</v>
      </c>
      <c r="AC179" s="28">
        <f>'ОПУ БС'!$E179/12*'ОПУ БС'!L179</f>
        <v>30.223062654654793</v>
      </c>
      <c r="AD179" s="28">
        <f>'ОПУ БС'!$E179/12*'ОПУ БС'!M179</f>
        <v>33.006765793899312</v>
      </c>
      <c r="AE179" s="28">
        <f>'ОПУ БС'!$E179/12*'ОПУ БС'!N179</f>
        <v>36.983484564248634</v>
      </c>
      <c r="AF179" s="28">
        <f>'ОПУ БС'!$E179/12*'ОПУ БС'!O179</f>
        <v>36.983484564248634</v>
      </c>
      <c r="AG179" s="28">
        <f>'ОПУ БС'!$E179/12*'ОПУ БС'!P179</f>
        <v>33.404437670934243</v>
      </c>
      <c r="AH179" s="28">
        <f>'ОПУ БС'!$E179/12*'ОПУ БС'!Q179</f>
        <v>40.164859580528081</v>
      </c>
      <c r="AI179" s="28">
        <f>'ОПУ БС'!$E179/12*'ОПУ БС'!R179</f>
        <v>46.12993773605205</v>
      </c>
      <c r="AJ179" s="28">
        <f>'ОПУ БС'!$E179/12*'ОПУ БС'!S179</f>
        <v>44.936922104947257</v>
      </c>
      <c r="AK179" s="28">
        <f>'ОПУ БС'!$E179/12*'ОПУ БС'!T179</f>
        <v>41.755547088667811</v>
      </c>
      <c r="AL179" s="28">
        <f>'ОПУ БС'!$E179/12*'ОПУ БС'!U179</f>
        <v>39.369515826458219</v>
      </c>
      <c r="AM179" s="28">
        <f>'ОПУ БС'!$E179/12*'ОПУ БС'!V179</f>
        <v>44.539250227912262</v>
      </c>
      <c r="AN179" s="28">
        <f>'ОПУ БС'!$E179/12*'ОПУ БС'!W179</f>
        <v>49.708984629366441</v>
      </c>
      <c r="AO179" s="15">
        <f t="shared" si="3150"/>
        <v>477.20625244191774</v>
      </c>
      <c r="AP179" s="28">
        <f>'ОПУ БС'!$F179/12*'ОПУ БС'!L179</f>
        <v>28.523122383620041</v>
      </c>
      <c r="AQ179" s="28">
        <f>'ОПУ БС'!$F179/12*'ОПУ БС'!M179</f>
        <v>31.150252076848201</v>
      </c>
      <c r="AR179" s="28">
        <f>'ОПУ БС'!$F179/12*'ОПУ БС'!N179</f>
        <v>34.903294495745577</v>
      </c>
      <c r="AS179" s="28">
        <f>'ОПУ БС'!$F179/12*'ОПУ БС'!O179</f>
        <v>34.903294495745577</v>
      </c>
      <c r="AT179" s="28">
        <f>'ОПУ БС'!$F179/12*'ОПУ БС'!P179</f>
        <v>31.525556318737941</v>
      </c>
      <c r="AU179" s="28">
        <f>'ОПУ БС'!$F179/12*'ОПУ БС'!Q179</f>
        <v>37.905728430863476</v>
      </c>
      <c r="AV179" s="28">
        <f>'ОПУ БС'!$F179/12*'ОПУ БС'!R179</f>
        <v>43.535292059209532</v>
      </c>
      <c r="AW179" s="28">
        <f>'ОПУ БС'!$F179/12*'ОПУ БС'!S179</f>
        <v>42.409379333540322</v>
      </c>
      <c r="AX179" s="28">
        <f>'ОПУ БС'!$F179/12*'ОПУ БС'!T179</f>
        <v>39.40694539842243</v>
      </c>
      <c r="AY179" s="28">
        <f>'ОПУ БС'!$F179/12*'ОПУ БС'!U179</f>
        <v>37.155119947084003</v>
      </c>
      <c r="AZ179" s="28">
        <f>'ОПУ БС'!$F179/12*'ОПУ БС'!V179</f>
        <v>42.034075091650529</v>
      </c>
      <c r="BA179" s="28">
        <f>'ОПУ БС'!$F179/12*'ОПУ БС'!W179</f>
        <v>46.913030236217175</v>
      </c>
      <c r="BB179" s="15">
        <f t="shared" si="3151"/>
        <v>450.36509026768482</v>
      </c>
      <c r="BC179" s="28">
        <f>'ОПУ БС'!$G179/12*'ОПУ БС'!L179</f>
        <v>27.628856436793725</v>
      </c>
      <c r="BD179" s="28">
        <f>'ОПУ БС'!$G179/12*'ОПУ БС'!M179</f>
        <v>30.173619529656303</v>
      </c>
      <c r="BE179" s="28">
        <f>'ОПУ БС'!$G179/12*'ОПУ БС'!N179</f>
        <v>33.808995376602844</v>
      </c>
      <c r="BF179" s="28">
        <f>'ОПУ БС'!$G179/12*'ОПУ БС'!O179</f>
        <v>33.808995376602844</v>
      </c>
      <c r="BG179" s="28">
        <f>'ОПУ БС'!$G179/12*'ОПУ БС'!P179</f>
        <v>30.537157114350958</v>
      </c>
      <c r="BH179" s="28">
        <f>'ОПУ БС'!$G179/12*'ОПУ БС'!Q179</f>
        <v>36.71729605416008</v>
      </c>
      <c r="BI179" s="28">
        <f>'ОПУ БС'!$G179/12*'ОПУ БС'!R179</f>
        <v>42.17035982457989</v>
      </c>
      <c r="BJ179" s="28">
        <f>'ОПУ БС'!$G179/12*'ОПУ БС'!S179</f>
        <v>41.079747070495927</v>
      </c>
      <c r="BK179" s="28">
        <f>'ОПУ БС'!$G179/12*'ОПУ БС'!T179</f>
        <v>38.171446392938698</v>
      </c>
      <c r="BL179" s="28">
        <f>'ОПУ БС'!$G179/12*'ОПУ БС'!U179</f>
        <v>35.990220884770771</v>
      </c>
      <c r="BM179" s="28">
        <f>'ОПУ БС'!$G179/12*'ОПУ БС'!V179</f>
        <v>40.716209485801215</v>
      </c>
      <c r="BN179" s="28">
        <f>'ОПУ БС'!$G179/12*'ОПУ БС'!W179</f>
        <v>45.44219808683178</v>
      </c>
      <c r="BO179" s="15">
        <f t="shared" si="3152"/>
        <v>436.24510163358502</v>
      </c>
      <c r="BP179" s="28">
        <f>'ОПУ БС'!$H179/12*'ОПУ БС'!L179</f>
        <v>27.385115983455595</v>
      </c>
      <c r="BQ179" s="28">
        <f>'ОПУ БС'!$H179/12*'ОПУ БС'!M179</f>
        <v>29.90742929772124</v>
      </c>
      <c r="BR179" s="28">
        <f>'ОПУ БС'!$H179/12*'ОПУ БС'!N179</f>
        <v>33.510734032386452</v>
      </c>
      <c r="BS179" s="28">
        <f>'ОПУ БС'!$H179/12*'ОПУ БС'!O179</f>
        <v>33.510734032386452</v>
      </c>
      <c r="BT179" s="28">
        <f>'ОПУ БС'!$H179/12*'ОПУ БС'!P179</f>
        <v>30.267759771187759</v>
      </c>
      <c r="BU179" s="28">
        <f>'ОПУ БС'!$H179/12*'ОПУ БС'!Q179</f>
        <v>36.393377820118616</v>
      </c>
      <c r="BV179" s="28">
        <f>'ОПУ БС'!$H179/12*'ОПУ БС'!R179</f>
        <v>41.798334922116432</v>
      </c>
      <c r="BW179" s="28">
        <f>'ОПУ БС'!$H179/12*'ОПУ БС'!S179</f>
        <v>40.717343501716869</v>
      </c>
      <c r="BX179" s="28">
        <f>'ОПУ БС'!$H179/12*'ОПУ БС'!T179</f>
        <v>37.834699713984705</v>
      </c>
      <c r="BY179" s="28">
        <f>'ОПУ БС'!$H179/12*'ОПУ БС'!U179</f>
        <v>35.672716873185578</v>
      </c>
      <c r="BZ179" s="28">
        <f>'ОПУ БС'!$H179/12*'ОПУ БС'!V179</f>
        <v>40.357013028250286</v>
      </c>
      <c r="CA179" s="28">
        <f>'ОПУ БС'!$H179/12*'ОПУ БС'!W179</f>
        <v>45.041309183315121</v>
      </c>
      <c r="CB179" s="15">
        <f t="shared" si="3153"/>
        <v>432.39656815982505</v>
      </c>
      <c r="CC179" s="28">
        <f>'ОПУ БС'!$I179/12*'ОПУ БС'!L179</f>
        <v>27.392328262336875</v>
      </c>
      <c r="CD179" s="28">
        <f>'ОПУ БС'!$I179/12*'ОПУ БС'!M179</f>
        <v>29.91530586544685</v>
      </c>
      <c r="CE179" s="28">
        <f>'ОПУ БС'!$I179/12*'ОПУ БС'!N179</f>
        <v>33.51955958417539</v>
      </c>
      <c r="CF179" s="28">
        <f>'ОПУ БС'!$I179/12*'ОПУ БС'!O179</f>
        <v>33.51955958417539</v>
      </c>
      <c r="CG179" s="28">
        <f>'ОПУ БС'!$I179/12*'ОПУ БС'!P179</f>
        <v>30.275731237319704</v>
      </c>
      <c r="CH179" s="28">
        <f>'ОПУ БС'!$I179/12*'ОПУ БС'!Q179</f>
        <v>36.402962559158219</v>
      </c>
      <c r="CI179" s="28">
        <f>'ОПУ БС'!$I179/12*'ОПУ БС'!R179</f>
        <v>41.80934313725102</v>
      </c>
      <c r="CJ179" s="28">
        <f>'ОПУ БС'!$I179/12*'ОПУ БС'!S179</f>
        <v>40.728067021632455</v>
      </c>
      <c r="CK179" s="28">
        <f>'ОПУ БС'!$I179/12*'ОПУ БС'!T179</f>
        <v>37.844664046649633</v>
      </c>
      <c r="CL179" s="28">
        <f>'ОПУ БС'!$I179/12*'ОПУ БС'!U179</f>
        <v>35.682111815412505</v>
      </c>
      <c r="CM179" s="28">
        <f>'ОПУ БС'!$I179/12*'ОПУ БС'!V179</f>
        <v>40.367641649759548</v>
      </c>
      <c r="CN179" s="28">
        <f>'ОПУ БС'!$I179/12*'ОПУ БС'!W179</f>
        <v>45.053171484106699</v>
      </c>
      <c r="CO179" s="15">
        <f t="shared" si="3154"/>
        <v>432.51044624742434</v>
      </c>
      <c r="CR179" s="21">
        <f>O179-'ОПУ БС'!C179</f>
        <v>0</v>
      </c>
      <c r="CS179" s="21">
        <f>AB179-'ОПУ БС'!D179</f>
        <v>0</v>
      </c>
      <c r="CT179" s="21">
        <f>AO179-'ОПУ БС'!E179</f>
        <v>0</v>
      </c>
      <c r="CU179" s="21">
        <f>BB179-'ОПУ БС'!F179</f>
        <v>0</v>
      </c>
      <c r="CV179" s="21">
        <f>BO179-'ОПУ БС'!G179</f>
        <v>0</v>
      </c>
      <c r="CW179" s="21">
        <f>CB179-'ОПУ БС'!H179</f>
        <v>0</v>
      </c>
      <c r="CX179" s="21">
        <f>CO179-'ОПУ БС'!I179</f>
        <v>0</v>
      </c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15">
        <f t="shared" si="3155"/>
        <v>0</v>
      </c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15">
        <f t="shared" si="3156"/>
        <v>0</v>
      </c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15">
        <f t="shared" si="3157"/>
        <v>0</v>
      </c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15">
        <f t="shared" si="3158"/>
        <v>0</v>
      </c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15">
        <f t="shared" si="3159"/>
        <v>0</v>
      </c>
      <c r="FP179" s="28">
        <f t="shared" ref="FP179:FP185" si="4224">C179</f>
        <v>33.119046725448079</v>
      </c>
      <c r="FQ179" s="28">
        <f t="shared" ref="FQ179:FQ185" si="4225">D179</f>
        <v>36.169485239634085</v>
      </c>
      <c r="FR179" s="28">
        <f t="shared" ref="FR179:FR185" si="4226">E179</f>
        <v>40.527254545614099</v>
      </c>
      <c r="FS179" s="28">
        <f t="shared" ref="FS179:FS185" si="4227">F179</f>
        <v>40.527254545614099</v>
      </c>
      <c r="FT179" s="28">
        <f t="shared" ref="FT179:FT185" si="4228">G179</f>
        <v>36.605262170232088</v>
      </c>
      <c r="FU179" s="28">
        <f t="shared" ref="FU179:FU185" si="4229">H179</f>
        <v>44.013469990398107</v>
      </c>
      <c r="FV179" s="28">
        <f t="shared" ref="FV179:FV185" si="4230">I179</f>
        <v>50.550123949368121</v>
      </c>
      <c r="FW179" s="28">
        <f t="shared" ref="FW179:FW185" si="4231">J179</f>
        <v>49.242793157574113</v>
      </c>
      <c r="FX179" s="28">
        <f t="shared" ref="FX179:FX185" si="4232">K179</f>
        <v>45.756577712790111</v>
      </c>
      <c r="FY179" s="28">
        <f t="shared" ref="FY179:FY185" si="4233">L179</f>
        <v>43.141916129202102</v>
      </c>
      <c r="FZ179" s="28">
        <f t="shared" ref="FZ179:FZ185" si="4234">M179</f>
        <v>48.807016226976046</v>
      </c>
      <c r="GA179" s="28">
        <f t="shared" ref="GA179:GA185" si="4235">N179</f>
        <v>54.472116324750132</v>
      </c>
      <c r="GB179" s="15">
        <f t="shared" si="3160"/>
        <v>522.93231671760122</v>
      </c>
      <c r="GC179" s="28">
        <f t="shared" ref="GC179:GC185" si="4236">P179</f>
        <v>33.085697046736925</v>
      </c>
      <c r="GD179" s="28">
        <f t="shared" ref="GD179:GD185" si="4237">Q179</f>
        <v>36.13306387998901</v>
      </c>
      <c r="GE179" s="28">
        <f t="shared" ref="GE179:GE185" si="4238">R179</f>
        <v>40.486445070349134</v>
      </c>
      <c r="GF179" s="28">
        <f t="shared" ref="GF179:GF185" si="4239">S179</f>
        <v>40.486445070349134</v>
      </c>
      <c r="GG179" s="28">
        <f t="shared" ref="GG179:GG185" si="4240">T179</f>
        <v>36.568401999025021</v>
      </c>
      <c r="GH179" s="28">
        <f t="shared" ref="GH179:GH185" si="4241">U179</f>
        <v>43.96915002263723</v>
      </c>
      <c r="GI179" s="28">
        <f t="shared" ref="GI179:GI185" si="4242">V179</f>
        <v>50.49922180817741</v>
      </c>
      <c r="GJ179" s="28">
        <f t="shared" ref="GJ179:GJ185" si="4243">W179</f>
        <v>49.19320745106937</v>
      </c>
      <c r="GK179" s="28">
        <f t="shared" ref="GK179:GK185" si="4244">X179</f>
        <v>45.710502498781281</v>
      </c>
      <c r="GL179" s="28">
        <f t="shared" ref="GL179:GL185" si="4245">Y179</f>
        <v>43.098473784565208</v>
      </c>
      <c r="GM179" s="28">
        <f t="shared" ref="GM179:GM185" si="4246">Z179</f>
        <v>48.757869332033295</v>
      </c>
      <c r="GN179" s="28">
        <f t="shared" ref="GN179:GN185" si="4247">AA179</f>
        <v>54.417264879501523</v>
      </c>
      <c r="GO179" s="15">
        <f t="shared" si="3161"/>
        <v>522.40574284321451</v>
      </c>
      <c r="GP179" s="28">
        <f t="shared" ref="GP179:GP185" si="4248">AC179+DA179</f>
        <v>30.223062654654793</v>
      </c>
      <c r="GQ179" s="28">
        <f t="shared" ref="GQ179:GQ185" si="4249">AD179+DB179</f>
        <v>33.006765793899312</v>
      </c>
      <c r="GR179" s="28">
        <f t="shared" ref="GR179:GR185" si="4250">AE179+DC179</f>
        <v>36.983484564248634</v>
      </c>
      <c r="GS179" s="28">
        <f t="shared" ref="GS179:GS185" si="4251">AF179+DD179</f>
        <v>36.983484564248634</v>
      </c>
      <c r="GT179" s="28">
        <f t="shared" ref="GT179:GT185" si="4252">AG179+DE179</f>
        <v>33.404437670934243</v>
      </c>
      <c r="GU179" s="28">
        <f t="shared" ref="GU179:GU185" si="4253">AH179+DF179</f>
        <v>40.164859580528081</v>
      </c>
      <c r="GV179" s="28">
        <f t="shared" ref="GV179:GV185" si="4254">AI179+DG179</f>
        <v>46.12993773605205</v>
      </c>
      <c r="GW179" s="28">
        <f t="shared" ref="GW179:GW185" si="4255">AJ179+DH179</f>
        <v>44.936922104947257</v>
      </c>
      <c r="GX179" s="28">
        <f t="shared" ref="GX179:GX185" si="4256">AK179+DI179</f>
        <v>41.755547088667811</v>
      </c>
      <c r="GY179" s="28">
        <f t="shared" ref="GY179:GY185" si="4257">AL179+DJ179</f>
        <v>39.369515826458219</v>
      </c>
      <c r="GZ179" s="28">
        <f t="shared" ref="GZ179:GZ185" si="4258">AM179+DK179</f>
        <v>44.539250227912262</v>
      </c>
      <c r="HA179" s="28">
        <f t="shared" ref="HA179:HA185" si="4259">AN179+DL179</f>
        <v>49.708984629366441</v>
      </c>
      <c r="HB179" s="15">
        <f t="shared" si="3162"/>
        <v>477.20625244191774</v>
      </c>
      <c r="HC179" s="28">
        <f t="shared" ref="HC179:HC185" si="4260">AP179+DN179</f>
        <v>28.523122383620041</v>
      </c>
      <c r="HD179" s="28">
        <f t="shared" ref="HD179:HD185" si="4261">AQ179+DO179</f>
        <v>31.150252076848201</v>
      </c>
      <c r="HE179" s="28">
        <f t="shared" ref="HE179:HE185" si="4262">AR179+DP179</f>
        <v>34.903294495745577</v>
      </c>
      <c r="HF179" s="28">
        <f t="shared" ref="HF179:HF185" si="4263">AS179+DQ179</f>
        <v>34.903294495745577</v>
      </c>
      <c r="HG179" s="28">
        <f t="shared" ref="HG179:HG185" si="4264">AT179+DR179</f>
        <v>31.525556318737941</v>
      </c>
      <c r="HH179" s="28">
        <f t="shared" ref="HH179:HH185" si="4265">AU179+DS179</f>
        <v>37.905728430863476</v>
      </c>
      <c r="HI179" s="28">
        <f t="shared" ref="HI179:HI185" si="4266">AV179+DT179</f>
        <v>43.535292059209532</v>
      </c>
      <c r="HJ179" s="28">
        <f t="shared" ref="HJ179:HJ185" si="4267">AW179+DU179</f>
        <v>42.409379333540322</v>
      </c>
      <c r="HK179" s="28">
        <f t="shared" ref="HK179:HK185" si="4268">AX179+DV179</f>
        <v>39.40694539842243</v>
      </c>
      <c r="HL179" s="28">
        <f t="shared" ref="HL179:HL185" si="4269">AY179+DW179</f>
        <v>37.155119947084003</v>
      </c>
      <c r="HM179" s="28">
        <f t="shared" ref="HM179:HM185" si="4270">AZ179+DX179</f>
        <v>42.034075091650529</v>
      </c>
      <c r="HN179" s="28">
        <f t="shared" ref="HN179:HN185" si="4271">BA179+DY179</f>
        <v>46.913030236217175</v>
      </c>
      <c r="HO179" s="15">
        <f t="shared" si="3163"/>
        <v>450.36509026768482</v>
      </c>
      <c r="HP179" s="28">
        <f t="shared" ref="HP179:HP185" si="4272">BC179+EA179</f>
        <v>27.628856436793725</v>
      </c>
      <c r="HQ179" s="28">
        <f t="shared" ref="HQ179:HQ185" si="4273">BD179+EB179</f>
        <v>30.173619529656303</v>
      </c>
      <c r="HR179" s="28">
        <f t="shared" ref="HR179:HR185" si="4274">BE179+EC179</f>
        <v>33.808995376602844</v>
      </c>
      <c r="HS179" s="28">
        <f t="shared" ref="HS179:HS185" si="4275">BF179+ED179</f>
        <v>33.808995376602844</v>
      </c>
      <c r="HT179" s="28">
        <f t="shared" ref="HT179:HT185" si="4276">BG179+EE179</f>
        <v>30.537157114350958</v>
      </c>
      <c r="HU179" s="28">
        <f t="shared" ref="HU179:HU185" si="4277">BH179+EF179</f>
        <v>36.71729605416008</v>
      </c>
      <c r="HV179" s="28">
        <f t="shared" ref="HV179:HV185" si="4278">BI179+EG179</f>
        <v>42.17035982457989</v>
      </c>
      <c r="HW179" s="28">
        <f t="shared" ref="HW179:HW185" si="4279">BJ179+EH179</f>
        <v>41.079747070495927</v>
      </c>
      <c r="HX179" s="28">
        <f t="shared" ref="HX179:HX185" si="4280">BK179+EI179</f>
        <v>38.171446392938698</v>
      </c>
      <c r="HY179" s="28">
        <f t="shared" ref="HY179:HY185" si="4281">BL179+EJ179</f>
        <v>35.990220884770771</v>
      </c>
      <c r="HZ179" s="28">
        <f t="shared" ref="HZ179:HZ185" si="4282">BM179+EK179</f>
        <v>40.716209485801215</v>
      </c>
      <c r="IA179" s="28">
        <f t="shared" ref="IA179:IA185" si="4283">BN179+EL179</f>
        <v>45.44219808683178</v>
      </c>
      <c r="IB179" s="15">
        <f t="shared" si="3164"/>
        <v>436.24510163358502</v>
      </c>
      <c r="IC179" s="28">
        <f t="shared" ref="IC179:IC185" si="4284">BP179+EN179</f>
        <v>27.385115983455595</v>
      </c>
      <c r="ID179" s="28">
        <f t="shared" ref="ID179:ID185" si="4285">BQ179+EO179</f>
        <v>29.90742929772124</v>
      </c>
      <c r="IE179" s="28">
        <f t="shared" ref="IE179:IE185" si="4286">BR179+EP179</f>
        <v>33.510734032386452</v>
      </c>
      <c r="IF179" s="28">
        <f t="shared" ref="IF179:IF185" si="4287">BS179+EQ179</f>
        <v>33.510734032386452</v>
      </c>
      <c r="IG179" s="28">
        <f t="shared" ref="IG179:IG185" si="4288">BT179+ER179</f>
        <v>30.267759771187759</v>
      </c>
      <c r="IH179" s="28">
        <f t="shared" ref="IH179:IH185" si="4289">BU179+ES179</f>
        <v>36.393377820118616</v>
      </c>
      <c r="II179" s="28">
        <f t="shared" ref="II179:II185" si="4290">BV179+ET179</f>
        <v>41.798334922116432</v>
      </c>
      <c r="IJ179" s="28">
        <f t="shared" ref="IJ179:IJ185" si="4291">BW179+EU179</f>
        <v>40.717343501716869</v>
      </c>
      <c r="IK179" s="28">
        <f t="shared" ref="IK179:IK185" si="4292">BX179+EV179</f>
        <v>37.834699713984705</v>
      </c>
      <c r="IL179" s="28">
        <f t="shared" ref="IL179:IL185" si="4293">BY179+EW179</f>
        <v>35.672716873185578</v>
      </c>
      <c r="IM179" s="28">
        <f t="shared" ref="IM179:IM185" si="4294">BZ179+EX179</f>
        <v>40.357013028250286</v>
      </c>
      <c r="IN179" s="28">
        <f t="shared" ref="IN179:IN185" si="4295">CA179+EY179</f>
        <v>45.041309183315121</v>
      </c>
      <c r="IO179" s="15">
        <f t="shared" si="3165"/>
        <v>432.39656815982505</v>
      </c>
      <c r="IP179" s="28">
        <f t="shared" ref="IP179:IP185" si="4296">CC179+FA179</f>
        <v>27.392328262336875</v>
      </c>
      <c r="IQ179" s="28">
        <f t="shared" ref="IQ179:IQ185" si="4297">CD179+FB179</f>
        <v>29.91530586544685</v>
      </c>
      <c r="IR179" s="28">
        <f t="shared" ref="IR179:IR185" si="4298">CE179+FC179</f>
        <v>33.51955958417539</v>
      </c>
      <c r="IS179" s="28">
        <f t="shared" ref="IS179:IS185" si="4299">CF179+FD179</f>
        <v>33.51955958417539</v>
      </c>
      <c r="IT179" s="28">
        <f t="shared" ref="IT179:IT185" si="4300">CG179+FE179</f>
        <v>30.275731237319704</v>
      </c>
      <c r="IU179" s="28">
        <f t="shared" ref="IU179:IU185" si="4301">CH179+FF179</f>
        <v>36.402962559158219</v>
      </c>
      <c r="IV179" s="28">
        <f t="shared" ref="IV179:IV185" si="4302">CI179+FG179</f>
        <v>41.80934313725102</v>
      </c>
      <c r="IW179" s="28">
        <f t="shared" ref="IW179:IW185" si="4303">CJ179+FH179</f>
        <v>40.728067021632455</v>
      </c>
      <c r="IX179" s="28">
        <f t="shared" ref="IX179:IX185" si="4304">CK179+FI179</f>
        <v>37.844664046649633</v>
      </c>
      <c r="IY179" s="28">
        <f t="shared" ref="IY179:IY185" si="4305">CL179+FJ179</f>
        <v>35.682111815412505</v>
      </c>
      <c r="IZ179" s="28">
        <f t="shared" ref="IZ179:IZ185" si="4306">CM179+FK179</f>
        <v>40.367641649759548</v>
      </c>
      <c r="JA179" s="28">
        <f t="shared" ref="JA179:JA185" si="4307">CN179+FL179</f>
        <v>45.053171484106699</v>
      </c>
      <c r="JB179" s="15">
        <f t="shared" si="3166"/>
        <v>432.51044624742434</v>
      </c>
      <c r="JE179" s="21">
        <f t="shared" si="3167"/>
        <v>0</v>
      </c>
      <c r="JF179" s="21">
        <f t="shared" si="3168"/>
        <v>0</v>
      </c>
      <c r="JG179" s="21">
        <f t="shared" si="3169"/>
        <v>0</v>
      </c>
      <c r="JH179" s="21">
        <f t="shared" si="3170"/>
        <v>0</v>
      </c>
      <c r="JI179" s="21">
        <f t="shared" si="3171"/>
        <v>0</v>
      </c>
      <c r="JJ179" s="21">
        <f t="shared" si="3172"/>
        <v>0</v>
      </c>
      <c r="JK179" s="21">
        <f t="shared" si="3173"/>
        <v>0</v>
      </c>
    </row>
    <row r="180" spans="2:271" ht="20" customHeight="1" outlineLevel="1" x14ac:dyDescent="0.2">
      <c r="B180" s="3" t="s">
        <v>23</v>
      </c>
      <c r="C180" s="28">
        <f>'ОПУ БС'!$C180/12*'ОПУ БС'!L180</f>
        <v>17.371854993897156</v>
      </c>
      <c r="D180" s="28">
        <f>'ОПУ БС'!$C180/12*'ОПУ БС'!M180</f>
        <v>18.971894269650843</v>
      </c>
      <c r="E180" s="28">
        <f>'ОПУ БС'!$C180/12*'ОПУ БС'!N180</f>
        <v>21.257664663584681</v>
      </c>
      <c r="F180" s="28">
        <f>'ОПУ БС'!$C180/12*'ОПУ БС'!O180</f>
        <v>21.257664663584681</v>
      </c>
      <c r="G180" s="28">
        <f>'ОПУ БС'!$C180/12*'ОПУ БС'!P180</f>
        <v>21.714818742371445</v>
      </c>
      <c r="H180" s="28">
        <f>'ОПУ БС'!$C180/12*'ОПУ БС'!Q180</f>
        <v>16.686123875717005</v>
      </c>
      <c r="I180" s="28">
        <f>'ОПУ БС'!$C180/12*'ОПУ БС'!R180</f>
        <v>26.5149365696325</v>
      </c>
      <c r="J180" s="28">
        <f>'ОПУ БС'!$C180/12*'ОПУ БС'!S180</f>
        <v>25.829205451452349</v>
      </c>
      <c r="K180" s="28">
        <f>'ОПУ БС'!$C180/12*'ОПУ БС'!T180</f>
        <v>24.000589136305283</v>
      </c>
      <c r="L180" s="28">
        <f>'ОПУ БС'!$C180/12*'ОПУ БС'!U180</f>
        <v>22.629126899944982</v>
      </c>
      <c r="M180" s="28">
        <f>'ОПУ БС'!$C180/12*'ОПУ БС'!V180</f>
        <v>29.48643808174646</v>
      </c>
      <c r="N180" s="28">
        <f>'ОПУ БС'!$C180/12*'ОПУ БС'!W180</f>
        <v>28.572129924172955</v>
      </c>
      <c r="O180" s="15">
        <f t="shared" si="3820"/>
        <v>274.29244727206031</v>
      </c>
      <c r="P180" s="28">
        <f>'ОПУ БС'!$D180/12*'ОПУ БС'!L180</f>
        <v>17.510999686289416</v>
      </c>
      <c r="Q180" s="28">
        <f>'ОПУ БС'!$D180/12*'ОПУ БС'!M180</f>
        <v>19.123854920552915</v>
      </c>
      <c r="R180" s="28">
        <f>'ОПУ БС'!$D180/12*'ОПУ БС'!N180</f>
        <v>21.427933826643628</v>
      </c>
      <c r="S180" s="28">
        <f>'ОПУ БС'!$D180/12*'ОПУ БС'!O180</f>
        <v>21.427933826643628</v>
      </c>
      <c r="T180" s="28">
        <f>'ОПУ БС'!$D180/12*'ОПУ БС'!P180</f>
        <v>21.888749607861769</v>
      </c>
      <c r="U180" s="28">
        <f>'ОПУ БС'!$D180/12*'ОПУ БС'!Q180</f>
        <v>16.819776014462203</v>
      </c>
      <c r="V180" s="28">
        <f>'ОПУ БС'!$D180/12*'ОПУ БС'!R180</f>
        <v>26.727315310652266</v>
      </c>
      <c r="W180" s="28">
        <f>'ОПУ БС'!$D180/12*'ОПУ БС'!S180</f>
        <v>26.036091638825052</v>
      </c>
      <c r="X180" s="28">
        <f>'ОПУ БС'!$D180/12*'ОПУ БС'!T180</f>
        <v>24.192828513952485</v>
      </c>
      <c r="Y180" s="28">
        <f>'ОПУ БС'!$D180/12*'ОПУ БС'!U180</f>
        <v>22.810381170298054</v>
      </c>
      <c r="Z180" s="28">
        <f>'ОПУ БС'!$D180/12*'ОПУ БС'!V180</f>
        <v>29.722617888570163</v>
      </c>
      <c r="AA180" s="28">
        <f>'ОПУ БС'!$D180/12*'ОПУ БС'!W180</f>
        <v>28.800986326133909</v>
      </c>
      <c r="AB180" s="15">
        <f t="shared" si="3149"/>
        <v>276.48946873088551</v>
      </c>
      <c r="AC180" s="28">
        <f>'ОПУ БС'!$E180/12*'ОПУ БС'!L180</f>
        <v>16.871107202917035</v>
      </c>
      <c r="AD180" s="28">
        <f>'ОПУ БС'!$E180/12*'ОПУ БС'!M180</f>
        <v>18.42502497160676</v>
      </c>
      <c r="AE180" s="28">
        <f>'ОПУ БС'!$E180/12*'ОПУ БС'!N180</f>
        <v>20.644907498306374</v>
      </c>
      <c r="AF180" s="28">
        <f>'ОПУ БС'!$E180/12*'ОПУ БС'!O180</f>
        <v>20.644907498306374</v>
      </c>
      <c r="AG180" s="28">
        <f>'ОПУ БС'!$E180/12*'ОПУ БС'!P180</f>
        <v>21.088884003646292</v>
      </c>
      <c r="AH180" s="28">
        <f>'ОПУ БС'!$E180/12*'ОПУ БС'!Q180</f>
        <v>16.205142444907153</v>
      </c>
      <c r="AI180" s="28">
        <f>'ОПУ БС'!$E180/12*'ОПУ БС'!R180</f>
        <v>25.750637309715472</v>
      </c>
      <c r="AJ180" s="28">
        <f>'ОПУ БС'!$E180/12*'ОПУ БС'!S180</f>
        <v>25.084672551705591</v>
      </c>
      <c r="AK180" s="28">
        <f>'ОПУ БС'!$E180/12*'ОПУ БС'!T180</f>
        <v>23.308766530345906</v>
      </c>
      <c r="AL180" s="28">
        <f>'ОПУ БС'!$E180/12*'ОПУ БС'!U180</f>
        <v>21.976837014326136</v>
      </c>
      <c r="AM180" s="28">
        <f>'ОПУ БС'!$E180/12*'ОПУ БС'!V180</f>
        <v>28.636484594424939</v>
      </c>
      <c r="AN180" s="28">
        <f>'ОПУ БС'!$E180/12*'ОПУ БС'!W180</f>
        <v>27.748531583745123</v>
      </c>
      <c r="AO180" s="15">
        <f t="shared" si="3150"/>
        <v>266.38590320395315</v>
      </c>
      <c r="AP180" s="28">
        <f>'ОПУ БС'!$F180/12*'ОПУ БС'!L180</f>
        <v>16.904245905689908</v>
      </c>
      <c r="AQ180" s="28">
        <f>'ОПУ БС'!$F180/12*'ОПУ БС'!M180</f>
        <v>18.461215923319241</v>
      </c>
      <c r="AR180" s="28">
        <f>'ОПУ БС'!$F180/12*'ОПУ БС'!N180</f>
        <v>20.685458805646864</v>
      </c>
      <c r="AS180" s="28">
        <f>'ОПУ БС'!$F180/12*'ОПУ БС'!O180</f>
        <v>20.685458805646864</v>
      </c>
      <c r="AT180" s="28">
        <f>'ОПУ БС'!$F180/12*'ОПУ БС'!P180</f>
        <v>21.130307382112385</v>
      </c>
      <c r="AU180" s="28">
        <f>'ОПУ БС'!$F180/12*'ОПУ БС'!Q180</f>
        <v>16.236973040991622</v>
      </c>
      <c r="AV180" s="28">
        <f>'ОПУ БС'!$F180/12*'ОПУ БС'!R180</f>
        <v>25.801217435000385</v>
      </c>
      <c r="AW180" s="28">
        <f>'ОПУ БС'!$F180/12*'ОПУ БС'!S180</f>
        <v>25.133944570302098</v>
      </c>
      <c r="AX180" s="28">
        <f>'ОПУ БС'!$F180/12*'ОПУ БС'!T180</f>
        <v>23.354550264440007</v>
      </c>
      <c r="AY180" s="28">
        <f>'ОПУ БС'!$F180/12*'ОПУ БС'!U180</f>
        <v>22.020004535043434</v>
      </c>
      <c r="AZ180" s="28">
        <f>'ОПУ БС'!$F180/12*'ОПУ БС'!V180</f>
        <v>28.692733182026263</v>
      </c>
      <c r="BA180" s="28">
        <f>'ОПУ БС'!$F180/12*'ОПУ БС'!W180</f>
        <v>27.803036029095246</v>
      </c>
      <c r="BB180" s="15">
        <f t="shared" si="3151"/>
        <v>266.90914587931434</v>
      </c>
      <c r="BC180" s="28">
        <f>'ОПУ БС'!$G180/12*'ОПУ БС'!L180</f>
        <v>17.415178075702542</v>
      </c>
      <c r="BD180" s="28">
        <f>'ОПУ БС'!$G180/12*'ОПУ БС'!M180</f>
        <v>19.019207635306721</v>
      </c>
      <c r="BE180" s="28">
        <f>'ОПУ БС'!$G180/12*'ОПУ БС'!N180</f>
        <v>21.31067843474127</v>
      </c>
      <c r="BF180" s="28">
        <f>'ОПУ БС'!$G180/12*'ОПУ БС'!O180</f>
        <v>21.31067843474127</v>
      </c>
      <c r="BG180" s="28">
        <f>'ОПУ БС'!$G180/12*'ОПУ БС'!P180</f>
        <v>21.768972594628174</v>
      </c>
      <c r="BH180" s="28">
        <f>'ОПУ БС'!$G180/12*'ОПУ БС'!Q180</f>
        <v>16.727736835872179</v>
      </c>
      <c r="BI180" s="28">
        <f>'ОПУ БС'!$G180/12*'ОПУ БС'!R180</f>
        <v>26.581061273440717</v>
      </c>
      <c r="BJ180" s="28">
        <f>'ОПУ БС'!$G180/12*'ОПУ БС'!S180</f>
        <v>25.893620033610354</v>
      </c>
      <c r="BK180" s="28">
        <f>'ОПУ БС'!$G180/12*'ОПУ БС'!T180</f>
        <v>24.060443394062723</v>
      </c>
      <c r="BL180" s="28">
        <f>'ОПУ БС'!$G180/12*'ОПУ БС'!U180</f>
        <v>22.685560914401993</v>
      </c>
      <c r="BM180" s="28">
        <f>'ОПУ БС'!$G180/12*'ОПУ БС'!V180</f>
        <v>29.559973312705598</v>
      </c>
      <c r="BN180" s="28">
        <f>'ОПУ БС'!$G180/12*'ОПУ БС'!W180</f>
        <v>28.643384992931811</v>
      </c>
      <c r="BO180" s="15">
        <f t="shared" si="3152"/>
        <v>274.97649593214538</v>
      </c>
      <c r="BP180" s="28">
        <f>'ОПУ БС'!$H180/12*'ОПУ БС'!L180</f>
        <v>18.437157832237919</v>
      </c>
      <c r="BQ180" s="28">
        <f>'ОПУ БС'!$H180/12*'ОПУ БС'!M180</f>
        <v>20.13531710625983</v>
      </c>
      <c r="BR180" s="28">
        <f>'ОПУ БС'!$H180/12*'ОПУ БС'!N180</f>
        <v>22.561258926291138</v>
      </c>
      <c r="BS180" s="28">
        <f>'ОПУ БС'!$H180/12*'ОПУ БС'!O180</f>
        <v>22.561258926291138</v>
      </c>
      <c r="BT180" s="28">
        <f>'ОПУ БС'!$H180/12*'ОПУ БС'!P180</f>
        <v>23.046447290297397</v>
      </c>
      <c r="BU180" s="28">
        <f>'ОПУ БС'!$H180/12*'ОПУ БС'!Q180</f>
        <v>17.709375286228525</v>
      </c>
      <c r="BV180" s="28">
        <f>'ОПУ БС'!$H180/12*'ОПУ БС'!R180</f>
        <v>28.140925112363135</v>
      </c>
      <c r="BW180" s="28">
        <f>'ОПУ БС'!$H180/12*'ОПУ БС'!S180</f>
        <v>27.413142566353745</v>
      </c>
      <c r="BX180" s="28">
        <f>'ОПУ БС'!$H180/12*'ОПУ БС'!T180</f>
        <v>25.472389110328702</v>
      </c>
      <c r="BY180" s="28">
        <f>'ОПУ БС'!$H180/12*'ОПУ БС'!U180</f>
        <v>24.016824018309919</v>
      </c>
      <c r="BZ180" s="28">
        <f>'ОПУ БС'!$H180/12*'ОПУ БС'!V180</f>
        <v>31.294649478403802</v>
      </c>
      <c r="CA180" s="28">
        <f>'ОПУ БС'!$H180/12*'ОПУ БС'!W180</f>
        <v>30.324272750391312</v>
      </c>
      <c r="CB180" s="15">
        <f t="shared" si="3153"/>
        <v>291.11301840375654</v>
      </c>
      <c r="CC180" s="28">
        <f>'ОПУ БС'!$I180/12*'ОПУ БС'!L180</f>
        <v>19.57069930476634</v>
      </c>
      <c r="CD180" s="28">
        <f>'ОПУ БС'!$I180/12*'ОПУ БС'!M180</f>
        <v>21.37326371441587</v>
      </c>
      <c r="CE180" s="28">
        <f>'ОПУ БС'!$I180/12*'ОПУ БС'!N180</f>
        <v>23.948355728200916</v>
      </c>
      <c r="CF180" s="28">
        <f>'ОПУ БС'!$I180/12*'ОПУ БС'!O180</f>
        <v>23.948355728200916</v>
      </c>
      <c r="CG180" s="28">
        <f>'ОПУ БС'!$I180/12*'ОПУ БС'!P180</f>
        <v>24.463374130957924</v>
      </c>
      <c r="CH180" s="28">
        <f>'ОПУ БС'!$I180/12*'ОПУ БС'!Q180</f>
        <v>18.798171700630824</v>
      </c>
      <c r="CI180" s="28">
        <f>'ОПУ БС'!$I180/12*'ОПУ БС'!R180</f>
        <v>29.871067359906515</v>
      </c>
      <c r="CJ180" s="28">
        <f>'ОПУ БС'!$I180/12*'ОПУ БС'!S180</f>
        <v>29.098539755771</v>
      </c>
      <c r="CK180" s="28">
        <f>'ОПУ БС'!$I180/12*'ОПУ БС'!T180</f>
        <v>27.038466144742969</v>
      </c>
      <c r="CL180" s="28">
        <f>'ОПУ БС'!$I180/12*'ОПУ БС'!U180</f>
        <v>25.493410936471943</v>
      </c>
      <c r="CM180" s="28">
        <f>'ОПУ БС'!$I180/12*'ОПУ БС'!V180</f>
        <v>33.218686977827041</v>
      </c>
      <c r="CN180" s="28">
        <f>'ОПУ БС'!$I180/12*'ОПУ БС'!W180</f>
        <v>32.188650172313061</v>
      </c>
      <c r="CO180" s="15">
        <f t="shared" si="3154"/>
        <v>309.01104165420531</v>
      </c>
      <c r="CR180" s="21">
        <f>O180-'ОПУ БС'!C180</f>
        <v>0</v>
      </c>
      <c r="CS180" s="21">
        <f>AB180-'ОПУ БС'!D180</f>
        <v>0</v>
      </c>
      <c r="CT180" s="21">
        <f>AO180-'ОПУ БС'!E180</f>
        <v>0</v>
      </c>
      <c r="CU180" s="21">
        <f>BB180-'ОПУ БС'!F180</f>
        <v>0</v>
      </c>
      <c r="CV180" s="21">
        <f>BO180-'ОПУ БС'!G180</f>
        <v>0</v>
      </c>
      <c r="CW180" s="21">
        <f>CB180-'ОПУ БС'!H180</f>
        <v>0</v>
      </c>
      <c r="CX180" s="21">
        <f>CO180-'ОПУ БС'!I180</f>
        <v>0</v>
      </c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15">
        <f t="shared" si="3155"/>
        <v>0</v>
      </c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15">
        <f t="shared" si="3156"/>
        <v>0</v>
      </c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15">
        <f t="shared" si="3157"/>
        <v>0</v>
      </c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15">
        <f t="shared" si="3158"/>
        <v>0</v>
      </c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15">
        <f t="shared" si="3159"/>
        <v>0</v>
      </c>
      <c r="FP180" s="28">
        <f t="shared" si="4224"/>
        <v>17.371854993897156</v>
      </c>
      <c r="FQ180" s="28">
        <f t="shared" si="4225"/>
        <v>18.971894269650843</v>
      </c>
      <c r="FR180" s="28">
        <f t="shared" si="4226"/>
        <v>21.257664663584681</v>
      </c>
      <c r="FS180" s="28">
        <f t="shared" si="4227"/>
        <v>21.257664663584681</v>
      </c>
      <c r="FT180" s="28">
        <f t="shared" si="4228"/>
        <v>21.714818742371445</v>
      </c>
      <c r="FU180" s="28">
        <f t="shared" si="4229"/>
        <v>16.686123875717005</v>
      </c>
      <c r="FV180" s="28">
        <f t="shared" si="4230"/>
        <v>26.5149365696325</v>
      </c>
      <c r="FW180" s="28">
        <f t="shared" si="4231"/>
        <v>25.829205451452349</v>
      </c>
      <c r="FX180" s="28">
        <f t="shared" si="4232"/>
        <v>24.000589136305283</v>
      </c>
      <c r="FY180" s="28">
        <f t="shared" si="4233"/>
        <v>22.629126899944982</v>
      </c>
      <c r="FZ180" s="28">
        <f t="shared" si="4234"/>
        <v>29.48643808174646</v>
      </c>
      <c r="GA180" s="28">
        <f t="shared" si="4235"/>
        <v>28.572129924172955</v>
      </c>
      <c r="GB180" s="15">
        <f t="shared" si="3160"/>
        <v>274.29244727206031</v>
      </c>
      <c r="GC180" s="28">
        <f t="shared" si="4236"/>
        <v>17.510999686289416</v>
      </c>
      <c r="GD180" s="28">
        <f t="shared" si="4237"/>
        <v>19.123854920552915</v>
      </c>
      <c r="GE180" s="28">
        <f t="shared" si="4238"/>
        <v>21.427933826643628</v>
      </c>
      <c r="GF180" s="28">
        <f t="shared" si="4239"/>
        <v>21.427933826643628</v>
      </c>
      <c r="GG180" s="28">
        <f t="shared" si="4240"/>
        <v>21.888749607861769</v>
      </c>
      <c r="GH180" s="28">
        <f t="shared" si="4241"/>
        <v>16.819776014462203</v>
      </c>
      <c r="GI180" s="28">
        <f t="shared" si="4242"/>
        <v>26.727315310652266</v>
      </c>
      <c r="GJ180" s="28">
        <f t="shared" si="4243"/>
        <v>26.036091638825052</v>
      </c>
      <c r="GK180" s="28">
        <f t="shared" si="4244"/>
        <v>24.192828513952485</v>
      </c>
      <c r="GL180" s="28">
        <f t="shared" si="4245"/>
        <v>22.810381170298054</v>
      </c>
      <c r="GM180" s="28">
        <f t="shared" si="4246"/>
        <v>29.722617888570163</v>
      </c>
      <c r="GN180" s="28">
        <f t="shared" si="4247"/>
        <v>28.800986326133909</v>
      </c>
      <c r="GO180" s="15">
        <f t="shared" si="3161"/>
        <v>276.48946873088551</v>
      </c>
      <c r="GP180" s="28">
        <f t="shared" si="4248"/>
        <v>16.871107202917035</v>
      </c>
      <c r="GQ180" s="28">
        <f t="shared" si="4249"/>
        <v>18.42502497160676</v>
      </c>
      <c r="GR180" s="28">
        <f t="shared" si="4250"/>
        <v>20.644907498306374</v>
      </c>
      <c r="GS180" s="28">
        <f t="shared" si="4251"/>
        <v>20.644907498306374</v>
      </c>
      <c r="GT180" s="28">
        <f t="shared" si="4252"/>
        <v>21.088884003646292</v>
      </c>
      <c r="GU180" s="28">
        <f t="shared" si="4253"/>
        <v>16.205142444907153</v>
      </c>
      <c r="GV180" s="28">
        <f t="shared" si="4254"/>
        <v>25.750637309715472</v>
      </c>
      <c r="GW180" s="28">
        <f t="shared" si="4255"/>
        <v>25.084672551705591</v>
      </c>
      <c r="GX180" s="28">
        <f t="shared" si="4256"/>
        <v>23.308766530345906</v>
      </c>
      <c r="GY180" s="28">
        <f t="shared" si="4257"/>
        <v>21.976837014326136</v>
      </c>
      <c r="GZ180" s="28">
        <f t="shared" si="4258"/>
        <v>28.636484594424939</v>
      </c>
      <c r="HA180" s="28">
        <f t="shared" si="4259"/>
        <v>27.748531583745123</v>
      </c>
      <c r="HB180" s="15">
        <f t="shared" si="3162"/>
        <v>266.38590320395315</v>
      </c>
      <c r="HC180" s="28">
        <f t="shared" si="4260"/>
        <v>16.904245905689908</v>
      </c>
      <c r="HD180" s="28">
        <f t="shared" si="4261"/>
        <v>18.461215923319241</v>
      </c>
      <c r="HE180" s="28">
        <f t="shared" si="4262"/>
        <v>20.685458805646864</v>
      </c>
      <c r="HF180" s="28">
        <f t="shared" si="4263"/>
        <v>20.685458805646864</v>
      </c>
      <c r="HG180" s="28">
        <f t="shared" si="4264"/>
        <v>21.130307382112385</v>
      </c>
      <c r="HH180" s="28">
        <f t="shared" si="4265"/>
        <v>16.236973040991622</v>
      </c>
      <c r="HI180" s="28">
        <f t="shared" si="4266"/>
        <v>25.801217435000385</v>
      </c>
      <c r="HJ180" s="28">
        <f t="shared" si="4267"/>
        <v>25.133944570302098</v>
      </c>
      <c r="HK180" s="28">
        <f t="shared" si="4268"/>
        <v>23.354550264440007</v>
      </c>
      <c r="HL180" s="28">
        <f t="shared" si="4269"/>
        <v>22.020004535043434</v>
      </c>
      <c r="HM180" s="28">
        <f t="shared" si="4270"/>
        <v>28.692733182026263</v>
      </c>
      <c r="HN180" s="28">
        <f t="shared" si="4271"/>
        <v>27.803036029095246</v>
      </c>
      <c r="HO180" s="15">
        <f t="shared" si="3163"/>
        <v>266.90914587931434</v>
      </c>
      <c r="HP180" s="28">
        <f t="shared" si="4272"/>
        <v>17.415178075702542</v>
      </c>
      <c r="HQ180" s="28">
        <f t="shared" si="4273"/>
        <v>19.019207635306721</v>
      </c>
      <c r="HR180" s="28">
        <f t="shared" si="4274"/>
        <v>21.31067843474127</v>
      </c>
      <c r="HS180" s="28">
        <f t="shared" si="4275"/>
        <v>21.31067843474127</v>
      </c>
      <c r="HT180" s="28">
        <f t="shared" si="4276"/>
        <v>21.768972594628174</v>
      </c>
      <c r="HU180" s="28">
        <f t="shared" si="4277"/>
        <v>16.727736835872179</v>
      </c>
      <c r="HV180" s="28">
        <f t="shared" si="4278"/>
        <v>26.581061273440717</v>
      </c>
      <c r="HW180" s="28">
        <f t="shared" si="4279"/>
        <v>25.893620033610354</v>
      </c>
      <c r="HX180" s="28">
        <f t="shared" si="4280"/>
        <v>24.060443394062723</v>
      </c>
      <c r="HY180" s="28">
        <f t="shared" si="4281"/>
        <v>22.685560914401993</v>
      </c>
      <c r="HZ180" s="28">
        <f t="shared" si="4282"/>
        <v>29.559973312705598</v>
      </c>
      <c r="IA180" s="28">
        <f t="shared" si="4283"/>
        <v>28.643384992931811</v>
      </c>
      <c r="IB180" s="15">
        <f t="shared" si="3164"/>
        <v>274.97649593214538</v>
      </c>
      <c r="IC180" s="28">
        <f t="shared" si="4284"/>
        <v>18.437157832237919</v>
      </c>
      <c r="ID180" s="28">
        <f t="shared" si="4285"/>
        <v>20.13531710625983</v>
      </c>
      <c r="IE180" s="28">
        <f t="shared" si="4286"/>
        <v>22.561258926291138</v>
      </c>
      <c r="IF180" s="28">
        <f t="shared" si="4287"/>
        <v>22.561258926291138</v>
      </c>
      <c r="IG180" s="28">
        <f t="shared" si="4288"/>
        <v>23.046447290297397</v>
      </c>
      <c r="IH180" s="28">
        <f t="shared" si="4289"/>
        <v>17.709375286228525</v>
      </c>
      <c r="II180" s="28">
        <f t="shared" si="4290"/>
        <v>28.140925112363135</v>
      </c>
      <c r="IJ180" s="28">
        <f t="shared" si="4291"/>
        <v>27.413142566353745</v>
      </c>
      <c r="IK180" s="28">
        <f t="shared" si="4292"/>
        <v>25.472389110328702</v>
      </c>
      <c r="IL180" s="28">
        <f t="shared" si="4293"/>
        <v>24.016824018309919</v>
      </c>
      <c r="IM180" s="28">
        <f t="shared" si="4294"/>
        <v>31.294649478403802</v>
      </c>
      <c r="IN180" s="28">
        <f t="shared" si="4295"/>
        <v>30.324272750391312</v>
      </c>
      <c r="IO180" s="15">
        <f t="shared" si="3165"/>
        <v>291.11301840375654</v>
      </c>
      <c r="IP180" s="28">
        <f t="shared" si="4296"/>
        <v>19.57069930476634</v>
      </c>
      <c r="IQ180" s="28">
        <f t="shared" si="4297"/>
        <v>21.37326371441587</v>
      </c>
      <c r="IR180" s="28">
        <f t="shared" si="4298"/>
        <v>23.948355728200916</v>
      </c>
      <c r="IS180" s="28">
        <f t="shared" si="4299"/>
        <v>23.948355728200916</v>
      </c>
      <c r="IT180" s="28">
        <f t="shared" si="4300"/>
        <v>24.463374130957924</v>
      </c>
      <c r="IU180" s="28">
        <f t="shared" si="4301"/>
        <v>18.798171700630824</v>
      </c>
      <c r="IV180" s="28">
        <f t="shared" si="4302"/>
        <v>29.871067359906515</v>
      </c>
      <c r="IW180" s="28">
        <f t="shared" si="4303"/>
        <v>29.098539755771</v>
      </c>
      <c r="IX180" s="28">
        <f t="shared" si="4304"/>
        <v>27.038466144742969</v>
      </c>
      <c r="IY180" s="28">
        <f t="shared" si="4305"/>
        <v>25.493410936471943</v>
      </c>
      <c r="IZ180" s="28">
        <f t="shared" si="4306"/>
        <v>33.218686977827041</v>
      </c>
      <c r="JA180" s="28">
        <f t="shared" si="4307"/>
        <v>32.188650172313061</v>
      </c>
      <c r="JB180" s="15">
        <f t="shared" si="3166"/>
        <v>309.01104165420531</v>
      </c>
      <c r="JE180" s="21">
        <f t="shared" si="3167"/>
        <v>0</v>
      </c>
      <c r="JF180" s="21">
        <f t="shared" si="3168"/>
        <v>0</v>
      </c>
      <c r="JG180" s="21">
        <f t="shared" si="3169"/>
        <v>0</v>
      </c>
      <c r="JH180" s="21">
        <f t="shared" si="3170"/>
        <v>0</v>
      </c>
      <c r="JI180" s="21">
        <f t="shared" si="3171"/>
        <v>0</v>
      </c>
      <c r="JJ180" s="21">
        <f t="shared" si="3172"/>
        <v>0</v>
      </c>
      <c r="JK180" s="21">
        <f t="shared" si="3173"/>
        <v>0</v>
      </c>
    </row>
    <row r="181" spans="2:271" ht="20" customHeight="1" outlineLevel="1" x14ac:dyDescent="0.2">
      <c r="B181" s="3" t="s">
        <v>24</v>
      </c>
      <c r="C181" s="28">
        <f>'ОПУ БС'!$C181/12*'ОПУ БС'!L181</f>
        <v>28.467931924100213</v>
      </c>
      <c r="D181" s="28">
        <f>'ОПУ БС'!$C181/12*'ОПУ БС'!M181</f>
        <v>31.089978285530496</v>
      </c>
      <c r="E181" s="28">
        <f>'ОПУ БС'!$C181/12*'ОПУ БС'!N181</f>
        <v>34.835758801859477</v>
      </c>
      <c r="F181" s="28">
        <f>'ОПУ БС'!$C181/12*'ОПУ БС'!O181</f>
        <v>34.835758801859477</v>
      </c>
      <c r="G181" s="28">
        <f>'ОПУ БС'!$C181/12*'ОПУ БС'!P181</f>
        <v>35.584914905125267</v>
      </c>
      <c r="H181" s="28">
        <f>'ОПУ БС'!$C181/12*'ОПУ БС'!Q181</f>
        <v>37.83238321492265</v>
      </c>
      <c r="I181" s="28">
        <f>'ОПУ БС'!$C181/12*'ОПУ БС'!R181</f>
        <v>44.200210092681907</v>
      </c>
      <c r="J181" s="28">
        <f>'ОПУ БС'!$C181/12*'ОПУ БС'!S181</f>
        <v>42.327319834517418</v>
      </c>
      <c r="K181" s="28">
        <f>'ОПУ БС'!$C181/12*'ОПУ БС'!T181</f>
        <v>39.330695421454244</v>
      </c>
      <c r="L181" s="28">
        <f>'ОПУ БС'!$C181/12*'ОПУ БС'!U181</f>
        <v>37.083227111656861</v>
      </c>
      <c r="M181" s="28">
        <f>'ОПУ БС'!$C181/12*'ОПУ БС'!V181</f>
        <v>37.083227111656846</v>
      </c>
      <c r="N181" s="28">
        <f>'ОПУ БС'!$C181/12*'ОПУ БС'!W181</f>
        <v>46.822256454112193</v>
      </c>
      <c r="O181" s="15">
        <f t="shared" si="3820"/>
        <v>449.49366195947709</v>
      </c>
      <c r="P181" s="28">
        <f>'ОПУ БС'!$D181/12*'ОПУ БС'!L181</f>
        <v>26.251160391221074</v>
      </c>
      <c r="Q181" s="28">
        <f>'ОПУ БС'!$D181/12*'ОПУ БС'!M181</f>
        <v>28.66903042725459</v>
      </c>
      <c r="R181" s="28">
        <f>'ОПУ БС'!$D181/12*'ОПУ БС'!N181</f>
        <v>32.123130478731049</v>
      </c>
      <c r="S181" s="28">
        <f>'ОПУ БС'!$D181/12*'ОПУ БС'!O181</f>
        <v>32.123130478731049</v>
      </c>
      <c r="T181" s="28">
        <f>'ОПУ БС'!$D181/12*'ОПУ БС'!P181</f>
        <v>32.81395048902634</v>
      </c>
      <c r="U181" s="28">
        <f>'ОПУ БС'!$D181/12*'ОПУ БС'!Q181</f>
        <v>34.886410519912218</v>
      </c>
      <c r="V181" s="28">
        <f>'ОПУ БС'!$D181/12*'ОПУ БС'!R181</f>
        <v>40.75838060742219</v>
      </c>
      <c r="W181" s="28">
        <f>'ОПУ БС'!$D181/12*'ОПУ БС'!S181</f>
        <v>39.03133058168396</v>
      </c>
      <c r="X181" s="28">
        <f>'ОПУ БС'!$D181/12*'ОПУ БС'!T181</f>
        <v>36.268050540502799</v>
      </c>
      <c r="Y181" s="28">
        <f>'ОПУ БС'!$D181/12*'ОПУ БС'!U181</f>
        <v>34.19559050961692</v>
      </c>
      <c r="Z181" s="28">
        <f>'ОПУ БС'!$D181/12*'ОПУ БС'!V181</f>
        <v>34.195590509616913</v>
      </c>
      <c r="AA181" s="28">
        <f>'ОПУ БС'!$D181/12*'ОПУ БС'!W181</f>
        <v>43.17625064345571</v>
      </c>
      <c r="AB181" s="15">
        <f t="shared" si="3149"/>
        <v>414.4920061771748</v>
      </c>
      <c r="AC181" s="28">
        <f>'ОПУ БС'!$E181/12*'ОПУ БС'!L181</f>
        <v>24.606696576463303</v>
      </c>
      <c r="AD181" s="28">
        <f>'ОПУ БС'!$E181/12*'ОПУ БС'!M181</f>
        <v>26.873102840084922</v>
      </c>
      <c r="AE181" s="28">
        <f>'ОПУ БС'!$E181/12*'ОПУ БС'!N181</f>
        <v>30.110826073830097</v>
      </c>
      <c r="AF181" s="28">
        <f>'ОПУ БС'!$E181/12*'ОПУ БС'!O181</f>
        <v>30.110826073830097</v>
      </c>
      <c r="AG181" s="28">
        <f>'ОПУ БС'!$E181/12*'ОПУ БС'!P181</f>
        <v>30.75837072057913</v>
      </c>
      <c r="AH181" s="28">
        <f>'ОПУ БС'!$E181/12*'ОПУ БС'!Q181</f>
        <v>32.701004660826236</v>
      </c>
      <c r="AI181" s="28">
        <f>'ОПУ БС'!$E181/12*'ОПУ БС'!R181</f>
        <v>38.205134158193026</v>
      </c>
      <c r="AJ181" s="28">
        <f>'ОПУ БС'!$E181/12*'ОПУ БС'!S181</f>
        <v>36.586272541320433</v>
      </c>
      <c r="AK181" s="28">
        <f>'ОПУ БС'!$E181/12*'ОПУ БС'!T181</f>
        <v>33.996093954324301</v>
      </c>
      <c r="AL181" s="28">
        <f>'ОПУ БС'!$E181/12*'ОПУ БС'!U181</f>
        <v>32.053460014077196</v>
      </c>
      <c r="AM181" s="28">
        <f>'ОПУ БС'!$E181/12*'ОПУ БС'!V181</f>
        <v>32.053460014077189</v>
      </c>
      <c r="AN181" s="28">
        <f>'ОПУ БС'!$E181/12*'ОПУ БС'!W181</f>
        <v>40.471540421814645</v>
      </c>
      <c r="AO181" s="15">
        <f t="shared" si="3150"/>
        <v>388.52678804942059</v>
      </c>
      <c r="AP181" s="28">
        <f>'ОПУ БС'!$F181/12*'ОПУ БС'!L181</f>
        <v>20.462156227987567</v>
      </c>
      <c r="AQ181" s="28">
        <f>'ОПУ БС'!$F181/12*'ОПУ БС'!M181</f>
        <v>22.346828512144313</v>
      </c>
      <c r="AR181" s="28">
        <f>'ОПУ БС'!$F181/12*'ОПУ БС'!N181</f>
        <v>25.039217489511099</v>
      </c>
      <c r="AS181" s="28">
        <f>'ОПУ БС'!$F181/12*'ОПУ БС'!O181</f>
        <v>25.039217489511099</v>
      </c>
      <c r="AT181" s="28">
        <f>'ОПУ БС'!$F181/12*'ОПУ БС'!P181</f>
        <v>25.577695284984454</v>
      </c>
      <c r="AU181" s="28">
        <f>'ОПУ БС'!$F181/12*'ОПУ БС'!Q181</f>
        <v>27.193128671404526</v>
      </c>
      <c r="AV181" s="28">
        <f>'ОПУ БС'!$F181/12*'ОПУ БС'!R181</f>
        <v>31.770189932928059</v>
      </c>
      <c r="AW181" s="28">
        <f>'ОПУ БС'!$F181/12*'ОПУ БС'!S181</f>
        <v>30.423995444244667</v>
      </c>
      <c r="AX181" s="28">
        <f>'ОПУ БС'!$F181/12*'ОПУ БС'!T181</f>
        <v>28.270084262351244</v>
      </c>
      <c r="AY181" s="28">
        <f>'ОПУ БС'!$F181/12*'ОПУ БС'!U181</f>
        <v>26.654650875931171</v>
      </c>
      <c r="AZ181" s="28">
        <f>'ОПУ БС'!$F181/12*'ОПУ БС'!V181</f>
        <v>26.654650875931164</v>
      </c>
      <c r="BA181" s="28">
        <f>'ОПУ БС'!$F181/12*'ОПУ БС'!W181</f>
        <v>33.654862217084812</v>
      </c>
      <c r="BB181" s="15">
        <f t="shared" si="3151"/>
        <v>323.08667728401423</v>
      </c>
      <c r="BC181" s="28">
        <f>'ОПУ БС'!$G181/12*'ОПУ БС'!L181</f>
        <v>17.390063683733374</v>
      </c>
      <c r="BD181" s="28">
        <f>'ОПУ БС'!$G181/12*'ОПУ БС'!M181</f>
        <v>18.991780075656184</v>
      </c>
      <c r="BE181" s="28">
        <f>'ОПУ БС'!$G181/12*'ОПУ БС'!N181</f>
        <v>21.279946349831629</v>
      </c>
      <c r="BF181" s="28">
        <f>'ОПУ БС'!$G181/12*'ОПУ БС'!O181</f>
        <v>21.279946349831629</v>
      </c>
      <c r="BG181" s="28">
        <f>'ОПУ БС'!$G181/12*'ОПУ БС'!P181</f>
        <v>21.737579604666717</v>
      </c>
      <c r="BH181" s="28">
        <f>'ОПУ БС'!$G181/12*'ОПУ БС'!Q181</f>
        <v>23.110479369171983</v>
      </c>
      <c r="BI181" s="28">
        <f>'ОПУ БС'!$G181/12*'ОПУ БС'!R181</f>
        <v>27.000362035270236</v>
      </c>
      <c r="BJ181" s="28">
        <f>'ОПУ БС'!$G181/12*'ОПУ БС'!S181</f>
        <v>25.856278898182513</v>
      </c>
      <c r="BK181" s="28">
        <f>'ОПУ БС'!$G181/12*'ОПУ БС'!T181</f>
        <v>24.025745878842162</v>
      </c>
      <c r="BL181" s="28">
        <f>'ОПУ БС'!$G181/12*'ОПУ БС'!U181</f>
        <v>22.652846114336896</v>
      </c>
      <c r="BM181" s="28">
        <f>'ОПУ БС'!$G181/12*'ОПУ БС'!V181</f>
        <v>22.652846114336889</v>
      </c>
      <c r="BN181" s="28">
        <f>'ОПУ БС'!$G181/12*'ОПУ БС'!W181</f>
        <v>28.602078427193049</v>
      </c>
      <c r="BO181" s="15">
        <f t="shared" si="3152"/>
        <v>274.57995290105328</v>
      </c>
      <c r="BP181" s="28">
        <f>'ОПУ БС'!$H181/12*'ОПУ БС'!L181</f>
        <v>14.866232552497088</v>
      </c>
      <c r="BQ181" s="28">
        <f>'ОПУ БС'!$H181/12*'ОПУ БС'!M181</f>
        <v>16.235490813911291</v>
      </c>
      <c r="BR181" s="28">
        <f>'ОПУ БС'!$H181/12*'ОПУ БС'!N181</f>
        <v>18.191574044503014</v>
      </c>
      <c r="BS181" s="28">
        <f>'ОПУ БС'!$H181/12*'ОПУ БС'!O181</f>
        <v>18.191574044503014</v>
      </c>
      <c r="BT181" s="28">
        <f>'ОПУ БС'!$H181/12*'ОПУ БС'!P181</f>
        <v>18.582790690621358</v>
      </c>
      <c r="BU181" s="28">
        <f>'ОПУ БС'!$H181/12*'ОПУ БС'!Q181</f>
        <v>19.756440628976392</v>
      </c>
      <c r="BV181" s="28">
        <f>'ОПУ БС'!$H181/12*'ОПУ БС'!R181</f>
        <v>23.081782120982318</v>
      </c>
      <c r="BW181" s="28">
        <f>'ОПУ БС'!$H181/12*'ОПУ БС'!S181</f>
        <v>22.103740505686456</v>
      </c>
      <c r="BX181" s="28">
        <f>'ОПУ БС'!$H181/12*'ОПУ БС'!T181</f>
        <v>20.538873921213082</v>
      </c>
      <c r="BY181" s="28">
        <f>'ОПУ БС'!$H181/12*'ОПУ БС'!U181</f>
        <v>19.365223982858048</v>
      </c>
      <c r="BZ181" s="28">
        <f>'ОПУ БС'!$H181/12*'ОПУ БС'!V181</f>
        <v>19.365223982858044</v>
      </c>
      <c r="CA181" s="28">
        <f>'ОПУ БС'!$H181/12*'ОПУ БС'!W181</f>
        <v>24.451040382396524</v>
      </c>
      <c r="CB181" s="15">
        <f t="shared" si="3153"/>
        <v>234.72998767100663</v>
      </c>
      <c r="CC181" s="28">
        <f>'ОПУ БС'!$I181/12*'ОПУ БС'!L181</f>
        <v>13.176392425640508</v>
      </c>
      <c r="CD181" s="28">
        <f>'ОПУ БС'!$I181/12*'ОПУ БС'!M181</f>
        <v>14.390007517475818</v>
      </c>
      <c r="CE181" s="28">
        <f>'ОПУ БС'!$I181/12*'ОПУ БС'!N181</f>
        <v>16.123743362954833</v>
      </c>
      <c r="CF181" s="28">
        <f>'ОПУ БС'!$I181/12*'ОПУ БС'!O181</f>
        <v>16.123743362954833</v>
      </c>
      <c r="CG181" s="28">
        <f>'ОПУ БС'!$I181/12*'ОПУ БС'!P181</f>
        <v>16.470490532050633</v>
      </c>
      <c r="CH181" s="28">
        <f>'ОПУ БС'!$I181/12*'ОПУ БС'!Q181</f>
        <v>17.510732039338045</v>
      </c>
      <c r="CI181" s="28">
        <f>'ОПУ БС'!$I181/12*'ОПУ БС'!R181</f>
        <v>20.458082976652367</v>
      </c>
      <c r="CJ181" s="28">
        <f>'ОПУ БС'!$I181/12*'ОПУ БС'!S181</f>
        <v>19.591215053912858</v>
      </c>
      <c r="CK181" s="28">
        <f>'ОПУ БС'!$I181/12*'ОПУ БС'!T181</f>
        <v>18.20422637752965</v>
      </c>
      <c r="CL181" s="28">
        <f>'ОПУ БС'!$I181/12*'ОПУ БС'!U181</f>
        <v>17.163984870242238</v>
      </c>
      <c r="CM181" s="28">
        <f>'ОПУ БС'!$I181/12*'ОПУ БС'!V181</f>
        <v>17.163984870242235</v>
      </c>
      <c r="CN181" s="28">
        <f>'ОПУ БС'!$I181/12*'ОПУ БС'!W181</f>
        <v>21.671698068487679</v>
      </c>
      <c r="CO181" s="15">
        <f t="shared" si="3154"/>
        <v>208.04830145748167</v>
      </c>
      <c r="CR181" s="21">
        <f>O181-'ОПУ БС'!C181</f>
        <v>0</v>
      </c>
      <c r="CS181" s="21">
        <f>AB181-'ОПУ БС'!D181</f>
        <v>0</v>
      </c>
      <c r="CT181" s="21">
        <f>AO181-'ОПУ БС'!E181</f>
        <v>0</v>
      </c>
      <c r="CU181" s="21">
        <f>BB181-'ОПУ БС'!F181</f>
        <v>0</v>
      </c>
      <c r="CV181" s="21">
        <f>BO181-'ОПУ БС'!G181</f>
        <v>0</v>
      </c>
      <c r="CW181" s="21">
        <f>CB181-'ОПУ БС'!H181</f>
        <v>0</v>
      </c>
      <c r="CX181" s="21">
        <f>CO181-'ОПУ БС'!I181</f>
        <v>0</v>
      </c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15">
        <f t="shared" si="3155"/>
        <v>0</v>
      </c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15">
        <f t="shared" si="3156"/>
        <v>0</v>
      </c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15">
        <f t="shared" si="3157"/>
        <v>0</v>
      </c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15">
        <f t="shared" si="3158"/>
        <v>0</v>
      </c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15">
        <f t="shared" si="3159"/>
        <v>0</v>
      </c>
      <c r="FP181" s="28">
        <f t="shared" si="4224"/>
        <v>28.467931924100213</v>
      </c>
      <c r="FQ181" s="28">
        <f t="shared" si="4225"/>
        <v>31.089978285530496</v>
      </c>
      <c r="FR181" s="28">
        <f t="shared" si="4226"/>
        <v>34.835758801859477</v>
      </c>
      <c r="FS181" s="28">
        <f t="shared" si="4227"/>
        <v>34.835758801859477</v>
      </c>
      <c r="FT181" s="28">
        <f t="shared" si="4228"/>
        <v>35.584914905125267</v>
      </c>
      <c r="FU181" s="28">
        <f t="shared" si="4229"/>
        <v>37.83238321492265</v>
      </c>
      <c r="FV181" s="28">
        <f t="shared" si="4230"/>
        <v>44.200210092681907</v>
      </c>
      <c r="FW181" s="28">
        <f t="shared" si="4231"/>
        <v>42.327319834517418</v>
      </c>
      <c r="FX181" s="28">
        <f t="shared" si="4232"/>
        <v>39.330695421454244</v>
      </c>
      <c r="FY181" s="28">
        <f t="shared" si="4233"/>
        <v>37.083227111656861</v>
      </c>
      <c r="FZ181" s="28">
        <f t="shared" si="4234"/>
        <v>37.083227111656846</v>
      </c>
      <c r="GA181" s="28">
        <f t="shared" si="4235"/>
        <v>46.822256454112193</v>
      </c>
      <c r="GB181" s="15">
        <f t="shared" si="3160"/>
        <v>449.49366195947709</v>
      </c>
      <c r="GC181" s="28">
        <f t="shared" si="4236"/>
        <v>26.251160391221074</v>
      </c>
      <c r="GD181" s="28">
        <f t="shared" si="4237"/>
        <v>28.66903042725459</v>
      </c>
      <c r="GE181" s="28">
        <f t="shared" si="4238"/>
        <v>32.123130478731049</v>
      </c>
      <c r="GF181" s="28">
        <f t="shared" si="4239"/>
        <v>32.123130478731049</v>
      </c>
      <c r="GG181" s="28">
        <f t="shared" si="4240"/>
        <v>32.81395048902634</v>
      </c>
      <c r="GH181" s="28">
        <f t="shared" si="4241"/>
        <v>34.886410519912218</v>
      </c>
      <c r="GI181" s="28">
        <f t="shared" si="4242"/>
        <v>40.75838060742219</v>
      </c>
      <c r="GJ181" s="28">
        <f t="shared" si="4243"/>
        <v>39.03133058168396</v>
      </c>
      <c r="GK181" s="28">
        <f t="shared" si="4244"/>
        <v>36.268050540502799</v>
      </c>
      <c r="GL181" s="28">
        <f t="shared" si="4245"/>
        <v>34.19559050961692</v>
      </c>
      <c r="GM181" s="28">
        <f t="shared" si="4246"/>
        <v>34.195590509616913</v>
      </c>
      <c r="GN181" s="28">
        <f t="shared" si="4247"/>
        <v>43.17625064345571</v>
      </c>
      <c r="GO181" s="15">
        <f t="shared" si="3161"/>
        <v>414.4920061771748</v>
      </c>
      <c r="GP181" s="28">
        <f t="shared" si="4248"/>
        <v>24.606696576463303</v>
      </c>
      <c r="GQ181" s="28">
        <f t="shared" si="4249"/>
        <v>26.873102840084922</v>
      </c>
      <c r="GR181" s="28">
        <f t="shared" si="4250"/>
        <v>30.110826073830097</v>
      </c>
      <c r="GS181" s="28">
        <f t="shared" si="4251"/>
        <v>30.110826073830097</v>
      </c>
      <c r="GT181" s="28">
        <f t="shared" si="4252"/>
        <v>30.75837072057913</v>
      </c>
      <c r="GU181" s="28">
        <f t="shared" si="4253"/>
        <v>32.701004660826236</v>
      </c>
      <c r="GV181" s="28">
        <f t="shared" si="4254"/>
        <v>38.205134158193026</v>
      </c>
      <c r="GW181" s="28">
        <f t="shared" si="4255"/>
        <v>36.586272541320433</v>
      </c>
      <c r="GX181" s="28">
        <f t="shared" si="4256"/>
        <v>33.996093954324301</v>
      </c>
      <c r="GY181" s="28">
        <f t="shared" si="4257"/>
        <v>32.053460014077196</v>
      </c>
      <c r="GZ181" s="28">
        <f t="shared" si="4258"/>
        <v>32.053460014077189</v>
      </c>
      <c r="HA181" s="28">
        <f t="shared" si="4259"/>
        <v>40.471540421814645</v>
      </c>
      <c r="HB181" s="15">
        <f t="shared" si="3162"/>
        <v>388.52678804942059</v>
      </c>
      <c r="HC181" s="28">
        <f t="shared" si="4260"/>
        <v>20.462156227987567</v>
      </c>
      <c r="HD181" s="28">
        <f t="shared" si="4261"/>
        <v>22.346828512144313</v>
      </c>
      <c r="HE181" s="28">
        <f t="shared" si="4262"/>
        <v>25.039217489511099</v>
      </c>
      <c r="HF181" s="28">
        <f t="shared" si="4263"/>
        <v>25.039217489511099</v>
      </c>
      <c r="HG181" s="28">
        <f t="shared" si="4264"/>
        <v>25.577695284984454</v>
      </c>
      <c r="HH181" s="28">
        <f t="shared" si="4265"/>
        <v>27.193128671404526</v>
      </c>
      <c r="HI181" s="28">
        <f t="shared" si="4266"/>
        <v>31.770189932928059</v>
      </c>
      <c r="HJ181" s="28">
        <f t="shared" si="4267"/>
        <v>30.423995444244667</v>
      </c>
      <c r="HK181" s="28">
        <f t="shared" si="4268"/>
        <v>28.270084262351244</v>
      </c>
      <c r="HL181" s="28">
        <f t="shared" si="4269"/>
        <v>26.654650875931171</v>
      </c>
      <c r="HM181" s="28">
        <f t="shared" si="4270"/>
        <v>26.654650875931164</v>
      </c>
      <c r="HN181" s="28">
        <f t="shared" si="4271"/>
        <v>33.654862217084812</v>
      </c>
      <c r="HO181" s="15">
        <f t="shared" si="3163"/>
        <v>323.08667728401423</v>
      </c>
      <c r="HP181" s="28">
        <f t="shared" si="4272"/>
        <v>17.390063683733374</v>
      </c>
      <c r="HQ181" s="28">
        <f t="shared" si="4273"/>
        <v>18.991780075656184</v>
      </c>
      <c r="HR181" s="28">
        <f t="shared" si="4274"/>
        <v>21.279946349831629</v>
      </c>
      <c r="HS181" s="28">
        <f t="shared" si="4275"/>
        <v>21.279946349831629</v>
      </c>
      <c r="HT181" s="28">
        <f t="shared" si="4276"/>
        <v>21.737579604666717</v>
      </c>
      <c r="HU181" s="28">
        <f t="shared" si="4277"/>
        <v>23.110479369171983</v>
      </c>
      <c r="HV181" s="28">
        <f t="shared" si="4278"/>
        <v>27.000362035270236</v>
      </c>
      <c r="HW181" s="28">
        <f t="shared" si="4279"/>
        <v>25.856278898182513</v>
      </c>
      <c r="HX181" s="28">
        <f t="shared" si="4280"/>
        <v>24.025745878842162</v>
      </c>
      <c r="HY181" s="28">
        <f t="shared" si="4281"/>
        <v>22.652846114336896</v>
      </c>
      <c r="HZ181" s="28">
        <f t="shared" si="4282"/>
        <v>22.652846114336889</v>
      </c>
      <c r="IA181" s="28">
        <f t="shared" si="4283"/>
        <v>28.602078427193049</v>
      </c>
      <c r="IB181" s="15">
        <f t="shared" si="3164"/>
        <v>274.57995290105328</v>
      </c>
      <c r="IC181" s="28">
        <f t="shared" si="4284"/>
        <v>14.866232552497088</v>
      </c>
      <c r="ID181" s="28">
        <f t="shared" si="4285"/>
        <v>16.235490813911291</v>
      </c>
      <c r="IE181" s="28">
        <f t="shared" si="4286"/>
        <v>18.191574044503014</v>
      </c>
      <c r="IF181" s="28">
        <f t="shared" si="4287"/>
        <v>18.191574044503014</v>
      </c>
      <c r="IG181" s="28">
        <f t="shared" si="4288"/>
        <v>18.582790690621358</v>
      </c>
      <c r="IH181" s="28">
        <f t="shared" si="4289"/>
        <v>19.756440628976392</v>
      </c>
      <c r="II181" s="28">
        <f t="shared" si="4290"/>
        <v>23.081782120982318</v>
      </c>
      <c r="IJ181" s="28">
        <f t="shared" si="4291"/>
        <v>22.103740505686456</v>
      </c>
      <c r="IK181" s="28">
        <f t="shared" si="4292"/>
        <v>20.538873921213082</v>
      </c>
      <c r="IL181" s="28">
        <f t="shared" si="4293"/>
        <v>19.365223982858048</v>
      </c>
      <c r="IM181" s="28">
        <f t="shared" si="4294"/>
        <v>19.365223982858044</v>
      </c>
      <c r="IN181" s="28">
        <f t="shared" si="4295"/>
        <v>24.451040382396524</v>
      </c>
      <c r="IO181" s="15">
        <f t="shared" si="3165"/>
        <v>234.72998767100663</v>
      </c>
      <c r="IP181" s="28">
        <f t="shared" si="4296"/>
        <v>13.176392425640508</v>
      </c>
      <c r="IQ181" s="28">
        <f t="shared" si="4297"/>
        <v>14.390007517475818</v>
      </c>
      <c r="IR181" s="28">
        <f t="shared" si="4298"/>
        <v>16.123743362954833</v>
      </c>
      <c r="IS181" s="28">
        <f t="shared" si="4299"/>
        <v>16.123743362954833</v>
      </c>
      <c r="IT181" s="28">
        <f t="shared" si="4300"/>
        <v>16.470490532050633</v>
      </c>
      <c r="IU181" s="28">
        <f t="shared" si="4301"/>
        <v>17.510732039338045</v>
      </c>
      <c r="IV181" s="28">
        <f t="shared" si="4302"/>
        <v>20.458082976652367</v>
      </c>
      <c r="IW181" s="28">
        <f t="shared" si="4303"/>
        <v>19.591215053912858</v>
      </c>
      <c r="IX181" s="28">
        <f t="shared" si="4304"/>
        <v>18.20422637752965</v>
      </c>
      <c r="IY181" s="28">
        <f t="shared" si="4305"/>
        <v>17.163984870242238</v>
      </c>
      <c r="IZ181" s="28">
        <f t="shared" si="4306"/>
        <v>17.163984870242235</v>
      </c>
      <c r="JA181" s="28">
        <f t="shared" si="4307"/>
        <v>21.671698068487679</v>
      </c>
      <c r="JB181" s="15">
        <f t="shared" si="3166"/>
        <v>208.04830145748167</v>
      </c>
      <c r="JE181" s="21">
        <f t="shared" si="3167"/>
        <v>0</v>
      </c>
      <c r="JF181" s="21">
        <f t="shared" si="3168"/>
        <v>0</v>
      </c>
      <c r="JG181" s="21">
        <f t="shared" si="3169"/>
        <v>0</v>
      </c>
      <c r="JH181" s="21">
        <f t="shared" si="3170"/>
        <v>0</v>
      </c>
      <c r="JI181" s="21">
        <f t="shared" si="3171"/>
        <v>0</v>
      </c>
      <c r="JJ181" s="21">
        <f t="shared" si="3172"/>
        <v>0</v>
      </c>
      <c r="JK181" s="21">
        <f t="shared" si="3173"/>
        <v>0</v>
      </c>
    </row>
    <row r="182" spans="2:271" ht="20" customHeight="1" outlineLevel="1" x14ac:dyDescent="0.2">
      <c r="B182" s="3" t="s">
        <v>25</v>
      </c>
      <c r="C182" s="28">
        <f>'ОПУ БС'!$C182/12*'ОПУ БС'!L182</f>
        <v>7.6220559704985202</v>
      </c>
      <c r="D182" s="28">
        <f>'ОПУ БС'!$C182/12*'ОПУ БС'!M182</f>
        <v>8.3240874414654886</v>
      </c>
      <c r="E182" s="28">
        <f>'ОПУ БС'!$C182/12*'ОПУ БС'!N182</f>
        <v>9.3269895428468743</v>
      </c>
      <c r="F182" s="28">
        <f>'ОПУ БС'!$C182/12*'ОПУ БС'!O182</f>
        <v>9.3269895428468743</v>
      </c>
      <c r="G182" s="28">
        <f>'ОПУ БС'!$C182/12*'ОПУ БС'!P182</f>
        <v>9.5275699631231507</v>
      </c>
      <c r="H182" s="28">
        <f>'ОПУ БС'!$C182/12*'ОПУ БС'!Q182</f>
        <v>10.129311223951982</v>
      </c>
      <c r="I182" s="28">
        <f>'ОПУ БС'!$C182/12*'ОПУ БС'!R182</f>
        <v>11.633664376024056</v>
      </c>
      <c r="J182" s="28">
        <f>'ОПУ БС'!$C182/12*'ОПУ БС'!S182</f>
        <v>8.9258287022943197</v>
      </c>
      <c r="K182" s="28">
        <f>'ОПУ БС'!$C182/12*'ОПУ БС'!T182</f>
        <v>10.530472064504535</v>
      </c>
      <c r="L182" s="28">
        <f>'ОПУ БС'!$C182/12*'ОПУ БС'!U182</f>
        <v>9.9287308036757036</v>
      </c>
      <c r="M182" s="28">
        <f>'ОПУ БС'!$C182/12*'ОПУ БС'!V182</f>
        <v>12.536276267267315</v>
      </c>
      <c r="N182" s="28">
        <f>'ОПУ БС'!$C182/12*'ОПУ БС'!W182</f>
        <v>12.536276267267304</v>
      </c>
      <c r="O182" s="15">
        <f t="shared" si="3820"/>
        <v>120.34825216576613</v>
      </c>
      <c r="P182" s="28">
        <f>'ОПУ БС'!$D182/12*'ОПУ БС'!L182</f>
        <v>7.3677507151181132</v>
      </c>
      <c r="Q182" s="28">
        <f>'ОПУ БС'!$D182/12*'ОПУ БС'!M182</f>
        <v>8.0463593336158343</v>
      </c>
      <c r="R182" s="28">
        <f>'ОПУ БС'!$D182/12*'ОПУ БС'!N182</f>
        <v>9.0158002171840064</v>
      </c>
      <c r="S182" s="28">
        <f>'ОПУ БС'!$D182/12*'ОПУ БС'!O182</f>
        <v>9.0158002171840064</v>
      </c>
      <c r="T182" s="28">
        <f>'ОПУ БС'!$D182/12*'ОПУ БС'!P182</f>
        <v>9.2096883938976415</v>
      </c>
      <c r="U182" s="28">
        <f>'ОПУ БС'!$D182/12*'ОПУ БС'!Q182</f>
        <v>9.7913529240385451</v>
      </c>
      <c r="V182" s="28">
        <f>'ОПУ БС'!$D182/12*'ОПУ БС'!R182</f>
        <v>11.245514249390803</v>
      </c>
      <c r="W182" s="28">
        <f>'ОПУ БС'!$D182/12*'ОПУ БС'!S182</f>
        <v>8.6280238637567379</v>
      </c>
      <c r="X182" s="28">
        <f>'ОПУ БС'!$D182/12*'ОПУ БС'!T182</f>
        <v>10.179129277465814</v>
      </c>
      <c r="Y182" s="28">
        <f>'ОПУ БС'!$D182/12*'ОПУ БС'!U182</f>
        <v>9.59746474732491</v>
      </c>
      <c r="Z182" s="28">
        <f>'ОПУ БС'!$D182/12*'ОПУ БС'!V182</f>
        <v>12.11801104460217</v>
      </c>
      <c r="AA182" s="28">
        <f>'ОПУ БС'!$D182/12*'ОПУ БС'!W182</f>
        <v>12.118011044602159</v>
      </c>
      <c r="AB182" s="15">
        <f t="shared" si="3149"/>
        <v>116.33290602818073</v>
      </c>
      <c r="AC182" s="28">
        <f>'ОПУ БС'!$E182/12*'ОПУ БС'!L182</f>
        <v>6.5508519790596438</v>
      </c>
      <c r="AD182" s="28">
        <f>'ОПУ БС'!$E182/12*'ОПУ БС'!M182</f>
        <v>7.1542199244993476</v>
      </c>
      <c r="AE182" s="28">
        <f>'ОПУ БС'!$E182/12*'ОПУ БС'!N182</f>
        <v>8.0161741322703541</v>
      </c>
      <c r="AF182" s="28">
        <f>'ОПУ БС'!$E182/12*'ОПУ БС'!O182</f>
        <v>8.0161741322703541</v>
      </c>
      <c r="AG182" s="28">
        <f>'ОПУ БС'!$E182/12*'ОПУ БС'!P182</f>
        <v>8.1885649738245547</v>
      </c>
      <c r="AH182" s="28">
        <f>'ОПУ БС'!$E182/12*'ОПУ БС'!Q182</f>
        <v>8.7057374984871583</v>
      </c>
      <c r="AI182" s="28">
        <f>'ОПУ БС'!$E182/12*'ОПУ БС'!R182</f>
        <v>9.9986688101436663</v>
      </c>
      <c r="AJ182" s="28">
        <f>'ОПУ БС'!$E182/12*'ОПУ БС'!S182</f>
        <v>7.6713924491619521</v>
      </c>
      <c r="AK182" s="28">
        <f>'ОПУ БС'!$E182/12*'ОПУ БС'!T182</f>
        <v>9.0505191815955612</v>
      </c>
      <c r="AL182" s="28">
        <f>'ОПУ БС'!$E182/12*'ОПУ БС'!U182</f>
        <v>8.5333466569329577</v>
      </c>
      <c r="AM182" s="28">
        <f>'ОПУ БС'!$E182/12*'ОПУ БС'!V182</f>
        <v>10.774427597137581</v>
      </c>
      <c r="AN182" s="28">
        <f>'ОПУ БС'!$E182/12*'ОПУ БС'!W182</f>
        <v>10.774427597137572</v>
      </c>
      <c r="AO182" s="15">
        <f t="shared" si="3150"/>
        <v>103.43450493252071</v>
      </c>
      <c r="AP182" s="28">
        <f>'ОПУ БС'!$F182/12*'ОПУ БС'!L182</f>
        <v>6.0409803976372567</v>
      </c>
      <c r="AQ182" s="28">
        <f>'ОПУ БС'!$F182/12*'ОПУ БС'!M182</f>
        <v>6.5973864868933196</v>
      </c>
      <c r="AR182" s="28">
        <f>'ОПУ БС'!$F182/12*'ОПУ БС'!N182</f>
        <v>7.3922523286876958</v>
      </c>
      <c r="AS182" s="28">
        <f>'ОПУ БС'!$F182/12*'ОПУ БС'!O182</f>
        <v>7.3922523286876958</v>
      </c>
      <c r="AT182" s="28">
        <f>'ОПУ БС'!$F182/12*'ОПУ БС'!P182</f>
        <v>7.5512254970465706</v>
      </c>
      <c r="AU182" s="28">
        <f>'ОПУ БС'!$F182/12*'ОПУ БС'!Q182</f>
        <v>8.0281450021231962</v>
      </c>
      <c r="AV182" s="28">
        <f>'ОПУ БС'!$F182/12*'ОПУ БС'!R182</f>
        <v>9.2204437648147604</v>
      </c>
      <c r="AW182" s="28">
        <f>'ОПУ БС'!$F182/12*'ОПУ БС'!S182</f>
        <v>7.0743059919699451</v>
      </c>
      <c r="AX182" s="28">
        <f>'ОПУ БС'!$F182/12*'ОПУ БС'!T182</f>
        <v>8.3460913388409477</v>
      </c>
      <c r="AY182" s="28">
        <f>'ОПУ БС'!$F182/12*'ОПУ БС'!U182</f>
        <v>7.8691718337643213</v>
      </c>
      <c r="AZ182" s="28">
        <f>'ОПУ БС'!$F182/12*'ОПУ БС'!V182</f>
        <v>9.9358230224297071</v>
      </c>
      <c r="BA182" s="28">
        <f>'ОПУ БС'!$F182/12*'ОПУ БС'!W182</f>
        <v>9.9358230224296982</v>
      </c>
      <c r="BB182" s="15">
        <f t="shared" si="3151"/>
        <v>95.383901015325122</v>
      </c>
      <c r="BC182" s="28">
        <f>'ОПУ БС'!$G182/12*'ОПУ БС'!L182</f>
        <v>5.7320722307174865</v>
      </c>
      <c r="BD182" s="28">
        <f>'ОПУ БС'!$G182/12*'ОПУ БС'!M182</f>
        <v>6.2600262519677816</v>
      </c>
      <c r="BE182" s="28">
        <f>'ОПУ БС'!$G182/12*'ОПУ БС'!N182</f>
        <v>7.0142462823253462</v>
      </c>
      <c r="BF182" s="28">
        <f>'ОПУ БС'!$G182/12*'ОПУ БС'!O182</f>
        <v>7.0142462823253462</v>
      </c>
      <c r="BG182" s="28">
        <f>'ОПУ БС'!$G182/12*'ОПУ БС'!P182</f>
        <v>7.1650902883968577</v>
      </c>
      <c r="BH182" s="28">
        <f>'ОПУ БС'!$G182/12*'ОПУ БС'!Q182</f>
        <v>7.6176223066113966</v>
      </c>
      <c r="BI182" s="28">
        <f>'ОПУ БС'!$G182/12*'ОПУ БС'!R182</f>
        <v>8.748952352147743</v>
      </c>
      <c r="BJ182" s="28">
        <f>'ОПУ БС'!$G182/12*'ОПУ БС'!S182</f>
        <v>6.7125582701823197</v>
      </c>
      <c r="BK182" s="28">
        <f>'ОПУ БС'!$G182/12*'ОПУ БС'!T182</f>
        <v>7.9193103187544232</v>
      </c>
      <c r="BL182" s="28">
        <f>'ОПУ БС'!$G182/12*'ОПУ БС'!U182</f>
        <v>7.4667783005398842</v>
      </c>
      <c r="BM182" s="28">
        <f>'ОПУ БС'!$G182/12*'ОПУ БС'!V182</f>
        <v>9.4277503794695594</v>
      </c>
      <c r="BN182" s="28">
        <f>'ОПУ БС'!$G182/12*'ОПУ БС'!W182</f>
        <v>9.4277503794695505</v>
      </c>
      <c r="BO182" s="15">
        <f t="shared" si="3152"/>
        <v>90.506403642907685</v>
      </c>
      <c r="BP182" s="28">
        <f>'ОПУ БС'!$H182/12*'ОПУ БС'!L182</f>
        <v>5.5639113287241022</v>
      </c>
      <c r="BQ182" s="28">
        <f>'ОПУ БС'!$H182/12*'ОПУ БС'!M182</f>
        <v>6.0763768458434262</v>
      </c>
      <c r="BR182" s="28">
        <f>'ОПУ БС'!$H182/12*'ОПУ БС'!N182</f>
        <v>6.8084704417281774</v>
      </c>
      <c r="BS182" s="28">
        <f>'ОПУ БС'!$H182/12*'ОПУ БС'!O182</f>
        <v>6.8084704417281774</v>
      </c>
      <c r="BT182" s="28">
        <f>'ОПУ БС'!$H182/12*'ОПУ БС'!P182</f>
        <v>6.9548891609051271</v>
      </c>
      <c r="BU182" s="28">
        <f>'ОПУ БС'!$H182/12*'ОПУ БС'!Q182</f>
        <v>7.3941453184359771</v>
      </c>
      <c r="BV182" s="28">
        <f>'ОПУ БС'!$H182/12*'ОПУ БС'!R182</f>
        <v>8.4922857122631026</v>
      </c>
      <c r="BW182" s="28">
        <f>'ОПУ БС'!$H182/12*'ОПУ БС'!S182</f>
        <v>6.5156330033742771</v>
      </c>
      <c r="BX182" s="28">
        <f>'ОПУ БС'!$H182/12*'ОПУ БС'!T182</f>
        <v>7.6869827567898774</v>
      </c>
      <c r="BY182" s="28">
        <f>'ОПУ БС'!$H182/12*'ОПУ БС'!U182</f>
        <v>7.2477265992590274</v>
      </c>
      <c r="BZ182" s="28">
        <f>'ОПУ БС'!$H182/12*'ОПУ БС'!V182</f>
        <v>9.1511699485593851</v>
      </c>
      <c r="CA182" s="28">
        <f>'ОПУ БС'!$H182/12*'ОПУ БС'!W182</f>
        <v>9.151169948559378</v>
      </c>
      <c r="CB182" s="15">
        <f t="shared" si="3153"/>
        <v>87.851231506170024</v>
      </c>
      <c r="CC182" s="28">
        <f>'ОПУ БС'!$I182/12*'ОПУ БС'!L182</f>
        <v>5.4778730084438489</v>
      </c>
      <c r="CD182" s="28">
        <f>'ОПУ БС'!$I182/12*'ОПУ БС'!M182</f>
        <v>5.982413943432098</v>
      </c>
      <c r="CE182" s="28">
        <f>'ОПУ БС'!$I182/12*'ОПУ БС'!N182</f>
        <v>6.7031867077010263</v>
      </c>
      <c r="CF182" s="28">
        <f>'ОПУ БС'!$I182/12*'ОПУ БС'!O182</f>
        <v>6.7031867077010263</v>
      </c>
      <c r="CG182" s="28">
        <f>'ОПУ БС'!$I182/12*'ОПУ БС'!P182</f>
        <v>6.8473412605548116</v>
      </c>
      <c r="CH182" s="28">
        <f>'ОПУ БС'!$I182/12*'ОПУ БС'!Q182</f>
        <v>7.2798049191161684</v>
      </c>
      <c r="CI182" s="28">
        <f>'ОПУ БС'!$I182/12*'ОПУ БС'!R182</f>
        <v>8.3609640655195587</v>
      </c>
      <c r="CJ182" s="28">
        <f>'ОПУ БС'!$I182/12*'ОПУ БС'!S182</f>
        <v>6.4148776019934548</v>
      </c>
      <c r="CK182" s="28">
        <f>'ОПУ БС'!$I182/12*'ОПУ БС'!T182</f>
        <v>7.5681140248237391</v>
      </c>
      <c r="CL182" s="28">
        <f>'ОПУ БС'!$I182/12*'ОПУ БС'!U182</f>
        <v>7.1356503662623822</v>
      </c>
      <c r="CM182" s="28">
        <f>'ОПУ БС'!$I182/12*'ОПУ БС'!V182</f>
        <v>9.0096595533616028</v>
      </c>
      <c r="CN182" s="28">
        <f>'ОПУ БС'!$I182/12*'ОПУ БС'!W182</f>
        <v>9.009659553361594</v>
      </c>
      <c r="CO182" s="15">
        <f t="shared" si="3154"/>
        <v>86.492731712271308</v>
      </c>
      <c r="CR182" s="21">
        <f>O182-'ОПУ БС'!C182</f>
        <v>0</v>
      </c>
      <c r="CS182" s="21">
        <f>AB182-'ОПУ БС'!D182</f>
        <v>0</v>
      </c>
      <c r="CT182" s="21">
        <f>AO182-'ОПУ БС'!E182</f>
        <v>0</v>
      </c>
      <c r="CU182" s="21">
        <f>BB182-'ОПУ БС'!F182</f>
        <v>0</v>
      </c>
      <c r="CV182" s="21">
        <f>BO182-'ОПУ БС'!G182</f>
        <v>0</v>
      </c>
      <c r="CW182" s="21">
        <f>CB182-'ОПУ БС'!H182</f>
        <v>0</v>
      </c>
      <c r="CX182" s="21">
        <f>CO182-'ОПУ БС'!I182</f>
        <v>0</v>
      </c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15">
        <f t="shared" si="3155"/>
        <v>0</v>
      </c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15">
        <f t="shared" si="3156"/>
        <v>0</v>
      </c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15">
        <f t="shared" si="3157"/>
        <v>0</v>
      </c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15">
        <f t="shared" si="3158"/>
        <v>0</v>
      </c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15">
        <f t="shared" si="3159"/>
        <v>0</v>
      </c>
      <c r="FP182" s="28">
        <f t="shared" si="4224"/>
        <v>7.6220559704985202</v>
      </c>
      <c r="FQ182" s="28">
        <f t="shared" si="4225"/>
        <v>8.3240874414654886</v>
      </c>
      <c r="FR182" s="28">
        <f t="shared" si="4226"/>
        <v>9.3269895428468743</v>
      </c>
      <c r="FS182" s="28">
        <f t="shared" si="4227"/>
        <v>9.3269895428468743</v>
      </c>
      <c r="FT182" s="28">
        <f t="shared" si="4228"/>
        <v>9.5275699631231507</v>
      </c>
      <c r="FU182" s="28">
        <f t="shared" si="4229"/>
        <v>10.129311223951982</v>
      </c>
      <c r="FV182" s="28">
        <f t="shared" si="4230"/>
        <v>11.633664376024056</v>
      </c>
      <c r="FW182" s="28">
        <f t="shared" si="4231"/>
        <v>8.9258287022943197</v>
      </c>
      <c r="FX182" s="28">
        <f t="shared" si="4232"/>
        <v>10.530472064504535</v>
      </c>
      <c r="FY182" s="28">
        <f t="shared" si="4233"/>
        <v>9.9287308036757036</v>
      </c>
      <c r="FZ182" s="28">
        <f t="shared" si="4234"/>
        <v>12.536276267267315</v>
      </c>
      <c r="GA182" s="28">
        <f t="shared" si="4235"/>
        <v>12.536276267267304</v>
      </c>
      <c r="GB182" s="15">
        <f t="shared" si="3160"/>
        <v>120.34825216576613</v>
      </c>
      <c r="GC182" s="28">
        <f t="shared" si="4236"/>
        <v>7.3677507151181132</v>
      </c>
      <c r="GD182" s="28">
        <f t="shared" si="4237"/>
        <v>8.0463593336158343</v>
      </c>
      <c r="GE182" s="28">
        <f t="shared" si="4238"/>
        <v>9.0158002171840064</v>
      </c>
      <c r="GF182" s="28">
        <f t="shared" si="4239"/>
        <v>9.0158002171840064</v>
      </c>
      <c r="GG182" s="28">
        <f t="shared" si="4240"/>
        <v>9.2096883938976415</v>
      </c>
      <c r="GH182" s="28">
        <f t="shared" si="4241"/>
        <v>9.7913529240385451</v>
      </c>
      <c r="GI182" s="28">
        <f t="shared" si="4242"/>
        <v>11.245514249390803</v>
      </c>
      <c r="GJ182" s="28">
        <f t="shared" si="4243"/>
        <v>8.6280238637567379</v>
      </c>
      <c r="GK182" s="28">
        <f t="shared" si="4244"/>
        <v>10.179129277465814</v>
      </c>
      <c r="GL182" s="28">
        <f t="shared" si="4245"/>
        <v>9.59746474732491</v>
      </c>
      <c r="GM182" s="28">
        <f t="shared" si="4246"/>
        <v>12.11801104460217</v>
      </c>
      <c r="GN182" s="28">
        <f t="shared" si="4247"/>
        <v>12.118011044602159</v>
      </c>
      <c r="GO182" s="15">
        <f t="shared" si="3161"/>
        <v>116.33290602818073</v>
      </c>
      <c r="GP182" s="28">
        <f t="shared" si="4248"/>
        <v>6.5508519790596438</v>
      </c>
      <c r="GQ182" s="28">
        <f t="shared" si="4249"/>
        <v>7.1542199244993476</v>
      </c>
      <c r="GR182" s="28">
        <f t="shared" si="4250"/>
        <v>8.0161741322703541</v>
      </c>
      <c r="GS182" s="28">
        <f t="shared" si="4251"/>
        <v>8.0161741322703541</v>
      </c>
      <c r="GT182" s="28">
        <f t="shared" si="4252"/>
        <v>8.1885649738245547</v>
      </c>
      <c r="GU182" s="28">
        <f t="shared" si="4253"/>
        <v>8.7057374984871583</v>
      </c>
      <c r="GV182" s="28">
        <f t="shared" si="4254"/>
        <v>9.9986688101436663</v>
      </c>
      <c r="GW182" s="28">
        <f t="shared" si="4255"/>
        <v>7.6713924491619521</v>
      </c>
      <c r="GX182" s="28">
        <f t="shared" si="4256"/>
        <v>9.0505191815955612</v>
      </c>
      <c r="GY182" s="28">
        <f t="shared" si="4257"/>
        <v>8.5333466569329577</v>
      </c>
      <c r="GZ182" s="28">
        <f t="shared" si="4258"/>
        <v>10.774427597137581</v>
      </c>
      <c r="HA182" s="28">
        <f t="shared" si="4259"/>
        <v>10.774427597137572</v>
      </c>
      <c r="HB182" s="15">
        <f t="shared" si="3162"/>
        <v>103.43450493252071</v>
      </c>
      <c r="HC182" s="28">
        <f t="shared" si="4260"/>
        <v>6.0409803976372567</v>
      </c>
      <c r="HD182" s="28">
        <f t="shared" si="4261"/>
        <v>6.5973864868933196</v>
      </c>
      <c r="HE182" s="28">
        <f t="shared" si="4262"/>
        <v>7.3922523286876958</v>
      </c>
      <c r="HF182" s="28">
        <f t="shared" si="4263"/>
        <v>7.3922523286876958</v>
      </c>
      <c r="HG182" s="28">
        <f t="shared" si="4264"/>
        <v>7.5512254970465706</v>
      </c>
      <c r="HH182" s="28">
        <f t="shared" si="4265"/>
        <v>8.0281450021231962</v>
      </c>
      <c r="HI182" s="28">
        <f t="shared" si="4266"/>
        <v>9.2204437648147604</v>
      </c>
      <c r="HJ182" s="28">
        <f t="shared" si="4267"/>
        <v>7.0743059919699451</v>
      </c>
      <c r="HK182" s="28">
        <f t="shared" si="4268"/>
        <v>8.3460913388409477</v>
      </c>
      <c r="HL182" s="28">
        <f t="shared" si="4269"/>
        <v>7.8691718337643213</v>
      </c>
      <c r="HM182" s="28">
        <f t="shared" si="4270"/>
        <v>9.9358230224297071</v>
      </c>
      <c r="HN182" s="28">
        <f t="shared" si="4271"/>
        <v>9.9358230224296982</v>
      </c>
      <c r="HO182" s="15">
        <f t="shared" si="3163"/>
        <v>95.383901015325122</v>
      </c>
      <c r="HP182" s="28">
        <f t="shared" si="4272"/>
        <v>5.7320722307174865</v>
      </c>
      <c r="HQ182" s="28">
        <f t="shared" si="4273"/>
        <v>6.2600262519677816</v>
      </c>
      <c r="HR182" s="28">
        <f t="shared" si="4274"/>
        <v>7.0142462823253462</v>
      </c>
      <c r="HS182" s="28">
        <f t="shared" si="4275"/>
        <v>7.0142462823253462</v>
      </c>
      <c r="HT182" s="28">
        <f t="shared" si="4276"/>
        <v>7.1650902883968577</v>
      </c>
      <c r="HU182" s="28">
        <f t="shared" si="4277"/>
        <v>7.6176223066113966</v>
      </c>
      <c r="HV182" s="28">
        <f t="shared" si="4278"/>
        <v>8.748952352147743</v>
      </c>
      <c r="HW182" s="28">
        <f t="shared" si="4279"/>
        <v>6.7125582701823197</v>
      </c>
      <c r="HX182" s="28">
        <f t="shared" si="4280"/>
        <v>7.9193103187544232</v>
      </c>
      <c r="HY182" s="28">
        <f t="shared" si="4281"/>
        <v>7.4667783005398842</v>
      </c>
      <c r="HZ182" s="28">
        <f t="shared" si="4282"/>
        <v>9.4277503794695594</v>
      </c>
      <c r="IA182" s="28">
        <f t="shared" si="4283"/>
        <v>9.4277503794695505</v>
      </c>
      <c r="IB182" s="15">
        <f t="shared" si="3164"/>
        <v>90.506403642907685</v>
      </c>
      <c r="IC182" s="28">
        <f t="shared" si="4284"/>
        <v>5.5639113287241022</v>
      </c>
      <c r="ID182" s="28">
        <f t="shared" si="4285"/>
        <v>6.0763768458434262</v>
      </c>
      <c r="IE182" s="28">
        <f t="shared" si="4286"/>
        <v>6.8084704417281774</v>
      </c>
      <c r="IF182" s="28">
        <f t="shared" si="4287"/>
        <v>6.8084704417281774</v>
      </c>
      <c r="IG182" s="28">
        <f t="shared" si="4288"/>
        <v>6.9548891609051271</v>
      </c>
      <c r="IH182" s="28">
        <f t="shared" si="4289"/>
        <v>7.3941453184359771</v>
      </c>
      <c r="II182" s="28">
        <f t="shared" si="4290"/>
        <v>8.4922857122631026</v>
      </c>
      <c r="IJ182" s="28">
        <f t="shared" si="4291"/>
        <v>6.5156330033742771</v>
      </c>
      <c r="IK182" s="28">
        <f t="shared" si="4292"/>
        <v>7.6869827567898774</v>
      </c>
      <c r="IL182" s="28">
        <f t="shared" si="4293"/>
        <v>7.2477265992590274</v>
      </c>
      <c r="IM182" s="28">
        <f t="shared" si="4294"/>
        <v>9.1511699485593851</v>
      </c>
      <c r="IN182" s="28">
        <f t="shared" si="4295"/>
        <v>9.151169948559378</v>
      </c>
      <c r="IO182" s="15">
        <f t="shared" si="3165"/>
        <v>87.851231506170024</v>
      </c>
      <c r="IP182" s="28">
        <f t="shared" si="4296"/>
        <v>5.4778730084438489</v>
      </c>
      <c r="IQ182" s="28">
        <f t="shared" si="4297"/>
        <v>5.982413943432098</v>
      </c>
      <c r="IR182" s="28">
        <f t="shared" si="4298"/>
        <v>6.7031867077010263</v>
      </c>
      <c r="IS182" s="28">
        <f t="shared" si="4299"/>
        <v>6.7031867077010263</v>
      </c>
      <c r="IT182" s="28">
        <f t="shared" si="4300"/>
        <v>6.8473412605548116</v>
      </c>
      <c r="IU182" s="28">
        <f t="shared" si="4301"/>
        <v>7.2798049191161684</v>
      </c>
      <c r="IV182" s="28">
        <f t="shared" si="4302"/>
        <v>8.3609640655195587</v>
      </c>
      <c r="IW182" s="28">
        <f t="shared" si="4303"/>
        <v>6.4148776019934548</v>
      </c>
      <c r="IX182" s="28">
        <f t="shared" si="4304"/>
        <v>7.5681140248237391</v>
      </c>
      <c r="IY182" s="28">
        <f t="shared" si="4305"/>
        <v>7.1356503662623822</v>
      </c>
      <c r="IZ182" s="28">
        <f t="shared" si="4306"/>
        <v>9.0096595533616028</v>
      </c>
      <c r="JA182" s="28">
        <f t="shared" si="4307"/>
        <v>9.009659553361594</v>
      </c>
      <c r="JB182" s="15">
        <f t="shared" si="3166"/>
        <v>86.492731712271308</v>
      </c>
      <c r="JE182" s="21">
        <f t="shared" si="3167"/>
        <v>0</v>
      </c>
      <c r="JF182" s="21">
        <f t="shared" si="3168"/>
        <v>0</v>
      </c>
      <c r="JG182" s="21">
        <f t="shared" si="3169"/>
        <v>0</v>
      </c>
      <c r="JH182" s="21">
        <f t="shared" si="3170"/>
        <v>0</v>
      </c>
      <c r="JI182" s="21">
        <f t="shared" si="3171"/>
        <v>0</v>
      </c>
      <c r="JJ182" s="21">
        <f t="shared" si="3172"/>
        <v>0</v>
      </c>
      <c r="JK182" s="21">
        <f t="shared" si="3173"/>
        <v>0</v>
      </c>
    </row>
    <row r="183" spans="2:271" ht="20" customHeight="1" outlineLevel="1" x14ac:dyDescent="0.2">
      <c r="B183" s="3" t="s">
        <v>26</v>
      </c>
      <c r="C183" s="28">
        <f>'ОПУ БС'!$C183/12*'ОПУ БС'!L183</f>
        <v>4.6673465931427103</v>
      </c>
      <c r="D183" s="28">
        <f>'ОПУ БС'!$C183/12*'ОПУ БС'!M183</f>
        <v>5.097233779353223</v>
      </c>
      <c r="E183" s="28">
        <f>'ОПУ БС'!$C183/12*'ОПУ БС'!N183</f>
        <v>5.7113583310825273</v>
      </c>
      <c r="F183" s="28">
        <f>'ОПУ БС'!$C183/12*'ОПУ БС'!O183</f>
        <v>5.7113583310825273</v>
      </c>
      <c r="G183" s="28">
        <f>'ОПУ БС'!$C183/12*'ОПУ БС'!P183</f>
        <v>5.8341832414283878</v>
      </c>
      <c r="H183" s="28">
        <f>'ОПУ БС'!$C183/12*'ОПУ БС'!Q183</f>
        <v>6.2026579724659703</v>
      </c>
      <c r="I183" s="28">
        <f>'ОПУ БС'!$C183/12*'ОПУ БС'!R183</f>
        <v>7.1238448000599259</v>
      </c>
      <c r="J183" s="28">
        <f>'ОПУ БС'!$C183/12*'ОПУ БС'!S183</f>
        <v>6.9396074345411343</v>
      </c>
      <c r="K183" s="28">
        <f>'ОПУ БС'!$C183/12*'ОПУ БС'!T183</f>
        <v>5.5885334207366668</v>
      </c>
      <c r="L183" s="28">
        <f>'ОПУ БС'!$C183/12*'ОПУ БС'!U183</f>
        <v>6.0798330621201098</v>
      </c>
      <c r="M183" s="28">
        <f>'ОПУ БС'!$C183/12*'ОПУ БС'!V183</f>
        <v>7.0624323448869966</v>
      </c>
      <c r="N183" s="28">
        <f>'ОПУ БС'!$C183/12*'ОПУ БС'!W183</f>
        <v>7.6765568966163</v>
      </c>
      <c r="O183" s="15">
        <f t="shared" si="3820"/>
        <v>73.69494620751648</v>
      </c>
      <c r="P183" s="28">
        <f>'ОПУ БС'!$D183/12*'ОПУ БС'!L183</f>
        <v>4.4731497816763373</v>
      </c>
      <c r="Q183" s="28">
        <f>'ОПУ БС'!$D183/12*'ОПУ БС'!M183</f>
        <v>4.885150419462315</v>
      </c>
      <c r="R183" s="28">
        <f>'ОПУ БС'!$D183/12*'ОПУ БС'!N183</f>
        <v>5.4737227591565709</v>
      </c>
      <c r="S183" s="28">
        <f>'ОПУ БС'!$D183/12*'ОПУ БС'!O183</f>
        <v>5.4737227591565709</v>
      </c>
      <c r="T183" s="28">
        <f>'ОПУ БС'!$D183/12*'ОПУ БС'!P183</f>
        <v>5.5914372270954207</v>
      </c>
      <c r="U183" s="28">
        <f>'ОПУ БС'!$D183/12*'ОПУ БС'!Q183</f>
        <v>5.9445806309119744</v>
      </c>
      <c r="V183" s="28">
        <f>'ОПУ БС'!$D183/12*'ОПУ БС'!R183</f>
        <v>6.8274391404533556</v>
      </c>
      <c r="W183" s="28">
        <f>'ОПУ БС'!$D183/12*'ОПУ БС'!S183</f>
        <v>6.6508674385450792</v>
      </c>
      <c r="X183" s="28">
        <f>'ОПУ БС'!$D183/12*'ОПУ БС'!T183</f>
        <v>5.3560082912177194</v>
      </c>
      <c r="Y183" s="28">
        <f>'ОПУ БС'!$D183/12*'ОПУ БС'!U183</f>
        <v>5.8268661629731229</v>
      </c>
      <c r="Z183" s="28">
        <f>'ОПУ БС'!$D183/12*'ОПУ БС'!V183</f>
        <v>6.7685819064839317</v>
      </c>
      <c r="AA183" s="28">
        <f>'ОПУ БС'!$D183/12*'ОПУ БС'!W183</f>
        <v>7.3571542461781858</v>
      </c>
      <c r="AB183" s="15">
        <f t="shared" si="3149"/>
        <v>70.628680763310584</v>
      </c>
      <c r="AC183" s="28">
        <f>'ОПУ БС'!$E183/12*'ОПУ БС'!L183</f>
        <v>4.0110105509681153</v>
      </c>
      <c r="AD183" s="28">
        <f>'ОПУ БС'!$E183/12*'ОПУ БС'!M183</f>
        <v>4.3804457332941258</v>
      </c>
      <c r="AE183" s="28">
        <f>'ОПУ БС'!$E183/12*'ОПУ БС'!N183</f>
        <v>4.9082102794741411</v>
      </c>
      <c r="AF183" s="28">
        <f>'ОПУ БС'!$E183/12*'ОПУ БС'!O183</f>
        <v>4.9082102794741411</v>
      </c>
      <c r="AG183" s="28">
        <f>'ОПУ БС'!$E183/12*'ОПУ БС'!P183</f>
        <v>5.0137631887101435</v>
      </c>
      <c r="AH183" s="28">
        <f>'ОПУ БС'!$E183/12*'ОПУ БС'!Q183</f>
        <v>5.3304219164181532</v>
      </c>
      <c r="AI183" s="28">
        <f>'ОПУ БС'!$E183/12*'ОПУ БС'!R183</f>
        <v>6.1220687356881758</v>
      </c>
      <c r="AJ183" s="28">
        <f>'ОПУ БС'!$E183/12*'ОПУ БС'!S183</f>
        <v>5.9637393718341709</v>
      </c>
      <c r="AK183" s="28">
        <f>'ОПУ БС'!$E183/12*'ОПУ БС'!T183</f>
        <v>4.8026573702381379</v>
      </c>
      <c r="AL183" s="28">
        <f>'ОПУ БС'!$E183/12*'ОПУ БС'!U183</f>
        <v>5.22486900718215</v>
      </c>
      <c r="AM183" s="28">
        <f>'ОПУ БС'!$E183/12*'ОПУ БС'!V183</f>
        <v>6.069292281070175</v>
      </c>
      <c r="AN183" s="28">
        <f>'ОПУ БС'!$E183/12*'ОПУ БС'!W183</f>
        <v>6.5970568272501895</v>
      </c>
      <c r="AO183" s="15">
        <f t="shared" si="3150"/>
        <v>63.331745541601819</v>
      </c>
      <c r="AP183" s="28">
        <f>'ОПУ БС'!$F183/12*'ОПУ БС'!L183</f>
        <v>3.7451748704063621</v>
      </c>
      <c r="AQ183" s="28">
        <f>'ОПУ БС'!$F183/12*'ОПУ БС'!M183</f>
        <v>4.090125187417474</v>
      </c>
      <c r="AR183" s="28">
        <f>'ОПУ БС'!$F183/12*'ОПУ БС'!N183</f>
        <v>4.5829113545762059</v>
      </c>
      <c r="AS183" s="28">
        <f>'ОПУ БС'!$F183/12*'ОПУ БС'!O183</f>
        <v>4.5829113545762059</v>
      </c>
      <c r="AT183" s="28">
        <f>'ОПУ БС'!$F183/12*'ОПУ БС'!P183</f>
        <v>4.6814685880079523</v>
      </c>
      <c r="AU183" s="28">
        <f>'ОПУ БС'!$F183/12*'ОПУ БС'!Q183</f>
        <v>4.9771402883031914</v>
      </c>
      <c r="AV183" s="28">
        <f>'ОПУ БС'!$F183/12*'ОПУ БС'!R183</f>
        <v>5.7163195390412884</v>
      </c>
      <c r="AW183" s="28">
        <f>'ОПУ БС'!$F183/12*'ОПУ БС'!S183</f>
        <v>5.5684836888936688</v>
      </c>
      <c r="AX183" s="28">
        <f>'ОПУ БС'!$F183/12*'ОПУ БС'!T183</f>
        <v>4.4843541211444595</v>
      </c>
      <c r="AY183" s="28">
        <f>'ОПУ БС'!$F183/12*'ОПУ БС'!U183</f>
        <v>4.8785830548714451</v>
      </c>
      <c r="AZ183" s="28">
        <f>'ОПУ БС'!$F183/12*'ОПУ БС'!V183</f>
        <v>5.667040922325417</v>
      </c>
      <c r="BA183" s="28">
        <f>'ОПУ БС'!$F183/12*'ОПУ БС'!W183</f>
        <v>6.159827089484148</v>
      </c>
      <c r="BB183" s="15">
        <f t="shared" si="3151"/>
        <v>59.134340059047815</v>
      </c>
      <c r="BC183" s="28">
        <f>'ОПУ БС'!$G183/12*'ОПУ БС'!L183</f>
        <v>3.6064113122810237</v>
      </c>
      <c r="BD183" s="28">
        <f>'ОПУ БС'!$G183/12*'ОПУ БС'!M183</f>
        <v>3.9385807752542759</v>
      </c>
      <c r="BE183" s="28">
        <f>'ОПУ БС'!$G183/12*'ОПУ БС'!N183</f>
        <v>4.4131085795017793</v>
      </c>
      <c r="BF183" s="28">
        <f>'ОПУ БС'!$G183/12*'ОПУ БС'!O183</f>
        <v>4.4131085795017793</v>
      </c>
      <c r="BG183" s="28">
        <f>'ОПУ БС'!$G183/12*'ОПУ БС'!P183</f>
        <v>4.5080141403512792</v>
      </c>
      <c r="BH183" s="28">
        <f>'ОПУ БС'!$G183/12*'ОПУ БС'!Q183</f>
        <v>4.7927308228997818</v>
      </c>
      <c r="BI183" s="28">
        <f>'ОПУ БС'!$G183/12*'ОПУ БС'!R183</f>
        <v>5.5045225292710356</v>
      </c>
      <c r="BJ183" s="28">
        <f>'ОПУ БС'!$G183/12*'ОПУ БС'!S183</f>
        <v>5.3621641879967852</v>
      </c>
      <c r="BK183" s="28">
        <f>'ОПУ БС'!$G183/12*'ОПУ БС'!T183</f>
        <v>4.3182030186522784</v>
      </c>
      <c r="BL183" s="28">
        <f>'ОПУ БС'!$G183/12*'ОПУ БС'!U183</f>
        <v>4.6978252620502809</v>
      </c>
      <c r="BM183" s="28">
        <f>'ОПУ БС'!$G183/12*'ОПУ БС'!V183</f>
        <v>5.4570697488462869</v>
      </c>
      <c r="BN183" s="28">
        <f>'ОПУ БС'!$G183/12*'ОПУ БС'!W183</f>
        <v>5.9315975530937894</v>
      </c>
      <c r="BO183" s="15">
        <f t="shared" si="3152"/>
        <v>56.943336509700373</v>
      </c>
      <c r="BP183" s="28">
        <f>'ОПУ БС'!$H183/12*'ОПУ БС'!L183</f>
        <v>3.5570758291783382</v>
      </c>
      <c r="BQ183" s="28">
        <f>'ОПУ БС'!$H183/12*'ОПУ БС'!M183</f>
        <v>3.8847012344973955</v>
      </c>
      <c r="BR183" s="28">
        <f>'ОПУ БС'!$H183/12*'ОПУ БС'!N183</f>
        <v>4.3527375278103353</v>
      </c>
      <c r="BS183" s="28">
        <f>'ОПУ БС'!$H183/12*'ОПУ БС'!O183</f>
        <v>4.3527375278103353</v>
      </c>
      <c r="BT183" s="28">
        <f>'ОПУ БС'!$H183/12*'ОПУ БС'!P183</f>
        <v>4.4463447864729222</v>
      </c>
      <c r="BU183" s="28">
        <f>'ОПУ БС'!$H183/12*'ОПУ БС'!Q183</f>
        <v>4.7271665624606864</v>
      </c>
      <c r="BV183" s="28">
        <f>'ОПУ БС'!$H183/12*'ОПУ БС'!R183</f>
        <v>5.4292210024300944</v>
      </c>
      <c r="BW183" s="28">
        <f>'ОПУ БС'!$H183/12*'ОПУ БС'!S183</f>
        <v>5.2888101144362123</v>
      </c>
      <c r="BX183" s="28">
        <f>'ОПУ БС'!$H183/12*'ОПУ БС'!T183</f>
        <v>4.2591302691477466</v>
      </c>
      <c r="BY183" s="28">
        <f>'ОПУ БС'!$H183/12*'ОПУ БС'!U183</f>
        <v>4.6335593037980978</v>
      </c>
      <c r="BZ183" s="28">
        <f>'ОПУ БС'!$H183/12*'ОПУ БС'!V183</f>
        <v>5.3824173730988019</v>
      </c>
      <c r="CA183" s="28">
        <f>'ОПУ БС'!$H183/12*'ОПУ БС'!W183</f>
        <v>5.8504536664117399</v>
      </c>
      <c r="CB183" s="15">
        <f t="shared" si="3153"/>
        <v>56.164355197552709</v>
      </c>
      <c r="CC183" s="28">
        <f>'ОПУ БС'!$I183/12*'ОПУ БС'!L183</f>
        <v>3.558584904801076</v>
      </c>
      <c r="CD183" s="28">
        <f>'ОПУ БС'!$I183/12*'ОПУ БС'!M183</f>
        <v>3.8863493039274908</v>
      </c>
      <c r="CE183" s="28">
        <f>'ОПУ БС'!$I183/12*'ОПУ БС'!N183</f>
        <v>4.3545841598223696</v>
      </c>
      <c r="CF183" s="28">
        <f>'ОПУ БС'!$I183/12*'ОПУ БС'!O183</f>
        <v>4.3545841598223696</v>
      </c>
      <c r="CG183" s="28">
        <f>'ОПУ БС'!$I183/12*'ОПУ БС'!P183</f>
        <v>4.4482311310013447</v>
      </c>
      <c r="CH183" s="28">
        <f>'ОПУ БС'!$I183/12*'ОПУ БС'!Q183</f>
        <v>4.7291720445382719</v>
      </c>
      <c r="CI183" s="28">
        <f>'ОПУ БС'!$I183/12*'ОПУ БС'!R183</f>
        <v>5.4315243283805898</v>
      </c>
      <c r="CJ183" s="28">
        <f>'ОПУ БС'!$I183/12*'ОПУ БС'!S183</f>
        <v>5.2910538716121254</v>
      </c>
      <c r="CK183" s="28">
        <f>'ОПУ БС'!$I183/12*'ОПУ БС'!T183</f>
        <v>4.2609371886433935</v>
      </c>
      <c r="CL183" s="28">
        <f>'ОПУ БС'!$I183/12*'ОПУ БС'!U183</f>
        <v>4.6355250733592968</v>
      </c>
      <c r="CM183" s="28">
        <f>'ОПУ БС'!$I183/12*'ОПУ БС'!V183</f>
        <v>5.3847008427911023</v>
      </c>
      <c r="CN183" s="28">
        <f>'ОПУ БС'!$I183/12*'ОПУ БС'!W183</f>
        <v>5.8529356986859806</v>
      </c>
      <c r="CO183" s="15">
        <f t="shared" si="3154"/>
        <v>56.188182707385423</v>
      </c>
      <c r="CR183" s="21">
        <f>O183-'ОПУ БС'!C183</f>
        <v>0</v>
      </c>
      <c r="CS183" s="21">
        <f>AB183-'ОПУ БС'!D183</f>
        <v>0</v>
      </c>
      <c r="CT183" s="21">
        <f>AO183-'ОПУ БС'!E183</f>
        <v>0</v>
      </c>
      <c r="CU183" s="21">
        <f>BB183-'ОПУ БС'!F183</f>
        <v>0</v>
      </c>
      <c r="CV183" s="21">
        <f>BO183-'ОПУ БС'!G183</f>
        <v>0</v>
      </c>
      <c r="CW183" s="21">
        <f>CB183-'ОПУ БС'!H183</f>
        <v>0</v>
      </c>
      <c r="CX183" s="21">
        <f>CO183-'ОПУ БС'!I183</f>
        <v>0</v>
      </c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15">
        <f t="shared" si="3155"/>
        <v>0</v>
      </c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15">
        <f t="shared" si="3156"/>
        <v>0</v>
      </c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15">
        <f t="shared" si="3157"/>
        <v>0</v>
      </c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15">
        <f t="shared" si="3158"/>
        <v>0</v>
      </c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15">
        <f t="shared" si="3159"/>
        <v>0</v>
      </c>
      <c r="FP183" s="28">
        <f t="shared" si="4224"/>
        <v>4.6673465931427103</v>
      </c>
      <c r="FQ183" s="28">
        <f t="shared" si="4225"/>
        <v>5.097233779353223</v>
      </c>
      <c r="FR183" s="28">
        <f t="shared" si="4226"/>
        <v>5.7113583310825273</v>
      </c>
      <c r="FS183" s="28">
        <f t="shared" si="4227"/>
        <v>5.7113583310825273</v>
      </c>
      <c r="FT183" s="28">
        <f t="shared" si="4228"/>
        <v>5.8341832414283878</v>
      </c>
      <c r="FU183" s="28">
        <f t="shared" si="4229"/>
        <v>6.2026579724659703</v>
      </c>
      <c r="FV183" s="28">
        <f t="shared" si="4230"/>
        <v>7.1238448000599259</v>
      </c>
      <c r="FW183" s="28">
        <f t="shared" si="4231"/>
        <v>6.9396074345411343</v>
      </c>
      <c r="FX183" s="28">
        <f t="shared" si="4232"/>
        <v>5.5885334207366668</v>
      </c>
      <c r="FY183" s="28">
        <f t="shared" si="4233"/>
        <v>6.0798330621201098</v>
      </c>
      <c r="FZ183" s="28">
        <f t="shared" si="4234"/>
        <v>7.0624323448869966</v>
      </c>
      <c r="GA183" s="28">
        <f t="shared" si="4235"/>
        <v>7.6765568966163</v>
      </c>
      <c r="GB183" s="15">
        <f t="shared" si="3160"/>
        <v>73.69494620751648</v>
      </c>
      <c r="GC183" s="28">
        <f t="shared" si="4236"/>
        <v>4.4731497816763373</v>
      </c>
      <c r="GD183" s="28">
        <f t="shared" si="4237"/>
        <v>4.885150419462315</v>
      </c>
      <c r="GE183" s="28">
        <f t="shared" si="4238"/>
        <v>5.4737227591565709</v>
      </c>
      <c r="GF183" s="28">
        <f t="shared" si="4239"/>
        <v>5.4737227591565709</v>
      </c>
      <c r="GG183" s="28">
        <f t="shared" si="4240"/>
        <v>5.5914372270954207</v>
      </c>
      <c r="GH183" s="28">
        <f t="shared" si="4241"/>
        <v>5.9445806309119744</v>
      </c>
      <c r="GI183" s="28">
        <f t="shared" si="4242"/>
        <v>6.8274391404533556</v>
      </c>
      <c r="GJ183" s="28">
        <f t="shared" si="4243"/>
        <v>6.6508674385450792</v>
      </c>
      <c r="GK183" s="28">
        <f t="shared" si="4244"/>
        <v>5.3560082912177194</v>
      </c>
      <c r="GL183" s="28">
        <f t="shared" si="4245"/>
        <v>5.8268661629731229</v>
      </c>
      <c r="GM183" s="28">
        <f t="shared" si="4246"/>
        <v>6.7685819064839317</v>
      </c>
      <c r="GN183" s="28">
        <f t="shared" si="4247"/>
        <v>7.3571542461781858</v>
      </c>
      <c r="GO183" s="15">
        <f t="shared" si="3161"/>
        <v>70.628680763310584</v>
      </c>
      <c r="GP183" s="28">
        <f t="shared" si="4248"/>
        <v>4.0110105509681153</v>
      </c>
      <c r="GQ183" s="28">
        <f t="shared" si="4249"/>
        <v>4.3804457332941258</v>
      </c>
      <c r="GR183" s="28">
        <f t="shared" si="4250"/>
        <v>4.9082102794741411</v>
      </c>
      <c r="GS183" s="28">
        <f t="shared" si="4251"/>
        <v>4.9082102794741411</v>
      </c>
      <c r="GT183" s="28">
        <f t="shared" si="4252"/>
        <v>5.0137631887101435</v>
      </c>
      <c r="GU183" s="28">
        <f t="shared" si="4253"/>
        <v>5.3304219164181532</v>
      </c>
      <c r="GV183" s="28">
        <f t="shared" si="4254"/>
        <v>6.1220687356881758</v>
      </c>
      <c r="GW183" s="28">
        <f t="shared" si="4255"/>
        <v>5.9637393718341709</v>
      </c>
      <c r="GX183" s="28">
        <f t="shared" si="4256"/>
        <v>4.8026573702381379</v>
      </c>
      <c r="GY183" s="28">
        <f t="shared" si="4257"/>
        <v>5.22486900718215</v>
      </c>
      <c r="GZ183" s="28">
        <f t="shared" si="4258"/>
        <v>6.069292281070175</v>
      </c>
      <c r="HA183" s="28">
        <f t="shared" si="4259"/>
        <v>6.5970568272501895</v>
      </c>
      <c r="HB183" s="15">
        <f t="shared" si="3162"/>
        <v>63.331745541601819</v>
      </c>
      <c r="HC183" s="28">
        <f t="shared" si="4260"/>
        <v>3.7451748704063621</v>
      </c>
      <c r="HD183" s="28">
        <f t="shared" si="4261"/>
        <v>4.090125187417474</v>
      </c>
      <c r="HE183" s="28">
        <f t="shared" si="4262"/>
        <v>4.5829113545762059</v>
      </c>
      <c r="HF183" s="28">
        <f t="shared" si="4263"/>
        <v>4.5829113545762059</v>
      </c>
      <c r="HG183" s="28">
        <f t="shared" si="4264"/>
        <v>4.6814685880079523</v>
      </c>
      <c r="HH183" s="28">
        <f t="shared" si="4265"/>
        <v>4.9771402883031914</v>
      </c>
      <c r="HI183" s="28">
        <f t="shared" si="4266"/>
        <v>5.7163195390412884</v>
      </c>
      <c r="HJ183" s="28">
        <f t="shared" si="4267"/>
        <v>5.5684836888936688</v>
      </c>
      <c r="HK183" s="28">
        <f t="shared" si="4268"/>
        <v>4.4843541211444595</v>
      </c>
      <c r="HL183" s="28">
        <f t="shared" si="4269"/>
        <v>4.8785830548714451</v>
      </c>
      <c r="HM183" s="28">
        <f t="shared" si="4270"/>
        <v>5.667040922325417</v>
      </c>
      <c r="HN183" s="28">
        <f t="shared" si="4271"/>
        <v>6.159827089484148</v>
      </c>
      <c r="HO183" s="15">
        <f t="shared" si="3163"/>
        <v>59.134340059047815</v>
      </c>
      <c r="HP183" s="28">
        <f t="shared" si="4272"/>
        <v>3.6064113122810237</v>
      </c>
      <c r="HQ183" s="28">
        <f t="shared" si="4273"/>
        <v>3.9385807752542759</v>
      </c>
      <c r="HR183" s="28">
        <f t="shared" si="4274"/>
        <v>4.4131085795017793</v>
      </c>
      <c r="HS183" s="28">
        <f t="shared" si="4275"/>
        <v>4.4131085795017793</v>
      </c>
      <c r="HT183" s="28">
        <f t="shared" si="4276"/>
        <v>4.5080141403512792</v>
      </c>
      <c r="HU183" s="28">
        <f t="shared" si="4277"/>
        <v>4.7927308228997818</v>
      </c>
      <c r="HV183" s="28">
        <f t="shared" si="4278"/>
        <v>5.5045225292710356</v>
      </c>
      <c r="HW183" s="28">
        <f t="shared" si="4279"/>
        <v>5.3621641879967852</v>
      </c>
      <c r="HX183" s="28">
        <f t="shared" si="4280"/>
        <v>4.3182030186522784</v>
      </c>
      <c r="HY183" s="28">
        <f t="shared" si="4281"/>
        <v>4.6978252620502809</v>
      </c>
      <c r="HZ183" s="28">
        <f t="shared" si="4282"/>
        <v>5.4570697488462869</v>
      </c>
      <c r="IA183" s="28">
        <f t="shared" si="4283"/>
        <v>5.9315975530937894</v>
      </c>
      <c r="IB183" s="15">
        <f t="shared" si="3164"/>
        <v>56.943336509700373</v>
      </c>
      <c r="IC183" s="28">
        <f t="shared" si="4284"/>
        <v>3.5570758291783382</v>
      </c>
      <c r="ID183" s="28">
        <f t="shared" si="4285"/>
        <v>3.8847012344973955</v>
      </c>
      <c r="IE183" s="28">
        <f t="shared" si="4286"/>
        <v>4.3527375278103353</v>
      </c>
      <c r="IF183" s="28">
        <f t="shared" si="4287"/>
        <v>4.3527375278103353</v>
      </c>
      <c r="IG183" s="28">
        <f t="shared" si="4288"/>
        <v>4.4463447864729222</v>
      </c>
      <c r="IH183" s="28">
        <f t="shared" si="4289"/>
        <v>4.7271665624606864</v>
      </c>
      <c r="II183" s="28">
        <f t="shared" si="4290"/>
        <v>5.4292210024300944</v>
      </c>
      <c r="IJ183" s="28">
        <f t="shared" si="4291"/>
        <v>5.2888101144362123</v>
      </c>
      <c r="IK183" s="28">
        <f t="shared" si="4292"/>
        <v>4.2591302691477466</v>
      </c>
      <c r="IL183" s="28">
        <f t="shared" si="4293"/>
        <v>4.6335593037980978</v>
      </c>
      <c r="IM183" s="28">
        <f t="shared" si="4294"/>
        <v>5.3824173730988019</v>
      </c>
      <c r="IN183" s="28">
        <f t="shared" si="4295"/>
        <v>5.8504536664117399</v>
      </c>
      <c r="IO183" s="15">
        <f t="shared" si="3165"/>
        <v>56.164355197552709</v>
      </c>
      <c r="IP183" s="28">
        <f t="shared" si="4296"/>
        <v>3.558584904801076</v>
      </c>
      <c r="IQ183" s="28">
        <f t="shared" si="4297"/>
        <v>3.8863493039274908</v>
      </c>
      <c r="IR183" s="28">
        <f t="shared" si="4298"/>
        <v>4.3545841598223696</v>
      </c>
      <c r="IS183" s="28">
        <f t="shared" si="4299"/>
        <v>4.3545841598223696</v>
      </c>
      <c r="IT183" s="28">
        <f t="shared" si="4300"/>
        <v>4.4482311310013447</v>
      </c>
      <c r="IU183" s="28">
        <f t="shared" si="4301"/>
        <v>4.7291720445382719</v>
      </c>
      <c r="IV183" s="28">
        <f t="shared" si="4302"/>
        <v>5.4315243283805898</v>
      </c>
      <c r="IW183" s="28">
        <f t="shared" si="4303"/>
        <v>5.2910538716121254</v>
      </c>
      <c r="IX183" s="28">
        <f t="shared" si="4304"/>
        <v>4.2609371886433935</v>
      </c>
      <c r="IY183" s="28">
        <f t="shared" si="4305"/>
        <v>4.6355250733592968</v>
      </c>
      <c r="IZ183" s="28">
        <f t="shared" si="4306"/>
        <v>5.3847008427911023</v>
      </c>
      <c r="JA183" s="28">
        <f t="shared" si="4307"/>
        <v>5.8529356986859806</v>
      </c>
      <c r="JB183" s="15">
        <f t="shared" si="3166"/>
        <v>56.188182707385423</v>
      </c>
      <c r="JE183" s="21">
        <f t="shared" si="3167"/>
        <v>0</v>
      </c>
      <c r="JF183" s="21">
        <f t="shared" si="3168"/>
        <v>0</v>
      </c>
      <c r="JG183" s="21">
        <f t="shared" si="3169"/>
        <v>0</v>
      </c>
      <c r="JH183" s="21">
        <f t="shared" si="3170"/>
        <v>0</v>
      </c>
      <c r="JI183" s="21">
        <f t="shared" si="3171"/>
        <v>0</v>
      </c>
      <c r="JJ183" s="21">
        <f t="shared" si="3172"/>
        <v>0</v>
      </c>
      <c r="JK183" s="21">
        <f t="shared" si="3173"/>
        <v>0</v>
      </c>
    </row>
    <row r="184" spans="2:271" ht="20" customHeight="1" outlineLevel="1" x14ac:dyDescent="0.2">
      <c r="B184" s="3" t="s">
        <v>27</v>
      </c>
      <c r="C184" s="28">
        <f>'ОПУ БС'!$C184/12*'ОПУ БС'!L184</f>
        <v>5.2852881572679307</v>
      </c>
      <c r="D184" s="28">
        <f>'ОПУ БС'!$C184/12*'ОПУ БС'!M184</f>
        <v>5.7720910138583967</v>
      </c>
      <c r="E184" s="28">
        <f>'ОПУ БС'!$C184/12*'ОПУ БС'!N184</f>
        <v>6.4675236661304938</v>
      </c>
      <c r="F184" s="28">
        <f>'ОПУ БС'!$C184/12*'ОПУ БС'!O184</f>
        <v>6.4675236661304938</v>
      </c>
      <c r="G184" s="28">
        <f>'ОПУ БС'!$C184/12*'ОПУ БС'!P184</f>
        <v>6.6066101965849127</v>
      </c>
      <c r="H184" s="28">
        <f>'ОПУ БС'!$C184/12*'ОПУ БС'!Q184</f>
        <v>7.0238697879481702</v>
      </c>
      <c r="I184" s="28">
        <f>'ОПУ БС'!$C184/12*'ОПУ БС'!R184</f>
        <v>8.0670187663563144</v>
      </c>
      <c r="J184" s="28">
        <f>'ОПУ БС'!$C184/12*'ОПУ БС'!S184</f>
        <v>7.8583889706746852</v>
      </c>
      <c r="K184" s="28">
        <f>'ОПУ БС'!$C184/12*'ОПУ БС'!T184</f>
        <v>7.3020428488570088</v>
      </c>
      <c r="L184" s="28">
        <f>'ОПУ БС'!$C184/12*'ОПУ БС'!U184</f>
        <v>6.6066101965849127</v>
      </c>
      <c r="M184" s="28">
        <f>'ОПУ БС'!$C184/12*'ОПУ БС'!V184</f>
        <v>7.3020428488570124</v>
      </c>
      <c r="N184" s="28">
        <f>'ОПУ БС'!$C184/12*'ОПУ БС'!W184</f>
        <v>8.6929081534012003</v>
      </c>
      <c r="O184" s="15">
        <f t="shared" si="3820"/>
        <v>83.45191827265154</v>
      </c>
      <c r="P184" s="28">
        <f>'ОПУ БС'!$D184/12*'ОПУ БС'!L184</f>
        <v>5.0423177328208153</v>
      </c>
      <c r="Q184" s="28">
        <f>'ОПУ БС'!$D184/12*'ОПУ БС'!M184</f>
        <v>5.5067417345279956</v>
      </c>
      <c r="R184" s="28">
        <f>'ОПУ БС'!$D184/12*'ОПУ БС'!N184</f>
        <v>6.1702045941096824</v>
      </c>
      <c r="S184" s="28">
        <f>'ОПУ БС'!$D184/12*'ОПУ БС'!O184</f>
        <v>6.1702045941096824</v>
      </c>
      <c r="T184" s="28">
        <f>'ОПУ БС'!$D184/12*'ОПУ БС'!P184</f>
        <v>6.3028971660260193</v>
      </c>
      <c r="U184" s="28">
        <f>'ОПУ БС'!$D184/12*'ОПУ БС'!Q184</f>
        <v>6.7009748817750312</v>
      </c>
      <c r="V184" s="28">
        <f>'ОПУ БС'!$D184/12*'ОПУ БС'!R184</f>
        <v>7.6961691711475604</v>
      </c>
      <c r="W184" s="28">
        <f>'ОПУ БС'!$D184/12*'ОПУ БС'!S184</f>
        <v>7.497130313273054</v>
      </c>
      <c r="X184" s="28">
        <f>'ОПУ БС'!$D184/12*'ОПУ БС'!T184</f>
        <v>6.9663600256077061</v>
      </c>
      <c r="Y184" s="28">
        <f>'ОПУ БС'!$D184/12*'ОПУ БС'!U184</f>
        <v>6.3028971660260193</v>
      </c>
      <c r="Z184" s="28">
        <f>'ОПУ БС'!$D184/12*'ОПУ БС'!V184</f>
        <v>6.9663600256077087</v>
      </c>
      <c r="AA184" s="28">
        <f>'ОПУ БС'!$D184/12*'ОПУ БС'!W184</f>
        <v>8.2932857447710777</v>
      </c>
      <c r="AB184" s="15">
        <f t="shared" si="3149"/>
        <v>79.615543149802363</v>
      </c>
      <c r="AC184" s="28">
        <f>'ОПУ БС'!$E184/12*'ОПУ БС'!L184</f>
        <v>4.4604185280819975</v>
      </c>
      <c r="AD184" s="28">
        <f>'ОПУ БС'!$E184/12*'ОПУ БС'!M184</f>
        <v>4.8712465504053384</v>
      </c>
      <c r="AE184" s="28">
        <f>'ОПУ БС'!$E184/12*'ОПУ БС'!N184</f>
        <v>5.4581437251529703</v>
      </c>
      <c r="AF184" s="28">
        <f>'ОПУ БС'!$E184/12*'ОПУ БС'!O184</f>
        <v>5.4581437251529703</v>
      </c>
      <c r="AG184" s="28">
        <f>'ОПУ БС'!$E184/12*'ОПУ БС'!P184</f>
        <v>5.5755231601024962</v>
      </c>
      <c r="AH184" s="28">
        <f>'ОПУ БС'!$E184/12*'ОПУ БС'!Q184</f>
        <v>5.9276614649510755</v>
      </c>
      <c r="AI184" s="28">
        <f>'ОПУ БС'!$E184/12*'ОПУ БС'!R184</f>
        <v>6.8080072270725216</v>
      </c>
      <c r="AJ184" s="28">
        <f>'ОПУ БС'!$E184/12*'ОПУ БС'!S184</f>
        <v>6.6319380746482324</v>
      </c>
      <c r="AK184" s="28">
        <f>'ОПУ БС'!$E184/12*'ОПУ БС'!T184</f>
        <v>6.1624203348501281</v>
      </c>
      <c r="AL184" s="28">
        <f>'ОПУ БС'!$E184/12*'ОПУ БС'!U184</f>
        <v>5.5755231601024962</v>
      </c>
      <c r="AM184" s="28">
        <f>'ОПУ БС'!$E184/12*'ОПУ БС'!V184</f>
        <v>6.1624203348501307</v>
      </c>
      <c r="AN184" s="28">
        <f>'ОПУ БС'!$E184/12*'ОПУ БС'!W184</f>
        <v>7.3362146843453901</v>
      </c>
      <c r="AO184" s="15">
        <f t="shared" si="3150"/>
        <v>70.427660969715745</v>
      </c>
      <c r="AP184" s="28">
        <f>'ОПУ БС'!$F184/12*'ОПУ БС'!L184</f>
        <v>4.1023483457585339</v>
      </c>
      <c r="AQ184" s="28">
        <f>'ОПУ БС'!$F184/12*'ОПУ БС'!M184</f>
        <v>4.4801962197099776</v>
      </c>
      <c r="AR184" s="28">
        <f>'ОПУ БС'!$F184/12*'ОПУ БС'!N184</f>
        <v>5.0199788967834689</v>
      </c>
      <c r="AS184" s="28">
        <f>'ОПУ БС'!$F184/12*'ОПУ БС'!O184</f>
        <v>5.0199788967834689</v>
      </c>
      <c r="AT184" s="28">
        <f>'ОПУ БС'!$F184/12*'ОПУ БС'!P184</f>
        <v>5.1279354321981669</v>
      </c>
      <c r="AU184" s="28">
        <f>'ОПУ БС'!$F184/12*'ОПУ БС'!Q184</f>
        <v>5.4518050384422621</v>
      </c>
      <c r="AV184" s="28">
        <f>'ОПУ БС'!$F184/12*'ОПУ БС'!R184</f>
        <v>6.261479054052498</v>
      </c>
      <c r="AW184" s="28">
        <f>'ОПУ БС'!$F184/12*'ОПУ БС'!S184</f>
        <v>6.0995442509304505</v>
      </c>
      <c r="AX184" s="28">
        <f>'ОПУ БС'!$F184/12*'ОПУ БС'!T184</f>
        <v>5.6677181092716582</v>
      </c>
      <c r="AY184" s="28">
        <f>'ОПУ БС'!$F184/12*'ОПУ БС'!U184</f>
        <v>5.1279354321981669</v>
      </c>
      <c r="AZ184" s="28">
        <f>'ОПУ БС'!$F184/12*'ОПУ БС'!V184</f>
        <v>5.6677181092716609</v>
      </c>
      <c r="BA184" s="28">
        <f>'ОПУ БС'!$F184/12*'ОПУ БС'!W184</f>
        <v>6.7472834634186407</v>
      </c>
      <c r="BB184" s="15">
        <f t="shared" si="3151"/>
        <v>64.773921248818965</v>
      </c>
      <c r="BC184" s="28">
        <f>'ОПУ БС'!$G184/12*'ОПУ БС'!L184</f>
        <v>3.888960995977135</v>
      </c>
      <c r="BD184" s="28">
        <f>'ОПУ БС'!$G184/12*'ОПУ БС'!M184</f>
        <v>4.2471547719223972</v>
      </c>
      <c r="BE184" s="28">
        <f>'ОПУ БС'!$G184/12*'ОПУ БС'!N184</f>
        <v>4.7588601661299155</v>
      </c>
      <c r="BF184" s="28">
        <f>'ОПУ БС'!$G184/12*'ОПУ БС'!O184</f>
        <v>4.7588601661299155</v>
      </c>
      <c r="BG184" s="28">
        <f>'ОПУ БС'!$G184/12*'ОПУ БС'!P184</f>
        <v>4.8612012449714186</v>
      </c>
      <c r="BH184" s="28">
        <f>'ОПУ БС'!$G184/12*'ОПУ БС'!Q184</f>
        <v>5.1682244814959288</v>
      </c>
      <c r="BI184" s="28">
        <f>'ОПУ БС'!$G184/12*'ОПУ БС'!R184</f>
        <v>5.9357825728072049</v>
      </c>
      <c r="BJ184" s="28">
        <f>'ОПУ БС'!$G184/12*'ОПУ БС'!S184</f>
        <v>5.7822709545449502</v>
      </c>
      <c r="BK184" s="28">
        <f>'ОПУ БС'!$G184/12*'ОПУ БС'!T184</f>
        <v>5.372906639178936</v>
      </c>
      <c r="BL184" s="28">
        <f>'ОПУ БС'!$G184/12*'ОПУ БС'!U184</f>
        <v>4.8612012449714186</v>
      </c>
      <c r="BM184" s="28">
        <f>'ОПУ БС'!$G184/12*'ОПУ БС'!V184</f>
        <v>5.3729066391789386</v>
      </c>
      <c r="BN184" s="28">
        <f>'ОПУ БС'!$G184/12*'ОПУ БС'!W184</f>
        <v>6.3963174275939716</v>
      </c>
      <c r="BO184" s="15">
        <f t="shared" si="3152"/>
        <v>61.404647304902127</v>
      </c>
      <c r="BP184" s="28">
        <f>'ОПУ БС'!$H184/12*'ОПУ БС'!L184</f>
        <v>3.775846834532433</v>
      </c>
      <c r="BQ184" s="28">
        <f>'ОПУ БС'!$H184/12*'ОПУ БС'!M184</f>
        <v>4.1236222008709467</v>
      </c>
      <c r="BR184" s="28">
        <f>'ОПУ БС'!$H184/12*'ОПУ БС'!N184</f>
        <v>4.6204441527831088</v>
      </c>
      <c r="BS184" s="28">
        <f>'ОПУ БС'!$H184/12*'ОПУ БС'!O184</f>
        <v>4.6204441527831088</v>
      </c>
      <c r="BT184" s="28">
        <f>'ОПУ БС'!$H184/12*'ОПУ БС'!P184</f>
        <v>4.7198085431655414</v>
      </c>
      <c r="BU184" s="28">
        <f>'ОПУ БС'!$H184/12*'ОПУ БС'!Q184</f>
        <v>5.0179017143128384</v>
      </c>
      <c r="BV184" s="28">
        <f>'ОПУ БС'!$H184/12*'ОПУ БС'!R184</f>
        <v>5.7631346421810816</v>
      </c>
      <c r="BW184" s="28">
        <f>'ОПУ БС'!$H184/12*'ОПУ БС'!S184</f>
        <v>5.6140880566074332</v>
      </c>
      <c r="BX184" s="28">
        <f>'ОПУ БС'!$H184/12*'ОПУ БС'!T184</f>
        <v>5.2166304950777036</v>
      </c>
      <c r="BY184" s="28">
        <f>'ОПУ БС'!$H184/12*'ОПУ БС'!U184</f>
        <v>4.7198085431655414</v>
      </c>
      <c r="BZ184" s="28">
        <f>'ОПУ БС'!$H184/12*'ОПУ БС'!V184</f>
        <v>5.2166304950777063</v>
      </c>
      <c r="CA184" s="28">
        <f>'ОПУ БС'!$H184/12*'ОПУ БС'!W184</f>
        <v>6.2102743989020279</v>
      </c>
      <c r="CB184" s="15">
        <f t="shared" si="3153"/>
        <v>59.618634229459474</v>
      </c>
      <c r="CC184" s="28">
        <f>'ОПУ БС'!$I184/12*'ОПУ БС'!L184</f>
        <v>3.7197935478686479</v>
      </c>
      <c r="CD184" s="28">
        <f>'ОПУ БС'!$I184/12*'ОПУ БС'!M184</f>
        <v>4.0624061114881282</v>
      </c>
      <c r="CE184" s="28">
        <f>'ОПУ БС'!$I184/12*'ОПУ БС'!N184</f>
        <v>4.5518526309445297</v>
      </c>
      <c r="CF184" s="28">
        <f>'ОПУ БС'!$I184/12*'ОПУ БС'!O184</f>
        <v>4.5518526309445297</v>
      </c>
      <c r="CG184" s="28">
        <f>'ОПУ БС'!$I184/12*'ОПУ БС'!P184</f>
        <v>4.6497419348358102</v>
      </c>
      <c r="CH184" s="28">
        <f>'ОПУ БС'!$I184/12*'ОПУ БС'!Q184</f>
        <v>4.9434098465096508</v>
      </c>
      <c r="CI184" s="28">
        <f>'ОПУ БС'!$I184/12*'ОПУ БС'!R184</f>
        <v>5.6775796256942517</v>
      </c>
      <c r="CJ184" s="28">
        <f>'ОПУ БС'!$I184/12*'ОПУ БС'!S184</f>
        <v>5.530745669857331</v>
      </c>
      <c r="CK184" s="28">
        <f>'ОПУ БС'!$I184/12*'ОПУ БС'!T184</f>
        <v>5.1391884542922108</v>
      </c>
      <c r="CL184" s="28">
        <f>'ОПУ БС'!$I184/12*'ОПУ БС'!U184</f>
        <v>4.6497419348358102</v>
      </c>
      <c r="CM184" s="28">
        <f>'ОПУ БС'!$I184/12*'ОПУ БС'!V184</f>
        <v>5.1391884542922135</v>
      </c>
      <c r="CN184" s="28">
        <f>'ОПУ БС'!$I184/12*'ОПУ БС'!W184</f>
        <v>6.1180814932050129</v>
      </c>
      <c r="CO184" s="15">
        <f t="shared" si="3154"/>
        <v>58.733582334768116</v>
      </c>
      <c r="CR184" s="21">
        <f>O184-'ОПУ БС'!C184</f>
        <v>0</v>
      </c>
      <c r="CS184" s="21">
        <f>AB184-'ОПУ БС'!D184</f>
        <v>0</v>
      </c>
      <c r="CT184" s="21">
        <f>AO184-'ОПУ БС'!E184</f>
        <v>0</v>
      </c>
      <c r="CU184" s="21">
        <f>BB184-'ОПУ БС'!F184</f>
        <v>0</v>
      </c>
      <c r="CV184" s="21">
        <f>BO184-'ОПУ БС'!G184</f>
        <v>0</v>
      </c>
      <c r="CW184" s="21">
        <f>CB184-'ОПУ БС'!H184</f>
        <v>0</v>
      </c>
      <c r="CX184" s="21">
        <f>CO184-'ОПУ БС'!I184</f>
        <v>0</v>
      </c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15">
        <f t="shared" si="3155"/>
        <v>0</v>
      </c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15">
        <f t="shared" si="3156"/>
        <v>0</v>
      </c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15">
        <f t="shared" si="3157"/>
        <v>0</v>
      </c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15">
        <f t="shared" si="3158"/>
        <v>0</v>
      </c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15">
        <f t="shared" si="3159"/>
        <v>0</v>
      </c>
      <c r="FP184" s="28">
        <f t="shared" si="4224"/>
        <v>5.2852881572679307</v>
      </c>
      <c r="FQ184" s="28">
        <f t="shared" si="4225"/>
        <v>5.7720910138583967</v>
      </c>
      <c r="FR184" s="28">
        <f t="shared" si="4226"/>
        <v>6.4675236661304938</v>
      </c>
      <c r="FS184" s="28">
        <f t="shared" si="4227"/>
        <v>6.4675236661304938</v>
      </c>
      <c r="FT184" s="28">
        <f t="shared" si="4228"/>
        <v>6.6066101965849127</v>
      </c>
      <c r="FU184" s="28">
        <f t="shared" si="4229"/>
        <v>7.0238697879481702</v>
      </c>
      <c r="FV184" s="28">
        <f t="shared" si="4230"/>
        <v>8.0670187663563144</v>
      </c>
      <c r="FW184" s="28">
        <f t="shared" si="4231"/>
        <v>7.8583889706746852</v>
      </c>
      <c r="FX184" s="28">
        <f t="shared" si="4232"/>
        <v>7.3020428488570088</v>
      </c>
      <c r="FY184" s="28">
        <f t="shared" si="4233"/>
        <v>6.6066101965849127</v>
      </c>
      <c r="FZ184" s="28">
        <f t="shared" si="4234"/>
        <v>7.3020428488570124</v>
      </c>
      <c r="GA184" s="28">
        <f t="shared" si="4235"/>
        <v>8.6929081534012003</v>
      </c>
      <c r="GB184" s="15">
        <f t="shared" si="3160"/>
        <v>83.45191827265154</v>
      </c>
      <c r="GC184" s="28">
        <f t="shared" si="4236"/>
        <v>5.0423177328208153</v>
      </c>
      <c r="GD184" s="28">
        <f t="shared" si="4237"/>
        <v>5.5067417345279956</v>
      </c>
      <c r="GE184" s="28">
        <f t="shared" si="4238"/>
        <v>6.1702045941096824</v>
      </c>
      <c r="GF184" s="28">
        <f t="shared" si="4239"/>
        <v>6.1702045941096824</v>
      </c>
      <c r="GG184" s="28">
        <f t="shared" si="4240"/>
        <v>6.3028971660260193</v>
      </c>
      <c r="GH184" s="28">
        <f t="shared" si="4241"/>
        <v>6.7009748817750312</v>
      </c>
      <c r="GI184" s="28">
        <f t="shared" si="4242"/>
        <v>7.6961691711475604</v>
      </c>
      <c r="GJ184" s="28">
        <f t="shared" si="4243"/>
        <v>7.497130313273054</v>
      </c>
      <c r="GK184" s="28">
        <f t="shared" si="4244"/>
        <v>6.9663600256077061</v>
      </c>
      <c r="GL184" s="28">
        <f t="shared" si="4245"/>
        <v>6.3028971660260193</v>
      </c>
      <c r="GM184" s="28">
        <f t="shared" si="4246"/>
        <v>6.9663600256077087</v>
      </c>
      <c r="GN184" s="28">
        <f t="shared" si="4247"/>
        <v>8.2932857447710777</v>
      </c>
      <c r="GO184" s="15">
        <f t="shared" si="3161"/>
        <v>79.615543149802363</v>
      </c>
      <c r="GP184" s="28">
        <f t="shared" si="4248"/>
        <v>4.4604185280819975</v>
      </c>
      <c r="GQ184" s="28">
        <f t="shared" si="4249"/>
        <v>4.8712465504053384</v>
      </c>
      <c r="GR184" s="28">
        <f t="shared" si="4250"/>
        <v>5.4581437251529703</v>
      </c>
      <c r="GS184" s="28">
        <f t="shared" si="4251"/>
        <v>5.4581437251529703</v>
      </c>
      <c r="GT184" s="28">
        <f t="shared" si="4252"/>
        <v>5.5755231601024962</v>
      </c>
      <c r="GU184" s="28">
        <f t="shared" si="4253"/>
        <v>5.9276614649510755</v>
      </c>
      <c r="GV184" s="28">
        <f t="shared" si="4254"/>
        <v>6.8080072270725216</v>
      </c>
      <c r="GW184" s="28">
        <f t="shared" si="4255"/>
        <v>6.6319380746482324</v>
      </c>
      <c r="GX184" s="28">
        <f t="shared" si="4256"/>
        <v>6.1624203348501281</v>
      </c>
      <c r="GY184" s="28">
        <f t="shared" si="4257"/>
        <v>5.5755231601024962</v>
      </c>
      <c r="GZ184" s="28">
        <f t="shared" si="4258"/>
        <v>6.1624203348501307</v>
      </c>
      <c r="HA184" s="28">
        <f t="shared" si="4259"/>
        <v>7.3362146843453901</v>
      </c>
      <c r="HB184" s="15">
        <f t="shared" si="3162"/>
        <v>70.427660969715745</v>
      </c>
      <c r="HC184" s="28">
        <f t="shared" si="4260"/>
        <v>4.1023483457585339</v>
      </c>
      <c r="HD184" s="28">
        <f t="shared" si="4261"/>
        <v>4.4801962197099776</v>
      </c>
      <c r="HE184" s="28">
        <f t="shared" si="4262"/>
        <v>5.0199788967834689</v>
      </c>
      <c r="HF184" s="28">
        <f t="shared" si="4263"/>
        <v>5.0199788967834689</v>
      </c>
      <c r="HG184" s="28">
        <f t="shared" si="4264"/>
        <v>5.1279354321981669</v>
      </c>
      <c r="HH184" s="28">
        <f t="shared" si="4265"/>
        <v>5.4518050384422621</v>
      </c>
      <c r="HI184" s="28">
        <f t="shared" si="4266"/>
        <v>6.261479054052498</v>
      </c>
      <c r="HJ184" s="28">
        <f t="shared" si="4267"/>
        <v>6.0995442509304505</v>
      </c>
      <c r="HK184" s="28">
        <f t="shared" si="4268"/>
        <v>5.6677181092716582</v>
      </c>
      <c r="HL184" s="28">
        <f t="shared" si="4269"/>
        <v>5.1279354321981669</v>
      </c>
      <c r="HM184" s="28">
        <f t="shared" si="4270"/>
        <v>5.6677181092716609</v>
      </c>
      <c r="HN184" s="28">
        <f t="shared" si="4271"/>
        <v>6.7472834634186407</v>
      </c>
      <c r="HO184" s="15">
        <f t="shared" si="3163"/>
        <v>64.773921248818965</v>
      </c>
      <c r="HP184" s="28">
        <f t="shared" si="4272"/>
        <v>3.888960995977135</v>
      </c>
      <c r="HQ184" s="28">
        <f t="shared" si="4273"/>
        <v>4.2471547719223972</v>
      </c>
      <c r="HR184" s="28">
        <f t="shared" si="4274"/>
        <v>4.7588601661299155</v>
      </c>
      <c r="HS184" s="28">
        <f t="shared" si="4275"/>
        <v>4.7588601661299155</v>
      </c>
      <c r="HT184" s="28">
        <f t="shared" si="4276"/>
        <v>4.8612012449714186</v>
      </c>
      <c r="HU184" s="28">
        <f t="shared" si="4277"/>
        <v>5.1682244814959288</v>
      </c>
      <c r="HV184" s="28">
        <f t="shared" si="4278"/>
        <v>5.9357825728072049</v>
      </c>
      <c r="HW184" s="28">
        <f t="shared" si="4279"/>
        <v>5.7822709545449502</v>
      </c>
      <c r="HX184" s="28">
        <f t="shared" si="4280"/>
        <v>5.372906639178936</v>
      </c>
      <c r="HY184" s="28">
        <f t="shared" si="4281"/>
        <v>4.8612012449714186</v>
      </c>
      <c r="HZ184" s="28">
        <f t="shared" si="4282"/>
        <v>5.3729066391789386</v>
      </c>
      <c r="IA184" s="28">
        <f t="shared" si="4283"/>
        <v>6.3963174275939716</v>
      </c>
      <c r="IB184" s="15">
        <f t="shared" si="3164"/>
        <v>61.404647304902127</v>
      </c>
      <c r="IC184" s="28">
        <f t="shared" si="4284"/>
        <v>3.775846834532433</v>
      </c>
      <c r="ID184" s="28">
        <f t="shared" si="4285"/>
        <v>4.1236222008709467</v>
      </c>
      <c r="IE184" s="28">
        <f t="shared" si="4286"/>
        <v>4.6204441527831088</v>
      </c>
      <c r="IF184" s="28">
        <f t="shared" si="4287"/>
        <v>4.6204441527831088</v>
      </c>
      <c r="IG184" s="28">
        <f t="shared" si="4288"/>
        <v>4.7198085431655414</v>
      </c>
      <c r="IH184" s="28">
        <f t="shared" si="4289"/>
        <v>5.0179017143128384</v>
      </c>
      <c r="II184" s="28">
        <f t="shared" si="4290"/>
        <v>5.7631346421810816</v>
      </c>
      <c r="IJ184" s="28">
        <f t="shared" si="4291"/>
        <v>5.6140880566074332</v>
      </c>
      <c r="IK184" s="28">
        <f t="shared" si="4292"/>
        <v>5.2166304950777036</v>
      </c>
      <c r="IL184" s="28">
        <f t="shared" si="4293"/>
        <v>4.7198085431655414</v>
      </c>
      <c r="IM184" s="28">
        <f t="shared" si="4294"/>
        <v>5.2166304950777063</v>
      </c>
      <c r="IN184" s="28">
        <f t="shared" si="4295"/>
        <v>6.2102743989020279</v>
      </c>
      <c r="IO184" s="15">
        <f t="shared" si="3165"/>
        <v>59.618634229459474</v>
      </c>
      <c r="IP184" s="28">
        <f t="shared" si="4296"/>
        <v>3.7197935478686479</v>
      </c>
      <c r="IQ184" s="28">
        <f t="shared" si="4297"/>
        <v>4.0624061114881282</v>
      </c>
      <c r="IR184" s="28">
        <f t="shared" si="4298"/>
        <v>4.5518526309445297</v>
      </c>
      <c r="IS184" s="28">
        <f t="shared" si="4299"/>
        <v>4.5518526309445297</v>
      </c>
      <c r="IT184" s="28">
        <f t="shared" si="4300"/>
        <v>4.6497419348358102</v>
      </c>
      <c r="IU184" s="28">
        <f t="shared" si="4301"/>
        <v>4.9434098465096508</v>
      </c>
      <c r="IV184" s="28">
        <f t="shared" si="4302"/>
        <v>5.6775796256942517</v>
      </c>
      <c r="IW184" s="28">
        <f t="shared" si="4303"/>
        <v>5.530745669857331</v>
      </c>
      <c r="IX184" s="28">
        <f t="shared" si="4304"/>
        <v>5.1391884542922108</v>
      </c>
      <c r="IY184" s="28">
        <f t="shared" si="4305"/>
        <v>4.6497419348358102</v>
      </c>
      <c r="IZ184" s="28">
        <f t="shared" si="4306"/>
        <v>5.1391884542922135</v>
      </c>
      <c r="JA184" s="28">
        <f t="shared" si="4307"/>
        <v>6.1180814932050129</v>
      </c>
      <c r="JB184" s="15">
        <f t="shared" si="3166"/>
        <v>58.733582334768116</v>
      </c>
      <c r="JE184" s="21">
        <f t="shared" si="3167"/>
        <v>0</v>
      </c>
      <c r="JF184" s="21">
        <f t="shared" si="3168"/>
        <v>0</v>
      </c>
      <c r="JG184" s="21">
        <f t="shared" si="3169"/>
        <v>0</v>
      </c>
      <c r="JH184" s="21">
        <f t="shared" si="3170"/>
        <v>0</v>
      </c>
      <c r="JI184" s="21">
        <f t="shared" si="3171"/>
        <v>0</v>
      </c>
      <c r="JJ184" s="21">
        <f t="shared" si="3172"/>
        <v>0</v>
      </c>
      <c r="JK184" s="21">
        <f t="shared" si="3173"/>
        <v>0</v>
      </c>
    </row>
    <row r="185" spans="2:271" ht="20" customHeight="1" outlineLevel="1" x14ac:dyDescent="0.2">
      <c r="B185" s="3" t="s">
        <v>28</v>
      </c>
      <c r="C185" s="28">
        <f>'ОПУ БС'!$C185/12*'ОПУ БС'!L185</f>
        <v>0.59851857696871791</v>
      </c>
      <c r="D185" s="28">
        <f>'ОПУ БС'!$C185/12*'ОПУ БС'!M185</f>
        <v>0.6536452880053103</v>
      </c>
      <c r="E185" s="28">
        <f>'ОПУ БС'!$C185/12*'ОПУ БС'!N185</f>
        <v>0.73239773234329952</v>
      </c>
      <c r="F185" s="28">
        <f>'ОПУ БС'!$C185/12*'ОПУ БС'!O185</f>
        <v>0.73239773234329952</v>
      </c>
      <c r="G185" s="28">
        <f>'ОПУ БС'!$C185/12*'ОПУ БС'!P185</f>
        <v>0.7481482212108973</v>
      </c>
      <c r="H185" s="28">
        <f>'ОПУ БС'!$C185/12*'ОПУ БС'!Q185</f>
        <v>0.79539968781369086</v>
      </c>
      <c r="I185" s="28">
        <f>'ОПУ БС'!$C185/12*'ОПУ БС'!R185</f>
        <v>0.91352835432067458</v>
      </c>
      <c r="J185" s="28">
        <f>'ОПУ БС'!$C185/12*'ОПУ БС'!S185</f>
        <v>0.88990262101927775</v>
      </c>
      <c r="K185" s="28">
        <f>'ОПУ БС'!$C185/12*'ОПУ БС'!T185</f>
        <v>0.82690066554888653</v>
      </c>
      <c r="L185" s="28">
        <f>'ОПУ БС'!$C185/12*'ОПУ БС'!U185</f>
        <v>0.77964919894609297</v>
      </c>
      <c r="M185" s="28">
        <f>'ОПУ БС'!$C185/12*'ОПУ БС'!V185</f>
        <v>0.79539968781368964</v>
      </c>
      <c r="N185" s="28">
        <f>'ОПУ БС'!$C185/12*'ОПУ БС'!W185</f>
        <v>0.98440555422486486</v>
      </c>
      <c r="O185" s="15">
        <f t="shared" si="3820"/>
        <v>9.4502933205587034</v>
      </c>
      <c r="P185" s="28">
        <f>'ОПУ БС'!$D185/12*'ОПУ БС'!L185</f>
        <v>0.53588921141263501</v>
      </c>
      <c r="Q185" s="28">
        <f>'ОПУ БС'!$D185/12*'ОПУ БС'!M185</f>
        <v>0.58524742825327236</v>
      </c>
      <c r="R185" s="28">
        <f>'ОПУ БС'!$D185/12*'ОПУ БС'!N185</f>
        <v>0.65575916659704026</v>
      </c>
      <c r="S185" s="28">
        <f>'ОПУ БС'!$D185/12*'ОПУ БС'!O185</f>
        <v>0.65575916659704026</v>
      </c>
      <c r="T185" s="28">
        <f>'ОПУ БС'!$D185/12*'ОПУ БС'!P185</f>
        <v>0.66986151426579366</v>
      </c>
      <c r="U185" s="28">
        <f>'ОПУ БС'!$D185/12*'ОПУ БС'!Q185</f>
        <v>0.71216855727205441</v>
      </c>
      <c r="V185" s="28">
        <f>'ОПУ БС'!$D185/12*'ОПУ БС'!R185</f>
        <v>0.81793616478770592</v>
      </c>
      <c r="W185" s="28">
        <f>'ОПУ БС'!$D185/12*'ОПУ БС'!S185</f>
        <v>0.7967826432845756</v>
      </c>
      <c r="X185" s="28">
        <f>'ОПУ БС'!$D185/12*'ОПУ БС'!T185</f>
        <v>0.74037325260956155</v>
      </c>
      <c r="Y185" s="28">
        <f>'ОПУ БС'!$D185/12*'ОПУ БС'!U185</f>
        <v>0.69806620960330079</v>
      </c>
      <c r="Z185" s="28">
        <f>'ОПУ БС'!$D185/12*'ОПУ БС'!V185</f>
        <v>0.7121685572720533</v>
      </c>
      <c r="AA185" s="28">
        <f>'ОПУ БС'!$D185/12*'ОПУ БС'!W185</f>
        <v>0.881396729297097</v>
      </c>
      <c r="AB185" s="15">
        <f t="shared" si="3149"/>
        <v>8.4614086012521312</v>
      </c>
      <c r="AC185" s="28">
        <f>'ОПУ БС'!$E185/12*'ОПУ БС'!L185</f>
        <v>0.4197194198902911</v>
      </c>
      <c r="AD185" s="28">
        <f>'ОПУ БС'!$E185/12*'ОПУ БС'!M185</f>
        <v>0.45837778751176522</v>
      </c>
      <c r="AE185" s="28">
        <f>'ОПУ БС'!$E185/12*'ОПУ БС'!N185</f>
        <v>0.51360402697101415</v>
      </c>
      <c r="AF185" s="28">
        <f>'ОПУ БС'!$E185/12*'ОПУ БС'!O185</f>
        <v>0.51360402697101415</v>
      </c>
      <c r="AG185" s="28">
        <f>'ОПУ БС'!$E185/12*'ОПУ БС'!P185</f>
        <v>0.52464927486286383</v>
      </c>
      <c r="AH185" s="28">
        <f>'ОПУ БС'!$E185/12*'ОПУ БС'!Q185</f>
        <v>0.55778501853841311</v>
      </c>
      <c r="AI185" s="28">
        <f>'ОПУ БС'!$E185/12*'ОПУ БС'!R185</f>
        <v>0.64062437772728631</v>
      </c>
      <c r="AJ185" s="28">
        <f>'ОПУ БС'!$E185/12*'ОПУ БС'!S185</f>
        <v>0.62405650588951167</v>
      </c>
      <c r="AK185" s="28">
        <f>'ОПУ БС'!$E185/12*'ОПУ БС'!T185</f>
        <v>0.57987551432211271</v>
      </c>
      <c r="AL185" s="28">
        <f>'ОПУ БС'!$E185/12*'ОПУ БС'!U185</f>
        <v>0.54673977064656343</v>
      </c>
      <c r="AM185" s="28">
        <f>'ОПУ БС'!$E185/12*'ОПУ БС'!V185</f>
        <v>0.55778501853841234</v>
      </c>
      <c r="AN185" s="28">
        <f>'ОПУ БС'!$E185/12*'ОПУ БС'!W185</f>
        <v>0.69032799324061034</v>
      </c>
      <c r="AO185" s="15">
        <f t="shared" si="3150"/>
        <v>6.6271487351098584</v>
      </c>
      <c r="AP185" s="28">
        <f>'ОПУ БС'!$F185/12*'ОПУ БС'!L185</f>
        <v>0.33576840639438799</v>
      </c>
      <c r="AQ185" s="28">
        <f>'ОПУ БС'!$F185/12*'ОПУ БС'!M185</f>
        <v>0.36669444382545002</v>
      </c>
      <c r="AR185" s="28">
        <f>'ОПУ БС'!$F185/12*'ОПУ БС'!N185</f>
        <v>0.41087449729839581</v>
      </c>
      <c r="AS185" s="28">
        <f>'ОПУ БС'!$F185/12*'ОПУ БС'!O185</f>
        <v>0.41087449729839581</v>
      </c>
      <c r="AT185" s="28">
        <f>'ОПУ БС'!$F185/12*'ОПУ БС'!P185</f>
        <v>0.41971050799298493</v>
      </c>
      <c r="AU185" s="28">
        <f>'ОПУ БС'!$F185/12*'ОПУ БС'!Q185</f>
        <v>0.44621854007675243</v>
      </c>
      <c r="AV185" s="28">
        <f>'ОПУ БС'!$F185/12*'ОПУ БС'!R185</f>
        <v>0.51248862028617104</v>
      </c>
      <c r="AW185" s="28">
        <f>'ОПУ БС'!$F185/12*'ОПУ БС'!S185</f>
        <v>0.49923460424428734</v>
      </c>
      <c r="AX185" s="28">
        <f>'ОПУ БС'!$F185/12*'ОПУ БС'!T185</f>
        <v>0.46389056146593077</v>
      </c>
      <c r="AY185" s="28">
        <f>'ОПУ БС'!$F185/12*'ОПУ БС'!U185</f>
        <v>0.43738252938216327</v>
      </c>
      <c r="AZ185" s="28">
        <f>'ОПУ БС'!$F185/12*'ОПУ БС'!V185</f>
        <v>0.44621854007675177</v>
      </c>
      <c r="BA185" s="28">
        <f>'ОПУ БС'!$F185/12*'ОПУ БС'!W185</f>
        <v>0.55225066841182235</v>
      </c>
      <c r="BB185" s="15">
        <f t="shared" si="3151"/>
        <v>5.3016064167534935</v>
      </c>
      <c r="BC185" s="28">
        <f>'ОПУ БС'!$G185/12*'ОПУ БС'!L185</f>
        <v>0.27470709257951476</v>
      </c>
      <c r="BD185" s="28">
        <f>'ОПУ БС'!$G185/12*'ОПУ БС'!M185</f>
        <v>0.30000906163289109</v>
      </c>
      <c r="BE185" s="28">
        <f>'ОПУ БС'!$G185/12*'ОПУ БС'!N185</f>
        <v>0.33615473170914306</v>
      </c>
      <c r="BF185" s="28">
        <f>'ОПУ БС'!$G185/12*'ОПУ БС'!O185</f>
        <v>0.33615473170914306</v>
      </c>
      <c r="BG185" s="28">
        <f>'ОПУ БС'!$G185/12*'ОПУ БС'!P185</f>
        <v>0.34338386572439339</v>
      </c>
      <c r="BH185" s="28">
        <f>'ОПУ БС'!$G185/12*'ОПУ БС'!Q185</f>
        <v>0.36507126777014459</v>
      </c>
      <c r="BI185" s="28">
        <f>'ОПУ БС'!$G185/12*'ОПУ БС'!R185</f>
        <v>0.41928977288452246</v>
      </c>
      <c r="BJ185" s="28">
        <f>'ОПУ БС'!$G185/12*'ОПУ БС'!S185</f>
        <v>0.40844607186164689</v>
      </c>
      <c r="BK185" s="28">
        <f>'ОПУ БС'!$G185/12*'ОПУ БС'!T185</f>
        <v>0.37952953580064541</v>
      </c>
      <c r="BL185" s="28">
        <f>'ОПУ БС'!$G185/12*'ОПУ БС'!U185</f>
        <v>0.35784213375489421</v>
      </c>
      <c r="BM185" s="28">
        <f>'ОПУ БС'!$G185/12*'ОПУ БС'!V185</f>
        <v>0.36507126777014404</v>
      </c>
      <c r="BN185" s="28">
        <f>'ОПУ БС'!$G185/12*'ОПУ БС'!W185</f>
        <v>0.45182087595314924</v>
      </c>
      <c r="BO185" s="15">
        <f t="shared" si="3152"/>
        <v>4.337480409150233</v>
      </c>
      <c r="BP185" s="28">
        <f>'ОПУ БС'!$H185/12*'ОПУ БС'!L185</f>
        <v>0.22595151574632588</v>
      </c>
      <c r="BQ185" s="28">
        <f>'ОПУ БС'!$H185/12*'ОПУ БС'!M185</f>
        <v>0.24676283956506642</v>
      </c>
      <c r="BR185" s="28">
        <f>'ОПУ БС'!$H185/12*'ОПУ БС'!N185</f>
        <v>0.27649330216326723</v>
      </c>
      <c r="BS185" s="28">
        <f>'ОПУ БС'!$H185/12*'ОПУ БС'!O185</f>
        <v>0.27649330216326723</v>
      </c>
      <c r="BT185" s="28">
        <f>'ОПУ БС'!$H185/12*'ОПУ БС'!P185</f>
        <v>0.28243939468290735</v>
      </c>
      <c r="BU185" s="28">
        <f>'ОПУ БС'!$H185/12*'ОПУ БС'!Q185</f>
        <v>0.30027767224182783</v>
      </c>
      <c r="BV185" s="28">
        <f>'ОПУ БС'!$H185/12*'ОПУ БС'!R185</f>
        <v>0.34487336613912895</v>
      </c>
      <c r="BW185" s="28">
        <f>'ОПУ БС'!$H185/12*'ОПУ БС'!S185</f>
        <v>0.33595422735966873</v>
      </c>
      <c r="BX185" s="28">
        <f>'ОПУ БС'!$H185/12*'ОПУ БС'!T185</f>
        <v>0.31216985728110813</v>
      </c>
      <c r="BY185" s="28">
        <f>'ОПУ БС'!$H185/12*'ОПУ БС'!U185</f>
        <v>0.29433157972218765</v>
      </c>
      <c r="BZ185" s="28">
        <f>'ОПУ БС'!$H185/12*'ОПУ БС'!V185</f>
        <v>0.30027767224182739</v>
      </c>
      <c r="CA185" s="28">
        <f>'ОПУ БС'!$H185/12*'ОПУ БС'!W185</f>
        <v>0.37163078247750969</v>
      </c>
      <c r="CB185" s="15">
        <f t="shared" si="3153"/>
        <v>3.5676555117840927</v>
      </c>
      <c r="CC185" s="28">
        <f>'ОПУ БС'!$I185/12*'ОПУ БС'!L185</f>
        <v>0.19313606726185431</v>
      </c>
      <c r="CD185" s="28">
        <f>'ОПУ БС'!$I185/12*'ОПУ БС'!M185</f>
        <v>0.21092491556228826</v>
      </c>
      <c r="CE185" s="28">
        <f>'ОПУ БС'!$I185/12*'ОПУ БС'!N185</f>
        <v>0.23633755599147963</v>
      </c>
      <c r="CF185" s="28">
        <f>'ОПУ БС'!$I185/12*'ОПУ БС'!O185</f>
        <v>0.23633755599147963</v>
      </c>
      <c r="CG185" s="28">
        <f>'ОПУ БС'!$I185/12*'ОПУ БС'!P185</f>
        <v>0.24142008407731788</v>
      </c>
      <c r="CH185" s="28">
        <f>'ОПУ БС'!$I185/12*'ОПУ БС'!Q185</f>
        <v>0.25666766833483273</v>
      </c>
      <c r="CI185" s="28">
        <f>'ОПУ БС'!$I185/12*'ОПУ БС'!R185</f>
        <v>0.29478662897861974</v>
      </c>
      <c r="CJ185" s="28">
        <f>'ОПУ БС'!$I185/12*'ОПУ БС'!S185</f>
        <v>0.28716283684986232</v>
      </c>
      <c r="CK185" s="28">
        <f>'ОПУ БС'!$I185/12*'ОПУ БС'!T185</f>
        <v>0.26683272450650924</v>
      </c>
      <c r="CL185" s="28">
        <f>'ОПУ БС'!$I185/12*'ОПУ БС'!U185</f>
        <v>0.25158514024899442</v>
      </c>
      <c r="CM185" s="28">
        <f>'ОПУ БС'!$I185/12*'ОПУ БС'!V185</f>
        <v>0.25666766833483234</v>
      </c>
      <c r="CN185" s="28">
        <f>'ОПУ БС'!$I185/12*'ОПУ БС'!W185</f>
        <v>0.31765800536489197</v>
      </c>
      <c r="CO185" s="15">
        <f t="shared" si="3154"/>
        <v>3.0495168515029625</v>
      </c>
      <c r="CR185" s="21">
        <f>O185-'ОПУ БС'!C185</f>
        <v>0</v>
      </c>
      <c r="CS185" s="21">
        <f>AB185-'ОПУ БС'!D185</f>
        <v>0</v>
      </c>
      <c r="CT185" s="21">
        <f>AO185-'ОПУ БС'!E185</f>
        <v>0</v>
      </c>
      <c r="CU185" s="21">
        <f>BB185-'ОПУ БС'!F185</f>
        <v>0</v>
      </c>
      <c r="CV185" s="21">
        <f>BO185-'ОПУ БС'!G185</f>
        <v>0</v>
      </c>
      <c r="CW185" s="21">
        <f>CB185-'ОПУ БС'!H185</f>
        <v>0</v>
      </c>
      <c r="CX185" s="21">
        <f>CO185-'ОПУ БС'!I185</f>
        <v>0</v>
      </c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15">
        <f t="shared" si="3155"/>
        <v>0</v>
      </c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15">
        <f t="shared" si="3156"/>
        <v>0</v>
      </c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15">
        <f t="shared" si="3157"/>
        <v>0</v>
      </c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15">
        <f t="shared" si="3158"/>
        <v>0</v>
      </c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15">
        <f t="shared" si="3159"/>
        <v>0</v>
      </c>
      <c r="FP185" s="28">
        <f t="shared" si="4224"/>
        <v>0.59851857696871791</v>
      </c>
      <c r="FQ185" s="28">
        <f t="shared" si="4225"/>
        <v>0.6536452880053103</v>
      </c>
      <c r="FR185" s="28">
        <f t="shared" si="4226"/>
        <v>0.73239773234329952</v>
      </c>
      <c r="FS185" s="28">
        <f t="shared" si="4227"/>
        <v>0.73239773234329952</v>
      </c>
      <c r="FT185" s="28">
        <f t="shared" si="4228"/>
        <v>0.7481482212108973</v>
      </c>
      <c r="FU185" s="28">
        <f t="shared" si="4229"/>
        <v>0.79539968781369086</v>
      </c>
      <c r="FV185" s="28">
        <f t="shared" si="4230"/>
        <v>0.91352835432067458</v>
      </c>
      <c r="FW185" s="28">
        <f t="shared" si="4231"/>
        <v>0.88990262101927775</v>
      </c>
      <c r="FX185" s="28">
        <f t="shared" si="4232"/>
        <v>0.82690066554888653</v>
      </c>
      <c r="FY185" s="28">
        <f t="shared" si="4233"/>
        <v>0.77964919894609297</v>
      </c>
      <c r="FZ185" s="28">
        <f t="shared" si="4234"/>
        <v>0.79539968781368964</v>
      </c>
      <c r="GA185" s="28">
        <f t="shared" si="4235"/>
        <v>0.98440555422486486</v>
      </c>
      <c r="GB185" s="15">
        <f t="shared" si="3160"/>
        <v>9.4502933205587034</v>
      </c>
      <c r="GC185" s="28">
        <f t="shared" si="4236"/>
        <v>0.53588921141263501</v>
      </c>
      <c r="GD185" s="28">
        <f t="shared" si="4237"/>
        <v>0.58524742825327236</v>
      </c>
      <c r="GE185" s="28">
        <f t="shared" si="4238"/>
        <v>0.65575916659704026</v>
      </c>
      <c r="GF185" s="28">
        <f t="shared" si="4239"/>
        <v>0.65575916659704026</v>
      </c>
      <c r="GG185" s="28">
        <f t="shared" si="4240"/>
        <v>0.66986151426579366</v>
      </c>
      <c r="GH185" s="28">
        <f t="shared" si="4241"/>
        <v>0.71216855727205441</v>
      </c>
      <c r="GI185" s="28">
        <f t="shared" si="4242"/>
        <v>0.81793616478770592</v>
      </c>
      <c r="GJ185" s="28">
        <f t="shared" si="4243"/>
        <v>0.7967826432845756</v>
      </c>
      <c r="GK185" s="28">
        <f t="shared" si="4244"/>
        <v>0.74037325260956155</v>
      </c>
      <c r="GL185" s="28">
        <f t="shared" si="4245"/>
        <v>0.69806620960330079</v>
      </c>
      <c r="GM185" s="28">
        <f t="shared" si="4246"/>
        <v>0.7121685572720533</v>
      </c>
      <c r="GN185" s="28">
        <f t="shared" si="4247"/>
        <v>0.881396729297097</v>
      </c>
      <c r="GO185" s="15">
        <f t="shared" si="3161"/>
        <v>8.4614086012521312</v>
      </c>
      <c r="GP185" s="28">
        <f t="shared" si="4248"/>
        <v>0.4197194198902911</v>
      </c>
      <c r="GQ185" s="28">
        <f t="shared" si="4249"/>
        <v>0.45837778751176522</v>
      </c>
      <c r="GR185" s="28">
        <f t="shared" si="4250"/>
        <v>0.51360402697101415</v>
      </c>
      <c r="GS185" s="28">
        <f t="shared" si="4251"/>
        <v>0.51360402697101415</v>
      </c>
      <c r="GT185" s="28">
        <f t="shared" si="4252"/>
        <v>0.52464927486286383</v>
      </c>
      <c r="GU185" s="28">
        <f t="shared" si="4253"/>
        <v>0.55778501853841311</v>
      </c>
      <c r="GV185" s="28">
        <f t="shared" si="4254"/>
        <v>0.64062437772728631</v>
      </c>
      <c r="GW185" s="28">
        <f t="shared" si="4255"/>
        <v>0.62405650588951167</v>
      </c>
      <c r="GX185" s="28">
        <f t="shared" si="4256"/>
        <v>0.57987551432211271</v>
      </c>
      <c r="GY185" s="28">
        <f t="shared" si="4257"/>
        <v>0.54673977064656343</v>
      </c>
      <c r="GZ185" s="28">
        <f t="shared" si="4258"/>
        <v>0.55778501853841234</v>
      </c>
      <c r="HA185" s="28">
        <f t="shared" si="4259"/>
        <v>0.69032799324061034</v>
      </c>
      <c r="HB185" s="15">
        <f t="shared" si="3162"/>
        <v>6.6271487351098584</v>
      </c>
      <c r="HC185" s="28">
        <f t="shared" si="4260"/>
        <v>0.33576840639438799</v>
      </c>
      <c r="HD185" s="28">
        <f t="shared" si="4261"/>
        <v>0.36669444382545002</v>
      </c>
      <c r="HE185" s="28">
        <f t="shared" si="4262"/>
        <v>0.41087449729839581</v>
      </c>
      <c r="HF185" s="28">
        <f t="shared" si="4263"/>
        <v>0.41087449729839581</v>
      </c>
      <c r="HG185" s="28">
        <f t="shared" si="4264"/>
        <v>0.41971050799298493</v>
      </c>
      <c r="HH185" s="28">
        <f t="shared" si="4265"/>
        <v>0.44621854007675243</v>
      </c>
      <c r="HI185" s="28">
        <f t="shared" si="4266"/>
        <v>0.51248862028617104</v>
      </c>
      <c r="HJ185" s="28">
        <f t="shared" si="4267"/>
        <v>0.49923460424428734</v>
      </c>
      <c r="HK185" s="28">
        <f t="shared" si="4268"/>
        <v>0.46389056146593077</v>
      </c>
      <c r="HL185" s="28">
        <f t="shared" si="4269"/>
        <v>0.43738252938216327</v>
      </c>
      <c r="HM185" s="28">
        <f t="shared" si="4270"/>
        <v>0.44621854007675177</v>
      </c>
      <c r="HN185" s="28">
        <f t="shared" si="4271"/>
        <v>0.55225066841182235</v>
      </c>
      <c r="HO185" s="15">
        <f t="shared" si="3163"/>
        <v>5.3016064167534935</v>
      </c>
      <c r="HP185" s="28">
        <f t="shared" si="4272"/>
        <v>0.27470709257951476</v>
      </c>
      <c r="HQ185" s="28">
        <f t="shared" si="4273"/>
        <v>0.30000906163289109</v>
      </c>
      <c r="HR185" s="28">
        <f t="shared" si="4274"/>
        <v>0.33615473170914306</v>
      </c>
      <c r="HS185" s="28">
        <f t="shared" si="4275"/>
        <v>0.33615473170914306</v>
      </c>
      <c r="HT185" s="28">
        <f t="shared" si="4276"/>
        <v>0.34338386572439339</v>
      </c>
      <c r="HU185" s="28">
        <f t="shared" si="4277"/>
        <v>0.36507126777014459</v>
      </c>
      <c r="HV185" s="28">
        <f t="shared" si="4278"/>
        <v>0.41928977288452246</v>
      </c>
      <c r="HW185" s="28">
        <f t="shared" si="4279"/>
        <v>0.40844607186164689</v>
      </c>
      <c r="HX185" s="28">
        <f t="shared" si="4280"/>
        <v>0.37952953580064541</v>
      </c>
      <c r="HY185" s="28">
        <f t="shared" si="4281"/>
        <v>0.35784213375489421</v>
      </c>
      <c r="HZ185" s="28">
        <f t="shared" si="4282"/>
        <v>0.36507126777014404</v>
      </c>
      <c r="IA185" s="28">
        <f t="shared" si="4283"/>
        <v>0.45182087595314924</v>
      </c>
      <c r="IB185" s="15">
        <f t="shared" si="3164"/>
        <v>4.337480409150233</v>
      </c>
      <c r="IC185" s="28">
        <f t="shared" si="4284"/>
        <v>0.22595151574632588</v>
      </c>
      <c r="ID185" s="28">
        <f t="shared" si="4285"/>
        <v>0.24676283956506642</v>
      </c>
      <c r="IE185" s="28">
        <f t="shared" si="4286"/>
        <v>0.27649330216326723</v>
      </c>
      <c r="IF185" s="28">
        <f t="shared" si="4287"/>
        <v>0.27649330216326723</v>
      </c>
      <c r="IG185" s="28">
        <f t="shared" si="4288"/>
        <v>0.28243939468290735</v>
      </c>
      <c r="IH185" s="28">
        <f t="shared" si="4289"/>
        <v>0.30027767224182783</v>
      </c>
      <c r="II185" s="28">
        <f t="shared" si="4290"/>
        <v>0.34487336613912895</v>
      </c>
      <c r="IJ185" s="28">
        <f t="shared" si="4291"/>
        <v>0.33595422735966873</v>
      </c>
      <c r="IK185" s="28">
        <f t="shared" si="4292"/>
        <v>0.31216985728110813</v>
      </c>
      <c r="IL185" s="28">
        <f t="shared" si="4293"/>
        <v>0.29433157972218765</v>
      </c>
      <c r="IM185" s="28">
        <f t="shared" si="4294"/>
        <v>0.30027767224182739</v>
      </c>
      <c r="IN185" s="28">
        <f t="shared" si="4295"/>
        <v>0.37163078247750969</v>
      </c>
      <c r="IO185" s="15">
        <f t="shared" si="3165"/>
        <v>3.5676555117840927</v>
      </c>
      <c r="IP185" s="28">
        <f t="shared" si="4296"/>
        <v>0.19313606726185431</v>
      </c>
      <c r="IQ185" s="28">
        <f t="shared" si="4297"/>
        <v>0.21092491556228826</v>
      </c>
      <c r="IR185" s="28">
        <f t="shared" si="4298"/>
        <v>0.23633755599147963</v>
      </c>
      <c r="IS185" s="28">
        <f t="shared" si="4299"/>
        <v>0.23633755599147963</v>
      </c>
      <c r="IT185" s="28">
        <f t="shared" si="4300"/>
        <v>0.24142008407731788</v>
      </c>
      <c r="IU185" s="28">
        <f t="shared" si="4301"/>
        <v>0.25666766833483273</v>
      </c>
      <c r="IV185" s="28">
        <f t="shared" si="4302"/>
        <v>0.29478662897861974</v>
      </c>
      <c r="IW185" s="28">
        <f t="shared" si="4303"/>
        <v>0.28716283684986232</v>
      </c>
      <c r="IX185" s="28">
        <f t="shared" si="4304"/>
        <v>0.26683272450650924</v>
      </c>
      <c r="IY185" s="28">
        <f t="shared" si="4305"/>
        <v>0.25158514024899442</v>
      </c>
      <c r="IZ185" s="28">
        <f t="shared" si="4306"/>
        <v>0.25666766833483234</v>
      </c>
      <c r="JA185" s="28">
        <f t="shared" si="4307"/>
        <v>0.31765800536489197</v>
      </c>
      <c r="JB185" s="15">
        <f t="shared" si="3166"/>
        <v>3.0495168515029625</v>
      </c>
      <c r="JE185" s="21">
        <f t="shared" si="3167"/>
        <v>0</v>
      </c>
      <c r="JF185" s="21">
        <f t="shared" si="3168"/>
        <v>0</v>
      </c>
      <c r="JG185" s="21">
        <f t="shared" si="3169"/>
        <v>0</v>
      </c>
      <c r="JH185" s="21">
        <f t="shared" si="3170"/>
        <v>0</v>
      </c>
      <c r="JI185" s="21">
        <f t="shared" si="3171"/>
        <v>0</v>
      </c>
      <c r="JJ185" s="21">
        <f t="shared" si="3172"/>
        <v>0</v>
      </c>
      <c r="JK185" s="21">
        <f t="shared" si="3173"/>
        <v>0</v>
      </c>
    </row>
    <row r="186" spans="2:271" ht="20" customHeight="1" outlineLevel="1" x14ac:dyDescent="0.2">
      <c r="B186" s="2" t="s">
        <v>29</v>
      </c>
      <c r="C186" s="14">
        <f t="shared" ref="C186:N186" si="4308">C187+C191</f>
        <v>261.16907380952625</v>
      </c>
      <c r="D186" s="14">
        <f t="shared" si="4308"/>
        <v>290.46276376285425</v>
      </c>
      <c r="E186" s="14">
        <f t="shared" si="4308"/>
        <v>325.24707277093842</v>
      </c>
      <c r="F186" s="14">
        <f t="shared" si="4308"/>
        <v>324.83374158560656</v>
      </c>
      <c r="G186" s="14">
        <f t="shared" si="4308"/>
        <v>331.95221147951042</v>
      </c>
      <c r="H186" s="14">
        <f t="shared" si="4308"/>
        <v>352.94789968450812</v>
      </c>
      <c r="I186" s="14">
        <f t="shared" si="4308"/>
        <v>399.38584606416543</v>
      </c>
      <c r="J186" s="14">
        <f t="shared" si="4308"/>
        <v>394.91501626759202</v>
      </c>
      <c r="K186" s="14">
        <f t="shared" si="4308"/>
        <v>353.90307092803221</v>
      </c>
      <c r="L186" s="14">
        <f t="shared" si="4308"/>
        <v>333.92953448945048</v>
      </c>
      <c r="M186" s="14">
        <f t="shared" si="4308"/>
        <v>388.18865842915608</v>
      </c>
      <c r="N186" s="14">
        <f t="shared" si="4308"/>
        <v>436.85289410131861</v>
      </c>
      <c r="O186" s="14">
        <f t="shared" si="3820"/>
        <v>4193.7877833726589</v>
      </c>
      <c r="P186" s="14">
        <f t="shared" ref="P186:AA186" si="4309">P187+P191</f>
        <v>305.47409827569095</v>
      </c>
      <c r="Q186" s="14">
        <f t="shared" si="4309"/>
        <v>339.03285530920004</v>
      </c>
      <c r="R186" s="14">
        <f t="shared" si="4309"/>
        <v>379.76289183961421</v>
      </c>
      <c r="S186" s="14">
        <f t="shared" si="4309"/>
        <v>379.36848856273315</v>
      </c>
      <c r="T186" s="14">
        <f t="shared" si="4309"/>
        <v>387.63134844179405</v>
      </c>
      <c r="U186" s="14">
        <f t="shared" si="4309"/>
        <v>412.16461356259958</v>
      </c>
      <c r="V186" s="14">
        <f t="shared" si="4309"/>
        <v>467.05275927774812</v>
      </c>
      <c r="W186" s="14">
        <f t="shared" si="4309"/>
        <v>461.17628879798048</v>
      </c>
      <c r="X186" s="14">
        <f t="shared" si="4309"/>
        <v>411.22861551762463</v>
      </c>
      <c r="Y186" s="14">
        <f t="shared" si="4309"/>
        <v>390.1344121962976</v>
      </c>
      <c r="Z186" s="14">
        <f t="shared" si="4309"/>
        <v>454.27018094286734</v>
      </c>
      <c r="AA186" s="14">
        <f t="shared" si="4309"/>
        <v>510.15076194466866</v>
      </c>
      <c r="AB186" s="14">
        <f t="shared" si="3149"/>
        <v>4897.4473146688179</v>
      </c>
      <c r="AC186" s="14">
        <f t="shared" ref="AC186:AN186" si="4310">AC187+AC191</f>
        <v>332.23511904979171</v>
      </c>
      <c r="AD186" s="14">
        <f t="shared" si="4310"/>
        <v>368.50404885712271</v>
      </c>
      <c r="AE186" s="14">
        <f t="shared" si="4310"/>
        <v>412.80243867095351</v>
      </c>
      <c r="AF186" s="14">
        <f t="shared" si="4310"/>
        <v>412.43243741642891</v>
      </c>
      <c r="AG186" s="14">
        <f t="shared" si="4310"/>
        <v>421.37441579070543</v>
      </c>
      <c r="AH186" s="14">
        <f t="shared" si="4310"/>
        <v>448.05628192881289</v>
      </c>
      <c r="AI186" s="14">
        <f t="shared" si="4310"/>
        <v>507.96746373989674</v>
      </c>
      <c r="AJ186" s="14">
        <f t="shared" si="4310"/>
        <v>501.33715388668384</v>
      </c>
      <c r="AK186" s="14">
        <f t="shared" si="4310"/>
        <v>445.57147915546386</v>
      </c>
      <c r="AL186" s="14">
        <f t="shared" si="4310"/>
        <v>424.88274005507304</v>
      </c>
      <c r="AM186" s="14">
        <f t="shared" si="4310"/>
        <v>494.19430134451113</v>
      </c>
      <c r="AN186" s="14">
        <f t="shared" si="4310"/>
        <v>554.57649766226098</v>
      </c>
      <c r="AO186" s="14">
        <f t="shared" si="3150"/>
        <v>5323.9343775577036</v>
      </c>
      <c r="AP186" s="14">
        <f t="shared" ref="AP186:BA186" si="4311">AP187+AP191</f>
        <v>344.47863532080117</v>
      </c>
      <c r="AQ186" s="14">
        <f t="shared" si="4311"/>
        <v>381.91531943430806</v>
      </c>
      <c r="AR186" s="14">
        <f t="shared" si="4311"/>
        <v>427.82331834439071</v>
      </c>
      <c r="AS186" s="14">
        <f t="shared" si="4311"/>
        <v>427.50101813773085</v>
      </c>
      <c r="AT186" s="14">
        <f t="shared" si="4311"/>
        <v>436.73753827923264</v>
      </c>
      <c r="AU186" s="14">
        <f t="shared" si="4311"/>
        <v>464.40329021511775</v>
      </c>
      <c r="AV186" s="14">
        <f t="shared" si="4311"/>
        <v>526.68448707270534</v>
      </c>
      <c r="AW186" s="14">
        <f t="shared" si="4311"/>
        <v>519.62875426794085</v>
      </c>
      <c r="AX186" s="14">
        <f t="shared" si="4311"/>
        <v>460.57945779213571</v>
      </c>
      <c r="AY186" s="14">
        <f t="shared" si="4311"/>
        <v>441.08318738923629</v>
      </c>
      <c r="AZ186" s="14">
        <f t="shared" si="4311"/>
        <v>512.53588611840405</v>
      </c>
      <c r="BA186" s="14">
        <f t="shared" si="4311"/>
        <v>574.81056888046555</v>
      </c>
      <c r="BB186" s="14">
        <f t="shared" si="3151"/>
        <v>5518.1814612524686</v>
      </c>
      <c r="BC186" s="14">
        <f t="shared" ref="BC186:BN186" si="4312">BC187+BC191</f>
        <v>343.70272245319967</v>
      </c>
      <c r="BD186" s="14">
        <f t="shared" si="4312"/>
        <v>380.90586954044198</v>
      </c>
      <c r="BE186" s="14">
        <f t="shared" si="4312"/>
        <v>426.69434568609188</v>
      </c>
      <c r="BF186" s="14">
        <f t="shared" si="4312"/>
        <v>426.41233160068396</v>
      </c>
      <c r="BG186" s="14">
        <f t="shared" si="4312"/>
        <v>435.60129326333436</v>
      </c>
      <c r="BH186" s="14">
        <f t="shared" si="4312"/>
        <v>463.20394330330021</v>
      </c>
      <c r="BI186" s="14">
        <f t="shared" si="4312"/>
        <v>525.49023541374106</v>
      </c>
      <c r="BJ186" s="14">
        <f t="shared" si="4312"/>
        <v>518.28695561544669</v>
      </c>
      <c r="BK186" s="14">
        <f t="shared" si="4312"/>
        <v>458.46749424324173</v>
      </c>
      <c r="BL186" s="14">
        <f t="shared" si="4312"/>
        <v>440.54848523624526</v>
      </c>
      <c r="BM186" s="14">
        <f t="shared" si="4312"/>
        <v>511.29231733104461</v>
      </c>
      <c r="BN186" s="14">
        <f t="shared" si="4312"/>
        <v>573.32627833567119</v>
      </c>
      <c r="BO186" s="14">
        <f t="shared" si="3152"/>
        <v>5503.9322720224427</v>
      </c>
      <c r="BP186" s="14">
        <f t="shared" ref="BP186:CA186" si="4313">BP187+BP191</f>
        <v>331.54612435555822</v>
      </c>
      <c r="BQ186" s="14">
        <f t="shared" si="4313"/>
        <v>367.28874163388645</v>
      </c>
      <c r="BR186" s="14">
        <f t="shared" si="4313"/>
        <v>411.44440354539705</v>
      </c>
      <c r="BS186" s="14">
        <f t="shared" si="4313"/>
        <v>411.19963443809462</v>
      </c>
      <c r="BT186" s="14">
        <f t="shared" si="4313"/>
        <v>420.04225650613785</v>
      </c>
      <c r="BU186" s="14">
        <f t="shared" si="4313"/>
        <v>446.66595695597499</v>
      </c>
      <c r="BV186" s="14">
        <f t="shared" si="4313"/>
        <v>506.8914201754713</v>
      </c>
      <c r="BW186" s="14">
        <f t="shared" si="4313"/>
        <v>499.78207235187347</v>
      </c>
      <c r="BX186" s="14">
        <f t="shared" si="4313"/>
        <v>441.39164004586934</v>
      </c>
      <c r="BY186" s="14">
        <f t="shared" si="4313"/>
        <v>425.3312222027817</v>
      </c>
      <c r="BZ186" s="14">
        <f t="shared" si="4313"/>
        <v>492.98049042845923</v>
      </c>
      <c r="CA186" s="14">
        <f t="shared" si="4313"/>
        <v>552.85627472552369</v>
      </c>
      <c r="CB186" s="14">
        <f t="shared" si="3153"/>
        <v>5307.4202373650278</v>
      </c>
      <c r="CC186" s="14">
        <f t="shared" ref="CC186:CN186" si="4314">CC187+CC191</f>
        <v>313.82521177322559</v>
      </c>
      <c r="CD186" s="14">
        <f t="shared" si="4314"/>
        <v>347.56046732093716</v>
      </c>
      <c r="CE186" s="14">
        <f t="shared" si="4314"/>
        <v>389.34850385706272</v>
      </c>
      <c r="CF186" s="14">
        <f t="shared" si="4314"/>
        <v>389.1309112612845</v>
      </c>
      <c r="CG186" s="14">
        <f t="shared" si="4314"/>
        <v>397.48764064001432</v>
      </c>
      <c r="CH186" s="14">
        <f t="shared" si="4314"/>
        <v>422.6865462251248</v>
      </c>
      <c r="CI186" s="14">
        <f t="shared" si="4314"/>
        <v>479.78852222597345</v>
      </c>
      <c r="CJ186" s="14">
        <f t="shared" si="4314"/>
        <v>472.95084822822866</v>
      </c>
      <c r="CK186" s="14">
        <f t="shared" si="4314"/>
        <v>417.45317567346552</v>
      </c>
      <c r="CL186" s="14">
        <f t="shared" si="4314"/>
        <v>402.87744423950249</v>
      </c>
      <c r="CM186" s="14">
        <f t="shared" si="4314"/>
        <v>466.20189532815243</v>
      </c>
      <c r="CN186" s="14">
        <f t="shared" si="4314"/>
        <v>523.17571706662466</v>
      </c>
      <c r="CO186" s="14">
        <f t="shared" si="3154"/>
        <v>5022.486883839596</v>
      </c>
      <c r="CR186" s="21">
        <f>O186-'ОПУ БС'!C186</f>
        <v>0</v>
      </c>
      <c r="CS186" s="21">
        <f>AB186-'ОПУ БС'!D186</f>
        <v>0</v>
      </c>
      <c r="CT186" s="21">
        <f>AO186-'ОПУ БС'!E186</f>
        <v>0</v>
      </c>
      <c r="CU186" s="21">
        <f>BB186-'ОПУ БС'!F186</f>
        <v>0</v>
      </c>
      <c r="CV186" s="21">
        <f>BO186-'ОПУ БС'!G186</f>
        <v>0</v>
      </c>
      <c r="CW186" s="21">
        <f>CB186-'ОПУ БС'!H186</f>
        <v>0</v>
      </c>
      <c r="CX186" s="21">
        <f>CO186-'ОПУ БС'!I186</f>
        <v>0</v>
      </c>
      <c r="DA186" s="14">
        <f t="shared" ref="DA186:DL186" si="4315">DA187+DA191</f>
        <v>0</v>
      </c>
      <c r="DB186" s="14">
        <f t="shared" si="4315"/>
        <v>0</v>
      </c>
      <c r="DC186" s="14">
        <f t="shared" si="4315"/>
        <v>0</v>
      </c>
      <c r="DD186" s="14">
        <f t="shared" si="4315"/>
        <v>0</v>
      </c>
      <c r="DE186" s="14">
        <f t="shared" si="4315"/>
        <v>0</v>
      </c>
      <c r="DF186" s="14">
        <f t="shared" si="4315"/>
        <v>0</v>
      </c>
      <c r="DG186" s="14">
        <f t="shared" si="4315"/>
        <v>0</v>
      </c>
      <c r="DH186" s="14">
        <f t="shared" si="4315"/>
        <v>0</v>
      </c>
      <c r="DI186" s="14">
        <f t="shared" si="4315"/>
        <v>0</v>
      </c>
      <c r="DJ186" s="14">
        <f t="shared" si="4315"/>
        <v>0</v>
      </c>
      <c r="DK186" s="14">
        <f t="shared" si="4315"/>
        <v>0</v>
      </c>
      <c r="DL186" s="14">
        <f t="shared" si="4315"/>
        <v>0</v>
      </c>
      <c r="DM186" s="14">
        <f t="shared" si="3155"/>
        <v>0</v>
      </c>
      <c r="DN186" s="14">
        <f t="shared" ref="DN186:DY186" si="4316">DN187+DN191</f>
        <v>0</v>
      </c>
      <c r="DO186" s="14">
        <f t="shared" si="4316"/>
        <v>0</v>
      </c>
      <c r="DP186" s="14">
        <f t="shared" si="4316"/>
        <v>0</v>
      </c>
      <c r="DQ186" s="14">
        <f t="shared" si="4316"/>
        <v>0</v>
      </c>
      <c r="DR186" s="14">
        <f t="shared" si="4316"/>
        <v>0</v>
      </c>
      <c r="DS186" s="14">
        <f t="shared" si="4316"/>
        <v>0</v>
      </c>
      <c r="DT186" s="14">
        <f t="shared" si="4316"/>
        <v>0</v>
      </c>
      <c r="DU186" s="14">
        <f t="shared" si="4316"/>
        <v>0</v>
      </c>
      <c r="DV186" s="14">
        <f t="shared" si="4316"/>
        <v>0</v>
      </c>
      <c r="DW186" s="14">
        <f t="shared" si="4316"/>
        <v>0</v>
      </c>
      <c r="DX186" s="14">
        <f t="shared" si="4316"/>
        <v>0</v>
      </c>
      <c r="DY186" s="14">
        <f t="shared" si="4316"/>
        <v>0</v>
      </c>
      <c r="DZ186" s="14">
        <f t="shared" si="3156"/>
        <v>0</v>
      </c>
      <c r="EA186" s="14">
        <f t="shared" ref="EA186:EL186" si="4317">EA187+EA191</f>
        <v>0</v>
      </c>
      <c r="EB186" s="14">
        <f t="shared" si="4317"/>
        <v>0</v>
      </c>
      <c r="EC186" s="14">
        <f t="shared" si="4317"/>
        <v>0</v>
      </c>
      <c r="ED186" s="14">
        <f t="shared" si="4317"/>
        <v>0</v>
      </c>
      <c r="EE186" s="14">
        <f t="shared" si="4317"/>
        <v>0</v>
      </c>
      <c r="EF186" s="14">
        <f t="shared" si="4317"/>
        <v>0</v>
      </c>
      <c r="EG186" s="14">
        <f t="shared" si="4317"/>
        <v>0</v>
      </c>
      <c r="EH186" s="14">
        <f t="shared" si="4317"/>
        <v>0</v>
      </c>
      <c r="EI186" s="14">
        <f t="shared" si="4317"/>
        <v>0</v>
      </c>
      <c r="EJ186" s="14">
        <f t="shared" si="4317"/>
        <v>0</v>
      </c>
      <c r="EK186" s="14">
        <f t="shared" si="4317"/>
        <v>0</v>
      </c>
      <c r="EL186" s="14">
        <f t="shared" si="4317"/>
        <v>0</v>
      </c>
      <c r="EM186" s="14">
        <f t="shared" si="3157"/>
        <v>0</v>
      </c>
      <c r="EN186" s="14">
        <f t="shared" ref="EN186:EY186" si="4318">EN187+EN191</f>
        <v>0</v>
      </c>
      <c r="EO186" s="14">
        <f t="shared" si="4318"/>
        <v>0</v>
      </c>
      <c r="EP186" s="14">
        <f t="shared" si="4318"/>
        <v>0</v>
      </c>
      <c r="EQ186" s="14">
        <f t="shared" si="4318"/>
        <v>0</v>
      </c>
      <c r="ER186" s="14">
        <f t="shared" si="4318"/>
        <v>0</v>
      </c>
      <c r="ES186" s="14">
        <f t="shared" si="4318"/>
        <v>0</v>
      </c>
      <c r="ET186" s="14">
        <f t="shared" si="4318"/>
        <v>0</v>
      </c>
      <c r="EU186" s="14">
        <f t="shared" si="4318"/>
        <v>0</v>
      </c>
      <c r="EV186" s="14">
        <f t="shared" si="4318"/>
        <v>0</v>
      </c>
      <c r="EW186" s="14">
        <f t="shared" si="4318"/>
        <v>0</v>
      </c>
      <c r="EX186" s="14">
        <f t="shared" si="4318"/>
        <v>0</v>
      </c>
      <c r="EY186" s="14">
        <f t="shared" si="4318"/>
        <v>0</v>
      </c>
      <c r="EZ186" s="14">
        <f t="shared" si="3158"/>
        <v>0</v>
      </c>
      <c r="FA186" s="14">
        <f t="shared" ref="FA186:FL186" si="4319">FA187+FA191</f>
        <v>0</v>
      </c>
      <c r="FB186" s="14">
        <f t="shared" si="4319"/>
        <v>0</v>
      </c>
      <c r="FC186" s="14">
        <f t="shared" si="4319"/>
        <v>0</v>
      </c>
      <c r="FD186" s="14">
        <f t="shared" si="4319"/>
        <v>0</v>
      </c>
      <c r="FE186" s="14">
        <f t="shared" si="4319"/>
        <v>0</v>
      </c>
      <c r="FF186" s="14">
        <f t="shared" si="4319"/>
        <v>0</v>
      </c>
      <c r="FG186" s="14">
        <f t="shared" si="4319"/>
        <v>0</v>
      </c>
      <c r="FH186" s="14">
        <f t="shared" si="4319"/>
        <v>0</v>
      </c>
      <c r="FI186" s="14">
        <f t="shared" si="4319"/>
        <v>0</v>
      </c>
      <c r="FJ186" s="14">
        <f t="shared" si="4319"/>
        <v>0</v>
      </c>
      <c r="FK186" s="14">
        <f t="shared" si="4319"/>
        <v>0</v>
      </c>
      <c r="FL186" s="14">
        <f t="shared" si="4319"/>
        <v>0</v>
      </c>
      <c r="FM186" s="14">
        <f t="shared" si="3159"/>
        <v>0</v>
      </c>
      <c r="FP186" s="14">
        <f t="shared" ref="FP186:GA186" si="4320">FP187+FP191</f>
        <v>261.16907380952625</v>
      </c>
      <c r="FQ186" s="14">
        <f t="shared" si="4320"/>
        <v>290.46276376285425</v>
      </c>
      <c r="FR186" s="14">
        <f t="shared" si="4320"/>
        <v>325.24707277093842</v>
      </c>
      <c r="FS186" s="14">
        <f t="shared" si="4320"/>
        <v>324.83374158560656</v>
      </c>
      <c r="FT186" s="14">
        <f t="shared" si="4320"/>
        <v>331.95221147951042</v>
      </c>
      <c r="FU186" s="14">
        <f t="shared" si="4320"/>
        <v>352.94789968450812</v>
      </c>
      <c r="FV186" s="14">
        <f t="shared" si="4320"/>
        <v>399.38584606416543</v>
      </c>
      <c r="FW186" s="14">
        <f t="shared" si="4320"/>
        <v>394.91501626759202</v>
      </c>
      <c r="FX186" s="14">
        <f t="shared" si="4320"/>
        <v>353.90307092803221</v>
      </c>
      <c r="FY186" s="14">
        <f t="shared" si="4320"/>
        <v>333.92953448945048</v>
      </c>
      <c r="FZ186" s="14">
        <f t="shared" si="4320"/>
        <v>388.18865842915608</v>
      </c>
      <c r="GA186" s="14">
        <f t="shared" si="4320"/>
        <v>436.85289410131861</v>
      </c>
      <c r="GB186" s="14">
        <f t="shared" si="3160"/>
        <v>4193.7877833726589</v>
      </c>
      <c r="GC186" s="14">
        <f t="shared" ref="GC186:GN186" si="4321">GC187+GC191</f>
        <v>305.47409827569095</v>
      </c>
      <c r="GD186" s="14">
        <f t="shared" si="4321"/>
        <v>339.03285530920004</v>
      </c>
      <c r="GE186" s="14">
        <f t="shared" si="4321"/>
        <v>379.76289183961421</v>
      </c>
      <c r="GF186" s="14">
        <f t="shared" si="4321"/>
        <v>379.36848856273315</v>
      </c>
      <c r="GG186" s="14">
        <f t="shared" si="4321"/>
        <v>387.63134844179405</v>
      </c>
      <c r="GH186" s="14">
        <f t="shared" si="4321"/>
        <v>412.16461356259958</v>
      </c>
      <c r="GI186" s="14">
        <f t="shared" si="4321"/>
        <v>467.05275927774812</v>
      </c>
      <c r="GJ186" s="14">
        <f t="shared" si="4321"/>
        <v>461.17628879798048</v>
      </c>
      <c r="GK186" s="14">
        <f t="shared" si="4321"/>
        <v>411.22861551762463</v>
      </c>
      <c r="GL186" s="14">
        <f t="shared" si="4321"/>
        <v>390.1344121962976</v>
      </c>
      <c r="GM186" s="14">
        <f t="shared" si="4321"/>
        <v>454.27018094286734</v>
      </c>
      <c r="GN186" s="14">
        <f t="shared" si="4321"/>
        <v>510.15076194466866</v>
      </c>
      <c r="GO186" s="14">
        <f t="shared" si="3161"/>
        <v>4897.4473146688179</v>
      </c>
      <c r="GP186" s="14">
        <f t="shared" ref="GP186:HA186" si="4322">GP187+GP191</f>
        <v>332.23511904979171</v>
      </c>
      <c r="GQ186" s="14">
        <f t="shared" si="4322"/>
        <v>368.50404885712271</v>
      </c>
      <c r="GR186" s="14">
        <f t="shared" si="4322"/>
        <v>412.80243867095351</v>
      </c>
      <c r="GS186" s="14">
        <f t="shared" si="4322"/>
        <v>412.43243741642891</v>
      </c>
      <c r="GT186" s="14">
        <f t="shared" si="4322"/>
        <v>421.37441579070543</v>
      </c>
      <c r="GU186" s="14">
        <f t="shared" si="4322"/>
        <v>448.05628192881289</v>
      </c>
      <c r="GV186" s="14">
        <f t="shared" si="4322"/>
        <v>507.96746373989674</v>
      </c>
      <c r="GW186" s="14">
        <f t="shared" si="4322"/>
        <v>501.33715388668384</v>
      </c>
      <c r="GX186" s="14">
        <f t="shared" si="4322"/>
        <v>445.57147915546386</v>
      </c>
      <c r="GY186" s="14">
        <f t="shared" si="4322"/>
        <v>424.88274005507304</v>
      </c>
      <c r="GZ186" s="14">
        <f t="shared" si="4322"/>
        <v>494.19430134451113</v>
      </c>
      <c r="HA186" s="14">
        <f t="shared" si="4322"/>
        <v>554.57649766226098</v>
      </c>
      <c r="HB186" s="14">
        <f t="shared" si="3162"/>
        <v>5323.9343775577036</v>
      </c>
      <c r="HC186" s="14">
        <f t="shared" ref="HC186:HN186" si="4323">HC187+HC191</f>
        <v>344.47863532080117</v>
      </c>
      <c r="HD186" s="14">
        <f t="shared" si="4323"/>
        <v>381.91531943430806</v>
      </c>
      <c r="HE186" s="14">
        <f t="shared" si="4323"/>
        <v>427.82331834439071</v>
      </c>
      <c r="HF186" s="14">
        <f t="shared" si="4323"/>
        <v>427.50101813773085</v>
      </c>
      <c r="HG186" s="14">
        <f t="shared" si="4323"/>
        <v>436.73753827923264</v>
      </c>
      <c r="HH186" s="14">
        <f t="shared" si="4323"/>
        <v>464.40329021511775</v>
      </c>
      <c r="HI186" s="14">
        <f t="shared" si="4323"/>
        <v>526.68448707270534</v>
      </c>
      <c r="HJ186" s="14">
        <f t="shared" si="4323"/>
        <v>519.62875426794085</v>
      </c>
      <c r="HK186" s="14">
        <f t="shared" si="4323"/>
        <v>460.57945779213571</v>
      </c>
      <c r="HL186" s="14">
        <f t="shared" si="4323"/>
        <v>441.08318738923629</v>
      </c>
      <c r="HM186" s="14">
        <f t="shared" si="4323"/>
        <v>512.53588611840405</v>
      </c>
      <c r="HN186" s="14">
        <f t="shared" si="4323"/>
        <v>574.81056888046555</v>
      </c>
      <c r="HO186" s="14">
        <f t="shared" si="3163"/>
        <v>5518.1814612524686</v>
      </c>
      <c r="HP186" s="14">
        <f t="shared" ref="HP186:IA186" si="4324">HP187+HP191</f>
        <v>343.70272245319967</v>
      </c>
      <c r="HQ186" s="14">
        <f t="shared" si="4324"/>
        <v>380.90586954044198</v>
      </c>
      <c r="HR186" s="14">
        <f t="shared" si="4324"/>
        <v>426.69434568609188</v>
      </c>
      <c r="HS186" s="14">
        <f t="shared" si="4324"/>
        <v>426.41233160068396</v>
      </c>
      <c r="HT186" s="14">
        <f t="shared" si="4324"/>
        <v>435.60129326333436</v>
      </c>
      <c r="HU186" s="14">
        <f t="shared" si="4324"/>
        <v>463.20394330330021</v>
      </c>
      <c r="HV186" s="14">
        <f t="shared" si="4324"/>
        <v>525.49023541374106</v>
      </c>
      <c r="HW186" s="14">
        <f t="shared" si="4324"/>
        <v>518.28695561544669</v>
      </c>
      <c r="HX186" s="14">
        <f t="shared" si="4324"/>
        <v>458.46749424324173</v>
      </c>
      <c r="HY186" s="14">
        <f t="shared" si="4324"/>
        <v>440.54848523624526</v>
      </c>
      <c r="HZ186" s="14">
        <f t="shared" si="4324"/>
        <v>511.29231733104461</v>
      </c>
      <c r="IA186" s="14">
        <f t="shared" si="4324"/>
        <v>573.32627833567119</v>
      </c>
      <c r="IB186" s="14">
        <f t="shared" si="3164"/>
        <v>5503.9322720224427</v>
      </c>
      <c r="IC186" s="14">
        <f t="shared" ref="IC186:IN186" si="4325">IC187+IC191</f>
        <v>331.54612435555822</v>
      </c>
      <c r="ID186" s="14">
        <f t="shared" si="4325"/>
        <v>367.28874163388645</v>
      </c>
      <c r="IE186" s="14">
        <f t="shared" si="4325"/>
        <v>411.44440354539705</v>
      </c>
      <c r="IF186" s="14">
        <f t="shared" si="4325"/>
        <v>411.19963443809462</v>
      </c>
      <c r="IG186" s="14">
        <f t="shared" si="4325"/>
        <v>420.04225650613785</v>
      </c>
      <c r="IH186" s="14">
        <f t="shared" si="4325"/>
        <v>446.66595695597499</v>
      </c>
      <c r="II186" s="14">
        <f t="shared" si="4325"/>
        <v>506.8914201754713</v>
      </c>
      <c r="IJ186" s="14">
        <f t="shared" si="4325"/>
        <v>499.78207235187347</v>
      </c>
      <c r="IK186" s="14">
        <f t="shared" si="4325"/>
        <v>441.39164004586934</v>
      </c>
      <c r="IL186" s="14">
        <f t="shared" si="4325"/>
        <v>425.3312222027817</v>
      </c>
      <c r="IM186" s="14">
        <f t="shared" si="4325"/>
        <v>492.98049042845923</v>
      </c>
      <c r="IN186" s="14">
        <f t="shared" si="4325"/>
        <v>552.85627472552369</v>
      </c>
      <c r="IO186" s="14">
        <f t="shared" si="3165"/>
        <v>5307.4202373650278</v>
      </c>
      <c r="IP186" s="14">
        <f t="shared" ref="IP186:JA186" si="4326">IP187+IP191</f>
        <v>313.82521177322559</v>
      </c>
      <c r="IQ186" s="14">
        <f t="shared" si="4326"/>
        <v>347.56046732093716</v>
      </c>
      <c r="IR186" s="14">
        <f t="shared" si="4326"/>
        <v>389.34850385706272</v>
      </c>
      <c r="IS186" s="14">
        <f t="shared" si="4326"/>
        <v>389.1309112612845</v>
      </c>
      <c r="IT186" s="14">
        <f t="shared" si="4326"/>
        <v>397.48764064001432</v>
      </c>
      <c r="IU186" s="14">
        <f t="shared" si="4326"/>
        <v>422.6865462251248</v>
      </c>
      <c r="IV186" s="14">
        <f t="shared" si="4326"/>
        <v>479.78852222597345</v>
      </c>
      <c r="IW186" s="14">
        <f t="shared" si="4326"/>
        <v>472.95084822822866</v>
      </c>
      <c r="IX186" s="14">
        <f t="shared" si="4326"/>
        <v>417.45317567346552</v>
      </c>
      <c r="IY186" s="14">
        <f t="shared" si="4326"/>
        <v>402.87744423950249</v>
      </c>
      <c r="IZ186" s="14">
        <f t="shared" si="4326"/>
        <v>466.20189532815243</v>
      </c>
      <c r="JA186" s="14">
        <f t="shared" si="4326"/>
        <v>523.17571706662466</v>
      </c>
      <c r="JB186" s="14">
        <f t="shared" si="3166"/>
        <v>5022.486883839596</v>
      </c>
      <c r="JE186" s="21">
        <f t="shared" si="3167"/>
        <v>0</v>
      </c>
      <c r="JF186" s="21">
        <f t="shared" si="3168"/>
        <v>0</v>
      </c>
      <c r="JG186" s="21">
        <f t="shared" si="3169"/>
        <v>0</v>
      </c>
      <c r="JH186" s="21">
        <f t="shared" si="3170"/>
        <v>0</v>
      </c>
      <c r="JI186" s="21">
        <f t="shared" si="3171"/>
        <v>0</v>
      </c>
      <c r="JJ186" s="21">
        <f t="shared" si="3172"/>
        <v>0</v>
      </c>
      <c r="JK186" s="21">
        <f t="shared" si="3173"/>
        <v>0</v>
      </c>
    </row>
    <row r="187" spans="2:271" ht="20" customHeight="1" outlineLevel="1" x14ac:dyDescent="0.2">
      <c r="B187" s="2" t="s">
        <v>17</v>
      </c>
      <c r="C187" s="14">
        <f t="shared" ref="C187:N187" si="4327">SUM(C188:C190)</f>
        <v>222.96949343032585</v>
      </c>
      <c r="D187" s="14">
        <f t="shared" si="4327"/>
        <v>243.50615729890848</v>
      </c>
      <c r="E187" s="14">
        <f t="shared" si="4327"/>
        <v>272.84424853974082</v>
      </c>
      <c r="F187" s="14">
        <f t="shared" si="4327"/>
        <v>272.84424853974082</v>
      </c>
      <c r="G187" s="14">
        <f t="shared" si="4327"/>
        <v>278.7118667879073</v>
      </c>
      <c r="H187" s="14">
        <f t="shared" si="4327"/>
        <v>296.31472153240668</v>
      </c>
      <c r="I187" s="14">
        <f t="shared" si="4327"/>
        <v>340.32185839365525</v>
      </c>
      <c r="J187" s="14">
        <f t="shared" si="4327"/>
        <v>331.5204310214055</v>
      </c>
      <c r="K187" s="14">
        <f t="shared" si="4327"/>
        <v>294.9965979116642</v>
      </c>
      <c r="L187" s="14">
        <f t="shared" si="4327"/>
        <v>278.38914564544632</v>
      </c>
      <c r="M187" s="14">
        <f t="shared" si="4327"/>
        <v>321.426039288276</v>
      </c>
      <c r="N187" s="14">
        <f t="shared" si="4327"/>
        <v>366.72614051040432</v>
      </c>
      <c r="O187" s="14">
        <f t="shared" si="3820"/>
        <v>3520.5709488998818</v>
      </c>
      <c r="P187" s="14">
        <f t="shared" ref="P187:AA187" si="4328">SUM(P188:P190)</f>
        <v>267.38849021288911</v>
      </c>
      <c r="Q187" s="14">
        <f t="shared" si="4328"/>
        <v>292.01637746933937</v>
      </c>
      <c r="R187" s="14">
        <f t="shared" si="4328"/>
        <v>327.1990735499827</v>
      </c>
      <c r="S187" s="14">
        <f t="shared" si="4328"/>
        <v>327.1990735499827</v>
      </c>
      <c r="T187" s="14">
        <f t="shared" si="4328"/>
        <v>334.23561276611133</v>
      </c>
      <c r="U187" s="14">
        <f t="shared" si="4328"/>
        <v>355.34523041449734</v>
      </c>
      <c r="V187" s="14">
        <f t="shared" si="4328"/>
        <v>408.11927453546224</v>
      </c>
      <c r="W187" s="14">
        <f t="shared" si="4328"/>
        <v>397.56446571126929</v>
      </c>
      <c r="X187" s="14">
        <f t="shared" si="4328"/>
        <v>352.1202843308576</v>
      </c>
      <c r="Y187" s="14">
        <f t="shared" si="4328"/>
        <v>334.40369993448871</v>
      </c>
      <c r="Z187" s="14">
        <f t="shared" si="4328"/>
        <v>386.54824619427416</v>
      </c>
      <c r="AA187" s="14">
        <f t="shared" si="4328"/>
        <v>439.78370100804125</v>
      </c>
      <c r="AB187" s="14">
        <f t="shared" si="3149"/>
        <v>4221.9235296771958</v>
      </c>
      <c r="AC187" s="14">
        <f t="shared" ref="AC187:AN187" si="4329">SUM(AC188:AC190)</f>
        <v>293.61220676059327</v>
      </c>
      <c r="AD187" s="14">
        <f t="shared" si="4329"/>
        <v>320.65543633064783</v>
      </c>
      <c r="AE187" s="14">
        <f t="shared" si="4329"/>
        <v>359.28862143072598</v>
      </c>
      <c r="AF187" s="14">
        <f t="shared" si="4329"/>
        <v>359.28862143072598</v>
      </c>
      <c r="AG187" s="14">
        <f t="shared" si="4329"/>
        <v>367.01525845074156</v>
      </c>
      <c r="AH187" s="14">
        <f t="shared" si="4329"/>
        <v>390.19516951078845</v>
      </c>
      <c r="AI187" s="14">
        <f t="shared" si="4329"/>
        <v>448.14494716090547</v>
      </c>
      <c r="AJ187" s="14">
        <f t="shared" si="4329"/>
        <v>436.55499163088206</v>
      </c>
      <c r="AK187" s="14">
        <f t="shared" si="4329"/>
        <v>385.3756646699843</v>
      </c>
      <c r="AL187" s="14">
        <f t="shared" si="4329"/>
        <v>368.12668639733516</v>
      </c>
      <c r="AM187" s="14">
        <f t="shared" si="4329"/>
        <v>424.80979448506116</v>
      </c>
      <c r="AN187" s="14">
        <f t="shared" si="4329"/>
        <v>482.91481375097578</v>
      </c>
      <c r="AO187" s="14">
        <f t="shared" si="3150"/>
        <v>4635.9822120093668</v>
      </c>
      <c r="AP187" s="14">
        <f t="shared" ref="AP187:BA187" si="4330">SUM(AP188:AP190)</f>
        <v>307.04113325237546</v>
      </c>
      <c r="AQ187" s="14">
        <f t="shared" si="4330"/>
        <v>335.32123763088373</v>
      </c>
      <c r="AR187" s="14">
        <f t="shared" si="4330"/>
        <v>375.72138674303847</v>
      </c>
      <c r="AS187" s="14">
        <f t="shared" si="4330"/>
        <v>375.72138674303847</v>
      </c>
      <c r="AT187" s="14">
        <f t="shared" si="4330"/>
        <v>383.80141656546931</v>
      </c>
      <c r="AU187" s="14">
        <f t="shared" si="4330"/>
        <v>408.04150603276213</v>
      </c>
      <c r="AV187" s="14">
        <f t="shared" si="4330"/>
        <v>468.64172970099406</v>
      </c>
      <c r="AW187" s="14">
        <f t="shared" si="4330"/>
        <v>456.52168496734771</v>
      </c>
      <c r="AX187" s="14">
        <f t="shared" si="4330"/>
        <v>401.94014561016866</v>
      </c>
      <c r="AY187" s="14">
        <f t="shared" si="4330"/>
        <v>385.79469304623876</v>
      </c>
      <c r="AZ187" s="14">
        <f t="shared" si="4330"/>
        <v>444.46970926430959</v>
      </c>
      <c r="BA187" s="14">
        <f t="shared" si="4330"/>
        <v>505.00186390193335</v>
      </c>
      <c r="BB187" s="14">
        <f t="shared" si="3151"/>
        <v>4848.0178934585592</v>
      </c>
      <c r="BC187" s="14">
        <f t="shared" ref="BC187:BN187" si="4331">SUM(BC188:BC190)</f>
        <v>308.10298995562516</v>
      </c>
      <c r="BD187" s="14">
        <f t="shared" si="4331"/>
        <v>336.48089692522228</v>
      </c>
      <c r="BE187" s="14">
        <f t="shared" si="4331"/>
        <v>377.02076402464661</v>
      </c>
      <c r="BF187" s="14">
        <f t="shared" si="4331"/>
        <v>377.02076402464661</v>
      </c>
      <c r="BG187" s="14">
        <f t="shared" si="4331"/>
        <v>385.12873744453145</v>
      </c>
      <c r="BH187" s="14">
        <f t="shared" si="4331"/>
        <v>409.45265770418609</v>
      </c>
      <c r="BI187" s="14">
        <f t="shared" si="4331"/>
        <v>470.26245835332259</v>
      </c>
      <c r="BJ187" s="14">
        <f t="shared" si="4331"/>
        <v>458.10049822349532</v>
      </c>
      <c r="BK187" s="14">
        <f t="shared" si="4331"/>
        <v>402.54202498523381</v>
      </c>
      <c r="BL187" s="14">
        <f t="shared" si="4331"/>
        <v>387.81875707869494</v>
      </c>
      <c r="BM187" s="14">
        <f t="shared" si="4331"/>
        <v>446.10516446851426</v>
      </c>
      <c r="BN187" s="14">
        <f t="shared" si="4331"/>
        <v>506.74833874280466</v>
      </c>
      <c r="BO187" s="14">
        <f t="shared" si="3152"/>
        <v>4864.7840519309239</v>
      </c>
      <c r="BP187" s="14">
        <f t="shared" ref="BP187:CA187" si="4332">SUM(BP188:BP190)</f>
        <v>298.53312962087978</v>
      </c>
      <c r="BQ187" s="14">
        <f t="shared" si="4332"/>
        <v>326.02960208596073</v>
      </c>
      <c r="BR187" s="14">
        <f t="shared" si="4332"/>
        <v>365.31027703607657</v>
      </c>
      <c r="BS187" s="14">
        <f t="shared" si="4332"/>
        <v>365.31027703607657</v>
      </c>
      <c r="BT187" s="14">
        <f t="shared" si="4332"/>
        <v>373.16641202609969</v>
      </c>
      <c r="BU187" s="14">
        <f t="shared" si="4332"/>
        <v>396.73481699616912</v>
      </c>
      <c r="BV187" s="14">
        <f t="shared" si="4332"/>
        <v>455.65582942134273</v>
      </c>
      <c r="BW187" s="14">
        <f t="shared" si="4332"/>
        <v>443.87162693630802</v>
      </c>
      <c r="BX187" s="14">
        <f t="shared" si="4332"/>
        <v>389.43945625264479</v>
      </c>
      <c r="BY187" s="14">
        <f t="shared" si="4332"/>
        <v>376.34773462631284</v>
      </c>
      <c r="BZ187" s="14">
        <f t="shared" si="4332"/>
        <v>432.27339509957278</v>
      </c>
      <c r="CA187" s="14">
        <f t="shared" si="4332"/>
        <v>491.00843687644692</v>
      </c>
      <c r="CB187" s="14">
        <f t="shared" si="3153"/>
        <v>4713.6809940138919</v>
      </c>
      <c r="CC187" s="14">
        <f t="shared" ref="CC187:CN187" si="4333">SUM(CC188:CC190)</f>
        <v>283.3026677617114</v>
      </c>
      <c r="CD187" s="14">
        <f t="shared" si="4333"/>
        <v>309.39633452923744</v>
      </c>
      <c r="CE187" s="14">
        <f t="shared" si="4333"/>
        <v>346.67300133998901</v>
      </c>
      <c r="CF187" s="14">
        <f t="shared" si="4333"/>
        <v>346.67300133998901</v>
      </c>
      <c r="CG187" s="14">
        <f t="shared" si="4333"/>
        <v>354.12833470213928</v>
      </c>
      <c r="CH187" s="14">
        <f t="shared" si="4333"/>
        <v>376.49433478859021</v>
      </c>
      <c r="CI187" s="14">
        <f t="shared" si="4333"/>
        <v>432.40933500471743</v>
      </c>
      <c r="CJ187" s="14">
        <f t="shared" si="4333"/>
        <v>421.22633496149194</v>
      </c>
      <c r="CK187" s="14">
        <f t="shared" si="4333"/>
        <v>369.3905748503916</v>
      </c>
      <c r="CL187" s="14">
        <f t="shared" si="4333"/>
        <v>357.56127774917564</v>
      </c>
      <c r="CM187" s="14">
        <f t="shared" si="4333"/>
        <v>409.98648512835331</v>
      </c>
      <c r="CN187" s="14">
        <f t="shared" si="4333"/>
        <v>465.95833513439385</v>
      </c>
      <c r="CO187" s="14">
        <f t="shared" si="3154"/>
        <v>4473.2000172901799</v>
      </c>
      <c r="CR187" s="21">
        <f>O187-'ОПУ БС'!C187</f>
        <v>0</v>
      </c>
      <c r="CS187" s="21">
        <f>AB187-'ОПУ БС'!D187</f>
        <v>0</v>
      </c>
      <c r="CT187" s="21">
        <f>AO187-'ОПУ БС'!E187</f>
        <v>0</v>
      </c>
      <c r="CU187" s="21">
        <f>BB187-'ОПУ БС'!F187</f>
        <v>0</v>
      </c>
      <c r="CV187" s="21">
        <f>BO187-'ОПУ БС'!G187</f>
        <v>0</v>
      </c>
      <c r="CW187" s="21">
        <f>CB187-'ОПУ БС'!H187</f>
        <v>0</v>
      </c>
      <c r="CX187" s="21">
        <f>CO187-'ОПУ БС'!I187</f>
        <v>0</v>
      </c>
      <c r="DA187" s="14">
        <f t="shared" ref="DA187:DL187" si="4334">SUM(DA188:DA190)</f>
        <v>0</v>
      </c>
      <c r="DB187" s="14">
        <f t="shared" si="4334"/>
        <v>0</v>
      </c>
      <c r="DC187" s="14">
        <f t="shared" si="4334"/>
        <v>0</v>
      </c>
      <c r="DD187" s="14">
        <f t="shared" si="4334"/>
        <v>0</v>
      </c>
      <c r="DE187" s="14">
        <f t="shared" si="4334"/>
        <v>0</v>
      </c>
      <c r="DF187" s="14">
        <f t="shared" si="4334"/>
        <v>0</v>
      </c>
      <c r="DG187" s="14">
        <f t="shared" si="4334"/>
        <v>0</v>
      </c>
      <c r="DH187" s="14">
        <f t="shared" si="4334"/>
        <v>0</v>
      </c>
      <c r="DI187" s="14">
        <f t="shared" si="4334"/>
        <v>0</v>
      </c>
      <c r="DJ187" s="14">
        <f t="shared" si="4334"/>
        <v>0</v>
      </c>
      <c r="DK187" s="14">
        <f t="shared" si="4334"/>
        <v>0</v>
      </c>
      <c r="DL187" s="14">
        <f t="shared" si="4334"/>
        <v>0</v>
      </c>
      <c r="DM187" s="14">
        <f t="shared" si="3155"/>
        <v>0</v>
      </c>
      <c r="DN187" s="14">
        <f t="shared" ref="DN187:DY187" si="4335">SUM(DN188:DN190)</f>
        <v>0</v>
      </c>
      <c r="DO187" s="14">
        <f t="shared" si="4335"/>
        <v>0</v>
      </c>
      <c r="DP187" s="14">
        <f t="shared" si="4335"/>
        <v>0</v>
      </c>
      <c r="DQ187" s="14">
        <f t="shared" si="4335"/>
        <v>0</v>
      </c>
      <c r="DR187" s="14">
        <f t="shared" si="4335"/>
        <v>0</v>
      </c>
      <c r="DS187" s="14">
        <f t="shared" si="4335"/>
        <v>0</v>
      </c>
      <c r="DT187" s="14">
        <f t="shared" si="4335"/>
        <v>0</v>
      </c>
      <c r="DU187" s="14">
        <f t="shared" si="4335"/>
        <v>0</v>
      </c>
      <c r="DV187" s="14">
        <f t="shared" si="4335"/>
        <v>0</v>
      </c>
      <c r="DW187" s="14">
        <f t="shared" si="4335"/>
        <v>0</v>
      </c>
      <c r="DX187" s="14">
        <f t="shared" si="4335"/>
        <v>0</v>
      </c>
      <c r="DY187" s="14">
        <f t="shared" si="4335"/>
        <v>0</v>
      </c>
      <c r="DZ187" s="14">
        <f t="shared" si="3156"/>
        <v>0</v>
      </c>
      <c r="EA187" s="14">
        <f t="shared" ref="EA187:EL187" si="4336">SUM(EA188:EA190)</f>
        <v>0</v>
      </c>
      <c r="EB187" s="14">
        <f t="shared" si="4336"/>
        <v>0</v>
      </c>
      <c r="EC187" s="14">
        <f t="shared" si="4336"/>
        <v>0</v>
      </c>
      <c r="ED187" s="14">
        <f t="shared" si="4336"/>
        <v>0</v>
      </c>
      <c r="EE187" s="14">
        <f t="shared" si="4336"/>
        <v>0</v>
      </c>
      <c r="EF187" s="14">
        <f t="shared" si="4336"/>
        <v>0</v>
      </c>
      <c r="EG187" s="14">
        <f t="shared" si="4336"/>
        <v>0</v>
      </c>
      <c r="EH187" s="14">
        <f t="shared" si="4336"/>
        <v>0</v>
      </c>
      <c r="EI187" s="14">
        <f t="shared" si="4336"/>
        <v>0</v>
      </c>
      <c r="EJ187" s="14">
        <f t="shared" si="4336"/>
        <v>0</v>
      </c>
      <c r="EK187" s="14">
        <f t="shared" si="4336"/>
        <v>0</v>
      </c>
      <c r="EL187" s="14">
        <f t="shared" si="4336"/>
        <v>0</v>
      </c>
      <c r="EM187" s="14">
        <f t="shared" si="3157"/>
        <v>0</v>
      </c>
      <c r="EN187" s="14">
        <f t="shared" ref="EN187:EY187" si="4337">SUM(EN188:EN190)</f>
        <v>0</v>
      </c>
      <c r="EO187" s="14">
        <f t="shared" si="4337"/>
        <v>0</v>
      </c>
      <c r="EP187" s="14">
        <f t="shared" si="4337"/>
        <v>0</v>
      </c>
      <c r="EQ187" s="14">
        <f t="shared" si="4337"/>
        <v>0</v>
      </c>
      <c r="ER187" s="14">
        <f t="shared" si="4337"/>
        <v>0</v>
      </c>
      <c r="ES187" s="14">
        <f t="shared" si="4337"/>
        <v>0</v>
      </c>
      <c r="ET187" s="14">
        <f t="shared" si="4337"/>
        <v>0</v>
      </c>
      <c r="EU187" s="14">
        <f t="shared" si="4337"/>
        <v>0</v>
      </c>
      <c r="EV187" s="14">
        <f t="shared" si="4337"/>
        <v>0</v>
      </c>
      <c r="EW187" s="14">
        <f t="shared" si="4337"/>
        <v>0</v>
      </c>
      <c r="EX187" s="14">
        <f t="shared" si="4337"/>
        <v>0</v>
      </c>
      <c r="EY187" s="14">
        <f t="shared" si="4337"/>
        <v>0</v>
      </c>
      <c r="EZ187" s="14">
        <f t="shared" si="3158"/>
        <v>0</v>
      </c>
      <c r="FA187" s="14">
        <f t="shared" ref="FA187:FL187" si="4338">SUM(FA188:FA190)</f>
        <v>0</v>
      </c>
      <c r="FB187" s="14">
        <f t="shared" si="4338"/>
        <v>0</v>
      </c>
      <c r="FC187" s="14">
        <f t="shared" si="4338"/>
        <v>0</v>
      </c>
      <c r="FD187" s="14">
        <f t="shared" si="4338"/>
        <v>0</v>
      </c>
      <c r="FE187" s="14">
        <f t="shared" si="4338"/>
        <v>0</v>
      </c>
      <c r="FF187" s="14">
        <f t="shared" si="4338"/>
        <v>0</v>
      </c>
      <c r="FG187" s="14">
        <f t="shared" si="4338"/>
        <v>0</v>
      </c>
      <c r="FH187" s="14">
        <f t="shared" si="4338"/>
        <v>0</v>
      </c>
      <c r="FI187" s="14">
        <f t="shared" si="4338"/>
        <v>0</v>
      </c>
      <c r="FJ187" s="14">
        <f t="shared" si="4338"/>
        <v>0</v>
      </c>
      <c r="FK187" s="14">
        <f t="shared" si="4338"/>
        <v>0</v>
      </c>
      <c r="FL187" s="14">
        <f t="shared" si="4338"/>
        <v>0</v>
      </c>
      <c r="FM187" s="14">
        <f t="shared" si="3159"/>
        <v>0</v>
      </c>
      <c r="FP187" s="14">
        <f t="shared" ref="FP187:GA187" si="4339">SUM(FP188:FP190)</f>
        <v>222.96949343032585</v>
      </c>
      <c r="FQ187" s="14">
        <f t="shared" si="4339"/>
        <v>243.50615729890848</v>
      </c>
      <c r="FR187" s="14">
        <f t="shared" si="4339"/>
        <v>272.84424853974082</v>
      </c>
      <c r="FS187" s="14">
        <f t="shared" si="4339"/>
        <v>272.84424853974082</v>
      </c>
      <c r="FT187" s="14">
        <f t="shared" si="4339"/>
        <v>278.7118667879073</v>
      </c>
      <c r="FU187" s="14">
        <f t="shared" si="4339"/>
        <v>296.31472153240668</v>
      </c>
      <c r="FV187" s="14">
        <f t="shared" si="4339"/>
        <v>340.32185839365525</v>
      </c>
      <c r="FW187" s="14">
        <f t="shared" si="4339"/>
        <v>331.5204310214055</v>
      </c>
      <c r="FX187" s="14">
        <f t="shared" si="4339"/>
        <v>294.9965979116642</v>
      </c>
      <c r="FY187" s="14">
        <f t="shared" si="4339"/>
        <v>278.38914564544632</v>
      </c>
      <c r="FZ187" s="14">
        <f t="shared" si="4339"/>
        <v>321.426039288276</v>
      </c>
      <c r="GA187" s="14">
        <f t="shared" si="4339"/>
        <v>366.72614051040432</v>
      </c>
      <c r="GB187" s="14">
        <f t="shared" si="3160"/>
        <v>3520.5709488998818</v>
      </c>
      <c r="GC187" s="14">
        <f t="shared" ref="GC187:GN187" si="4340">SUM(GC188:GC190)</f>
        <v>267.38849021288911</v>
      </c>
      <c r="GD187" s="14">
        <f t="shared" si="4340"/>
        <v>292.01637746933937</v>
      </c>
      <c r="GE187" s="14">
        <f t="shared" si="4340"/>
        <v>327.1990735499827</v>
      </c>
      <c r="GF187" s="14">
        <f t="shared" si="4340"/>
        <v>327.1990735499827</v>
      </c>
      <c r="GG187" s="14">
        <f t="shared" si="4340"/>
        <v>334.23561276611133</v>
      </c>
      <c r="GH187" s="14">
        <f t="shared" si="4340"/>
        <v>355.34523041449734</v>
      </c>
      <c r="GI187" s="14">
        <f t="shared" si="4340"/>
        <v>408.11927453546224</v>
      </c>
      <c r="GJ187" s="14">
        <f t="shared" si="4340"/>
        <v>397.56446571126929</v>
      </c>
      <c r="GK187" s="14">
        <f t="shared" si="4340"/>
        <v>352.1202843308576</v>
      </c>
      <c r="GL187" s="14">
        <f t="shared" si="4340"/>
        <v>334.40369993448871</v>
      </c>
      <c r="GM187" s="14">
        <f t="shared" si="4340"/>
        <v>386.54824619427416</v>
      </c>
      <c r="GN187" s="14">
        <f t="shared" si="4340"/>
        <v>439.78370100804125</v>
      </c>
      <c r="GO187" s="14">
        <f t="shared" si="3161"/>
        <v>4221.9235296771958</v>
      </c>
      <c r="GP187" s="14">
        <f t="shared" ref="GP187:HA187" si="4341">SUM(GP188:GP190)</f>
        <v>293.61220676059327</v>
      </c>
      <c r="GQ187" s="14">
        <f t="shared" si="4341"/>
        <v>320.65543633064783</v>
      </c>
      <c r="GR187" s="14">
        <f t="shared" si="4341"/>
        <v>359.28862143072598</v>
      </c>
      <c r="GS187" s="14">
        <f t="shared" si="4341"/>
        <v>359.28862143072598</v>
      </c>
      <c r="GT187" s="14">
        <f t="shared" si="4341"/>
        <v>367.01525845074156</v>
      </c>
      <c r="GU187" s="14">
        <f t="shared" si="4341"/>
        <v>390.19516951078845</v>
      </c>
      <c r="GV187" s="14">
        <f t="shared" si="4341"/>
        <v>448.14494716090547</v>
      </c>
      <c r="GW187" s="14">
        <f t="shared" si="4341"/>
        <v>436.55499163088206</v>
      </c>
      <c r="GX187" s="14">
        <f t="shared" si="4341"/>
        <v>385.3756646699843</v>
      </c>
      <c r="GY187" s="14">
        <f t="shared" si="4341"/>
        <v>368.12668639733516</v>
      </c>
      <c r="GZ187" s="14">
        <f t="shared" si="4341"/>
        <v>424.80979448506116</v>
      </c>
      <c r="HA187" s="14">
        <f t="shared" si="4341"/>
        <v>482.91481375097578</v>
      </c>
      <c r="HB187" s="14">
        <f t="shared" si="3162"/>
        <v>4635.9822120093668</v>
      </c>
      <c r="HC187" s="14">
        <f t="shared" ref="HC187:HN187" si="4342">SUM(HC188:HC190)</f>
        <v>307.04113325237546</v>
      </c>
      <c r="HD187" s="14">
        <f t="shared" si="4342"/>
        <v>335.32123763088373</v>
      </c>
      <c r="HE187" s="14">
        <f t="shared" si="4342"/>
        <v>375.72138674303847</v>
      </c>
      <c r="HF187" s="14">
        <f t="shared" si="4342"/>
        <v>375.72138674303847</v>
      </c>
      <c r="HG187" s="14">
        <f t="shared" si="4342"/>
        <v>383.80141656546931</v>
      </c>
      <c r="HH187" s="14">
        <f t="shared" si="4342"/>
        <v>408.04150603276213</v>
      </c>
      <c r="HI187" s="14">
        <f t="shared" si="4342"/>
        <v>468.64172970099406</v>
      </c>
      <c r="HJ187" s="14">
        <f t="shared" si="4342"/>
        <v>456.52168496734771</v>
      </c>
      <c r="HK187" s="14">
        <f t="shared" si="4342"/>
        <v>401.94014561016866</v>
      </c>
      <c r="HL187" s="14">
        <f t="shared" si="4342"/>
        <v>385.79469304623876</v>
      </c>
      <c r="HM187" s="14">
        <f t="shared" si="4342"/>
        <v>444.46970926430959</v>
      </c>
      <c r="HN187" s="14">
        <f t="shared" si="4342"/>
        <v>505.00186390193335</v>
      </c>
      <c r="HO187" s="14">
        <f t="shared" si="3163"/>
        <v>4848.0178934585592</v>
      </c>
      <c r="HP187" s="14">
        <f t="shared" ref="HP187:IA187" si="4343">SUM(HP188:HP190)</f>
        <v>308.10298995562516</v>
      </c>
      <c r="HQ187" s="14">
        <f t="shared" si="4343"/>
        <v>336.48089692522228</v>
      </c>
      <c r="HR187" s="14">
        <f t="shared" si="4343"/>
        <v>377.02076402464661</v>
      </c>
      <c r="HS187" s="14">
        <f t="shared" si="4343"/>
        <v>377.02076402464661</v>
      </c>
      <c r="HT187" s="14">
        <f t="shared" si="4343"/>
        <v>385.12873744453145</v>
      </c>
      <c r="HU187" s="14">
        <f t="shared" si="4343"/>
        <v>409.45265770418609</v>
      </c>
      <c r="HV187" s="14">
        <f t="shared" si="4343"/>
        <v>470.26245835332259</v>
      </c>
      <c r="HW187" s="14">
        <f t="shared" si="4343"/>
        <v>458.10049822349532</v>
      </c>
      <c r="HX187" s="14">
        <f t="shared" si="4343"/>
        <v>402.54202498523381</v>
      </c>
      <c r="HY187" s="14">
        <f t="shared" si="4343"/>
        <v>387.81875707869494</v>
      </c>
      <c r="HZ187" s="14">
        <f t="shared" si="4343"/>
        <v>446.10516446851426</v>
      </c>
      <c r="IA187" s="14">
        <f t="shared" si="4343"/>
        <v>506.74833874280466</v>
      </c>
      <c r="IB187" s="14">
        <f t="shared" si="3164"/>
        <v>4864.7840519309239</v>
      </c>
      <c r="IC187" s="14">
        <f t="shared" ref="IC187:IN187" si="4344">SUM(IC188:IC190)</f>
        <v>298.53312962087978</v>
      </c>
      <c r="ID187" s="14">
        <f t="shared" si="4344"/>
        <v>326.02960208596073</v>
      </c>
      <c r="IE187" s="14">
        <f t="shared" si="4344"/>
        <v>365.31027703607657</v>
      </c>
      <c r="IF187" s="14">
        <f t="shared" si="4344"/>
        <v>365.31027703607657</v>
      </c>
      <c r="IG187" s="14">
        <f t="shared" si="4344"/>
        <v>373.16641202609969</v>
      </c>
      <c r="IH187" s="14">
        <f t="shared" si="4344"/>
        <v>396.73481699616912</v>
      </c>
      <c r="II187" s="14">
        <f t="shared" si="4344"/>
        <v>455.65582942134273</v>
      </c>
      <c r="IJ187" s="14">
        <f t="shared" si="4344"/>
        <v>443.87162693630802</v>
      </c>
      <c r="IK187" s="14">
        <f t="shared" si="4344"/>
        <v>389.43945625264479</v>
      </c>
      <c r="IL187" s="14">
        <f t="shared" si="4344"/>
        <v>376.34773462631284</v>
      </c>
      <c r="IM187" s="14">
        <f t="shared" si="4344"/>
        <v>432.27339509957278</v>
      </c>
      <c r="IN187" s="14">
        <f t="shared" si="4344"/>
        <v>491.00843687644692</v>
      </c>
      <c r="IO187" s="14">
        <f t="shared" si="3165"/>
        <v>4713.6809940138919</v>
      </c>
      <c r="IP187" s="14">
        <f t="shared" ref="IP187:JA187" si="4345">SUM(IP188:IP190)</f>
        <v>283.3026677617114</v>
      </c>
      <c r="IQ187" s="14">
        <f t="shared" si="4345"/>
        <v>309.39633452923744</v>
      </c>
      <c r="IR187" s="14">
        <f t="shared" si="4345"/>
        <v>346.67300133998901</v>
      </c>
      <c r="IS187" s="14">
        <f t="shared" si="4345"/>
        <v>346.67300133998901</v>
      </c>
      <c r="IT187" s="14">
        <f t="shared" si="4345"/>
        <v>354.12833470213928</v>
      </c>
      <c r="IU187" s="14">
        <f t="shared" si="4345"/>
        <v>376.49433478859021</v>
      </c>
      <c r="IV187" s="14">
        <f t="shared" si="4345"/>
        <v>432.40933500471743</v>
      </c>
      <c r="IW187" s="14">
        <f t="shared" si="4345"/>
        <v>421.22633496149194</v>
      </c>
      <c r="IX187" s="14">
        <f t="shared" si="4345"/>
        <v>369.3905748503916</v>
      </c>
      <c r="IY187" s="14">
        <f t="shared" si="4345"/>
        <v>357.56127774917564</v>
      </c>
      <c r="IZ187" s="14">
        <f t="shared" si="4345"/>
        <v>409.98648512835331</v>
      </c>
      <c r="JA187" s="14">
        <f t="shared" si="4345"/>
        <v>465.95833513439385</v>
      </c>
      <c r="JB187" s="14">
        <f t="shared" si="3166"/>
        <v>4473.2000172901799</v>
      </c>
      <c r="JE187" s="21">
        <f t="shared" si="3167"/>
        <v>0</v>
      </c>
      <c r="JF187" s="21">
        <f t="shared" si="3168"/>
        <v>0</v>
      </c>
      <c r="JG187" s="21">
        <f t="shared" si="3169"/>
        <v>0</v>
      </c>
      <c r="JH187" s="21">
        <f t="shared" si="3170"/>
        <v>0</v>
      </c>
      <c r="JI187" s="21">
        <f t="shared" si="3171"/>
        <v>0</v>
      </c>
      <c r="JJ187" s="21">
        <f t="shared" si="3172"/>
        <v>0</v>
      </c>
      <c r="JK187" s="21">
        <f t="shared" si="3173"/>
        <v>0</v>
      </c>
    </row>
    <row r="188" spans="2:271" ht="20" customHeight="1" outlineLevel="1" x14ac:dyDescent="0.2">
      <c r="B188" s="3" t="s">
        <v>18</v>
      </c>
      <c r="C188" s="28">
        <f>'ОПУ БС'!$C188/12*'ОПУ БС'!L188</f>
        <v>105.22229514134104</v>
      </c>
      <c r="D188" s="28">
        <f>'ОПУ БС'!$C188/12*'ОПУ БС'!M188</f>
        <v>114.91382232541191</v>
      </c>
      <c r="E188" s="28">
        <f>'ОПУ БС'!$C188/12*'ОПУ БС'!N188</f>
        <v>128.7588611597989</v>
      </c>
      <c r="F188" s="28">
        <f>'ОПУ БС'!$C188/12*'ОПУ БС'!O188</f>
        <v>128.7588611597989</v>
      </c>
      <c r="G188" s="28">
        <f>'ОПУ БС'!$C188/12*'ОПУ БС'!P188</f>
        <v>131.52786892667629</v>
      </c>
      <c r="H188" s="28">
        <f>'ОПУ БС'!$C188/12*'ОПУ БС'!Q188</f>
        <v>139.83489222730847</v>
      </c>
      <c r="I188" s="28">
        <f>'ОПУ БС'!$C188/12*'ОПУ БС'!R188</f>
        <v>160.60245047888893</v>
      </c>
      <c r="J188" s="28">
        <f>'ОПУ БС'!$C188/12*'ОПУ БС'!S188</f>
        <v>156.44893882857284</v>
      </c>
      <c r="K188" s="28">
        <f>'ОПУ БС'!$C188/12*'ОПУ БС'!T188</f>
        <v>145.37290776106326</v>
      </c>
      <c r="L188" s="28">
        <f>'ОПУ БС'!$C188/12*'ОПУ БС'!U188</f>
        <v>137.06588446043108</v>
      </c>
      <c r="M188" s="28">
        <f>'ОПУ БС'!$C188/12*'ОПУ БС'!V188</f>
        <v>139.83489222730836</v>
      </c>
      <c r="N188" s="28">
        <f>'ОПУ БС'!$C188/12*'ОПУ БС'!W188</f>
        <v>173.06298542983723</v>
      </c>
      <c r="O188" s="15">
        <f t="shared" si="3820"/>
        <v>1661.4046601264372</v>
      </c>
      <c r="P188" s="28">
        <f>'ОПУ БС'!$D188/12*'ОПУ БС'!L188</f>
        <v>127.11450757560719</v>
      </c>
      <c r="Q188" s="28">
        <f>'ОПУ БС'!$D188/12*'ОПУ БС'!M188</f>
        <v>138.82242274704467</v>
      </c>
      <c r="R188" s="28">
        <f>'ОПУ БС'!$D188/12*'ОПУ БС'!N188</f>
        <v>155.54801584909828</v>
      </c>
      <c r="S188" s="28">
        <f>'ОПУ БС'!$D188/12*'ОПУ БС'!O188</f>
        <v>155.54801584909828</v>
      </c>
      <c r="T188" s="28">
        <f>'ОПУ БС'!$D188/12*'ОПУ БС'!P188</f>
        <v>158.89313446950896</v>
      </c>
      <c r="U188" s="28">
        <f>'ОПУ БС'!$D188/12*'ОПУ БС'!Q188</f>
        <v>168.92849033074114</v>
      </c>
      <c r="V188" s="28">
        <f>'ОПУ БС'!$D188/12*'ОПУ БС'!R188</f>
        <v>194.01687998382147</v>
      </c>
      <c r="W188" s="28">
        <f>'ОПУ БС'!$D188/12*'ОПУ БС'!S188</f>
        <v>188.99920205320541</v>
      </c>
      <c r="X188" s="28">
        <f>'ОПУ БС'!$D188/12*'ОПУ БС'!T188</f>
        <v>175.61872757156257</v>
      </c>
      <c r="Y188" s="28">
        <f>'ОПУ БС'!$D188/12*'ОПУ БС'!U188</f>
        <v>165.5833717103304</v>
      </c>
      <c r="Z188" s="28">
        <f>'ОПУ БС'!$D188/12*'ОПУ БС'!V188</f>
        <v>168.92849033074097</v>
      </c>
      <c r="AA188" s="28">
        <f>'ОПУ БС'!$D188/12*'ОПУ БС'!W188</f>
        <v>209.0699137756697</v>
      </c>
      <c r="AB188" s="15">
        <f t="shared" si="3149"/>
        <v>2007.0711722464291</v>
      </c>
      <c r="AC188" s="28">
        <f>'ОПУ БС'!$E188/12*'ОПУ БС'!L188</f>
        <v>144.06861868879673</v>
      </c>
      <c r="AD188" s="28">
        <f>'ОПУ БС'!$E188/12*'ОПУ БС'!M188</f>
        <v>157.33809672592272</v>
      </c>
      <c r="AE188" s="28">
        <f>'ОПУ БС'!$E188/12*'ОПУ БС'!N188</f>
        <v>176.29449392181706</v>
      </c>
      <c r="AF188" s="28">
        <f>'ОПУ БС'!$E188/12*'ОПУ БС'!O188</f>
        <v>176.29449392181706</v>
      </c>
      <c r="AG188" s="28">
        <f>'ОПУ БС'!$E188/12*'ОПУ БС'!P188</f>
        <v>180.08577336099589</v>
      </c>
      <c r="AH188" s="28">
        <f>'ОПУ БС'!$E188/12*'ОПУ БС'!Q188</f>
        <v>191.4596116785325</v>
      </c>
      <c r="AI188" s="28">
        <f>'ОПУ БС'!$E188/12*'ОПУ БС'!R188</f>
        <v>219.89420747237392</v>
      </c>
      <c r="AJ188" s="28">
        <f>'ОПУ БС'!$E188/12*'ОПУ БС'!S188</f>
        <v>214.20728831360563</v>
      </c>
      <c r="AK188" s="28">
        <f>'ОПУ БС'!$E188/12*'ОПУ БС'!T188</f>
        <v>199.04217055689023</v>
      </c>
      <c r="AL188" s="28">
        <f>'ОПУ БС'!$E188/12*'ОПУ БС'!U188</f>
        <v>187.66833223935362</v>
      </c>
      <c r="AM188" s="28">
        <f>'ОПУ БС'!$E188/12*'ОПУ БС'!V188</f>
        <v>191.45961167853233</v>
      </c>
      <c r="AN188" s="28">
        <f>'ОПУ БС'!$E188/12*'ОПУ БС'!W188</f>
        <v>236.95496494867882</v>
      </c>
      <c r="AO188" s="15">
        <f t="shared" si="3150"/>
        <v>2274.7676635073167</v>
      </c>
      <c r="AP188" s="28">
        <f>'ОПУ БС'!$F188/12*'ОПУ БС'!L188</f>
        <v>154.85074107036283</v>
      </c>
      <c r="AQ188" s="28">
        <f>'ОПУ БС'!$F188/12*'ОПУ БС'!M188</f>
        <v>169.11330932684359</v>
      </c>
      <c r="AR188" s="28">
        <f>'ОПУ БС'!$F188/12*'ОПУ БС'!N188</f>
        <v>189.48840683610189</v>
      </c>
      <c r="AS188" s="28">
        <f>'ОПУ БС'!$F188/12*'ОПУ БС'!O188</f>
        <v>189.48840683610189</v>
      </c>
      <c r="AT188" s="28">
        <f>'ОПУ БС'!$F188/12*'ОПУ БС'!P188</f>
        <v>193.5634263379535</v>
      </c>
      <c r="AU188" s="28">
        <f>'ОПУ БС'!$F188/12*'ОПУ БС'!Q188</f>
        <v>205.78848484350848</v>
      </c>
      <c r="AV188" s="28">
        <f>'ОПУ БС'!$F188/12*'ОПУ БС'!R188</f>
        <v>236.35113110739584</v>
      </c>
      <c r="AW188" s="28">
        <f>'ОПУ БС'!$F188/12*'ОПУ БС'!S188</f>
        <v>230.23860185461837</v>
      </c>
      <c r="AX188" s="28">
        <f>'ОПУ БС'!$F188/12*'ОПУ БС'!T188</f>
        <v>213.9385238472118</v>
      </c>
      <c r="AY188" s="28">
        <f>'ОПУ БС'!$F188/12*'ОПУ БС'!U188</f>
        <v>201.71346534165681</v>
      </c>
      <c r="AZ188" s="28">
        <f>'ОПУ БС'!$F188/12*'ОПУ БС'!V188</f>
        <v>205.78848484350829</v>
      </c>
      <c r="BA188" s="28">
        <f>'ОПУ БС'!$F188/12*'ОПУ БС'!W188</f>
        <v>254.6887188657283</v>
      </c>
      <c r="BB188" s="15">
        <f t="shared" si="3151"/>
        <v>2445.0117011109915</v>
      </c>
      <c r="BC188" s="28">
        <f>'ОПУ БС'!$G188/12*'ОПУ БС'!L188</f>
        <v>159.05278407557293</v>
      </c>
      <c r="BD188" s="28">
        <f>'ОПУ БС'!$G188/12*'ОПУ БС'!M188</f>
        <v>173.70238260884938</v>
      </c>
      <c r="BE188" s="28">
        <f>'ОПУ БС'!$G188/12*'ОПУ БС'!N188</f>
        <v>194.63038051353004</v>
      </c>
      <c r="BF188" s="28">
        <f>'ОПУ БС'!$G188/12*'ОПУ БС'!O188</f>
        <v>194.63038051353004</v>
      </c>
      <c r="BG188" s="28">
        <f>'ОПУ БС'!$G188/12*'ОПУ БС'!P188</f>
        <v>198.81598009446614</v>
      </c>
      <c r="BH188" s="28">
        <f>'ОПУ БС'!$G188/12*'ОПУ БС'!Q188</f>
        <v>211.37277883727455</v>
      </c>
      <c r="BI188" s="28">
        <f>'ОПУ БС'!$G188/12*'ОПУ БС'!R188</f>
        <v>242.76477569429551</v>
      </c>
      <c r="BJ188" s="28">
        <f>'ОПУ БС'!$G188/12*'ОПУ БС'!S188</f>
        <v>236.48637632289132</v>
      </c>
      <c r="BK188" s="28">
        <f>'ОПУ БС'!$G188/12*'ОПУ БС'!T188</f>
        <v>219.74397799914684</v>
      </c>
      <c r="BL188" s="28">
        <f>'ОПУ БС'!$G188/12*'ОПУ БС'!U188</f>
        <v>207.18717925633842</v>
      </c>
      <c r="BM188" s="28">
        <f>'ОПУ БС'!$G188/12*'ОПУ БС'!V188</f>
        <v>211.37277883727438</v>
      </c>
      <c r="BN188" s="28">
        <f>'ОПУ БС'!$G188/12*'ОПУ БС'!W188</f>
        <v>261.59997380850814</v>
      </c>
      <c r="BO188" s="15">
        <f t="shared" si="3152"/>
        <v>2511.3597485616774</v>
      </c>
      <c r="BP188" s="28">
        <f>'ОПУ БС'!$H188/12*'ОПУ БС'!L188</f>
        <v>157.28266808700656</v>
      </c>
      <c r="BQ188" s="28">
        <f>'ОПУ БС'!$H188/12*'ОПУ БС'!M188</f>
        <v>171.76922962133608</v>
      </c>
      <c r="BR188" s="28">
        <f>'ОПУ БС'!$H188/12*'ОПУ БС'!N188</f>
        <v>192.46431752752116</v>
      </c>
      <c r="BS188" s="28">
        <f>'ОПУ БС'!$H188/12*'ОПУ БС'!O188</f>
        <v>192.46431752752116</v>
      </c>
      <c r="BT188" s="28">
        <f>'ОПУ БС'!$H188/12*'ОПУ БС'!P188</f>
        <v>196.60333510875816</v>
      </c>
      <c r="BU188" s="28">
        <f>'ОПУ БС'!$H188/12*'ОПУ БС'!Q188</f>
        <v>209.02038785246921</v>
      </c>
      <c r="BV188" s="28">
        <f>'ОПУ БС'!$H188/12*'ОПУ БС'!R188</f>
        <v>240.06301971174682</v>
      </c>
      <c r="BW188" s="28">
        <f>'ОПУ БС'!$H188/12*'ОПУ БС'!S188</f>
        <v>233.85449333989129</v>
      </c>
      <c r="BX188" s="28">
        <f>'ОПУ БС'!$H188/12*'ОПУ БС'!T188</f>
        <v>217.29842301494327</v>
      </c>
      <c r="BY188" s="28">
        <f>'ОПУ БС'!$H188/12*'ОПУ БС'!U188</f>
        <v>204.88137027123221</v>
      </c>
      <c r="BZ188" s="28">
        <f>'ОПУ БС'!$H188/12*'ОПУ БС'!V188</f>
        <v>209.02038785246904</v>
      </c>
      <c r="CA188" s="28">
        <f>'ОПУ БС'!$H188/12*'ОПУ БС'!W188</f>
        <v>258.6885988273134</v>
      </c>
      <c r="CB188" s="15">
        <f t="shared" si="3153"/>
        <v>2483.4105487422084</v>
      </c>
      <c r="CC188" s="28">
        <f>'ОПУ БС'!$I188/12*'ОПУ БС'!L188</f>
        <v>152.043114489505</v>
      </c>
      <c r="CD188" s="28">
        <f>'ОПУ БС'!$I188/12*'ОПУ БС'!M188</f>
        <v>166.04708556090677</v>
      </c>
      <c r="CE188" s="28">
        <f>'ОПУ БС'!$I188/12*'ОПУ БС'!N188</f>
        <v>186.05275852005218</v>
      </c>
      <c r="CF188" s="28">
        <f>'ОПУ БС'!$I188/12*'ОПУ БС'!O188</f>
        <v>186.05275852005218</v>
      </c>
      <c r="CG188" s="28">
        <f>'ОПУ БС'!$I188/12*'ОПУ БС'!P188</f>
        <v>190.05389311188125</v>
      </c>
      <c r="CH188" s="28">
        <f>'ОПУ БС'!$I188/12*'ОПУ БС'!Q188</f>
        <v>202.05729688736849</v>
      </c>
      <c r="CI188" s="28">
        <f>'ОПУ БС'!$I188/12*'ОПУ БС'!R188</f>
        <v>232.06580632608657</v>
      </c>
      <c r="CJ188" s="28">
        <f>'ОПУ БС'!$I188/12*'ОПУ БС'!S188</f>
        <v>226.06410443834292</v>
      </c>
      <c r="CK188" s="28">
        <f>'ОПУ БС'!$I188/12*'ОПУ БС'!T188</f>
        <v>210.05956607102664</v>
      </c>
      <c r="CL188" s="28">
        <f>'ОПУ БС'!$I188/12*'ОПУ БС'!U188</f>
        <v>198.05616229553939</v>
      </c>
      <c r="CM188" s="28">
        <f>'ОПУ БС'!$I188/12*'ОПУ БС'!V188</f>
        <v>202.0572968873683</v>
      </c>
      <c r="CN188" s="28">
        <f>'ОПУ БС'!$I188/12*'ОПУ БС'!W188</f>
        <v>250.07091198931744</v>
      </c>
      <c r="CO188" s="15">
        <f t="shared" si="3154"/>
        <v>2400.6807550974472</v>
      </c>
      <c r="CR188" s="21">
        <f>O188-'ОПУ БС'!C188</f>
        <v>0</v>
      </c>
      <c r="CS188" s="21">
        <f>AB188-'ОПУ БС'!D188</f>
        <v>0</v>
      </c>
      <c r="CT188" s="21">
        <f>AO188-'ОПУ БС'!E188</f>
        <v>0</v>
      </c>
      <c r="CU188" s="21">
        <f>BB188-'ОПУ БС'!F188</f>
        <v>0</v>
      </c>
      <c r="CV188" s="21">
        <f>BO188-'ОПУ БС'!G188</f>
        <v>0</v>
      </c>
      <c r="CW188" s="21">
        <f>CB188-'ОПУ БС'!H188</f>
        <v>0</v>
      </c>
      <c r="CX188" s="21">
        <f>CO188-'ОПУ БС'!I188</f>
        <v>0</v>
      </c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15">
        <f t="shared" si="3155"/>
        <v>0</v>
      </c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15">
        <f t="shared" si="3156"/>
        <v>0</v>
      </c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15">
        <f t="shared" si="3157"/>
        <v>0</v>
      </c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15">
        <f t="shared" si="3158"/>
        <v>0</v>
      </c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15">
        <f t="shared" si="3159"/>
        <v>0</v>
      </c>
      <c r="FP188" s="28">
        <f t="shared" ref="FP188:FP190" si="4346">C188</f>
        <v>105.22229514134104</v>
      </c>
      <c r="FQ188" s="28">
        <f t="shared" ref="FQ188:FQ190" si="4347">D188</f>
        <v>114.91382232541191</v>
      </c>
      <c r="FR188" s="28">
        <f t="shared" ref="FR188:FR190" si="4348">E188</f>
        <v>128.7588611597989</v>
      </c>
      <c r="FS188" s="28">
        <f t="shared" ref="FS188:FS190" si="4349">F188</f>
        <v>128.7588611597989</v>
      </c>
      <c r="FT188" s="28">
        <f t="shared" ref="FT188:FT190" si="4350">G188</f>
        <v>131.52786892667629</v>
      </c>
      <c r="FU188" s="28">
        <f t="shared" ref="FU188:FU190" si="4351">H188</f>
        <v>139.83489222730847</v>
      </c>
      <c r="FV188" s="28">
        <f t="shared" ref="FV188:FV190" si="4352">I188</f>
        <v>160.60245047888893</v>
      </c>
      <c r="FW188" s="28">
        <f t="shared" ref="FW188:FW190" si="4353">J188</f>
        <v>156.44893882857284</v>
      </c>
      <c r="FX188" s="28">
        <f t="shared" ref="FX188:FX190" si="4354">K188</f>
        <v>145.37290776106326</v>
      </c>
      <c r="FY188" s="28">
        <f t="shared" ref="FY188:FY190" si="4355">L188</f>
        <v>137.06588446043108</v>
      </c>
      <c r="FZ188" s="28">
        <f t="shared" ref="FZ188:FZ190" si="4356">M188</f>
        <v>139.83489222730836</v>
      </c>
      <c r="GA188" s="28">
        <f t="shared" ref="GA188:GA190" si="4357">N188</f>
        <v>173.06298542983723</v>
      </c>
      <c r="GB188" s="15">
        <f t="shared" si="3160"/>
        <v>1661.4046601264372</v>
      </c>
      <c r="GC188" s="28">
        <f t="shared" ref="GC188:GC190" si="4358">P188</f>
        <v>127.11450757560719</v>
      </c>
      <c r="GD188" s="28">
        <f t="shared" ref="GD188:GD190" si="4359">Q188</f>
        <v>138.82242274704467</v>
      </c>
      <c r="GE188" s="28">
        <f t="shared" ref="GE188:GE190" si="4360">R188</f>
        <v>155.54801584909828</v>
      </c>
      <c r="GF188" s="28">
        <f t="shared" ref="GF188:GF190" si="4361">S188</f>
        <v>155.54801584909828</v>
      </c>
      <c r="GG188" s="28">
        <f t="shared" ref="GG188:GG190" si="4362">T188</f>
        <v>158.89313446950896</v>
      </c>
      <c r="GH188" s="28">
        <f t="shared" ref="GH188:GH190" si="4363">U188</f>
        <v>168.92849033074114</v>
      </c>
      <c r="GI188" s="28">
        <f t="shared" ref="GI188:GI190" si="4364">V188</f>
        <v>194.01687998382147</v>
      </c>
      <c r="GJ188" s="28">
        <f t="shared" ref="GJ188:GJ190" si="4365">W188</f>
        <v>188.99920205320541</v>
      </c>
      <c r="GK188" s="28">
        <f t="shared" ref="GK188:GK190" si="4366">X188</f>
        <v>175.61872757156257</v>
      </c>
      <c r="GL188" s="28">
        <f t="shared" ref="GL188:GL190" si="4367">Y188</f>
        <v>165.5833717103304</v>
      </c>
      <c r="GM188" s="28">
        <f t="shared" ref="GM188:GM190" si="4368">Z188</f>
        <v>168.92849033074097</v>
      </c>
      <c r="GN188" s="28">
        <f t="shared" ref="GN188:GN190" si="4369">AA188</f>
        <v>209.0699137756697</v>
      </c>
      <c r="GO188" s="15">
        <f t="shared" si="3161"/>
        <v>2007.0711722464291</v>
      </c>
      <c r="GP188" s="28">
        <f t="shared" ref="GP188:GP190" si="4370">AC188+DA188</f>
        <v>144.06861868879673</v>
      </c>
      <c r="GQ188" s="28">
        <f t="shared" ref="GQ188:GQ190" si="4371">AD188+DB188</f>
        <v>157.33809672592272</v>
      </c>
      <c r="GR188" s="28">
        <f t="shared" ref="GR188:GR190" si="4372">AE188+DC188</f>
        <v>176.29449392181706</v>
      </c>
      <c r="GS188" s="28">
        <f t="shared" ref="GS188:GS190" si="4373">AF188+DD188</f>
        <v>176.29449392181706</v>
      </c>
      <c r="GT188" s="28">
        <f t="shared" ref="GT188:GT190" si="4374">AG188+DE188</f>
        <v>180.08577336099589</v>
      </c>
      <c r="GU188" s="28">
        <f t="shared" ref="GU188:GU190" si="4375">AH188+DF188</f>
        <v>191.4596116785325</v>
      </c>
      <c r="GV188" s="28">
        <f t="shared" ref="GV188:GV190" si="4376">AI188+DG188</f>
        <v>219.89420747237392</v>
      </c>
      <c r="GW188" s="28">
        <f t="shared" ref="GW188:GW190" si="4377">AJ188+DH188</f>
        <v>214.20728831360563</v>
      </c>
      <c r="GX188" s="28">
        <f t="shared" ref="GX188:GX190" si="4378">AK188+DI188</f>
        <v>199.04217055689023</v>
      </c>
      <c r="GY188" s="28">
        <f t="shared" ref="GY188:GY190" si="4379">AL188+DJ188</f>
        <v>187.66833223935362</v>
      </c>
      <c r="GZ188" s="28">
        <f t="shared" ref="GZ188:GZ190" si="4380">AM188+DK188</f>
        <v>191.45961167853233</v>
      </c>
      <c r="HA188" s="28">
        <f t="shared" ref="HA188:HA190" si="4381">AN188+DL188</f>
        <v>236.95496494867882</v>
      </c>
      <c r="HB188" s="15">
        <f t="shared" si="3162"/>
        <v>2274.7676635073167</v>
      </c>
      <c r="HC188" s="28">
        <f t="shared" ref="HC188:HC190" si="4382">AP188+DN188</f>
        <v>154.85074107036283</v>
      </c>
      <c r="HD188" s="28">
        <f t="shared" ref="HD188:HD190" si="4383">AQ188+DO188</f>
        <v>169.11330932684359</v>
      </c>
      <c r="HE188" s="28">
        <f t="shared" ref="HE188:HE190" si="4384">AR188+DP188</f>
        <v>189.48840683610189</v>
      </c>
      <c r="HF188" s="28">
        <f t="shared" ref="HF188:HF190" si="4385">AS188+DQ188</f>
        <v>189.48840683610189</v>
      </c>
      <c r="HG188" s="28">
        <f t="shared" ref="HG188:HG190" si="4386">AT188+DR188</f>
        <v>193.5634263379535</v>
      </c>
      <c r="HH188" s="28">
        <f t="shared" ref="HH188:HH190" si="4387">AU188+DS188</f>
        <v>205.78848484350848</v>
      </c>
      <c r="HI188" s="28">
        <f t="shared" ref="HI188:HI190" si="4388">AV188+DT188</f>
        <v>236.35113110739584</v>
      </c>
      <c r="HJ188" s="28">
        <f t="shared" ref="HJ188:HJ190" si="4389">AW188+DU188</f>
        <v>230.23860185461837</v>
      </c>
      <c r="HK188" s="28">
        <f t="shared" ref="HK188:HK190" si="4390">AX188+DV188</f>
        <v>213.9385238472118</v>
      </c>
      <c r="HL188" s="28">
        <f t="shared" ref="HL188:HL190" si="4391">AY188+DW188</f>
        <v>201.71346534165681</v>
      </c>
      <c r="HM188" s="28">
        <f t="shared" ref="HM188:HM190" si="4392">AZ188+DX188</f>
        <v>205.78848484350829</v>
      </c>
      <c r="HN188" s="28">
        <f t="shared" ref="HN188:HN190" si="4393">BA188+DY188</f>
        <v>254.6887188657283</v>
      </c>
      <c r="HO188" s="15">
        <f t="shared" si="3163"/>
        <v>2445.0117011109915</v>
      </c>
      <c r="HP188" s="28">
        <f t="shared" ref="HP188:HP190" si="4394">BC188+EA188</f>
        <v>159.05278407557293</v>
      </c>
      <c r="HQ188" s="28">
        <f t="shared" ref="HQ188:HQ190" si="4395">BD188+EB188</f>
        <v>173.70238260884938</v>
      </c>
      <c r="HR188" s="28">
        <f t="shared" ref="HR188:HR190" si="4396">BE188+EC188</f>
        <v>194.63038051353004</v>
      </c>
      <c r="HS188" s="28">
        <f t="shared" ref="HS188:HS190" si="4397">BF188+ED188</f>
        <v>194.63038051353004</v>
      </c>
      <c r="HT188" s="28">
        <f t="shared" ref="HT188:HT190" si="4398">BG188+EE188</f>
        <v>198.81598009446614</v>
      </c>
      <c r="HU188" s="28">
        <f t="shared" ref="HU188:HU190" si="4399">BH188+EF188</f>
        <v>211.37277883727455</v>
      </c>
      <c r="HV188" s="28">
        <f t="shared" ref="HV188:HV190" si="4400">BI188+EG188</f>
        <v>242.76477569429551</v>
      </c>
      <c r="HW188" s="28">
        <f t="shared" ref="HW188:HW190" si="4401">BJ188+EH188</f>
        <v>236.48637632289132</v>
      </c>
      <c r="HX188" s="28">
        <f t="shared" ref="HX188:HX190" si="4402">BK188+EI188</f>
        <v>219.74397799914684</v>
      </c>
      <c r="HY188" s="28">
        <f t="shared" ref="HY188:HY190" si="4403">BL188+EJ188</f>
        <v>207.18717925633842</v>
      </c>
      <c r="HZ188" s="28">
        <f t="shared" ref="HZ188:HZ190" si="4404">BM188+EK188</f>
        <v>211.37277883727438</v>
      </c>
      <c r="IA188" s="28">
        <f t="shared" ref="IA188:IA190" si="4405">BN188+EL188</f>
        <v>261.59997380850814</v>
      </c>
      <c r="IB188" s="15">
        <f t="shared" si="3164"/>
        <v>2511.3597485616774</v>
      </c>
      <c r="IC188" s="28">
        <f t="shared" ref="IC188:IC190" si="4406">BP188+EN188</f>
        <v>157.28266808700656</v>
      </c>
      <c r="ID188" s="28">
        <f t="shared" ref="ID188:ID190" si="4407">BQ188+EO188</f>
        <v>171.76922962133608</v>
      </c>
      <c r="IE188" s="28">
        <f t="shared" ref="IE188:IE190" si="4408">BR188+EP188</f>
        <v>192.46431752752116</v>
      </c>
      <c r="IF188" s="28">
        <f t="shared" ref="IF188:IF190" si="4409">BS188+EQ188</f>
        <v>192.46431752752116</v>
      </c>
      <c r="IG188" s="28">
        <f t="shared" ref="IG188:IG190" si="4410">BT188+ER188</f>
        <v>196.60333510875816</v>
      </c>
      <c r="IH188" s="28">
        <f t="shared" ref="IH188:IH190" si="4411">BU188+ES188</f>
        <v>209.02038785246921</v>
      </c>
      <c r="II188" s="28">
        <f t="shared" ref="II188:II190" si="4412">BV188+ET188</f>
        <v>240.06301971174682</v>
      </c>
      <c r="IJ188" s="28">
        <f t="shared" ref="IJ188:IJ190" si="4413">BW188+EU188</f>
        <v>233.85449333989129</v>
      </c>
      <c r="IK188" s="28">
        <f t="shared" ref="IK188:IK190" si="4414">BX188+EV188</f>
        <v>217.29842301494327</v>
      </c>
      <c r="IL188" s="28">
        <f t="shared" ref="IL188:IL190" si="4415">BY188+EW188</f>
        <v>204.88137027123221</v>
      </c>
      <c r="IM188" s="28">
        <f t="shared" ref="IM188:IM190" si="4416">BZ188+EX188</f>
        <v>209.02038785246904</v>
      </c>
      <c r="IN188" s="28">
        <f t="shared" ref="IN188:IN190" si="4417">CA188+EY188</f>
        <v>258.6885988273134</v>
      </c>
      <c r="IO188" s="15">
        <f t="shared" si="3165"/>
        <v>2483.4105487422084</v>
      </c>
      <c r="IP188" s="28">
        <f t="shared" ref="IP188:IP190" si="4418">CC188+FA188</f>
        <v>152.043114489505</v>
      </c>
      <c r="IQ188" s="28">
        <f t="shared" ref="IQ188:IQ190" si="4419">CD188+FB188</f>
        <v>166.04708556090677</v>
      </c>
      <c r="IR188" s="28">
        <f t="shared" ref="IR188:IR190" si="4420">CE188+FC188</f>
        <v>186.05275852005218</v>
      </c>
      <c r="IS188" s="28">
        <f t="shared" ref="IS188:IS190" si="4421">CF188+FD188</f>
        <v>186.05275852005218</v>
      </c>
      <c r="IT188" s="28">
        <f t="shared" ref="IT188:IT190" si="4422">CG188+FE188</f>
        <v>190.05389311188125</v>
      </c>
      <c r="IU188" s="28">
        <f t="shared" ref="IU188:IU190" si="4423">CH188+FF188</f>
        <v>202.05729688736849</v>
      </c>
      <c r="IV188" s="28">
        <f t="shared" ref="IV188:IV190" si="4424">CI188+FG188</f>
        <v>232.06580632608657</v>
      </c>
      <c r="IW188" s="28">
        <f t="shared" ref="IW188:IW190" si="4425">CJ188+FH188</f>
        <v>226.06410443834292</v>
      </c>
      <c r="IX188" s="28">
        <f t="shared" ref="IX188:IX190" si="4426">CK188+FI188</f>
        <v>210.05956607102664</v>
      </c>
      <c r="IY188" s="28">
        <f t="shared" ref="IY188:IY190" si="4427">CL188+FJ188</f>
        <v>198.05616229553939</v>
      </c>
      <c r="IZ188" s="28">
        <f t="shared" ref="IZ188:IZ190" si="4428">CM188+FK188</f>
        <v>202.0572968873683</v>
      </c>
      <c r="JA188" s="28">
        <f t="shared" ref="JA188:JA190" si="4429">CN188+FL188</f>
        <v>250.07091198931744</v>
      </c>
      <c r="JB188" s="15">
        <f t="shared" si="3166"/>
        <v>2400.6807550974472</v>
      </c>
      <c r="JE188" s="21">
        <f t="shared" si="3167"/>
        <v>0</v>
      </c>
      <c r="JF188" s="21">
        <f t="shared" si="3168"/>
        <v>0</v>
      </c>
      <c r="JG188" s="21">
        <f t="shared" si="3169"/>
        <v>0</v>
      </c>
      <c r="JH188" s="21">
        <f t="shared" si="3170"/>
        <v>0</v>
      </c>
      <c r="JI188" s="21">
        <f t="shared" si="3171"/>
        <v>0</v>
      </c>
      <c r="JJ188" s="21">
        <f t="shared" si="3172"/>
        <v>0</v>
      </c>
      <c r="JK188" s="21">
        <f t="shared" si="3173"/>
        <v>0</v>
      </c>
    </row>
    <row r="189" spans="2:271" ht="20" customHeight="1" outlineLevel="1" x14ac:dyDescent="0.2">
      <c r="B189" s="3" t="s">
        <v>19</v>
      </c>
      <c r="C189" s="28">
        <f>'ОПУ БС'!$C189/12*'ОПУ БС'!L189</f>
        <v>91.640478054833906</v>
      </c>
      <c r="D189" s="28">
        <f>'ОПУ БС'!$C189/12*'ОПУ БС'!M189</f>
        <v>100.08104840198966</v>
      </c>
      <c r="E189" s="28">
        <f>'ОПУ БС'!$C189/12*'ОПУ БС'!N189</f>
        <v>112.1390060407836</v>
      </c>
      <c r="F189" s="28">
        <f>'ОПУ БС'!$C189/12*'ОПУ БС'!O189</f>
        <v>112.1390060407836</v>
      </c>
      <c r="G189" s="28">
        <f>'ОПУ БС'!$C189/12*'ОПУ БС'!P189</f>
        <v>114.55059756854239</v>
      </c>
      <c r="H189" s="28">
        <f>'ОПУ БС'!$C189/12*'ОПУ БС'!Q189</f>
        <v>121.78537215181875</v>
      </c>
      <c r="I189" s="28">
        <f>'ОПУ БС'!$C189/12*'ОПУ БС'!R189</f>
        <v>139.87230861000964</v>
      </c>
      <c r="J189" s="28">
        <f>'ОПУ БС'!$C189/12*'ОПУ БС'!S189</f>
        <v>136.25492131837146</v>
      </c>
      <c r="K189" s="28">
        <f>'ОПУ БС'!$C189/12*'ОПУ БС'!T189</f>
        <v>126.60855520733632</v>
      </c>
      <c r="L189" s="28">
        <f>'ОПУ БС'!$C189/12*'ОПУ БС'!U189</f>
        <v>107.31582298526602</v>
      </c>
      <c r="M189" s="28">
        <f>'ОПУ БС'!$C189/12*'ОПУ БС'!V189</f>
        <v>133.84332979061264</v>
      </c>
      <c r="N189" s="28">
        <f>'ОПУ БС'!$C189/12*'ОПУ БС'!W189</f>
        <v>150.72447048492418</v>
      </c>
      <c r="O189" s="15">
        <f t="shared" si="3820"/>
        <v>1446.9549166552722</v>
      </c>
      <c r="P189" s="28">
        <f>'ОПУ БС'!$D189/12*'ОПУ БС'!L189</f>
        <v>105.67793360548775</v>
      </c>
      <c r="Q189" s="28">
        <f>'ОПУ БС'!$D189/12*'ОПУ БС'!M189</f>
        <v>115.41142749020372</v>
      </c>
      <c r="R189" s="28">
        <f>'ОПУ БС'!$D189/12*'ОПУ БС'!N189</f>
        <v>129.31641875408368</v>
      </c>
      <c r="S189" s="28">
        <f>'ОПУ БС'!$D189/12*'ОПУ БС'!O189</f>
        <v>129.31641875408368</v>
      </c>
      <c r="T189" s="28">
        <f>'ОПУ БС'!$D189/12*'ОПУ БС'!P189</f>
        <v>132.09741700685967</v>
      </c>
      <c r="U189" s="28">
        <f>'ОПУ БС'!$D189/12*'ОПУ БС'!Q189</f>
        <v>140.44041176518766</v>
      </c>
      <c r="V189" s="28">
        <f>'ОПУ БС'!$D189/12*'ОПУ БС'!R189</f>
        <v>161.29789866100759</v>
      </c>
      <c r="W189" s="28">
        <f>'ОПУ БС'!$D189/12*'ОПУ БС'!S189</f>
        <v>157.12640128184361</v>
      </c>
      <c r="X189" s="28">
        <f>'ОПУ БС'!$D189/12*'ОПУ БС'!T189</f>
        <v>146.00240827073966</v>
      </c>
      <c r="Y189" s="28">
        <f>'ОПУ БС'!$D189/12*'ОПУ БС'!U189</f>
        <v>123.75442224853171</v>
      </c>
      <c r="Z189" s="28">
        <f>'ОПУ БС'!$D189/12*'ОПУ БС'!V189</f>
        <v>154.3454030290676</v>
      </c>
      <c r="AA189" s="28">
        <f>'ОПУ БС'!$D189/12*'ОПУ БС'!W189</f>
        <v>173.81239079849959</v>
      </c>
      <c r="AB189" s="15">
        <f t="shared" si="3149"/>
        <v>1668.5989516655959</v>
      </c>
      <c r="AC189" s="28">
        <f>'ОПУ БС'!$E189/12*'ОПУ БС'!L189</f>
        <v>108.99803031012581</v>
      </c>
      <c r="AD189" s="28">
        <f>'ОПУ БС'!$E189/12*'ОПУ БС'!M189</f>
        <v>119.03732257553213</v>
      </c>
      <c r="AE189" s="28">
        <f>'ОПУ БС'!$E189/12*'ОПУ БС'!N189</f>
        <v>133.37916866896975</v>
      </c>
      <c r="AF189" s="28">
        <f>'ОПУ БС'!$E189/12*'ОПУ БС'!O189</f>
        <v>133.37916866896975</v>
      </c>
      <c r="AG189" s="28">
        <f>'ОПУ БС'!$E189/12*'ОПУ БС'!P189</f>
        <v>136.24753788765727</v>
      </c>
      <c r="AH189" s="28">
        <f>'ОПУ БС'!$E189/12*'ОПУ БС'!Q189</f>
        <v>144.85264554371983</v>
      </c>
      <c r="AI189" s="28">
        <f>'ОПУ БС'!$E189/12*'ОПУ БС'!R189</f>
        <v>166.36541468387622</v>
      </c>
      <c r="AJ189" s="28">
        <f>'ОПУ БС'!$E189/12*'ОПУ БС'!S189</f>
        <v>162.06286085584495</v>
      </c>
      <c r="AK189" s="28">
        <f>'ОПУ БС'!$E189/12*'ОПУ БС'!T189</f>
        <v>150.58938398109487</v>
      </c>
      <c r="AL189" s="28">
        <f>'ОПУ БС'!$E189/12*'ОПУ БС'!U189</f>
        <v>127.6424302315947</v>
      </c>
      <c r="AM189" s="28">
        <f>'ОПУ БС'!$E189/12*'ОПУ БС'!V189</f>
        <v>159.1944916371574</v>
      </c>
      <c r="AN189" s="28">
        <f>'ОПУ БС'!$E189/12*'ОПУ БС'!W189</f>
        <v>179.27307616797009</v>
      </c>
      <c r="AO189" s="15">
        <f t="shared" si="3150"/>
        <v>1721.0215312125129</v>
      </c>
      <c r="AP189" s="28">
        <f>'ОПУ БС'!$F189/12*'ОПУ БС'!L189</f>
        <v>107.66755204710194</v>
      </c>
      <c r="AQ189" s="28">
        <f>'ОПУ БС'!$F189/12*'ОПУ БС'!M189</f>
        <v>117.58430026196658</v>
      </c>
      <c r="AR189" s="28">
        <f>'ОПУ БС'!$F189/12*'ОПУ БС'!N189</f>
        <v>131.75108342605895</v>
      </c>
      <c r="AS189" s="28">
        <f>'ОПУ БС'!$F189/12*'ОПУ БС'!O189</f>
        <v>131.75108342605895</v>
      </c>
      <c r="AT189" s="28">
        <f>'ОПУ БС'!$F189/12*'ОПУ БС'!P189</f>
        <v>134.58444005887742</v>
      </c>
      <c r="AU189" s="28">
        <f>'ОПУ БС'!$F189/12*'ОПУ БС'!Q189</f>
        <v>143.08450995733284</v>
      </c>
      <c r="AV189" s="28">
        <f>'ОПУ БС'!$F189/12*'ОПУ БС'!R189</f>
        <v>164.33468470347137</v>
      </c>
      <c r="AW189" s="28">
        <f>'ОПУ БС'!$F189/12*'ОПУ БС'!S189</f>
        <v>160.08464975424366</v>
      </c>
      <c r="AX189" s="28">
        <f>'ОПУ БС'!$F189/12*'ОПУ БС'!T189</f>
        <v>148.75122322296977</v>
      </c>
      <c r="AY189" s="28">
        <f>'ОПУ БС'!$F189/12*'ОПУ БС'!U189</f>
        <v>126.084370160422</v>
      </c>
      <c r="AZ189" s="28">
        <f>'ОПУ БС'!$F189/12*'ОПУ БС'!V189</f>
        <v>157.25129312142514</v>
      </c>
      <c r="BA189" s="28">
        <f>'ОПУ БС'!$F189/12*'ОПУ БС'!W189</f>
        <v>177.0847895511545</v>
      </c>
      <c r="BB189" s="15">
        <f t="shared" si="3151"/>
        <v>1700.013979691083</v>
      </c>
      <c r="BC189" s="28">
        <f>'ОПУ БС'!$G189/12*'ОПУ БС'!L189</f>
        <v>102.79704676260809</v>
      </c>
      <c r="BD189" s="28">
        <f>'ОПУ БС'!$G189/12*'ОПУ БС'!M189</f>
        <v>112.26519580653252</v>
      </c>
      <c r="BE189" s="28">
        <f>'ОПУ БС'!$G189/12*'ОПУ БС'!N189</f>
        <v>125.79112301213885</v>
      </c>
      <c r="BF189" s="28">
        <f>'ОПУ БС'!$G189/12*'ОПУ БС'!O189</f>
        <v>125.79112301213885</v>
      </c>
      <c r="BG189" s="28">
        <f>'ОПУ БС'!$G189/12*'ОПУ БС'!P189</f>
        <v>128.4963084532601</v>
      </c>
      <c r="BH189" s="28">
        <f>'ОПУ БС'!$G189/12*'ОПУ БС'!Q189</f>
        <v>136.61186477662392</v>
      </c>
      <c r="BI189" s="28">
        <f>'ОПУ БС'!$G189/12*'ОПУ БС'!R189</f>
        <v>156.90075558503341</v>
      </c>
      <c r="BJ189" s="28">
        <f>'ОПУ БС'!$G189/12*'ОПУ БС'!S189</f>
        <v>152.8429774233515</v>
      </c>
      <c r="BK189" s="28">
        <f>'ОПУ БС'!$G189/12*'ОПУ БС'!T189</f>
        <v>142.02223565886646</v>
      </c>
      <c r="BL189" s="28">
        <f>'ОПУ БС'!$G189/12*'ОПУ БС'!U189</f>
        <v>120.38075212989632</v>
      </c>
      <c r="BM189" s="28">
        <f>'ОПУ БС'!$G189/12*'ОПУ БС'!V189</f>
        <v>150.1377919822302</v>
      </c>
      <c r="BN189" s="28">
        <f>'ОПУ БС'!$G189/12*'ОПУ БС'!W189</f>
        <v>169.07409007007911</v>
      </c>
      <c r="BO189" s="15">
        <f t="shared" si="3152"/>
        <v>1623.1112646727595</v>
      </c>
      <c r="BP189" s="28">
        <f>'ОПУ БС'!$H189/12*'ОПУ БС'!L189</f>
        <v>95.23520008673178</v>
      </c>
      <c r="BQ189" s="28">
        <f>'ОПУ БС'!$H189/12*'ОПУ БС'!M189</f>
        <v>104.00686325261496</v>
      </c>
      <c r="BR189" s="28">
        <f>'ОПУ БС'!$H189/12*'ОПУ БС'!N189</f>
        <v>116.5378106324481</v>
      </c>
      <c r="BS189" s="28">
        <f>'ОПУ БС'!$H189/12*'ОПУ БС'!O189</f>
        <v>116.5378106324481</v>
      </c>
      <c r="BT189" s="28">
        <f>'ОПУ БС'!$H189/12*'ОПУ БС'!P189</f>
        <v>119.04400010841471</v>
      </c>
      <c r="BU189" s="28">
        <f>'ОПУ БС'!$H189/12*'ОПУ БС'!Q189</f>
        <v>126.5625685363146</v>
      </c>
      <c r="BV189" s="28">
        <f>'ОПУ БС'!$H189/12*'ОПУ БС'!R189</f>
        <v>145.35898960606428</v>
      </c>
      <c r="BW189" s="28">
        <f>'ОПУ БС'!$H189/12*'ОПУ БС'!S189</f>
        <v>141.59970539211434</v>
      </c>
      <c r="BX189" s="28">
        <f>'ОПУ БС'!$H189/12*'ОПУ БС'!T189</f>
        <v>131.57494748824786</v>
      </c>
      <c r="BY189" s="28">
        <f>'ОПУ БС'!$H189/12*'ОПУ БС'!U189</f>
        <v>111.52543168051484</v>
      </c>
      <c r="BZ189" s="28">
        <f>'ОПУ БС'!$H189/12*'ОПУ БС'!V189</f>
        <v>139.09351591614768</v>
      </c>
      <c r="CA189" s="28">
        <f>'ОПУ БС'!$H189/12*'ОПУ БС'!W189</f>
        <v>156.6368422479141</v>
      </c>
      <c r="CB189" s="15">
        <f t="shared" si="3153"/>
        <v>1503.7136855799754</v>
      </c>
      <c r="CC189" s="28">
        <f>'ОПУ БС'!$I189/12*'ОПУ БС'!L189</f>
        <v>87.230699947208123</v>
      </c>
      <c r="CD189" s="28">
        <f>'ОПУ БС'!$I189/12*'ОПУ БС'!M189</f>
        <v>95.265106521293077</v>
      </c>
      <c r="CE189" s="28">
        <f>'ОПУ БС'!$I189/12*'ОПУ БС'!N189</f>
        <v>106.74283019855731</v>
      </c>
      <c r="CF189" s="28">
        <f>'ОПУ БС'!$I189/12*'ОПУ БС'!O189</f>
        <v>106.74283019855731</v>
      </c>
      <c r="CG189" s="28">
        <f>'ОПУ БС'!$I189/12*'ОПУ БС'!P189</f>
        <v>109.03837493401015</v>
      </c>
      <c r="CH189" s="28">
        <f>'ОПУ БС'!$I189/12*'ОПУ БС'!Q189</f>
        <v>115.92500914036869</v>
      </c>
      <c r="CI189" s="28">
        <f>'ОПУ БС'!$I189/12*'ОПУ БС'!R189</f>
        <v>133.14159465626503</v>
      </c>
      <c r="CJ189" s="28">
        <f>'ОПУ БС'!$I189/12*'ОПУ БС'!S189</f>
        <v>129.69827755308575</v>
      </c>
      <c r="CK189" s="28">
        <f>'ОПУ БС'!$I189/12*'ОПУ БС'!T189</f>
        <v>120.51609861127439</v>
      </c>
      <c r="CL189" s="28">
        <f>'ОПУ БС'!$I189/12*'ОПУ БС'!U189</f>
        <v>102.15174072765161</v>
      </c>
      <c r="CM189" s="28">
        <f>'ОПУ БС'!$I189/12*'ОПУ БС'!V189</f>
        <v>127.40273281763288</v>
      </c>
      <c r="CN189" s="28">
        <f>'ОПУ БС'!$I189/12*'ОПУ БС'!W189</f>
        <v>143.47154596580285</v>
      </c>
      <c r="CO189" s="15">
        <f t="shared" si="3154"/>
        <v>1377.3268412717071</v>
      </c>
      <c r="CR189" s="21">
        <f>O189-'ОПУ БС'!C189</f>
        <v>0</v>
      </c>
      <c r="CS189" s="21">
        <f>AB189-'ОПУ БС'!D189</f>
        <v>0</v>
      </c>
      <c r="CT189" s="21">
        <f>AO189-'ОПУ БС'!E189</f>
        <v>0</v>
      </c>
      <c r="CU189" s="21">
        <f>BB189-'ОПУ БС'!F189</f>
        <v>0</v>
      </c>
      <c r="CV189" s="21">
        <f>BO189-'ОПУ БС'!G189</f>
        <v>0</v>
      </c>
      <c r="CW189" s="21">
        <f>CB189-'ОПУ БС'!H189</f>
        <v>0</v>
      </c>
      <c r="CX189" s="21">
        <f>CO189-'ОПУ БС'!I189</f>
        <v>0</v>
      </c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15">
        <f t="shared" si="3155"/>
        <v>0</v>
      </c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15">
        <f t="shared" si="3156"/>
        <v>0</v>
      </c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15">
        <f t="shared" si="3157"/>
        <v>0</v>
      </c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15">
        <f t="shared" si="3158"/>
        <v>0</v>
      </c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15">
        <f t="shared" si="3159"/>
        <v>0</v>
      </c>
      <c r="FP189" s="28">
        <f t="shared" si="4346"/>
        <v>91.640478054833906</v>
      </c>
      <c r="FQ189" s="28">
        <f t="shared" si="4347"/>
        <v>100.08104840198966</v>
      </c>
      <c r="FR189" s="28">
        <f t="shared" si="4348"/>
        <v>112.1390060407836</v>
      </c>
      <c r="FS189" s="28">
        <f t="shared" si="4349"/>
        <v>112.1390060407836</v>
      </c>
      <c r="FT189" s="28">
        <f t="shared" si="4350"/>
        <v>114.55059756854239</v>
      </c>
      <c r="FU189" s="28">
        <f t="shared" si="4351"/>
        <v>121.78537215181875</v>
      </c>
      <c r="FV189" s="28">
        <f t="shared" si="4352"/>
        <v>139.87230861000964</v>
      </c>
      <c r="FW189" s="28">
        <f t="shared" si="4353"/>
        <v>136.25492131837146</v>
      </c>
      <c r="FX189" s="28">
        <f t="shared" si="4354"/>
        <v>126.60855520733632</v>
      </c>
      <c r="FY189" s="28">
        <f t="shared" si="4355"/>
        <v>107.31582298526602</v>
      </c>
      <c r="FZ189" s="28">
        <f t="shared" si="4356"/>
        <v>133.84332979061264</v>
      </c>
      <c r="GA189" s="28">
        <f t="shared" si="4357"/>
        <v>150.72447048492418</v>
      </c>
      <c r="GB189" s="15">
        <f t="shared" si="3160"/>
        <v>1446.9549166552722</v>
      </c>
      <c r="GC189" s="28">
        <f t="shared" si="4358"/>
        <v>105.67793360548775</v>
      </c>
      <c r="GD189" s="28">
        <f t="shared" si="4359"/>
        <v>115.41142749020372</v>
      </c>
      <c r="GE189" s="28">
        <f t="shared" si="4360"/>
        <v>129.31641875408368</v>
      </c>
      <c r="GF189" s="28">
        <f t="shared" si="4361"/>
        <v>129.31641875408368</v>
      </c>
      <c r="GG189" s="28">
        <f t="shared" si="4362"/>
        <v>132.09741700685967</v>
      </c>
      <c r="GH189" s="28">
        <f t="shared" si="4363"/>
        <v>140.44041176518766</v>
      </c>
      <c r="GI189" s="28">
        <f t="shared" si="4364"/>
        <v>161.29789866100759</v>
      </c>
      <c r="GJ189" s="28">
        <f t="shared" si="4365"/>
        <v>157.12640128184361</v>
      </c>
      <c r="GK189" s="28">
        <f t="shared" si="4366"/>
        <v>146.00240827073966</v>
      </c>
      <c r="GL189" s="28">
        <f t="shared" si="4367"/>
        <v>123.75442224853171</v>
      </c>
      <c r="GM189" s="28">
        <f t="shared" si="4368"/>
        <v>154.3454030290676</v>
      </c>
      <c r="GN189" s="28">
        <f t="shared" si="4369"/>
        <v>173.81239079849959</v>
      </c>
      <c r="GO189" s="15">
        <f t="shared" si="3161"/>
        <v>1668.5989516655959</v>
      </c>
      <c r="GP189" s="28">
        <f t="shared" si="4370"/>
        <v>108.99803031012581</v>
      </c>
      <c r="GQ189" s="28">
        <f t="shared" si="4371"/>
        <v>119.03732257553213</v>
      </c>
      <c r="GR189" s="28">
        <f t="shared" si="4372"/>
        <v>133.37916866896975</v>
      </c>
      <c r="GS189" s="28">
        <f t="shared" si="4373"/>
        <v>133.37916866896975</v>
      </c>
      <c r="GT189" s="28">
        <f t="shared" si="4374"/>
        <v>136.24753788765727</v>
      </c>
      <c r="GU189" s="28">
        <f t="shared" si="4375"/>
        <v>144.85264554371983</v>
      </c>
      <c r="GV189" s="28">
        <f t="shared" si="4376"/>
        <v>166.36541468387622</v>
      </c>
      <c r="GW189" s="28">
        <f t="shared" si="4377"/>
        <v>162.06286085584495</v>
      </c>
      <c r="GX189" s="28">
        <f t="shared" si="4378"/>
        <v>150.58938398109487</v>
      </c>
      <c r="GY189" s="28">
        <f t="shared" si="4379"/>
        <v>127.6424302315947</v>
      </c>
      <c r="GZ189" s="28">
        <f t="shared" si="4380"/>
        <v>159.1944916371574</v>
      </c>
      <c r="HA189" s="28">
        <f t="shared" si="4381"/>
        <v>179.27307616797009</v>
      </c>
      <c r="HB189" s="15">
        <f t="shared" si="3162"/>
        <v>1721.0215312125129</v>
      </c>
      <c r="HC189" s="28">
        <f t="shared" si="4382"/>
        <v>107.66755204710194</v>
      </c>
      <c r="HD189" s="28">
        <f t="shared" si="4383"/>
        <v>117.58430026196658</v>
      </c>
      <c r="HE189" s="28">
        <f t="shared" si="4384"/>
        <v>131.75108342605895</v>
      </c>
      <c r="HF189" s="28">
        <f t="shared" si="4385"/>
        <v>131.75108342605895</v>
      </c>
      <c r="HG189" s="28">
        <f t="shared" si="4386"/>
        <v>134.58444005887742</v>
      </c>
      <c r="HH189" s="28">
        <f t="shared" si="4387"/>
        <v>143.08450995733284</v>
      </c>
      <c r="HI189" s="28">
        <f t="shared" si="4388"/>
        <v>164.33468470347137</v>
      </c>
      <c r="HJ189" s="28">
        <f t="shared" si="4389"/>
        <v>160.08464975424366</v>
      </c>
      <c r="HK189" s="28">
        <f t="shared" si="4390"/>
        <v>148.75122322296977</v>
      </c>
      <c r="HL189" s="28">
        <f t="shared" si="4391"/>
        <v>126.084370160422</v>
      </c>
      <c r="HM189" s="28">
        <f t="shared" si="4392"/>
        <v>157.25129312142514</v>
      </c>
      <c r="HN189" s="28">
        <f t="shared" si="4393"/>
        <v>177.0847895511545</v>
      </c>
      <c r="HO189" s="15">
        <f t="shared" si="3163"/>
        <v>1700.013979691083</v>
      </c>
      <c r="HP189" s="28">
        <f t="shared" si="4394"/>
        <v>102.79704676260809</v>
      </c>
      <c r="HQ189" s="28">
        <f t="shared" si="4395"/>
        <v>112.26519580653252</v>
      </c>
      <c r="HR189" s="28">
        <f t="shared" si="4396"/>
        <v>125.79112301213885</v>
      </c>
      <c r="HS189" s="28">
        <f t="shared" si="4397"/>
        <v>125.79112301213885</v>
      </c>
      <c r="HT189" s="28">
        <f t="shared" si="4398"/>
        <v>128.4963084532601</v>
      </c>
      <c r="HU189" s="28">
        <f t="shared" si="4399"/>
        <v>136.61186477662392</v>
      </c>
      <c r="HV189" s="28">
        <f t="shared" si="4400"/>
        <v>156.90075558503341</v>
      </c>
      <c r="HW189" s="28">
        <f t="shared" si="4401"/>
        <v>152.8429774233515</v>
      </c>
      <c r="HX189" s="28">
        <f t="shared" si="4402"/>
        <v>142.02223565886646</v>
      </c>
      <c r="HY189" s="28">
        <f t="shared" si="4403"/>
        <v>120.38075212989632</v>
      </c>
      <c r="HZ189" s="28">
        <f t="shared" si="4404"/>
        <v>150.1377919822302</v>
      </c>
      <c r="IA189" s="28">
        <f t="shared" si="4405"/>
        <v>169.07409007007911</v>
      </c>
      <c r="IB189" s="15">
        <f t="shared" si="3164"/>
        <v>1623.1112646727595</v>
      </c>
      <c r="IC189" s="28">
        <f t="shared" si="4406"/>
        <v>95.23520008673178</v>
      </c>
      <c r="ID189" s="28">
        <f t="shared" si="4407"/>
        <v>104.00686325261496</v>
      </c>
      <c r="IE189" s="28">
        <f t="shared" si="4408"/>
        <v>116.5378106324481</v>
      </c>
      <c r="IF189" s="28">
        <f t="shared" si="4409"/>
        <v>116.5378106324481</v>
      </c>
      <c r="IG189" s="28">
        <f t="shared" si="4410"/>
        <v>119.04400010841471</v>
      </c>
      <c r="IH189" s="28">
        <f t="shared" si="4411"/>
        <v>126.5625685363146</v>
      </c>
      <c r="II189" s="28">
        <f t="shared" si="4412"/>
        <v>145.35898960606428</v>
      </c>
      <c r="IJ189" s="28">
        <f t="shared" si="4413"/>
        <v>141.59970539211434</v>
      </c>
      <c r="IK189" s="28">
        <f t="shared" si="4414"/>
        <v>131.57494748824786</v>
      </c>
      <c r="IL189" s="28">
        <f t="shared" si="4415"/>
        <v>111.52543168051484</v>
      </c>
      <c r="IM189" s="28">
        <f t="shared" si="4416"/>
        <v>139.09351591614768</v>
      </c>
      <c r="IN189" s="28">
        <f t="shared" si="4417"/>
        <v>156.6368422479141</v>
      </c>
      <c r="IO189" s="15">
        <f t="shared" si="3165"/>
        <v>1503.7136855799754</v>
      </c>
      <c r="IP189" s="28">
        <f t="shared" si="4418"/>
        <v>87.230699947208123</v>
      </c>
      <c r="IQ189" s="28">
        <f t="shared" si="4419"/>
        <v>95.265106521293077</v>
      </c>
      <c r="IR189" s="28">
        <f t="shared" si="4420"/>
        <v>106.74283019855731</v>
      </c>
      <c r="IS189" s="28">
        <f t="shared" si="4421"/>
        <v>106.74283019855731</v>
      </c>
      <c r="IT189" s="28">
        <f t="shared" si="4422"/>
        <v>109.03837493401015</v>
      </c>
      <c r="IU189" s="28">
        <f t="shared" si="4423"/>
        <v>115.92500914036869</v>
      </c>
      <c r="IV189" s="28">
        <f t="shared" si="4424"/>
        <v>133.14159465626503</v>
      </c>
      <c r="IW189" s="28">
        <f t="shared" si="4425"/>
        <v>129.69827755308575</v>
      </c>
      <c r="IX189" s="28">
        <f t="shared" si="4426"/>
        <v>120.51609861127439</v>
      </c>
      <c r="IY189" s="28">
        <f t="shared" si="4427"/>
        <v>102.15174072765161</v>
      </c>
      <c r="IZ189" s="28">
        <f t="shared" si="4428"/>
        <v>127.40273281763288</v>
      </c>
      <c r="JA189" s="28">
        <f t="shared" si="4429"/>
        <v>143.47154596580285</v>
      </c>
      <c r="JB189" s="15">
        <f t="shared" si="3166"/>
        <v>1377.3268412717071</v>
      </c>
      <c r="JE189" s="21">
        <f t="shared" si="3167"/>
        <v>0</v>
      </c>
      <c r="JF189" s="21">
        <f t="shared" si="3168"/>
        <v>0</v>
      </c>
      <c r="JG189" s="21">
        <f t="shared" si="3169"/>
        <v>0</v>
      </c>
      <c r="JH189" s="21">
        <f t="shared" si="3170"/>
        <v>0</v>
      </c>
      <c r="JI189" s="21">
        <f t="shared" si="3171"/>
        <v>0</v>
      </c>
      <c r="JJ189" s="21">
        <f t="shared" si="3172"/>
        <v>0</v>
      </c>
      <c r="JK189" s="21">
        <f t="shared" si="3173"/>
        <v>0</v>
      </c>
    </row>
    <row r="190" spans="2:271" ht="20" customHeight="1" outlineLevel="1" x14ac:dyDescent="0.2">
      <c r="B190" s="3" t="s">
        <v>20</v>
      </c>
      <c r="C190" s="28">
        <f>'ОПУ БС'!$C190/12*'ОПУ БС'!L190</f>
        <v>26.106720234150913</v>
      </c>
      <c r="D190" s="28">
        <f>'ОПУ БС'!$C190/12*'ОПУ БС'!M190</f>
        <v>28.511286571506915</v>
      </c>
      <c r="E190" s="28">
        <f>'ОПУ БС'!$C190/12*'ОПУ БС'!N190</f>
        <v>31.946381339158357</v>
      </c>
      <c r="F190" s="28">
        <f>'ОПУ БС'!$C190/12*'ОПУ БС'!O190</f>
        <v>31.946381339158357</v>
      </c>
      <c r="G190" s="28">
        <f>'ОПУ БС'!$C190/12*'ОПУ БС'!P190</f>
        <v>32.633400292688641</v>
      </c>
      <c r="H190" s="28">
        <f>'ОПУ БС'!$C190/12*'ОПУ БС'!Q190</f>
        <v>34.694457153279501</v>
      </c>
      <c r="I190" s="28">
        <f>'ОПУ БС'!$C190/12*'ОПУ БС'!R190</f>
        <v>39.847099304756654</v>
      </c>
      <c r="J190" s="28">
        <f>'ОПУ БС'!$C190/12*'ОПУ БС'!S190</f>
        <v>38.81657087446122</v>
      </c>
      <c r="K190" s="28">
        <f>'ОПУ БС'!$C190/12*'ОПУ БС'!T190</f>
        <v>23.015134943264624</v>
      </c>
      <c r="L190" s="28">
        <f>'ОПУ БС'!$C190/12*'ОПУ БС'!U190</f>
        <v>34.007438199749217</v>
      </c>
      <c r="M190" s="28">
        <f>'ОПУ БС'!$C190/12*'ОПУ БС'!V190</f>
        <v>47.74781727035495</v>
      </c>
      <c r="N190" s="28">
        <f>'ОПУ БС'!$C190/12*'ОПУ БС'!W190</f>
        <v>42.938684595642947</v>
      </c>
      <c r="O190" s="15">
        <f t="shared" si="3820"/>
        <v>412.21137211817233</v>
      </c>
      <c r="P190" s="28">
        <f>'ОПУ БС'!$D190/12*'ОПУ БС'!L190</f>
        <v>34.596049031794145</v>
      </c>
      <c r="Q190" s="28">
        <f>'ОПУ БС'!$D190/12*'ОПУ БС'!M190</f>
        <v>37.782527232090978</v>
      </c>
      <c r="R190" s="28">
        <f>'ОПУ БС'!$D190/12*'ОПУ БС'!N190</f>
        <v>42.334638946800737</v>
      </c>
      <c r="S190" s="28">
        <f>'ОПУ БС'!$D190/12*'ОПУ БС'!O190</f>
        <v>42.334638946800737</v>
      </c>
      <c r="T190" s="28">
        <f>'ОПУ БС'!$D190/12*'ОПУ БС'!P190</f>
        <v>43.245061289742679</v>
      </c>
      <c r="U190" s="28">
        <f>'ОПУ БС'!$D190/12*'ОПУ БС'!Q190</f>
        <v>45.976328318568541</v>
      </c>
      <c r="V190" s="28">
        <f>'ОПУ БС'!$D190/12*'ОПУ БС'!R190</f>
        <v>52.80449589063317</v>
      </c>
      <c r="W190" s="28">
        <f>'ОПУ БС'!$D190/12*'ОПУ БС'!S190</f>
        <v>51.438862376220243</v>
      </c>
      <c r="X190" s="28">
        <f>'ОПУ БС'!$D190/12*'ОПУ БС'!T190</f>
        <v>30.49914848855537</v>
      </c>
      <c r="Y190" s="28">
        <f>'ОПУ БС'!$D190/12*'ОПУ БС'!U190</f>
        <v>45.065905975626585</v>
      </c>
      <c r="Z190" s="28">
        <f>'ОПУ БС'!$D190/12*'ОПУ БС'!V190</f>
        <v>63.274352834465596</v>
      </c>
      <c r="AA190" s="28">
        <f>'ОПУ БС'!$D190/12*'ОПУ БС'!W190</f>
        <v>56.901396433871952</v>
      </c>
      <c r="AB190" s="15">
        <f t="shared" si="3149"/>
        <v>546.25340576517078</v>
      </c>
      <c r="AC190" s="28">
        <f>'ОПУ БС'!$E190/12*'ОПУ БС'!L190</f>
        <v>40.545557761670729</v>
      </c>
      <c r="AD190" s="28">
        <f>'ОПУ БС'!$E190/12*'ОПУ БС'!M190</f>
        <v>44.280017029193026</v>
      </c>
      <c r="AE190" s="28">
        <f>'ОПУ БС'!$E190/12*'ОПУ БС'!N190</f>
        <v>49.614958839939177</v>
      </c>
      <c r="AF190" s="28">
        <f>'ОПУ БС'!$E190/12*'ОПУ БС'!O190</f>
        <v>49.614958839939177</v>
      </c>
      <c r="AG190" s="28">
        <f>'ОПУ БС'!$E190/12*'ОПУ БС'!P190</f>
        <v>50.681947202088402</v>
      </c>
      <c r="AH190" s="28">
        <f>'ОПУ БС'!$E190/12*'ОПУ БС'!Q190</f>
        <v>53.882912288536097</v>
      </c>
      <c r="AI190" s="28">
        <f>'ОПУ БС'!$E190/12*'ОПУ БС'!R190</f>
        <v>61.885325004655314</v>
      </c>
      <c r="AJ190" s="28">
        <f>'ОПУ БС'!$E190/12*'ОПУ БС'!S190</f>
        <v>60.284842461431467</v>
      </c>
      <c r="AK190" s="28">
        <f>'ОПУ БС'!$E190/12*'ОПУ БС'!T190</f>
        <v>35.744110131999193</v>
      </c>
      <c r="AL190" s="28">
        <f>'ОПУ БС'!$E190/12*'ОПУ БС'!U190</f>
        <v>52.815923926386866</v>
      </c>
      <c r="AM190" s="28">
        <f>'ОПУ БС'!$E190/12*'ОПУ БС'!V190</f>
        <v>74.155691169371437</v>
      </c>
      <c r="AN190" s="28">
        <f>'ОПУ БС'!$E190/12*'ОПУ БС'!W190</f>
        <v>66.686772634326857</v>
      </c>
      <c r="AO190" s="15">
        <f t="shared" si="3150"/>
        <v>640.19301728953769</v>
      </c>
      <c r="AP190" s="28">
        <f>'ОПУ БС'!$F190/12*'ОПУ БС'!L190</f>
        <v>44.522840134910709</v>
      </c>
      <c r="AQ190" s="28">
        <f>'ОПУ БС'!$F190/12*'ОПУ БС'!M190</f>
        <v>48.623628042073534</v>
      </c>
      <c r="AR190" s="28">
        <f>'ОПУ БС'!$F190/12*'ОПУ БС'!N190</f>
        <v>54.48189648087758</v>
      </c>
      <c r="AS190" s="28">
        <f>'ОПУ БС'!$F190/12*'ОПУ БС'!O190</f>
        <v>54.48189648087758</v>
      </c>
      <c r="AT190" s="28">
        <f>'ОПУ БС'!$F190/12*'ОПУ БС'!P190</f>
        <v>55.653550168638382</v>
      </c>
      <c r="AU190" s="28">
        <f>'ОПУ БС'!$F190/12*'ОПУ БС'!Q190</f>
        <v>59.16851123192081</v>
      </c>
      <c r="AV190" s="28">
        <f>'ОПУ БС'!$F190/12*'ОПУ БС'!R190</f>
        <v>67.955913890126865</v>
      </c>
      <c r="AW190" s="28">
        <f>'ОПУ БС'!$F190/12*'ОПУ БС'!S190</f>
        <v>66.198433358485659</v>
      </c>
      <c r="AX190" s="28">
        <f>'ОПУ БС'!$F190/12*'ОПУ БС'!T190</f>
        <v>39.250398539987074</v>
      </c>
      <c r="AY190" s="28">
        <f>'ОПУ БС'!$F190/12*'ОПУ БС'!U190</f>
        <v>57.996857544160001</v>
      </c>
      <c r="AZ190" s="28">
        <f>'ОПУ БС'!$F190/12*'ОПУ БС'!V190</f>
        <v>81.42993129937615</v>
      </c>
      <c r="BA190" s="28">
        <f>'ОПУ БС'!$F190/12*'ОПУ БС'!W190</f>
        <v>73.228355485050514</v>
      </c>
      <c r="BB190" s="15">
        <f t="shared" si="3151"/>
        <v>702.99221265648487</v>
      </c>
      <c r="BC190" s="28">
        <f>'ОПУ БС'!$G190/12*'ОПУ БС'!L190</f>
        <v>46.25315911744417</v>
      </c>
      <c r="BD190" s="28">
        <f>'ОПУ БС'!$G190/12*'ОПУ БС'!M190</f>
        <v>50.513318509840346</v>
      </c>
      <c r="BE190" s="28">
        <f>'ОПУ БС'!$G190/12*'ОПУ БС'!N190</f>
        <v>56.599260498977742</v>
      </c>
      <c r="BF190" s="28">
        <f>'ОПУ БС'!$G190/12*'ОПУ БС'!O190</f>
        <v>56.599260498977742</v>
      </c>
      <c r="BG190" s="28">
        <f>'ОПУ БС'!$G190/12*'ОПУ БС'!P190</f>
        <v>57.816448896805213</v>
      </c>
      <c r="BH190" s="28">
        <f>'ОПУ БС'!$G190/12*'ОПУ БС'!Q190</f>
        <v>61.468014090287653</v>
      </c>
      <c r="BI190" s="28">
        <f>'ОПУ БС'!$G190/12*'ОПУ БС'!R190</f>
        <v>70.596927073993726</v>
      </c>
      <c r="BJ190" s="28">
        <f>'ОПУ БС'!$G190/12*'ОПУ БС'!S190</f>
        <v>68.771144477252506</v>
      </c>
      <c r="BK190" s="28">
        <f>'ОПУ БС'!$G190/12*'ОПУ БС'!T190</f>
        <v>40.775811327220524</v>
      </c>
      <c r="BL190" s="28">
        <f>'ОПУ БС'!$G190/12*'ОПУ БС'!U190</f>
        <v>60.250825692460168</v>
      </c>
      <c r="BM190" s="28">
        <f>'ОПУ БС'!$G190/12*'ОПУ БС'!V190</f>
        <v>84.59459364900971</v>
      </c>
      <c r="BN190" s="28">
        <f>'ОПУ БС'!$G190/12*'ОПУ БС'!W190</f>
        <v>76.074274864217386</v>
      </c>
      <c r="BO190" s="15">
        <f t="shared" si="3152"/>
        <v>730.31303869648696</v>
      </c>
      <c r="BP190" s="28">
        <f>'ОПУ БС'!$H190/12*'ОПУ БС'!L190</f>
        <v>46.01526144714142</v>
      </c>
      <c r="BQ190" s="28">
        <f>'ОПУ БС'!$H190/12*'ОПУ БС'!M190</f>
        <v>50.253509212009703</v>
      </c>
      <c r="BR190" s="28">
        <f>'ОПУ БС'!$H190/12*'ОПУ БС'!N190</f>
        <v>56.308148876107268</v>
      </c>
      <c r="BS190" s="28">
        <f>'ОПУ БС'!$H190/12*'ОПУ БС'!O190</f>
        <v>56.308148876107268</v>
      </c>
      <c r="BT190" s="28">
        <f>'ОПУ БС'!$H190/12*'ОПУ БС'!P190</f>
        <v>57.519076808926769</v>
      </c>
      <c r="BU190" s="28">
        <f>'ОПУ БС'!$H190/12*'ОПУ БС'!Q190</f>
        <v>61.151860607385309</v>
      </c>
      <c r="BV190" s="28">
        <f>'ОПУ БС'!$H190/12*'ОПУ БС'!R190</f>
        <v>70.233820103531642</v>
      </c>
      <c r="BW190" s="28">
        <f>'ОПУ БС'!$H190/12*'ОПУ БС'!S190</f>
        <v>68.417428204302368</v>
      </c>
      <c r="BX190" s="28">
        <f>'ОПУ БС'!$H190/12*'ОПУ БС'!T190</f>
        <v>40.56608574945362</v>
      </c>
      <c r="BY190" s="28">
        <f>'ОПУ БС'!$H190/12*'ОПУ БС'!U190</f>
        <v>59.940932674565794</v>
      </c>
      <c r="BZ190" s="28">
        <f>'ОПУ БС'!$H190/12*'ОПУ БС'!V190</f>
        <v>84.159491330956001</v>
      </c>
      <c r="CA190" s="28">
        <f>'ОПУ БС'!$H190/12*'ОПУ БС'!W190</f>
        <v>75.682995801219434</v>
      </c>
      <c r="CB190" s="15">
        <f t="shared" si="3153"/>
        <v>726.5567596917067</v>
      </c>
      <c r="CC190" s="28">
        <f>'ОПУ БС'!$I190/12*'ОПУ БС'!L190</f>
        <v>44.028853324998309</v>
      </c>
      <c r="CD190" s="28">
        <f>'ОПУ БС'!$I190/12*'ОПУ БС'!M190</f>
        <v>48.084142447037621</v>
      </c>
      <c r="CE190" s="28">
        <f>'ОПУ БС'!$I190/12*'ОПУ БС'!N190</f>
        <v>53.877412621379513</v>
      </c>
      <c r="CF190" s="28">
        <f>'ОПУ БС'!$I190/12*'ОПУ БС'!O190</f>
        <v>53.877412621379513</v>
      </c>
      <c r="CG190" s="28">
        <f>'ОПУ БС'!$I190/12*'ОПУ БС'!P190</f>
        <v>55.036066656247883</v>
      </c>
      <c r="CH190" s="28">
        <f>'ОПУ БС'!$I190/12*'ОПУ БС'!Q190</f>
        <v>58.512028760853013</v>
      </c>
      <c r="CI190" s="28">
        <f>'ОПУ БС'!$I190/12*'ОПУ БС'!R190</f>
        <v>67.201934022365833</v>
      </c>
      <c r="CJ190" s="28">
        <f>'ОПУ БС'!$I190/12*'ОПУ БС'!S190</f>
        <v>65.463952970063261</v>
      </c>
      <c r="CK190" s="28">
        <f>'ОПУ БС'!$I190/12*'ОПУ БС'!T190</f>
        <v>38.814910168090613</v>
      </c>
      <c r="CL190" s="28">
        <f>'ОПУ БС'!$I190/12*'ОПУ БС'!U190</f>
        <v>57.353374725984636</v>
      </c>
      <c r="CM190" s="28">
        <f>'ОПУ БС'!$I190/12*'ОПУ БС'!V190</f>
        <v>80.526455423352147</v>
      </c>
      <c r="CN190" s="28">
        <f>'ОПУ БС'!$I190/12*'ОПУ БС'!W190</f>
        <v>72.415877179273537</v>
      </c>
      <c r="CO190" s="15">
        <f t="shared" si="3154"/>
        <v>695.19242092102581</v>
      </c>
      <c r="CR190" s="21">
        <f>O190-'ОПУ БС'!C190</f>
        <v>0</v>
      </c>
      <c r="CS190" s="21">
        <f>AB190-'ОПУ БС'!D190</f>
        <v>0</v>
      </c>
      <c r="CT190" s="21">
        <f>AO190-'ОПУ БС'!E190</f>
        <v>0</v>
      </c>
      <c r="CU190" s="21">
        <f>BB190-'ОПУ БС'!F190</f>
        <v>0</v>
      </c>
      <c r="CV190" s="21">
        <f>BO190-'ОПУ БС'!G190</f>
        <v>0</v>
      </c>
      <c r="CW190" s="21">
        <f>CB190-'ОПУ БС'!H190</f>
        <v>0</v>
      </c>
      <c r="CX190" s="21">
        <f>CO190-'ОПУ БС'!I190</f>
        <v>0</v>
      </c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15">
        <f t="shared" si="3155"/>
        <v>0</v>
      </c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15">
        <f t="shared" si="3156"/>
        <v>0</v>
      </c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15">
        <f t="shared" si="3157"/>
        <v>0</v>
      </c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15">
        <f t="shared" si="3158"/>
        <v>0</v>
      </c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15">
        <f t="shared" si="3159"/>
        <v>0</v>
      </c>
      <c r="FP190" s="28">
        <f t="shared" si="4346"/>
        <v>26.106720234150913</v>
      </c>
      <c r="FQ190" s="28">
        <f t="shared" si="4347"/>
        <v>28.511286571506915</v>
      </c>
      <c r="FR190" s="28">
        <f t="shared" si="4348"/>
        <v>31.946381339158357</v>
      </c>
      <c r="FS190" s="28">
        <f t="shared" si="4349"/>
        <v>31.946381339158357</v>
      </c>
      <c r="FT190" s="28">
        <f t="shared" si="4350"/>
        <v>32.633400292688641</v>
      </c>
      <c r="FU190" s="28">
        <f t="shared" si="4351"/>
        <v>34.694457153279501</v>
      </c>
      <c r="FV190" s="28">
        <f t="shared" si="4352"/>
        <v>39.847099304756654</v>
      </c>
      <c r="FW190" s="28">
        <f t="shared" si="4353"/>
        <v>38.81657087446122</v>
      </c>
      <c r="FX190" s="28">
        <f t="shared" si="4354"/>
        <v>23.015134943264624</v>
      </c>
      <c r="FY190" s="28">
        <f t="shared" si="4355"/>
        <v>34.007438199749217</v>
      </c>
      <c r="FZ190" s="28">
        <f t="shared" si="4356"/>
        <v>47.74781727035495</v>
      </c>
      <c r="GA190" s="28">
        <f t="shared" si="4357"/>
        <v>42.938684595642947</v>
      </c>
      <c r="GB190" s="15">
        <f t="shared" si="3160"/>
        <v>412.21137211817233</v>
      </c>
      <c r="GC190" s="28">
        <f t="shared" si="4358"/>
        <v>34.596049031794145</v>
      </c>
      <c r="GD190" s="28">
        <f t="shared" si="4359"/>
        <v>37.782527232090978</v>
      </c>
      <c r="GE190" s="28">
        <f t="shared" si="4360"/>
        <v>42.334638946800737</v>
      </c>
      <c r="GF190" s="28">
        <f t="shared" si="4361"/>
        <v>42.334638946800737</v>
      </c>
      <c r="GG190" s="28">
        <f t="shared" si="4362"/>
        <v>43.245061289742679</v>
      </c>
      <c r="GH190" s="28">
        <f t="shared" si="4363"/>
        <v>45.976328318568541</v>
      </c>
      <c r="GI190" s="28">
        <f t="shared" si="4364"/>
        <v>52.80449589063317</v>
      </c>
      <c r="GJ190" s="28">
        <f t="shared" si="4365"/>
        <v>51.438862376220243</v>
      </c>
      <c r="GK190" s="28">
        <f t="shared" si="4366"/>
        <v>30.49914848855537</v>
      </c>
      <c r="GL190" s="28">
        <f t="shared" si="4367"/>
        <v>45.065905975626585</v>
      </c>
      <c r="GM190" s="28">
        <f t="shared" si="4368"/>
        <v>63.274352834465596</v>
      </c>
      <c r="GN190" s="28">
        <f t="shared" si="4369"/>
        <v>56.901396433871952</v>
      </c>
      <c r="GO190" s="15">
        <f t="shared" si="3161"/>
        <v>546.25340576517078</v>
      </c>
      <c r="GP190" s="28">
        <f t="shared" si="4370"/>
        <v>40.545557761670729</v>
      </c>
      <c r="GQ190" s="28">
        <f t="shared" si="4371"/>
        <v>44.280017029193026</v>
      </c>
      <c r="GR190" s="28">
        <f t="shared" si="4372"/>
        <v>49.614958839939177</v>
      </c>
      <c r="GS190" s="28">
        <f t="shared" si="4373"/>
        <v>49.614958839939177</v>
      </c>
      <c r="GT190" s="28">
        <f t="shared" si="4374"/>
        <v>50.681947202088402</v>
      </c>
      <c r="GU190" s="28">
        <f t="shared" si="4375"/>
        <v>53.882912288536097</v>
      </c>
      <c r="GV190" s="28">
        <f t="shared" si="4376"/>
        <v>61.885325004655314</v>
      </c>
      <c r="GW190" s="28">
        <f t="shared" si="4377"/>
        <v>60.284842461431467</v>
      </c>
      <c r="GX190" s="28">
        <f t="shared" si="4378"/>
        <v>35.744110131999193</v>
      </c>
      <c r="GY190" s="28">
        <f t="shared" si="4379"/>
        <v>52.815923926386866</v>
      </c>
      <c r="GZ190" s="28">
        <f t="shared" si="4380"/>
        <v>74.155691169371437</v>
      </c>
      <c r="HA190" s="28">
        <f t="shared" si="4381"/>
        <v>66.686772634326857</v>
      </c>
      <c r="HB190" s="15">
        <f t="shared" si="3162"/>
        <v>640.19301728953769</v>
      </c>
      <c r="HC190" s="28">
        <f t="shared" si="4382"/>
        <v>44.522840134910709</v>
      </c>
      <c r="HD190" s="28">
        <f t="shared" si="4383"/>
        <v>48.623628042073534</v>
      </c>
      <c r="HE190" s="28">
        <f t="shared" si="4384"/>
        <v>54.48189648087758</v>
      </c>
      <c r="HF190" s="28">
        <f t="shared" si="4385"/>
        <v>54.48189648087758</v>
      </c>
      <c r="HG190" s="28">
        <f t="shared" si="4386"/>
        <v>55.653550168638382</v>
      </c>
      <c r="HH190" s="28">
        <f t="shared" si="4387"/>
        <v>59.16851123192081</v>
      </c>
      <c r="HI190" s="28">
        <f t="shared" si="4388"/>
        <v>67.955913890126865</v>
      </c>
      <c r="HJ190" s="28">
        <f t="shared" si="4389"/>
        <v>66.198433358485659</v>
      </c>
      <c r="HK190" s="28">
        <f t="shared" si="4390"/>
        <v>39.250398539987074</v>
      </c>
      <c r="HL190" s="28">
        <f t="shared" si="4391"/>
        <v>57.996857544160001</v>
      </c>
      <c r="HM190" s="28">
        <f t="shared" si="4392"/>
        <v>81.42993129937615</v>
      </c>
      <c r="HN190" s="28">
        <f t="shared" si="4393"/>
        <v>73.228355485050514</v>
      </c>
      <c r="HO190" s="15">
        <f t="shared" si="3163"/>
        <v>702.99221265648487</v>
      </c>
      <c r="HP190" s="28">
        <f t="shared" si="4394"/>
        <v>46.25315911744417</v>
      </c>
      <c r="HQ190" s="28">
        <f t="shared" si="4395"/>
        <v>50.513318509840346</v>
      </c>
      <c r="HR190" s="28">
        <f t="shared" si="4396"/>
        <v>56.599260498977742</v>
      </c>
      <c r="HS190" s="28">
        <f t="shared" si="4397"/>
        <v>56.599260498977742</v>
      </c>
      <c r="HT190" s="28">
        <f t="shared" si="4398"/>
        <v>57.816448896805213</v>
      </c>
      <c r="HU190" s="28">
        <f t="shared" si="4399"/>
        <v>61.468014090287653</v>
      </c>
      <c r="HV190" s="28">
        <f t="shared" si="4400"/>
        <v>70.596927073993726</v>
      </c>
      <c r="HW190" s="28">
        <f t="shared" si="4401"/>
        <v>68.771144477252506</v>
      </c>
      <c r="HX190" s="28">
        <f t="shared" si="4402"/>
        <v>40.775811327220524</v>
      </c>
      <c r="HY190" s="28">
        <f t="shared" si="4403"/>
        <v>60.250825692460168</v>
      </c>
      <c r="HZ190" s="28">
        <f t="shared" si="4404"/>
        <v>84.59459364900971</v>
      </c>
      <c r="IA190" s="28">
        <f t="shared" si="4405"/>
        <v>76.074274864217386</v>
      </c>
      <c r="IB190" s="15">
        <f t="shared" si="3164"/>
        <v>730.31303869648696</v>
      </c>
      <c r="IC190" s="28">
        <f t="shared" si="4406"/>
        <v>46.01526144714142</v>
      </c>
      <c r="ID190" s="28">
        <f t="shared" si="4407"/>
        <v>50.253509212009703</v>
      </c>
      <c r="IE190" s="28">
        <f t="shared" si="4408"/>
        <v>56.308148876107268</v>
      </c>
      <c r="IF190" s="28">
        <f t="shared" si="4409"/>
        <v>56.308148876107268</v>
      </c>
      <c r="IG190" s="28">
        <f t="shared" si="4410"/>
        <v>57.519076808926769</v>
      </c>
      <c r="IH190" s="28">
        <f t="shared" si="4411"/>
        <v>61.151860607385309</v>
      </c>
      <c r="II190" s="28">
        <f t="shared" si="4412"/>
        <v>70.233820103531642</v>
      </c>
      <c r="IJ190" s="28">
        <f t="shared" si="4413"/>
        <v>68.417428204302368</v>
      </c>
      <c r="IK190" s="28">
        <f t="shared" si="4414"/>
        <v>40.56608574945362</v>
      </c>
      <c r="IL190" s="28">
        <f t="shared" si="4415"/>
        <v>59.940932674565794</v>
      </c>
      <c r="IM190" s="28">
        <f t="shared" si="4416"/>
        <v>84.159491330956001</v>
      </c>
      <c r="IN190" s="28">
        <f t="shared" si="4417"/>
        <v>75.682995801219434</v>
      </c>
      <c r="IO190" s="15">
        <f t="shared" si="3165"/>
        <v>726.5567596917067</v>
      </c>
      <c r="IP190" s="28">
        <f t="shared" si="4418"/>
        <v>44.028853324998309</v>
      </c>
      <c r="IQ190" s="28">
        <f t="shared" si="4419"/>
        <v>48.084142447037621</v>
      </c>
      <c r="IR190" s="28">
        <f t="shared" si="4420"/>
        <v>53.877412621379513</v>
      </c>
      <c r="IS190" s="28">
        <f t="shared" si="4421"/>
        <v>53.877412621379513</v>
      </c>
      <c r="IT190" s="28">
        <f t="shared" si="4422"/>
        <v>55.036066656247883</v>
      </c>
      <c r="IU190" s="28">
        <f t="shared" si="4423"/>
        <v>58.512028760853013</v>
      </c>
      <c r="IV190" s="28">
        <f t="shared" si="4424"/>
        <v>67.201934022365833</v>
      </c>
      <c r="IW190" s="28">
        <f t="shared" si="4425"/>
        <v>65.463952970063261</v>
      </c>
      <c r="IX190" s="28">
        <f t="shared" si="4426"/>
        <v>38.814910168090613</v>
      </c>
      <c r="IY190" s="28">
        <f t="shared" si="4427"/>
        <v>57.353374725984636</v>
      </c>
      <c r="IZ190" s="28">
        <f t="shared" si="4428"/>
        <v>80.526455423352147</v>
      </c>
      <c r="JA190" s="28">
        <f t="shared" si="4429"/>
        <v>72.415877179273537</v>
      </c>
      <c r="JB190" s="15">
        <f t="shared" si="3166"/>
        <v>695.19242092102581</v>
      </c>
      <c r="JE190" s="21">
        <f t="shared" si="3167"/>
        <v>0</v>
      </c>
      <c r="JF190" s="21">
        <f t="shared" si="3168"/>
        <v>0</v>
      </c>
      <c r="JG190" s="21">
        <f t="shared" si="3169"/>
        <v>0</v>
      </c>
      <c r="JH190" s="21">
        <f t="shared" si="3170"/>
        <v>0</v>
      </c>
      <c r="JI190" s="21">
        <f t="shared" si="3171"/>
        <v>0</v>
      </c>
      <c r="JJ190" s="21">
        <f t="shared" si="3172"/>
        <v>0</v>
      </c>
      <c r="JK190" s="21">
        <f t="shared" si="3173"/>
        <v>0</v>
      </c>
    </row>
    <row r="191" spans="2:271" ht="20" customHeight="1" outlineLevel="1" x14ac:dyDescent="0.2">
      <c r="B191" s="2" t="s">
        <v>21</v>
      </c>
      <c r="C191" s="14">
        <f t="shared" ref="C191:N191" si="4430">SUM(C192:C198)</f>
        <v>38.199580379200398</v>
      </c>
      <c r="D191" s="14">
        <f t="shared" si="4430"/>
        <v>46.956606463945761</v>
      </c>
      <c r="E191" s="14">
        <f t="shared" si="4430"/>
        <v>52.402824231197584</v>
      </c>
      <c r="F191" s="14">
        <f t="shared" si="4430"/>
        <v>51.989493045865743</v>
      </c>
      <c r="G191" s="14">
        <f t="shared" si="4430"/>
        <v>53.240344691603148</v>
      </c>
      <c r="H191" s="14">
        <f t="shared" si="4430"/>
        <v>56.633178152101465</v>
      </c>
      <c r="I191" s="14">
        <f t="shared" si="4430"/>
        <v>59.063987670510159</v>
      </c>
      <c r="J191" s="14">
        <f t="shared" si="4430"/>
        <v>63.394585246186523</v>
      </c>
      <c r="K191" s="14">
        <f t="shared" si="4430"/>
        <v>58.906473016368025</v>
      </c>
      <c r="L191" s="14">
        <f t="shared" si="4430"/>
        <v>55.540388844004127</v>
      </c>
      <c r="M191" s="14">
        <f t="shared" si="4430"/>
        <v>66.762619140880062</v>
      </c>
      <c r="N191" s="14">
        <f t="shared" si="4430"/>
        <v>70.126753590914305</v>
      </c>
      <c r="O191" s="14">
        <f t="shared" si="3820"/>
        <v>673.21683447277724</v>
      </c>
      <c r="P191" s="14">
        <f t="shared" ref="P191:AA191" si="4431">SUM(P192:P198)</f>
        <v>38.085608062801839</v>
      </c>
      <c r="Q191" s="14">
        <f t="shared" si="4431"/>
        <v>47.016477839860663</v>
      </c>
      <c r="R191" s="14">
        <f t="shared" si="4431"/>
        <v>52.563818289631506</v>
      </c>
      <c r="S191" s="14">
        <f t="shared" si="4431"/>
        <v>52.169415012750449</v>
      </c>
      <c r="T191" s="14">
        <f t="shared" si="4431"/>
        <v>53.395735675682701</v>
      </c>
      <c r="U191" s="14">
        <f t="shared" si="4431"/>
        <v>56.819383148102276</v>
      </c>
      <c r="V191" s="14">
        <f t="shared" si="4431"/>
        <v>58.933484742285913</v>
      </c>
      <c r="W191" s="14">
        <f t="shared" si="4431"/>
        <v>63.611823086711169</v>
      </c>
      <c r="X191" s="14">
        <f t="shared" si="4431"/>
        <v>59.108331186767018</v>
      </c>
      <c r="Y191" s="14">
        <f t="shared" si="4431"/>
        <v>55.730712261808904</v>
      </c>
      <c r="Z191" s="14">
        <f t="shared" si="4431"/>
        <v>67.721934748593171</v>
      </c>
      <c r="AA191" s="14">
        <f t="shared" si="4431"/>
        <v>70.367060936627396</v>
      </c>
      <c r="AB191" s="14">
        <f t="shared" si="3149"/>
        <v>675.52378499162307</v>
      </c>
      <c r="AC191" s="14">
        <f t="shared" ref="AC191:AN191" si="4432">SUM(AC192:AC198)</f>
        <v>38.622912289198432</v>
      </c>
      <c r="AD191" s="14">
        <f t="shared" si="4432"/>
        <v>47.848612526474895</v>
      </c>
      <c r="AE191" s="14">
        <f t="shared" si="4432"/>
        <v>53.513817240227539</v>
      </c>
      <c r="AF191" s="14">
        <f t="shared" si="4432"/>
        <v>53.143815985702943</v>
      </c>
      <c r="AG191" s="14">
        <f t="shared" si="4432"/>
        <v>54.359157339963893</v>
      </c>
      <c r="AH191" s="14">
        <f t="shared" si="4432"/>
        <v>57.861112418024447</v>
      </c>
      <c r="AI191" s="14">
        <f t="shared" si="4432"/>
        <v>59.822516578991248</v>
      </c>
      <c r="AJ191" s="14">
        <f t="shared" si="4432"/>
        <v>64.782162255801808</v>
      </c>
      <c r="AK191" s="14">
        <f t="shared" si="4432"/>
        <v>60.195814485479559</v>
      </c>
      <c r="AL191" s="14">
        <f t="shared" si="4432"/>
        <v>56.75605365773788</v>
      </c>
      <c r="AM191" s="14">
        <f t="shared" si="4432"/>
        <v>69.384506859449957</v>
      </c>
      <c r="AN191" s="14">
        <f t="shared" si="4432"/>
        <v>71.661683911285195</v>
      </c>
      <c r="AO191" s="14">
        <f t="shared" si="3150"/>
        <v>687.9521655483378</v>
      </c>
      <c r="AP191" s="14">
        <f t="shared" ref="AP191:BA191" si="4433">SUM(AP192:AP198)</f>
        <v>37.437502068425729</v>
      </c>
      <c r="AQ191" s="14">
        <f t="shared" si="4433"/>
        <v>46.594081803424316</v>
      </c>
      <c r="AR191" s="14">
        <f t="shared" si="4433"/>
        <v>52.101931601352241</v>
      </c>
      <c r="AS191" s="14">
        <f t="shared" si="4433"/>
        <v>51.779631394692366</v>
      </c>
      <c r="AT191" s="14">
        <f t="shared" si="4433"/>
        <v>52.936121713763349</v>
      </c>
      <c r="AU191" s="14">
        <f t="shared" si="4433"/>
        <v>56.36178418235562</v>
      </c>
      <c r="AV191" s="14">
        <f t="shared" si="4433"/>
        <v>58.042757371711318</v>
      </c>
      <c r="AW191" s="14">
        <f t="shared" si="4433"/>
        <v>63.107069300593146</v>
      </c>
      <c r="AX191" s="14">
        <f t="shared" si="4433"/>
        <v>58.639312181967085</v>
      </c>
      <c r="AY191" s="14">
        <f t="shared" si="4433"/>
        <v>55.288494342997531</v>
      </c>
      <c r="AZ191" s="14">
        <f t="shared" si="4433"/>
        <v>68.066176854094522</v>
      </c>
      <c r="BA191" s="14">
        <f t="shared" si="4433"/>
        <v>69.808704978532248</v>
      </c>
      <c r="BB191" s="14">
        <f t="shared" si="3151"/>
        <v>670.16356779390935</v>
      </c>
      <c r="BC191" s="14">
        <f t="shared" ref="BC191:BN191" si="4434">SUM(BC192:BC198)</f>
        <v>35.599732497574493</v>
      </c>
      <c r="BD191" s="14">
        <f t="shared" si="4434"/>
        <v>44.424972615219716</v>
      </c>
      <c r="BE191" s="14">
        <f t="shared" si="4434"/>
        <v>49.67358166144529</v>
      </c>
      <c r="BF191" s="14">
        <f t="shared" si="4434"/>
        <v>49.391567576037353</v>
      </c>
      <c r="BG191" s="14">
        <f t="shared" si="4434"/>
        <v>50.472555818802896</v>
      </c>
      <c r="BH191" s="14">
        <f t="shared" si="4434"/>
        <v>53.751285599114105</v>
      </c>
      <c r="BI191" s="14">
        <f t="shared" si="4434"/>
        <v>55.227777060418518</v>
      </c>
      <c r="BJ191" s="14">
        <f t="shared" si="4434"/>
        <v>60.186457391951365</v>
      </c>
      <c r="BK191" s="14">
        <f t="shared" si="4434"/>
        <v>55.925469258007901</v>
      </c>
      <c r="BL191" s="14">
        <f t="shared" si="4434"/>
        <v>52.729728157550312</v>
      </c>
      <c r="BM191" s="14">
        <f t="shared" si="4434"/>
        <v>65.18715286253034</v>
      </c>
      <c r="BN191" s="14">
        <f t="shared" si="4434"/>
        <v>66.577939592866556</v>
      </c>
      <c r="BO191" s="14">
        <f t="shared" si="3152"/>
        <v>639.14822009151885</v>
      </c>
      <c r="BP191" s="14">
        <f t="shared" ref="BP191:CA191" si="4435">SUM(BP192:BP198)</f>
        <v>33.012994734678458</v>
      </c>
      <c r="BQ191" s="14">
        <f t="shared" si="4435"/>
        <v>41.259139547925727</v>
      </c>
      <c r="BR191" s="14">
        <f t="shared" si="4435"/>
        <v>46.134126509320481</v>
      </c>
      <c r="BS191" s="14">
        <f t="shared" si="4435"/>
        <v>45.889357402018064</v>
      </c>
      <c r="BT191" s="14">
        <f t="shared" si="4435"/>
        <v>46.875844480038182</v>
      </c>
      <c r="BU191" s="14">
        <f t="shared" si="4435"/>
        <v>49.931139959805876</v>
      </c>
      <c r="BV191" s="14">
        <f t="shared" si="4435"/>
        <v>51.235590754128545</v>
      </c>
      <c r="BW191" s="14">
        <f t="shared" si="4435"/>
        <v>55.910445415565441</v>
      </c>
      <c r="BX191" s="14">
        <f t="shared" si="4435"/>
        <v>51.952183793224535</v>
      </c>
      <c r="BY191" s="14">
        <f t="shared" si="4435"/>
        <v>48.983487576468846</v>
      </c>
      <c r="BZ191" s="14">
        <f t="shared" si="4435"/>
        <v>60.707095328886474</v>
      </c>
      <c r="CA191" s="14">
        <f t="shared" si="4435"/>
        <v>61.847837849076818</v>
      </c>
      <c r="CB191" s="14">
        <f t="shared" si="3153"/>
        <v>593.73924335113747</v>
      </c>
      <c r="CC191" s="14">
        <f t="shared" ref="CC191:CN191" si="4436">SUM(CC192:CC198)</f>
        <v>30.522544011514189</v>
      </c>
      <c r="CD191" s="14">
        <f t="shared" si="4436"/>
        <v>38.164132791699707</v>
      </c>
      <c r="CE191" s="14">
        <f t="shared" si="4436"/>
        <v>42.675502517073738</v>
      </c>
      <c r="CF191" s="14">
        <f t="shared" si="4436"/>
        <v>42.457909921295496</v>
      </c>
      <c r="CG191" s="14">
        <f t="shared" si="4436"/>
        <v>43.359305937875021</v>
      </c>
      <c r="CH191" s="14">
        <f t="shared" si="4436"/>
        <v>46.192211436534613</v>
      </c>
      <c r="CI191" s="14">
        <f t="shared" si="4436"/>
        <v>47.379187221256046</v>
      </c>
      <c r="CJ191" s="14">
        <f t="shared" si="4436"/>
        <v>51.724513266736693</v>
      </c>
      <c r="CK191" s="14">
        <f t="shared" si="4436"/>
        <v>48.062600823073929</v>
      </c>
      <c r="CL191" s="14">
        <f t="shared" si="4436"/>
        <v>45.316166490326843</v>
      </c>
      <c r="CM191" s="14">
        <f t="shared" si="4436"/>
        <v>56.215410199799123</v>
      </c>
      <c r="CN191" s="14">
        <f t="shared" si="4436"/>
        <v>57.217381932230857</v>
      </c>
      <c r="CO191" s="14">
        <f t="shared" si="3154"/>
        <v>549.28686654941623</v>
      </c>
      <c r="CR191" s="21">
        <f>O191-'ОПУ БС'!C191</f>
        <v>0</v>
      </c>
      <c r="CS191" s="21">
        <f>AB191-'ОПУ БС'!D191</f>
        <v>0</v>
      </c>
      <c r="CT191" s="21">
        <f>AO191-'ОПУ БС'!E191</f>
        <v>0</v>
      </c>
      <c r="CU191" s="21">
        <f>BB191-'ОПУ БС'!F191</f>
        <v>0</v>
      </c>
      <c r="CV191" s="21">
        <f>BO191-'ОПУ БС'!G191</f>
        <v>0</v>
      </c>
      <c r="CW191" s="21">
        <f>CB191-'ОПУ БС'!H191</f>
        <v>0</v>
      </c>
      <c r="CX191" s="21">
        <f>CO191-'ОПУ БС'!I191</f>
        <v>0</v>
      </c>
      <c r="DA191" s="14">
        <f t="shared" ref="DA191:DL191" si="4437">SUM(DA192:DA198)</f>
        <v>0</v>
      </c>
      <c r="DB191" s="14">
        <f t="shared" si="4437"/>
        <v>0</v>
      </c>
      <c r="DC191" s="14">
        <f t="shared" si="4437"/>
        <v>0</v>
      </c>
      <c r="DD191" s="14">
        <f t="shared" si="4437"/>
        <v>0</v>
      </c>
      <c r="DE191" s="14">
        <f t="shared" si="4437"/>
        <v>0</v>
      </c>
      <c r="DF191" s="14">
        <f t="shared" si="4437"/>
        <v>0</v>
      </c>
      <c r="DG191" s="14">
        <f t="shared" si="4437"/>
        <v>0</v>
      </c>
      <c r="DH191" s="14">
        <f t="shared" si="4437"/>
        <v>0</v>
      </c>
      <c r="DI191" s="14">
        <f t="shared" si="4437"/>
        <v>0</v>
      </c>
      <c r="DJ191" s="14">
        <f t="shared" si="4437"/>
        <v>0</v>
      </c>
      <c r="DK191" s="14">
        <f t="shared" si="4437"/>
        <v>0</v>
      </c>
      <c r="DL191" s="14">
        <f t="shared" si="4437"/>
        <v>0</v>
      </c>
      <c r="DM191" s="14">
        <f t="shared" si="3155"/>
        <v>0</v>
      </c>
      <c r="DN191" s="14">
        <f t="shared" ref="DN191:DY191" si="4438">SUM(DN192:DN198)</f>
        <v>0</v>
      </c>
      <c r="DO191" s="14">
        <f t="shared" si="4438"/>
        <v>0</v>
      </c>
      <c r="DP191" s="14">
        <f t="shared" si="4438"/>
        <v>0</v>
      </c>
      <c r="DQ191" s="14">
        <f t="shared" si="4438"/>
        <v>0</v>
      </c>
      <c r="DR191" s="14">
        <f t="shared" si="4438"/>
        <v>0</v>
      </c>
      <c r="DS191" s="14">
        <f t="shared" si="4438"/>
        <v>0</v>
      </c>
      <c r="DT191" s="14">
        <f t="shared" si="4438"/>
        <v>0</v>
      </c>
      <c r="DU191" s="14">
        <f t="shared" si="4438"/>
        <v>0</v>
      </c>
      <c r="DV191" s="14">
        <f t="shared" si="4438"/>
        <v>0</v>
      </c>
      <c r="DW191" s="14">
        <f t="shared" si="4438"/>
        <v>0</v>
      </c>
      <c r="DX191" s="14">
        <f t="shared" si="4438"/>
        <v>0</v>
      </c>
      <c r="DY191" s="14">
        <f t="shared" si="4438"/>
        <v>0</v>
      </c>
      <c r="DZ191" s="14">
        <f t="shared" si="3156"/>
        <v>0</v>
      </c>
      <c r="EA191" s="14">
        <f t="shared" ref="EA191:EL191" si="4439">SUM(EA192:EA198)</f>
        <v>0</v>
      </c>
      <c r="EB191" s="14">
        <f t="shared" si="4439"/>
        <v>0</v>
      </c>
      <c r="EC191" s="14">
        <f t="shared" si="4439"/>
        <v>0</v>
      </c>
      <c r="ED191" s="14">
        <f t="shared" si="4439"/>
        <v>0</v>
      </c>
      <c r="EE191" s="14">
        <f t="shared" si="4439"/>
        <v>0</v>
      </c>
      <c r="EF191" s="14">
        <f t="shared" si="4439"/>
        <v>0</v>
      </c>
      <c r="EG191" s="14">
        <f t="shared" si="4439"/>
        <v>0</v>
      </c>
      <c r="EH191" s="14">
        <f t="shared" si="4439"/>
        <v>0</v>
      </c>
      <c r="EI191" s="14">
        <f t="shared" si="4439"/>
        <v>0</v>
      </c>
      <c r="EJ191" s="14">
        <f t="shared" si="4439"/>
        <v>0</v>
      </c>
      <c r="EK191" s="14">
        <f t="shared" si="4439"/>
        <v>0</v>
      </c>
      <c r="EL191" s="14">
        <f t="shared" si="4439"/>
        <v>0</v>
      </c>
      <c r="EM191" s="14">
        <f t="shared" si="3157"/>
        <v>0</v>
      </c>
      <c r="EN191" s="14">
        <f t="shared" ref="EN191:EY191" si="4440">SUM(EN192:EN198)</f>
        <v>0</v>
      </c>
      <c r="EO191" s="14">
        <f t="shared" si="4440"/>
        <v>0</v>
      </c>
      <c r="EP191" s="14">
        <f t="shared" si="4440"/>
        <v>0</v>
      </c>
      <c r="EQ191" s="14">
        <f t="shared" si="4440"/>
        <v>0</v>
      </c>
      <c r="ER191" s="14">
        <f t="shared" si="4440"/>
        <v>0</v>
      </c>
      <c r="ES191" s="14">
        <f t="shared" si="4440"/>
        <v>0</v>
      </c>
      <c r="ET191" s="14">
        <f t="shared" si="4440"/>
        <v>0</v>
      </c>
      <c r="EU191" s="14">
        <f t="shared" si="4440"/>
        <v>0</v>
      </c>
      <c r="EV191" s="14">
        <f t="shared" si="4440"/>
        <v>0</v>
      </c>
      <c r="EW191" s="14">
        <f t="shared" si="4440"/>
        <v>0</v>
      </c>
      <c r="EX191" s="14">
        <f t="shared" si="4440"/>
        <v>0</v>
      </c>
      <c r="EY191" s="14">
        <f t="shared" si="4440"/>
        <v>0</v>
      </c>
      <c r="EZ191" s="14">
        <f t="shared" si="3158"/>
        <v>0</v>
      </c>
      <c r="FA191" s="14">
        <f t="shared" ref="FA191:FL191" si="4441">SUM(FA192:FA198)</f>
        <v>0</v>
      </c>
      <c r="FB191" s="14">
        <f t="shared" si="4441"/>
        <v>0</v>
      </c>
      <c r="FC191" s="14">
        <f t="shared" si="4441"/>
        <v>0</v>
      </c>
      <c r="FD191" s="14">
        <f t="shared" si="4441"/>
        <v>0</v>
      </c>
      <c r="FE191" s="14">
        <f t="shared" si="4441"/>
        <v>0</v>
      </c>
      <c r="FF191" s="14">
        <f t="shared" si="4441"/>
        <v>0</v>
      </c>
      <c r="FG191" s="14">
        <f t="shared" si="4441"/>
        <v>0</v>
      </c>
      <c r="FH191" s="14">
        <f t="shared" si="4441"/>
        <v>0</v>
      </c>
      <c r="FI191" s="14">
        <f t="shared" si="4441"/>
        <v>0</v>
      </c>
      <c r="FJ191" s="14">
        <f t="shared" si="4441"/>
        <v>0</v>
      </c>
      <c r="FK191" s="14">
        <f t="shared" si="4441"/>
        <v>0</v>
      </c>
      <c r="FL191" s="14">
        <f t="shared" si="4441"/>
        <v>0</v>
      </c>
      <c r="FM191" s="14">
        <f t="shared" si="3159"/>
        <v>0</v>
      </c>
      <c r="FP191" s="14">
        <f t="shared" ref="FP191:GA191" si="4442">SUM(FP192:FP198)</f>
        <v>38.199580379200398</v>
      </c>
      <c r="FQ191" s="14">
        <f t="shared" si="4442"/>
        <v>46.956606463945761</v>
      </c>
      <c r="FR191" s="14">
        <f t="shared" si="4442"/>
        <v>52.402824231197584</v>
      </c>
      <c r="FS191" s="14">
        <f t="shared" si="4442"/>
        <v>51.989493045865743</v>
      </c>
      <c r="FT191" s="14">
        <f t="shared" si="4442"/>
        <v>53.240344691603148</v>
      </c>
      <c r="FU191" s="14">
        <f t="shared" si="4442"/>
        <v>56.633178152101465</v>
      </c>
      <c r="FV191" s="14">
        <f t="shared" si="4442"/>
        <v>59.063987670510159</v>
      </c>
      <c r="FW191" s="14">
        <f t="shared" si="4442"/>
        <v>63.394585246186523</v>
      </c>
      <c r="FX191" s="14">
        <f t="shared" si="4442"/>
        <v>58.906473016368025</v>
      </c>
      <c r="FY191" s="14">
        <f t="shared" si="4442"/>
        <v>55.540388844004127</v>
      </c>
      <c r="FZ191" s="14">
        <f t="shared" si="4442"/>
        <v>66.762619140880062</v>
      </c>
      <c r="GA191" s="14">
        <f t="shared" si="4442"/>
        <v>70.126753590914305</v>
      </c>
      <c r="GB191" s="14">
        <f t="shared" si="3160"/>
        <v>673.21683447277724</v>
      </c>
      <c r="GC191" s="14">
        <f t="shared" ref="GC191:GN191" si="4443">SUM(GC192:GC198)</f>
        <v>38.085608062801839</v>
      </c>
      <c r="GD191" s="14">
        <f t="shared" si="4443"/>
        <v>47.016477839860663</v>
      </c>
      <c r="GE191" s="14">
        <f t="shared" si="4443"/>
        <v>52.563818289631506</v>
      </c>
      <c r="GF191" s="14">
        <f t="shared" si="4443"/>
        <v>52.169415012750449</v>
      </c>
      <c r="GG191" s="14">
        <f t="shared" si="4443"/>
        <v>53.395735675682701</v>
      </c>
      <c r="GH191" s="14">
        <f t="shared" si="4443"/>
        <v>56.819383148102276</v>
      </c>
      <c r="GI191" s="14">
        <f t="shared" si="4443"/>
        <v>58.933484742285913</v>
      </c>
      <c r="GJ191" s="14">
        <f t="shared" si="4443"/>
        <v>63.611823086711169</v>
      </c>
      <c r="GK191" s="14">
        <f t="shared" si="4443"/>
        <v>59.108331186767018</v>
      </c>
      <c r="GL191" s="14">
        <f t="shared" si="4443"/>
        <v>55.730712261808904</v>
      </c>
      <c r="GM191" s="14">
        <f t="shared" si="4443"/>
        <v>67.721934748593171</v>
      </c>
      <c r="GN191" s="14">
        <f t="shared" si="4443"/>
        <v>70.367060936627396</v>
      </c>
      <c r="GO191" s="14">
        <f t="shared" si="3161"/>
        <v>675.52378499162307</v>
      </c>
      <c r="GP191" s="14">
        <f t="shared" ref="GP191:HA191" si="4444">SUM(GP192:GP198)</f>
        <v>38.622912289198432</v>
      </c>
      <c r="GQ191" s="14">
        <f t="shared" si="4444"/>
        <v>47.848612526474895</v>
      </c>
      <c r="GR191" s="14">
        <f t="shared" si="4444"/>
        <v>53.513817240227539</v>
      </c>
      <c r="GS191" s="14">
        <f t="shared" si="4444"/>
        <v>53.143815985702943</v>
      </c>
      <c r="GT191" s="14">
        <f t="shared" si="4444"/>
        <v>54.359157339963893</v>
      </c>
      <c r="GU191" s="14">
        <f t="shared" si="4444"/>
        <v>57.861112418024447</v>
      </c>
      <c r="GV191" s="14">
        <f t="shared" si="4444"/>
        <v>59.822516578991248</v>
      </c>
      <c r="GW191" s="14">
        <f t="shared" si="4444"/>
        <v>64.782162255801808</v>
      </c>
      <c r="GX191" s="14">
        <f t="shared" si="4444"/>
        <v>60.195814485479559</v>
      </c>
      <c r="GY191" s="14">
        <f t="shared" si="4444"/>
        <v>56.75605365773788</v>
      </c>
      <c r="GZ191" s="14">
        <f t="shared" si="4444"/>
        <v>69.384506859449957</v>
      </c>
      <c r="HA191" s="14">
        <f t="shared" si="4444"/>
        <v>71.661683911285195</v>
      </c>
      <c r="HB191" s="14">
        <f t="shared" si="3162"/>
        <v>687.9521655483378</v>
      </c>
      <c r="HC191" s="14">
        <f t="shared" ref="HC191:HN191" si="4445">SUM(HC192:HC198)</f>
        <v>37.437502068425729</v>
      </c>
      <c r="HD191" s="14">
        <f t="shared" si="4445"/>
        <v>46.594081803424316</v>
      </c>
      <c r="HE191" s="14">
        <f t="shared" si="4445"/>
        <v>52.101931601352241</v>
      </c>
      <c r="HF191" s="14">
        <f t="shared" si="4445"/>
        <v>51.779631394692366</v>
      </c>
      <c r="HG191" s="14">
        <f t="shared" si="4445"/>
        <v>52.936121713763349</v>
      </c>
      <c r="HH191" s="14">
        <f t="shared" si="4445"/>
        <v>56.36178418235562</v>
      </c>
      <c r="HI191" s="14">
        <f t="shared" si="4445"/>
        <v>58.042757371711318</v>
      </c>
      <c r="HJ191" s="14">
        <f t="shared" si="4445"/>
        <v>63.107069300593146</v>
      </c>
      <c r="HK191" s="14">
        <f t="shared" si="4445"/>
        <v>58.639312181967085</v>
      </c>
      <c r="HL191" s="14">
        <f t="shared" si="4445"/>
        <v>55.288494342997531</v>
      </c>
      <c r="HM191" s="14">
        <f t="shared" si="4445"/>
        <v>68.066176854094522</v>
      </c>
      <c r="HN191" s="14">
        <f t="shared" si="4445"/>
        <v>69.808704978532248</v>
      </c>
      <c r="HO191" s="14">
        <f t="shared" si="3163"/>
        <v>670.16356779390935</v>
      </c>
      <c r="HP191" s="14">
        <f t="shared" ref="HP191:IA191" si="4446">SUM(HP192:HP198)</f>
        <v>35.599732497574493</v>
      </c>
      <c r="HQ191" s="14">
        <f t="shared" si="4446"/>
        <v>44.424972615219716</v>
      </c>
      <c r="HR191" s="14">
        <f t="shared" si="4446"/>
        <v>49.67358166144529</v>
      </c>
      <c r="HS191" s="14">
        <f t="shared" si="4446"/>
        <v>49.391567576037353</v>
      </c>
      <c r="HT191" s="14">
        <f t="shared" si="4446"/>
        <v>50.472555818802896</v>
      </c>
      <c r="HU191" s="14">
        <f t="shared" si="4446"/>
        <v>53.751285599114105</v>
      </c>
      <c r="HV191" s="14">
        <f t="shared" si="4446"/>
        <v>55.227777060418518</v>
      </c>
      <c r="HW191" s="14">
        <f t="shared" si="4446"/>
        <v>60.186457391951365</v>
      </c>
      <c r="HX191" s="14">
        <f t="shared" si="4446"/>
        <v>55.925469258007901</v>
      </c>
      <c r="HY191" s="14">
        <f t="shared" si="4446"/>
        <v>52.729728157550312</v>
      </c>
      <c r="HZ191" s="14">
        <f t="shared" si="4446"/>
        <v>65.18715286253034</v>
      </c>
      <c r="IA191" s="14">
        <f t="shared" si="4446"/>
        <v>66.577939592866556</v>
      </c>
      <c r="IB191" s="14">
        <f t="shared" si="3164"/>
        <v>639.14822009151885</v>
      </c>
      <c r="IC191" s="14">
        <f t="shared" ref="IC191:IN191" si="4447">SUM(IC192:IC198)</f>
        <v>33.012994734678458</v>
      </c>
      <c r="ID191" s="14">
        <f t="shared" si="4447"/>
        <v>41.259139547925727</v>
      </c>
      <c r="IE191" s="14">
        <f t="shared" si="4447"/>
        <v>46.134126509320481</v>
      </c>
      <c r="IF191" s="14">
        <f t="shared" si="4447"/>
        <v>45.889357402018064</v>
      </c>
      <c r="IG191" s="14">
        <f t="shared" si="4447"/>
        <v>46.875844480038182</v>
      </c>
      <c r="IH191" s="14">
        <f t="shared" si="4447"/>
        <v>49.931139959805876</v>
      </c>
      <c r="II191" s="14">
        <f t="shared" si="4447"/>
        <v>51.235590754128545</v>
      </c>
      <c r="IJ191" s="14">
        <f t="shared" si="4447"/>
        <v>55.910445415565441</v>
      </c>
      <c r="IK191" s="14">
        <f t="shared" si="4447"/>
        <v>51.952183793224535</v>
      </c>
      <c r="IL191" s="14">
        <f t="shared" si="4447"/>
        <v>48.983487576468846</v>
      </c>
      <c r="IM191" s="14">
        <f t="shared" si="4447"/>
        <v>60.707095328886474</v>
      </c>
      <c r="IN191" s="14">
        <f t="shared" si="4447"/>
        <v>61.847837849076818</v>
      </c>
      <c r="IO191" s="14">
        <f t="shared" si="3165"/>
        <v>593.73924335113747</v>
      </c>
      <c r="IP191" s="14">
        <f t="shared" ref="IP191:JA191" si="4448">SUM(IP192:IP198)</f>
        <v>30.522544011514189</v>
      </c>
      <c r="IQ191" s="14">
        <f t="shared" si="4448"/>
        <v>38.164132791699707</v>
      </c>
      <c r="IR191" s="14">
        <f t="shared" si="4448"/>
        <v>42.675502517073738</v>
      </c>
      <c r="IS191" s="14">
        <f t="shared" si="4448"/>
        <v>42.457909921295496</v>
      </c>
      <c r="IT191" s="14">
        <f t="shared" si="4448"/>
        <v>43.359305937875021</v>
      </c>
      <c r="IU191" s="14">
        <f t="shared" si="4448"/>
        <v>46.192211436534613</v>
      </c>
      <c r="IV191" s="14">
        <f t="shared" si="4448"/>
        <v>47.379187221256046</v>
      </c>
      <c r="IW191" s="14">
        <f t="shared" si="4448"/>
        <v>51.724513266736693</v>
      </c>
      <c r="IX191" s="14">
        <f t="shared" si="4448"/>
        <v>48.062600823073929</v>
      </c>
      <c r="IY191" s="14">
        <f t="shared" si="4448"/>
        <v>45.316166490326843</v>
      </c>
      <c r="IZ191" s="14">
        <f t="shared" si="4448"/>
        <v>56.215410199799123</v>
      </c>
      <c r="JA191" s="14">
        <f t="shared" si="4448"/>
        <v>57.217381932230857</v>
      </c>
      <c r="JB191" s="14">
        <f t="shared" si="3166"/>
        <v>549.28686654941623</v>
      </c>
      <c r="JE191" s="21">
        <f t="shared" si="3167"/>
        <v>0</v>
      </c>
      <c r="JF191" s="21">
        <f t="shared" si="3168"/>
        <v>0</v>
      </c>
      <c r="JG191" s="21">
        <f t="shared" si="3169"/>
        <v>0</v>
      </c>
      <c r="JH191" s="21">
        <f t="shared" si="3170"/>
        <v>0</v>
      </c>
      <c r="JI191" s="21">
        <f t="shared" si="3171"/>
        <v>0</v>
      </c>
      <c r="JJ191" s="21">
        <f t="shared" si="3172"/>
        <v>0</v>
      </c>
      <c r="JK191" s="21">
        <f t="shared" si="3173"/>
        <v>0</v>
      </c>
    </row>
    <row r="192" spans="2:271" ht="20" customHeight="1" outlineLevel="1" x14ac:dyDescent="0.2">
      <c r="B192" s="3" t="s">
        <v>22</v>
      </c>
      <c r="C192" s="28">
        <f>'ОПУ БС'!$C192/12*'ОПУ БС'!L192</f>
        <v>13.312457412226507</v>
      </c>
      <c r="D192" s="28">
        <f>'ОПУ БС'!$C192/12*'ОПУ БС'!M192</f>
        <v>19.384806407277196</v>
      </c>
      <c r="E192" s="28">
        <f>'ОПУ БС'!$C192/12*'ОПУ БС'!N192</f>
        <v>21.720325251527463</v>
      </c>
      <c r="F192" s="28">
        <f>'ОПУ БС'!$C192/12*'ОПУ БС'!O192</f>
        <v>21.720325251527463</v>
      </c>
      <c r="G192" s="28">
        <f>'ОПУ БС'!$C192/12*'ОПУ БС'!P192</f>
        <v>22.187429020377515</v>
      </c>
      <c r="H192" s="28">
        <f>'ОПУ БС'!$C192/12*'ОПУ БС'!Q192</f>
        <v>23.588740326927674</v>
      </c>
      <c r="I192" s="28">
        <f>'ОПУ БС'!$C192/12*'ОПУ БС'!R192</f>
        <v>21.253221482677411</v>
      </c>
      <c r="J192" s="28">
        <f>'ОПУ БС'!$C192/12*'ОПУ БС'!S192</f>
        <v>26.391362940027989</v>
      </c>
      <c r="K192" s="28">
        <f>'ОПУ БС'!$C192/12*'ОПУ БС'!T192</f>
        <v>24.522947864627781</v>
      </c>
      <c r="L192" s="28">
        <f>'ОПУ БС'!$C192/12*'ОПУ БС'!U192</f>
        <v>23.121636558077622</v>
      </c>
      <c r="M192" s="28">
        <f>'ОПУ БС'!$C192/12*'ОПУ БС'!V192</f>
        <v>33.865023241628819</v>
      </c>
      <c r="N192" s="28">
        <f>'ОПУ БС'!$C192/12*'ОПУ БС'!W192</f>
        <v>29.193985553128311</v>
      </c>
      <c r="O192" s="15">
        <f t="shared" si="3820"/>
        <v>280.26226131003176</v>
      </c>
      <c r="P192" s="28">
        <f>'ОПУ БС'!$D192/12*'ОПУ БС'!L192</f>
        <v>14.092694960002868</v>
      </c>
      <c r="Q192" s="28">
        <f>'ОПУ БС'!$D192/12*'ОПУ БС'!M192</f>
        <v>20.520941783863826</v>
      </c>
      <c r="R192" s="28">
        <f>'ОПУ БС'!$D192/12*'ОПУ БС'!N192</f>
        <v>22.993344408425735</v>
      </c>
      <c r="S192" s="28">
        <f>'ОПУ БС'!$D192/12*'ОПУ БС'!O192</f>
        <v>22.993344408425735</v>
      </c>
      <c r="T192" s="28">
        <f>'ОПУ БС'!$D192/12*'ОПУ БС'!P192</f>
        <v>23.487824933338114</v>
      </c>
      <c r="U192" s="28">
        <f>'ОПУ БС'!$D192/12*'ОПУ БС'!Q192</f>
        <v>24.97126650807526</v>
      </c>
      <c r="V192" s="28">
        <f>'ОПУ БС'!$D192/12*'ОПУ БС'!R192</f>
        <v>22.498863883513351</v>
      </c>
      <c r="W192" s="28">
        <f>'ОПУ БС'!$D192/12*'ОПУ БС'!S192</f>
        <v>27.938149657549545</v>
      </c>
      <c r="X192" s="28">
        <f>'ОПУ БС'!$D192/12*'ОПУ БС'!T192</f>
        <v>25.960227557900023</v>
      </c>
      <c r="Y192" s="28">
        <f>'ОПУ БС'!$D192/12*'ОПУ БС'!U192</f>
        <v>24.476785983162877</v>
      </c>
      <c r="Z192" s="28">
        <f>'ОПУ БС'!$D192/12*'ОПУ БС'!V192</f>
        <v>35.849838056147625</v>
      </c>
      <c r="AA192" s="28">
        <f>'ОПУ БС'!$D192/12*'ОПУ БС'!W192</f>
        <v>30.905032807023836</v>
      </c>
      <c r="AB192" s="15">
        <f t="shared" si="3149"/>
        <v>296.68831494742875</v>
      </c>
      <c r="AC192" s="28">
        <f>'ОПУ БС'!$E192/12*'ОПУ БС'!L192</f>
        <v>14.842174586588884</v>
      </c>
      <c r="AD192" s="28">
        <f>'ОПУ БС'!$E192/12*'ОПУ БС'!M192</f>
        <v>21.612289310296095</v>
      </c>
      <c r="AE192" s="28">
        <f>'ОПУ БС'!$E192/12*'ОПУ БС'!N192</f>
        <v>24.216179588645026</v>
      </c>
      <c r="AF192" s="28">
        <f>'ОПУ БС'!$E192/12*'ОПУ БС'!O192</f>
        <v>24.216179588645026</v>
      </c>
      <c r="AG192" s="28">
        <f>'ОПУ БС'!$E192/12*'ОПУ БС'!P192</f>
        <v>24.73695764431481</v>
      </c>
      <c r="AH192" s="28">
        <f>'ОПУ БС'!$E192/12*'ОПУ БС'!Q192</f>
        <v>26.299291811324167</v>
      </c>
      <c r="AI192" s="28">
        <f>'ОПУ БС'!$E192/12*'ОПУ БС'!R192</f>
        <v>23.695401532975239</v>
      </c>
      <c r="AJ192" s="28">
        <f>'ОПУ БС'!$E192/12*'ОПУ БС'!S192</f>
        <v>29.423960145342875</v>
      </c>
      <c r="AK192" s="28">
        <f>'ОПУ БС'!$E192/12*'ОПУ БС'!T192</f>
        <v>27.340847922663738</v>
      </c>
      <c r="AL192" s="28">
        <f>'ОПУ БС'!$E192/12*'ОПУ БС'!U192</f>
        <v>25.77851375565438</v>
      </c>
      <c r="AM192" s="28">
        <f>'ОПУ БС'!$E192/12*'ОПУ БС'!V192</f>
        <v>37.756409036059424</v>
      </c>
      <c r="AN192" s="28">
        <f>'ОПУ БС'!$E192/12*'ОПУ БС'!W192</f>
        <v>32.548628479361589</v>
      </c>
      <c r="AO192" s="15">
        <f t="shared" si="3150"/>
        <v>312.46683340187127</v>
      </c>
      <c r="AP192" s="28">
        <f>'ОПУ БС'!$F192/12*'ОПУ БС'!L192</f>
        <v>15.018571675565617</v>
      </c>
      <c r="AQ192" s="28">
        <f>'ОПУ БС'!$F192/12*'ОПУ БС'!M192</f>
        <v>21.869148229332392</v>
      </c>
      <c r="AR192" s="28">
        <f>'ОПУ БС'!$F192/12*'ОПУ БС'!N192</f>
        <v>24.503985365396538</v>
      </c>
      <c r="AS192" s="28">
        <f>'ОПУ БС'!$F192/12*'ОПУ БС'!O192</f>
        <v>24.503985365396538</v>
      </c>
      <c r="AT192" s="28">
        <f>'ОПУ БС'!$F192/12*'ОПУ БС'!P192</f>
        <v>25.030952792609362</v>
      </c>
      <c r="AU192" s="28">
        <f>'ОПУ БС'!$F192/12*'ОПУ БС'!Q192</f>
        <v>26.611855074247853</v>
      </c>
      <c r="AV192" s="28">
        <f>'ОПУ БС'!$F192/12*'ОПУ БС'!R192</f>
        <v>23.977017938183707</v>
      </c>
      <c r="AW192" s="28">
        <f>'ОПУ БС'!$F192/12*'ОПУ БС'!S192</f>
        <v>29.773659637524823</v>
      </c>
      <c r="AX192" s="28">
        <f>'ОПУ БС'!$F192/12*'ОПУ БС'!T192</f>
        <v>27.665789928673512</v>
      </c>
      <c r="AY192" s="28">
        <f>'ОПУ БС'!$F192/12*'ОПУ БС'!U192</f>
        <v>26.084887647035021</v>
      </c>
      <c r="AZ192" s="28">
        <f>'ОПУ БС'!$F192/12*'ОПУ БС'!V192</f>
        <v>38.205138472930059</v>
      </c>
      <c r="BA192" s="28">
        <f>'ОПУ БС'!$F192/12*'ОПУ БС'!W192</f>
        <v>32.935464200801796</v>
      </c>
      <c r="BB192" s="15">
        <f t="shared" si="3151"/>
        <v>316.18045632769724</v>
      </c>
      <c r="BC192" s="28">
        <f>'ОПУ БС'!$G192/12*'ОПУ БС'!L192</f>
        <v>14.638964324665116</v>
      </c>
      <c r="BD192" s="28">
        <f>'ОПУ БС'!$G192/12*'ОПУ БС'!M192</f>
        <v>21.316386648196573</v>
      </c>
      <c r="BE192" s="28">
        <f>'ОПУ БС'!$G192/12*'ОПУ БС'!N192</f>
        <v>23.884626003400982</v>
      </c>
      <c r="BF192" s="28">
        <f>'ОПУ БС'!$G192/12*'ОПУ БС'!O192</f>
        <v>23.884626003400982</v>
      </c>
      <c r="BG192" s="28">
        <f>'ОПУ БС'!$G192/12*'ОПУ БС'!P192</f>
        <v>24.398273874441859</v>
      </c>
      <c r="BH192" s="28">
        <f>'ОПУ БС'!$G192/12*'ОПУ БС'!Q192</f>
        <v>25.939217487564505</v>
      </c>
      <c r="BI192" s="28">
        <f>'ОПУ БС'!$G192/12*'ОПУ БС'!R192</f>
        <v>23.370978132360101</v>
      </c>
      <c r="BJ192" s="28">
        <f>'ОПУ БС'!$G192/12*'ОПУ БС'!S192</f>
        <v>29.021104713809791</v>
      </c>
      <c r="BK192" s="28">
        <f>'ОПУ БС'!$G192/12*'ОПУ БС'!T192</f>
        <v>26.966513229646271</v>
      </c>
      <c r="BL192" s="28">
        <f>'ОПУ БС'!$G192/12*'ОПУ БС'!U192</f>
        <v>25.425569616523624</v>
      </c>
      <c r="BM192" s="28">
        <f>'ОПУ БС'!$G192/12*'ОПУ БС'!V192</f>
        <v>37.239470650463872</v>
      </c>
      <c r="BN192" s="28">
        <f>'ОПУ БС'!$G192/12*'ОПУ БС'!W192</f>
        <v>32.102991940055084</v>
      </c>
      <c r="BO192" s="15">
        <f t="shared" si="3152"/>
        <v>308.18872262452874</v>
      </c>
      <c r="BP192" s="28">
        <f>'ОПУ БС'!$H192/12*'ОПУ БС'!L192</f>
        <v>13.771472032680736</v>
      </c>
      <c r="BQ192" s="28">
        <f>'ОПУ БС'!$H192/12*'ОПУ БС'!M192</f>
        <v>20.053196117763179</v>
      </c>
      <c r="BR192" s="28">
        <f>'ОПУ БС'!$H192/12*'ОПУ БС'!N192</f>
        <v>22.469243842794889</v>
      </c>
      <c r="BS192" s="28">
        <f>'ОПУ БС'!$H192/12*'ОПУ БС'!O192</f>
        <v>22.469243842794889</v>
      </c>
      <c r="BT192" s="28">
        <f>'ОПУ БС'!$H192/12*'ОПУ БС'!P192</f>
        <v>22.952453387801228</v>
      </c>
      <c r="BU192" s="28">
        <f>'ОПУ БС'!$H192/12*'ОПУ БС'!Q192</f>
        <v>24.402082022820252</v>
      </c>
      <c r="BV192" s="28">
        <f>'ОПУ БС'!$H192/12*'ОПУ БС'!R192</f>
        <v>21.986034297788546</v>
      </c>
      <c r="BW192" s="28">
        <f>'ОПУ БС'!$H192/12*'ОПУ БС'!S192</f>
        <v>27.301339292858302</v>
      </c>
      <c r="BX192" s="28">
        <f>'ОПУ БС'!$H192/12*'ОПУ БС'!T192</f>
        <v>25.368501112832938</v>
      </c>
      <c r="BY192" s="28">
        <f>'ОПУ БС'!$H192/12*'ОПУ БС'!U192</f>
        <v>23.918872477813913</v>
      </c>
      <c r="BZ192" s="28">
        <f>'ОПУ БС'!$H192/12*'ОПУ БС'!V192</f>
        <v>35.03269201295975</v>
      </c>
      <c r="CA192" s="28">
        <f>'ОПУ БС'!$H192/12*'ОПУ БС'!W192</f>
        <v>30.200596562896354</v>
      </c>
      <c r="CB192" s="15">
        <f t="shared" si="3153"/>
        <v>289.92572700380498</v>
      </c>
      <c r="CC192" s="28">
        <f>'ОПУ БС'!$I192/12*'ОПУ БС'!L192</f>
        <v>12.796872609846535</v>
      </c>
      <c r="CD192" s="28">
        <f>'ОПУ БС'!$I192/12*'ОПУ БС'!M192</f>
        <v>18.634042572232676</v>
      </c>
      <c r="CE192" s="28">
        <f>'ОПУ БС'!$I192/12*'ОПУ БС'!N192</f>
        <v>20.879107942381193</v>
      </c>
      <c r="CF192" s="28">
        <f>'ОПУ БС'!$I192/12*'ОПУ БС'!O192</f>
        <v>20.879107942381193</v>
      </c>
      <c r="CG192" s="28">
        <f>'ОПУ БС'!$I192/12*'ОПУ БС'!P192</f>
        <v>21.328121016410893</v>
      </c>
      <c r="CH192" s="28">
        <f>'ОПУ БС'!$I192/12*'ОПУ БС'!Q192</f>
        <v>22.675160238500002</v>
      </c>
      <c r="CI192" s="28">
        <f>'ОПУ БС'!$I192/12*'ОПУ БС'!R192</f>
        <v>20.430094868351489</v>
      </c>
      <c r="CJ192" s="28">
        <f>'ОПУ БС'!$I192/12*'ОПУ БС'!S192</f>
        <v>25.369238682678219</v>
      </c>
      <c r="CK192" s="28">
        <f>'ОПУ БС'!$I192/12*'ОПУ БС'!T192</f>
        <v>23.57318638655941</v>
      </c>
      <c r="CL192" s="28">
        <f>'ОПУ БС'!$I192/12*'ОПУ БС'!U192</f>
        <v>22.226147164470301</v>
      </c>
      <c r="CM192" s="28">
        <f>'ОПУ БС'!$I192/12*'ОПУ БС'!V192</f>
        <v>32.553447867153452</v>
      </c>
      <c r="CN192" s="28">
        <f>'ОПУ БС'!$I192/12*'ОПУ БС'!W192</f>
        <v>28.06331712685644</v>
      </c>
      <c r="CO192" s="15">
        <f t="shared" si="3154"/>
        <v>269.40784441782176</v>
      </c>
      <c r="CR192" s="21">
        <f>O192-'ОПУ БС'!C192</f>
        <v>0</v>
      </c>
      <c r="CS192" s="21">
        <f>AB192-'ОПУ БС'!D192</f>
        <v>0</v>
      </c>
      <c r="CT192" s="21">
        <f>AO192-'ОПУ БС'!E192</f>
        <v>0</v>
      </c>
      <c r="CU192" s="21">
        <f>BB192-'ОПУ БС'!F192</f>
        <v>0</v>
      </c>
      <c r="CV192" s="21">
        <f>BO192-'ОПУ БС'!G192</f>
        <v>0</v>
      </c>
      <c r="CW192" s="21">
        <f>CB192-'ОПУ БС'!H192</f>
        <v>0</v>
      </c>
      <c r="CX192" s="21">
        <f>CO192-'ОПУ БС'!I192</f>
        <v>0</v>
      </c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15">
        <f t="shared" si="3155"/>
        <v>0</v>
      </c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15">
        <f t="shared" si="3156"/>
        <v>0</v>
      </c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15">
        <f t="shared" si="3157"/>
        <v>0</v>
      </c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15">
        <f t="shared" si="3158"/>
        <v>0</v>
      </c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15">
        <f t="shared" si="3159"/>
        <v>0</v>
      </c>
      <c r="FP192" s="28">
        <f t="shared" ref="FP192:FP199" si="4449">C192</f>
        <v>13.312457412226507</v>
      </c>
      <c r="FQ192" s="28">
        <f t="shared" ref="FQ192:FQ199" si="4450">D192</f>
        <v>19.384806407277196</v>
      </c>
      <c r="FR192" s="28">
        <f t="shared" ref="FR192:FR199" si="4451">E192</f>
        <v>21.720325251527463</v>
      </c>
      <c r="FS192" s="28">
        <f t="shared" ref="FS192:FS199" si="4452">F192</f>
        <v>21.720325251527463</v>
      </c>
      <c r="FT192" s="28">
        <f t="shared" ref="FT192:FT199" si="4453">G192</f>
        <v>22.187429020377515</v>
      </c>
      <c r="FU192" s="28">
        <f t="shared" ref="FU192:FU199" si="4454">H192</f>
        <v>23.588740326927674</v>
      </c>
      <c r="FV192" s="28">
        <f t="shared" ref="FV192:FV199" si="4455">I192</f>
        <v>21.253221482677411</v>
      </c>
      <c r="FW192" s="28">
        <f t="shared" ref="FW192:FW199" si="4456">J192</f>
        <v>26.391362940027989</v>
      </c>
      <c r="FX192" s="28">
        <f t="shared" ref="FX192:FX199" si="4457">K192</f>
        <v>24.522947864627781</v>
      </c>
      <c r="FY192" s="28">
        <f t="shared" ref="FY192:FY199" si="4458">L192</f>
        <v>23.121636558077622</v>
      </c>
      <c r="FZ192" s="28">
        <f t="shared" ref="FZ192:FZ199" si="4459">M192</f>
        <v>33.865023241628819</v>
      </c>
      <c r="GA192" s="28">
        <f t="shared" ref="GA192:GA199" si="4460">N192</f>
        <v>29.193985553128311</v>
      </c>
      <c r="GB192" s="15">
        <f t="shared" si="3160"/>
        <v>280.26226131003176</v>
      </c>
      <c r="GC192" s="28">
        <f t="shared" ref="GC192:GC199" si="4461">P192</f>
        <v>14.092694960002868</v>
      </c>
      <c r="GD192" s="28">
        <f t="shared" ref="GD192:GD199" si="4462">Q192</f>
        <v>20.520941783863826</v>
      </c>
      <c r="GE192" s="28">
        <f t="shared" ref="GE192:GE199" si="4463">R192</f>
        <v>22.993344408425735</v>
      </c>
      <c r="GF192" s="28">
        <f t="shared" ref="GF192:GF199" si="4464">S192</f>
        <v>22.993344408425735</v>
      </c>
      <c r="GG192" s="28">
        <f t="shared" ref="GG192:GG199" si="4465">T192</f>
        <v>23.487824933338114</v>
      </c>
      <c r="GH192" s="28">
        <f t="shared" ref="GH192:GH199" si="4466">U192</f>
        <v>24.97126650807526</v>
      </c>
      <c r="GI192" s="28">
        <f t="shared" ref="GI192:GI199" si="4467">V192</f>
        <v>22.498863883513351</v>
      </c>
      <c r="GJ192" s="28">
        <f t="shared" ref="GJ192:GJ199" si="4468">W192</f>
        <v>27.938149657549545</v>
      </c>
      <c r="GK192" s="28">
        <f t="shared" ref="GK192:GK199" si="4469">X192</f>
        <v>25.960227557900023</v>
      </c>
      <c r="GL192" s="28">
        <f t="shared" ref="GL192:GL199" si="4470">Y192</f>
        <v>24.476785983162877</v>
      </c>
      <c r="GM192" s="28">
        <f t="shared" ref="GM192:GM199" si="4471">Z192</f>
        <v>35.849838056147625</v>
      </c>
      <c r="GN192" s="28">
        <f t="shared" ref="GN192:GN199" si="4472">AA192</f>
        <v>30.905032807023836</v>
      </c>
      <c r="GO192" s="15">
        <f t="shared" si="3161"/>
        <v>296.68831494742875</v>
      </c>
      <c r="GP192" s="28">
        <f t="shared" ref="GP192:GP199" si="4473">AC192+DA192</f>
        <v>14.842174586588884</v>
      </c>
      <c r="GQ192" s="28">
        <f t="shared" ref="GQ192:GQ199" si="4474">AD192+DB192</f>
        <v>21.612289310296095</v>
      </c>
      <c r="GR192" s="28">
        <f t="shared" ref="GR192:GR199" si="4475">AE192+DC192</f>
        <v>24.216179588645026</v>
      </c>
      <c r="GS192" s="28">
        <f t="shared" ref="GS192:GS199" si="4476">AF192+DD192</f>
        <v>24.216179588645026</v>
      </c>
      <c r="GT192" s="28">
        <f t="shared" ref="GT192:GT199" si="4477">AG192+DE192</f>
        <v>24.73695764431481</v>
      </c>
      <c r="GU192" s="28">
        <f t="shared" ref="GU192:GU199" si="4478">AH192+DF192</f>
        <v>26.299291811324167</v>
      </c>
      <c r="GV192" s="28">
        <f t="shared" ref="GV192:GV199" si="4479">AI192+DG192</f>
        <v>23.695401532975239</v>
      </c>
      <c r="GW192" s="28">
        <f t="shared" ref="GW192:GW199" si="4480">AJ192+DH192</f>
        <v>29.423960145342875</v>
      </c>
      <c r="GX192" s="28">
        <f t="shared" ref="GX192:GX199" si="4481">AK192+DI192</f>
        <v>27.340847922663738</v>
      </c>
      <c r="GY192" s="28">
        <f t="shared" ref="GY192:GY199" si="4482">AL192+DJ192</f>
        <v>25.77851375565438</v>
      </c>
      <c r="GZ192" s="28">
        <f t="shared" ref="GZ192:GZ199" si="4483">AM192+DK192</f>
        <v>37.756409036059424</v>
      </c>
      <c r="HA192" s="28">
        <f t="shared" ref="HA192:HA199" si="4484">AN192+DL192</f>
        <v>32.548628479361589</v>
      </c>
      <c r="HB192" s="15">
        <f t="shared" si="3162"/>
        <v>312.46683340187127</v>
      </c>
      <c r="HC192" s="28">
        <f t="shared" ref="HC192:HC199" si="4485">AP192+DN192</f>
        <v>15.018571675565617</v>
      </c>
      <c r="HD192" s="28">
        <f t="shared" ref="HD192:HD199" si="4486">AQ192+DO192</f>
        <v>21.869148229332392</v>
      </c>
      <c r="HE192" s="28">
        <f t="shared" ref="HE192:HE199" si="4487">AR192+DP192</f>
        <v>24.503985365396538</v>
      </c>
      <c r="HF192" s="28">
        <f t="shared" ref="HF192:HF199" si="4488">AS192+DQ192</f>
        <v>24.503985365396538</v>
      </c>
      <c r="HG192" s="28">
        <f t="shared" ref="HG192:HG199" si="4489">AT192+DR192</f>
        <v>25.030952792609362</v>
      </c>
      <c r="HH192" s="28">
        <f t="shared" ref="HH192:HH199" si="4490">AU192+DS192</f>
        <v>26.611855074247853</v>
      </c>
      <c r="HI192" s="28">
        <f t="shared" ref="HI192:HI199" si="4491">AV192+DT192</f>
        <v>23.977017938183707</v>
      </c>
      <c r="HJ192" s="28">
        <f t="shared" ref="HJ192:HJ199" si="4492">AW192+DU192</f>
        <v>29.773659637524823</v>
      </c>
      <c r="HK192" s="28">
        <f t="shared" ref="HK192:HK199" si="4493">AX192+DV192</f>
        <v>27.665789928673512</v>
      </c>
      <c r="HL192" s="28">
        <f t="shared" ref="HL192:HL199" si="4494">AY192+DW192</f>
        <v>26.084887647035021</v>
      </c>
      <c r="HM192" s="28">
        <f t="shared" ref="HM192:HM199" si="4495">AZ192+DX192</f>
        <v>38.205138472930059</v>
      </c>
      <c r="HN192" s="28">
        <f t="shared" ref="HN192:HN199" si="4496">BA192+DY192</f>
        <v>32.935464200801796</v>
      </c>
      <c r="HO192" s="15">
        <f t="shared" si="3163"/>
        <v>316.18045632769724</v>
      </c>
      <c r="HP192" s="28">
        <f t="shared" ref="HP192:HP199" si="4497">BC192+EA192</f>
        <v>14.638964324665116</v>
      </c>
      <c r="HQ192" s="28">
        <f t="shared" ref="HQ192:HQ199" si="4498">BD192+EB192</f>
        <v>21.316386648196573</v>
      </c>
      <c r="HR192" s="28">
        <f t="shared" ref="HR192:HR199" si="4499">BE192+EC192</f>
        <v>23.884626003400982</v>
      </c>
      <c r="HS192" s="28">
        <f t="shared" ref="HS192:HS199" si="4500">BF192+ED192</f>
        <v>23.884626003400982</v>
      </c>
      <c r="HT192" s="28">
        <f t="shared" ref="HT192:HT199" si="4501">BG192+EE192</f>
        <v>24.398273874441859</v>
      </c>
      <c r="HU192" s="28">
        <f t="shared" ref="HU192:HU199" si="4502">BH192+EF192</f>
        <v>25.939217487564505</v>
      </c>
      <c r="HV192" s="28">
        <f t="shared" ref="HV192:HV199" si="4503">BI192+EG192</f>
        <v>23.370978132360101</v>
      </c>
      <c r="HW192" s="28">
        <f t="shared" ref="HW192:HW199" si="4504">BJ192+EH192</f>
        <v>29.021104713809791</v>
      </c>
      <c r="HX192" s="28">
        <f t="shared" ref="HX192:HX199" si="4505">BK192+EI192</f>
        <v>26.966513229646271</v>
      </c>
      <c r="HY192" s="28">
        <f t="shared" ref="HY192:HY199" si="4506">BL192+EJ192</f>
        <v>25.425569616523624</v>
      </c>
      <c r="HZ192" s="28">
        <f t="shared" ref="HZ192:HZ199" si="4507">BM192+EK192</f>
        <v>37.239470650463872</v>
      </c>
      <c r="IA192" s="28">
        <f t="shared" ref="IA192:IA199" si="4508">BN192+EL192</f>
        <v>32.102991940055084</v>
      </c>
      <c r="IB192" s="15">
        <f t="shared" si="3164"/>
        <v>308.18872262452874</v>
      </c>
      <c r="IC192" s="28">
        <f t="shared" ref="IC192:IC199" si="4509">BP192+EN192</f>
        <v>13.771472032680736</v>
      </c>
      <c r="ID192" s="28">
        <f t="shared" ref="ID192:ID199" si="4510">BQ192+EO192</f>
        <v>20.053196117763179</v>
      </c>
      <c r="IE192" s="28">
        <f t="shared" ref="IE192:IE199" si="4511">BR192+EP192</f>
        <v>22.469243842794889</v>
      </c>
      <c r="IF192" s="28">
        <f t="shared" ref="IF192:IF199" si="4512">BS192+EQ192</f>
        <v>22.469243842794889</v>
      </c>
      <c r="IG192" s="28">
        <f t="shared" ref="IG192:IG199" si="4513">BT192+ER192</f>
        <v>22.952453387801228</v>
      </c>
      <c r="IH192" s="28">
        <f t="shared" ref="IH192:IH199" si="4514">BU192+ES192</f>
        <v>24.402082022820252</v>
      </c>
      <c r="II192" s="28">
        <f t="shared" ref="II192:II199" si="4515">BV192+ET192</f>
        <v>21.986034297788546</v>
      </c>
      <c r="IJ192" s="28">
        <f t="shared" ref="IJ192:IJ199" si="4516">BW192+EU192</f>
        <v>27.301339292858302</v>
      </c>
      <c r="IK192" s="28">
        <f t="shared" ref="IK192:IK199" si="4517">BX192+EV192</f>
        <v>25.368501112832938</v>
      </c>
      <c r="IL192" s="28">
        <f t="shared" ref="IL192:IL199" si="4518">BY192+EW192</f>
        <v>23.918872477813913</v>
      </c>
      <c r="IM192" s="28">
        <f t="shared" ref="IM192:IM199" si="4519">BZ192+EX192</f>
        <v>35.03269201295975</v>
      </c>
      <c r="IN192" s="28">
        <f t="shared" ref="IN192:IN199" si="4520">CA192+EY192</f>
        <v>30.200596562896354</v>
      </c>
      <c r="IO192" s="15">
        <f t="shared" si="3165"/>
        <v>289.92572700380498</v>
      </c>
      <c r="IP192" s="28">
        <f t="shared" ref="IP192:IP199" si="4521">CC192+FA192</f>
        <v>12.796872609846535</v>
      </c>
      <c r="IQ192" s="28">
        <f t="shared" ref="IQ192:IQ199" si="4522">CD192+FB192</f>
        <v>18.634042572232676</v>
      </c>
      <c r="IR192" s="28">
        <f t="shared" ref="IR192:IR199" si="4523">CE192+FC192</f>
        <v>20.879107942381193</v>
      </c>
      <c r="IS192" s="28">
        <f t="shared" ref="IS192:IS199" si="4524">CF192+FD192</f>
        <v>20.879107942381193</v>
      </c>
      <c r="IT192" s="28">
        <f t="shared" ref="IT192:IT199" si="4525">CG192+FE192</f>
        <v>21.328121016410893</v>
      </c>
      <c r="IU192" s="28">
        <f t="shared" ref="IU192:IU199" si="4526">CH192+FF192</f>
        <v>22.675160238500002</v>
      </c>
      <c r="IV192" s="28">
        <f t="shared" ref="IV192:IV199" si="4527">CI192+FG192</f>
        <v>20.430094868351489</v>
      </c>
      <c r="IW192" s="28">
        <f t="shared" ref="IW192:IW199" si="4528">CJ192+FH192</f>
        <v>25.369238682678219</v>
      </c>
      <c r="IX192" s="28">
        <f t="shared" ref="IX192:IX199" si="4529">CK192+FI192</f>
        <v>23.57318638655941</v>
      </c>
      <c r="IY192" s="28">
        <f t="shared" ref="IY192:IY199" si="4530">CL192+FJ192</f>
        <v>22.226147164470301</v>
      </c>
      <c r="IZ192" s="28">
        <f t="shared" ref="IZ192:IZ199" si="4531">CM192+FK192</f>
        <v>32.553447867153452</v>
      </c>
      <c r="JA192" s="28">
        <f t="shared" ref="JA192:JA199" si="4532">CN192+FL192</f>
        <v>28.06331712685644</v>
      </c>
      <c r="JB192" s="15">
        <f t="shared" si="3166"/>
        <v>269.40784441782176</v>
      </c>
      <c r="JE192" s="21">
        <f t="shared" si="3167"/>
        <v>0</v>
      </c>
      <c r="JF192" s="21">
        <f t="shared" si="3168"/>
        <v>0</v>
      </c>
      <c r="JG192" s="21">
        <f t="shared" si="3169"/>
        <v>0</v>
      </c>
      <c r="JH192" s="21">
        <f t="shared" si="3170"/>
        <v>0</v>
      </c>
      <c r="JI192" s="21">
        <f t="shared" si="3171"/>
        <v>0</v>
      </c>
      <c r="JJ192" s="21">
        <f t="shared" si="3172"/>
        <v>0</v>
      </c>
      <c r="JK192" s="21">
        <f t="shared" si="3173"/>
        <v>0</v>
      </c>
    </row>
    <row r="193" spans="2:271" ht="20" customHeight="1" outlineLevel="1" x14ac:dyDescent="0.2">
      <c r="B193" s="3" t="s">
        <v>23</v>
      </c>
      <c r="C193" s="28">
        <f>'ОПУ БС'!$C193/12*'ОПУ БС'!L193</f>
        <v>7.4563995119946078</v>
      </c>
      <c r="D193" s="28">
        <f>'ОПУ БС'!$C193/12*'ОПУ БС'!M193</f>
        <v>8.5356152308359334</v>
      </c>
      <c r="E193" s="28">
        <f>'ОПУ БС'!$C193/12*'ОПУ БС'!N193</f>
        <v>9.1242783502039284</v>
      </c>
      <c r="F193" s="28">
        <f>'ОПУ БС'!$C193/12*'ОПУ БС'!O193</f>
        <v>9.1242783502039284</v>
      </c>
      <c r="G193" s="28">
        <f>'ОПУ БС'!$C193/12*'ОПУ БС'!P193</f>
        <v>9.3204993899932589</v>
      </c>
      <c r="H193" s="28">
        <f>'ОПУ БС'!$C193/12*'ОПУ БС'!Q193</f>
        <v>9.9091625093612556</v>
      </c>
      <c r="I193" s="28">
        <f>'ОПУ БС'!$C193/12*'ОПУ БС'!R193</f>
        <v>11.380820307781242</v>
      </c>
      <c r="J193" s="28">
        <f>'ОПУ БС'!$C193/12*'ОПУ БС'!S193</f>
        <v>11.086488748097246</v>
      </c>
      <c r="K193" s="28">
        <f>'ОПУ БС'!$C193/12*'ОПУ БС'!T193</f>
        <v>10.30160458893992</v>
      </c>
      <c r="L193" s="28">
        <f>'ОПУ БС'!$C193/12*'ОПУ БС'!U193</f>
        <v>9.7129414695719234</v>
      </c>
      <c r="M193" s="28">
        <f>'ОПУ БС'!$C193/12*'ОПУ БС'!V193</f>
        <v>9.5167204297825876</v>
      </c>
      <c r="N193" s="28">
        <f>'ОПУ БС'!$C193/12*'ОПУ БС'!W193</f>
        <v>12.263814986833237</v>
      </c>
      <c r="O193" s="15">
        <f t="shared" si="3820"/>
        <v>117.7326238735991</v>
      </c>
      <c r="P193" s="28">
        <f>'ОПУ БС'!$D193/12*'ОПУ БС'!L193</f>
        <v>5.5622381808612875</v>
      </c>
      <c r="Q193" s="28">
        <f>'ОПУ БС'!$D193/12*'ОПУ БС'!M193</f>
        <v>6.3672989701964733</v>
      </c>
      <c r="R193" s="28">
        <f>'ОПУ БС'!$D193/12*'ОПУ БС'!N193</f>
        <v>6.8064230371065753</v>
      </c>
      <c r="S193" s="28">
        <f>'ОПУ БС'!$D193/12*'ОПУ БС'!O193</f>
        <v>6.8064230371065753</v>
      </c>
      <c r="T193" s="28">
        <f>'ОПУ БС'!$D193/12*'ОПУ БС'!P193</f>
        <v>6.952797726076609</v>
      </c>
      <c r="U193" s="28">
        <f>'ОПУ БС'!$D193/12*'ОПУ БС'!Q193</f>
        <v>7.3919217929867109</v>
      </c>
      <c r="V193" s="28">
        <f>'ОПУ БС'!$D193/12*'ОПУ БС'!R193</f>
        <v>8.4897319602619632</v>
      </c>
      <c r="W193" s="28">
        <f>'ОПУ БС'!$D193/12*'ОПУ БС'!S193</f>
        <v>8.2701699268069131</v>
      </c>
      <c r="X193" s="28">
        <f>'ОПУ БС'!$D193/12*'ОПУ БС'!T193</f>
        <v>7.6846711709267783</v>
      </c>
      <c r="Y193" s="28">
        <f>'ОПУ БС'!$D193/12*'ОПУ БС'!U193</f>
        <v>7.2455471040166763</v>
      </c>
      <c r="Z193" s="28">
        <f>'ОПУ БС'!$D193/12*'ОПУ БС'!V193</f>
        <v>7.0991724150466391</v>
      </c>
      <c r="AA193" s="28">
        <f>'ОПУ БС'!$D193/12*'ОПУ БС'!W193</f>
        <v>9.148418060627117</v>
      </c>
      <c r="AB193" s="15">
        <f t="shared" si="3149"/>
        <v>87.824813382020324</v>
      </c>
      <c r="AC193" s="28">
        <f>'ОПУ БС'!$E193/12*'ОПУ БС'!L193</f>
        <v>5.0398337782490108</v>
      </c>
      <c r="AD193" s="28">
        <f>'ОПУ БС'!$E193/12*'ОПУ БС'!M193</f>
        <v>5.7692834040482097</v>
      </c>
      <c r="AE193" s="28">
        <f>'ОПУ БС'!$E193/12*'ОПУ БС'!N193</f>
        <v>6.1671650181205004</v>
      </c>
      <c r="AF193" s="28">
        <f>'ОПУ БС'!$E193/12*'ОПУ БС'!O193</f>
        <v>6.1671650181205004</v>
      </c>
      <c r="AG193" s="28">
        <f>'ОПУ БС'!$E193/12*'ОПУ БС'!P193</f>
        <v>6.2997922228112628</v>
      </c>
      <c r="AH193" s="28">
        <f>'ОПУ БС'!$E193/12*'ОПУ БС'!Q193</f>
        <v>6.6976738368835536</v>
      </c>
      <c r="AI193" s="28">
        <f>'ОПУ БС'!$E193/12*'ОПУ БС'!R193</f>
        <v>7.692377872064279</v>
      </c>
      <c r="AJ193" s="28">
        <f>'ОПУ БС'!$E193/12*'ОПУ БС'!S193</f>
        <v>7.4934370650281332</v>
      </c>
      <c r="AK193" s="28">
        <f>'ОПУ БС'!$E193/12*'ОПУ БС'!T193</f>
        <v>6.962928246265081</v>
      </c>
      <c r="AL193" s="28">
        <f>'ОПУ БС'!$E193/12*'ОПУ БС'!U193</f>
        <v>6.5650466321927903</v>
      </c>
      <c r="AM193" s="28">
        <f>'ОПУ БС'!$E193/12*'ОПУ БС'!V193</f>
        <v>6.4324194275020234</v>
      </c>
      <c r="AN193" s="28">
        <f>'ОПУ БС'!$E193/12*'ОПУ БС'!W193</f>
        <v>8.2892002931727156</v>
      </c>
      <c r="AO193" s="15">
        <f t="shared" si="3150"/>
        <v>79.576322814458052</v>
      </c>
      <c r="AP193" s="28">
        <f>'ОПУ БС'!$F193/12*'ОПУ БС'!L193</f>
        <v>4.5809322558993566</v>
      </c>
      <c r="AQ193" s="28">
        <f>'ОПУ БС'!$F193/12*'ОПУ БС'!M193</f>
        <v>5.2439619245163689</v>
      </c>
      <c r="AR193" s="28">
        <f>'ОПУ БС'!$F193/12*'ОПУ БС'!N193</f>
        <v>5.6056144710347393</v>
      </c>
      <c r="AS193" s="28">
        <f>'ОПУ БС'!$F193/12*'ОПУ БС'!O193</f>
        <v>5.6056144710347393</v>
      </c>
      <c r="AT193" s="28">
        <f>'ОПУ БС'!$F193/12*'ОПУ БС'!P193</f>
        <v>5.7261653198741955</v>
      </c>
      <c r="AU193" s="28">
        <f>'ОПУ БС'!$F193/12*'ОПУ БС'!Q193</f>
        <v>6.0878178663925659</v>
      </c>
      <c r="AV193" s="28">
        <f>'ОПУ БС'!$F193/12*'ОПУ БС'!R193</f>
        <v>6.9919492326884907</v>
      </c>
      <c r="AW193" s="28">
        <f>'ОПУ БС'!$F193/12*'ОПУ БС'!S193</f>
        <v>6.8111229594293059</v>
      </c>
      <c r="AX193" s="28">
        <f>'ОПУ БС'!$F193/12*'ОПУ БС'!T193</f>
        <v>6.3289195640714793</v>
      </c>
      <c r="AY193" s="28">
        <f>'ОПУ БС'!$F193/12*'ОПУ БС'!U193</f>
        <v>5.9672670175531088</v>
      </c>
      <c r="AZ193" s="28">
        <f>'ОПУ БС'!$F193/12*'ОПУ БС'!V193</f>
        <v>5.8467161687136491</v>
      </c>
      <c r="BA193" s="28">
        <f>'ОПУ БС'!$F193/12*'ОПУ БС'!W193</f>
        <v>7.5344280524660467</v>
      </c>
      <c r="BB193" s="15">
        <f t="shared" si="3151"/>
        <v>72.330509303674035</v>
      </c>
      <c r="BC193" s="28">
        <f>'ОПУ БС'!$G193/12*'ОПУ БС'!L193</f>
        <v>4.1271937855703973</v>
      </c>
      <c r="BD193" s="28">
        <f>'ОПУ БС'!$G193/12*'ОПУ БС'!M193</f>
        <v>4.7245507808503229</v>
      </c>
      <c r="BE193" s="28">
        <f>'ОПУ БС'!$G193/12*'ОПУ БС'!N193</f>
        <v>5.0503818691848288</v>
      </c>
      <c r="BF193" s="28">
        <f>'ОПУ БС'!$G193/12*'ОПУ БС'!O193</f>
        <v>5.0503818691848288</v>
      </c>
      <c r="BG193" s="28">
        <f>'ОПУ БС'!$G193/12*'ОПУ БС'!P193</f>
        <v>5.1589922319629959</v>
      </c>
      <c r="BH193" s="28">
        <f>'ОПУ БС'!$G193/12*'ОПУ БС'!Q193</f>
        <v>5.4848233202975019</v>
      </c>
      <c r="BI193" s="28">
        <f>'ОПУ БС'!$G193/12*'ОПУ БС'!R193</f>
        <v>6.2994010411337635</v>
      </c>
      <c r="BJ193" s="28">
        <f>'ОПУ БС'!$G193/12*'ОПУ БС'!S193</f>
        <v>6.136485496966511</v>
      </c>
      <c r="BK193" s="28">
        <f>'ОПУ БС'!$G193/12*'ОПУ БС'!T193</f>
        <v>5.7020440458538388</v>
      </c>
      <c r="BL193" s="28">
        <f>'ОПУ БС'!$G193/12*'ОПУ БС'!U193</f>
        <v>5.3762129575193329</v>
      </c>
      <c r="BM193" s="28">
        <f>'ОПУ БС'!$G193/12*'ОПУ БС'!V193</f>
        <v>5.2676025947411622</v>
      </c>
      <c r="BN193" s="28">
        <f>'ОПУ БС'!$G193/12*'ОПУ БС'!W193</f>
        <v>6.788147673635522</v>
      </c>
      <c r="BO193" s="15">
        <f t="shared" si="3152"/>
        <v>65.166217666901019</v>
      </c>
      <c r="BP193" s="28">
        <f>'ОПУ БС'!$H193/12*'ОПУ БС'!L193</f>
        <v>3.6513291066357128</v>
      </c>
      <c r="BQ193" s="28">
        <f>'ОПУ БС'!$H193/12*'ОПУ БС'!M193</f>
        <v>4.1798109510171972</v>
      </c>
      <c r="BR193" s="28">
        <f>'ОПУ БС'!$H193/12*'ОПУ БС'!N193</f>
        <v>4.4680737752252799</v>
      </c>
      <c r="BS193" s="28">
        <f>'ОПУ БС'!$H193/12*'ОПУ БС'!O193</f>
        <v>4.4680737752252799</v>
      </c>
      <c r="BT193" s="28">
        <f>'ОПУ БС'!$H193/12*'ОПУ БС'!P193</f>
        <v>4.5641613832946408</v>
      </c>
      <c r="BU193" s="28">
        <f>'ОПУ БС'!$H193/12*'ОПУ БС'!Q193</f>
        <v>4.8524242075027235</v>
      </c>
      <c r="BV193" s="28">
        <f>'ОПУ БС'!$H193/12*'ОПУ БС'!R193</f>
        <v>5.5730812680229294</v>
      </c>
      <c r="BW193" s="28">
        <f>'ОПУ БС'!$H193/12*'ОПУ БС'!S193</f>
        <v>5.428949855918888</v>
      </c>
      <c r="BX193" s="28">
        <f>'ОПУ БС'!$H193/12*'ОПУ БС'!T193</f>
        <v>5.0445994236414453</v>
      </c>
      <c r="BY193" s="28">
        <f>'ОПУ БС'!$H193/12*'ОПУ БС'!U193</f>
        <v>4.7563365994333626</v>
      </c>
      <c r="BZ193" s="28">
        <f>'ОПУ БС'!$H193/12*'ОПУ БС'!V193</f>
        <v>4.6602489913639999</v>
      </c>
      <c r="CA193" s="28">
        <f>'ОПУ БС'!$H193/12*'ОПУ БС'!W193</f>
        <v>6.0054755043350543</v>
      </c>
      <c r="CB193" s="15">
        <f t="shared" si="3153"/>
        <v>57.65256484161651</v>
      </c>
      <c r="CC193" s="28">
        <f>'ОПУ БС'!$I193/12*'ОПУ БС'!L193</f>
        <v>3.2640325852699328</v>
      </c>
      <c r="CD193" s="28">
        <f>'ОПУ БС'!$I193/12*'ОПУ БС'!M193</f>
        <v>3.7364583541905807</v>
      </c>
      <c r="CE193" s="28">
        <f>'ОПУ БС'!$I193/12*'ОПУ БС'!N193</f>
        <v>3.9941451372382075</v>
      </c>
      <c r="CF193" s="28">
        <f>'ОПУ БС'!$I193/12*'ОПУ БС'!O193</f>
        <v>3.9941451372382075</v>
      </c>
      <c r="CG193" s="28">
        <f>'ОПУ БС'!$I193/12*'ОПУ БС'!P193</f>
        <v>4.0800407315874159</v>
      </c>
      <c r="CH193" s="28">
        <f>'ОПУ БС'!$I193/12*'ОПУ БС'!Q193</f>
        <v>4.3377275146350422</v>
      </c>
      <c r="CI193" s="28">
        <f>'ОПУ БС'!$I193/12*'ОПУ БС'!R193</f>
        <v>4.9819444722541073</v>
      </c>
      <c r="CJ193" s="28">
        <f>'ОПУ БС'!$I193/12*'ОПУ БС'!S193</f>
        <v>4.8531010807302941</v>
      </c>
      <c r="CK193" s="28">
        <f>'ОПУ БС'!$I193/12*'ОПУ БС'!T193</f>
        <v>4.5095187033334598</v>
      </c>
      <c r="CL193" s="28">
        <f>'ОПУ БС'!$I193/12*'ОПУ БС'!U193</f>
        <v>4.2518319202858335</v>
      </c>
      <c r="CM193" s="28">
        <f>'ОПУ БС'!$I193/12*'ОПУ БС'!V193</f>
        <v>4.1659363259366229</v>
      </c>
      <c r="CN193" s="28">
        <f>'ОПУ БС'!$I193/12*'ОПУ БС'!W193</f>
        <v>5.3684746468255469</v>
      </c>
      <c r="CO193" s="15">
        <f t="shared" si="3154"/>
        <v>51.537356609525247</v>
      </c>
      <c r="CR193" s="21">
        <f>O193-'ОПУ БС'!C193</f>
        <v>0</v>
      </c>
      <c r="CS193" s="21">
        <f>AB193-'ОПУ БС'!D193</f>
        <v>0</v>
      </c>
      <c r="CT193" s="21">
        <f>AO193-'ОПУ БС'!E193</f>
        <v>0</v>
      </c>
      <c r="CU193" s="21">
        <f>BB193-'ОПУ БС'!F193</f>
        <v>0</v>
      </c>
      <c r="CV193" s="21">
        <f>BO193-'ОПУ БС'!G193</f>
        <v>0</v>
      </c>
      <c r="CW193" s="21">
        <f>CB193-'ОПУ БС'!H193</f>
        <v>0</v>
      </c>
      <c r="CX193" s="21">
        <f>CO193-'ОПУ БС'!I193</f>
        <v>0</v>
      </c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15">
        <f t="shared" si="3155"/>
        <v>0</v>
      </c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15">
        <f t="shared" si="3156"/>
        <v>0</v>
      </c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15">
        <f t="shared" si="3157"/>
        <v>0</v>
      </c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15">
        <f t="shared" si="3158"/>
        <v>0</v>
      </c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15">
        <f t="shared" si="3159"/>
        <v>0</v>
      </c>
      <c r="FP193" s="28">
        <f t="shared" si="4449"/>
        <v>7.4563995119946078</v>
      </c>
      <c r="FQ193" s="28">
        <f t="shared" si="4450"/>
        <v>8.5356152308359334</v>
      </c>
      <c r="FR193" s="28">
        <f t="shared" si="4451"/>
        <v>9.1242783502039284</v>
      </c>
      <c r="FS193" s="28">
        <f t="shared" si="4452"/>
        <v>9.1242783502039284</v>
      </c>
      <c r="FT193" s="28">
        <f t="shared" si="4453"/>
        <v>9.3204993899932589</v>
      </c>
      <c r="FU193" s="28">
        <f t="shared" si="4454"/>
        <v>9.9091625093612556</v>
      </c>
      <c r="FV193" s="28">
        <f t="shared" si="4455"/>
        <v>11.380820307781242</v>
      </c>
      <c r="FW193" s="28">
        <f t="shared" si="4456"/>
        <v>11.086488748097246</v>
      </c>
      <c r="FX193" s="28">
        <f t="shared" si="4457"/>
        <v>10.30160458893992</v>
      </c>
      <c r="FY193" s="28">
        <f t="shared" si="4458"/>
        <v>9.7129414695719234</v>
      </c>
      <c r="FZ193" s="28">
        <f t="shared" si="4459"/>
        <v>9.5167204297825876</v>
      </c>
      <c r="GA193" s="28">
        <f t="shared" si="4460"/>
        <v>12.263814986833237</v>
      </c>
      <c r="GB193" s="15">
        <f t="shared" si="3160"/>
        <v>117.7326238735991</v>
      </c>
      <c r="GC193" s="28">
        <f t="shared" si="4461"/>
        <v>5.5622381808612875</v>
      </c>
      <c r="GD193" s="28">
        <f t="shared" si="4462"/>
        <v>6.3672989701964733</v>
      </c>
      <c r="GE193" s="28">
        <f t="shared" si="4463"/>
        <v>6.8064230371065753</v>
      </c>
      <c r="GF193" s="28">
        <f t="shared" si="4464"/>
        <v>6.8064230371065753</v>
      </c>
      <c r="GG193" s="28">
        <f t="shared" si="4465"/>
        <v>6.952797726076609</v>
      </c>
      <c r="GH193" s="28">
        <f t="shared" si="4466"/>
        <v>7.3919217929867109</v>
      </c>
      <c r="GI193" s="28">
        <f t="shared" si="4467"/>
        <v>8.4897319602619632</v>
      </c>
      <c r="GJ193" s="28">
        <f t="shared" si="4468"/>
        <v>8.2701699268069131</v>
      </c>
      <c r="GK193" s="28">
        <f t="shared" si="4469"/>
        <v>7.6846711709267783</v>
      </c>
      <c r="GL193" s="28">
        <f t="shared" si="4470"/>
        <v>7.2455471040166763</v>
      </c>
      <c r="GM193" s="28">
        <f t="shared" si="4471"/>
        <v>7.0991724150466391</v>
      </c>
      <c r="GN193" s="28">
        <f t="shared" si="4472"/>
        <v>9.148418060627117</v>
      </c>
      <c r="GO193" s="15">
        <f t="shared" si="3161"/>
        <v>87.824813382020324</v>
      </c>
      <c r="GP193" s="28">
        <f t="shared" si="4473"/>
        <v>5.0398337782490108</v>
      </c>
      <c r="GQ193" s="28">
        <f t="shared" si="4474"/>
        <v>5.7692834040482097</v>
      </c>
      <c r="GR193" s="28">
        <f t="shared" si="4475"/>
        <v>6.1671650181205004</v>
      </c>
      <c r="GS193" s="28">
        <f t="shared" si="4476"/>
        <v>6.1671650181205004</v>
      </c>
      <c r="GT193" s="28">
        <f t="shared" si="4477"/>
        <v>6.2997922228112628</v>
      </c>
      <c r="GU193" s="28">
        <f t="shared" si="4478"/>
        <v>6.6976738368835536</v>
      </c>
      <c r="GV193" s="28">
        <f t="shared" si="4479"/>
        <v>7.692377872064279</v>
      </c>
      <c r="GW193" s="28">
        <f t="shared" si="4480"/>
        <v>7.4934370650281332</v>
      </c>
      <c r="GX193" s="28">
        <f t="shared" si="4481"/>
        <v>6.962928246265081</v>
      </c>
      <c r="GY193" s="28">
        <f t="shared" si="4482"/>
        <v>6.5650466321927903</v>
      </c>
      <c r="GZ193" s="28">
        <f t="shared" si="4483"/>
        <v>6.4324194275020234</v>
      </c>
      <c r="HA193" s="28">
        <f t="shared" si="4484"/>
        <v>8.2892002931727156</v>
      </c>
      <c r="HB193" s="15">
        <f t="shared" si="3162"/>
        <v>79.576322814458052</v>
      </c>
      <c r="HC193" s="28">
        <f t="shared" si="4485"/>
        <v>4.5809322558993566</v>
      </c>
      <c r="HD193" s="28">
        <f t="shared" si="4486"/>
        <v>5.2439619245163689</v>
      </c>
      <c r="HE193" s="28">
        <f t="shared" si="4487"/>
        <v>5.6056144710347393</v>
      </c>
      <c r="HF193" s="28">
        <f t="shared" si="4488"/>
        <v>5.6056144710347393</v>
      </c>
      <c r="HG193" s="28">
        <f t="shared" si="4489"/>
        <v>5.7261653198741955</v>
      </c>
      <c r="HH193" s="28">
        <f t="shared" si="4490"/>
        <v>6.0878178663925659</v>
      </c>
      <c r="HI193" s="28">
        <f t="shared" si="4491"/>
        <v>6.9919492326884907</v>
      </c>
      <c r="HJ193" s="28">
        <f t="shared" si="4492"/>
        <v>6.8111229594293059</v>
      </c>
      <c r="HK193" s="28">
        <f t="shared" si="4493"/>
        <v>6.3289195640714793</v>
      </c>
      <c r="HL193" s="28">
        <f t="shared" si="4494"/>
        <v>5.9672670175531088</v>
      </c>
      <c r="HM193" s="28">
        <f t="shared" si="4495"/>
        <v>5.8467161687136491</v>
      </c>
      <c r="HN193" s="28">
        <f t="shared" si="4496"/>
        <v>7.5344280524660467</v>
      </c>
      <c r="HO193" s="15">
        <f t="shared" si="3163"/>
        <v>72.330509303674035</v>
      </c>
      <c r="HP193" s="28">
        <f t="shared" si="4497"/>
        <v>4.1271937855703973</v>
      </c>
      <c r="HQ193" s="28">
        <f t="shared" si="4498"/>
        <v>4.7245507808503229</v>
      </c>
      <c r="HR193" s="28">
        <f t="shared" si="4499"/>
        <v>5.0503818691848288</v>
      </c>
      <c r="HS193" s="28">
        <f t="shared" si="4500"/>
        <v>5.0503818691848288</v>
      </c>
      <c r="HT193" s="28">
        <f t="shared" si="4501"/>
        <v>5.1589922319629959</v>
      </c>
      <c r="HU193" s="28">
        <f t="shared" si="4502"/>
        <v>5.4848233202975019</v>
      </c>
      <c r="HV193" s="28">
        <f t="shared" si="4503"/>
        <v>6.2994010411337635</v>
      </c>
      <c r="HW193" s="28">
        <f t="shared" si="4504"/>
        <v>6.136485496966511</v>
      </c>
      <c r="HX193" s="28">
        <f t="shared" si="4505"/>
        <v>5.7020440458538388</v>
      </c>
      <c r="HY193" s="28">
        <f t="shared" si="4506"/>
        <v>5.3762129575193329</v>
      </c>
      <c r="HZ193" s="28">
        <f t="shared" si="4507"/>
        <v>5.2676025947411622</v>
      </c>
      <c r="IA193" s="28">
        <f t="shared" si="4508"/>
        <v>6.788147673635522</v>
      </c>
      <c r="IB193" s="15">
        <f t="shared" si="3164"/>
        <v>65.166217666901019</v>
      </c>
      <c r="IC193" s="28">
        <f t="shared" si="4509"/>
        <v>3.6513291066357128</v>
      </c>
      <c r="ID193" s="28">
        <f t="shared" si="4510"/>
        <v>4.1798109510171972</v>
      </c>
      <c r="IE193" s="28">
        <f t="shared" si="4511"/>
        <v>4.4680737752252799</v>
      </c>
      <c r="IF193" s="28">
        <f t="shared" si="4512"/>
        <v>4.4680737752252799</v>
      </c>
      <c r="IG193" s="28">
        <f t="shared" si="4513"/>
        <v>4.5641613832946408</v>
      </c>
      <c r="IH193" s="28">
        <f t="shared" si="4514"/>
        <v>4.8524242075027235</v>
      </c>
      <c r="II193" s="28">
        <f t="shared" si="4515"/>
        <v>5.5730812680229294</v>
      </c>
      <c r="IJ193" s="28">
        <f t="shared" si="4516"/>
        <v>5.428949855918888</v>
      </c>
      <c r="IK193" s="28">
        <f t="shared" si="4517"/>
        <v>5.0445994236414453</v>
      </c>
      <c r="IL193" s="28">
        <f t="shared" si="4518"/>
        <v>4.7563365994333626</v>
      </c>
      <c r="IM193" s="28">
        <f t="shared" si="4519"/>
        <v>4.6602489913639999</v>
      </c>
      <c r="IN193" s="28">
        <f t="shared" si="4520"/>
        <v>6.0054755043350543</v>
      </c>
      <c r="IO193" s="15">
        <f t="shared" si="3165"/>
        <v>57.65256484161651</v>
      </c>
      <c r="IP193" s="28">
        <f t="shared" si="4521"/>
        <v>3.2640325852699328</v>
      </c>
      <c r="IQ193" s="28">
        <f t="shared" si="4522"/>
        <v>3.7364583541905807</v>
      </c>
      <c r="IR193" s="28">
        <f t="shared" si="4523"/>
        <v>3.9941451372382075</v>
      </c>
      <c r="IS193" s="28">
        <f t="shared" si="4524"/>
        <v>3.9941451372382075</v>
      </c>
      <c r="IT193" s="28">
        <f t="shared" si="4525"/>
        <v>4.0800407315874159</v>
      </c>
      <c r="IU193" s="28">
        <f t="shared" si="4526"/>
        <v>4.3377275146350422</v>
      </c>
      <c r="IV193" s="28">
        <f t="shared" si="4527"/>
        <v>4.9819444722541073</v>
      </c>
      <c r="IW193" s="28">
        <f t="shared" si="4528"/>
        <v>4.8531010807302941</v>
      </c>
      <c r="IX193" s="28">
        <f t="shared" si="4529"/>
        <v>4.5095187033334598</v>
      </c>
      <c r="IY193" s="28">
        <f t="shared" si="4530"/>
        <v>4.2518319202858335</v>
      </c>
      <c r="IZ193" s="28">
        <f t="shared" si="4531"/>
        <v>4.1659363259366229</v>
      </c>
      <c r="JA193" s="28">
        <f t="shared" si="4532"/>
        <v>5.3684746468255469</v>
      </c>
      <c r="JB193" s="15">
        <f t="shared" si="3166"/>
        <v>51.537356609525247</v>
      </c>
      <c r="JE193" s="21">
        <f t="shared" si="3167"/>
        <v>0</v>
      </c>
      <c r="JF193" s="21">
        <f t="shared" si="3168"/>
        <v>0</v>
      </c>
      <c r="JG193" s="21">
        <f t="shared" si="3169"/>
        <v>0</v>
      </c>
      <c r="JH193" s="21">
        <f t="shared" si="3170"/>
        <v>0</v>
      </c>
      <c r="JI193" s="21">
        <f t="shared" si="3171"/>
        <v>0</v>
      </c>
      <c r="JJ193" s="21">
        <f t="shared" si="3172"/>
        <v>0</v>
      </c>
      <c r="JK193" s="21">
        <f t="shared" si="3173"/>
        <v>0</v>
      </c>
    </row>
    <row r="194" spans="2:271" ht="20" customHeight="1" outlineLevel="1" x14ac:dyDescent="0.2">
      <c r="B194" s="3" t="s">
        <v>24</v>
      </c>
      <c r="C194" s="28">
        <f>'ОПУ БС'!$C194/12*'ОПУ БС'!L194</f>
        <v>8.6837432631787639</v>
      </c>
      <c r="D194" s="28">
        <f>'ОПУ БС'!$C194/12*'ОПУ БС'!M194</f>
        <v>9.4835617216294388</v>
      </c>
      <c r="E194" s="28">
        <f>'ОПУ БС'!$C194/12*'ОПУ БС'!N194</f>
        <v>10.854679078973454</v>
      </c>
      <c r="F194" s="28">
        <f>'ОПУ БС'!$C194/12*'ОПУ БС'!O194</f>
        <v>10.62615951941612</v>
      </c>
      <c r="G194" s="28">
        <f>'ОПУ БС'!$C194/12*'ОПУ БС'!P194</f>
        <v>10.854679078973454</v>
      </c>
      <c r="H194" s="28">
        <f>'ОПУ БС'!$C194/12*'ОПУ БС'!Q194</f>
        <v>11.540237757645464</v>
      </c>
      <c r="I194" s="28">
        <f>'ОПУ БС'!$C194/12*'ОПУ БС'!R194</f>
        <v>13.254134454325481</v>
      </c>
      <c r="J194" s="28">
        <f>'ОПУ БС'!$C194/12*'ОПУ БС'!S194</f>
        <v>12.911355114989478</v>
      </c>
      <c r="K194" s="28">
        <f>'ОПУ БС'!$C194/12*'ОПУ БС'!T194</f>
        <v>11.997276876760136</v>
      </c>
      <c r="L194" s="28">
        <f>'ОПУ БС'!$C194/12*'ОПУ БС'!U194</f>
        <v>11.311718198088126</v>
      </c>
      <c r="M194" s="28">
        <f>'ОПУ БС'!$C194/12*'ОПУ БС'!V194</f>
        <v>11.311718198088125</v>
      </c>
      <c r="N194" s="28">
        <f>'ОПУ БС'!$C194/12*'ОПУ БС'!W194</f>
        <v>14.282472472333493</v>
      </c>
      <c r="O194" s="15">
        <f t="shared" si="3820"/>
        <v>137.11173573440155</v>
      </c>
      <c r="P194" s="28">
        <f>'ОПУ БС'!$D194/12*'ОПУ БС'!L194</f>
        <v>8.0075482056674314</v>
      </c>
      <c r="Q194" s="28">
        <f>'ОПУ БС'!$D194/12*'ОПУ БС'!M194</f>
        <v>8.745085540399959</v>
      </c>
      <c r="R194" s="28">
        <f>'ОПУ БС'!$D194/12*'ОПУ БС'!N194</f>
        <v>10.00943525708429</v>
      </c>
      <c r="S194" s="28">
        <f>'ОПУ БС'!$D194/12*'ОПУ БС'!O194</f>
        <v>9.7987103043035688</v>
      </c>
      <c r="T194" s="28">
        <f>'ОПУ БС'!$D194/12*'ОПУ БС'!P194</f>
        <v>10.00943525708429</v>
      </c>
      <c r="U194" s="28">
        <f>'ОПУ БС'!$D194/12*'ОПУ БС'!Q194</f>
        <v>10.641610115426456</v>
      </c>
      <c r="V194" s="28">
        <f>'ОПУ БС'!$D194/12*'ОПУ БС'!R194</f>
        <v>12.222047261281869</v>
      </c>
      <c r="W194" s="28">
        <f>'ОПУ БС'!$D194/12*'ОПУ БС'!S194</f>
        <v>11.905959832110787</v>
      </c>
      <c r="X194" s="28">
        <f>'ОПУ БС'!$D194/12*'ОПУ БС'!T194</f>
        <v>11.0630600209879</v>
      </c>
      <c r="Y194" s="28">
        <f>'ОПУ БС'!$D194/12*'ОПУ БС'!U194</f>
        <v>10.430885162645733</v>
      </c>
      <c r="Z194" s="28">
        <f>'ОПУ БС'!$D194/12*'ОПУ БС'!V194</f>
        <v>10.430885162645732</v>
      </c>
      <c r="AA194" s="28">
        <f>'ОПУ БС'!$D194/12*'ОПУ БС'!W194</f>
        <v>13.170309548795117</v>
      </c>
      <c r="AB194" s="15">
        <f t="shared" si="3149"/>
        <v>126.43497166843315</v>
      </c>
      <c r="AC194" s="28">
        <f>'ОПУ БС'!$E194/12*'ОПУ БС'!L194</f>
        <v>7.5059275887916828</v>
      </c>
      <c r="AD194" s="28">
        <f>'ОПУ БС'!$E194/12*'ОПУ БС'!M194</f>
        <v>8.1972630246014422</v>
      </c>
      <c r="AE194" s="28">
        <f>'ОПУ БС'!$E194/12*'ОПУ БС'!N194</f>
        <v>9.3824094859896032</v>
      </c>
      <c r="AF194" s="28">
        <f>'ОПУ БС'!$E194/12*'ОПУ БС'!O194</f>
        <v>9.1848850757582436</v>
      </c>
      <c r="AG194" s="28">
        <f>'ОПУ БС'!$E194/12*'ОПУ БС'!P194</f>
        <v>9.3824094859896032</v>
      </c>
      <c r="AH194" s="28">
        <f>'ОПУ БС'!$E194/12*'ОПУ БС'!Q194</f>
        <v>9.9749827166836837</v>
      </c>
      <c r="AI194" s="28">
        <f>'ОПУ БС'!$E194/12*'ОПУ БС'!R194</f>
        <v>11.456415793418884</v>
      </c>
      <c r="AJ194" s="28">
        <f>'ОПУ БС'!$E194/12*'ОПУ БС'!S194</f>
        <v>11.160129178071843</v>
      </c>
      <c r="AK194" s="28">
        <f>'ОПУ БС'!$E194/12*'ОПУ БС'!T194</f>
        <v>10.370031537146405</v>
      </c>
      <c r="AL194" s="28">
        <f>'ОПУ БС'!$E194/12*'ОПУ БС'!U194</f>
        <v>9.7774583064523242</v>
      </c>
      <c r="AM194" s="28">
        <f>'ОПУ БС'!$E194/12*'ОПУ БС'!V194</f>
        <v>9.7774583064523224</v>
      </c>
      <c r="AN194" s="28">
        <f>'ОПУ БС'!$E194/12*'ОПУ БС'!W194</f>
        <v>12.345275639460006</v>
      </c>
      <c r="AO194" s="15">
        <f t="shared" si="3150"/>
        <v>118.51464613881606</v>
      </c>
      <c r="AP194" s="28">
        <f>'ОПУ БС'!$F194/12*'ОПУ БС'!L194</f>
        <v>6.2416936983213844</v>
      </c>
      <c r="AQ194" s="28">
        <f>'ОПУ БС'!$F194/12*'ОПУ БС'!M194</f>
        <v>6.8165865389562486</v>
      </c>
      <c r="AR194" s="28">
        <f>'ОПУ БС'!$F194/12*'ОПУ БС'!N194</f>
        <v>7.8021171229017305</v>
      </c>
      <c r="AS194" s="28">
        <f>'ОПУ БС'!$F194/12*'ОПУ БС'!O194</f>
        <v>7.6378620255774843</v>
      </c>
      <c r="AT194" s="28">
        <f>'ОПУ БС'!$F194/12*'ОПУ БС'!P194</f>
        <v>7.8021171229017305</v>
      </c>
      <c r="AU194" s="28">
        <f>'ОПУ БС'!$F194/12*'ОПУ БС'!Q194</f>
        <v>8.294882414874472</v>
      </c>
      <c r="AV194" s="28">
        <f>'ОПУ БС'!$F194/12*'ОПУ БС'!R194</f>
        <v>9.5267956448063238</v>
      </c>
      <c r="AW194" s="28">
        <f>'ОПУ БС'!$F194/12*'ОПУ БС'!S194</f>
        <v>9.2804129988199531</v>
      </c>
      <c r="AX194" s="28">
        <f>'ОПУ БС'!$F194/12*'ОПУ БС'!T194</f>
        <v>8.6233926095229663</v>
      </c>
      <c r="AY194" s="28">
        <f>'ОПУ БС'!$F194/12*'ОПУ БС'!U194</f>
        <v>8.1306273175502248</v>
      </c>
      <c r="AZ194" s="28">
        <f>'ОПУ БС'!$F194/12*'ОПУ БС'!V194</f>
        <v>8.1306273175502231</v>
      </c>
      <c r="BA194" s="28">
        <f>'ОПУ БС'!$F194/12*'ОПУ БС'!W194</f>
        <v>10.265943582765436</v>
      </c>
      <c r="BB194" s="15">
        <f t="shared" si="3151"/>
        <v>98.55305839454816</v>
      </c>
      <c r="BC194" s="28">
        <f>'ОПУ БС'!$G194/12*'ОПУ БС'!L194</f>
        <v>5.3045949653978051</v>
      </c>
      <c r="BD194" s="28">
        <f>'ОПУ БС'!$G194/12*'ОПУ БС'!M194</f>
        <v>5.7931760806318131</v>
      </c>
      <c r="BE194" s="28">
        <f>'ОПУ БС'!$G194/12*'ОПУ БС'!N194</f>
        <v>6.6307437067472561</v>
      </c>
      <c r="BF194" s="28">
        <f>'ОПУ БС'!$G194/12*'ОПУ БС'!O194</f>
        <v>6.491149102394683</v>
      </c>
      <c r="BG194" s="28">
        <f>'ОПУ БС'!$G194/12*'ОПУ БС'!P194</f>
        <v>6.6307437067472561</v>
      </c>
      <c r="BH194" s="28">
        <f>'ОПУ БС'!$G194/12*'ОПУ БС'!Q194</f>
        <v>7.049527519804978</v>
      </c>
      <c r="BI194" s="28">
        <f>'ОПУ БС'!$G194/12*'ОПУ БС'!R194</f>
        <v>8.0964870524492802</v>
      </c>
      <c r="BJ194" s="28">
        <f>'ОПУ БС'!$G194/12*'ОПУ БС'!S194</f>
        <v>7.8870951459204202</v>
      </c>
      <c r="BK194" s="28">
        <f>'ОПУ БС'!$G194/12*'ОПУ БС'!T194</f>
        <v>7.328716728510126</v>
      </c>
      <c r="BL194" s="28">
        <f>'ОПУ БС'!$G194/12*'ОПУ БС'!U194</f>
        <v>6.9099329154524041</v>
      </c>
      <c r="BM194" s="28">
        <f>'ОПУ БС'!$G194/12*'ОПУ БС'!V194</f>
        <v>6.9099329154524023</v>
      </c>
      <c r="BN194" s="28">
        <f>'ОПУ БС'!$G194/12*'ОПУ БС'!W194</f>
        <v>8.7246627720358632</v>
      </c>
      <c r="BO194" s="15">
        <f t="shared" si="3152"/>
        <v>83.756762611544275</v>
      </c>
      <c r="BP194" s="28">
        <f>'ОПУ БС'!$H194/12*'ОПУ БС'!L194</f>
        <v>4.5347356850782479</v>
      </c>
      <c r="BQ194" s="28">
        <f>'ОПУ БС'!$H194/12*'ОПУ БС'!M194</f>
        <v>4.9524087087038753</v>
      </c>
      <c r="BR194" s="28">
        <f>'ОПУ БС'!$H194/12*'ОПУ БС'!N194</f>
        <v>5.6684196063478094</v>
      </c>
      <c r="BS194" s="28">
        <f>'ОПУ БС'!$H194/12*'ОПУ БС'!O194</f>
        <v>5.5490844567404878</v>
      </c>
      <c r="BT194" s="28">
        <f>'ОПУ БС'!$H194/12*'ОПУ БС'!P194</f>
        <v>5.6684196063478094</v>
      </c>
      <c r="BU194" s="28">
        <f>'ОПУ БС'!$H194/12*'ОПУ БС'!Q194</f>
        <v>6.026425055169776</v>
      </c>
      <c r="BV194" s="28">
        <f>'ОПУ БС'!$H194/12*'ОПУ БС'!R194</f>
        <v>6.9214386772246934</v>
      </c>
      <c r="BW194" s="28">
        <f>'ОПУ БС'!$H194/12*'ОПУ БС'!S194</f>
        <v>6.7424359528137092</v>
      </c>
      <c r="BX194" s="28">
        <f>'ОПУ БС'!$H194/12*'ОПУ БС'!T194</f>
        <v>6.265095354384421</v>
      </c>
      <c r="BY194" s="28">
        <f>'ОПУ БС'!$H194/12*'ОПУ БС'!U194</f>
        <v>5.9070899055624544</v>
      </c>
      <c r="BZ194" s="28">
        <f>'ОПУ БС'!$H194/12*'ОПУ БС'!V194</f>
        <v>5.9070899055624526</v>
      </c>
      <c r="CA194" s="28">
        <f>'ОПУ БС'!$H194/12*'ОПУ БС'!W194</f>
        <v>7.4584468504576442</v>
      </c>
      <c r="CB194" s="15">
        <f t="shared" si="3153"/>
        <v>71.601089764393393</v>
      </c>
      <c r="CC194" s="28">
        <f>'ОПУ БС'!$I194/12*'ОПУ БС'!L194</f>
        <v>4.0192736607709172</v>
      </c>
      <c r="CD194" s="28">
        <f>'ОПУ БС'!$I194/12*'ОПУ БС'!M194</f>
        <v>4.3894699189998168</v>
      </c>
      <c r="CE194" s="28">
        <f>'ОПУ БС'!$I194/12*'ОПУ БС'!N194</f>
        <v>5.0240920759636456</v>
      </c>
      <c r="CF194" s="28">
        <f>'ОПУ БС'!$I194/12*'ОПУ БС'!O194</f>
        <v>4.9183217164696753</v>
      </c>
      <c r="CG194" s="28">
        <f>'ОПУ БС'!$I194/12*'ОПУ БС'!P194</f>
        <v>5.0240920759636456</v>
      </c>
      <c r="CH194" s="28">
        <f>'ОПУ БС'!$I194/12*'ОПУ БС'!Q194</f>
        <v>5.3414031544455609</v>
      </c>
      <c r="CI194" s="28">
        <f>'ОПУ БС'!$I194/12*'ОПУ БС'!R194</f>
        <v>6.1346808506503461</v>
      </c>
      <c r="CJ194" s="28">
        <f>'ОПУ БС'!$I194/12*'ОПУ БС'!S194</f>
        <v>5.9760253114093889</v>
      </c>
      <c r="CK194" s="28">
        <f>'ОПУ БС'!$I194/12*'ОПУ БС'!T194</f>
        <v>5.5529438734335042</v>
      </c>
      <c r="CL194" s="28">
        <f>'ОПУ БС'!$I194/12*'ОПУ БС'!U194</f>
        <v>5.2356327949515888</v>
      </c>
      <c r="CM194" s="28">
        <f>'ОПУ БС'!$I194/12*'ОПУ БС'!V194</f>
        <v>5.235632794951588</v>
      </c>
      <c r="CN194" s="28">
        <f>'ОПУ БС'!$I194/12*'ОПУ БС'!W194</f>
        <v>6.6106474683732186</v>
      </c>
      <c r="CO194" s="15">
        <f t="shared" si="3154"/>
        <v>63.462215696382898</v>
      </c>
      <c r="CR194" s="21">
        <f>O194-'ОПУ БС'!C194</f>
        <v>0</v>
      </c>
      <c r="CS194" s="21">
        <f>AB194-'ОПУ БС'!D194</f>
        <v>0</v>
      </c>
      <c r="CT194" s="21">
        <f>AO194-'ОПУ БС'!E194</f>
        <v>0</v>
      </c>
      <c r="CU194" s="21">
        <f>BB194-'ОПУ БС'!F194</f>
        <v>0</v>
      </c>
      <c r="CV194" s="21">
        <f>BO194-'ОПУ БС'!G194</f>
        <v>0</v>
      </c>
      <c r="CW194" s="21">
        <f>CB194-'ОПУ БС'!H194</f>
        <v>0</v>
      </c>
      <c r="CX194" s="21">
        <f>CO194-'ОПУ БС'!I194</f>
        <v>0</v>
      </c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15">
        <f t="shared" si="3155"/>
        <v>0</v>
      </c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15">
        <f t="shared" si="3156"/>
        <v>0</v>
      </c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15">
        <f t="shared" si="3157"/>
        <v>0</v>
      </c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15">
        <f t="shared" si="3158"/>
        <v>0</v>
      </c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15">
        <f t="shared" si="3159"/>
        <v>0</v>
      </c>
      <c r="FP194" s="28">
        <f t="shared" si="4449"/>
        <v>8.6837432631787639</v>
      </c>
      <c r="FQ194" s="28">
        <f t="shared" si="4450"/>
        <v>9.4835617216294388</v>
      </c>
      <c r="FR194" s="28">
        <f t="shared" si="4451"/>
        <v>10.854679078973454</v>
      </c>
      <c r="FS194" s="28">
        <f t="shared" si="4452"/>
        <v>10.62615951941612</v>
      </c>
      <c r="FT194" s="28">
        <f t="shared" si="4453"/>
        <v>10.854679078973454</v>
      </c>
      <c r="FU194" s="28">
        <f t="shared" si="4454"/>
        <v>11.540237757645464</v>
      </c>
      <c r="FV194" s="28">
        <f t="shared" si="4455"/>
        <v>13.254134454325481</v>
      </c>
      <c r="FW194" s="28">
        <f t="shared" si="4456"/>
        <v>12.911355114989478</v>
      </c>
      <c r="FX194" s="28">
        <f t="shared" si="4457"/>
        <v>11.997276876760136</v>
      </c>
      <c r="FY194" s="28">
        <f t="shared" si="4458"/>
        <v>11.311718198088126</v>
      </c>
      <c r="FZ194" s="28">
        <f t="shared" si="4459"/>
        <v>11.311718198088125</v>
      </c>
      <c r="GA194" s="28">
        <f t="shared" si="4460"/>
        <v>14.282472472333493</v>
      </c>
      <c r="GB194" s="15">
        <f t="shared" si="3160"/>
        <v>137.11173573440155</v>
      </c>
      <c r="GC194" s="28">
        <f t="shared" si="4461"/>
        <v>8.0075482056674314</v>
      </c>
      <c r="GD194" s="28">
        <f t="shared" si="4462"/>
        <v>8.745085540399959</v>
      </c>
      <c r="GE194" s="28">
        <f t="shared" si="4463"/>
        <v>10.00943525708429</v>
      </c>
      <c r="GF194" s="28">
        <f t="shared" si="4464"/>
        <v>9.7987103043035688</v>
      </c>
      <c r="GG194" s="28">
        <f t="shared" si="4465"/>
        <v>10.00943525708429</v>
      </c>
      <c r="GH194" s="28">
        <f t="shared" si="4466"/>
        <v>10.641610115426456</v>
      </c>
      <c r="GI194" s="28">
        <f t="shared" si="4467"/>
        <v>12.222047261281869</v>
      </c>
      <c r="GJ194" s="28">
        <f t="shared" si="4468"/>
        <v>11.905959832110787</v>
      </c>
      <c r="GK194" s="28">
        <f t="shared" si="4469"/>
        <v>11.0630600209879</v>
      </c>
      <c r="GL194" s="28">
        <f t="shared" si="4470"/>
        <v>10.430885162645733</v>
      </c>
      <c r="GM194" s="28">
        <f t="shared" si="4471"/>
        <v>10.430885162645732</v>
      </c>
      <c r="GN194" s="28">
        <f t="shared" si="4472"/>
        <v>13.170309548795117</v>
      </c>
      <c r="GO194" s="15">
        <f t="shared" si="3161"/>
        <v>126.43497166843315</v>
      </c>
      <c r="GP194" s="28">
        <f t="shared" si="4473"/>
        <v>7.5059275887916828</v>
      </c>
      <c r="GQ194" s="28">
        <f t="shared" si="4474"/>
        <v>8.1972630246014422</v>
      </c>
      <c r="GR194" s="28">
        <f t="shared" si="4475"/>
        <v>9.3824094859896032</v>
      </c>
      <c r="GS194" s="28">
        <f t="shared" si="4476"/>
        <v>9.1848850757582436</v>
      </c>
      <c r="GT194" s="28">
        <f t="shared" si="4477"/>
        <v>9.3824094859896032</v>
      </c>
      <c r="GU194" s="28">
        <f t="shared" si="4478"/>
        <v>9.9749827166836837</v>
      </c>
      <c r="GV194" s="28">
        <f t="shared" si="4479"/>
        <v>11.456415793418884</v>
      </c>
      <c r="GW194" s="28">
        <f t="shared" si="4480"/>
        <v>11.160129178071843</v>
      </c>
      <c r="GX194" s="28">
        <f t="shared" si="4481"/>
        <v>10.370031537146405</v>
      </c>
      <c r="GY194" s="28">
        <f t="shared" si="4482"/>
        <v>9.7774583064523242</v>
      </c>
      <c r="GZ194" s="28">
        <f t="shared" si="4483"/>
        <v>9.7774583064523224</v>
      </c>
      <c r="HA194" s="28">
        <f t="shared" si="4484"/>
        <v>12.345275639460006</v>
      </c>
      <c r="HB194" s="15">
        <f t="shared" si="3162"/>
        <v>118.51464613881606</v>
      </c>
      <c r="HC194" s="28">
        <f t="shared" si="4485"/>
        <v>6.2416936983213844</v>
      </c>
      <c r="HD194" s="28">
        <f t="shared" si="4486"/>
        <v>6.8165865389562486</v>
      </c>
      <c r="HE194" s="28">
        <f t="shared" si="4487"/>
        <v>7.8021171229017305</v>
      </c>
      <c r="HF194" s="28">
        <f t="shared" si="4488"/>
        <v>7.6378620255774843</v>
      </c>
      <c r="HG194" s="28">
        <f t="shared" si="4489"/>
        <v>7.8021171229017305</v>
      </c>
      <c r="HH194" s="28">
        <f t="shared" si="4490"/>
        <v>8.294882414874472</v>
      </c>
      <c r="HI194" s="28">
        <f t="shared" si="4491"/>
        <v>9.5267956448063238</v>
      </c>
      <c r="HJ194" s="28">
        <f t="shared" si="4492"/>
        <v>9.2804129988199531</v>
      </c>
      <c r="HK194" s="28">
        <f t="shared" si="4493"/>
        <v>8.6233926095229663</v>
      </c>
      <c r="HL194" s="28">
        <f t="shared" si="4494"/>
        <v>8.1306273175502248</v>
      </c>
      <c r="HM194" s="28">
        <f t="shared" si="4495"/>
        <v>8.1306273175502231</v>
      </c>
      <c r="HN194" s="28">
        <f t="shared" si="4496"/>
        <v>10.265943582765436</v>
      </c>
      <c r="HO194" s="15">
        <f t="shared" si="3163"/>
        <v>98.55305839454816</v>
      </c>
      <c r="HP194" s="28">
        <f t="shared" si="4497"/>
        <v>5.3045949653978051</v>
      </c>
      <c r="HQ194" s="28">
        <f t="shared" si="4498"/>
        <v>5.7931760806318131</v>
      </c>
      <c r="HR194" s="28">
        <f t="shared" si="4499"/>
        <v>6.6307437067472561</v>
      </c>
      <c r="HS194" s="28">
        <f t="shared" si="4500"/>
        <v>6.491149102394683</v>
      </c>
      <c r="HT194" s="28">
        <f t="shared" si="4501"/>
        <v>6.6307437067472561</v>
      </c>
      <c r="HU194" s="28">
        <f t="shared" si="4502"/>
        <v>7.049527519804978</v>
      </c>
      <c r="HV194" s="28">
        <f t="shared" si="4503"/>
        <v>8.0964870524492802</v>
      </c>
      <c r="HW194" s="28">
        <f t="shared" si="4504"/>
        <v>7.8870951459204202</v>
      </c>
      <c r="HX194" s="28">
        <f t="shared" si="4505"/>
        <v>7.328716728510126</v>
      </c>
      <c r="HY194" s="28">
        <f t="shared" si="4506"/>
        <v>6.9099329154524041</v>
      </c>
      <c r="HZ194" s="28">
        <f t="shared" si="4507"/>
        <v>6.9099329154524023</v>
      </c>
      <c r="IA194" s="28">
        <f t="shared" si="4508"/>
        <v>8.7246627720358632</v>
      </c>
      <c r="IB194" s="15">
        <f t="shared" si="3164"/>
        <v>83.756762611544275</v>
      </c>
      <c r="IC194" s="28">
        <f t="shared" si="4509"/>
        <v>4.5347356850782479</v>
      </c>
      <c r="ID194" s="28">
        <f t="shared" si="4510"/>
        <v>4.9524087087038753</v>
      </c>
      <c r="IE194" s="28">
        <f t="shared" si="4511"/>
        <v>5.6684196063478094</v>
      </c>
      <c r="IF194" s="28">
        <f t="shared" si="4512"/>
        <v>5.5490844567404878</v>
      </c>
      <c r="IG194" s="28">
        <f t="shared" si="4513"/>
        <v>5.6684196063478094</v>
      </c>
      <c r="IH194" s="28">
        <f t="shared" si="4514"/>
        <v>6.026425055169776</v>
      </c>
      <c r="II194" s="28">
        <f t="shared" si="4515"/>
        <v>6.9214386772246934</v>
      </c>
      <c r="IJ194" s="28">
        <f t="shared" si="4516"/>
        <v>6.7424359528137092</v>
      </c>
      <c r="IK194" s="28">
        <f t="shared" si="4517"/>
        <v>6.265095354384421</v>
      </c>
      <c r="IL194" s="28">
        <f t="shared" si="4518"/>
        <v>5.9070899055624544</v>
      </c>
      <c r="IM194" s="28">
        <f t="shared" si="4519"/>
        <v>5.9070899055624526</v>
      </c>
      <c r="IN194" s="28">
        <f t="shared" si="4520"/>
        <v>7.4584468504576442</v>
      </c>
      <c r="IO194" s="15">
        <f t="shared" si="3165"/>
        <v>71.601089764393393</v>
      </c>
      <c r="IP194" s="28">
        <f t="shared" si="4521"/>
        <v>4.0192736607709172</v>
      </c>
      <c r="IQ194" s="28">
        <f t="shared" si="4522"/>
        <v>4.3894699189998168</v>
      </c>
      <c r="IR194" s="28">
        <f t="shared" si="4523"/>
        <v>5.0240920759636456</v>
      </c>
      <c r="IS194" s="28">
        <f t="shared" si="4524"/>
        <v>4.9183217164696753</v>
      </c>
      <c r="IT194" s="28">
        <f t="shared" si="4525"/>
        <v>5.0240920759636456</v>
      </c>
      <c r="IU194" s="28">
        <f t="shared" si="4526"/>
        <v>5.3414031544455609</v>
      </c>
      <c r="IV194" s="28">
        <f t="shared" si="4527"/>
        <v>6.1346808506503461</v>
      </c>
      <c r="IW194" s="28">
        <f t="shared" si="4528"/>
        <v>5.9760253114093889</v>
      </c>
      <c r="IX194" s="28">
        <f t="shared" si="4529"/>
        <v>5.5529438734335042</v>
      </c>
      <c r="IY194" s="28">
        <f t="shared" si="4530"/>
        <v>5.2356327949515888</v>
      </c>
      <c r="IZ194" s="28">
        <f t="shared" si="4531"/>
        <v>5.235632794951588</v>
      </c>
      <c r="JA194" s="28">
        <f t="shared" si="4532"/>
        <v>6.6106474683732186</v>
      </c>
      <c r="JB194" s="15">
        <f t="shared" si="3166"/>
        <v>63.462215696382898</v>
      </c>
      <c r="JE194" s="21">
        <f t="shared" si="3167"/>
        <v>0</v>
      </c>
      <c r="JF194" s="21">
        <f t="shared" si="3168"/>
        <v>0</v>
      </c>
      <c r="JG194" s="21">
        <f t="shared" si="3169"/>
        <v>0</v>
      </c>
      <c r="JH194" s="21">
        <f t="shared" si="3170"/>
        <v>0</v>
      </c>
      <c r="JI194" s="21">
        <f t="shared" si="3171"/>
        <v>0</v>
      </c>
      <c r="JJ194" s="21">
        <f t="shared" si="3172"/>
        <v>0</v>
      </c>
      <c r="JK194" s="21">
        <f t="shared" si="3173"/>
        <v>0</v>
      </c>
    </row>
    <row r="195" spans="2:271" ht="20" customHeight="1" outlineLevel="1" x14ac:dyDescent="0.2">
      <c r="B195" s="3" t="s">
        <v>25</v>
      </c>
      <c r="C195" s="28">
        <f>'ОПУ БС'!$C195/12*'ОПУ БС'!L195</f>
        <v>3.5114208897156653</v>
      </c>
      <c r="D195" s="28">
        <f>'ОПУ БС'!$C195/12*'ОПУ БС'!M195</f>
        <v>3.8348412348210554</v>
      </c>
      <c r="E195" s="28">
        <f>'ОПУ БС'!$C195/12*'ОПУ БС'!N195</f>
        <v>4.2968702992573276</v>
      </c>
      <c r="F195" s="28">
        <f>'ОПУ БС'!$C195/12*'ОПУ БС'!O195</f>
        <v>4.1120586734828191</v>
      </c>
      <c r="G195" s="28">
        <f>'ОПУ БС'!$C195/12*'ОПУ БС'!P195</f>
        <v>4.3892761121445814</v>
      </c>
      <c r="H195" s="28">
        <f>'ОПУ БС'!$C195/12*'ОПУ БС'!Q195</f>
        <v>4.6664935508063445</v>
      </c>
      <c r="I195" s="28">
        <f>'ОПУ БС'!$C195/12*'ОПУ БС'!R195</f>
        <v>5.3595371474607525</v>
      </c>
      <c r="J195" s="28">
        <f>'ОПУ БС'!$C195/12*'ОПУ БС'!S195</f>
        <v>5.22092842812987</v>
      </c>
      <c r="K195" s="28">
        <f>'ОПУ БС'!$C195/12*'ОПУ БС'!T195</f>
        <v>4.8513051765808539</v>
      </c>
      <c r="L195" s="28">
        <f>'ОПУ БС'!$C195/12*'ОПУ БС'!U195</f>
        <v>4.5740877379190907</v>
      </c>
      <c r="M195" s="28">
        <f>'ОПУ БС'!$C195/12*'ОПУ БС'!V195</f>
        <v>4.8513051765808486</v>
      </c>
      <c r="N195" s="28">
        <f>'ОПУ БС'!$C195/12*'ОПУ БС'!W195</f>
        <v>5.7753633054533973</v>
      </c>
      <c r="O195" s="15">
        <f t="shared" si="3820"/>
        <v>55.443487732352608</v>
      </c>
      <c r="P195" s="28">
        <f>'ОПУ БС'!$D195/12*'ОПУ БС'!L195</f>
        <v>3.4898881579063508</v>
      </c>
      <c r="Q195" s="28">
        <f>'ОПУ БС'!$D195/12*'ОПУ БС'!M195</f>
        <v>3.8113252250819358</v>
      </c>
      <c r="R195" s="28">
        <f>'ОПУ БС'!$D195/12*'ОПУ БС'!N195</f>
        <v>4.2705210353327718</v>
      </c>
      <c r="S195" s="28">
        <f>'ОПУ БС'!$D195/12*'ОПУ БС'!O195</f>
        <v>4.0868427112324373</v>
      </c>
      <c r="T195" s="28">
        <f>'ОПУ БС'!$D195/12*'ОПУ БС'!P195</f>
        <v>4.3623601973829382</v>
      </c>
      <c r="U195" s="28">
        <f>'ОПУ БС'!$D195/12*'ОПУ БС'!Q195</f>
        <v>4.6378776835334401</v>
      </c>
      <c r="V195" s="28">
        <f>'ОПУ БС'!$D195/12*'ОПУ БС'!R195</f>
        <v>5.326671398909693</v>
      </c>
      <c r="W195" s="28">
        <f>'ОПУ БС'!$D195/12*'ОПУ БС'!S195</f>
        <v>5.1889126558344421</v>
      </c>
      <c r="X195" s="28">
        <f>'ОПУ БС'!$D195/12*'ОПУ БС'!T195</f>
        <v>4.8215560076337747</v>
      </c>
      <c r="Y195" s="28">
        <f>'ОПУ БС'!$D195/12*'ОПУ БС'!U195</f>
        <v>4.5460385214832728</v>
      </c>
      <c r="Z195" s="28">
        <f>'ОПУ БС'!$D195/12*'ОПУ БС'!V195</f>
        <v>4.8215560076337693</v>
      </c>
      <c r="AA195" s="28">
        <f>'ОПУ БС'!$D195/12*'ОПУ БС'!W195</f>
        <v>5.7399476281354458</v>
      </c>
      <c r="AB195" s="15">
        <f t="shared" si="3149"/>
        <v>55.103497230100267</v>
      </c>
      <c r="AC195" s="28">
        <f>'ОПУ БС'!$E195/12*'ОПУ БС'!L195</f>
        <v>3.2770600415714832</v>
      </c>
      <c r="AD195" s="28">
        <f>'ОПУ БС'!$E195/12*'ОПУ БС'!M195</f>
        <v>3.578894519084646</v>
      </c>
      <c r="AE195" s="28">
        <f>'ОПУ БС'!$E195/12*'ОПУ БС'!N195</f>
        <v>4.010086629817736</v>
      </c>
      <c r="AF195" s="28">
        <f>'ОПУ БС'!$E195/12*'ОПУ БС'!O195</f>
        <v>3.8376097855244997</v>
      </c>
      <c r="AG195" s="28">
        <f>'ОПУ БС'!$E195/12*'ОПУ БС'!P195</f>
        <v>4.0963250519643539</v>
      </c>
      <c r="AH195" s="28">
        <f>'ОПУ БС'!$E195/12*'ОПУ БС'!Q195</f>
        <v>4.3550403184042077</v>
      </c>
      <c r="AI195" s="28">
        <f>'ОПУ БС'!$E195/12*'ОПУ БС'!R195</f>
        <v>5.0018284845038421</v>
      </c>
      <c r="AJ195" s="28">
        <f>'ОПУ БС'!$E195/12*'ОПУ БС'!S195</f>
        <v>4.8724708512839152</v>
      </c>
      <c r="AK195" s="28">
        <f>'ОПУ БС'!$E195/12*'ОПУ БС'!T195</f>
        <v>4.5275171626974435</v>
      </c>
      <c r="AL195" s="28">
        <f>'ОПУ БС'!$E195/12*'ОПУ БС'!U195</f>
        <v>4.2688018962575898</v>
      </c>
      <c r="AM195" s="28">
        <f>'ОПУ БС'!$E195/12*'ОПУ БС'!V195</f>
        <v>4.5275171626974391</v>
      </c>
      <c r="AN195" s="28">
        <f>'ОПУ БС'!$E195/12*'ОПУ БС'!W195</f>
        <v>5.3899013841636236</v>
      </c>
      <c r="AO195" s="15">
        <f t="shared" si="3150"/>
        <v>51.743053287970781</v>
      </c>
      <c r="AP195" s="28">
        <f>'ОПУ БС'!$F195/12*'ОПУ БС'!L195</f>
        <v>3.0028570773769951</v>
      </c>
      <c r="AQ195" s="28">
        <f>'ОПУ БС'!$F195/12*'ОПУ БС'!M195</f>
        <v>3.2794360187143496</v>
      </c>
      <c r="AR195" s="28">
        <f>'ОПУ БС'!$F195/12*'ОПУ БС'!N195</f>
        <v>3.6745487920534283</v>
      </c>
      <c r="AS195" s="28">
        <f>'ОПУ БС'!$F195/12*'ОПУ БС'!O195</f>
        <v>3.5165036827177967</v>
      </c>
      <c r="AT195" s="28">
        <f>'ОПУ БС'!$F195/12*'ОПУ БС'!P195</f>
        <v>3.7535713467212437</v>
      </c>
      <c r="AU195" s="28">
        <f>'ОПУ БС'!$F195/12*'ОПУ БС'!Q195</f>
        <v>3.9906390107246907</v>
      </c>
      <c r="AV195" s="28">
        <f>'ОПУ БС'!$F195/12*'ОПУ БС'!R195</f>
        <v>4.5833081707333081</v>
      </c>
      <c r="AW195" s="28">
        <f>'ОПУ БС'!$F195/12*'ОПУ БС'!S195</f>
        <v>4.4647743387315844</v>
      </c>
      <c r="AX195" s="28">
        <f>'ОПУ БС'!$F195/12*'ОПУ БС'!T195</f>
        <v>4.1486841200603219</v>
      </c>
      <c r="AY195" s="28">
        <f>'ОПУ БС'!$F195/12*'ОПУ БС'!U195</f>
        <v>3.9116164560568749</v>
      </c>
      <c r="AZ195" s="28">
        <f>'ОПУ БС'!$F195/12*'ОПУ БС'!V195</f>
        <v>4.1486841200603175</v>
      </c>
      <c r="BA195" s="28">
        <f>'ОПУ БС'!$F195/12*'ОПУ БС'!W195</f>
        <v>4.9389096667384784</v>
      </c>
      <c r="BB195" s="15">
        <f t="shared" si="3151"/>
        <v>47.413532800689396</v>
      </c>
      <c r="BC195" s="28">
        <f>'ОПУ БС'!$G195/12*'ОПУ БС'!L195</f>
        <v>2.705970140051984</v>
      </c>
      <c r="BD195" s="28">
        <f>'ОПУ БС'!$G195/12*'ОПУ БС'!M195</f>
        <v>2.9552042318988772</v>
      </c>
      <c r="BE195" s="28">
        <f>'ОПУ БС'!$G195/12*'ОПУ БС'!N195</f>
        <v>3.3112529345372965</v>
      </c>
      <c r="BF195" s="28">
        <f>'ОПУ БС'!$G195/12*'ОПУ БС'!O195</f>
        <v>3.1688334534819287</v>
      </c>
      <c r="BG195" s="28">
        <f>'ОПУ БС'!$G195/12*'ОПУ БС'!P195</f>
        <v>3.3824626750649802</v>
      </c>
      <c r="BH195" s="28">
        <f>'ОПУ БС'!$G195/12*'ОПУ БС'!Q195</f>
        <v>3.5960918966480317</v>
      </c>
      <c r="BI195" s="28">
        <f>'ОПУ БС'!$G195/12*'ОПУ БС'!R195</f>
        <v>4.1301649506056597</v>
      </c>
      <c r="BJ195" s="28">
        <f>'ОПУ БС'!$G195/12*'ОПУ БС'!S195</f>
        <v>4.0233503398141339</v>
      </c>
      <c r="BK195" s="28">
        <f>'ОПУ БС'!$G195/12*'ОПУ БС'!T195</f>
        <v>3.7385113777033991</v>
      </c>
      <c r="BL195" s="28">
        <f>'ОПУ БС'!$G195/12*'ОПУ БС'!U195</f>
        <v>3.5248821561203476</v>
      </c>
      <c r="BM195" s="28">
        <f>'ОПУ БС'!$G195/12*'ОПУ БС'!V195</f>
        <v>3.7385113777033956</v>
      </c>
      <c r="BN195" s="28">
        <f>'ОПУ БС'!$G195/12*'ОПУ БС'!W195</f>
        <v>4.450608782980237</v>
      </c>
      <c r="BO195" s="15">
        <f t="shared" si="3152"/>
        <v>42.725844316610278</v>
      </c>
      <c r="BP195" s="28">
        <f>'ОПУ БС'!$H195/12*'ОПУ БС'!L195</f>
        <v>2.383245196206869</v>
      </c>
      <c r="BQ195" s="28">
        <f>'ОПУ БС'!$H195/12*'ОПУ БС'!M195</f>
        <v>2.6027546221732911</v>
      </c>
      <c r="BR195" s="28">
        <f>'ОПУ БС'!$H195/12*'ОПУ БС'!N195</f>
        <v>2.9163395164110373</v>
      </c>
      <c r="BS195" s="28">
        <f>'ОПУ БС'!$H195/12*'ОПУ БС'!O195</f>
        <v>2.7909055587159388</v>
      </c>
      <c r="BT195" s="28">
        <f>'ОПУ БС'!$H195/12*'ОПУ БС'!P195</f>
        <v>2.9790564952585861</v>
      </c>
      <c r="BU195" s="28">
        <f>'ОПУ БС'!$H195/12*'ОПУ БС'!Q195</f>
        <v>3.1672074318012342</v>
      </c>
      <c r="BV195" s="28">
        <f>'ОПУ БС'!$H195/12*'ОПУ БС'!R195</f>
        <v>3.6375847731578528</v>
      </c>
      <c r="BW195" s="28">
        <f>'ОПУ БС'!$H195/12*'ОПУ БС'!S195</f>
        <v>3.5435093048865287</v>
      </c>
      <c r="BX195" s="28">
        <f>'ОПУ БС'!$H195/12*'ОПУ БС'!T195</f>
        <v>3.2926413894963327</v>
      </c>
      <c r="BY195" s="28">
        <f>'ОПУ БС'!$H195/12*'ОПУ БС'!U195</f>
        <v>3.1044904529536845</v>
      </c>
      <c r="BZ195" s="28">
        <f>'ОПУ БС'!$H195/12*'ОПУ БС'!V195</f>
        <v>3.2926413894963291</v>
      </c>
      <c r="CA195" s="28">
        <f>'ОПУ БС'!$H195/12*'ОПУ БС'!W195</f>
        <v>3.9198111779718241</v>
      </c>
      <c r="CB195" s="15">
        <f t="shared" si="3153"/>
        <v>37.630187308529507</v>
      </c>
      <c r="CC195" s="28">
        <f>'ОПУ БС'!$I195/12*'ОПУ БС'!L195</f>
        <v>2.1246224894010406</v>
      </c>
      <c r="CD195" s="28">
        <f>'ОПУ БС'!$I195/12*'ОПУ БС'!M195</f>
        <v>2.3203114028985046</v>
      </c>
      <c r="CE195" s="28">
        <f>'ОПУ БС'!$I195/12*'ОПУ БС'!N195</f>
        <v>2.5998669936091683</v>
      </c>
      <c r="CF195" s="28">
        <f>'ОПУ БС'!$I195/12*'ОПУ БС'!O195</f>
        <v>2.4880447573249027</v>
      </c>
      <c r="CG195" s="28">
        <f>'ОПУ БС'!$I195/12*'ОПУ БС'!P195</f>
        <v>2.6557781117513004</v>
      </c>
      <c r="CH195" s="28">
        <f>'ОПУ БС'!$I195/12*'ОПУ БС'!Q195</f>
        <v>2.8235114661776985</v>
      </c>
      <c r="CI195" s="28">
        <f>'ОПУ БС'!$I195/12*'ОПУ БС'!R195</f>
        <v>3.2428448522436932</v>
      </c>
      <c r="CJ195" s="28">
        <f>'ОПУ БС'!$I195/12*'ОПУ БС'!S195</f>
        <v>3.1589781750304939</v>
      </c>
      <c r="CK195" s="28">
        <f>'ОПУ БС'!$I195/12*'ОПУ БС'!T195</f>
        <v>2.9353337024619641</v>
      </c>
      <c r="CL195" s="28">
        <f>'ОПУ БС'!$I195/12*'ОПУ БС'!U195</f>
        <v>2.767600348035566</v>
      </c>
      <c r="CM195" s="28">
        <f>'ОПУ БС'!$I195/12*'ОПУ БС'!V195</f>
        <v>2.935333702461961</v>
      </c>
      <c r="CN195" s="28">
        <f>'ОПУ БС'!$I195/12*'ОПУ БС'!W195</f>
        <v>3.4944448838832902</v>
      </c>
      <c r="CO195" s="15">
        <f t="shared" si="3154"/>
        <v>33.546670885279582</v>
      </c>
      <c r="CR195" s="21">
        <f>O195-'ОПУ БС'!C195</f>
        <v>0</v>
      </c>
      <c r="CS195" s="21">
        <f>AB195-'ОПУ БС'!D195</f>
        <v>0</v>
      </c>
      <c r="CT195" s="21">
        <f>AO195-'ОПУ БС'!E195</f>
        <v>0</v>
      </c>
      <c r="CU195" s="21">
        <f>BB195-'ОПУ БС'!F195</f>
        <v>0</v>
      </c>
      <c r="CV195" s="21">
        <f>BO195-'ОПУ БС'!G195</f>
        <v>0</v>
      </c>
      <c r="CW195" s="21">
        <f>CB195-'ОПУ БС'!H195</f>
        <v>0</v>
      </c>
      <c r="CX195" s="21">
        <f>CO195-'ОПУ БС'!I195</f>
        <v>0</v>
      </c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15">
        <f t="shared" si="3155"/>
        <v>0</v>
      </c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15">
        <f t="shared" si="3156"/>
        <v>0</v>
      </c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15">
        <f t="shared" si="3157"/>
        <v>0</v>
      </c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15">
        <f t="shared" si="3158"/>
        <v>0</v>
      </c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15">
        <f t="shared" si="3159"/>
        <v>0</v>
      </c>
      <c r="FP195" s="28">
        <f t="shared" si="4449"/>
        <v>3.5114208897156653</v>
      </c>
      <c r="FQ195" s="28">
        <f t="shared" si="4450"/>
        <v>3.8348412348210554</v>
      </c>
      <c r="FR195" s="28">
        <f t="shared" si="4451"/>
        <v>4.2968702992573276</v>
      </c>
      <c r="FS195" s="28">
        <f t="shared" si="4452"/>
        <v>4.1120586734828191</v>
      </c>
      <c r="FT195" s="28">
        <f t="shared" si="4453"/>
        <v>4.3892761121445814</v>
      </c>
      <c r="FU195" s="28">
        <f t="shared" si="4454"/>
        <v>4.6664935508063445</v>
      </c>
      <c r="FV195" s="28">
        <f t="shared" si="4455"/>
        <v>5.3595371474607525</v>
      </c>
      <c r="FW195" s="28">
        <f t="shared" si="4456"/>
        <v>5.22092842812987</v>
      </c>
      <c r="FX195" s="28">
        <f t="shared" si="4457"/>
        <v>4.8513051765808539</v>
      </c>
      <c r="FY195" s="28">
        <f t="shared" si="4458"/>
        <v>4.5740877379190907</v>
      </c>
      <c r="FZ195" s="28">
        <f t="shared" si="4459"/>
        <v>4.8513051765808486</v>
      </c>
      <c r="GA195" s="28">
        <f t="shared" si="4460"/>
        <v>5.7753633054533973</v>
      </c>
      <c r="GB195" s="15">
        <f t="shared" si="3160"/>
        <v>55.443487732352608</v>
      </c>
      <c r="GC195" s="28">
        <f t="shared" si="4461"/>
        <v>3.4898881579063508</v>
      </c>
      <c r="GD195" s="28">
        <f t="shared" si="4462"/>
        <v>3.8113252250819358</v>
      </c>
      <c r="GE195" s="28">
        <f t="shared" si="4463"/>
        <v>4.2705210353327718</v>
      </c>
      <c r="GF195" s="28">
        <f t="shared" si="4464"/>
        <v>4.0868427112324373</v>
      </c>
      <c r="GG195" s="28">
        <f t="shared" si="4465"/>
        <v>4.3623601973829382</v>
      </c>
      <c r="GH195" s="28">
        <f t="shared" si="4466"/>
        <v>4.6378776835334401</v>
      </c>
      <c r="GI195" s="28">
        <f t="shared" si="4467"/>
        <v>5.326671398909693</v>
      </c>
      <c r="GJ195" s="28">
        <f t="shared" si="4468"/>
        <v>5.1889126558344421</v>
      </c>
      <c r="GK195" s="28">
        <f t="shared" si="4469"/>
        <v>4.8215560076337747</v>
      </c>
      <c r="GL195" s="28">
        <f t="shared" si="4470"/>
        <v>4.5460385214832728</v>
      </c>
      <c r="GM195" s="28">
        <f t="shared" si="4471"/>
        <v>4.8215560076337693</v>
      </c>
      <c r="GN195" s="28">
        <f t="shared" si="4472"/>
        <v>5.7399476281354458</v>
      </c>
      <c r="GO195" s="15">
        <f t="shared" si="3161"/>
        <v>55.103497230100267</v>
      </c>
      <c r="GP195" s="28">
        <f t="shared" si="4473"/>
        <v>3.2770600415714832</v>
      </c>
      <c r="GQ195" s="28">
        <f t="shared" si="4474"/>
        <v>3.578894519084646</v>
      </c>
      <c r="GR195" s="28">
        <f t="shared" si="4475"/>
        <v>4.010086629817736</v>
      </c>
      <c r="GS195" s="28">
        <f t="shared" si="4476"/>
        <v>3.8376097855244997</v>
      </c>
      <c r="GT195" s="28">
        <f t="shared" si="4477"/>
        <v>4.0963250519643539</v>
      </c>
      <c r="GU195" s="28">
        <f t="shared" si="4478"/>
        <v>4.3550403184042077</v>
      </c>
      <c r="GV195" s="28">
        <f t="shared" si="4479"/>
        <v>5.0018284845038421</v>
      </c>
      <c r="GW195" s="28">
        <f t="shared" si="4480"/>
        <v>4.8724708512839152</v>
      </c>
      <c r="GX195" s="28">
        <f t="shared" si="4481"/>
        <v>4.5275171626974435</v>
      </c>
      <c r="GY195" s="28">
        <f t="shared" si="4482"/>
        <v>4.2688018962575898</v>
      </c>
      <c r="GZ195" s="28">
        <f t="shared" si="4483"/>
        <v>4.5275171626974391</v>
      </c>
      <c r="HA195" s="28">
        <f t="shared" si="4484"/>
        <v>5.3899013841636236</v>
      </c>
      <c r="HB195" s="15">
        <f t="shared" si="3162"/>
        <v>51.743053287970781</v>
      </c>
      <c r="HC195" s="28">
        <f t="shared" si="4485"/>
        <v>3.0028570773769951</v>
      </c>
      <c r="HD195" s="28">
        <f t="shared" si="4486"/>
        <v>3.2794360187143496</v>
      </c>
      <c r="HE195" s="28">
        <f t="shared" si="4487"/>
        <v>3.6745487920534283</v>
      </c>
      <c r="HF195" s="28">
        <f t="shared" si="4488"/>
        <v>3.5165036827177967</v>
      </c>
      <c r="HG195" s="28">
        <f t="shared" si="4489"/>
        <v>3.7535713467212437</v>
      </c>
      <c r="HH195" s="28">
        <f t="shared" si="4490"/>
        <v>3.9906390107246907</v>
      </c>
      <c r="HI195" s="28">
        <f t="shared" si="4491"/>
        <v>4.5833081707333081</v>
      </c>
      <c r="HJ195" s="28">
        <f t="shared" si="4492"/>
        <v>4.4647743387315844</v>
      </c>
      <c r="HK195" s="28">
        <f t="shared" si="4493"/>
        <v>4.1486841200603219</v>
      </c>
      <c r="HL195" s="28">
        <f t="shared" si="4494"/>
        <v>3.9116164560568749</v>
      </c>
      <c r="HM195" s="28">
        <f t="shared" si="4495"/>
        <v>4.1486841200603175</v>
      </c>
      <c r="HN195" s="28">
        <f t="shared" si="4496"/>
        <v>4.9389096667384784</v>
      </c>
      <c r="HO195" s="15">
        <f t="shared" si="3163"/>
        <v>47.413532800689396</v>
      </c>
      <c r="HP195" s="28">
        <f t="shared" si="4497"/>
        <v>2.705970140051984</v>
      </c>
      <c r="HQ195" s="28">
        <f t="shared" si="4498"/>
        <v>2.9552042318988772</v>
      </c>
      <c r="HR195" s="28">
        <f t="shared" si="4499"/>
        <v>3.3112529345372965</v>
      </c>
      <c r="HS195" s="28">
        <f t="shared" si="4500"/>
        <v>3.1688334534819287</v>
      </c>
      <c r="HT195" s="28">
        <f t="shared" si="4501"/>
        <v>3.3824626750649802</v>
      </c>
      <c r="HU195" s="28">
        <f t="shared" si="4502"/>
        <v>3.5960918966480317</v>
      </c>
      <c r="HV195" s="28">
        <f t="shared" si="4503"/>
        <v>4.1301649506056597</v>
      </c>
      <c r="HW195" s="28">
        <f t="shared" si="4504"/>
        <v>4.0233503398141339</v>
      </c>
      <c r="HX195" s="28">
        <f t="shared" si="4505"/>
        <v>3.7385113777033991</v>
      </c>
      <c r="HY195" s="28">
        <f t="shared" si="4506"/>
        <v>3.5248821561203476</v>
      </c>
      <c r="HZ195" s="28">
        <f t="shared" si="4507"/>
        <v>3.7385113777033956</v>
      </c>
      <c r="IA195" s="28">
        <f t="shared" si="4508"/>
        <v>4.450608782980237</v>
      </c>
      <c r="IB195" s="15">
        <f t="shared" si="3164"/>
        <v>42.725844316610278</v>
      </c>
      <c r="IC195" s="28">
        <f t="shared" si="4509"/>
        <v>2.383245196206869</v>
      </c>
      <c r="ID195" s="28">
        <f t="shared" si="4510"/>
        <v>2.6027546221732911</v>
      </c>
      <c r="IE195" s="28">
        <f t="shared" si="4511"/>
        <v>2.9163395164110373</v>
      </c>
      <c r="IF195" s="28">
        <f t="shared" si="4512"/>
        <v>2.7909055587159388</v>
      </c>
      <c r="IG195" s="28">
        <f t="shared" si="4513"/>
        <v>2.9790564952585861</v>
      </c>
      <c r="IH195" s="28">
        <f t="shared" si="4514"/>
        <v>3.1672074318012342</v>
      </c>
      <c r="II195" s="28">
        <f t="shared" si="4515"/>
        <v>3.6375847731578528</v>
      </c>
      <c r="IJ195" s="28">
        <f t="shared" si="4516"/>
        <v>3.5435093048865287</v>
      </c>
      <c r="IK195" s="28">
        <f t="shared" si="4517"/>
        <v>3.2926413894963327</v>
      </c>
      <c r="IL195" s="28">
        <f t="shared" si="4518"/>
        <v>3.1044904529536845</v>
      </c>
      <c r="IM195" s="28">
        <f t="shared" si="4519"/>
        <v>3.2926413894963291</v>
      </c>
      <c r="IN195" s="28">
        <f t="shared" si="4520"/>
        <v>3.9198111779718241</v>
      </c>
      <c r="IO195" s="15">
        <f t="shared" si="3165"/>
        <v>37.630187308529507</v>
      </c>
      <c r="IP195" s="28">
        <f t="shared" si="4521"/>
        <v>2.1246224894010406</v>
      </c>
      <c r="IQ195" s="28">
        <f t="shared" si="4522"/>
        <v>2.3203114028985046</v>
      </c>
      <c r="IR195" s="28">
        <f t="shared" si="4523"/>
        <v>2.5998669936091683</v>
      </c>
      <c r="IS195" s="28">
        <f t="shared" si="4524"/>
        <v>2.4880447573249027</v>
      </c>
      <c r="IT195" s="28">
        <f t="shared" si="4525"/>
        <v>2.6557781117513004</v>
      </c>
      <c r="IU195" s="28">
        <f t="shared" si="4526"/>
        <v>2.8235114661776985</v>
      </c>
      <c r="IV195" s="28">
        <f t="shared" si="4527"/>
        <v>3.2428448522436932</v>
      </c>
      <c r="IW195" s="28">
        <f t="shared" si="4528"/>
        <v>3.1589781750304939</v>
      </c>
      <c r="IX195" s="28">
        <f t="shared" si="4529"/>
        <v>2.9353337024619641</v>
      </c>
      <c r="IY195" s="28">
        <f t="shared" si="4530"/>
        <v>2.767600348035566</v>
      </c>
      <c r="IZ195" s="28">
        <f t="shared" si="4531"/>
        <v>2.935333702461961</v>
      </c>
      <c r="JA195" s="28">
        <f t="shared" si="4532"/>
        <v>3.4944448838832902</v>
      </c>
      <c r="JB195" s="15">
        <f t="shared" si="3166"/>
        <v>33.546670885279582</v>
      </c>
      <c r="JE195" s="21">
        <f t="shared" si="3167"/>
        <v>0</v>
      </c>
      <c r="JF195" s="21">
        <f t="shared" si="3168"/>
        <v>0</v>
      </c>
      <c r="JG195" s="21">
        <f t="shared" si="3169"/>
        <v>0</v>
      </c>
      <c r="JH195" s="21">
        <f t="shared" si="3170"/>
        <v>0</v>
      </c>
      <c r="JI195" s="21">
        <f t="shared" si="3171"/>
        <v>0</v>
      </c>
      <c r="JJ195" s="21">
        <f t="shared" si="3172"/>
        <v>0</v>
      </c>
      <c r="JK195" s="21">
        <f t="shared" si="3173"/>
        <v>0</v>
      </c>
    </row>
    <row r="196" spans="2:271" ht="20" customHeight="1" outlineLevel="1" x14ac:dyDescent="0.2">
      <c r="B196" s="3" t="s">
        <v>26</v>
      </c>
      <c r="C196" s="28">
        <f>'ОПУ БС'!$C196/12*'ОПУ БС'!L196</f>
        <v>2.127545424685199</v>
      </c>
      <c r="D196" s="28">
        <f>'ОПУ БС'!$C196/12*'ОПУ БС'!M196</f>
        <v>2.3235035559062043</v>
      </c>
      <c r="E196" s="28">
        <f>'ОПУ БС'!$C196/12*'ОПУ БС'!N196</f>
        <v>2.603443743364783</v>
      </c>
      <c r="F196" s="28">
        <f>'ОПУ БС'!$C196/12*'ОПУ БС'!O196</f>
        <v>2.603443743364783</v>
      </c>
      <c r="G196" s="28">
        <f>'ОПУ БС'!$C196/12*'ОПУ БС'!P196</f>
        <v>2.603443743364783</v>
      </c>
      <c r="H196" s="28">
        <f>'ОПУ БС'!$C196/12*'ОПУ БС'!Q196</f>
        <v>2.8273958933316461</v>
      </c>
      <c r="I196" s="28">
        <f>'ОПУ БС'!$C196/12*'ОПУ БС'!R196</f>
        <v>3.247306174519514</v>
      </c>
      <c r="J196" s="28">
        <f>'ОПУ БС'!$C196/12*'ОПУ БС'!S196</f>
        <v>3.1633241182819405</v>
      </c>
      <c r="K196" s="28">
        <f>'ОПУ БС'!$C196/12*'ОПУ БС'!T196</f>
        <v>2.9393719683150779</v>
      </c>
      <c r="L196" s="28">
        <f>'ОПУ БС'!$C196/12*'ОПУ БС'!U196</f>
        <v>2.7714078558399304</v>
      </c>
      <c r="M196" s="28">
        <f>'ОПУ БС'!$C196/12*'ОПУ БС'!V196</f>
        <v>2.8833839308233591</v>
      </c>
      <c r="N196" s="28">
        <f>'ОПУ БС'!$C196/12*'ОПУ БС'!W196</f>
        <v>3.4992523432322353</v>
      </c>
      <c r="O196" s="15">
        <f t="shared" si="3820"/>
        <v>33.592822495029459</v>
      </c>
      <c r="P196" s="28">
        <f>'ОПУ БС'!$D196/12*'ОПУ БС'!L196</f>
        <v>3.162764173856651</v>
      </c>
      <c r="Q196" s="28">
        <f>'ОПУ БС'!$D196/12*'ОПУ БС'!M196</f>
        <v>3.4540714003960793</v>
      </c>
      <c r="R196" s="28">
        <f>'ОПУ БС'!$D196/12*'ОПУ БС'!N196</f>
        <v>3.8702245811666915</v>
      </c>
      <c r="S196" s="28">
        <f>'ОПУ БС'!$D196/12*'ОПУ БС'!O196</f>
        <v>3.8702245811666915</v>
      </c>
      <c r="T196" s="28">
        <f>'ОПУ БС'!$D196/12*'ОПУ БС'!P196</f>
        <v>3.8702245811666915</v>
      </c>
      <c r="U196" s="28">
        <f>'ОПУ БС'!$D196/12*'ОПУ БС'!Q196</f>
        <v>4.2031471257831807</v>
      </c>
      <c r="V196" s="28">
        <f>'ОПУ БС'!$D196/12*'ОПУ БС'!R196</f>
        <v>4.8273768969390991</v>
      </c>
      <c r="W196" s="28">
        <f>'ОПУ БС'!$D196/12*'ОПУ БС'!S196</f>
        <v>4.7025309427079147</v>
      </c>
      <c r="X196" s="28">
        <f>'ОПУ БС'!$D196/12*'ОПУ БС'!T196</f>
        <v>4.369608398091426</v>
      </c>
      <c r="Y196" s="28">
        <f>'ОПУ БС'!$D196/12*'ОПУ БС'!U196</f>
        <v>4.119916489629059</v>
      </c>
      <c r="Z196" s="28">
        <f>'ОПУ БС'!$D196/12*'ОПУ БС'!V196</f>
        <v>4.2863777619372989</v>
      </c>
      <c r="AA196" s="28">
        <f>'ОПУ БС'!$D196/12*'ОПУ БС'!W196</f>
        <v>5.2019147596326496</v>
      </c>
      <c r="AB196" s="15">
        <f t="shared" si="3149"/>
        <v>49.938381692473449</v>
      </c>
      <c r="AC196" s="28">
        <f>'ОПУ БС'!$E196/12*'ОПУ БС'!L196</f>
        <v>3.9414524392884411</v>
      </c>
      <c r="AD196" s="28">
        <f>'ОПУ БС'!$E196/12*'ОПУ БС'!M196</f>
        <v>4.304480953433429</v>
      </c>
      <c r="AE196" s="28">
        <f>'ОПУ БС'!$E196/12*'ОПУ БС'!N196</f>
        <v>4.8230931164976978</v>
      </c>
      <c r="AF196" s="28">
        <f>'ОПУ БС'!$E196/12*'ОПУ БС'!O196</f>
        <v>4.8230931164976978</v>
      </c>
      <c r="AG196" s="28">
        <f>'ОПУ БС'!$E196/12*'ОПУ БС'!P196</f>
        <v>4.8230931164976978</v>
      </c>
      <c r="AH196" s="28">
        <f>'ОПУ БС'!$E196/12*'ОПУ БС'!Q196</f>
        <v>5.2379828469491123</v>
      </c>
      <c r="AI196" s="28">
        <f>'ОПУ БС'!$E196/12*'ОПУ БС'!R196</f>
        <v>6.0159010915455147</v>
      </c>
      <c r="AJ196" s="28">
        <f>'ОПУ БС'!$E196/12*'ОПУ БС'!S196</f>
        <v>5.8603174426262346</v>
      </c>
      <c r="AK196" s="28">
        <f>'ОПУ БС'!$E196/12*'ОПУ БС'!T196</f>
        <v>5.44542771217482</v>
      </c>
      <c r="AL196" s="28">
        <f>'ОПУ БС'!$E196/12*'ОПУ БС'!U196</f>
        <v>5.1342604143362589</v>
      </c>
      <c r="AM196" s="28">
        <f>'ОПУ БС'!$E196/12*'ОПУ БС'!V196</f>
        <v>5.3417052795619604</v>
      </c>
      <c r="AN196" s="28">
        <f>'ОПУ БС'!$E196/12*'ОПУ БС'!W196</f>
        <v>6.4826520383033568</v>
      </c>
      <c r="AO196" s="15">
        <f t="shared" si="3150"/>
        <v>62.233459567712217</v>
      </c>
      <c r="AP196" s="28">
        <f>'ОПУ БС'!$F196/12*'ОПУ БС'!L196</f>
        <v>4.5027746570038243</v>
      </c>
      <c r="AQ196" s="28">
        <f>'ОПУ БС'!$F196/12*'ОПУ БС'!M196</f>
        <v>4.9175039017278603</v>
      </c>
      <c r="AR196" s="28">
        <f>'ОПУ БС'!$F196/12*'ОПУ БС'!N196</f>
        <v>5.5099742513336274</v>
      </c>
      <c r="AS196" s="28">
        <f>'ОПУ БС'!$F196/12*'ОПУ БС'!O196</f>
        <v>5.5099742513336274</v>
      </c>
      <c r="AT196" s="28">
        <f>'ОПУ БС'!$F196/12*'ОПУ БС'!P196</f>
        <v>5.5099742513336274</v>
      </c>
      <c r="AU196" s="28">
        <f>'ОПУ БС'!$F196/12*'ОПУ БС'!Q196</f>
        <v>5.9839505310182401</v>
      </c>
      <c r="AV196" s="28">
        <f>'ОПУ БС'!$F196/12*'ОПУ БС'!R196</f>
        <v>6.872656055426889</v>
      </c>
      <c r="AW196" s="28">
        <f>'ОПУ БС'!$F196/12*'ОПУ БС'!S196</f>
        <v>6.6949149505451588</v>
      </c>
      <c r="AX196" s="28">
        <f>'ОПУ БС'!$F196/12*'ОПУ БС'!T196</f>
        <v>6.220938670860547</v>
      </c>
      <c r="AY196" s="28">
        <f>'ОПУ БС'!$F196/12*'ОПУ БС'!U196</f>
        <v>5.8654564610970867</v>
      </c>
      <c r="AZ196" s="28">
        <f>'ОПУ БС'!$F196/12*'ОПУ БС'!V196</f>
        <v>6.1024446009393873</v>
      </c>
      <c r="BA196" s="28">
        <f>'ОПУ БС'!$F196/12*'ОПУ БС'!W196</f>
        <v>7.4058793700720793</v>
      </c>
      <c r="BB196" s="15">
        <f t="shared" si="3151"/>
        <v>71.096441952691961</v>
      </c>
      <c r="BC196" s="28">
        <f>'ОПУ БС'!$G196/12*'ОПУ БС'!L196</f>
        <v>4.8137743274755129</v>
      </c>
      <c r="BD196" s="28">
        <f>'ОПУ БС'!$G196/12*'ОПУ БС'!M196</f>
        <v>5.2571482786903623</v>
      </c>
      <c r="BE196" s="28">
        <f>'ОПУ БС'!$G196/12*'ОПУ БС'!N196</f>
        <v>5.89053963756872</v>
      </c>
      <c r="BF196" s="28">
        <f>'ОПУ БС'!$G196/12*'ОПУ БС'!O196</f>
        <v>5.89053963756872</v>
      </c>
      <c r="BG196" s="28">
        <f>'ОПУ БС'!$G196/12*'ОПУ БС'!P196</f>
        <v>5.89053963756872</v>
      </c>
      <c r="BH196" s="28">
        <f>'ОПУ БС'!$G196/12*'ОПУ БС'!Q196</f>
        <v>6.3972527246714055</v>
      </c>
      <c r="BI196" s="28">
        <f>'ОПУ БС'!$G196/12*'ОПУ БС'!R196</f>
        <v>7.3473397629889403</v>
      </c>
      <c r="BJ196" s="28">
        <f>'ОПУ БС'!$G196/12*'ОПУ БС'!S196</f>
        <v>7.1573223553254328</v>
      </c>
      <c r="BK196" s="28">
        <f>'ОПУ БС'!$G196/12*'ОПУ БС'!T196</f>
        <v>6.6506092682227482</v>
      </c>
      <c r="BL196" s="28">
        <f>'ОПУ БС'!$G196/12*'ОПУ БС'!U196</f>
        <v>6.2705744528957332</v>
      </c>
      <c r="BM196" s="28">
        <f>'ОПУ БС'!$G196/12*'ОПУ БС'!V196</f>
        <v>6.5239309964470698</v>
      </c>
      <c r="BN196" s="28">
        <f>'ОПУ БС'!$G196/12*'ОПУ БС'!W196</f>
        <v>7.9173919859794619</v>
      </c>
      <c r="BO196" s="15">
        <f t="shared" si="3152"/>
        <v>76.006963065402815</v>
      </c>
      <c r="BP196" s="28">
        <f>'ОПУ БС'!$H196/12*'ОПУ БС'!L196</f>
        <v>4.8834668398875962</v>
      </c>
      <c r="BQ196" s="28">
        <f>'ОПУ БС'!$H196/12*'ОПУ БС'!M196</f>
        <v>5.3332598382982956</v>
      </c>
      <c r="BR196" s="28">
        <f>'ОПУ БС'!$H196/12*'ОПУ БС'!N196</f>
        <v>5.9758212645992952</v>
      </c>
      <c r="BS196" s="28">
        <f>'ОПУ БС'!$H196/12*'ОПУ БС'!O196</f>
        <v>5.9758212645992952</v>
      </c>
      <c r="BT196" s="28">
        <f>'ОПУ БС'!$H196/12*'ОПУ БС'!P196</f>
        <v>5.9758212645992952</v>
      </c>
      <c r="BU196" s="28">
        <f>'ОПУ БС'!$H196/12*'ОПУ БС'!Q196</f>
        <v>6.4898704056400947</v>
      </c>
      <c r="BV196" s="28">
        <f>'ОПУ БС'!$H196/12*'ОПУ БС'!R196</f>
        <v>7.4537125450915935</v>
      </c>
      <c r="BW196" s="28">
        <f>'ОПУ БС'!$H196/12*'ОПУ БС'!S196</f>
        <v>7.2609441172012934</v>
      </c>
      <c r="BX196" s="28">
        <f>'ОПУ БС'!$H196/12*'ОПУ БС'!T196</f>
        <v>6.7468949761604948</v>
      </c>
      <c r="BY196" s="28">
        <f>'ОПУ БС'!$H196/12*'ОПУ БС'!U196</f>
        <v>6.3613581203798946</v>
      </c>
      <c r="BZ196" s="28">
        <f>'ОПУ БС'!$H196/12*'ОПУ БС'!V196</f>
        <v>6.6183826909002876</v>
      </c>
      <c r="CA196" s="28">
        <f>'ОПУ БС'!$H196/12*'ОПУ БС'!W196</f>
        <v>8.032017828762493</v>
      </c>
      <c r="CB196" s="15">
        <f t="shared" si="3153"/>
        <v>77.107371156119939</v>
      </c>
      <c r="CC196" s="28">
        <f>'ОПУ БС'!$I196/12*'ОПУ БС'!L196</f>
        <v>4.7843645635768333</v>
      </c>
      <c r="CD196" s="28">
        <f>'ОПУ БС'!$I196/12*'ОПУ БС'!M196</f>
        <v>5.2250297207483829</v>
      </c>
      <c r="CE196" s="28">
        <f>'ОПУ БС'!$I196/12*'ОПУ БС'!N196</f>
        <v>5.8545513738505983</v>
      </c>
      <c r="CF196" s="28">
        <f>'ОПУ БС'!$I196/12*'ОПУ БС'!O196</f>
        <v>5.8545513738505983</v>
      </c>
      <c r="CG196" s="28">
        <f>'ОПУ БС'!$I196/12*'ОПУ БС'!P196</f>
        <v>5.8545513738505983</v>
      </c>
      <c r="CH196" s="28">
        <f>'ОПУ БС'!$I196/12*'ОПУ БС'!Q196</f>
        <v>6.3581686963323705</v>
      </c>
      <c r="CI196" s="28">
        <f>'ОПУ БС'!$I196/12*'ОПУ БС'!R196</f>
        <v>7.3024511759856923</v>
      </c>
      <c r="CJ196" s="28">
        <f>'ОПУ БС'!$I196/12*'ОПУ БС'!S196</f>
        <v>7.1135946800550274</v>
      </c>
      <c r="CK196" s="28">
        <f>'ОПУ БС'!$I196/12*'ОПУ БС'!T196</f>
        <v>6.609977357573257</v>
      </c>
      <c r="CL196" s="28">
        <f>'ОПУ БС'!$I196/12*'ОПУ БС'!U196</f>
        <v>6.2322643657119272</v>
      </c>
      <c r="CM196" s="28">
        <f>'ОПУ БС'!$I196/12*'ОПУ БС'!V196</f>
        <v>6.4840730269528066</v>
      </c>
      <c r="CN196" s="28">
        <f>'ОПУ БС'!$I196/12*'ОПУ БС'!W196</f>
        <v>7.8690206637776861</v>
      </c>
      <c r="CO196" s="15">
        <f t="shared" si="3154"/>
        <v>75.542598372265786</v>
      </c>
      <c r="CR196" s="21">
        <f>O196-'ОПУ БС'!C196</f>
        <v>0</v>
      </c>
      <c r="CS196" s="21">
        <f>AB196-'ОПУ БС'!D196</f>
        <v>0</v>
      </c>
      <c r="CT196" s="21">
        <f>AO196-'ОПУ БС'!E196</f>
        <v>0</v>
      </c>
      <c r="CU196" s="21">
        <f>BB196-'ОПУ БС'!F196</f>
        <v>0</v>
      </c>
      <c r="CV196" s="21">
        <f>BO196-'ОПУ БС'!G196</f>
        <v>0</v>
      </c>
      <c r="CW196" s="21">
        <f>CB196-'ОПУ БС'!H196</f>
        <v>0</v>
      </c>
      <c r="CX196" s="21">
        <f>CO196-'ОПУ БС'!I196</f>
        <v>0</v>
      </c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15">
        <f t="shared" si="3155"/>
        <v>0</v>
      </c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15">
        <f t="shared" si="3156"/>
        <v>0</v>
      </c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15">
        <f t="shared" si="3157"/>
        <v>0</v>
      </c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15">
        <f t="shared" si="3158"/>
        <v>0</v>
      </c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15">
        <f t="shared" si="3159"/>
        <v>0</v>
      </c>
      <c r="FP196" s="28">
        <f t="shared" si="4449"/>
        <v>2.127545424685199</v>
      </c>
      <c r="FQ196" s="28">
        <f t="shared" si="4450"/>
        <v>2.3235035559062043</v>
      </c>
      <c r="FR196" s="28">
        <f t="shared" si="4451"/>
        <v>2.603443743364783</v>
      </c>
      <c r="FS196" s="28">
        <f t="shared" si="4452"/>
        <v>2.603443743364783</v>
      </c>
      <c r="FT196" s="28">
        <f t="shared" si="4453"/>
        <v>2.603443743364783</v>
      </c>
      <c r="FU196" s="28">
        <f t="shared" si="4454"/>
        <v>2.8273958933316461</v>
      </c>
      <c r="FV196" s="28">
        <f t="shared" si="4455"/>
        <v>3.247306174519514</v>
      </c>
      <c r="FW196" s="28">
        <f t="shared" si="4456"/>
        <v>3.1633241182819405</v>
      </c>
      <c r="FX196" s="28">
        <f t="shared" si="4457"/>
        <v>2.9393719683150779</v>
      </c>
      <c r="FY196" s="28">
        <f t="shared" si="4458"/>
        <v>2.7714078558399304</v>
      </c>
      <c r="FZ196" s="28">
        <f t="shared" si="4459"/>
        <v>2.8833839308233591</v>
      </c>
      <c r="GA196" s="28">
        <f t="shared" si="4460"/>
        <v>3.4992523432322353</v>
      </c>
      <c r="GB196" s="15">
        <f t="shared" si="3160"/>
        <v>33.592822495029459</v>
      </c>
      <c r="GC196" s="28">
        <f t="shared" si="4461"/>
        <v>3.162764173856651</v>
      </c>
      <c r="GD196" s="28">
        <f t="shared" si="4462"/>
        <v>3.4540714003960793</v>
      </c>
      <c r="GE196" s="28">
        <f t="shared" si="4463"/>
        <v>3.8702245811666915</v>
      </c>
      <c r="GF196" s="28">
        <f t="shared" si="4464"/>
        <v>3.8702245811666915</v>
      </c>
      <c r="GG196" s="28">
        <f t="shared" si="4465"/>
        <v>3.8702245811666915</v>
      </c>
      <c r="GH196" s="28">
        <f t="shared" si="4466"/>
        <v>4.2031471257831807</v>
      </c>
      <c r="GI196" s="28">
        <f t="shared" si="4467"/>
        <v>4.8273768969390991</v>
      </c>
      <c r="GJ196" s="28">
        <f t="shared" si="4468"/>
        <v>4.7025309427079147</v>
      </c>
      <c r="GK196" s="28">
        <f t="shared" si="4469"/>
        <v>4.369608398091426</v>
      </c>
      <c r="GL196" s="28">
        <f t="shared" si="4470"/>
        <v>4.119916489629059</v>
      </c>
      <c r="GM196" s="28">
        <f t="shared" si="4471"/>
        <v>4.2863777619372989</v>
      </c>
      <c r="GN196" s="28">
        <f t="shared" si="4472"/>
        <v>5.2019147596326496</v>
      </c>
      <c r="GO196" s="15">
        <f t="shared" si="3161"/>
        <v>49.938381692473449</v>
      </c>
      <c r="GP196" s="28">
        <f t="shared" si="4473"/>
        <v>3.9414524392884411</v>
      </c>
      <c r="GQ196" s="28">
        <f t="shared" si="4474"/>
        <v>4.304480953433429</v>
      </c>
      <c r="GR196" s="28">
        <f t="shared" si="4475"/>
        <v>4.8230931164976978</v>
      </c>
      <c r="GS196" s="28">
        <f t="shared" si="4476"/>
        <v>4.8230931164976978</v>
      </c>
      <c r="GT196" s="28">
        <f t="shared" si="4477"/>
        <v>4.8230931164976978</v>
      </c>
      <c r="GU196" s="28">
        <f t="shared" si="4478"/>
        <v>5.2379828469491123</v>
      </c>
      <c r="GV196" s="28">
        <f t="shared" si="4479"/>
        <v>6.0159010915455147</v>
      </c>
      <c r="GW196" s="28">
        <f t="shared" si="4480"/>
        <v>5.8603174426262346</v>
      </c>
      <c r="GX196" s="28">
        <f t="shared" si="4481"/>
        <v>5.44542771217482</v>
      </c>
      <c r="GY196" s="28">
        <f t="shared" si="4482"/>
        <v>5.1342604143362589</v>
      </c>
      <c r="GZ196" s="28">
        <f t="shared" si="4483"/>
        <v>5.3417052795619604</v>
      </c>
      <c r="HA196" s="28">
        <f t="shared" si="4484"/>
        <v>6.4826520383033568</v>
      </c>
      <c r="HB196" s="15">
        <f t="shared" si="3162"/>
        <v>62.233459567712217</v>
      </c>
      <c r="HC196" s="28">
        <f t="shared" si="4485"/>
        <v>4.5027746570038243</v>
      </c>
      <c r="HD196" s="28">
        <f t="shared" si="4486"/>
        <v>4.9175039017278603</v>
      </c>
      <c r="HE196" s="28">
        <f t="shared" si="4487"/>
        <v>5.5099742513336274</v>
      </c>
      <c r="HF196" s="28">
        <f t="shared" si="4488"/>
        <v>5.5099742513336274</v>
      </c>
      <c r="HG196" s="28">
        <f t="shared" si="4489"/>
        <v>5.5099742513336274</v>
      </c>
      <c r="HH196" s="28">
        <f t="shared" si="4490"/>
        <v>5.9839505310182401</v>
      </c>
      <c r="HI196" s="28">
        <f t="shared" si="4491"/>
        <v>6.872656055426889</v>
      </c>
      <c r="HJ196" s="28">
        <f t="shared" si="4492"/>
        <v>6.6949149505451588</v>
      </c>
      <c r="HK196" s="28">
        <f t="shared" si="4493"/>
        <v>6.220938670860547</v>
      </c>
      <c r="HL196" s="28">
        <f t="shared" si="4494"/>
        <v>5.8654564610970867</v>
      </c>
      <c r="HM196" s="28">
        <f t="shared" si="4495"/>
        <v>6.1024446009393873</v>
      </c>
      <c r="HN196" s="28">
        <f t="shared" si="4496"/>
        <v>7.4058793700720793</v>
      </c>
      <c r="HO196" s="15">
        <f t="shared" si="3163"/>
        <v>71.096441952691961</v>
      </c>
      <c r="HP196" s="28">
        <f t="shared" si="4497"/>
        <v>4.8137743274755129</v>
      </c>
      <c r="HQ196" s="28">
        <f t="shared" si="4498"/>
        <v>5.2571482786903623</v>
      </c>
      <c r="HR196" s="28">
        <f t="shared" si="4499"/>
        <v>5.89053963756872</v>
      </c>
      <c r="HS196" s="28">
        <f t="shared" si="4500"/>
        <v>5.89053963756872</v>
      </c>
      <c r="HT196" s="28">
        <f t="shared" si="4501"/>
        <v>5.89053963756872</v>
      </c>
      <c r="HU196" s="28">
        <f t="shared" si="4502"/>
        <v>6.3972527246714055</v>
      </c>
      <c r="HV196" s="28">
        <f t="shared" si="4503"/>
        <v>7.3473397629889403</v>
      </c>
      <c r="HW196" s="28">
        <f t="shared" si="4504"/>
        <v>7.1573223553254328</v>
      </c>
      <c r="HX196" s="28">
        <f t="shared" si="4505"/>
        <v>6.6506092682227482</v>
      </c>
      <c r="HY196" s="28">
        <f t="shared" si="4506"/>
        <v>6.2705744528957332</v>
      </c>
      <c r="HZ196" s="28">
        <f t="shared" si="4507"/>
        <v>6.5239309964470698</v>
      </c>
      <c r="IA196" s="28">
        <f t="shared" si="4508"/>
        <v>7.9173919859794619</v>
      </c>
      <c r="IB196" s="15">
        <f t="shared" si="3164"/>
        <v>76.006963065402815</v>
      </c>
      <c r="IC196" s="28">
        <f t="shared" si="4509"/>
        <v>4.8834668398875962</v>
      </c>
      <c r="ID196" s="28">
        <f t="shared" si="4510"/>
        <v>5.3332598382982956</v>
      </c>
      <c r="IE196" s="28">
        <f t="shared" si="4511"/>
        <v>5.9758212645992952</v>
      </c>
      <c r="IF196" s="28">
        <f t="shared" si="4512"/>
        <v>5.9758212645992952</v>
      </c>
      <c r="IG196" s="28">
        <f t="shared" si="4513"/>
        <v>5.9758212645992952</v>
      </c>
      <c r="IH196" s="28">
        <f t="shared" si="4514"/>
        <v>6.4898704056400947</v>
      </c>
      <c r="II196" s="28">
        <f t="shared" si="4515"/>
        <v>7.4537125450915935</v>
      </c>
      <c r="IJ196" s="28">
        <f t="shared" si="4516"/>
        <v>7.2609441172012934</v>
      </c>
      <c r="IK196" s="28">
        <f t="shared" si="4517"/>
        <v>6.7468949761604948</v>
      </c>
      <c r="IL196" s="28">
        <f t="shared" si="4518"/>
        <v>6.3613581203798946</v>
      </c>
      <c r="IM196" s="28">
        <f t="shared" si="4519"/>
        <v>6.6183826909002876</v>
      </c>
      <c r="IN196" s="28">
        <f t="shared" si="4520"/>
        <v>8.032017828762493</v>
      </c>
      <c r="IO196" s="15">
        <f t="shared" si="3165"/>
        <v>77.107371156119939</v>
      </c>
      <c r="IP196" s="28">
        <f t="shared" si="4521"/>
        <v>4.7843645635768333</v>
      </c>
      <c r="IQ196" s="28">
        <f t="shared" si="4522"/>
        <v>5.2250297207483829</v>
      </c>
      <c r="IR196" s="28">
        <f t="shared" si="4523"/>
        <v>5.8545513738505983</v>
      </c>
      <c r="IS196" s="28">
        <f t="shared" si="4524"/>
        <v>5.8545513738505983</v>
      </c>
      <c r="IT196" s="28">
        <f t="shared" si="4525"/>
        <v>5.8545513738505983</v>
      </c>
      <c r="IU196" s="28">
        <f t="shared" si="4526"/>
        <v>6.3581686963323705</v>
      </c>
      <c r="IV196" s="28">
        <f t="shared" si="4527"/>
        <v>7.3024511759856923</v>
      </c>
      <c r="IW196" s="28">
        <f t="shared" si="4528"/>
        <v>7.1135946800550274</v>
      </c>
      <c r="IX196" s="28">
        <f t="shared" si="4529"/>
        <v>6.609977357573257</v>
      </c>
      <c r="IY196" s="28">
        <f t="shared" si="4530"/>
        <v>6.2322643657119272</v>
      </c>
      <c r="IZ196" s="28">
        <f t="shared" si="4531"/>
        <v>6.4840730269528066</v>
      </c>
      <c r="JA196" s="28">
        <f t="shared" si="4532"/>
        <v>7.8690206637776861</v>
      </c>
      <c r="JB196" s="15">
        <f t="shared" si="3166"/>
        <v>75.542598372265786</v>
      </c>
      <c r="JE196" s="21">
        <f t="shared" si="3167"/>
        <v>0</v>
      </c>
      <c r="JF196" s="21">
        <f t="shared" si="3168"/>
        <v>0</v>
      </c>
      <c r="JG196" s="21">
        <f t="shared" si="3169"/>
        <v>0</v>
      </c>
      <c r="JH196" s="21">
        <f t="shared" si="3170"/>
        <v>0</v>
      </c>
      <c r="JI196" s="21">
        <f t="shared" si="3171"/>
        <v>0</v>
      </c>
      <c r="JJ196" s="21">
        <f t="shared" si="3172"/>
        <v>0</v>
      </c>
      <c r="JK196" s="21">
        <f t="shared" si="3173"/>
        <v>0</v>
      </c>
    </row>
    <row r="197" spans="2:271" ht="20" customHeight="1" outlineLevel="1" x14ac:dyDescent="0.2">
      <c r="B197" s="3" t="s">
        <v>27</v>
      </c>
      <c r="C197" s="28">
        <f>'ОПУ БС'!$C197/12*'ОПУ БС'!L197</f>
        <v>2.2221449511541902</v>
      </c>
      <c r="D197" s="28">
        <f>'ОПУ БС'!$C197/12*'ОПУ БС'!M197</f>
        <v>2.4268161966552335</v>
      </c>
      <c r="E197" s="28">
        <f>'ОПУ БС'!$C197/12*'ОПУ БС'!N197</f>
        <v>2.7192036902281536</v>
      </c>
      <c r="F197" s="28">
        <f>'ОПУ БС'!$C197/12*'ОПУ БС'!O197</f>
        <v>2.7192036902281536</v>
      </c>
      <c r="G197" s="28">
        <f>'ОПУ БС'!$C197/12*'ОПУ БС'!P197</f>
        <v>2.7776811889427373</v>
      </c>
      <c r="H197" s="28">
        <f>'ОПУ БС'!$C197/12*'ОПУ БС'!Q197</f>
        <v>2.9238749357291973</v>
      </c>
      <c r="I197" s="28">
        <f>'ОПУ БС'!$C197/12*'ОПУ БС'!R197</f>
        <v>3.3916949254458686</v>
      </c>
      <c r="J197" s="28">
        <f>'ОПУ БС'!$C197/12*'ОПУ БС'!S197</f>
        <v>3.3039786773739928</v>
      </c>
      <c r="K197" s="28">
        <f>'ОПУ БС'!$C197/12*'ОПУ БС'!T197</f>
        <v>3.0700686825156573</v>
      </c>
      <c r="L197" s="28">
        <f>'ОПУ БС'!$C197/12*'ОПУ БС'!U197</f>
        <v>2.8946361863719052</v>
      </c>
      <c r="M197" s="28">
        <f>'ОПУ БС'!$C197/12*'ОПУ БС'!V197</f>
        <v>2.9823524344437775</v>
      </c>
      <c r="N197" s="28">
        <f>'ОПУ БС'!$C197/12*'ОПУ БС'!W197</f>
        <v>3.6548436696614965</v>
      </c>
      <c r="O197" s="15">
        <f t="shared" si="3820"/>
        <v>35.086499228750363</v>
      </c>
      <c r="P197" s="28">
        <f>'ОПУ БС'!$D197/12*'ОПУ БС'!L197</f>
        <v>2.8273587406428478</v>
      </c>
      <c r="Q197" s="28">
        <f>'ОПУ БС'!$D197/12*'ОПУ БС'!M197</f>
        <v>3.0877733614915313</v>
      </c>
      <c r="R197" s="28">
        <f>'ОПУ БС'!$D197/12*'ОПУ БС'!N197</f>
        <v>3.459794248418222</v>
      </c>
      <c r="S197" s="28">
        <f>'ОПУ БС'!$D197/12*'ОПУ БС'!O197</f>
        <v>3.459794248418222</v>
      </c>
      <c r="T197" s="28">
        <f>'ОПУ БС'!$D197/12*'ОПУ БС'!P197</f>
        <v>3.5341984258035595</v>
      </c>
      <c r="U197" s="28">
        <f>'ОПУ БС'!$D197/12*'ОПУ БС'!Q197</f>
        <v>3.7202088692669051</v>
      </c>
      <c r="V197" s="28">
        <f>'ОПУ БС'!$D197/12*'ОПУ БС'!R197</f>
        <v>4.31544228834961</v>
      </c>
      <c r="W197" s="28">
        <f>'ОПУ БС'!$D197/12*'ОПУ БС'!S197</f>
        <v>4.2038360222716022</v>
      </c>
      <c r="X197" s="28">
        <f>'ОПУ БС'!$D197/12*'ОПУ БС'!T197</f>
        <v>3.9062193127302507</v>
      </c>
      <c r="Y197" s="28">
        <f>'ОПУ БС'!$D197/12*'ОПУ БС'!U197</f>
        <v>3.6830067805742361</v>
      </c>
      <c r="Z197" s="28">
        <f>'ОПУ БС'!$D197/12*'ОПУ БС'!V197</f>
        <v>3.7946130466522381</v>
      </c>
      <c r="AA197" s="28">
        <f>'ОПУ БС'!$D197/12*'ОПУ БС'!W197</f>
        <v>4.6502610865836314</v>
      </c>
      <c r="AB197" s="15">
        <f t="shared" ref="AB197:AB260" si="4533">SUM(P197:AA197)</f>
        <v>44.642506431202861</v>
      </c>
      <c r="AC197" s="28">
        <f>'ОПУ БС'!$E197/12*'ОПУ БС'!L197</f>
        <v>3.1561418543429052</v>
      </c>
      <c r="AD197" s="28">
        <f>'ОПУ БС'!$E197/12*'ОПУ БС'!M197</f>
        <v>3.4468391304008041</v>
      </c>
      <c r="AE197" s="28">
        <f>'ОПУ БС'!$E197/12*'ОПУ БС'!N197</f>
        <v>3.8621209533406606</v>
      </c>
      <c r="AF197" s="28">
        <f>'ОПУ БС'!$E197/12*'ОПУ БС'!O197</f>
        <v>3.8621209533406606</v>
      </c>
      <c r="AG197" s="28">
        <f>'ОПУ БС'!$E197/12*'ОПУ БС'!P197</f>
        <v>3.9451773179286316</v>
      </c>
      <c r="AH197" s="28">
        <f>'ОПУ БС'!$E197/12*'ОПУ БС'!Q197</f>
        <v>4.1528182293985596</v>
      </c>
      <c r="AI197" s="28">
        <f>'ОПУ БС'!$E197/12*'ОПУ БС'!R197</f>
        <v>4.8172691461023289</v>
      </c>
      <c r="AJ197" s="28">
        <f>'ОПУ БС'!$E197/12*'ОПУ БС'!S197</f>
        <v>4.6926845992203718</v>
      </c>
      <c r="AK197" s="28">
        <f>'ОПУ БС'!$E197/12*'ОПУ БС'!T197</f>
        <v>4.3604591408684881</v>
      </c>
      <c r="AL197" s="28">
        <f>'ОПУ БС'!$E197/12*'ОПУ БС'!U197</f>
        <v>4.1112900471045739</v>
      </c>
      <c r="AM197" s="28">
        <f>'ОПУ БС'!$E197/12*'ОПУ БС'!V197</f>
        <v>4.2358745939865257</v>
      </c>
      <c r="AN197" s="28">
        <f>'ОПУ БС'!$E197/12*'ОПУ БС'!W197</f>
        <v>5.1910227867481993</v>
      </c>
      <c r="AO197" s="15">
        <f t="shared" ref="AO197:AO260" si="4534">SUM(AC197:AN197)</f>
        <v>49.833818752782705</v>
      </c>
      <c r="AP197" s="28">
        <f>'ОПУ БС'!$F197/12*'ОПУ БС'!L197</f>
        <v>3.3173574626802846</v>
      </c>
      <c r="AQ197" s="28">
        <f>'ОПУ БС'!$F197/12*'ОПУ БС'!M197</f>
        <v>3.6229035447692581</v>
      </c>
      <c r="AR197" s="28">
        <f>'ОПУ БС'!$F197/12*'ОПУ БС'!N197</f>
        <v>4.0593979477535065</v>
      </c>
      <c r="AS197" s="28">
        <f>'ОПУ БС'!$F197/12*'ОПУ БС'!O197</f>
        <v>4.0593979477535065</v>
      </c>
      <c r="AT197" s="28">
        <f>'ОПУ БС'!$F197/12*'ОПУ БС'!P197</f>
        <v>4.1466968283503558</v>
      </c>
      <c r="AU197" s="28">
        <f>'ОПУ БС'!$F197/12*'ОПУ БС'!Q197</f>
        <v>4.36494402984248</v>
      </c>
      <c r="AV197" s="28">
        <f>'ОПУ БС'!$F197/12*'ОПУ БС'!R197</f>
        <v>5.0633350746172763</v>
      </c>
      <c r="AW197" s="28">
        <f>'ОПУ БС'!$F197/12*'ОПУ БС'!S197</f>
        <v>4.9323867537220023</v>
      </c>
      <c r="AX197" s="28">
        <f>'ОПУ БС'!$F197/12*'ОПУ БС'!T197</f>
        <v>4.5831912313346042</v>
      </c>
      <c r="AY197" s="28">
        <f>'ОПУ БС'!$F197/12*'ОПУ БС'!U197</f>
        <v>4.3212945895440553</v>
      </c>
      <c r="AZ197" s="28">
        <f>'ОПУ БС'!$F197/12*'ОПУ БС'!V197</f>
        <v>4.452242910439324</v>
      </c>
      <c r="BA197" s="28">
        <f>'ОПУ БС'!$F197/12*'ОПУ БС'!W197</f>
        <v>5.4561800373031</v>
      </c>
      <c r="BB197" s="15">
        <f t="shared" ref="BB197:BB260" si="4535">SUM(AP197:BA197)</f>
        <v>52.379328358109746</v>
      </c>
      <c r="BC197" s="28">
        <f>'ОПУ БС'!$G197/12*'ОПУ БС'!L197</f>
        <v>3.3204089860771733</v>
      </c>
      <c r="BD197" s="28">
        <f>'ОПУ БС'!$G197/12*'ОПУ БС'!M197</f>
        <v>3.6262361295316499</v>
      </c>
      <c r="BE197" s="28">
        <f>'ОПУ БС'!$G197/12*'ОПУ БС'!N197</f>
        <v>4.0631320487523306</v>
      </c>
      <c r="BF197" s="28">
        <f>'ОПУ БС'!$G197/12*'ОПУ БС'!O197</f>
        <v>4.0631320487523306</v>
      </c>
      <c r="BG197" s="28">
        <f>'ОПУ БС'!$G197/12*'ОПУ БС'!P197</f>
        <v>4.1505112325964664</v>
      </c>
      <c r="BH197" s="28">
        <f>'ОПУ БС'!$G197/12*'ОПУ БС'!Q197</f>
        <v>4.3689591922068072</v>
      </c>
      <c r="BI197" s="28">
        <f>'ОПУ БС'!$G197/12*'ОПУ БС'!R197</f>
        <v>5.0679926629598961</v>
      </c>
      <c r="BJ197" s="28">
        <f>'ОПУ БС'!$G197/12*'ОПУ БС'!S197</f>
        <v>4.936923887193692</v>
      </c>
      <c r="BK197" s="28">
        <f>'ОПУ БС'!$G197/12*'ОПУ БС'!T197</f>
        <v>4.587407151817148</v>
      </c>
      <c r="BL197" s="28">
        <f>'ОПУ БС'!$G197/12*'ОПУ БС'!U197</f>
        <v>4.3252696002847388</v>
      </c>
      <c r="BM197" s="28">
        <f>'ОПУ БС'!$G197/12*'ОПУ БС'!V197</f>
        <v>4.4563383760509376</v>
      </c>
      <c r="BN197" s="28">
        <f>'ОПУ БС'!$G197/12*'ОПУ БС'!W197</f>
        <v>5.4611989902585094</v>
      </c>
      <c r="BO197" s="15">
        <f t="shared" ref="BO197:BO260" si="4536">SUM(BC197:BN197)</f>
        <v>52.427510306481679</v>
      </c>
      <c r="BP197" s="28">
        <f>'ОПУ БС'!$H197/12*'ОПУ БС'!L197</f>
        <v>3.1853896908629187</v>
      </c>
      <c r="BQ197" s="28">
        <f>'ОПУ БС'!$H197/12*'ОПУ БС'!M197</f>
        <v>3.4787808466002925</v>
      </c>
      <c r="BR197" s="28">
        <f>'ОПУ БС'!$H197/12*'ОПУ БС'!N197</f>
        <v>3.897911069082256</v>
      </c>
      <c r="BS197" s="28">
        <f>'ОПУ БС'!$H197/12*'ОПУ БС'!O197</f>
        <v>3.897911069082256</v>
      </c>
      <c r="BT197" s="28">
        <f>'ОПУ БС'!$H197/12*'ОПУ БС'!P197</f>
        <v>3.9817371135786481</v>
      </c>
      <c r="BU197" s="28">
        <f>'ОПУ БС'!$H197/12*'ОПУ БС'!Q197</f>
        <v>4.1913022248196299</v>
      </c>
      <c r="BV197" s="28">
        <f>'ОПУ БС'!$H197/12*'ОПУ БС'!R197</f>
        <v>4.8619105807907701</v>
      </c>
      <c r="BW197" s="28">
        <f>'ОПУ БС'!$H197/12*'ОПУ БС'!S197</f>
        <v>4.7361715140461813</v>
      </c>
      <c r="BX197" s="28">
        <f>'ОПУ БС'!$H197/12*'ОПУ БС'!T197</f>
        <v>4.4008673360606112</v>
      </c>
      <c r="BY197" s="28">
        <f>'ОПУ БС'!$H197/12*'ОПУ БС'!U197</f>
        <v>4.1493892025714336</v>
      </c>
      <c r="BZ197" s="28">
        <f>'ОПУ БС'!$H197/12*'ОПУ БС'!V197</f>
        <v>4.2751282693160171</v>
      </c>
      <c r="CA197" s="28">
        <f>'ОПУ БС'!$H197/12*'ОПУ БС'!W197</f>
        <v>5.2391277810245374</v>
      </c>
      <c r="CB197" s="15">
        <f t="shared" ref="CB197:CB260" si="4537">SUM(BP197:CA197)</f>
        <v>50.295626697835559</v>
      </c>
      <c r="CC197" s="28">
        <f>'ОПУ БС'!$I197/12*'ОПУ БС'!L197</f>
        <v>2.9969205178021912</v>
      </c>
      <c r="CD197" s="28">
        <f>'ОПУ БС'!$I197/12*'ОПУ БС'!M197</f>
        <v>3.2729526707576562</v>
      </c>
      <c r="CE197" s="28">
        <f>'ОПУ БС'!$I197/12*'ОПУ БС'!N197</f>
        <v>3.6672843178368923</v>
      </c>
      <c r="CF197" s="28">
        <f>'ОПУ БС'!$I197/12*'ОПУ БС'!O197</f>
        <v>3.6672843178368923</v>
      </c>
      <c r="CG197" s="28">
        <f>'ОПУ БС'!$I197/12*'ОПУ БС'!P197</f>
        <v>3.7461506472527391</v>
      </c>
      <c r="CH197" s="28">
        <f>'ОПУ БС'!$I197/12*'ОПУ БС'!Q197</f>
        <v>3.9433164707923569</v>
      </c>
      <c r="CI197" s="28">
        <f>'ОПУ БС'!$I197/12*'ОПУ БС'!R197</f>
        <v>4.5742471061191337</v>
      </c>
      <c r="CJ197" s="28">
        <f>'ОПУ БС'!$I197/12*'ОПУ БС'!S197</f>
        <v>4.4559476119953629</v>
      </c>
      <c r="CK197" s="28">
        <f>'ОПУ БС'!$I197/12*'ОПУ БС'!T197</f>
        <v>4.1404822943319752</v>
      </c>
      <c r="CL197" s="28">
        <f>'ОПУ БС'!$I197/12*'ОПУ БС'!U197</f>
        <v>3.9038833060844333</v>
      </c>
      <c r="CM197" s="28">
        <f>'ОПУ БС'!$I197/12*'ОПУ БС'!V197</f>
        <v>4.0221828002081992</v>
      </c>
      <c r="CN197" s="28">
        <f>'ОПУ БС'!$I197/12*'ОПУ БС'!W197</f>
        <v>4.9291455884904458</v>
      </c>
      <c r="CO197" s="15">
        <f t="shared" ref="CO197:CO260" si="4538">SUM(CC197:CN197)</f>
        <v>47.319797649508274</v>
      </c>
      <c r="CR197" s="21">
        <f>O197-'ОПУ БС'!C197</f>
        <v>0</v>
      </c>
      <c r="CS197" s="21">
        <f>AB197-'ОПУ БС'!D197</f>
        <v>0</v>
      </c>
      <c r="CT197" s="21">
        <f>AO197-'ОПУ БС'!E197</f>
        <v>0</v>
      </c>
      <c r="CU197" s="21">
        <f>BB197-'ОПУ БС'!F197</f>
        <v>0</v>
      </c>
      <c r="CV197" s="21">
        <f>BO197-'ОПУ БС'!G197</f>
        <v>0</v>
      </c>
      <c r="CW197" s="21">
        <f>CB197-'ОПУ БС'!H197</f>
        <v>0</v>
      </c>
      <c r="CX197" s="21">
        <f>CO197-'ОПУ БС'!I197</f>
        <v>0</v>
      </c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15">
        <f t="shared" ref="DM197:DM260" si="4539">SUM(DA197:DL197)</f>
        <v>0</v>
      </c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15">
        <f t="shared" ref="DZ197:DZ260" si="4540">SUM(DN197:DY197)</f>
        <v>0</v>
      </c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15">
        <f t="shared" ref="EM197:EM260" si="4541">SUM(EA197:EL197)</f>
        <v>0</v>
      </c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15">
        <f t="shared" ref="EZ197:EZ260" si="4542">SUM(EN197:EY197)</f>
        <v>0</v>
      </c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15">
        <f t="shared" ref="FM197:FM260" si="4543">SUM(FA197:FL197)</f>
        <v>0</v>
      </c>
      <c r="FP197" s="28">
        <f t="shared" si="4449"/>
        <v>2.2221449511541902</v>
      </c>
      <c r="FQ197" s="28">
        <f t="shared" si="4450"/>
        <v>2.4268161966552335</v>
      </c>
      <c r="FR197" s="28">
        <f t="shared" si="4451"/>
        <v>2.7192036902281536</v>
      </c>
      <c r="FS197" s="28">
        <f t="shared" si="4452"/>
        <v>2.7192036902281536</v>
      </c>
      <c r="FT197" s="28">
        <f t="shared" si="4453"/>
        <v>2.7776811889427373</v>
      </c>
      <c r="FU197" s="28">
        <f t="shared" si="4454"/>
        <v>2.9238749357291973</v>
      </c>
      <c r="FV197" s="28">
        <f t="shared" si="4455"/>
        <v>3.3916949254458686</v>
      </c>
      <c r="FW197" s="28">
        <f t="shared" si="4456"/>
        <v>3.3039786773739928</v>
      </c>
      <c r="FX197" s="28">
        <f t="shared" si="4457"/>
        <v>3.0700686825156573</v>
      </c>
      <c r="FY197" s="28">
        <f t="shared" si="4458"/>
        <v>2.8946361863719052</v>
      </c>
      <c r="FZ197" s="28">
        <f t="shared" si="4459"/>
        <v>2.9823524344437775</v>
      </c>
      <c r="GA197" s="28">
        <f t="shared" si="4460"/>
        <v>3.6548436696614965</v>
      </c>
      <c r="GB197" s="15">
        <f t="shared" ref="GB197:GB260" si="4544">SUM(FP197:GA197)</f>
        <v>35.086499228750363</v>
      </c>
      <c r="GC197" s="28">
        <f t="shared" si="4461"/>
        <v>2.8273587406428478</v>
      </c>
      <c r="GD197" s="28">
        <f t="shared" si="4462"/>
        <v>3.0877733614915313</v>
      </c>
      <c r="GE197" s="28">
        <f t="shared" si="4463"/>
        <v>3.459794248418222</v>
      </c>
      <c r="GF197" s="28">
        <f t="shared" si="4464"/>
        <v>3.459794248418222</v>
      </c>
      <c r="GG197" s="28">
        <f t="shared" si="4465"/>
        <v>3.5341984258035595</v>
      </c>
      <c r="GH197" s="28">
        <f t="shared" si="4466"/>
        <v>3.7202088692669051</v>
      </c>
      <c r="GI197" s="28">
        <f t="shared" si="4467"/>
        <v>4.31544228834961</v>
      </c>
      <c r="GJ197" s="28">
        <f t="shared" si="4468"/>
        <v>4.2038360222716022</v>
      </c>
      <c r="GK197" s="28">
        <f t="shared" si="4469"/>
        <v>3.9062193127302507</v>
      </c>
      <c r="GL197" s="28">
        <f t="shared" si="4470"/>
        <v>3.6830067805742361</v>
      </c>
      <c r="GM197" s="28">
        <f t="shared" si="4471"/>
        <v>3.7946130466522381</v>
      </c>
      <c r="GN197" s="28">
        <f t="shared" si="4472"/>
        <v>4.6502610865836314</v>
      </c>
      <c r="GO197" s="15">
        <f t="shared" ref="GO197:GO260" si="4545">SUM(GC197:GN197)</f>
        <v>44.642506431202861</v>
      </c>
      <c r="GP197" s="28">
        <f t="shared" si="4473"/>
        <v>3.1561418543429052</v>
      </c>
      <c r="GQ197" s="28">
        <f t="shared" si="4474"/>
        <v>3.4468391304008041</v>
      </c>
      <c r="GR197" s="28">
        <f t="shared" si="4475"/>
        <v>3.8621209533406606</v>
      </c>
      <c r="GS197" s="28">
        <f t="shared" si="4476"/>
        <v>3.8621209533406606</v>
      </c>
      <c r="GT197" s="28">
        <f t="shared" si="4477"/>
        <v>3.9451773179286316</v>
      </c>
      <c r="GU197" s="28">
        <f t="shared" si="4478"/>
        <v>4.1528182293985596</v>
      </c>
      <c r="GV197" s="28">
        <f t="shared" si="4479"/>
        <v>4.8172691461023289</v>
      </c>
      <c r="GW197" s="28">
        <f t="shared" si="4480"/>
        <v>4.6926845992203718</v>
      </c>
      <c r="GX197" s="28">
        <f t="shared" si="4481"/>
        <v>4.3604591408684881</v>
      </c>
      <c r="GY197" s="28">
        <f t="shared" si="4482"/>
        <v>4.1112900471045739</v>
      </c>
      <c r="GZ197" s="28">
        <f t="shared" si="4483"/>
        <v>4.2358745939865257</v>
      </c>
      <c r="HA197" s="28">
        <f t="shared" si="4484"/>
        <v>5.1910227867481993</v>
      </c>
      <c r="HB197" s="15">
        <f t="shared" ref="HB197:HB260" si="4546">SUM(GP197:HA197)</f>
        <v>49.833818752782705</v>
      </c>
      <c r="HC197" s="28">
        <f t="shared" si="4485"/>
        <v>3.3173574626802846</v>
      </c>
      <c r="HD197" s="28">
        <f t="shared" si="4486"/>
        <v>3.6229035447692581</v>
      </c>
      <c r="HE197" s="28">
        <f t="shared" si="4487"/>
        <v>4.0593979477535065</v>
      </c>
      <c r="HF197" s="28">
        <f t="shared" si="4488"/>
        <v>4.0593979477535065</v>
      </c>
      <c r="HG197" s="28">
        <f t="shared" si="4489"/>
        <v>4.1466968283503558</v>
      </c>
      <c r="HH197" s="28">
        <f t="shared" si="4490"/>
        <v>4.36494402984248</v>
      </c>
      <c r="HI197" s="28">
        <f t="shared" si="4491"/>
        <v>5.0633350746172763</v>
      </c>
      <c r="HJ197" s="28">
        <f t="shared" si="4492"/>
        <v>4.9323867537220023</v>
      </c>
      <c r="HK197" s="28">
        <f t="shared" si="4493"/>
        <v>4.5831912313346042</v>
      </c>
      <c r="HL197" s="28">
        <f t="shared" si="4494"/>
        <v>4.3212945895440553</v>
      </c>
      <c r="HM197" s="28">
        <f t="shared" si="4495"/>
        <v>4.452242910439324</v>
      </c>
      <c r="HN197" s="28">
        <f t="shared" si="4496"/>
        <v>5.4561800373031</v>
      </c>
      <c r="HO197" s="15">
        <f t="shared" ref="HO197:HO260" si="4547">SUM(HC197:HN197)</f>
        <v>52.379328358109746</v>
      </c>
      <c r="HP197" s="28">
        <f t="shared" si="4497"/>
        <v>3.3204089860771733</v>
      </c>
      <c r="HQ197" s="28">
        <f t="shared" si="4498"/>
        <v>3.6262361295316499</v>
      </c>
      <c r="HR197" s="28">
        <f t="shared" si="4499"/>
        <v>4.0631320487523306</v>
      </c>
      <c r="HS197" s="28">
        <f t="shared" si="4500"/>
        <v>4.0631320487523306</v>
      </c>
      <c r="HT197" s="28">
        <f t="shared" si="4501"/>
        <v>4.1505112325964664</v>
      </c>
      <c r="HU197" s="28">
        <f t="shared" si="4502"/>
        <v>4.3689591922068072</v>
      </c>
      <c r="HV197" s="28">
        <f t="shared" si="4503"/>
        <v>5.0679926629598961</v>
      </c>
      <c r="HW197" s="28">
        <f t="shared" si="4504"/>
        <v>4.936923887193692</v>
      </c>
      <c r="HX197" s="28">
        <f t="shared" si="4505"/>
        <v>4.587407151817148</v>
      </c>
      <c r="HY197" s="28">
        <f t="shared" si="4506"/>
        <v>4.3252696002847388</v>
      </c>
      <c r="HZ197" s="28">
        <f t="shared" si="4507"/>
        <v>4.4563383760509376</v>
      </c>
      <c r="IA197" s="28">
        <f t="shared" si="4508"/>
        <v>5.4611989902585094</v>
      </c>
      <c r="IB197" s="15">
        <f t="shared" ref="IB197:IB260" si="4548">SUM(HP197:IA197)</f>
        <v>52.427510306481679</v>
      </c>
      <c r="IC197" s="28">
        <f t="shared" si="4509"/>
        <v>3.1853896908629187</v>
      </c>
      <c r="ID197" s="28">
        <f t="shared" si="4510"/>
        <v>3.4787808466002925</v>
      </c>
      <c r="IE197" s="28">
        <f t="shared" si="4511"/>
        <v>3.897911069082256</v>
      </c>
      <c r="IF197" s="28">
        <f t="shared" si="4512"/>
        <v>3.897911069082256</v>
      </c>
      <c r="IG197" s="28">
        <f t="shared" si="4513"/>
        <v>3.9817371135786481</v>
      </c>
      <c r="IH197" s="28">
        <f t="shared" si="4514"/>
        <v>4.1913022248196299</v>
      </c>
      <c r="II197" s="28">
        <f t="shared" si="4515"/>
        <v>4.8619105807907701</v>
      </c>
      <c r="IJ197" s="28">
        <f t="shared" si="4516"/>
        <v>4.7361715140461813</v>
      </c>
      <c r="IK197" s="28">
        <f t="shared" si="4517"/>
        <v>4.4008673360606112</v>
      </c>
      <c r="IL197" s="28">
        <f t="shared" si="4518"/>
        <v>4.1493892025714336</v>
      </c>
      <c r="IM197" s="28">
        <f t="shared" si="4519"/>
        <v>4.2751282693160171</v>
      </c>
      <c r="IN197" s="28">
        <f t="shared" si="4520"/>
        <v>5.2391277810245374</v>
      </c>
      <c r="IO197" s="15">
        <f t="shared" ref="IO197:IO260" si="4549">SUM(IC197:IN197)</f>
        <v>50.295626697835559</v>
      </c>
      <c r="IP197" s="28">
        <f t="shared" si="4521"/>
        <v>2.9969205178021912</v>
      </c>
      <c r="IQ197" s="28">
        <f t="shared" si="4522"/>
        <v>3.2729526707576562</v>
      </c>
      <c r="IR197" s="28">
        <f t="shared" si="4523"/>
        <v>3.6672843178368923</v>
      </c>
      <c r="IS197" s="28">
        <f t="shared" si="4524"/>
        <v>3.6672843178368923</v>
      </c>
      <c r="IT197" s="28">
        <f t="shared" si="4525"/>
        <v>3.7461506472527391</v>
      </c>
      <c r="IU197" s="28">
        <f t="shared" si="4526"/>
        <v>3.9433164707923569</v>
      </c>
      <c r="IV197" s="28">
        <f t="shared" si="4527"/>
        <v>4.5742471061191337</v>
      </c>
      <c r="IW197" s="28">
        <f t="shared" si="4528"/>
        <v>4.4559476119953629</v>
      </c>
      <c r="IX197" s="28">
        <f t="shared" si="4529"/>
        <v>4.1404822943319752</v>
      </c>
      <c r="IY197" s="28">
        <f t="shared" si="4530"/>
        <v>3.9038833060844333</v>
      </c>
      <c r="IZ197" s="28">
        <f t="shared" si="4531"/>
        <v>4.0221828002081992</v>
      </c>
      <c r="JA197" s="28">
        <f t="shared" si="4532"/>
        <v>4.9291455884904458</v>
      </c>
      <c r="JB197" s="15">
        <f t="shared" ref="JB197:JB260" si="4550">SUM(IP197:JA197)</f>
        <v>47.319797649508274</v>
      </c>
      <c r="JE197" s="21">
        <f t="shared" ref="JE197:JE260" si="4551">O197-GB197</f>
        <v>0</v>
      </c>
      <c r="JF197" s="21">
        <f t="shared" ref="JF197:JF260" si="4552">AB197-GO197</f>
        <v>0</v>
      </c>
      <c r="JG197" s="21">
        <f t="shared" ref="JG197:JG260" si="4553">AO197+DM197-HB197</f>
        <v>0</v>
      </c>
      <c r="JH197" s="21">
        <f t="shared" ref="JH197:JH260" si="4554">BB197+DZ197-HO197</f>
        <v>0</v>
      </c>
      <c r="JI197" s="21">
        <f t="shared" ref="JI197:JI260" si="4555">BO197+EM197-IB197</f>
        <v>0</v>
      </c>
      <c r="JJ197" s="21">
        <f t="shared" ref="JJ197:JJ260" si="4556">CB197+EZ197-IO197</f>
        <v>0</v>
      </c>
      <c r="JK197" s="21">
        <f t="shared" ref="JK197:JK260" si="4557">CO197+FM197-JB197</f>
        <v>0</v>
      </c>
    </row>
    <row r="198" spans="2:271" ht="20" customHeight="1" outlineLevel="1" x14ac:dyDescent="0.2">
      <c r="B198" s="3" t="s">
        <v>28</v>
      </c>
      <c r="C198" s="28">
        <f>'ОПУ БС'!$C198/12*'ОПУ БС'!L198</f>
        <v>0.88586892624545621</v>
      </c>
      <c r="D198" s="28">
        <f>'ОПУ БС'!$C198/12*'ОПУ БС'!M198</f>
        <v>0.96746211682069549</v>
      </c>
      <c r="E198" s="28">
        <f>'ОПУ БС'!$C198/12*'ОПУ БС'!N198</f>
        <v>1.0840238176424661</v>
      </c>
      <c r="F198" s="28">
        <f>'ОПУ БС'!$C198/12*'ОПУ БС'!O198</f>
        <v>1.0840238176424661</v>
      </c>
      <c r="G198" s="28">
        <f>'ОПУ БС'!$C198/12*'ОПУ БС'!P198</f>
        <v>1.1073361578068202</v>
      </c>
      <c r="H198" s="28">
        <f>'ОПУ БС'!$C198/12*'ОПУ БС'!Q198</f>
        <v>1.1772731782998826</v>
      </c>
      <c r="I198" s="28">
        <f>'ОПУ БС'!$C198/12*'ОПУ БС'!R198</f>
        <v>1.1772731782998826</v>
      </c>
      <c r="J198" s="28">
        <f>'ОПУ БС'!$C198/12*'ОПУ БС'!S198</f>
        <v>1.3171472192860072</v>
      </c>
      <c r="K198" s="28">
        <f>'ОПУ БС'!$C198/12*'ОПУ БС'!T198</f>
        <v>1.2238978586285909</v>
      </c>
      <c r="L198" s="28">
        <f>'ОПУ БС'!$C198/12*'ОПУ БС'!U198</f>
        <v>1.1539608381355284</v>
      </c>
      <c r="M198" s="28">
        <f>'ОПУ БС'!$C198/12*'ОПУ БС'!V198</f>
        <v>1.352115729532537</v>
      </c>
      <c r="N198" s="28">
        <f>'ОПУ БС'!$C198/12*'ОПУ БС'!W198</f>
        <v>1.457021260272132</v>
      </c>
      <c r="O198" s="15">
        <f t="shared" si="3820"/>
        <v>13.987404098612465</v>
      </c>
      <c r="P198" s="28">
        <f>'ОПУ БС'!$D198/12*'ОПУ БС'!L198</f>
        <v>0.94311564386439994</v>
      </c>
      <c r="Q198" s="28">
        <f>'ОПУ БС'!$D198/12*'ОПУ БС'!M198</f>
        <v>1.0299815584308578</v>
      </c>
      <c r="R198" s="28">
        <f>'ОПУ БС'!$D198/12*'ОПУ БС'!N198</f>
        <v>1.1540757220972262</v>
      </c>
      <c r="S198" s="28">
        <f>'ОПУ БС'!$D198/12*'ОПУ БС'!O198</f>
        <v>1.1540757220972262</v>
      </c>
      <c r="T198" s="28">
        <f>'ОПУ БС'!$D198/12*'ОПУ БС'!P198</f>
        <v>1.1788945548304999</v>
      </c>
      <c r="U198" s="28">
        <f>'ОПУ БС'!$D198/12*'ОПУ БС'!Q198</f>
        <v>1.2533510530303209</v>
      </c>
      <c r="V198" s="28">
        <f>'ОПУ БС'!$D198/12*'ОПУ БС'!R198</f>
        <v>1.2533510530303209</v>
      </c>
      <c r="W198" s="28">
        <f>'ОПУ БС'!$D198/12*'ОПУ БС'!S198</f>
        <v>1.402264049429963</v>
      </c>
      <c r="X198" s="28">
        <f>'ОПУ БС'!$D198/12*'ОПУ БС'!T198</f>
        <v>1.3029887184968683</v>
      </c>
      <c r="Y198" s="28">
        <f>'ОПУ БС'!$D198/12*'ОПУ БС'!U198</f>
        <v>1.2285322202970472</v>
      </c>
      <c r="Z198" s="28">
        <f>'ОПУ БС'!$D198/12*'ОПУ БС'!V198</f>
        <v>1.4394922985298721</v>
      </c>
      <c r="AA198" s="28">
        <f>'ОПУ БС'!$D198/12*'ОПУ БС'!W198</f>
        <v>1.551177045829605</v>
      </c>
      <c r="AB198" s="15">
        <f t="shared" si="4533"/>
        <v>14.89129963996421</v>
      </c>
      <c r="AC198" s="28">
        <f>'ОПУ БС'!$E198/12*'ОПУ БС'!L198</f>
        <v>0.86032200036602768</v>
      </c>
      <c r="AD198" s="28">
        <f>'ОПУ БС'!$E198/12*'ОПУ БС'!M198</f>
        <v>0.93956218461026697</v>
      </c>
      <c r="AE198" s="28">
        <f>'ОПУ БС'!$E198/12*'ОПУ БС'!N198</f>
        <v>1.0527624478163233</v>
      </c>
      <c r="AF198" s="28">
        <f>'ОПУ БС'!$E198/12*'ОПУ БС'!O198</f>
        <v>1.0527624478163233</v>
      </c>
      <c r="AG198" s="28">
        <f>'ОПУ БС'!$E198/12*'ОПУ БС'!P198</f>
        <v>1.0754025004575345</v>
      </c>
      <c r="AH198" s="28">
        <f>'ОПУ БС'!$E198/12*'ОПУ БС'!Q198</f>
        <v>1.1433226583811684</v>
      </c>
      <c r="AI198" s="28">
        <f>'ОПУ БС'!$E198/12*'ОПУ БС'!R198</f>
        <v>1.1433226583811684</v>
      </c>
      <c r="AJ198" s="28">
        <f>'ОПУ БС'!$E198/12*'ОПУ БС'!S198</f>
        <v>1.2791629742284358</v>
      </c>
      <c r="AK198" s="28">
        <f>'ОПУ БС'!$E198/12*'ОПУ БС'!T198</f>
        <v>1.188602763663591</v>
      </c>
      <c r="AL198" s="28">
        <f>'ОПУ БС'!$E198/12*'ОПУ БС'!U198</f>
        <v>1.120682605739957</v>
      </c>
      <c r="AM198" s="28">
        <f>'ОПУ БС'!$E198/12*'ОПУ БС'!V198</f>
        <v>1.3131230531902514</v>
      </c>
      <c r="AN198" s="28">
        <f>'ОПУ БС'!$E198/12*'ОПУ БС'!W198</f>
        <v>1.4150032900757035</v>
      </c>
      <c r="AO198" s="15">
        <f t="shared" si="4534"/>
        <v>13.584031584726752</v>
      </c>
      <c r="AP198" s="28">
        <f>'ОПУ БС'!$F198/12*'ОПУ БС'!L198</f>
        <v>0.77331524157826348</v>
      </c>
      <c r="AQ198" s="28">
        <f>'ОПУ БС'!$F198/12*'ОПУ БС'!M198</f>
        <v>0.84454164540784038</v>
      </c>
      <c r="AR198" s="28">
        <f>'ОПУ БС'!$F198/12*'ОПУ БС'!N198</f>
        <v>0.94629365087866457</v>
      </c>
      <c r="AS198" s="28">
        <f>'ОПУ БС'!$F198/12*'ОПУ БС'!O198</f>
        <v>0.94629365087866457</v>
      </c>
      <c r="AT198" s="28">
        <f>'ОПУ БС'!$F198/12*'ОПУ БС'!P198</f>
        <v>0.96664405197282932</v>
      </c>
      <c r="AU198" s="28">
        <f>'ОПУ БС'!$F198/12*'ОПУ БС'!Q198</f>
        <v>1.0276952552553238</v>
      </c>
      <c r="AV198" s="28">
        <f>'ОПУ БС'!$F198/12*'ОПУ БС'!R198</f>
        <v>1.0276952552553238</v>
      </c>
      <c r="AW198" s="28">
        <f>'ОПУ БС'!$F198/12*'ОПУ БС'!S198</f>
        <v>1.1497976618203127</v>
      </c>
      <c r="AX198" s="28">
        <f>'ОПУ БС'!$F198/12*'ОПУ БС'!T198</f>
        <v>1.0683960574436535</v>
      </c>
      <c r="AY198" s="28">
        <f>'ОПУ БС'!$F198/12*'ОПУ БС'!U198</f>
        <v>1.0073448541611592</v>
      </c>
      <c r="AZ198" s="28">
        <f>'ОПУ БС'!$F198/12*'ОПУ БС'!V198</f>
        <v>1.1803232634615588</v>
      </c>
      <c r="BA198" s="28">
        <f>'ОПУ БС'!$F198/12*'ОПУ БС'!W198</f>
        <v>1.2719000683853019</v>
      </c>
      <c r="BB198" s="15">
        <f t="shared" si="4535"/>
        <v>12.210240656498895</v>
      </c>
      <c r="BC198" s="28">
        <f>'ОПУ БС'!$G198/12*'ОПУ БС'!L198</f>
        <v>0.68882596833650045</v>
      </c>
      <c r="BD198" s="28">
        <f>'ОПУ БС'!$G198/12*'ОПУ БС'!M198</f>
        <v>0.75227046542012543</v>
      </c>
      <c r="BE198" s="28">
        <f>'ОПУ БС'!$G198/12*'ОПУ БС'!N198</f>
        <v>0.84290546125387555</v>
      </c>
      <c r="BF198" s="28">
        <f>'ОПУ БС'!$G198/12*'ОПУ БС'!O198</f>
        <v>0.84290546125387555</v>
      </c>
      <c r="BG198" s="28">
        <f>'ОПУ БС'!$G198/12*'ОПУ БС'!P198</f>
        <v>0.86103246042062542</v>
      </c>
      <c r="BH198" s="28">
        <f>'ОПУ БС'!$G198/12*'ОПУ БС'!Q198</f>
        <v>0.91541345792087558</v>
      </c>
      <c r="BI198" s="28">
        <f>'ОПУ БС'!$G198/12*'ОПУ БС'!R198</f>
        <v>0.91541345792087558</v>
      </c>
      <c r="BJ198" s="28">
        <f>'ОПУ БС'!$G198/12*'ОПУ БС'!S198</f>
        <v>1.0241754529213756</v>
      </c>
      <c r="BK198" s="28">
        <f>'ОПУ БС'!$G198/12*'ОПУ БС'!T198</f>
        <v>0.95166745625437565</v>
      </c>
      <c r="BL198" s="28">
        <f>'ОПУ БС'!$G198/12*'ОПУ БС'!U198</f>
        <v>0.89728645875412549</v>
      </c>
      <c r="BM198" s="28">
        <f>'ОПУ БС'!$G198/12*'ОПУ БС'!V198</f>
        <v>1.0513659516714995</v>
      </c>
      <c r="BN198" s="28">
        <f>'ОПУ БС'!$G198/12*'ОПУ БС'!W198</f>
        <v>1.1329374479218757</v>
      </c>
      <c r="BO198" s="15">
        <f t="shared" si="4536"/>
        <v>10.876199500050005</v>
      </c>
      <c r="BP198" s="28">
        <f>'ОПУ БС'!$H198/12*'ОПУ БС'!L198</f>
        <v>0.60335618332638064</v>
      </c>
      <c r="BQ198" s="28">
        <f>'ОПУ БС'!$H198/12*'ОПУ БС'!M198</f>
        <v>0.65892846336959987</v>
      </c>
      <c r="BR198" s="28">
        <f>'ОПУ БС'!$H198/12*'ОПУ БС'!N198</f>
        <v>0.73831743485991319</v>
      </c>
      <c r="BS198" s="28">
        <f>'ОПУ БС'!$H198/12*'ОПУ БС'!O198</f>
        <v>0.73831743485991319</v>
      </c>
      <c r="BT198" s="28">
        <f>'ОПУ БС'!$H198/12*'ОПУ БС'!P198</f>
        <v>0.75419522915797577</v>
      </c>
      <c r="BU198" s="28">
        <f>'ОПУ БС'!$H198/12*'ОПУ БС'!Q198</f>
        <v>0.80182861205216371</v>
      </c>
      <c r="BV198" s="28">
        <f>'ОПУ БС'!$H198/12*'ОПУ БС'!R198</f>
        <v>0.80182861205216371</v>
      </c>
      <c r="BW198" s="28">
        <f>'ОПУ БС'!$H198/12*'ОПУ БС'!S198</f>
        <v>0.89709537784053961</v>
      </c>
      <c r="BX198" s="28">
        <f>'ОПУ БС'!$H198/12*'ОПУ БС'!T198</f>
        <v>0.83358420064828909</v>
      </c>
      <c r="BY198" s="28">
        <f>'ОПУ БС'!$H198/12*'ОПУ БС'!U198</f>
        <v>0.78595081775410114</v>
      </c>
      <c r="BZ198" s="28">
        <f>'ОПУ БС'!$H198/12*'ОПУ БС'!V198</f>
        <v>0.9209120692876327</v>
      </c>
      <c r="CA198" s="28">
        <f>'ОПУ БС'!$H198/12*'ОПУ БС'!W198</f>
        <v>0.99236214362891551</v>
      </c>
      <c r="CB198" s="15">
        <f t="shared" si="4537"/>
        <v>9.5266765788375878</v>
      </c>
      <c r="CC198" s="28">
        <f>'ОПУ БС'!$I198/12*'ОПУ БС'!L198</f>
        <v>0.53645758484673622</v>
      </c>
      <c r="CD198" s="28">
        <f>'ОПУ БС'!$I198/12*'ОПУ БС'!M198</f>
        <v>0.58586815187209351</v>
      </c>
      <c r="CE198" s="28">
        <f>'ОПУ БС'!$I198/12*'ОПУ БС'!N198</f>
        <v>0.65645467619403253</v>
      </c>
      <c r="CF198" s="28">
        <f>'ОПУ БС'!$I198/12*'ОПУ БС'!O198</f>
        <v>0.65645467619403253</v>
      </c>
      <c r="CG198" s="28">
        <f>'ОПУ БС'!$I198/12*'ОПУ БС'!P198</f>
        <v>0.67057198105842031</v>
      </c>
      <c r="CH198" s="28">
        <f>'ОПУ БС'!$I198/12*'ОПУ БС'!Q198</f>
        <v>0.71292389565158376</v>
      </c>
      <c r="CI198" s="28">
        <f>'ОПУ БС'!$I198/12*'ОПУ БС'!R198</f>
        <v>0.71292389565158376</v>
      </c>
      <c r="CJ198" s="28">
        <f>'ОПУ БС'!$I198/12*'ОПУ БС'!S198</f>
        <v>0.79762772483791045</v>
      </c>
      <c r="CK198" s="28">
        <f>'ОПУ БС'!$I198/12*'ОПУ БС'!T198</f>
        <v>0.74115850538035932</v>
      </c>
      <c r="CL198" s="28">
        <f>'ОПУ БС'!$I198/12*'ОПУ БС'!U198</f>
        <v>0.69880659078719587</v>
      </c>
      <c r="CM198" s="28">
        <f>'ОПУ БС'!$I198/12*'ОПУ БС'!V198</f>
        <v>0.8188036821344914</v>
      </c>
      <c r="CN198" s="28">
        <f>'ОПУ БС'!$I198/12*'ОПУ БС'!W198</f>
        <v>0.88233155402423724</v>
      </c>
      <c r="CO198" s="15">
        <f t="shared" si="4538"/>
        <v>8.4703829186326764</v>
      </c>
      <c r="CR198" s="21">
        <f>O198-'ОПУ БС'!C198</f>
        <v>0</v>
      </c>
      <c r="CS198" s="21">
        <f>AB198-'ОПУ БС'!D198</f>
        <v>0</v>
      </c>
      <c r="CT198" s="21">
        <f>AO198-'ОПУ БС'!E198</f>
        <v>0</v>
      </c>
      <c r="CU198" s="21">
        <f>BB198-'ОПУ БС'!F198</f>
        <v>0</v>
      </c>
      <c r="CV198" s="21">
        <f>BO198-'ОПУ БС'!G198</f>
        <v>0</v>
      </c>
      <c r="CW198" s="21">
        <f>CB198-'ОПУ БС'!H198</f>
        <v>0</v>
      </c>
      <c r="CX198" s="21">
        <f>CO198-'ОПУ БС'!I198</f>
        <v>0</v>
      </c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15">
        <f t="shared" si="4539"/>
        <v>0</v>
      </c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15">
        <f t="shared" si="4540"/>
        <v>0</v>
      </c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15">
        <f t="shared" si="4541"/>
        <v>0</v>
      </c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15">
        <f t="shared" si="4542"/>
        <v>0</v>
      </c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15">
        <f t="shared" si="4543"/>
        <v>0</v>
      </c>
      <c r="FP198" s="28">
        <f t="shared" si="4449"/>
        <v>0.88586892624545621</v>
      </c>
      <c r="FQ198" s="28">
        <f t="shared" si="4450"/>
        <v>0.96746211682069549</v>
      </c>
      <c r="FR198" s="28">
        <f t="shared" si="4451"/>
        <v>1.0840238176424661</v>
      </c>
      <c r="FS198" s="28">
        <f t="shared" si="4452"/>
        <v>1.0840238176424661</v>
      </c>
      <c r="FT198" s="28">
        <f t="shared" si="4453"/>
        <v>1.1073361578068202</v>
      </c>
      <c r="FU198" s="28">
        <f t="shared" si="4454"/>
        <v>1.1772731782998826</v>
      </c>
      <c r="FV198" s="28">
        <f t="shared" si="4455"/>
        <v>1.1772731782998826</v>
      </c>
      <c r="FW198" s="28">
        <f t="shared" si="4456"/>
        <v>1.3171472192860072</v>
      </c>
      <c r="FX198" s="28">
        <f t="shared" si="4457"/>
        <v>1.2238978586285909</v>
      </c>
      <c r="FY198" s="28">
        <f t="shared" si="4458"/>
        <v>1.1539608381355284</v>
      </c>
      <c r="FZ198" s="28">
        <f t="shared" si="4459"/>
        <v>1.352115729532537</v>
      </c>
      <c r="GA198" s="28">
        <f t="shared" si="4460"/>
        <v>1.457021260272132</v>
      </c>
      <c r="GB198" s="15">
        <f t="shared" si="4544"/>
        <v>13.987404098612465</v>
      </c>
      <c r="GC198" s="28">
        <f t="shared" si="4461"/>
        <v>0.94311564386439994</v>
      </c>
      <c r="GD198" s="28">
        <f t="shared" si="4462"/>
        <v>1.0299815584308578</v>
      </c>
      <c r="GE198" s="28">
        <f t="shared" si="4463"/>
        <v>1.1540757220972262</v>
      </c>
      <c r="GF198" s="28">
        <f t="shared" si="4464"/>
        <v>1.1540757220972262</v>
      </c>
      <c r="GG198" s="28">
        <f t="shared" si="4465"/>
        <v>1.1788945548304999</v>
      </c>
      <c r="GH198" s="28">
        <f t="shared" si="4466"/>
        <v>1.2533510530303209</v>
      </c>
      <c r="GI198" s="28">
        <f t="shared" si="4467"/>
        <v>1.2533510530303209</v>
      </c>
      <c r="GJ198" s="28">
        <f t="shared" si="4468"/>
        <v>1.402264049429963</v>
      </c>
      <c r="GK198" s="28">
        <f t="shared" si="4469"/>
        <v>1.3029887184968683</v>
      </c>
      <c r="GL198" s="28">
        <f t="shared" si="4470"/>
        <v>1.2285322202970472</v>
      </c>
      <c r="GM198" s="28">
        <f t="shared" si="4471"/>
        <v>1.4394922985298721</v>
      </c>
      <c r="GN198" s="28">
        <f t="shared" si="4472"/>
        <v>1.551177045829605</v>
      </c>
      <c r="GO198" s="15">
        <f t="shared" si="4545"/>
        <v>14.89129963996421</v>
      </c>
      <c r="GP198" s="28">
        <f t="shared" si="4473"/>
        <v>0.86032200036602768</v>
      </c>
      <c r="GQ198" s="28">
        <f t="shared" si="4474"/>
        <v>0.93956218461026697</v>
      </c>
      <c r="GR198" s="28">
        <f t="shared" si="4475"/>
        <v>1.0527624478163233</v>
      </c>
      <c r="GS198" s="28">
        <f t="shared" si="4476"/>
        <v>1.0527624478163233</v>
      </c>
      <c r="GT198" s="28">
        <f t="shared" si="4477"/>
        <v>1.0754025004575345</v>
      </c>
      <c r="GU198" s="28">
        <f t="shared" si="4478"/>
        <v>1.1433226583811684</v>
      </c>
      <c r="GV198" s="28">
        <f t="shared" si="4479"/>
        <v>1.1433226583811684</v>
      </c>
      <c r="GW198" s="28">
        <f t="shared" si="4480"/>
        <v>1.2791629742284358</v>
      </c>
      <c r="GX198" s="28">
        <f t="shared" si="4481"/>
        <v>1.188602763663591</v>
      </c>
      <c r="GY198" s="28">
        <f t="shared" si="4482"/>
        <v>1.120682605739957</v>
      </c>
      <c r="GZ198" s="28">
        <f t="shared" si="4483"/>
        <v>1.3131230531902514</v>
      </c>
      <c r="HA198" s="28">
        <f t="shared" si="4484"/>
        <v>1.4150032900757035</v>
      </c>
      <c r="HB198" s="15">
        <f t="shared" si="4546"/>
        <v>13.584031584726752</v>
      </c>
      <c r="HC198" s="28">
        <f t="shared" si="4485"/>
        <v>0.77331524157826348</v>
      </c>
      <c r="HD198" s="28">
        <f t="shared" si="4486"/>
        <v>0.84454164540784038</v>
      </c>
      <c r="HE198" s="28">
        <f t="shared" si="4487"/>
        <v>0.94629365087866457</v>
      </c>
      <c r="HF198" s="28">
        <f t="shared" si="4488"/>
        <v>0.94629365087866457</v>
      </c>
      <c r="HG198" s="28">
        <f t="shared" si="4489"/>
        <v>0.96664405197282932</v>
      </c>
      <c r="HH198" s="28">
        <f t="shared" si="4490"/>
        <v>1.0276952552553238</v>
      </c>
      <c r="HI198" s="28">
        <f t="shared" si="4491"/>
        <v>1.0276952552553238</v>
      </c>
      <c r="HJ198" s="28">
        <f t="shared" si="4492"/>
        <v>1.1497976618203127</v>
      </c>
      <c r="HK198" s="28">
        <f t="shared" si="4493"/>
        <v>1.0683960574436535</v>
      </c>
      <c r="HL198" s="28">
        <f t="shared" si="4494"/>
        <v>1.0073448541611592</v>
      </c>
      <c r="HM198" s="28">
        <f t="shared" si="4495"/>
        <v>1.1803232634615588</v>
      </c>
      <c r="HN198" s="28">
        <f t="shared" si="4496"/>
        <v>1.2719000683853019</v>
      </c>
      <c r="HO198" s="15">
        <f t="shared" si="4547"/>
        <v>12.210240656498895</v>
      </c>
      <c r="HP198" s="28">
        <f t="shared" si="4497"/>
        <v>0.68882596833650045</v>
      </c>
      <c r="HQ198" s="28">
        <f t="shared" si="4498"/>
        <v>0.75227046542012543</v>
      </c>
      <c r="HR198" s="28">
        <f t="shared" si="4499"/>
        <v>0.84290546125387555</v>
      </c>
      <c r="HS198" s="28">
        <f t="shared" si="4500"/>
        <v>0.84290546125387555</v>
      </c>
      <c r="HT198" s="28">
        <f t="shared" si="4501"/>
        <v>0.86103246042062542</v>
      </c>
      <c r="HU198" s="28">
        <f t="shared" si="4502"/>
        <v>0.91541345792087558</v>
      </c>
      <c r="HV198" s="28">
        <f t="shared" si="4503"/>
        <v>0.91541345792087558</v>
      </c>
      <c r="HW198" s="28">
        <f t="shared" si="4504"/>
        <v>1.0241754529213756</v>
      </c>
      <c r="HX198" s="28">
        <f t="shared" si="4505"/>
        <v>0.95166745625437565</v>
      </c>
      <c r="HY198" s="28">
        <f t="shared" si="4506"/>
        <v>0.89728645875412549</v>
      </c>
      <c r="HZ198" s="28">
        <f t="shared" si="4507"/>
        <v>1.0513659516714995</v>
      </c>
      <c r="IA198" s="28">
        <f t="shared" si="4508"/>
        <v>1.1329374479218757</v>
      </c>
      <c r="IB198" s="15">
        <f t="shared" si="4548"/>
        <v>10.876199500050005</v>
      </c>
      <c r="IC198" s="28">
        <f t="shared" si="4509"/>
        <v>0.60335618332638064</v>
      </c>
      <c r="ID198" s="28">
        <f t="shared" si="4510"/>
        <v>0.65892846336959987</v>
      </c>
      <c r="IE198" s="28">
        <f t="shared" si="4511"/>
        <v>0.73831743485991319</v>
      </c>
      <c r="IF198" s="28">
        <f t="shared" si="4512"/>
        <v>0.73831743485991319</v>
      </c>
      <c r="IG198" s="28">
        <f t="shared" si="4513"/>
        <v>0.75419522915797577</v>
      </c>
      <c r="IH198" s="28">
        <f t="shared" si="4514"/>
        <v>0.80182861205216371</v>
      </c>
      <c r="II198" s="28">
        <f t="shared" si="4515"/>
        <v>0.80182861205216371</v>
      </c>
      <c r="IJ198" s="28">
        <f t="shared" si="4516"/>
        <v>0.89709537784053961</v>
      </c>
      <c r="IK198" s="28">
        <f t="shared" si="4517"/>
        <v>0.83358420064828909</v>
      </c>
      <c r="IL198" s="28">
        <f t="shared" si="4518"/>
        <v>0.78595081775410114</v>
      </c>
      <c r="IM198" s="28">
        <f t="shared" si="4519"/>
        <v>0.9209120692876327</v>
      </c>
      <c r="IN198" s="28">
        <f t="shared" si="4520"/>
        <v>0.99236214362891551</v>
      </c>
      <c r="IO198" s="15">
        <f t="shared" si="4549"/>
        <v>9.5266765788375878</v>
      </c>
      <c r="IP198" s="28">
        <f t="shared" si="4521"/>
        <v>0.53645758484673622</v>
      </c>
      <c r="IQ198" s="28">
        <f t="shared" si="4522"/>
        <v>0.58586815187209351</v>
      </c>
      <c r="IR198" s="28">
        <f t="shared" si="4523"/>
        <v>0.65645467619403253</v>
      </c>
      <c r="IS198" s="28">
        <f t="shared" si="4524"/>
        <v>0.65645467619403253</v>
      </c>
      <c r="IT198" s="28">
        <f t="shared" si="4525"/>
        <v>0.67057198105842031</v>
      </c>
      <c r="IU198" s="28">
        <f t="shared" si="4526"/>
        <v>0.71292389565158376</v>
      </c>
      <c r="IV198" s="28">
        <f t="shared" si="4527"/>
        <v>0.71292389565158376</v>
      </c>
      <c r="IW198" s="28">
        <f t="shared" si="4528"/>
        <v>0.79762772483791045</v>
      </c>
      <c r="IX198" s="28">
        <f t="shared" si="4529"/>
        <v>0.74115850538035932</v>
      </c>
      <c r="IY198" s="28">
        <f t="shared" si="4530"/>
        <v>0.69880659078719587</v>
      </c>
      <c r="IZ198" s="28">
        <f t="shared" si="4531"/>
        <v>0.8188036821344914</v>
      </c>
      <c r="JA198" s="28">
        <f t="shared" si="4532"/>
        <v>0.88233155402423724</v>
      </c>
      <c r="JB198" s="15">
        <f t="shared" si="4550"/>
        <v>8.4703829186326764</v>
      </c>
      <c r="JE198" s="21">
        <f t="shared" si="4551"/>
        <v>0</v>
      </c>
      <c r="JF198" s="21">
        <f t="shared" si="4552"/>
        <v>0</v>
      </c>
      <c r="JG198" s="21">
        <f t="shared" si="4553"/>
        <v>0</v>
      </c>
      <c r="JH198" s="21">
        <f t="shared" si="4554"/>
        <v>0</v>
      </c>
      <c r="JI198" s="21">
        <f t="shared" si="4555"/>
        <v>0</v>
      </c>
      <c r="JJ198" s="21">
        <f t="shared" si="4556"/>
        <v>0</v>
      </c>
      <c r="JK198" s="21">
        <f t="shared" si="4557"/>
        <v>0</v>
      </c>
    </row>
    <row r="199" spans="2:271" ht="20" customHeight="1" outlineLevel="1" x14ac:dyDescent="0.2">
      <c r="B199" s="2" t="s">
        <v>30</v>
      </c>
      <c r="C199" s="28">
        <f>'ОПУ БС'!$C199/12*'ОПУ БС'!L199</f>
        <v>0</v>
      </c>
      <c r="D199" s="28">
        <f>'ОПУ БС'!$C199/12*'ОПУ БС'!M199</f>
        <v>0</v>
      </c>
      <c r="E199" s="28">
        <f>'ОПУ БС'!$C199/12*'ОПУ БС'!N199</f>
        <v>0</v>
      </c>
      <c r="F199" s="28">
        <f>'ОПУ БС'!$C199/12*'ОПУ БС'!O199</f>
        <v>0</v>
      </c>
      <c r="G199" s="28">
        <f>'ОПУ БС'!$C199/12*'ОПУ БС'!P199</f>
        <v>0</v>
      </c>
      <c r="H199" s="28">
        <f>'ОПУ БС'!$C199/12*'ОПУ БС'!Q199</f>
        <v>0</v>
      </c>
      <c r="I199" s="28">
        <f>'ОПУ БС'!$C199/12*'ОПУ БС'!R199</f>
        <v>0</v>
      </c>
      <c r="J199" s="28">
        <f>'ОПУ БС'!$C199/12*'ОПУ БС'!S199</f>
        <v>0</v>
      </c>
      <c r="K199" s="28">
        <f>'ОПУ БС'!$C199/12*'ОПУ БС'!T199</f>
        <v>0</v>
      </c>
      <c r="L199" s="28">
        <f>'ОПУ БС'!$C199/12*'ОПУ БС'!U199</f>
        <v>0</v>
      </c>
      <c r="M199" s="28">
        <f>'ОПУ БС'!$C199/12*'ОПУ БС'!V199</f>
        <v>0</v>
      </c>
      <c r="N199" s="28">
        <f>'ОПУ БС'!$C199/12*'ОПУ БС'!W199</f>
        <v>0</v>
      </c>
      <c r="O199" s="14">
        <f t="shared" si="3820"/>
        <v>0</v>
      </c>
      <c r="P199" s="28">
        <f>'ОПУ БС'!$D199/12*'ОПУ БС'!L199</f>
        <v>0</v>
      </c>
      <c r="Q199" s="28">
        <f>'ОПУ БС'!$D199/12*'ОПУ БС'!M199</f>
        <v>0</v>
      </c>
      <c r="R199" s="28">
        <f>'ОПУ БС'!$D199/12*'ОПУ БС'!N199</f>
        <v>0</v>
      </c>
      <c r="S199" s="28">
        <f>'ОПУ БС'!$D199/12*'ОПУ БС'!O199</f>
        <v>0</v>
      </c>
      <c r="T199" s="28">
        <f>'ОПУ БС'!$D199/12*'ОПУ БС'!P199</f>
        <v>0</v>
      </c>
      <c r="U199" s="28">
        <f>'ОПУ БС'!$D199/12*'ОПУ БС'!Q199</f>
        <v>0</v>
      </c>
      <c r="V199" s="28">
        <f>'ОПУ БС'!$D199/12*'ОПУ БС'!R199</f>
        <v>0</v>
      </c>
      <c r="W199" s="28">
        <f>'ОПУ БС'!$D199/12*'ОПУ БС'!S199</f>
        <v>0</v>
      </c>
      <c r="X199" s="28">
        <f>'ОПУ БС'!$D199/12*'ОПУ БС'!T199</f>
        <v>0</v>
      </c>
      <c r="Y199" s="28">
        <f>'ОПУ БС'!$D199/12*'ОПУ БС'!U199</f>
        <v>0</v>
      </c>
      <c r="Z199" s="28">
        <f>'ОПУ БС'!$D199/12*'ОПУ БС'!V199</f>
        <v>0</v>
      </c>
      <c r="AA199" s="28">
        <f>'ОПУ БС'!$D199/12*'ОПУ БС'!W199</f>
        <v>0</v>
      </c>
      <c r="AB199" s="14">
        <f t="shared" si="4533"/>
        <v>0</v>
      </c>
      <c r="AC199" s="28">
        <f>'ОПУ БС'!$E199/12*'ОПУ БС'!L199</f>
        <v>0</v>
      </c>
      <c r="AD199" s="28">
        <f>'ОПУ БС'!$E199/12*'ОПУ БС'!M199</f>
        <v>0</v>
      </c>
      <c r="AE199" s="28">
        <f>'ОПУ БС'!$E199/12*'ОПУ БС'!N199</f>
        <v>0</v>
      </c>
      <c r="AF199" s="28">
        <f>'ОПУ БС'!$E199/12*'ОПУ БС'!O199</f>
        <v>0</v>
      </c>
      <c r="AG199" s="28">
        <f>'ОПУ БС'!$E199/12*'ОПУ БС'!P199</f>
        <v>0</v>
      </c>
      <c r="AH199" s="28">
        <f>'ОПУ БС'!$E199/12*'ОПУ БС'!Q199</f>
        <v>0</v>
      </c>
      <c r="AI199" s="28">
        <f>'ОПУ БС'!$E199/12*'ОПУ БС'!R199</f>
        <v>0</v>
      </c>
      <c r="AJ199" s="28">
        <f>'ОПУ БС'!$E199/12*'ОПУ БС'!S199</f>
        <v>0</v>
      </c>
      <c r="AK199" s="28">
        <f>'ОПУ БС'!$E199/12*'ОПУ БС'!T199</f>
        <v>0</v>
      </c>
      <c r="AL199" s="28">
        <f>'ОПУ БС'!$E199/12*'ОПУ БС'!U199</f>
        <v>0</v>
      </c>
      <c r="AM199" s="28">
        <f>'ОПУ БС'!$E199/12*'ОПУ БС'!V199</f>
        <v>0</v>
      </c>
      <c r="AN199" s="28">
        <f>'ОПУ БС'!$E199/12*'ОПУ БС'!W199</f>
        <v>0</v>
      </c>
      <c r="AO199" s="14">
        <f t="shared" si="4534"/>
        <v>0</v>
      </c>
      <c r="AP199" s="28">
        <f>'ОПУ БС'!$F199/12*'ОПУ БС'!L199</f>
        <v>0</v>
      </c>
      <c r="AQ199" s="28">
        <f>'ОПУ БС'!$F199/12*'ОПУ БС'!M199</f>
        <v>0</v>
      </c>
      <c r="AR199" s="28">
        <f>'ОПУ БС'!$F199/12*'ОПУ БС'!N199</f>
        <v>0</v>
      </c>
      <c r="AS199" s="28">
        <f>'ОПУ БС'!$F199/12*'ОПУ БС'!O199</f>
        <v>0</v>
      </c>
      <c r="AT199" s="28">
        <f>'ОПУ БС'!$F199/12*'ОПУ БС'!P199</f>
        <v>0</v>
      </c>
      <c r="AU199" s="28">
        <f>'ОПУ БС'!$F199/12*'ОПУ БС'!Q199</f>
        <v>0</v>
      </c>
      <c r="AV199" s="28">
        <f>'ОПУ БС'!$F199/12*'ОПУ БС'!R199</f>
        <v>0</v>
      </c>
      <c r="AW199" s="28">
        <f>'ОПУ БС'!$F199/12*'ОПУ БС'!S199</f>
        <v>0</v>
      </c>
      <c r="AX199" s="28">
        <f>'ОПУ БС'!$F199/12*'ОПУ БС'!T199</f>
        <v>0</v>
      </c>
      <c r="AY199" s="28">
        <f>'ОПУ БС'!$F199/12*'ОПУ БС'!U199</f>
        <v>0</v>
      </c>
      <c r="AZ199" s="28">
        <f>'ОПУ БС'!$F199/12*'ОПУ БС'!V199</f>
        <v>0</v>
      </c>
      <c r="BA199" s="28">
        <f>'ОПУ БС'!$F199/12*'ОПУ БС'!W199</f>
        <v>0</v>
      </c>
      <c r="BB199" s="14">
        <f t="shared" si="4535"/>
        <v>0</v>
      </c>
      <c r="BC199" s="28">
        <f>'ОПУ БС'!$G199/12*'ОПУ БС'!L199</f>
        <v>0</v>
      </c>
      <c r="BD199" s="28">
        <f>'ОПУ БС'!$G199/12*'ОПУ БС'!M199</f>
        <v>0</v>
      </c>
      <c r="BE199" s="28">
        <f>'ОПУ БС'!$G199/12*'ОПУ БС'!N199</f>
        <v>0</v>
      </c>
      <c r="BF199" s="28">
        <f>'ОПУ БС'!$G199/12*'ОПУ БС'!O199</f>
        <v>0</v>
      </c>
      <c r="BG199" s="28">
        <f>'ОПУ БС'!$G199/12*'ОПУ БС'!P199</f>
        <v>0</v>
      </c>
      <c r="BH199" s="28">
        <f>'ОПУ БС'!$G199/12*'ОПУ БС'!Q199</f>
        <v>0</v>
      </c>
      <c r="BI199" s="28">
        <f>'ОПУ БС'!$G199/12*'ОПУ БС'!R199</f>
        <v>0</v>
      </c>
      <c r="BJ199" s="28">
        <f>'ОПУ БС'!$G199/12*'ОПУ БС'!S199</f>
        <v>0</v>
      </c>
      <c r="BK199" s="28">
        <f>'ОПУ БС'!$G199/12*'ОПУ БС'!T199</f>
        <v>0</v>
      </c>
      <c r="BL199" s="28">
        <f>'ОПУ БС'!$G199/12*'ОПУ БС'!U199</f>
        <v>0</v>
      </c>
      <c r="BM199" s="28">
        <f>'ОПУ БС'!$G199/12*'ОПУ БС'!V199</f>
        <v>0</v>
      </c>
      <c r="BN199" s="28">
        <f>'ОПУ БС'!$G199/12*'ОПУ БС'!W199</f>
        <v>0</v>
      </c>
      <c r="BO199" s="14">
        <f t="shared" si="4536"/>
        <v>0</v>
      </c>
      <c r="BP199" s="28">
        <f>'ОПУ БС'!$H199/12*'ОПУ БС'!L199</f>
        <v>0</v>
      </c>
      <c r="BQ199" s="28">
        <f>'ОПУ БС'!$H199/12*'ОПУ БС'!M199</f>
        <v>0</v>
      </c>
      <c r="BR199" s="28">
        <f>'ОПУ БС'!$H199/12*'ОПУ БС'!N199</f>
        <v>0</v>
      </c>
      <c r="BS199" s="28">
        <f>'ОПУ БС'!$H199/12*'ОПУ БС'!O199</f>
        <v>0</v>
      </c>
      <c r="BT199" s="28">
        <f>'ОПУ БС'!$H199/12*'ОПУ БС'!P199</f>
        <v>0</v>
      </c>
      <c r="BU199" s="28">
        <f>'ОПУ БС'!$H199/12*'ОПУ БС'!Q199</f>
        <v>0</v>
      </c>
      <c r="BV199" s="28">
        <f>'ОПУ БС'!$H199/12*'ОПУ БС'!R199</f>
        <v>0</v>
      </c>
      <c r="BW199" s="28">
        <f>'ОПУ БС'!$H199/12*'ОПУ БС'!S199</f>
        <v>0</v>
      </c>
      <c r="BX199" s="28">
        <f>'ОПУ БС'!$H199/12*'ОПУ БС'!T199</f>
        <v>0</v>
      </c>
      <c r="BY199" s="28">
        <f>'ОПУ БС'!$H199/12*'ОПУ БС'!U199</f>
        <v>0</v>
      </c>
      <c r="BZ199" s="28">
        <f>'ОПУ БС'!$H199/12*'ОПУ БС'!V199</f>
        <v>0</v>
      </c>
      <c r="CA199" s="28">
        <f>'ОПУ БС'!$H199/12*'ОПУ БС'!W199</f>
        <v>0</v>
      </c>
      <c r="CB199" s="14">
        <f t="shared" si="4537"/>
        <v>0</v>
      </c>
      <c r="CC199" s="28">
        <f>'ОПУ БС'!$I199/12*'ОПУ БС'!L199</f>
        <v>0</v>
      </c>
      <c r="CD199" s="28">
        <f>'ОПУ БС'!$I199/12*'ОПУ БС'!M199</f>
        <v>0</v>
      </c>
      <c r="CE199" s="28">
        <f>'ОПУ БС'!$I199/12*'ОПУ БС'!N199</f>
        <v>0</v>
      </c>
      <c r="CF199" s="28">
        <f>'ОПУ БС'!$I199/12*'ОПУ БС'!O199</f>
        <v>0</v>
      </c>
      <c r="CG199" s="28">
        <f>'ОПУ БС'!$I199/12*'ОПУ БС'!P199</f>
        <v>0</v>
      </c>
      <c r="CH199" s="28">
        <f>'ОПУ БС'!$I199/12*'ОПУ БС'!Q199</f>
        <v>0</v>
      </c>
      <c r="CI199" s="28">
        <f>'ОПУ БС'!$I199/12*'ОПУ БС'!R199</f>
        <v>0</v>
      </c>
      <c r="CJ199" s="28">
        <f>'ОПУ БС'!$I199/12*'ОПУ БС'!S199</f>
        <v>0</v>
      </c>
      <c r="CK199" s="28">
        <f>'ОПУ БС'!$I199/12*'ОПУ БС'!T199</f>
        <v>0</v>
      </c>
      <c r="CL199" s="28">
        <f>'ОПУ БС'!$I199/12*'ОПУ БС'!U199</f>
        <v>0</v>
      </c>
      <c r="CM199" s="28">
        <f>'ОПУ БС'!$I199/12*'ОПУ БС'!V199</f>
        <v>0</v>
      </c>
      <c r="CN199" s="28">
        <f>'ОПУ БС'!$I199/12*'ОПУ БС'!W199</f>
        <v>0</v>
      </c>
      <c r="CO199" s="14">
        <f t="shared" si="4538"/>
        <v>0</v>
      </c>
      <c r="CR199" s="21">
        <f>O199-'ОПУ БС'!C199</f>
        <v>0</v>
      </c>
      <c r="CS199" s="21">
        <f>AB199-'ОПУ БС'!D199</f>
        <v>0</v>
      </c>
      <c r="CT199" s="21">
        <f>AO199-'ОПУ БС'!E199</f>
        <v>0</v>
      </c>
      <c r="CU199" s="21">
        <f>BB199-'ОПУ БС'!F199</f>
        <v>0</v>
      </c>
      <c r="CV199" s="21">
        <f>BO199-'ОПУ БС'!G199</f>
        <v>0</v>
      </c>
      <c r="CW199" s="21">
        <f>CB199-'ОПУ БС'!H199</f>
        <v>0</v>
      </c>
      <c r="CX199" s="21">
        <f>CO199-'ОПУ БС'!I199</f>
        <v>0</v>
      </c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14">
        <f t="shared" si="4539"/>
        <v>0</v>
      </c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14">
        <f t="shared" si="4540"/>
        <v>0</v>
      </c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14">
        <f t="shared" si="4541"/>
        <v>0</v>
      </c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14">
        <f t="shared" si="4542"/>
        <v>0</v>
      </c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14">
        <f t="shared" si="4543"/>
        <v>0</v>
      </c>
      <c r="FP199" s="28">
        <f t="shared" si="4449"/>
        <v>0</v>
      </c>
      <c r="FQ199" s="28">
        <f t="shared" si="4450"/>
        <v>0</v>
      </c>
      <c r="FR199" s="28">
        <f t="shared" si="4451"/>
        <v>0</v>
      </c>
      <c r="FS199" s="28">
        <f t="shared" si="4452"/>
        <v>0</v>
      </c>
      <c r="FT199" s="28">
        <f t="shared" si="4453"/>
        <v>0</v>
      </c>
      <c r="FU199" s="28">
        <f t="shared" si="4454"/>
        <v>0</v>
      </c>
      <c r="FV199" s="28">
        <f t="shared" si="4455"/>
        <v>0</v>
      </c>
      <c r="FW199" s="28">
        <f t="shared" si="4456"/>
        <v>0</v>
      </c>
      <c r="FX199" s="28">
        <f t="shared" si="4457"/>
        <v>0</v>
      </c>
      <c r="FY199" s="28">
        <f t="shared" si="4458"/>
        <v>0</v>
      </c>
      <c r="FZ199" s="28">
        <f t="shared" si="4459"/>
        <v>0</v>
      </c>
      <c r="GA199" s="28">
        <f t="shared" si="4460"/>
        <v>0</v>
      </c>
      <c r="GB199" s="14">
        <f t="shared" si="4544"/>
        <v>0</v>
      </c>
      <c r="GC199" s="28">
        <f t="shared" si="4461"/>
        <v>0</v>
      </c>
      <c r="GD199" s="28">
        <f t="shared" si="4462"/>
        <v>0</v>
      </c>
      <c r="GE199" s="28">
        <f t="shared" si="4463"/>
        <v>0</v>
      </c>
      <c r="GF199" s="28">
        <f t="shared" si="4464"/>
        <v>0</v>
      </c>
      <c r="GG199" s="28">
        <f t="shared" si="4465"/>
        <v>0</v>
      </c>
      <c r="GH199" s="28">
        <f t="shared" si="4466"/>
        <v>0</v>
      </c>
      <c r="GI199" s="28">
        <f t="shared" si="4467"/>
        <v>0</v>
      </c>
      <c r="GJ199" s="28">
        <f t="shared" si="4468"/>
        <v>0</v>
      </c>
      <c r="GK199" s="28">
        <f t="shared" si="4469"/>
        <v>0</v>
      </c>
      <c r="GL199" s="28">
        <f t="shared" si="4470"/>
        <v>0</v>
      </c>
      <c r="GM199" s="28">
        <f t="shared" si="4471"/>
        <v>0</v>
      </c>
      <c r="GN199" s="28">
        <f t="shared" si="4472"/>
        <v>0</v>
      </c>
      <c r="GO199" s="14">
        <f t="shared" si="4545"/>
        <v>0</v>
      </c>
      <c r="GP199" s="28">
        <f t="shared" si="4473"/>
        <v>0</v>
      </c>
      <c r="GQ199" s="28">
        <f t="shared" si="4474"/>
        <v>0</v>
      </c>
      <c r="GR199" s="28">
        <f t="shared" si="4475"/>
        <v>0</v>
      </c>
      <c r="GS199" s="28">
        <f t="shared" si="4476"/>
        <v>0</v>
      </c>
      <c r="GT199" s="28">
        <f t="shared" si="4477"/>
        <v>0</v>
      </c>
      <c r="GU199" s="28">
        <f t="shared" si="4478"/>
        <v>0</v>
      </c>
      <c r="GV199" s="28">
        <f t="shared" si="4479"/>
        <v>0</v>
      </c>
      <c r="GW199" s="28">
        <f t="shared" si="4480"/>
        <v>0</v>
      </c>
      <c r="GX199" s="28">
        <f t="shared" si="4481"/>
        <v>0</v>
      </c>
      <c r="GY199" s="28">
        <f t="shared" si="4482"/>
        <v>0</v>
      </c>
      <c r="GZ199" s="28">
        <f t="shared" si="4483"/>
        <v>0</v>
      </c>
      <c r="HA199" s="28">
        <f t="shared" si="4484"/>
        <v>0</v>
      </c>
      <c r="HB199" s="14">
        <f t="shared" si="4546"/>
        <v>0</v>
      </c>
      <c r="HC199" s="28">
        <f t="shared" si="4485"/>
        <v>0</v>
      </c>
      <c r="HD199" s="28">
        <f t="shared" si="4486"/>
        <v>0</v>
      </c>
      <c r="HE199" s="28">
        <f t="shared" si="4487"/>
        <v>0</v>
      </c>
      <c r="HF199" s="28">
        <f t="shared" si="4488"/>
        <v>0</v>
      </c>
      <c r="HG199" s="28">
        <f t="shared" si="4489"/>
        <v>0</v>
      </c>
      <c r="HH199" s="28">
        <f t="shared" si="4490"/>
        <v>0</v>
      </c>
      <c r="HI199" s="28">
        <f t="shared" si="4491"/>
        <v>0</v>
      </c>
      <c r="HJ199" s="28">
        <f t="shared" si="4492"/>
        <v>0</v>
      </c>
      <c r="HK199" s="28">
        <f t="shared" si="4493"/>
        <v>0</v>
      </c>
      <c r="HL199" s="28">
        <f t="shared" si="4494"/>
        <v>0</v>
      </c>
      <c r="HM199" s="28">
        <f t="shared" si="4495"/>
        <v>0</v>
      </c>
      <c r="HN199" s="28">
        <f t="shared" si="4496"/>
        <v>0</v>
      </c>
      <c r="HO199" s="14">
        <f t="shared" si="4547"/>
        <v>0</v>
      </c>
      <c r="HP199" s="28">
        <f t="shared" si="4497"/>
        <v>0</v>
      </c>
      <c r="HQ199" s="28">
        <f t="shared" si="4498"/>
        <v>0</v>
      </c>
      <c r="HR199" s="28">
        <f t="shared" si="4499"/>
        <v>0</v>
      </c>
      <c r="HS199" s="28">
        <f t="shared" si="4500"/>
        <v>0</v>
      </c>
      <c r="HT199" s="28">
        <f t="shared" si="4501"/>
        <v>0</v>
      </c>
      <c r="HU199" s="28">
        <f t="shared" si="4502"/>
        <v>0</v>
      </c>
      <c r="HV199" s="28">
        <f t="shared" si="4503"/>
        <v>0</v>
      </c>
      <c r="HW199" s="28">
        <f t="shared" si="4504"/>
        <v>0</v>
      </c>
      <c r="HX199" s="28">
        <f t="shared" si="4505"/>
        <v>0</v>
      </c>
      <c r="HY199" s="28">
        <f t="shared" si="4506"/>
        <v>0</v>
      </c>
      <c r="HZ199" s="28">
        <f t="shared" si="4507"/>
        <v>0</v>
      </c>
      <c r="IA199" s="28">
        <f t="shared" si="4508"/>
        <v>0</v>
      </c>
      <c r="IB199" s="14">
        <f t="shared" si="4548"/>
        <v>0</v>
      </c>
      <c r="IC199" s="28">
        <f t="shared" si="4509"/>
        <v>0</v>
      </c>
      <c r="ID199" s="28">
        <f t="shared" si="4510"/>
        <v>0</v>
      </c>
      <c r="IE199" s="28">
        <f t="shared" si="4511"/>
        <v>0</v>
      </c>
      <c r="IF199" s="28">
        <f t="shared" si="4512"/>
        <v>0</v>
      </c>
      <c r="IG199" s="28">
        <f t="shared" si="4513"/>
        <v>0</v>
      </c>
      <c r="IH199" s="28">
        <f t="shared" si="4514"/>
        <v>0</v>
      </c>
      <c r="II199" s="28">
        <f t="shared" si="4515"/>
        <v>0</v>
      </c>
      <c r="IJ199" s="28">
        <f t="shared" si="4516"/>
        <v>0</v>
      </c>
      <c r="IK199" s="28">
        <f t="shared" si="4517"/>
        <v>0</v>
      </c>
      <c r="IL199" s="28">
        <f t="shared" si="4518"/>
        <v>0</v>
      </c>
      <c r="IM199" s="28">
        <f t="shared" si="4519"/>
        <v>0</v>
      </c>
      <c r="IN199" s="28">
        <f t="shared" si="4520"/>
        <v>0</v>
      </c>
      <c r="IO199" s="14">
        <f t="shared" si="4549"/>
        <v>0</v>
      </c>
      <c r="IP199" s="28">
        <f t="shared" si="4521"/>
        <v>0</v>
      </c>
      <c r="IQ199" s="28">
        <f t="shared" si="4522"/>
        <v>0</v>
      </c>
      <c r="IR199" s="28">
        <f t="shared" si="4523"/>
        <v>0</v>
      </c>
      <c r="IS199" s="28">
        <f t="shared" si="4524"/>
        <v>0</v>
      </c>
      <c r="IT199" s="28">
        <f t="shared" si="4525"/>
        <v>0</v>
      </c>
      <c r="IU199" s="28">
        <f t="shared" si="4526"/>
        <v>0</v>
      </c>
      <c r="IV199" s="28">
        <f t="shared" si="4527"/>
        <v>0</v>
      </c>
      <c r="IW199" s="28">
        <f t="shared" si="4528"/>
        <v>0</v>
      </c>
      <c r="IX199" s="28">
        <f t="shared" si="4529"/>
        <v>0</v>
      </c>
      <c r="IY199" s="28">
        <f t="shared" si="4530"/>
        <v>0</v>
      </c>
      <c r="IZ199" s="28">
        <f t="shared" si="4531"/>
        <v>0</v>
      </c>
      <c r="JA199" s="28">
        <f t="shared" si="4532"/>
        <v>0</v>
      </c>
      <c r="JB199" s="14">
        <f t="shared" si="4550"/>
        <v>0</v>
      </c>
      <c r="JE199" s="21">
        <f t="shared" si="4551"/>
        <v>0</v>
      </c>
      <c r="JF199" s="21">
        <f t="shared" si="4552"/>
        <v>0</v>
      </c>
      <c r="JG199" s="21">
        <f t="shared" si="4553"/>
        <v>0</v>
      </c>
      <c r="JH199" s="21">
        <f t="shared" si="4554"/>
        <v>0</v>
      </c>
      <c r="JI199" s="21">
        <f t="shared" si="4555"/>
        <v>0</v>
      </c>
      <c r="JJ199" s="21">
        <f t="shared" si="4556"/>
        <v>0</v>
      </c>
      <c r="JK199" s="21">
        <f t="shared" si="4557"/>
        <v>0</v>
      </c>
    </row>
    <row r="200" spans="2:271" ht="20" customHeight="1" x14ac:dyDescent="0.2">
      <c r="B200" s="30" t="s">
        <v>41</v>
      </c>
      <c r="C200" s="15">
        <f>C201+C214+C227</f>
        <v>881.48959989524531</v>
      </c>
      <c r="D200" s="15">
        <f t="shared" ref="D200" si="4558">D201+D214+D227</f>
        <v>975.94056665224809</v>
      </c>
      <c r="E200" s="15">
        <f t="shared" ref="E200" si="4559">E201+E214+E227</f>
        <v>1086.669365203813</v>
      </c>
      <c r="F200" s="15">
        <f t="shared" ref="F200" si="4560">F201+F214+F227</f>
        <v>1084.7843864365966</v>
      </c>
      <c r="G200" s="15">
        <f t="shared" ref="G200" si="4561">G201+G214+G227</f>
        <v>1102.6755433469186</v>
      </c>
      <c r="H200" s="15">
        <f t="shared" ref="H200" si="4562">H201+H214+H227</f>
        <v>1170.8323715055662</v>
      </c>
      <c r="I200" s="15">
        <f t="shared" ref="I200" si="4563">I201+I214+I227</f>
        <v>1347.1914358483086</v>
      </c>
      <c r="J200" s="15">
        <f t="shared" ref="J200" si="4564">J201+J214+J227</f>
        <v>1315.5252074494654</v>
      </c>
      <c r="K200" s="15">
        <f t="shared" ref="K200" si="4565">K201+K214+K227</f>
        <v>1208.7680097622542</v>
      </c>
      <c r="L200" s="15">
        <f t="shared" ref="L200" si="4566">L201+L214+L227</f>
        <v>1140.6078475170134</v>
      </c>
      <c r="M200" s="15">
        <f t="shared" ref="M200" si="4567">M201+M214+M227</f>
        <v>1227.1823330492373</v>
      </c>
      <c r="N200" s="15">
        <f t="shared" ref="N200" si="4568">N201+N214+N227</f>
        <v>1458.3333333333335</v>
      </c>
      <c r="O200" s="15">
        <f t="shared" si="3820"/>
        <v>14000.000000000002</v>
      </c>
      <c r="P200" s="15">
        <f>P201+P214+P227</f>
        <v>921.15772505632344</v>
      </c>
      <c r="Q200" s="15">
        <f t="shared" ref="Q200" si="4569">Q201+Q214+Q227</f>
        <v>1019.2488266270273</v>
      </c>
      <c r="R200" s="15">
        <f t="shared" ref="R200" si="4570">R201+R214+R227</f>
        <v>1135.4381598983664</v>
      </c>
      <c r="S200" s="15">
        <f t="shared" ref="S200" si="4571">S201+S214+S227</f>
        <v>1133.6135063148749</v>
      </c>
      <c r="T200" s="15">
        <f t="shared" ref="T200" si="4572">T201+T214+T227</f>
        <v>1152.5985987455656</v>
      </c>
      <c r="U200" s="15">
        <f t="shared" ref="U200" si="4573">U201+U214+U227</f>
        <v>1223.8871044780858</v>
      </c>
      <c r="V200" s="15">
        <f t="shared" ref="V200" si="4574">V201+V214+V227</f>
        <v>1407.6974097856728</v>
      </c>
      <c r="W200" s="15">
        <f t="shared" ref="W200" si="4575">W201+W214+W227</f>
        <v>1374.9793373094192</v>
      </c>
      <c r="X200" s="15">
        <f t="shared" ref="X200" si="4576">X201+X214+X227</f>
        <v>1259.2586618768692</v>
      </c>
      <c r="Y200" s="15">
        <f t="shared" ref="Y200" si="4577">Y201+Y214+Y227</f>
        <v>1190.6587300168412</v>
      </c>
      <c r="Z200" s="15">
        <f t="shared" ref="Z200" si="4578">Z201+Z214+Z227</f>
        <v>1287.503606557618</v>
      </c>
      <c r="AA200" s="15">
        <f t="shared" ref="AA200" si="4579">AA201+AA214+AA227</f>
        <v>1523.958333333333</v>
      </c>
      <c r="AB200" s="15">
        <f t="shared" si="4533"/>
        <v>14630</v>
      </c>
      <c r="AC200" s="15">
        <f>AC201+AC214+AC227</f>
        <v>957.7048686248645</v>
      </c>
      <c r="AD200" s="15">
        <f t="shared" ref="AD200" si="4580">AD201+AD214+AD227</f>
        <v>1059.5264784626111</v>
      </c>
      <c r="AE200" s="15">
        <f t="shared" ref="AE200" si="4581">AE201+AE214+AE227</f>
        <v>1180.7467019417031</v>
      </c>
      <c r="AF200" s="15">
        <f t="shared" ref="AF200" si="4582">AF201+AF214+AF227</f>
        <v>1178.971460256565</v>
      </c>
      <c r="AG200" s="15">
        <f t="shared" ref="AG200" si="4583">AG201+AG214+AG227</f>
        <v>1199.174159424578</v>
      </c>
      <c r="AH200" s="15">
        <f t="shared" ref="AH200" si="4584">AH201+AH214+AH227</f>
        <v>1273.1197169059701</v>
      </c>
      <c r="AI200" s="15">
        <f t="shared" ref="AI200" si="4585">AI201+AI214+AI227</f>
        <v>1463.5794135689016</v>
      </c>
      <c r="AJ200" s="15">
        <f t="shared" ref="AJ200" si="4586">AJ201+AJ214+AJ227</f>
        <v>1430.2874255971628</v>
      </c>
      <c r="AK200" s="15">
        <f t="shared" ref="AK200" si="4587">AK201+AK214+AK227</f>
        <v>1306.1687056703749</v>
      </c>
      <c r="AL200" s="15">
        <f t="shared" ref="AL200" si="4588">AL201+AL214+AL227</f>
        <v>1237.798623531256</v>
      </c>
      <c r="AM200" s="15">
        <f t="shared" ref="AM200" si="4589">AM201+AM214+AM227</f>
        <v>1343.2057793493443</v>
      </c>
      <c r="AN200" s="15">
        <f t="shared" ref="AN200" si="4590">AN201+AN214+AN227</f>
        <v>1584.9166666666665</v>
      </c>
      <c r="AO200" s="15">
        <f t="shared" si="4534"/>
        <v>15215.199999999995</v>
      </c>
      <c r="AP200" s="15">
        <f>AP201+AP214+AP227</f>
        <v>995.93983551129236</v>
      </c>
      <c r="AQ200" s="15">
        <f t="shared" ref="AQ200" si="4591">AQ201+AQ214+AQ227</f>
        <v>1101.6760539260108</v>
      </c>
      <c r="AR200" s="15">
        <f t="shared" ref="AR200" si="4592">AR201+AR214+AR227</f>
        <v>1227.8936523911489</v>
      </c>
      <c r="AS200" s="15">
        <f t="shared" ref="AS200" si="4593">AS201+AS214+AS227</f>
        <v>1226.1482918383663</v>
      </c>
      <c r="AT200" s="15">
        <f t="shared" ref="AT200" si="4594">AT201+AT214+AT227</f>
        <v>1247.4291506037121</v>
      </c>
      <c r="AU200" s="15">
        <f t="shared" ref="AU200" si="4595">AU201+AU214+AU227</f>
        <v>1324.0266587945687</v>
      </c>
      <c r="AV200" s="15">
        <f t="shared" ref="AV200" si="4596">AV201+AV214+AV227</f>
        <v>1521.9117930077991</v>
      </c>
      <c r="AW200" s="15">
        <f t="shared" ref="AW200" si="4597">AW201+AW214+AW227</f>
        <v>1487.6994458230297</v>
      </c>
      <c r="AX200" s="15">
        <f t="shared" ref="AX200" si="4598">AX201+AX214+AX227</f>
        <v>1355.9998020085541</v>
      </c>
      <c r="AY200" s="15">
        <f t="shared" ref="AY200" si="4599">AY201+AY214+AY227</f>
        <v>1287.5520609090586</v>
      </c>
      <c r="AZ200" s="15">
        <f t="shared" ref="AZ200" si="4600">AZ201+AZ214+AZ227</f>
        <v>1399.2179218531255</v>
      </c>
      <c r="BA200" s="15">
        <f t="shared" ref="BA200" si="4601">BA201+BA214+BA227</f>
        <v>1648.3133333333335</v>
      </c>
      <c r="BB200" s="15">
        <f t="shared" si="4535"/>
        <v>15823.807999999999</v>
      </c>
      <c r="BC200" s="15">
        <f>BC201+BC214+BC227</f>
        <v>1035.9413190894927</v>
      </c>
      <c r="BD200" s="15">
        <f t="shared" ref="BD200" si="4602">BD201+BD214+BD227</f>
        <v>1145.6979542105446</v>
      </c>
      <c r="BE200" s="15">
        <f t="shared" ref="BE200" si="4603">BE201+BE214+BE227</f>
        <v>1276.9732628720899</v>
      </c>
      <c r="BF200" s="15">
        <f t="shared" ref="BF200" si="4604">BF201+BF214+BF227</f>
        <v>1275.2144619504693</v>
      </c>
      <c r="BG200" s="15">
        <f t="shared" ref="BG200" si="4605">BG201+BG214+BG227</f>
        <v>1297.4833593365634</v>
      </c>
      <c r="BH200" s="15">
        <f t="shared" ref="BH200" si="4606">BH201+BH214+BH227</f>
        <v>1376.7438655629101</v>
      </c>
      <c r="BI200" s="15">
        <f t="shared" ref="BI200" si="4607">BI201+BI214+BI227</f>
        <v>1582.9207974372137</v>
      </c>
      <c r="BJ200" s="15">
        <f t="shared" ref="BJ200" si="4608">BJ201+BJ214+BJ227</f>
        <v>1547.3337711271292</v>
      </c>
      <c r="BK200" s="15">
        <f t="shared" ref="BK200" si="4609">BK201+BK214+BK227</f>
        <v>1409.152340333276</v>
      </c>
      <c r="BL200" s="15">
        <f t="shared" ref="BL200" si="4610">BL201+BL214+BL227</f>
        <v>1339.8987314705259</v>
      </c>
      <c r="BM200" s="15">
        <f t="shared" ref="BM200" si="4611">BM201+BM214+BM227</f>
        <v>1455.1545899431178</v>
      </c>
      <c r="BN200" s="15">
        <f t="shared" ref="BN200" si="4612">BN201+BN214+BN227</f>
        <v>1714.2458666666666</v>
      </c>
      <c r="BO200" s="15">
        <f t="shared" si="4536"/>
        <v>16456.760320000001</v>
      </c>
      <c r="BP200" s="15">
        <f>BP201+BP214+BP227</f>
        <v>1077.7684806077675</v>
      </c>
      <c r="BQ200" s="15">
        <f t="shared" ref="BQ200" si="4613">BQ201+BQ214+BQ227</f>
        <v>1191.6547174681859</v>
      </c>
      <c r="BR200" s="15">
        <f t="shared" ref="BR200" si="4614">BR201+BR214+BR227</f>
        <v>1328.0554784598748</v>
      </c>
      <c r="BS200" s="15">
        <f t="shared" ref="BS200" si="4615">BS201+BS214+BS227</f>
        <v>1326.2459202054488</v>
      </c>
      <c r="BT200" s="15">
        <f t="shared" ref="BT200" si="4616">BT201+BT214+BT227</f>
        <v>1349.4277436063269</v>
      </c>
      <c r="BU200" s="15">
        <f t="shared" ref="BU200" si="4617">BU201+BU214+BU227</f>
        <v>1431.3088362123194</v>
      </c>
      <c r="BV200" s="15">
        <f t="shared" ref="BV200" si="4618">BV201+BV214+BV227</f>
        <v>1646.6833994662766</v>
      </c>
      <c r="BW200" s="15">
        <f t="shared" ref="BW200" si="4619">BW201+BW214+BW227</f>
        <v>1609.2986531755723</v>
      </c>
      <c r="BX200" s="15">
        <f t="shared" ref="BX200" si="4620">BX201+BX214+BX227</f>
        <v>1465.6909018068613</v>
      </c>
      <c r="BY200" s="15">
        <f t="shared" ref="BY200" si="4621">BY201+BY214+BY227</f>
        <v>1394.842954076265</v>
      </c>
      <c r="BZ200" s="15">
        <f t="shared" ref="BZ200" si="4622">BZ201+BZ214+BZ227</f>
        <v>1511.2379463817697</v>
      </c>
      <c r="CA200" s="15">
        <f t="shared" ref="CA200" si="4623">CA201+CA214+CA227</f>
        <v>1782.8157013333339</v>
      </c>
      <c r="CB200" s="15">
        <f t="shared" si="4537"/>
        <v>17115.030732800002</v>
      </c>
      <c r="CC200" s="15">
        <f>CC201+CC214+CC227</f>
        <v>1121.3343242882938</v>
      </c>
      <c r="CD200" s="15">
        <f t="shared" ref="CD200" si="4624">CD201+CD214+CD227</f>
        <v>1239.5323379529193</v>
      </c>
      <c r="CE200" s="15">
        <f t="shared" ref="CE200" si="4625">CE201+CE214+CE227</f>
        <v>1381.2047369619654</v>
      </c>
      <c r="CF200" s="15">
        <f t="shared" ref="CF200" si="4626">CF201+CF214+CF227</f>
        <v>1379.3148256328111</v>
      </c>
      <c r="CG200" s="15">
        <f t="shared" ref="CG200" si="4627">CG201+CG214+CG227</f>
        <v>1403.4070444545282</v>
      </c>
      <c r="CH200" s="15">
        <f t="shared" ref="CH200" si="4628">CH201+CH214+CH227</f>
        <v>1487.9796203372728</v>
      </c>
      <c r="CI200" s="15">
        <f t="shared" ref="CI200" si="4629">CI201+CI214+CI227</f>
        <v>1713.1057569248883</v>
      </c>
      <c r="CJ200" s="15">
        <f t="shared" ref="CJ200" si="4630">CJ201+CJ214+CJ227</f>
        <v>1673.7086616672232</v>
      </c>
      <c r="CK200" s="15">
        <f t="shared" ref="CK200" si="4631">CK201+CK214+CK227</f>
        <v>1525.7095249969273</v>
      </c>
      <c r="CL200" s="15">
        <f t="shared" ref="CL200" si="4632">CL201+CL214+CL227</f>
        <v>1452.1162630107865</v>
      </c>
      <c r="CM200" s="15">
        <f t="shared" ref="CM200" si="4633">CM201+CM214+CM227</f>
        <v>1568.0905364977175</v>
      </c>
      <c r="CN200" s="15">
        <f t="shared" ref="CN200" si="4634">CN201+CN214+CN227</f>
        <v>1854.1283293866668</v>
      </c>
      <c r="CO200" s="15">
        <f t="shared" si="4538"/>
        <v>17799.631962112002</v>
      </c>
      <c r="CR200" s="21">
        <f>O200-'ОПУ БС'!C200</f>
        <v>0</v>
      </c>
      <c r="CS200" s="21">
        <f>AB200-'ОПУ БС'!D200</f>
        <v>0</v>
      </c>
      <c r="CT200" s="21">
        <f>AO200-'ОПУ БС'!E200</f>
        <v>0</v>
      </c>
      <c r="CU200" s="21">
        <f>BB200-'ОПУ БС'!F200</f>
        <v>0</v>
      </c>
      <c r="CV200" s="21">
        <f>BO200-'ОПУ БС'!G200</f>
        <v>0</v>
      </c>
      <c r="CW200" s="21">
        <f>CB200-'ОПУ БС'!H200</f>
        <v>0</v>
      </c>
      <c r="CX200" s="21">
        <f>CO200-'ОПУ БС'!I200</f>
        <v>0</v>
      </c>
      <c r="DA200" s="15">
        <f>DA201+DA214+DA227</f>
        <v>0</v>
      </c>
      <c r="DB200" s="15">
        <f t="shared" ref="DB200:DL200" si="4635">DB201+DB214+DB227</f>
        <v>0</v>
      </c>
      <c r="DC200" s="15">
        <f t="shared" si="4635"/>
        <v>0</v>
      </c>
      <c r="DD200" s="15">
        <f t="shared" si="4635"/>
        <v>0</v>
      </c>
      <c r="DE200" s="15">
        <f t="shared" si="4635"/>
        <v>0</v>
      </c>
      <c r="DF200" s="15">
        <f t="shared" si="4635"/>
        <v>0</v>
      </c>
      <c r="DG200" s="15">
        <f t="shared" si="4635"/>
        <v>0</v>
      </c>
      <c r="DH200" s="15">
        <f t="shared" si="4635"/>
        <v>0</v>
      </c>
      <c r="DI200" s="15">
        <f t="shared" si="4635"/>
        <v>0</v>
      </c>
      <c r="DJ200" s="15">
        <f t="shared" si="4635"/>
        <v>0</v>
      </c>
      <c r="DK200" s="15">
        <f t="shared" si="4635"/>
        <v>0</v>
      </c>
      <c r="DL200" s="15">
        <f t="shared" si="4635"/>
        <v>0</v>
      </c>
      <c r="DM200" s="15">
        <f t="shared" si="4539"/>
        <v>0</v>
      </c>
      <c r="DN200" s="15">
        <f>DN201+DN214+DN227</f>
        <v>0</v>
      </c>
      <c r="DO200" s="15">
        <f t="shared" ref="DO200:DY200" si="4636">DO201+DO214+DO227</f>
        <v>0</v>
      </c>
      <c r="DP200" s="15">
        <f t="shared" si="4636"/>
        <v>0</v>
      </c>
      <c r="DQ200" s="15">
        <f t="shared" si="4636"/>
        <v>0</v>
      </c>
      <c r="DR200" s="15">
        <f t="shared" si="4636"/>
        <v>0</v>
      </c>
      <c r="DS200" s="15">
        <f t="shared" si="4636"/>
        <v>0</v>
      </c>
      <c r="DT200" s="15">
        <f t="shared" si="4636"/>
        <v>0</v>
      </c>
      <c r="DU200" s="15">
        <f t="shared" si="4636"/>
        <v>0</v>
      </c>
      <c r="DV200" s="15">
        <f t="shared" si="4636"/>
        <v>0</v>
      </c>
      <c r="DW200" s="15">
        <f t="shared" si="4636"/>
        <v>0</v>
      </c>
      <c r="DX200" s="15">
        <f t="shared" si="4636"/>
        <v>0</v>
      </c>
      <c r="DY200" s="15">
        <f t="shared" si="4636"/>
        <v>0</v>
      </c>
      <c r="DZ200" s="15">
        <f t="shared" si="4540"/>
        <v>0</v>
      </c>
      <c r="EA200" s="15">
        <f>EA201+EA214+EA227</f>
        <v>0</v>
      </c>
      <c r="EB200" s="15">
        <f t="shared" ref="EB200:EL200" si="4637">EB201+EB214+EB227</f>
        <v>0</v>
      </c>
      <c r="EC200" s="15">
        <f t="shared" si="4637"/>
        <v>0</v>
      </c>
      <c r="ED200" s="15">
        <f t="shared" si="4637"/>
        <v>0</v>
      </c>
      <c r="EE200" s="15">
        <f t="shared" si="4637"/>
        <v>0</v>
      </c>
      <c r="EF200" s="15">
        <f t="shared" si="4637"/>
        <v>0</v>
      </c>
      <c r="EG200" s="15">
        <f t="shared" si="4637"/>
        <v>0</v>
      </c>
      <c r="EH200" s="15">
        <f t="shared" si="4637"/>
        <v>0</v>
      </c>
      <c r="EI200" s="15">
        <f t="shared" si="4637"/>
        <v>0</v>
      </c>
      <c r="EJ200" s="15">
        <f t="shared" si="4637"/>
        <v>0</v>
      </c>
      <c r="EK200" s="15">
        <f t="shared" si="4637"/>
        <v>0</v>
      </c>
      <c r="EL200" s="15">
        <f t="shared" si="4637"/>
        <v>0</v>
      </c>
      <c r="EM200" s="15">
        <f t="shared" si="4541"/>
        <v>0</v>
      </c>
      <c r="EN200" s="15">
        <f>EN201+EN214+EN227</f>
        <v>0</v>
      </c>
      <c r="EO200" s="15">
        <f t="shared" ref="EO200:EY200" si="4638">EO201+EO214+EO227</f>
        <v>0</v>
      </c>
      <c r="EP200" s="15">
        <f t="shared" si="4638"/>
        <v>0</v>
      </c>
      <c r="EQ200" s="15">
        <f t="shared" si="4638"/>
        <v>0</v>
      </c>
      <c r="ER200" s="15">
        <f t="shared" si="4638"/>
        <v>0</v>
      </c>
      <c r="ES200" s="15">
        <f t="shared" si="4638"/>
        <v>0</v>
      </c>
      <c r="ET200" s="15">
        <f t="shared" si="4638"/>
        <v>0</v>
      </c>
      <c r="EU200" s="15">
        <f t="shared" si="4638"/>
        <v>0</v>
      </c>
      <c r="EV200" s="15">
        <f t="shared" si="4638"/>
        <v>0</v>
      </c>
      <c r="EW200" s="15">
        <f t="shared" si="4638"/>
        <v>0</v>
      </c>
      <c r="EX200" s="15">
        <f t="shared" si="4638"/>
        <v>0</v>
      </c>
      <c r="EY200" s="15">
        <f t="shared" si="4638"/>
        <v>0</v>
      </c>
      <c r="EZ200" s="15">
        <f t="shared" si="4542"/>
        <v>0</v>
      </c>
      <c r="FA200" s="15">
        <f>FA201+FA214+FA227</f>
        <v>0</v>
      </c>
      <c r="FB200" s="15">
        <f t="shared" ref="FB200:FL200" si="4639">FB201+FB214+FB227</f>
        <v>0</v>
      </c>
      <c r="FC200" s="15">
        <f t="shared" si="4639"/>
        <v>0</v>
      </c>
      <c r="FD200" s="15">
        <f t="shared" si="4639"/>
        <v>0</v>
      </c>
      <c r="FE200" s="15">
        <f t="shared" si="4639"/>
        <v>0</v>
      </c>
      <c r="FF200" s="15">
        <f t="shared" si="4639"/>
        <v>0</v>
      </c>
      <c r="FG200" s="15">
        <f t="shared" si="4639"/>
        <v>0</v>
      </c>
      <c r="FH200" s="15">
        <f t="shared" si="4639"/>
        <v>0</v>
      </c>
      <c r="FI200" s="15">
        <f t="shared" si="4639"/>
        <v>0</v>
      </c>
      <c r="FJ200" s="15">
        <f t="shared" si="4639"/>
        <v>0</v>
      </c>
      <c r="FK200" s="15">
        <f t="shared" si="4639"/>
        <v>0</v>
      </c>
      <c r="FL200" s="15">
        <f t="shared" si="4639"/>
        <v>0</v>
      </c>
      <c r="FM200" s="15">
        <f t="shared" si="4543"/>
        <v>0</v>
      </c>
      <c r="FP200" s="15">
        <f>FP201+FP214+FP227</f>
        <v>881.48959989524531</v>
      </c>
      <c r="FQ200" s="15">
        <f t="shared" ref="FQ200" si="4640">FQ201+FQ214+FQ227</f>
        <v>975.94056665224809</v>
      </c>
      <c r="FR200" s="15">
        <f t="shared" ref="FR200" si="4641">FR201+FR214+FR227</f>
        <v>1086.669365203813</v>
      </c>
      <c r="FS200" s="15">
        <f t="shared" ref="FS200" si="4642">FS201+FS214+FS227</f>
        <v>1084.7843864365966</v>
      </c>
      <c r="FT200" s="15">
        <f t="shared" ref="FT200" si="4643">FT201+FT214+FT227</f>
        <v>1102.6755433469186</v>
      </c>
      <c r="FU200" s="15">
        <f t="shared" ref="FU200" si="4644">FU201+FU214+FU227</f>
        <v>1170.8323715055662</v>
      </c>
      <c r="FV200" s="15">
        <f t="shared" ref="FV200" si="4645">FV201+FV214+FV227</f>
        <v>1347.1914358483086</v>
      </c>
      <c r="FW200" s="15">
        <f t="shared" ref="FW200" si="4646">FW201+FW214+FW227</f>
        <v>1315.5252074494654</v>
      </c>
      <c r="FX200" s="15">
        <f t="shared" ref="FX200" si="4647">FX201+FX214+FX227</f>
        <v>1208.7680097622542</v>
      </c>
      <c r="FY200" s="15">
        <f t="shared" ref="FY200" si="4648">FY201+FY214+FY227</f>
        <v>1140.6078475170134</v>
      </c>
      <c r="FZ200" s="15">
        <f t="shared" ref="FZ200" si="4649">FZ201+FZ214+FZ227</f>
        <v>1227.1823330492373</v>
      </c>
      <c r="GA200" s="15">
        <f t="shared" ref="GA200" si="4650">GA201+GA214+GA227</f>
        <v>1458.3333333333335</v>
      </c>
      <c r="GB200" s="15">
        <f t="shared" si="4544"/>
        <v>14000.000000000002</v>
      </c>
      <c r="GC200" s="15">
        <f>GC201+GC214+GC227</f>
        <v>921.15772505632344</v>
      </c>
      <c r="GD200" s="15">
        <f t="shared" ref="GD200" si="4651">GD201+GD214+GD227</f>
        <v>1019.2488266270273</v>
      </c>
      <c r="GE200" s="15">
        <f t="shared" ref="GE200" si="4652">GE201+GE214+GE227</f>
        <v>1135.4381598983664</v>
      </c>
      <c r="GF200" s="15">
        <f t="shared" ref="GF200" si="4653">GF201+GF214+GF227</f>
        <v>1133.6135063148749</v>
      </c>
      <c r="GG200" s="15">
        <f t="shared" ref="GG200" si="4654">GG201+GG214+GG227</f>
        <v>1152.5985987455656</v>
      </c>
      <c r="GH200" s="15">
        <f t="shared" ref="GH200" si="4655">GH201+GH214+GH227</f>
        <v>1223.8871044780858</v>
      </c>
      <c r="GI200" s="15">
        <f t="shared" ref="GI200" si="4656">GI201+GI214+GI227</f>
        <v>1407.6974097856728</v>
      </c>
      <c r="GJ200" s="15">
        <f t="shared" ref="GJ200" si="4657">GJ201+GJ214+GJ227</f>
        <v>1374.9793373094192</v>
      </c>
      <c r="GK200" s="15">
        <f t="shared" ref="GK200" si="4658">GK201+GK214+GK227</f>
        <v>1259.2586618768692</v>
      </c>
      <c r="GL200" s="15">
        <f t="shared" ref="GL200" si="4659">GL201+GL214+GL227</f>
        <v>1190.6587300168412</v>
      </c>
      <c r="GM200" s="15">
        <f t="shared" ref="GM200" si="4660">GM201+GM214+GM227</f>
        <v>1287.503606557618</v>
      </c>
      <c r="GN200" s="15">
        <f t="shared" ref="GN200" si="4661">GN201+GN214+GN227</f>
        <v>1523.958333333333</v>
      </c>
      <c r="GO200" s="15">
        <f t="shared" si="4545"/>
        <v>14630</v>
      </c>
      <c r="GP200" s="15">
        <f>GP201+GP214+GP227</f>
        <v>957.7048686248645</v>
      </c>
      <c r="GQ200" s="15">
        <f t="shared" ref="GQ200" si="4662">GQ201+GQ214+GQ227</f>
        <v>1059.5264784626111</v>
      </c>
      <c r="GR200" s="15">
        <f t="shared" ref="GR200" si="4663">GR201+GR214+GR227</f>
        <v>1180.7467019417031</v>
      </c>
      <c r="GS200" s="15">
        <f t="shared" ref="GS200" si="4664">GS201+GS214+GS227</f>
        <v>1178.971460256565</v>
      </c>
      <c r="GT200" s="15">
        <f t="shared" ref="GT200" si="4665">GT201+GT214+GT227</f>
        <v>1199.174159424578</v>
      </c>
      <c r="GU200" s="15">
        <f t="shared" ref="GU200" si="4666">GU201+GU214+GU227</f>
        <v>1273.1197169059701</v>
      </c>
      <c r="GV200" s="15">
        <f t="shared" ref="GV200" si="4667">GV201+GV214+GV227</f>
        <v>1463.5794135689016</v>
      </c>
      <c r="GW200" s="15">
        <f t="shared" ref="GW200" si="4668">GW201+GW214+GW227</f>
        <v>1430.2874255971628</v>
      </c>
      <c r="GX200" s="15">
        <f t="shared" ref="GX200" si="4669">GX201+GX214+GX227</f>
        <v>1306.1687056703749</v>
      </c>
      <c r="GY200" s="15">
        <f t="shared" ref="GY200" si="4670">GY201+GY214+GY227</f>
        <v>1237.798623531256</v>
      </c>
      <c r="GZ200" s="15">
        <f t="shared" ref="GZ200" si="4671">GZ201+GZ214+GZ227</f>
        <v>1343.2057793493443</v>
      </c>
      <c r="HA200" s="15">
        <f t="shared" ref="HA200" si="4672">HA201+HA214+HA227</f>
        <v>1584.9166666666665</v>
      </c>
      <c r="HB200" s="15">
        <f t="shared" si="4546"/>
        <v>15215.199999999995</v>
      </c>
      <c r="HC200" s="15">
        <f>HC201+HC214+HC227</f>
        <v>995.93983551129236</v>
      </c>
      <c r="HD200" s="15">
        <f t="shared" ref="HD200" si="4673">HD201+HD214+HD227</f>
        <v>1101.6760539260108</v>
      </c>
      <c r="HE200" s="15">
        <f t="shared" ref="HE200" si="4674">HE201+HE214+HE227</f>
        <v>1227.8936523911489</v>
      </c>
      <c r="HF200" s="15">
        <f t="shared" ref="HF200" si="4675">HF201+HF214+HF227</f>
        <v>1226.1482918383663</v>
      </c>
      <c r="HG200" s="15">
        <f t="shared" ref="HG200" si="4676">HG201+HG214+HG227</f>
        <v>1247.4291506037121</v>
      </c>
      <c r="HH200" s="15">
        <f t="shared" ref="HH200" si="4677">HH201+HH214+HH227</f>
        <v>1324.0266587945687</v>
      </c>
      <c r="HI200" s="15">
        <f t="shared" ref="HI200" si="4678">HI201+HI214+HI227</f>
        <v>1521.9117930077991</v>
      </c>
      <c r="HJ200" s="15">
        <f t="shared" ref="HJ200" si="4679">HJ201+HJ214+HJ227</f>
        <v>1487.6994458230297</v>
      </c>
      <c r="HK200" s="15">
        <f t="shared" ref="HK200" si="4680">HK201+HK214+HK227</f>
        <v>1355.9998020085541</v>
      </c>
      <c r="HL200" s="15">
        <f t="shared" ref="HL200" si="4681">HL201+HL214+HL227</f>
        <v>1287.5520609090586</v>
      </c>
      <c r="HM200" s="15">
        <f t="shared" ref="HM200" si="4682">HM201+HM214+HM227</f>
        <v>1399.2179218531255</v>
      </c>
      <c r="HN200" s="15">
        <f t="shared" ref="HN200" si="4683">HN201+HN214+HN227</f>
        <v>1648.3133333333335</v>
      </c>
      <c r="HO200" s="15">
        <f t="shared" si="4547"/>
        <v>15823.807999999999</v>
      </c>
      <c r="HP200" s="15">
        <f>HP201+HP214+HP227</f>
        <v>1035.9413190894927</v>
      </c>
      <c r="HQ200" s="15">
        <f t="shared" ref="HQ200" si="4684">HQ201+HQ214+HQ227</f>
        <v>1145.6979542105446</v>
      </c>
      <c r="HR200" s="15">
        <f t="shared" ref="HR200" si="4685">HR201+HR214+HR227</f>
        <v>1276.9732628720899</v>
      </c>
      <c r="HS200" s="15">
        <f t="shared" ref="HS200" si="4686">HS201+HS214+HS227</f>
        <v>1275.2144619504693</v>
      </c>
      <c r="HT200" s="15">
        <f t="shared" ref="HT200" si="4687">HT201+HT214+HT227</f>
        <v>1297.4833593365634</v>
      </c>
      <c r="HU200" s="15">
        <f t="shared" ref="HU200" si="4688">HU201+HU214+HU227</f>
        <v>1376.7438655629101</v>
      </c>
      <c r="HV200" s="15">
        <f t="shared" ref="HV200" si="4689">HV201+HV214+HV227</f>
        <v>1582.9207974372137</v>
      </c>
      <c r="HW200" s="15">
        <f t="shared" ref="HW200" si="4690">HW201+HW214+HW227</f>
        <v>1547.3337711271292</v>
      </c>
      <c r="HX200" s="15">
        <f t="shared" ref="HX200" si="4691">HX201+HX214+HX227</f>
        <v>1409.152340333276</v>
      </c>
      <c r="HY200" s="15">
        <f t="shared" ref="HY200" si="4692">HY201+HY214+HY227</f>
        <v>1339.8987314705259</v>
      </c>
      <c r="HZ200" s="15">
        <f t="shared" ref="HZ200" si="4693">HZ201+HZ214+HZ227</f>
        <v>1455.1545899431178</v>
      </c>
      <c r="IA200" s="15">
        <f t="shared" ref="IA200" si="4694">IA201+IA214+IA227</f>
        <v>1714.2458666666666</v>
      </c>
      <c r="IB200" s="15">
        <f t="shared" si="4548"/>
        <v>16456.760320000001</v>
      </c>
      <c r="IC200" s="15">
        <f>IC201+IC214+IC227</f>
        <v>1077.7684806077675</v>
      </c>
      <c r="ID200" s="15">
        <f t="shared" ref="ID200" si="4695">ID201+ID214+ID227</f>
        <v>1191.6547174681859</v>
      </c>
      <c r="IE200" s="15">
        <f t="shared" ref="IE200" si="4696">IE201+IE214+IE227</f>
        <v>1328.0554784598748</v>
      </c>
      <c r="IF200" s="15">
        <f t="shared" ref="IF200" si="4697">IF201+IF214+IF227</f>
        <v>1326.2459202054488</v>
      </c>
      <c r="IG200" s="15">
        <f t="shared" ref="IG200" si="4698">IG201+IG214+IG227</f>
        <v>1349.4277436063269</v>
      </c>
      <c r="IH200" s="15">
        <f t="shared" ref="IH200" si="4699">IH201+IH214+IH227</f>
        <v>1431.3088362123194</v>
      </c>
      <c r="II200" s="15">
        <f t="shared" ref="II200" si="4700">II201+II214+II227</f>
        <v>1646.6833994662766</v>
      </c>
      <c r="IJ200" s="15">
        <f t="shared" ref="IJ200" si="4701">IJ201+IJ214+IJ227</f>
        <v>1609.2986531755723</v>
      </c>
      <c r="IK200" s="15">
        <f t="shared" ref="IK200" si="4702">IK201+IK214+IK227</f>
        <v>1465.6909018068613</v>
      </c>
      <c r="IL200" s="15">
        <f t="shared" ref="IL200" si="4703">IL201+IL214+IL227</f>
        <v>1394.842954076265</v>
      </c>
      <c r="IM200" s="15">
        <f t="shared" ref="IM200" si="4704">IM201+IM214+IM227</f>
        <v>1511.2379463817697</v>
      </c>
      <c r="IN200" s="15">
        <f t="shared" ref="IN200" si="4705">IN201+IN214+IN227</f>
        <v>1782.8157013333339</v>
      </c>
      <c r="IO200" s="15">
        <f t="shared" si="4549"/>
        <v>17115.030732800002</v>
      </c>
      <c r="IP200" s="15">
        <f>IP201+IP214+IP227</f>
        <v>1121.3343242882938</v>
      </c>
      <c r="IQ200" s="15">
        <f t="shared" ref="IQ200" si="4706">IQ201+IQ214+IQ227</f>
        <v>1239.5323379529193</v>
      </c>
      <c r="IR200" s="15">
        <f t="shared" ref="IR200" si="4707">IR201+IR214+IR227</f>
        <v>1381.2047369619654</v>
      </c>
      <c r="IS200" s="15">
        <f t="shared" ref="IS200" si="4708">IS201+IS214+IS227</f>
        <v>1379.3148256328111</v>
      </c>
      <c r="IT200" s="15">
        <f t="shared" ref="IT200" si="4709">IT201+IT214+IT227</f>
        <v>1403.4070444545282</v>
      </c>
      <c r="IU200" s="15">
        <f t="shared" ref="IU200" si="4710">IU201+IU214+IU227</f>
        <v>1487.9796203372728</v>
      </c>
      <c r="IV200" s="15">
        <f t="shared" ref="IV200" si="4711">IV201+IV214+IV227</f>
        <v>1713.1057569248883</v>
      </c>
      <c r="IW200" s="15">
        <f t="shared" ref="IW200" si="4712">IW201+IW214+IW227</f>
        <v>1673.7086616672232</v>
      </c>
      <c r="IX200" s="15">
        <f t="shared" ref="IX200" si="4713">IX201+IX214+IX227</f>
        <v>1525.7095249969273</v>
      </c>
      <c r="IY200" s="15">
        <f t="shared" ref="IY200" si="4714">IY201+IY214+IY227</f>
        <v>1452.1162630107865</v>
      </c>
      <c r="IZ200" s="15">
        <f t="shared" ref="IZ200" si="4715">IZ201+IZ214+IZ227</f>
        <v>1568.0905364977175</v>
      </c>
      <c r="JA200" s="15">
        <f t="shared" ref="JA200" si="4716">JA201+JA214+JA227</f>
        <v>1854.1283293866668</v>
      </c>
      <c r="JB200" s="15">
        <f t="shared" si="4550"/>
        <v>17799.631962112002</v>
      </c>
      <c r="JE200" s="21">
        <f t="shared" si="4551"/>
        <v>0</v>
      </c>
      <c r="JF200" s="21">
        <f t="shared" si="4552"/>
        <v>0</v>
      </c>
      <c r="JG200" s="21">
        <f t="shared" si="4553"/>
        <v>0</v>
      </c>
      <c r="JH200" s="21">
        <f t="shared" si="4554"/>
        <v>0</v>
      </c>
      <c r="JI200" s="21">
        <f t="shared" si="4555"/>
        <v>0</v>
      </c>
      <c r="JJ200" s="21">
        <f t="shared" si="4556"/>
        <v>0</v>
      </c>
      <c r="JK200" s="21">
        <f t="shared" si="4557"/>
        <v>0</v>
      </c>
    </row>
    <row r="201" spans="2:271" ht="20" customHeight="1" outlineLevel="1" x14ac:dyDescent="0.2">
      <c r="B201" s="2" t="s">
        <v>16</v>
      </c>
      <c r="C201" s="14">
        <f t="shared" ref="C201:N201" si="4717">C202+C206</f>
        <v>576.79234711746471</v>
      </c>
      <c r="D201" s="14">
        <f t="shared" si="4717"/>
        <v>637.06734226225149</v>
      </c>
      <c r="E201" s="14">
        <f t="shared" si="4717"/>
        <v>707.21444697105142</v>
      </c>
      <c r="F201" s="14">
        <f t="shared" si="4717"/>
        <v>705.81168792005553</v>
      </c>
      <c r="G201" s="14">
        <f t="shared" si="4717"/>
        <v>715.39796328748992</v>
      </c>
      <c r="H201" s="14">
        <f t="shared" si="4717"/>
        <v>759.05982187363998</v>
      </c>
      <c r="I201" s="14">
        <f t="shared" si="4717"/>
        <v>881.24128210678236</v>
      </c>
      <c r="J201" s="14">
        <f t="shared" si="4717"/>
        <v>854.79102180394136</v>
      </c>
      <c r="K201" s="14">
        <f t="shared" si="4717"/>
        <v>795.88109367955008</v>
      </c>
      <c r="L201" s="14">
        <f t="shared" si="4717"/>
        <v>751.02339061265468</v>
      </c>
      <c r="M201" s="14">
        <f t="shared" si="4717"/>
        <v>774.29556488188859</v>
      </c>
      <c r="N201" s="14">
        <f t="shared" si="4717"/>
        <v>948.67162354846164</v>
      </c>
      <c r="O201" s="14">
        <f t="shared" si="3820"/>
        <v>9107.2475860652321</v>
      </c>
      <c r="P201" s="14">
        <f t="shared" ref="P201:AA201" si="4718">P202+P206</f>
        <v>569.42410013897586</v>
      </c>
      <c r="Q201" s="14">
        <f t="shared" si="4718"/>
        <v>628.8744680902164</v>
      </c>
      <c r="R201" s="14">
        <f t="shared" si="4718"/>
        <v>698.16580420655873</v>
      </c>
      <c r="S201" s="14">
        <f t="shared" si="4718"/>
        <v>696.79528043322057</v>
      </c>
      <c r="T201" s="14">
        <f t="shared" si="4718"/>
        <v>706.26622526890537</v>
      </c>
      <c r="U201" s="14">
        <f t="shared" si="4718"/>
        <v>749.30626633385373</v>
      </c>
      <c r="V201" s="14">
        <f t="shared" si="4718"/>
        <v>869.91642941544706</v>
      </c>
      <c r="W201" s="14">
        <f t="shared" si="4718"/>
        <v>843.96473181430019</v>
      </c>
      <c r="X201" s="14">
        <f t="shared" si="4718"/>
        <v>785.7555648148857</v>
      </c>
      <c r="Y201" s="14">
        <f t="shared" si="4718"/>
        <v>741.44424086248409</v>
      </c>
      <c r="Z201" s="14">
        <f t="shared" si="4718"/>
        <v>764.44093663956005</v>
      </c>
      <c r="AA201" s="14">
        <f t="shared" si="4718"/>
        <v>936.55279628121036</v>
      </c>
      <c r="AB201" s="14">
        <f t="shared" si="4533"/>
        <v>8990.9068442996195</v>
      </c>
      <c r="AC201" s="14">
        <f t="shared" ref="AC201:AN201" si="4719">AC202+AC206</f>
        <v>559.85577456362091</v>
      </c>
      <c r="AD201" s="14">
        <f t="shared" si="4719"/>
        <v>618.24560961582779</v>
      </c>
      <c r="AE201" s="14">
        <f t="shared" si="4719"/>
        <v>686.41883942907839</v>
      </c>
      <c r="AF201" s="14">
        <f t="shared" si="4719"/>
        <v>685.08667150548354</v>
      </c>
      <c r="AG201" s="14">
        <f t="shared" si="4719"/>
        <v>694.5814178071771</v>
      </c>
      <c r="AH201" s="14">
        <f t="shared" si="4719"/>
        <v>736.57563823163821</v>
      </c>
      <c r="AI201" s="14">
        <f t="shared" si="4719"/>
        <v>855.29213846232881</v>
      </c>
      <c r="AJ201" s="14">
        <f t="shared" si="4719"/>
        <v>829.93989742640633</v>
      </c>
      <c r="AK201" s="14">
        <f t="shared" si="4719"/>
        <v>772.60015991118235</v>
      </c>
      <c r="AL201" s="14">
        <f t="shared" si="4719"/>
        <v>729.00468959486193</v>
      </c>
      <c r="AM201" s="14">
        <f t="shared" si="4719"/>
        <v>751.41176418782084</v>
      </c>
      <c r="AN201" s="14">
        <f t="shared" si="4719"/>
        <v>920.81541869016576</v>
      </c>
      <c r="AO201" s="14">
        <f t="shared" si="4534"/>
        <v>8839.8280194255913</v>
      </c>
      <c r="AP201" s="14">
        <f t="shared" ref="AP201:BA201" si="4720">AP202+AP206</f>
        <v>566.92879684410536</v>
      </c>
      <c r="AQ201" s="14">
        <f t="shared" si="4720"/>
        <v>626.04165726498468</v>
      </c>
      <c r="AR201" s="14">
        <f t="shared" si="4720"/>
        <v>695.08578754912696</v>
      </c>
      <c r="AS201" s="14">
        <f t="shared" si="4720"/>
        <v>693.74181719081321</v>
      </c>
      <c r="AT201" s="14">
        <f t="shared" si="4720"/>
        <v>703.51958492734684</v>
      </c>
      <c r="AU201" s="14">
        <f t="shared" si="4720"/>
        <v>745.66237878600793</v>
      </c>
      <c r="AV201" s="14">
        <f t="shared" si="4720"/>
        <v>865.98299022868571</v>
      </c>
      <c r="AW201" s="14">
        <f t="shared" si="4720"/>
        <v>840.55779832369512</v>
      </c>
      <c r="AX201" s="14">
        <f t="shared" si="4720"/>
        <v>782.39769344190324</v>
      </c>
      <c r="AY201" s="14">
        <f t="shared" si="4720"/>
        <v>738.23045730868819</v>
      </c>
      <c r="AZ201" s="14">
        <f t="shared" si="4720"/>
        <v>760.90967770586917</v>
      </c>
      <c r="BA201" s="14">
        <f t="shared" si="4720"/>
        <v>932.44867901991017</v>
      </c>
      <c r="BB201" s="14">
        <f t="shared" si="4535"/>
        <v>8951.5073185911369</v>
      </c>
      <c r="BC201" s="14">
        <f t="shared" ref="BC201:BN201" si="4721">BC202+BC206</f>
        <v>590.77480741984255</v>
      </c>
      <c r="BD201" s="14">
        <f t="shared" si="4721"/>
        <v>652.34562924924762</v>
      </c>
      <c r="BE201" s="14">
        <f t="shared" si="4721"/>
        <v>724.31533784181636</v>
      </c>
      <c r="BF201" s="14">
        <f t="shared" si="4721"/>
        <v>722.92180381638639</v>
      </c>
      <c r="BG201" s="14">
        <f t="shared" si="4721"/>
        <v>733.28908465422865</v>
      </c>
      <c r="BH201" s="14">
        <f t="shared" si="4721"/>
        <v>776.7984180547536</v>
      </c>
      <c r="BI201" s="14">
        <f t="shared" si="4721"/>
        <v>902.30164683548526</v>
      </c>
      <c r="BJ201" s="14">
        <f t="shared" si="4721"/>
        <v>876.0443660610182</v>
      </c>
      <c r="BK201" s="14">
        <f t="shared" si="4721"/>
        <v>815.3415794831642</v>
      </c>
      <c r="BL201" s="14">
        <f t="shared" si="4721"/>
        <v>769.29681422597469</v>
      </c>
      <c r="BM201" s="14">
        <f t="shared" si="4721"/>
        <v>792.92469625717092</v>
      </c>
      <c r="BN201" s="14">
        <f t="shared" si="4721"/>
        <v>971.66909115105682</v>
      </c>
      <c r="BO201" s="14">
        <f t="shared" si="4536"/>
        <v>9328.0232750501455</v>
      </c>
      <c r="BP201" s="14">
        <f t="shared" ref="BP201:CA201" si="4722">BP202+BP206</f>
        <v>631.17044435469404</v>
      </c>
      <c r="BQ201" s="14">
        <f t="shared" si="4722"/>
        <v>696.91079286225113</v>
      </c>
      <c r="BR201" s="14">
        <f t="shared" si="4722"/>
        <v>773.83315718299241</v>
      </c>
      <c r="BS201" s="14">
        <f t="shared" si="4722"/>
        <v>772.35330690771764</v>
      </c>
      <c r="BT201" s="14">
        <f t="shared" si="4722"/>
        <v>783.62397418034277</v>
      </c>
      <c r="BU201" s="14">
        <f t="shared" si="4722"/>
        <v>829.64250810977501</v>
      </c>
      <c r="BV201" s="14">
        <f t="shared" si="4722"/>
        <v>963.89239026984569</v>
      </c>
      <c r="BW201" s="14">
        <f t="shared" si="4722"/>
        <v>936.08405143445475</v>
      </c>
      <c r="BX201" s="14">
        <f t="shared" si="4722"/>
        <v>871.12916459407052</v>
      </c>
      <c r="BY201" s="14">
        <f t="shared" si="4722"/>
        <v>821.91486160617274</v>
      </c>
      <c r="BZ201" s="14">
        <f t="shared" si="4722"/>
        <v>847.18518640947229</v>
      </c>
      <c r="CA201" s="14">
        <f t="shared" si="4722"/>
        <v>1038.1092834781152</v>
      </c>
      <c r="CB201" s="14">
        <f t="shared" si="4537"/>
        <v>9965.8491213899051</v>
      </c>
      <c r="CC201" s="14">
        <f t="shared" ref="CC201:CN201" si="4723">CC202+CC206</f>
        <v>681.69753914977684</v>
      </c>
      <c r="CD201" s="14">
        <f t="shared" si="4723"/>
        <v>752.63593587342973</v>
      </c>
      <c r="CE201" s="14">
        <f t="shared" si="4723"/>
        <v>835.76760153544114</v>
      </c>
      <c r="CF201" s="14">
        <f t="shared" si="4723"/>
        <v>834.18251501222699</v>
      </c>
      <c r="CG201" s="14">
        <f t="shared" si="4723"/>
        <v>846.56781705189724</v>
      </c>
      <c r="CH201" s="14">
        <f t="shared" si="4723"/>
        <v>895.83932270561127</v>
      </c>
      <c r="CI201" s="14">
        <f t="shared" si="4723"/>
        <v>1040.9714747047278</v>
      </c>
      <c r="CJ201" s="14">
        <f t="shared" si="4723"/>
        <v>1011.1532561638446</v>
      </c>
      <c r="CK201" s="14">
        <f t="shared" si="4723"/>
        <v>940.90064026153937</v>
      </c>
      <c r="CL201" s="14">
        <f t="shared" si="4723"/>
        <v>887.72647613073752</v>
      </c>
      <c r="CM201" s="14">
        <f t="shared" si="4723"/>
        <v>914.98971859511096</v>
      </c>
      <c r="CN201" s="14">
        <f t="shared" si="4723"/>
        <v>1121.213057812133</v>
      </c>
      <c r="CO201" s="14">
        <f t="shared" si="4538"/>
        <v>10763.645354996475</v>
      </c>
      <c r="CR201" s="21">
        <f>O201-'ОПУ БС'!C201</f>
        <v>0</v>
      </c>
      <c r="CS201" s="21">
        <f>AB201-'ОПУ БС'!D201</f>
        <v>0</v>
      </c>
      <c r="CT201" s="21">
        <f>AO201-'ОПУ БС'!E201</f>
        <v>0</v>
      </c>
      <c r="CU201" s="21">
        <f>BB201-'ОПУ БС'!F201</f>
        <v>0</v>
      </c>
      <c r="CV201" s="21">
        <f>BO201-'ОПУ БС'!G201</f>
        <v>0</v>
      </c>
      <c r="CW201" s="21">
        <f>CB201-'ОПУ БС'!H201</f>
        <v>0</v>
      </c>
      <c r="CX201" s="21">
        <f>CO201-'ОПУ БС'!I201</f>
        <v>0</v>
      </c>
      <c r="DA201" s="14">
        <f t="shared" ref="DA201:DL201" si="4724">DA202+DA206</f>
        <v>0</v>
      </c>
      <c r="DB201" s="14">
        <f t="shared" si="4724"/>
        <v>0</v>
      </c>
      <c r="DC201" s="14">
        <f t="shared" si="4724"/>
        <v>0</v>
      </c>
      <c r="DD201" s="14">
        <f t="shared" si="4724"/>
        <v>0</v>
      </c>
      <c r="DE201" s="14">
        <f t="shared" si="4724"/>
        <v>0</v>
      </c>
      <c r="DF201" s="14">
        <f t="shared" si="4724"/>
        <v>0</v>
      </c>
      <c r="DG201" s="14">
        <f t="shared" si="4724"/>
        <v>0</v>
      </c>
      <c r="DH201" s="14">
        <f t="shared" si="4724"/>
        <v>0</v>
      </c>
      <c r="DI201" s="14">
        <f t="shared" si="4724"/>
        <v>0</v>
      </c>
      <c r="DJ201" s="14">
        <f t="shared" si="4724"/>
        <v>0</v>
      </c>
      <c r="DK201" s="14">
        <f t="shared" si="4724"/>
        <v>0</v>
      </c>
      <c r="DL201" s="14">
        <f t="shared" si="4724"/>
        <v>0</v>
      </c>
      <c r="DM201" s="14">
        <f t="shared" si="4539"/>
        <v>0</v>
      </c>
      <c r="DN201" s="14">
        <f t="shared" ref="DN201:DY201" si="4725">DN202+DN206</f>
        <v>0</v>
      </c>
      <c r="DO201" s="14">
        <f t="shared" si="4725"/>
        <v>0</v>
      </c>
      <c r="DP201" s="14">
        <f t="shared" si="4725"/>
        <v>0</v>
      </c>
      <c r="DQ201" s="14">
        <f t="shared" si="4725"/>
        <v>0</v>
      </c>
      <c r="DR201" s="14">
        <f t="shared" si="4725"/>
        <v>0</v>
      </c>
      <c r="DS201" s="14">
        <f t="shared" si="4725"/>
        <v>0</v>
      </c>
      <c r="DT201" s="14">
        <f t="shared" si="4725"/>
        <v>0</v>
      </c>
      <c r="DU201" s="14">
        <f t="shared" si="4725"/>
        <v>0</v>
      </c>
      <c r="DV201" s="14">
        <f t="shared" si="4725"/>
        <v>0</v>
      </c>
      <c r="DW201" s="14">
        <f t="shared" si="4725"/>
        <v>0</v>
      </c>
      <c r="DX201" s="14">
        <f t="shared" si="4725"/>
        <v>0</v>
      </c>
      <c r="DY201" s="14">
        <f t="shared" si="4725"/>
        <v>0</v>
      </c>
      <c r="DZ201" s="14">
        <f t="shared" si="4540"/>
        <v>0</v>
      </c>
      <c r="EA201" s="14">
        <f t="shared" ref="EA201:EL201" si="4726">EA202+EA206</f>
        <v>0</v>
      </c>
      <c r="EB201" s="14">
        <f t="shared" si="4726"/>
        <v>0</v>
      </c>
      <c r="EC201" s="14">
        <f t="shared" si="4726"/>
        <v>0</v>
      </c>
      <c r="ED201" s="14">
        <f t="shared" si="4726"/>
        <v>0</v>
      </c>
      <c r="EE201" s="14">
        <f t="shared" si="4726"/>
        <v>0</v>
      </c>
      <c r="EF201" s="14">
        <f t="shared" si="4726"/>
        <v>0</v>
      </c>
      <c r="EG201" s="14">
        <f t="shared" si="4726"/>
        <v>0</v>
      </c>
      <c r="EH201" s="14">
        <f t="shared" si="4726"/>
        <v>0</v>
      </c>
      <c r="EI201" s="14">
        <f t="shared" si="4726"/>
        <v>0</v>
      </c>
      <c r="EJ201" s="14">
        <f t="shared" si="4726"/>
        <v>0</v>
      </c>
      <c r="EK201" s="14">
        <f t="shared" si="4726"/>
        <v>0</v>
      </c>
      <c r="EL201" s="14">
        <f t="shared" si="4726"/>
        <v>0</v>
      </c>
      <c r="EM201" s="14">
        <f t="shared" si="4541"/>
        <v>0</v>
      </c>
      <c r="EN201" s="14">
        <f t="shared" ref="EN201:EY201" si="4727">EN202+EN206</f>
        <v>0</v>
      </c>
      <c r="EO201" s="14">
        <f t="shared" si="4727"/>
        <v>0</v>
      </c>
      <c r="EP201" s="14">
        <f t="shared" si="4727"/>
        <v>0</v>
      </c>
      <c r="EQ201" s="14">
        <f t="shared" si="4727"/>
        <v>0</v>
      </c>
      <c r="ER201" s="14">
        <f t="shared" si="4727"/>
        <v>0</v>
      </c>
      <c r="ES201" s="14">
        <f t="shared" si="4727"/>
        <v>0</v>
      </c>
      <c r="ET201" s="14">
        <f t="shared" si="4727"/>
        <v>0</v>
      </c>
      <c r="EU201" s="14">
        <f t="shared" si="4727"/>
        <v>0</v>
      </c>
      <c r="EV201" s="14">
        <f t="shared" si="4727"/>
        <v>0</v>
      </c>
      <c r="EW201" s="14">
        <f t="shared" si="4727"/>
        <v>0</v>
      </c>
      <c r="EX201" s="14">
        <f t="shared" si="4727"/>
        <v>0</v>
      </c>
      <c r="EY201" s="14">
        <f t="shared" si="4727"/>
        <v>0</v>
      </c>
      <c r="EZ201" s="14">
        <f t="shared" si="4542"/>
        <v>0</v>
      </c>
      <c r="FA201" s="14">
        <f t="shared" ref="FA201:FL201" si="4728">FA202+FA206</f>
        <v>0</v>
      </c>
      <c r="FB201" s="14">
        <f t="shared" si="4728"/>
        <v>0</v>
      </c>
      <c r="FC201" s="14">
        <f t="shared" si="4728"/>
        <v>0</v>
      </c>
      <c r="FD201" s="14">
        <f t="shared" si="4728"/>
        <v>0</v>
      </c>
      <c r="FE201" s="14">
        <f t="shared" si="4728"/>
        <v>0</v>
      </c>
      <c r="FF201" s="14">
        <f t="shared" si="4728"/>
        <v>0</v>
      </c>
      <c r="FG201" s="14">
        <f t="shared" si="4728"/>
        <v>0</v>
      </c>
      <c r="FH201" s="14">
        <f t="shared" si="4728"/>
        <v>0</v>
      </c>
      <c r="FI201" s="14">
        <f t="shared" si="4728"/>
        <v>0</v>
      </c>
      <c r="FJ201" s="14">
        <f t="shared" si="4728"/>
        <v>0</v>
      </c>
      <c r="FK201" s="14">
        <f t="shared" si="4728"/>
        <v>0</v>
      </c>
      <c r="FL201" s="14">
        <f t="shared" si="4728"/>
        <v>0</v>
      </c>
      <c r="FM201" s="14">
        <f t="shared" si="4543"/>
        <v>0</v>
      </c>
      <c r="FP201" s="14">
        <f t="shared" ref="FP201:GA201" si="4729">FP202+FP206</f>
        <v>576.79234711746471</v>
      </c>
      <c r="FQ201" s="14">
        <f t="shared" si="4729"/>
        <v>637.06734226225149</v>
      </c>
      <c r="FR201" s="14">
        <f t="shared" si="4729"/>
        <v>707.21444697105142</v>
      </c>
      <c r="FS201" s="14">
        <f t="shared" si="4729"/>
        <v>705.81168792005553</v>
      </c>
      <c r="FT201" s="14">
        <f t="shared" si="4729"/>
        <v>715.39796328748992</v>
      </c>
      <c r="FU201" s="14">
        <f t="shared" si="4729"/>
        <v>759.05982187363998</v>
      </c>
      <c r="FV201" s="14">
        <f t="shared" si="4729"/>
        <v>881.24128210678236</v>
      </c>
      <c r="FW201" s="14">
        <f t="shared" si="4729"/>
        <v>854.79102180394136</v>
      </c>
      <c r="FX201" s="14">
        <f t="shared" si="4729"/>
        <v>795.88109367955008</v>
      </c>
      <c r="FY201" s="14">
        <f t="shared" si="4729"/>
        <v>751.02339061265468</v>
      </c>
      <c r="FZ201" s="14">
        <f t="shared" si="4729"/>
        <v>774.29556488188859</v>
      </c>
      <c r="GA201" s="14">
        <f t="shared" si="4729"/>
        <v>948.67162354846164</v>
      </c>
      <c r="GB201" s="14">
        <f t="shared" si="4544"/>
        <v>9107.2475860652321</v>
      </c>
      <c r="GC201" s="14">
        <f t="shared" ref="GC201:GN201" si="4730">GC202+GC206</f>
        <v>569.42410013897586</v>
      </c>
      <c r="GD201" s="14">
        <f t="shared" si="4730"/>
        <v>628.8744680902164</v>
      </c>
      <c r="GE201" s="14">
        <f t="shared" si="4730"/>
        <v>698.16580420655873</v>
      </c>
      <c r="GF201" s="14">
        <f t="shared" si="4730"/>
        <v>696.79528043322057</v>
      </c>
      <c r="GG201" s="14">
        <f t="shared" si="4730"/>
        <v>706.26622526890537</v>
      </c>
      <c r="GH201" s="14">
        <f t="shared" si="4730"/>
        <v>749.30626633385373</v>
      </c>
      <c r="GI201" s="14">
        <f t="shared" si="4730"/>
        <v>869.91642941544706</v>
      </c>
      <c r="GJ201" s="14">
        <f t="shared" si="4730"/>
        <v>843.96473181430019</v>
      </c>
      <c r="GK201" s="14">
        <f t="shared" si="4730"/>
        <v>785.7555648148857</v>
      </c>
      <c r="GL201" s="14">
        <f t="shared" si="4730"/>
        <v>741.44424086248409</v>
      </c>
      <c r="GM201" s="14">
        <f t="shared" si="4730"/>
        <v>764.44093663956005</v>
      </c>
      <c r="GN201" s="14">
        <f t="shared" si="4730"/>
        <v>936.55279628121036</v>
      </c>
      <c r="GO201" s="14">
        <f t="shared" si="4545"/>
        <v>8990.9068442996195</v>
      </c>
      <c r="GP201" s="14">
        <f t="shared" ref="GP201:HA201" si="4731">GP202+GP206</f>
        <v>559.85577456362091</v>
      </c>
      <c r="GQ201" s="14">
        <f t="shared" si="4731"/>
        <v>618.24560961582779</v>
      </c>
      <c r="GR201" s="14">
        <f t="shared" si="4731"/>
        <v>686.41883942907839</v>
      </c>
      <c r="GS201" s="14">
        <f t="shared" si="4731"/>
        <v>685.08667150548354</v>
      </c>
      <c r="GT201" s="14">
        <f t="shared" si="4731"/>
        <v>694.5814178071771</v>
      </c>
      <c r="GU201" s="14">
        <f t="shared" si="4731"/>
        <v>736.57563823163821</v>
      </c>
      <c r="GV201" s="14">
        <f t="shared" si="4731"/>
        <v>855.29213846232881</v>
      </c>
      <c r="GW201" s="14">
        <f t="shared" si="4731"/>
        <v>829.93989742640633</v>
      </c>
      <c r="GX201" s="14">
        <f t="shared" si="4731"/>
        <v>772.60015991118235</v>
      </c>
      <c r="GY201" s="14">
        <f t="shared" si="4731"/>
        <v>729.00468959486193</v>
      </c>
      <c r="GZ201" s="14">
        <f t="shared" si="4731"/>
        <v>751.41176418782084</v>
      </c>
      <c r="HA201" s="14">
        <f t="shared" si="4731"/>
        <v>920.81541869016576</v>
      </c>
      <c r="HB201" s="14">
        <f t="shared" si="4546"/>
        <v>8839.8280194255913</v>
      </c>
      <c r="HC201" s="14">
        <f t="shared" ref="HC201:HN201" si="4732">HC202+HC206</f>
        <v>566.92879684410536</v>
      </c>
      <c r="HD201" s="14">
        <f t="shared" si="4732"/>
        <v>626.04165726498468</v>
      </c>
      <c r="HE201" s="14">
        <f t="shared" si="4732"/>
        <v>695.08578754912696</v>
      </c>
      <c r="HF201" s="14">
        <f t="shared" si="4732"/>
        <v>693.74181719081321</v>
      </c>
      <c r="HG201" s="14">
        <f t="shared" si="4732"/>
        <v>703.51958492734684</v>
      </c>
      <c r="HH201" s="14">
        <f t="shared" si="4732"/>
        <v>745.66237878600793</v>
      </c>
      <c r="HI201" s="14">
        <f t="shared" si="4732"/>
        <v>865.98299022868571</v>
      </c>
      <c r="HJ201" s="14">
        <f t="shared" si="4732"/>
        <v>840.55779832369512</v>
      </c>
      <c r="HK201" s="14">
        <f t="shared" si="4732"/>
        <v>782.39769344190324</v>
      </c>
      <c r="HL201" s="14">
        <f t="shared" si="4732"/>
        <v>738.23045730868819</v>
      </c>
      <c r="HM201" s="14">
        <f t="shared" si="4732"/>
        <v>760.90967770586917</v>
      </c>
      <c r="HN201" s="14">
        <f t="shared" si="4732"/>
        <v>932.44867901991017</v>
      </c>
      <c r="HO201" s="14">
        <f t="shared" si="4547"/>
        <v>8951.5073185911369</v>
      </c>
      <c r="HP201" s="14">
        <f t="shared" ref="HP201:IA201" si="4733">HP202+HP206</f>
        <v>590.77480741984255</v>
      </c>
      <c r="HQ201" s="14">
        <f t="shared" si="4733"/>
        <v>652.34562924924762</v>
      </c>
      <c r="HR201" s="14">
        <f t="shared" si="4733"/>
        <v>724.31533784181636</v>
      </c>
      <c r="HS201" s="14">
        <f t="shared" si="4733"/>
        <v>722.92180381638639</v>
      </c>
      <c r="HT201" s="14">
        <f t="shared" si="4733"/>
        <v>733.28908465422865</v>
      </c>
      <c r="HU201" s="14">
        <f t="shared" si="4733"/>
        <v>776.7984180547536</v>
      </c>
      <c r="HV201" s="14">
        <f t="shared" si="4733"/>
        <v>902.30164683548526</v>
      </c>
      <c r="HW201" s="14">
        <f t="shared" si="4733"/>
        <v>876.0443660610182</v>
      </c>
      <c r="HX201" s="14">
        <f t="shared" si="4733"/>
        <v>815.3415794831642</v>
      </c>
      <c r="HY201" s="14">
        <f t="shared" si="4733"/>
        <v>769.29681422597469</v>
      </c>
      <c r="HZ201" s="14">
        <f t="shared" si="4733"/>
        <v>792.92469625717092</v>
      </c>
      <c r="IA201" s="14">
        <f t="shared" si="4733"/>
        <v>971.66909115105682</v>
      </c>
      <c r="IB201" s="14">
        <f t="shared" si="4548"/>
        <v>9328.0232750501455</v>
      </c>
      <c r="IC201" s="14">
        <f t="shared" ref="IC201:IN201" si="4734">IC202+IC206</f>
        <v>631.17044435469404</v>
      </c>
      <c r="ID201" s="14">
        <f t="shared" si="4734"/>
        <v>696.91079286225113</v>
      </c>
      <c r="IE201" s="14">
        <f t="shared" si="4734"/>
        <v>773.83315718299241</v>
      </c>
      <c r="IF201" s="14">
        <f t="shared" si="4734"/>
        <v>772.35330690771764</v>
      </c>
      <c r="IG201" s="14">
        <f t="shared" si="4734"/>
        <v>783.62397418034277</v>
      </c>
      <c r="IH201" s="14">
        <f t="shared" si="4734"/>
        <v>829.64250810977501</v>
      </c>
      <c r="II201" s="14">
        <f t="shared" si="4734"/>
        <v>963.89239026984569</v>
      </c>
      <c r="IJ201" s="14">
        <f t="shared" si="4734"/>
        <v>936.08405143445475</v>
      </c>
      <c r="IK201" s="14">
        <f t="shared" si="4734"/>
        <v>871.12916459407052</v>
      </c>
      <c r="IL201" s="14">
        <f t="shared" si="4734"/>
        <v>821.91486160617274</v>
      </c>
      <c r="IM201" s="14">
        <f t="shared" si="4734"/>
        <v>847.18518640947229</v>
      </c>
      <c r="IN201" s="14">
        <f t="shared" si="4734"/>
        <v>1038.1092834781152</v>
      </c>
      <c r="IO201" s="14">
        <f t="shared" si="4549"/>
        <v>9965.8491213899051</v>
      </c>
      <c r="IP201" s="14">
        <f t="shared" ref="IP201:JA201" si="4735">IP202+IP206</f>
        <v>681.69753914977684</v>
      </c>
      <c r="IQ201" s="14">
        <f t="shared" si="4735"/>
        <v>752.63593587342973</v>
      </c>
      <c r="IR201" s="14">
        <f t="shared" si="4735"/>
        <v>835.76760153544114</v>
      </c>
      <c r="IS201" s="14">
        <f t="shared" si="4735"/>
        <v>834.18251501222699</v>
      </c>
      <c r="IT201" s="14">
        <f t="shared" si="4735"/>
        <v>846.56781705189724</v>
      </c>
      <c r="IU201" s="14">
        <f t="shared" si="4735"/>
        <v>895.83932270561127</v>
      </c>
      <c r="IV201" s="14">
        <f t="shared" si="4735"/>
        <v>1040.9714747047278</v>
      </c>
      <c r="IW201" s="14">
        <f t="shared" si="4735"/>
        <v>1011.1532561638446</v>
      </c>
      <c r="IX201" s="14">
        <f t="shared" si="4735"/>
        <v>940.90064026153937</v>
      </c>
      <c r="IY201" s="14">
        <f t="shared" si="4735"/>
        <v>887.72647613073752</v>
      </c>
      <c r="IZ201" s="14">
        <f t="shared" si="4735"/>
        <v>914.98971859511096</v>
      </c>
      <c r="JA201" s="14">
        <f t="shared" si="4735"/>
        <v>1121.213057812133</v>
      </c>
      <c r="JB201" s="14">
        <f t="shared" si="4550"/>
        <v>10763.645354996475</v>
      </c>
      <c r="JE201" s="21">
        <f t="shared" si="4551"/>
        <v>0</v>
      </c>
      <c r="JF201" s="21">
        <f t="shared" si="4552"/>
        <v>0</v>
      </c>
      <c r="JG201" s="21">
        <f t="shared" si="4553"/>
        <v>0</v>
      </c>
      <c r="JH201" s="21">
        <f t="shared" si="4554"/>
        <v>0</v>
      </c>
      <c r="JI201" s="21">
        <f t="shared" si="4555"/>
        <v>0</v>
      </c>
      <c r="JJ201" s="21">
        <f t="shared" si="4556"/>
        <v>0</v>
      </c>
      <c r="JK201" s="21">
        <f t="shared" si="4557"/>
        <v>0</v>
      </c>
    </row>
    <row r="202" spans="2:271" ht="20" customHeight="1" outlineLevel="1" x14ac:dyDescent="0.2">
      <c r="B202" s="2" t="s">
        <v>17</v>
      </c>
      <c r="C202" s="14">
        <f t="shared" ref="C202:N202" si="4736">SUM(C203:C205)</f>
        <v>463.47163035258751</v>
      </c>
      <c r="D202" s="14">
        <f t="shared" si="4736"/>
        <v>513.30919105850398</v>
      </c>
      <c r="E202" s="14">
        <f t="shared" si="4736"/>
        <v>568.54567514034636</v>
      </c>
      <c r="F202" s="14">
        <f t="shared" si="4736"/>
        <v>567.14291608935048</v>
      </c>
      <c r="G202" s="14">
        <f t="shared" si="4736"/>
        <v>579.33953794073443</v>
      </c>
      <c r="H202" s="14">
        <f t="shared" si="4736"/>
        <v>615.92940349488606</v>
      </c>
      <c r="I202" s="14">
        <f t="shared" si="4736"/>
        <v>707.40406738026502</v>
      </c>
      <c r="J202" s="14">
        <f t="shared" si="4736"/>
        <v>689.1091346031892</v>
      </c>
      <c r="K202" s="14">
        <f t="shared" si="4736"/>
        <v>640.32264719765385</v>
      </c>
      <c r="L202" s="14">
        <f t="shared" si="4736"/>
        <v>603.73278164350211</v>
      </c>
      <c r="M202" s="14">
        <f t="shared" si="4736"/>
        <v>607.3772602178168</v>
      </c>
      <c r="N202" s="14">
        <f t="shared" si="4736"/>
        <v>762.28886571149258</v>
      </c>
      <c r="O202" s="14">
        <f t="shared" si="3820"/>
        <v>7317.9731108303286</v>
      </c>
      <c r="P202" s="14">
        <f t="shared" ref="P202:AA202" si="4737">SUM(P203:P205)</f>
        <v>460.88180033791281</v>
      </c>
      <c r="Q202" s="14">
        <f t="shared" si="4737"/>
        <v>510.33485120221331</v>
      </c>
      <c r="R202" s="14">
        <f t="shared" si="4737"/>
        <v>565.34430576578427</v>
      </c>
      <c r="S202" s="14">
        <f t="shared" si="4737"/>
        <v>563.97378199244599</v>
      </c>
      <c r="T202" s="14">
        <f t="shared" si="4737"/>
        <v>576.10225042239097</v>
      </c>
      <c r="U202" s="14">
        <f t="shared" si="4737"/>
        <v>612.48765571222634</v>
      </c>
      <c r="V202" s="14">
        <f t="shared" si="4737"/>
        <v>703.45116893681416</v>
      </c>
      <c r="W202" s="14">
        <f t="shared" si="4737"/>
        <v>685.25846629189664</v>
      </c>
      <c r="X202" s="14">
        <f t="shared" si="4737"/>
        <v>636.7445925721164</v>
      </c>
      <c r="Y202" s="14">
        <f t="shared" si="4737"/>
        <v>600.35918728228103</v>
      </c>
      <c r="Z202" s="14">
        <f t="shared" si="4737"/>
        <v>604.11372057939457</v>
      </c>
      <c r="AA202" s="14">
        <f t="shared" si="4737"/>
        <v>758.02927687156716</v>
      </c>
      <c r="AB202" s="14">
        <f t="shared" si="4533"/>
        <v>7277.0810579670442</v>
      </c>
      <c r="AC202" s="14">
        <f t="shared" ref="AC202:AN202" si="4738">SUM(AC203:AC205)</f>
        <v>455.50283693917663</v>
      </c>
      <c r="AD202" s="14">
        <f t="shared" si="4738"/>
        <v>504.28121721018471</v>
      </c>
      <c r="AE202" s="14">
        <f t="shared" si="4738"/>
        <v>558.72379733600837</v>
      </c>
      <c r="AF202" s="14">
        <f t="shared" si="4738"/>
        <v>557.39162941241352</v>
      </c>
      <c r="AG202" s="14">
        <f t="shared" si="4738"/>
        <v>569.37854617397068</v>
      </c>
      <c r="AH202" s="14">
        <f t="shared" si="4738"/>
        <v>605.33929645864259</v>
      </c>
      <c r="AI202" s="14">
        <f t="shared" si="4738"/>
        <v>695.2411721703221</v>
      </c>
      <c r="AJ202" s="14">
        <f t="shared" si="4738"/>
        <v>677.2607970279862</v>
      </c>
      <c r="AK202" s="14">
        <f t="shared" si="4738"/>
        <v>629.31312998175713</v>
      </c>
      <c r="AL202" s="14">
        <f t="shared" si="4738"/>
        <v>593.35237969708533</v>
      </c>
      <c r="AM202" s="14">
        <f t="shared" si="4738"/>
        <v>597.18295692948959</v>
      </c>
      <c r="AN202" s="14">
        <f t="shared" si="4738"/>
        <v>749.18229759732981</v>
      </c>
      <c r="AO202" s="14">
        <f t="shared" si="4534"/>
        <v>7192.1500569343661</v>
      </c>
      <c r="AP202" s="14">
        <f t="shared" ref="AP202:BA202" si="4739">SUM(AP203:AP205)</f>
        <v>467.15569180926133</v>
      </c>
      <c r="AQ202" s="14">
        <f t="shared" si="4739"/>
        <v>517.07892413482614</v>
      </c>
      <c r="AR202" s="14">
        <f t="shared" si="4739"/>
        <v>572.99501428280473</v>
      </c>
      <c r="AS202" s="14">
        <f t="shared" si="4739"/>
        <v>571.65104392449098</v>
      </c>
      <c r="AT202" s="14">
        <f t="shared" si="4739"/>
        <v>583.94461476157664</v>
      </c>
      <c r="AU202" s="14">
        <f t="shared" si="4739"/>
        <v>620.82532727283422</v>
      </c>
      <c r="AV202" s="14">
        <f t="shared" si="4739"/>
        <v>713.02710855097791</v>
      </c>
      <c r="AW202" s="14">
        <f t="shared" si="4739"/>
        <v>694.58675229534902</v>
      </c>
      <c r="AX202" s="14">
        <f t="shared" si="4739"/>
        <v>645.41246894700578</v>
      </c>
      <c r="AY202" s="14">
        <f t="shared" si="4739"/>
        <v>608.53175643574832</v>
      </c>
      <c r="AZ202" s="14">
        <f t="shared" si="4739"/>
        <v>612.5856225187556</v>
      </c>
      <c r="BA202" s="14">
        <f t="shared" si="4739"/>
        <v>768.34817731786416</v>
      </c>
      <c r="BB202" s="14">
        <f t="shared" si="4535"/>
        <v>7376.1425022514941</v>
      </c>
      <c r="BC202" s="14">
        <f t="shared" ref="BC202:BN202" si="4740">SUM(BC203:BC205)</f>
        <v>492.42157005288226</v>
      </c>
      <c r="BD202" s="14">
        <f t="shared" si="4740"/>
        <v>544.9335410721726</v>
      </c>
      <c r="BE202" s="14">
        <f t="shared" si="4740"/>
        <v>603.96203422172016</v>
      </c>
      <c r="BF202" s="14">
        <f t="shared" si="4740"/>
        <v>602.56850019629019</v>
      </c>
      <c r="BG202" s="14">
        <f t="shared" si="4740"/>
        <v>615.52696256610284</v>
      </c>
      <c r="BH202" s="14">
        <f t="shared" si="4740"/>
        <v>654.4023496755409</v>
      </c>
      <c r="BI202" s="14">
        <f t="shared" si="4740"/>
        <v>751.5908174491359</v>
      </c>
      <c r="BJ202" s="14">
        <f t="shared" si="4740"/>
        <v>732.15312389441692</v>
      </c>
      <c r="BK202" s="14">
        <f t="shared" si="4740"/>
        <v>680.31927441516632</v>
      </c>
      <c r="BL202" s="14">
        <f t="shared" si="4740"/>
        <v>641.44388730572825</v>
      </c>
      <c r="BM202" s="14">
        <f t="shared" si="4740"/>
        <v>645.85146292516447</v>
      </c>
      <c r="BN202" s="14">
        <f t="shared" si="4740"/>
        <v>809.90389811329317</v>
      </c>
      <c r="BO202" s="14">
        <f t="shared" si="4536"/>
        <v>7775.0774218876149</v>
      </c>
      <c r="BP202" s="14">
        <f t="shared" ref="BP202:CA202" si="4741">SUM(BP203:BP205)</f>
        <v>531.74543050673026</v>
      </c>
      <c r="BQ202" s="14">
        <f t="shared" si="4741"/>
        <v>588.32821194934331</v>
      </c>
      <c r="BR202" s="14">
        <f t="shared" si="4741"/>
        <v>652.16833760587895</v>
      </c>
      <c r="BS202" s="14">
        <f t="shared" si="4741"/>
        <v>650.68848733060418</v>
      </c>
      <c r="BT202" s="14">
        <f t="shared" si="4741"/>
        <v>664.68178813341274</v>
      </c>
      <c r="BU202" s="14">
        <f t="shared" si="4741"/>
        <v>706.66169054183888</v>
      </c>
      <c r="BV202" s="14">
        <f t="shared" si="4741"/>
        <v>811.61144656290401</v>
      </c>
      <c r="BW202" s="14">
        <f t="shared" si="4741"/>
        <v>790.62149535869094</v>
      </c>
      <c r="BX202" s="14">
        <f t="shared" si="4741"/>
        <v>734.64829214745635</v>
      </c>
      <c r="BY202" s="14">
        <f t="shared" si="4741"/>
        <v>692.6683897390302</v>
      </c>
      <c r="BZ202" s="14">
        <f t="shared" si="4741"/>
        <v>697.57561163378091</v>
      </c>
      <c r="CA202" s="14">
        <f t="shared" si="4741"/>
        <v>874.58130017554322</v>
      </c>
      <c r="CB202" s="14">
        <f t="shared" si="4537"/>
        <v>8395.9804816852156</v>
      </c>
      <c r="CC202" s="14">
        <f t="shared" ref="CC202:CN202" si="4742">SUM(CC203:CC205)</f>
        <v>579.30765088480189</v>
      </c>
      <c r="CD202" s="14">
        <f t="shared" si="4742"/>
        <v>640.81540000510176</v>
      </c>
      <c r="CE202" s="14">
        <f t="shared" si="4742"/>
        <v>710.47471194803757</v>
      </c>
      <c r="CF202" s="14">
        <f t="shared" si="4742"/>
        <v>708.88962542482341</v>
      </c>
      <c r="CG202" s="14">
        <f t="shared" si="4742"/>
        <v>724.13456360600242</v>
      </c>
      <c r="CH202" s="14">
        <f t="shared" si="4742"/>
        <v>769.86937814953933</v>
      </c>
      <c r="CI202" s="14">
        <f t="shared" si="4742"/>
        <v>884.20641450838184</v>
      </c>
      <c r="CJ202" s="14">
        <f t="shared" si="4742"/>
        <v>861.33900723661327</v>
      </c>
      <c r="CK202" s="14">
        <f t="shared" si="4742"/>
        <v>800.35925451189735</v>
      </c>
      <c r="CL202" s="14">
        <f t="shared" si="4742"/>
        <v>754.62443996836043</v>
      </c>
      <c r="CM202" s="14">
        <f t="shared" si="4742"/>
        <v>760.13382614015143</v>
      </c>
      <c r="CN202" s="14">
        <f t="shared" si="4742"/>
        <v>952.80863632368732</v>
      </c>
      <c r="CO202" s="14">
        <f t="shared" si="4538"/>
        <v>9146.9629087073954</v>
      </c>
      <c r="CR202" s="21">
        <f>O202-'ОПУ БС'!C202</f>
        <v>0</v>
      </c>
      <c r="CS202" s="21">
        <f>AB202-'ОПУ БС'!D202</f>
        <v>0</v>
      </c>
      <c r="CT202" s="21">
        <f>AO202-'ОПУ БС'!E202</f>
        <v>0</v>
      </c>
      <c r="CU202" s="21">
        <f>BB202-'ОПУ БС'!F202</f>
        <v>0</v>
      </c>
      <c r="CV202" s="21">
        <f>BO202-'ОПУ БС'!G202</f>
        <v>0</v>
      </c>
      <c r="CW202" s="21">
        <f>CB202-'ОПУ БС'!H202</f>
        <v>0</v>
      </c>
      <c r="CX202" s="21">
        <f>CO202-'ОПУ БС'!I202</f>
        <v>0</v>
      </c>
      <c r="DA202" s="14">
        <f t="shared" ref="DA202:DL202" si="4743">SUM(DA203:DA205)</f>
        <v>0</v>
      </c>
      <c r="DB202" s="14">
        <f t="shared" si="4743"/>
        <v>0</v>
      </c>
      <c r="DC202" s="14">
        <f t="shared" si="4743"/>
        <v>0</v>
      </c>
      <c r="DD202" s="14">
        <f t="shared" si="4743"/>
        <v>0</v>
      </c>
      <c r="DE202" s="14">
        <f t="shared" si="4743"/>
        <v>0</v>
      </c>
      <c r="DF202" s="14">
        <f t="shared" si="4743"/>
        <v>0</v>
      </c>
      <c r="DG202" s="14">
        <f t="shared" si="4743"/>
        <v>0</v>
      </c>
      <c r="DH202" s="14">
        <f t="shared" si="4743"/>
        <v>0</v>
      </c>
      <c r="DI202" s="14">
        <f t="shared" si="4743"/>
        <v>0</v>
      </c>
      <c r="DJ202" s="14">
        <f t="shared" si="4743"/>
        <v>0</v>
      </c>
      <c r="DK202" s="14">
        <f t="shared" si="4743"/>
        <v>0</v>
      </c>
      <c r="DL202" s="14">
        <f t="shared" si="4743"/>
        <v>0</v>
      </c>
      <c r="DM202" s="14">
        <f t="shared" si="4539"/>
        <v>0</v>
      </c>
      <c r="DN202" s="14">
        <f t="shared" ref="DN202:DY202" si="4744">SUM(DN203:DN205)</f>
        <v>0</v>
      </c>
      <c r="DO202" s="14">
        <f t="shared" si="4744"/>
        <v>0</v>
      </c>
      <c r="DP202" s="14">
        <f t="shared" si="4744"/>
        <v>0</v>
      </c>
      <c r="DQ202" s="14">
        <f t="shared" si="4744"/>
        <v>0</v>
      </c>
      <c r="DR202" s="14">
        <f t="shared" si="4744"/>
        <v>0</v>
      </c>
      <c r="DS202" s="14">
        <f t="shared" si="4744"/>
        <v>0</v>
      </c>
      <c r="DT202" s="14">
        <f t="shared" si="4744"/>
        <v>0</v>
      </c>
      <c r="DU202" s="14">
        <f t="shared" si="4744"/>
        <v>0</v>
      </c>
      <c r="DV202" s="14">
        <f t="shared" si="4744"/>
        <v>0</v>
      </c>
      <c r="DW202" s="14">
        <f t="shared" si="4744"/>
        <v>0</v>
      </c>
      <c r="DX202" s="14">
        <f t="shared" si="4744"/>
        <v>0</v>
      </c>
      <c r="DY202" s="14">
        <f t="shared" si="4744"/>
        <v>0</v>
      </c>
      <c r="DZ202" s="14">
        <f t="shared" si="4540"/>
        <v>0</v>
      </c>
      <c r="EA202" s="14">
        <f t="shared" ref="EA202:EL202" si="4745">SUM(EA203:EA205)</f>
        <v>0</v>
      </c>
      <c r="EB202" s="14">
        <f t="shared" si="4745"/>
        <v>0</v>
      </c>
      <c r="EC202" s="14">
        <f t="shared" si="4745"/>
        <v>0</v>
      </c>
      <c r="ED202" s="14">
        <f t="shared" si="4745"/>
        <v>0</v>
      </c>
      <c r="EE202" s="14">
        <f t="shared" si="4745"/>
        <v>0</v>
      </c>
      <c r="EF202" s="14">
        <f t="shared" si="4745"/>
        <v>0</v>
      </c>
      <c r="EG202" s="14">
        <f t="shared" si="4745"/>
        <v>0</v>
      </c>
      <c r="EH202" s="14">
        <f t="shared" si="4745"/>
        <v>0</v>
      </c>
      <c r="EI202" s="14">
        <f t="shared" si="4745"/>
        <v>0</v>
      </c>
      <c r="EJ202" s="14">
        <f t="shared" si="4745"/>
        <v>0</v>
      </c>
      <c r="EK202" s="14">
        <f t="shared" si="4745"/>
        <v>0</v>
      </c>
      <c r="EL202" s="14">
        <f t="shared" si="4745"/>
        <v>0</v>
      </c>
      <c r="EM202" s="14">
        <f t="shared" si="4541"/>
        <v>0</v>
      </c>
      <c r="EN202" s="14">
        <f t="shared" ref="EN202:EY202" si="4746">SUM(EN203:EN205)</f>
        <v>0</v>
      </c>
      <c r="EO202" s="14">
        <f t="shared" si="4746"/>
        <v>0</v>
      </c>
      <c r="EP202" s="14">
        <f t="shared" si="4746"/>
        <v>0</v>
      </c>
      <c r="EQ202" s="14">
        <f t="shared" si="4746"/>
        <v>0</v>
      </c>
      <c r="ER202" s="14">
        <f t="shared" si="4746"/>
        <v>0</v>
      </c>
      <c r="ES202" s="14">
        <f t="shared" si="4746"/>
        <v>0</v>
      </c>
      <c r="ET202" s="14">
        <f t="shared" si="4746"/>
        <v>0</v>
      </c>
      <c r="EU202" s="14">
        <f t="shared" si="4746"/>
        <v>0</v>
      </c>
      <c r="EV202" s="14">
        <f t="shared" si="4746"/>
        <v>0</v>
      </c>
      <c r="EW202" s="14">
        <f t="shared" si="4746"/>
        <v>0</v>
      </c>
      <c r="EX202" s="14">
        <f t="shared" si="4746"/>
        <v>0</v>
      </c>
      <c r="EY202" s="14">
        <f t="shared" si="4746"/>
        <v>0</v>
      </c>
      <c r="EZ202" s="14">
        <f t="shared" si="4542"/>
        <v>0</v>
      </c>
      <c r="FA202" s="14">
        <f t="shared" ref="FA202:FL202" si="4747">SUM(FA203:FA205)</f>
        <v>0</v>
      </c>
      <c r="FB202" s="14">
        <f t="shared" si="4747"/>
        <v>0</v>
      </c>
      <c r="FC202" s="14">
        <f t="shared" si="4747"/>
        <v>0</v>
      </c>
      <c r="FD202" s="14">
        <f t="shared" si="4747"/>
        <v>0</v>
      </c>
      <c r="FE202" s="14">
        <f t="shared" si="4747"/>
        <v>0</v>
      </c>
      <c r="FF202" s="14">
        <f t="shared" si="4747"/>
        <v>0</v>
      </c>
      <c r="FG202" s="14">
        <f t="shared" si="4747"/>
        <v>0</v>
      </c>
      <c r="FH202" s="14">
        <f t="shared" si="4747"/>
        <v>0</v>
      </c>
      <c r="FI202" s="14">
        <f t="shared" si="4747"/>
        <v>0</v>
      </c>
      <c r="FJ202" s="14">
        <f t="shared" si="4747"/>
        <v>0</v>
      </c>
      <c r="FK202" s="14">
        <f t="shared" si="4747"/>
        <v>0</v>
      </c>
      <c r="FL202" s="14">
        <f t="shared" si="4747"/>
        <v>0</v>
      </c>
      <c r="FM202" s="14">
        <f t="shared" si="4543"/>
        <v>0</v>
      </c>
      <c r="FP202" s="14">
        <f t="shared" ref="FP202:GA202" si="4748">SUM(FP203:FP205)</f>
        <v>463.47163035258751</v>
      </c>
      <c r="FQ202" s="14">
        <f t="shared" si="4748"/>
        <v>513.30919105850398</v>
      </c>
      <c r="FR202" s="14">
        <f t="shared" si="4748"/>
        <v>568.54567514034636</v>
      </c>
      <c r="FS202" s="14">
        <f t="shared" si="4748"/>
        <v>567.14291608935048</v>
      </c>
      <c r="FT202" s="14">
        <f t="shared" si="4748"/>
        <v>579.33953794073443</v>
      </c>
      <c r="FU202" s="14">
        <f t="shared" si="4748"/>
        <v>615.92940349488606</v>
      </c>
      <c r="FV202" s="14">
        <f t="shared" si="4748"/>
        <v>707.40406738026502</v>
      </c>
      <c r="FW202" s="14">
        <f t="shared" si="4748"/>
        <v>689.1091346031892</v>
      </c>
      <c r="FX202" s="14">
        <f t="shared" si="4748"/>
        <v>640.32264719765385</v>
      </c>
      <c r="FY202" s="14">
        <f t="shared" si="4748"/>
        <v>603.73278164350211</v>
      </c>
      <c r="FZ202" s="14">
        <f t="shared" si="4748"/>
        <v>607.3772602178168</v>
      </c>
      <c r="GA202" s="14">
        <f t="shared" si="4748"/>
        <v>762.28886571149258</v>
      </c>
      <c r="GB202" s="14">
        <f t="shared" si="4544"/>
        <v>7317.9731108303286</v>
      </c>
      <c r="GC202" s="14">
        <f t="shared" ref="GC202:GN202" si="4749">SUM(GC203:GC205)</f>
        <v>460.88180033791281</v>
      </c>
      <c r="GD202" s="14">
        <f t="shared" si="4749"/>
        <v>510.33485120221331</v>
      </c>
      <c r="GE202" s="14">
        <f t="shared" si="4749"/>
        <v>565.34430576578427</v>
      </c>
      <c r="GF202" s="14">
        <f t="shared" si="4749"/>
        <v>563.97378199244599</v>
      </c>
      <c r="GG202" s="14">
        <f t="shared" si="4749"/>
        <v>576.10225042239097</v>
      </c>
      <c r="GH202" s="14">
        <f t="shared" si="4749"/>
        <v>612.48765571222634</v>
      </c>
      <c r="GI202" s="14">
        <f t="shared" si="4749"/>
        <v>703.45116893681416</v>
      </c>
      <c r="GJ202" s="14">
        <f t="shared" si="4749"/>
        <v>685.25846629189664</v>
      </c>
      <c r="GK202" s="14">
        <f t="shared" si="4749"/>
        <v>636.7445925721164</v>
      </c>
      <c r="GL202" s="14">
        <f t="shared" si="4749"/>
        <v>600.35918728228103</v>
      </c>
      <c r="GM202" s="14">
        <f t="shared" si="4749"/>
        <v>604.11372057939457</v>
      </c>
      <c r="GN202" s="14">
        <f t="shared" si="4749"/>
        <v>758.02927687156716</v>
      </c>
      <c r="GO202" s="14">
        <f t="shared" si="4545"/>
        <v>7277.0810579670442</v>
      </c>
      <c r="GP202" s="14">
        <f t="shared" ref="GP202:HA202" si="4750">SUM(GP203:GP205)</f>
        <v>455.50283693917663</v>
      </c>
      <c r="GQ202" s="14">
        <f t="shared" si="4750"/>
        <v>504.28121721018471</v>
      </c>
      <c r="GR202" s="14">
        <f t="shared" si="4750"/>
        <v>558.72379733600837</v>
      </c>
      <c r="GS202" s="14">
        <f t="shared" si="4750"/>
        <v>557.39162941241352</v>
      </c>
      <c r="GT202" s="14">
        <f t="shared" si="4750"/>
        <v>569.37854617397068</v>
      </c>
      <c r="GU202" s="14">
        <f t="shared" si="4750"/>
        <v>605.33929645864259</v>
      </c>
      <c r="GV202" s="14">
        <f t="shared" si="4750"/>
        <v>695.2411721703221</v>
      </c>
      <c r="GW202" s="14">
        <f t="shared" si="4750"/>
        <v>677.2607970279862</v>
      </c>
      <c r="GX202" s="14">
        <f t="shared" si="4750"/>
        <v>629.31312998175713</v>
      </c>
      <c r="GY202" s="14">
        <f t="shared" si="4750"/>
        <v>593.35237969708533</v>
      </c>
      <c r="GZ202" s="14">
        <f t="shared" si="4750"/>
        <v>597.18295692948959</v>
      </c>
      <c r="HA202" s="14">
        <f t="shared" si="4750"/>
        <v>749.18229759732981</v>
      </c>
      <c r="HB202" s="14">
        <f t="shared" si="4546"/>
        <v>7192.1500569343661</v>
      </c>
      <c r="HC202" s="14">
        <f t="shared" ref="HC202:HN202" si="4751">SUM(HC203:HC205)</f>
        <v>467.15569180926133</v>
      </c>
      <c r="HD202" s="14">
        <f t="shared" si="4751"/>
        <v>517.07892413482614</v>
      </c>
      <c r="HE202" s="14">
        <f t="shared" si="4751"/>
        <v>572.99501428280473</v>
      </c>
      <c r="HF202" s="14">
        <f t="shared" si="4751"/>
        <v>571.65104392449098</v>
      </c>
      <c r="HG202" s="14">
        <f t="shared" si="4751"/>
        <v>583.94461476157664</v>
      </c>
      <c r="HH202" s="14">
        <f t="shared" si="4751"/>
        <v>620.82532727283422</v>
      </c>
      <c r="HI202" s="14">
        <f t="shared" si="4751"/>
        <v>713.02710855097791</v>
      </c>
      <c r="HJ202" s="14">
        <f t="shared" si="4751"/>
        <v>694.58675229534902</v>
      </c>
      <c r="HK202" s="14">
        <f t="shared" si="4751"/>
        <v>645.41246894700578</v>
      </c>
      <c r="HL202" s="14">
        <f t="shared" si="4751"/>
        <v>608.53175643574832</v>
      </c>
      <c r="HM202" s="14">
        <f t="shared" si="4751"/>
        <v>612.5856225187556</v>
      </c>
      <c r="HN202" s="14">
        <f t="shared" si="4751"/>
        <v>768.34817731786416</v>
      </c>
      <c r="HO202" s="14">
        <f t="shared" si="4547"/>
        <v>7376.1425022514941</v>
      </c>
      <c r="HP202" s="14">
        <f t="shared" ref="HP202:IA202" si="4752">SUM(HP203:HP205)</f>
        <v>492.42157005288226</v>
      </c>
      <c r="HQ202" s="14">
        <f t="shared" si="4752"/>
        <v>544.9335410721726</v>
      </c>
      <c r="HR202" s="14">
        <f t="shared" si="4752"/>
        <v>603.96203422172016</v>
      </c>
      <c r="HS202" s="14">
        <f t="shared" si="4752"/>
        <v>602.56850019629019</v>
      </c>
      <c r="HT202" s="14">
        <f t="shared" si="4752"/>
        <v>615.52696256610284</v>
      </c>
      <c r="HU202" s="14">
        <f t="shared" si="4752"/>
        <v>654.4023496755409</v>
      </c>
      <c r="HV202" s="14">
        <f t="shared" si="4752"/>
        <v>751.5908174491359</v>
      </c>
      <c r="HW202" s="14">
        <f t="shared" si="4752"/>
        <v>732.15312389441692</v>
      </c>
      <c r="HX202" s="14">
        <f t="shared" si="4752"/>
        <v>680.31927441516632</v>
      </c>
      <c r="HY202" s="14">
        <f t="shared" si="4752"/>
        <v>641.44388730572825</v>
      </c>
      <c r="HZ202" s="14">
        <f t="shared" si="4752"/>
        <v>645.85146292516447</v>
      </c>
      <c r="IA202" s="14">
        <f t="shared" si="4752"/>
        <v>809.90389811329317</v>
      </c>
      <c r="IB202" s="14">
        <f t="shared" si="4548"/>
        <v>7775.0774218876149</v>
      </c>
      <c r="IC202" s="14">
        <f t="shared" ref="IC202:IN202" si="4753">SUM(IC203:IC205)</f>
        <v>531.74543050673026</v>
      </c>
      <c r="ID202" s="14">
        <f t="shared" si="4753"/>
        <v>588.32821194934331</v>
      </c>
      <c r="IE202" s="14">
        <f t="shared" si="4753"/>
        <v>652.16833760587895</v>
      </c>
      <c r="IF202" s="14">
        <f t="shared" si="4753"/>
        <v>650.68848733060418</v>
      </c>
      <c r="IG202" s="14">
        <f t="shared" si="4753"/>
        <v>664.68178813341274</v>
      </c>
      <c r="IH202" s="14">
        <f t="shared" si="4753"/>
        <v>706.66169054183888</v>
      </c>
      <c r="II202" s="14">
        <f t="shared" si="4753"/>
        <v>811.61144656290401</v>
      </c>
      <c r="IJ202" s="14">
        <f t="shared" si="4753"/>
        <v>790.62149535869094</v>
      </c>
      <c r="IK202" s="14">
        <f t="shared" si="4753"/>
        <v>734.64829214745635</v>
      </c>
      <c r="IL202" s="14">
        <f t="shared" si="4753"/>
        <v>692.6683897390302</v>
      </c>
      <c r="IM202" s="14">
        <f t="shared" si="4753"/>
        <v>697.57561163378091</v>
      </c>
      <c r="IN202" s="14">
        <f t="shared" si="4753"/>
        <v>874.58130017554322</v>
      </c>
      <c r="IO202" s="14">
        <f t="shared" si="4549"/>
        <v>8395.9804816852156</v>
      </c>
      <c r="IP202" s="14">
        <f t="shared" ref="IP202:JA202" si="4754">SUM(IP203:IP205)</f>
        <v>579.30765088480189</v>
      </c>
      <c r="IQ202" s="14">
        <f t="shared" si="4754"/>
        <v>640.81540000510176</v>
      </c>
      <c r="IR202" s="14">
        <f t="shared" si="4754"/>
        <v>710.47471194803757</v>
      </c>
      <c r="IS202" s="14">
        <f t="shared" si="4754"/>
        <v>708.88962542482341</v>
      </c>
      <c r="IT202" s="14">
        <f t="shared" si="4754"/>
        <v>724.13456360600242</v>
      </c>
      <c r="IU202" s="14">
        <f t="shared" si="4754"/>
        <v>769.86937814953933</v>
      </c>
      <c r="IV202" s="14">
        <f t="shared" si="4754"/>
        <v>884.20641450838184</v>
      </c>
      <c r="IW202" s="14">
        <f t="shared" si="4754"/>
        <v>861.33900723661327</v>
      </c>
      <c r="IX202" s="14">
        <f t="shared" si="4754"/>
        <v>800.35925451189735</v>
      </c>
      <c r="IY202" s="14">
        <f t="shared" si="4754"/>
        <v>754.62443996836043</v>
      </c>
      <c r="IZ202" s="14">
        <f t="shared" si="4754"/>
        <v>760.13382614015143</v>
      </c>
      <c r="JA202" s="14">
        <f t="shared" si="4754"/>
        <v>952.80863632368732</v>
      </c>
      <c r="JB202" s="14">
        <f t="shared" si="4550"/>
        <v>9146.9629087073954</v>
      </c>
      <c r="JE202" s="21">
        <f t="shared" si="4551"/>
        <v>0</v>
      </c>
      <c r="JF202" s="21">
        <f t="shared" si="4552"/>
        <v>0</v>
      </c>
      <c r="JG202" s="21">
        <f t="shared" si="4553"/>
        <v>0</v>
      </c>
      <c r="JH202" s="21">
        <f t="shared" si="4554"/>
        <v>0</v>
      </c>
      <c r="JI202" s="21">
        <f t="shared" si="4555"/>
        <v>0</v>
      </c>
      <c r="JJ202" s="21">
        <f t="shared" si="4556"/>
        <v>0</v>
      </c>
      <c r="JK202" s="21">
        <f t="shared" si="4557"/>
        <v>0</v>
      </c>
    </row>
    <row r="203" spans="2:271" ht="20" customHeight="1" outlineLevel="1" x14ac:dyDescent="0.2">
      <c r="B203" s="3" t="s">
        <v>18</v>
      </c>
      <c r="C203" s="28">
        <f>'ОПУ БС'!$C203/12*'ОПУ БС'!L203</f>
        <v>229.04905268756465</v>
      </c>
      <c r="D203" s="28">
        <f>'ОПУ БС'!$C203/12*'ОПУ БС'!M203</f>
        <v>250.14567596141927</v>
      </c>
      <c r="E203" s="28">
        <f>'ОПУ БС'!$C203/12*'ОПУ БС'!N203</f>
        <v>280.28370920978307</v>
      </c>
      <c r="F203" s="28">
        <f>'ОПУ БС'!$C203/12*'ОПУ БС'!O203</f>
        <v>280.28370920978307</v>
      </c>
      <c r="G203" s="28">
        <f>'ОПУ БС'!$C203/12*'ОПУ БС'!P203</f>
        <v>286.31131585945582</v>
      </c>
      <c r="H203" s="28">
        <f>'ОПУ БС'!$C203/12*'ОПУ БС'!Q203</f>
        <v>304.39413580847406</v>
      </c>
      <c r="I203" s="28">
        <f>'ОПУ БС'!$C203/12*'ОПУ БС'!R203</f>
        <v>349.60118568101967</v>
      </c>
      <c r="J203" s="28">
        <f>'ОПУ БС'!$C203/12*'ОПУ БС'!S203</f>
        <v>340.55977570651055</v>
      </c>
      <c r="K203" s="28">
        <f>'ОПУ БС'!$C203/12*'ОПУ БС'!T203</f>
        <v>316.44934910781956</v>
      </c>
      <c r="L203" s="28">
        <f>'ОПУ БС'!$C203/12*'ОПУ БС'!U203</f>
        <v>298.36652915880131</v>
      </c>
      <c r="M203" s="28">
        <f>'ОПУ БС'!$C203/12*'ОПУ БС'!V203</f>
        <v>304.39413580847406</v>
      </c>
      <c r="N203" s="28">
        <f>'ОПУ БС'!$C203/12*'ОПУ БС'!W203</f>
        <v>376.72541560454709</v>
      </c>
      <c r="O203" s="15">
        <f t="shared" si="3820"/>
        <v>3616.563989803652</v>
      </c>
      <c r="P203" s="28">
        <f>'ОПУ БС'!$D203/12*'ОПУ БС'!L203</f>
        <v>231.38214251057187</v>
      </c>
      <c r="Q203" s="28">
        <f>'ОПУ БС'!$D203/12*'ОПУ БС'!M203</f>
        <v>252.69365563654557</v>
      </c>
      <c r="R203" s="28">
        <f>'ОПУ БС'!$D203/12*'ОПУ БС'!N203</f>
        <v>283.13867438793665</v>
      </c>
      <c r="S203" s="28">
        <f>'ОПУ БС'!$D203/12*'ОПУ БС'!O203</f>
        <v>283.13867438793665</v>
      </c>
      <c r="T203" s="28">
        <f>'ОПУ БС'!$D203/12*'ОПУ БС'!P203</f>
        <v>289.2276781382148</v>
      </c>
      <c r="U203" s="28">
        <f>'ОПУ БС'!$D203/12*'ОПУ БС'!Q203</f>
        <v>307.49468938904948</v>
      </c>
      <c r="V203" s="28">
        <f>'ОПУ БС'!$D203/12*'ОПУ БС'!R203</f>
        <v>353.16221751613597</v>
      </c>
      <c r="W203" s="28">
        <f>'ОПУ БС'!$D203/12*'ОПУ БС'!S203</f>
        <v>344.02871189071868</v>
      </c>
      <c r="X203" s="28">
        <f>'ОПУ БС'!$D203/12*'ОПУ БС'!T203</f>
        <v>319.6726968896059</v>
      </c>
      <c r="Y203" s="28">
        <f>'ОПУ БС'!$D203/12*'ОПУ БС'!U203</f>
        <v>301.40568563877122</v>
      </c>
      <c r="Z203" s="28">
        <f>'ОПУ БС'!$D203/12*'ОПУ БС'!V203</f>
        <v>307.49468938904948</v>
      </c>
      <c r="AA203" s="28">
        <f>'ОПУ БС'!$D203/12*'ОПУ БС'!W203</f>
        <v>380.56273439238794</v>
      </c>
      <c r="AB203" s="15">
        <f t="shared" si="4533"/>
        <v>3653.4022501669242</v>
      </c>
      <c r="AC203" s="28">
        <f>'ОПУ БС'!$E203/12*'ОПУ БС'!L203</f>
        <v>232.00144183511102</v>
      </c>
      <c r="AD203" s="28">
        <f>'ОПУ БС'!$E203/12*'ОПУ БС'!M203</f>
        <v>253.36999568834491</v>
      </c>
      <c r="AE203" s="28">
        <f>'ОПУ БС'!$E203/12*'ОПУ БС'!N203</f>
        <v>283.89650119296482</v>
      </c>
      <c r="AF203" s="28">
        <f>'ОПУ БС'!$E203/12*'ОПУ БС'!O203</f>
        <v>283.89650119296482</v>
      </c>
      <c r="AG203" s="28">
        <f>'ОПУ БС'!$E203/12*'ОПУ БС'!P203</f>
        <v>290.00180229388877</v>
      </c>
      <c r="AH203" s="28">
        <f>'ОПУ БС'!$E203/12*'ОПУ БС'!Q203</f>
        <v>308.31770559666069</v>
      </c>
      <c r="AI203" s="28">
        <f>'ОПУ БС'!$E203/12*'ОПУ БС'!R203</f>
        <v>354.1074638535905</v>
      </c>
      <c r="AJ203" s="28">
        <f>'ОПУ БС'!$E203/12*'ОПУ БС'!S203</f>
        <v>344.94951220220452</v>
      </c>
      <c r="AK203" s="28">
        <f>'ОПУ БС'!$E203/12*'ОПУ БС'!T203</f>
        <v>320.52830779850865</v>
      </c>
      <c r="AL203" s="28">
        <f>'ОПУ БС'!$E203/12*'ОПУ БС'!U203</f>
        <v>302.21240449573673</v>
      </c>
      <c r="AM203" s="28">
        <f>'ОПУ БС'!$E203/12*'ОПУ БС'!V203</f>
        <v>308.31770559666069</v>
      </c>
      <c r="AN203" s="28">
        <f>'ОПУ БС'!$E203/12*'ОПУ БС'!W203</f>
        <v>381.5813188077484</v>
      </c>
      <c r="AO203" s="15">
        <f t="shared" si="4534"/>
        <v>3663.1806605543852</v>
      </c>
      <c r="AP203" s="28">
        <f>'ОПУ БС'!$F203/12*'ОПУ БС'!L203</f>
        <v>241.39288016730541</v>
      </c>
      <c r="AQ203" s="28">
        <f>'ОПУ БС'!$F203/12*'ОПУ БС'!M203</f>
        <v>263.6264349195572</v>
      </c>
      <c r="AR203" s="28">
        <f>'ОПУ БС'!$F203/12*'ОПУ БС'!N203</f>
        <v>295.38865599420268</v>
      </c>
      <c r="AS203" s="28">
        <f>'ОПУ БС'!$F203/12*'ОПУ БС'!O203</f>
        <v>295.38865599420268</v>
      </c>
      <c r="AT203" s="28">
        <f>'ОПУ БС'!$F203/12*'ОПУ БС'!P203</f>
        <v>301.74110020913173</v>
      </c>
      <c r="AU203" s="28">
        <f>'ОПУ БС'!$F203/12*'ОПУ БС'!Q203</f>
        <v>320.798432853919</v>
      </c>
      <c r="AV203" s="28">
        <f>'ОПУ БС'!$F203/12*'ОПУ БС'!R203</f>
        <v>368.44176446588716</v>
      </c>
      <c r="AW203" s="28">
        <f>'ОПУ БС'!$F203/12*'ОПУ БС'!S203</f>
        <v>358.91309814349353</v>
      </c>
      <c r="AX203" s="28">
        <f>'ОПУ БС'!$F203/12*'ОПУ БС'!T203</f>
        <v>333.50332128377721</v>
      </c>
      <c r="AY203" s="28">
        <f>'ОПУ БС'!$F203/12*'ОПУ БС'!U203</f>
        <v>314.44598863898995</v>
      </c>
      <c r="AZ203" s="28">
        <f>'ОПУ БС'!$F203/12*'ОПУ БС'!V203</f>
        <v>320.798432853919</v>
      </c>
      <c r="BA203" s="28">
        <f>'ОПУ БС'!$F203/12*'ОПУ БС'!W203</f>
        <v>397.02776343306812</v>
      </c>
      <c r="BB203" s="15">
        <f t="shared" si="4535"/>
        <v>3811.4665289574536</v>
      </c>
      <c r="BC203" s="28">
        <f>'ОПУ БС'!$G203/12*'ОПУ БС'!L203</f>
        <v>258.14767472124294</v>
      </c>
      <c r="BD203" s="28">
        <f>'ОПУ БС'!$G203/12*'ОПУ БС'!M203</f>
        <v>281.92443423504159</v>
      </c>
      <c r="BE203" s="28">
        <f>'ОПУ БС'!$G203/12*'ОПУ БС'!N203</f>
        <v>315.89123354046836</v>
      </c>
      <c r="BF203" s="28">
        <f>'ОПУ БС'!$G203/12*'ОПУ БС'!O203</f>
        <v>315.89123354046836</v>
      </c>
      <c r="BG203" s="28">
        <f>'ОПУ БС'!$G203/12*'ОПУ БС'!P203</f>
        <v>322.68459340155363</v>
      </c>
      <c r="BH203" s="28">
        <f>'ОПУ БС'!$G203/12*'ОПУ БС'!Q203</f>
        <v>343.0646729848097</v>
      </c>
      <c r="BI203" s="28">
        <f>'ОПУ БС'!$G203/12*'ОПУ БС'!R203</f>
        <v>394.0148719429497</v>
      </c>
      <c r="BJ203" s="28">
        <f>'ОПУ БС'!$G203/12*'ОПУ БС'!S203</f>
        <v>383.82483215132169</v>
      </c>
      <c r="BK203" s="28">
        <f>'ОПУ БС'!$G203/12*'ОПУ БС'!T203</f>
        <v>356.6513927069804</v>
      </c>
      <c r="BL203" s="28">
        <f>'ОПУ БС'!$G203/12*'ОПУ БС'!U203</f>
        <v>336.27131312372433</v>
      </c>
      <c r="BM203" s="28">
        <f>'ОПУ БС'!$G203/12*'ОПУ БС'!V203</f>
        <v>343.0646729848097</v>
      </c>
      <c r="BN203" s="28">
        <f>'ОПУ БС'!$G203/12*'ОПУ БС'!W203</f>
        <v>424.58499131783378</v>
      </c>
      <c r="BO203" s="15">
        <f t="shared" si="4536"/>
        <v>4076.015916651204</v>
      </c>
      <c r="BP203" s="28">
        <f>'ОПУ БС'!$H203/12*'ОПУ БС'!L203</f>
        <v>282.81999468245868</v>
      </c>
      <c r="BQ203" s="28">
        <f>'ОПУ БС'!$H203/12*'ОПУ БС'!M203</f>
        <v>308.86920471900089</v>
      </c>
      <c r="BR203" s="28">
        <f>'ОПУ БС'!$H203/12*'ОПУ БС'!N203</f>
        <v>346.08236191406132</v>
      </c>
      <c r="BS203" s="28">
        <f>'ОПУ БС'!$H203/12*'ОПУ БС'!O203</f>
        <v>346.08236191406132</v>
      </c>
      <c r="BT203" s="28">
        <f>'ОПУ БС'!$H203/12*'ОПУ БС'!P203</f>
        <v>353.52499335307334</v>
      </c>
      <c r="BU203" s="28">
        <f>'ОПУ БС'!$H203/12*'ОПУ БС'!Q203</f>
        <v>375.85288767010957</v>
      </c>
      <c r="BV203" s="28">
        <f>'ОПУ БС'!$H203/12*'ОПУ БС'!R203</f>
        <v>431.67262346270007</v>
      </c>
      <c r="BW203" s="28">
        <f>'ОПУ БС'!$H203/12*'ОПУ БС'!S203</f>
        <v>420.50867630418196</v>
      </c>
      <c r="BX203" s="28">
        <f>'ОПУ БС'!$H203/12*'ОПУ БС'!T203</f>
        <v>390.73815054813372</v>
      </c>
      <c r="BY203" s="28">
        <f>'ОПУ БС'!$H203/12*'ОПУ БС'!U203</f>
        <v>368.41025623109749</v>
      </c>
      <c r="BZ203" s="28">
        <f>'ОПУ БС'!$H203/12*'ОПУ БС'!V203</f>
        <v>375.85288767010957</v>
      </c>
      <c r="CA203" s="28">
        <f>'ОПУ БС'!$H203/12*'ОПУ БС'!W203</f>
        <v>465.16446493825441</v>
      </c>
      <c r="CB203" s="15">
        <f t="shared" si="4537"/>
        <v>4465.5788634072414</v>
      </c>
      <c r="CC203" s="28">
        <f>'ОПУ БС'!$I203/12*'ОПУ БС'!L203</f>
        <v>312.59590401960691</v>
      </c>
      <c r="CD203" s="28">
        <f>'ОПУ БС'!$I203/12*'ОПУ БС'!M203</f>
        <v>341.3876320214128</v>
      </c>
      <c r="CE203" s="28">
        <f>'ОПУ БС'!$I203/12*'ОПУ БС'!N203</f>
        <v>382.51867202399268</v>
      </c>
      <c r="CF203" s="28">
        <f>'ОПУ БС'!$I203/12*'ОПУ БС'!O203</f>
        <v>382.51867202399268</v>
      </c>
      <c r="CG203" s="28">
        <f>'ОПУ БС'!$I203/12*'ОПУ БС'!P203</f>
        <v>390.74488002450863</v>
      </c>
      <c r="CH203" s="28">
        <f>'ОПУ БС'!$I203/12*'ОПУ БС'!Q203</f>
        <v>415.42350402605655</v>
      </c>
      <c r="CI203" s="28">
        <f>'ОПУ БС'!$I203/12*'ОПУ БС'!R203</f>
        <v>477.12006402992631</v>
      </c>
      <c r="CJ203" s="28">
        <f>'ОПУ БС'!$I203/12*'ОПУ БС'!S203</f>
        <v>464.78075202915232</v>
      </c>
      <c r="CK203" s="28">
        <f>'ОПУ БС'!$I203/12*'ОПУ БС'!T203</f>
        <v>431.87592002708851</v>
      </c>
      <c r="CL203" s="28">
        <f>'ОПУ БС'!$I203/12*'ОПУ БС'!U203</f>
        <v>407.1972960255406</v>
      </c>
      <c r="CM203" s="28">
        <f>'ОПУ БС'!$I203/12*'ОПУ БС'!V203</f>
        <v>415.42350402605655</v>
      </c>
      <c r="CN203" s="28">
        <f>'ОПУ БС'!$I203/12*'ОПУ БС'!W203</f>
        <v>514.13800003224821</v>
      </c>
      <c r="CO203" s="15">
        <f t="shared" si="4538"/>
        <v>4935.724800309582</v>
      </c>
      <c r="CR203" s="21">
        <f>O203-'ОПУ БС'!C203</f>
        <v>0</v>
      </c>
      <c r="CS203" s="21">
        <f>AB203-'ОПУ БС'!D203</f>
        <v>0</v>
      </c>
      <c r="CT203" s="21">
        <f>AO203-'ОПУ БС'!E203</f>
        <v>0</v>
      </c>
      <c r="CU203" s="21">
        <f>BB203-'ОПУ БС'!F203</f>
        <v>0</v>
      </c>
      <c r="CV203" s="21">
        <f>BO203-'ОПУ БС'!G203</f>
        <v>0</v>
      </c>
      <c r="CW203" s="21">
        <f>CB203-'ОПУ БС'!H203</f>
        <v>0</v>
      </c>
      <c r="CX203" s="21">
        <f>CO203-'ОПУ БС'!I203</f>
        <v>0</v>
      </c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15">
        <f t="shared" si="4539"/>
        <v>0</v>
      </c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15">
        <f t="shared" si="4540"/>
        <v>0</v>
      </c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15">
        <f t="shared" si="4541"/>
        <v>0</v>
      </c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15">
        <f t="shared" si="4542"/>
        <v>0</v>
      </c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15">
        <f t="shared" si="4543"/>
        <v>0</v>
      </c>
      <c r="FP203" s="28">
        <f t="shared" ref="FP203:FP205" si="4755">C203</f>
        <v>229.04905268756465</v>
      </c>
      <c r="FQ203" s="28">
        <f t="shared" ref="FQ203:FQ205" si="4756">D203</f>
        <v>250.14567596141927</v>
      </c>
      <c r="FR203" s="28">
        <f t="shared" ref="FR203:FR205" si="4757">E203</f>
        <v>280.28370920978307</v>
      </c>
      <c r="FS203" s="28">
        <f t="shared" ref="FS203:FS205" si="4758">F203</f>
        <v>280.28370920978307</v>
      </c>
      <c r="FT203" s="28">
        <f t="shared" ref="FT203:FT205" si="4759">G203</f>
        <v>286.31131585945582</v>
      </c>
      <c r="FU203" s="28">
        <f t="shared" ref="FU203:FU205" si="4760">H203</f>
        <v>304.39413580847406</v>
      </c>
      <c r="FV203" s="28">
        <f t="shared" ref="FV203:FV205" si="4761">I203</f>
        <v>349.60118568101967</v>
      </c>
      <c r="FW203" s="28">
        <f t="shared" ref="FW203:FW205" si="4762">J203</f>
        <v>340.55977570651055</v>
      </c>
      <c r="FX203" s="28">
        <f t="shared" ref="FX203:FX205" si="4763">K203</f>
        <v>316.44934910781956</v>
      </c>
      <c r="FY203" s="28">
        <f t="shared" ref="FY203:FY205" si="4764">L203</f>
        <v>298.36652915880131</v>
      </c>
      <c r="FZ203" s="28">
        <f t="shared" ref="FZ203:FZ205" si="4765">M203</f>
        <v>304.39413580847406</v>
      </c>
      <c r="GA203" s="28">
        <f t="shared" ref="GA203:GA205" si="4766">N203</f>
        <v>376.72541560454709</v>
      </c>
      <c r="GB203" s="15">
        <f t="shared" si="4544"/>
        <v>3616.563989803652</v>
      </c>
      <c r="GC203" s="28">
        <f t="shared" ref="GC203:GC205" si="4767">P203</f>
        <v>231.38214251057187</v>
      </c>
      <c r="GD203" s="28">
        <f t="shared" ref="GD203:GD205" si="4768">Q203</f>
        <v>252.69365563654557</v>
      </c>
      <c r="GE203" s="28">
        <f t="shared" ref="GE203:GE205" si="4769">R203</f>
        <v>283.13867438793665</v>
      </c>
      <c r="GF203" s="28">
        <f t="shared" ref="GF203:GF205" si="4770">S203</f>
        <v>283.13867438793665</v>
      </c>
      <c r="GG203" s="28">
        <f t="shared" ref="GG203:GG205" si="4771">T203</f>
        <v>289.2276781382148</v>
      </c>
      <c r="GH203" s="28">
        <f t="shared" ref="GH203:GH205" si="4772">U203</f>
        <v>307.49468938904948</v>
      </c>
      <c r="GI203" s="28">
        <f t="shared" ref="GI203:GI205" si="4773">V203</f>
        <v>353.16221751613597</v>
      </c>
      <c r="GJ203" s="28">
        <f t="shared" ref="GJ203:GJ205" si="4774">W203</f>
        <v>344.02871189071868</v>
      </c>
      <c r="GK203" s="28">
        <f t="shared" ref="GK203:GK205" si="4775">X203</f>
        <v>319.6726968896059</v>
      </c>
      <c r="GL203" s="28">
        <f t="shared" ref="GL203:GL205" si="4776">Y203</f>
        <v>301.40568563877122</v>
      </c>
      <c r="GM203" s="28">
        <f t="shared" ref="GM203:GM205" si="4777">Z203</f>
        <v>307.49468938904948</v>
      </c>
      <c r="GN203" s="28">
        <f t="shared" ref="GN203:GN205" si="4778">AA203</f>
        <v>380.56273439238794</v>
      </c>
      <c r="GO203" s="15">
        <f t="shared" si="4545"/>
        <v>3653.4022501669242</v>
      </c>
      <c r="GP203" s="28">
        <f t="shared" ref="GP203:GP205" si="4779">AC203+DA203</f>
        <v>232.00144183511102</v>
      </c>
      <c r="GQ203" s="28">
        <f t="shared" ref="GQ203:GQ205" si="4780">AD203+DB203</f>
        <v>253.36999568834491</v>
      </c>
      <c r="GR203" s="28">
        <f t="shared" ref="GR203:GR205" si="4781">AE203+DC203</f>
        <v>283.89650119296482</v>
      </c>
      <c r="GS203" s="28">
        <f t="shared" ref="GS203:GS205" si="4782">AF203+DD203</f>
        <v>283.89650119296482</v>
      </c>
      <c r="GT203" s="28">
        <f t="shared" ref="GT203:GT205" si="4783">AG203+DE203</f>
        <v>290.00180229388877</v>
      </c>
      <c r="GU203" s="28">
        <f t="shared" ref="GU203:GU205" si="4784">AH203+DF203</f>
        <v>308.31770559666069</v>
      </c>
      <c r="GV203" s="28">
        <f t="shared" ref="GV203:GV205" si="4785">AI203+DG203</f>
        <v>354.1074638535905</v>
      </c>
      <c r="GW203" s="28">
        <f t="shared" ref="GW203:GW205" si="4786">AJ203+DH203</f>
        <v>344.94951220220452</v>
      </c>
      <c r="GX203" s="28">
        <f t="shared" ref="GX203:GX205" si="4787">AK203+DI203</f>
        <v>320.52830779850865</v>
      </c>
      <c r="GY203" s="28">
        <f t="shared" ref="GY203:GY205" si="4788">AL203+DJ203</f>
        <v>302.21240449573673</v>
      </c>
      <c r="GZ203" s="28">
        <f t="shared" ref="GZ203:GZ205" si="4789">AM203+DK203</f>
        <v>308.31770559666069</v>
      </c>
      <c r="HA203" s="28">
        <f t="shared" ref="HA203:HA205" si="4790">AN203+DL203</f>
        <v>381.5813188077484</v>
      </c>
      <c r="HB203" s="15">
        <f t="shared" si="4546"/>
        <v>3663.1806605543852</v>
      </c>
      <c r="HC203" s="28">
        <f t="shared" ref="HC203:HC205" si="4791">AP203+DN203</f>
        <v>241.39288016730541</v>
      </c>
      <c r="HD203" s="28">
        <f t="shared" ref="HD203:HD205" si="4792">AQ203+DO203</f>
        <v>263.6264349195572</v>
      </c>
      <c r="HE203" s="28">
        <f t="shared" ref="HE203:HE205" si="4793">AR203+DP203</f>
        <v>295.38865599420268</v>
      </c>
      <c r="HF203" s="28">
        <f t="shared" ref="HF203:HF205" si="4794">AS203+DQ203</f>
        <v>295.38865599420268</v>
      </c>
      <c r="HG203" s="28">
        <f t="shared" ref="HG203:HG205" si="4795">AT203+DR203</f>
        <v>301.74110020913173</v>
      </c>
      <c r="HH203" s="28">
        <f t="shared" ref="HH203:HH205" si="4796">AU203+DS203</f>
        <v>320.798432853919</v>
      </c>
      <c r="HI203" s="28">
        <f t="shared" ref="HI203:HI205" si="4797">AV203+DT203</f>
        <v>368.44176446588716</v>
      </c>
      <c r="HJ203" s="28">
        <f t="shared" ref="HJ203:HJ205" si="4798">AW203+DU203</f>
        <v>358.91309814349353</v>
      </c>
      <c r="HK203" s="28">
        <f t="shared" ref="HK203:HK205" si="4799">AX203+DV203</f>
        <v>333.50332128377721</v>
      </c>
      <c r="HL203" s="28">
        <f t="shared" ref="HL203:HL205" si="4800">AY203+DW203</f>
        <v>314.44598863898995</v>
      </c>
      <c r="HM203" s="28">
        <f t="shared" ref="HM203:HM205" si="4801">AZ203+DX203</f>
        <v>320.798432853919</v>
      </c>
      <c r="HN203" s="28">
        <f t="shared" ref="HN203:HN205" si="4802">BA203+DY203</f>
        <v>397.02776343306812</v>
      </c>
      <c r="HO203" s="15">
        <f t="shared" si="4547"/>
        <v>3811.4665289574536</v>
      </c>
      <c r="HP203" s="28">
        <f t="shared" ref="HP203:HP205" si="4803">BC203+EA203</f>
        <v>258.14767472124294</v>
      </c>
      <c r="HQ203" s="28">
        <f t="shared" ref="HQ203:HQ205" si="4804">BD203+EB203</f>
        <v>281.92443423504159</v>
      </c>
      <c r="HR203" s="28">
        <f t="shared" ref="HR203:HR205" si="4805">BE203+EC203</f>
        <v>315.89123354046836</v>
      </c>
      <c r="HS203" s="28">
        <f t="shared" ref="HS203:HS205" si="4806">BF203+ED203</f>
        <v>315.89123354046836</v>
      </c>
      <c r="HT203" s="28">
        <f t="shared" ref="HT203:HT205" si="4807">BG203+EE203</f>
        <v>322.68459340155363</v>
      </c>
      <c r="HU203" s="28">
        <f t="shared" ref="HU203:HU205" si="4808">BH203+EF203</f>
        <v>343.0646729848097</v>
      </c>
      <c r="HV203" s="28">
        <f t="shared" ref="HV203:HV205" si="4809">BI203+EG203</f>
        <v>394.0148719429497</v>
      </c>
      <c r="HW203" s="28">
        <f t="shared" ref="HW203:HW205" si="4810">BJ203+EH203</f>
        <v>383.82483215132169</v>
      </c>
      <c r="HX203" s="28">
        <f t="shared" ref="HX203:HX205" si="4811">BK203+EI203</f>
        <v>356.6513927069804</v>
      </c>
      <c r="HY203" s="28">
        <f t="shared" ref="HY203:HY205" si="4812">BL203+EJ203</f>
        <v>336.27131312372433</v>
      </c>
      <c r="HZ203" s="28">
        <f t="shared" ref="HZ203:HZ205" si="4813">BM203+EK203</f>
        <v>343.0646729848097</v>
      </c>
      <c r="IA203" s="28">
        <f t="shared" ref="IA203:IA205" si="4814">BN203+EL203</f>
        <v>424.58499131783378</v>
      </c>
      <c r="IB203" s="15">
        <f t="shared" si="4548"/>
        <v>4076.015916651204</v>
      </c>
      <c r="IC203" s="28">
        <f t="shared" ref="IC203:IC205" si="4815">BP203+EN203</f>
        <v>282.81999468245868</v>
      </c>
      <c r="ID203" s="28">
        <f t="shared" ref="ID203:ID205" si="4816">BQ203+EO203</f>
        <v>308.86920471900089</v>
      </c>
      <c r="IE203" s="28">
        <f t="shared" ref="IE203:IE205" si="4817">BR203+EP203</f>
        <v>346.08236191406132</v>
      </c>
      <c r="IF203" s="28">
        <f t="shared" ref="IF203:IF205" si="4818">BS203+EQ203</f>
        <v>346.08236191406132</v>
      </c>
      <c r="IG203" s="28">
        <f t="shared" ref="IG203:IG205" si="4819">BT203+ER203</f>
        <v>353.52499335307334</v>
      </c>
      <c r="IH203" s="28">
        <f t="shared" ref="IH203:IH205" si="4820">BU203+ES203</f>
        <v>375.85288767010957</v>
      </c>
      <c r="II203" s="28">
        <f t="shared" ref="II203:II205" si="4821">BV203+ET203</f>
        <v>431.67262346270007</v>
      </c>
      <c r="IJ203" s="28">
        <f t="shared" ref="IJ203:IJ205" si="4822">BW203+EU203</f>
        <v>420.50867630418196</v>
      </c>
      <c r="IK203" s="28">
        <f t="shared" ref="IK203:IK205" si="4823">BX203+EV203</f>
        <v>390.73815054813372</v>
      </c>
      <c r="IL203" s="28">
        <f t="shared" ref="IL203:IL205" si="4824">BY203+EW203</f>
        <v>368.41025623109749</v>
      </c>
      <c r="IM203" s="28">
        <f t="shared" ref="IM203:IM205" si="4825">BZ203+EX203</f>
        <v>375.85288767010957</v>
      </c>
      <c r="IN203" s="28">
        <f t="shared" ref="IN203:IN205" si="4826">CA203+EY203</f>
        <v>465.16446493825441</v>
      </c>
      <c r="IO203" s="15">
        <f t="shared" si="4549"/>
        <v>4465.5788634072414</v>
      </c>
      <c r="IP203" s="28">
        <f t="shared" ref="IP203:IP205" si="4827">CC203+FA203</f>
        <v>312.59590401960691</v>
      </c>
      <c r="IQ203" s="28">
        <f t="shared" ref="IQ203:IQ205" si="4828">CD203+FB203</f>
        <v>341.3876320214128</v>
      </c>
      <c r="IR203" s="28">
        <f t="shared" ref="IR203:IR205" si="4829">CE203+FC203</f>
        <v>382.51867202399268</v>
      </c>
      <c r="IS203" s="28">
        <f t="shared" ref="IS203:IS205" si="4830">CF203+FD203</f>
        <v>382.51867202399268</v>
      </c>
      <c r="IT203" s="28">
        <f t="shared" ref="IT203:IT205" si="4831">CG203+FE203</f>
        <v>390.74488002450863</v>
      </c>
      <c r="IU203" s="28">
        <f t="shared" ref="IU203:IU205" si="4832">CH203+FF203</f>
        <v>415.42350402605655</v>
      </c>
      <c r="IV203" s="28">
        <f t="shared" ref="IV203:IV205" si="4833">CI203+FG203</f>
        <v>477.12006402992631</v>
      </c>
      <c r="IW203" s="28">
        <f t="shared" ref="IW203:IW205" si="4834">CJ203+FH203</f>
        <v>464.78075202915232</v>
      </c>
      <c r="IX203" s="28">
        <f t="shared" ref="IX203:IX205" si="4835">CK203+FI203</f>
        <v>431.87592002708851</v>
      </c>
      <c r="IY203" s="28">
        <f t="shared" ref="IY203:IY205" si="4836">CL203+FJ203</f>
        <v>407.1972960255406</v>
      </c>
      <c r="IZ203" s="28">
        <f t="shared" ref="IZ203:IZ205" si="4837">CM203+FK203</f>
        <v>415.42350402605655</v>
      </c>
      <c r="JA203" s="28">
        <f t="shared" ref="JA203:JA205" si="4838">CN203+FL203</f>
        <v>514.13800003224821</v>
      </c>
      <c r="JB203" s="15">
        <f t="shared" si="4550"/>
        <v>4935.724800309582</v>
      </c>
      <c r="JE203" s="21">
        <f t="shared" si="4551"/>
        <v>0</v>
      </c>
      <c r="JF203" s="21">
        <f t="shared" si="4552"/>
        <v>0</v>
      </c>
      <c r="JG203" s="21">
        <f t="shared" si="4553"/>
        <v>0</v>
      </c>
      <c r="JH203" s="21">
        <f t="shared" si="4554"/>
        <v>0</v>
      </c>
      <c r="JI203" s="21">
        <f t="shared" si="4555"/>
        <v>0</v>
      </c>
      <c r="JJ203" s="21">
        <f t="shared" si="4556"/>
        <v>0</v>
      </c>
      <c r="JK203" s="21">
        <f t="shared" si="4557"/>
        <v>0</v>
      </c>
    </row>
    <row r="204" spans="2:271" ht="20" customHeight="1" outlineLevel="1" x14ac:dyDescent="0.2">
      <c r="B204" s="3" t="s">
        <v>19</v>
      </c>
      <c r="C204" s="28">
        <f>'ОПУ БС'!$C204/12*'ОПУ БС'!L204</f>
        <v>181.11773372718199</v>
      </c>
      <c r="D204" s="28">
        <f>'ОПУ БС'!$C204/12*'ОПУ БС'!M204</f>
        <v>204.94901448075854</v>
      </c>
      <c r="E204" s="28">
        <f>'ОПУ БС'!$C204/12*'ОПУ БС'!N204</f>
        <v>221.63091100826216</v>
      </c>
      <c r="F204" s="28">
        <f>'ОПУ БС'!$C204/12*'ОПУ БС'!O204</f>
        <v>221.63091100826216</v>
      </c>
      <c r="G204" s="28">
        <f>'ОПУ БС'!$C204/12*'ОПУ БС'!P204</f>
        <v>226.39716715897745</v>
      </c>
      <c r="H204" s="28">
        <f>'ОПУ БС'!$C204/12*'ОПУ БС'!Q204</f>
        <v>240.69593561112342</v>
      </c>
      <c r="I204" s="28">
        <f>'ОПУ БС'!$C204/12*'ОПУ БС'!R204</f>
        <v>276.44285674148824</v>
      </c>
      <c r="J204" s="28">
        <f>'ОПУ БС'!$C204/12*'ОПУ БС'!S204</f>
        <v>269.29347251541526</v>
      </c>
      <c r="K204" s="28">
        <f>'ОПУ БС'!$C204/12*'ОПУ БС'!T204</f>
        <v>250.22844791255406</v>
      </c>
      <c r="L204" s="28">
        <f>'ОПУ БС'!$C204/12*'ОПУ БС'!U204</f>
        <v>235.9296794604081</v>
      </c>
      <c r="M204" s="28">
        <f>'ОПУ БС'!$C204/12*'ОПУ БС'!V204</f>
        <v>233.54655138505001</v>
      </c>
      <c r="N204" s="28">
        <f>'ОПУ БС'!$C204/12*'ОПУ БС'!W204</f>
        <v>297.89100941970719</v>
      </c>
      <c r="O204" s="15">
        <f t="shared" si="3820"/>
        <v>2859.7536904291883</v>
      </c>
      <c r="P204" s="28">
        <f>'ОПУ БС'!$D204/12*'ОПУ БС'!L204</f>
        <v>177.41975444048552</v>
      </c>
      <c r="Q204" s="28">
        <f>'ОПУ БС'!$D204/12*'ОПУ БС'!M204</f>
        <v>200.76445897212835</v>
      </c>
      <c r="R204" s="28">
        <f>'ОПУ БС'!$D204/12*'ОПУ БС'!N204</f>
        <v>217.10575214427837</v>
      </c>
      <c r="S204" s="28">
        <f>'ОПУ БС'!$D204/12*'ОПУ БС'!O204</f>
        <v>217.10575214427837</v>
      </c>
      <c r="T204" s="28">
        <f>'ОПУ БС'!$D204/12*'ОПУ БС'!P204</f>
        <v>221.77469305060691</v>
      </c>
      <c r="U204" s="28">
        <f>'ОПУ БС'!$D204/12*'ОПУ БС'!Q204</f>
        <v>235.7815157695926</v>
      </c>
      <c r="V204" s="28">
        <f>'ОПУ БС'!$D204/12*'ОПУ БС'!R204</f>
        <v>270.79857256705685</v>
      </c>
      <c r="W204" s="28">
        <f>'ОПУ БС'!$D204/12*'ОПУ БС'!S204</f>
        <v>263.79516120756398</v>
      </c>
      <c r="X204" s="28">
        <f>'ОПУ БС'!$D204/12*'ОПУ БС'!T204</f>
        <v>245.11939758224975</v>
      </c>
      <c r="Y204" s="28">
        <f>'ОПУ БС'!$D204/12*'ОПУ БС'!U204</f>
        <v>231.11257486326406</v>
      </c>
      <c r="Z204" s="28">
        <f>'ОПУ БС'!$D204/12*'ОПУ БС'!V204</f>
        <v>228.77810441009933</v>
      </c>
      <c r="AA204" s="28">
        <f>'ОПУ БС'!$D204/12*'ОПУ БС'!W204</f>
        <v>291.80880664553541</v>
      </c>
      <c r="AB204" s="15">
        <f t="shared" si="4533"/>
        <v>2801.364543797139</v>
      </c>
      <c r="AC204" s="28">
        <f>'ОПУ БС'!$E204/12*'ОПУ БС'!L204</f>
        <v>172.87901400746108</v>
      </c>
      <c r="AD204" s="28">
        <f>'ОПУ БС'!$E204/12*'ОПУ БС'!M204</f>
        <v>195.62625269265331</v>
      </c>
      <c r="AE204" s="28">
        <f>'ОПУ БС'!$E204/12*'ОПУ БС'!N204</f>
        <v>211.5493197722879</v>
      </c>
      <c r="AF204" s="28">
        <f>'ОПУ БС'!$E204/12*'ОПУ БС'!O204</f>
        <v>211.5493197722879</v>
      </c>
      <c r="AG204" s="28">
        <f>'ОПУ БС'!$E204/12*'ОПУ БС'!P204</f>
        <v>216.09876750932634</v>
      </c>
      <c r="AH204" s="28">
        <f>'ОПУ БС'!$E204/12*'ОПУ БС'!Q204</f>
        <v>229.7471107204417</v>
      </c>
      <c r="AI204" s="28">
        <f>'ОПУ БС'!$E204/12*'ОПУ БС'!R204</f>
        <v>263.86796874823006</v>
      </c>
      <c r="AJ204" s="28">
        <f>'ОПУ БС'!$E204/12*'ОПУ БС'!S204</f>
        <v>257.04379714267236</v>
      </c>
      <c r="AK204" s="28">
        <f>'ОПУ БС'!$E204/12*'ОПУ БС'!T204</f>
        <v>238.84600619451859</v>
      </c>
      <c r="AL204" s="28">
        <f>'ОПУ БС'!$E204/12*'ОПУ БС'!U204</f>
        <v>225.19766298340323</v>
      </c>
      <c r="AM204" s="28">
        <f>'ОПУ БС'!$E204/12*'ОПУ БС'!V204</f>
        <v>222.9229391148836</v>
      </c>
      <c r="AN204" s="28">
        <f>'ОПУ БС'!$E204/12*'ОПУ БС'!W204</f>
        <v>284.34048356490308</v>
      </c>
      <c r="AO204" s="15">
        <f t="shared" si="4534"/>
        <v>2729.6686422230691</v>
      </c>
      <c r="AP204" s="28">
        <f>'ОПУ БС'!$F204/12*'ОПУ БС'!L204</f>
        <v>174.69193802602982</v>
      </c>
      <c r="AQ204" s="28">
        <f>'ОПУ БС'!$F204/12*'ОПУ БС'!M204</f>
        <v>197.67771934524424</v>
      </c>
      <c r="AR204" s="28">
        <f>'ОПУ БС'!$F204/12*'ОПУ БС'!N204</f>
        <v>213.76776626869437</v>
      </c>
      <c r="AS204" s="28">
        <f>'ОПУ БС'!$F204/12*'ОПУ БС'!O204</f>
        <v>213.76776626869437</v>
      </c>
      <c r="AT204" s="28">
        <f>'ОПУ БС'!$F204/12*'ОПУ БС'!P204</f>
        <v>218.36492253253724</v>
      </c>
      <c r="AU204" s="28">
        <f>'ОПУ БС'!$F204/12*'ОПУ БС'!Q204</f>
        <v>232.15639132406594</v>
      </c>
      <c r="AV204" s="28">
        <f>'ОПУ БС'!$F204/12*'ОПУ БС'!R204</f>
        <v>266.6350633028876</v>
      </c>
      <c r="AW204" s="28">
        <f>'ОПУ БС'!$F204/12*'ОПУ БС'!S204</f>
        <v>259.73932890712325</v>
      </c>
      <c r="AX204" s="28">
        <f>'ОПУ БС'!$F204/12*'ОПУ БС'!T204</f>
        <v>241.35070385175172</v>
      </c>
      <c r="AY204" s="28">
        <f>'ОПУ БС'!$F204/12*'ОПУ БС'!U204</f>
        <v>227.55923506022302</v>
      </c>
      <c r="AZ204" s="28">
        <f>'ОПУ БС'!$F204/12*'ОПУ БС'!V204</f>
        <v>225.26065692830119</v>
      </c>
      <c r="BA204" s="28">
        <f>'ОПУ БС'!$F204/12*'ОПУ БС'!W204</f>
        <v>287.3222664901806</v>
      </c>
      <c r="BB204" s="15">
        <f t="shared" si="4535"/>
        <v>2758.2937583057333</v>
      </c>
      <c r="BC204" s="28">
        <f>'ОПУ БС'!$G204/12*'ОПУ БС'!L204</f>
        <v>181.31960236529807</v>
      </c>
      <c r="BD204" s="28">
        <f>'ОПУ БС'!$G204/12*'ОПУ БС'!M204</f>
        <v>205.17744478178466</v>
      </c>
      <c r="BE204" s="28">
        <f>'ОПУ БС'!$G204/12*'ОПУ БС'!N204</f>
        <v>221.87793447332527</v>
      </c>
      <c r="BF204" s="28">
        <f>'ОПУ БС'!$G204/12*'ОПУ БС'!O204</f>
        <v>221.87793447332527</v>
      </c>
      <c r="BG204" s="28">
        <f>'ОПУ БС'!$G204/12*'ОПУ БС'!P204</f>
        <v>226.64950295662257</v>
      </c>
      <c r="BH204" s="28">
        <f>'ОПУ БС'!$G204/12*'ОПУ БС'!Q204</f>
        <v>240.96420840651453</v>
      </c>
      <c r="BI204" s="28">
        <f>'ОПУ БС'!$G204/12*'ОПУ БС'!R204</f>
        <v>276.75097203124437</v>
      </c>
      <c r="BJ204" s="28">
        <f>'ОПУ БС'!$G204/12*'ОПУ БС'!S204</f>
        <v>269.59361930629842</v>
      </c>
      <c r="BK204" s="28">
        <f>'ОПУ БС'!$G204/12*'ОПУ БС'!T204</f>
        <v>250.50734537310919</v>
      </c>
      <c r="BL204" s="28">
        <f>'ОПУ БС'!$G204/12*'ОПУ БС'!U204</f>
        <v>236.19263992321723</v>
      </c>
      <c r="BM204" s="28">
        <f>'ОПУ БС'!$G204/12*'ОПУ БС'!V204</f>
        <v>233.80685568156812</v>
      </c>
      <c r="BN204" s="28">
        <f>'ОПУ БС'!$G204/12*'ОПУ БС'!W204</f>
        <v>298.22303020608234</v>
      </c>
      <c r="BO204" s="15">
        <f t="shared" si="4536"/>
        <v>2862.9410899783902</v>
      </c>
      <c r="BP204" s="28">
        <f>'ОПУ БС'!$H204/12*'ОПУ БС'!L204</f>
        <v>192.69112536382895</v>
      </c>
      <c r="BQ204" s="28">
        <f>'ОПУ БС'!$H204/12*'ОПУ БС'!M204</f>
        <v>218.04522080643801</v>
      </c>
      <c r="BR204" s="28">
        <f>'ОПУ БС'!$H204/12*'ОПУ БС'!N204</f>
        <v>235.79308761626436</v>
      </c>
      <c r="BS204" s="28">
        <f>'ОПУ БС'!$H204/12*'ОПУ БС'!O204</f>
        <v>235.79308761626436</v>
      </c>
      <c r="BT204" s="28">
        <f>'ОПУ БС'!$H204/12*'ОПУ БС'!P204</f>
        <v>240.86390670478616</v>
      </c>
      <c r="BU204" s="28">
        <f>'ОПУ БС'!$H204/12*'ОПУ БС'!Q204</f>
        <v>256.07636397035162</v>
      </c>
      <c r="BV204" s="28">
        <f>'ОПУ БС'!$H204/12*'ОПУ БС'!R204</f>
        <v>294.10750713426518</v>
      </c>
      <c r="BW204" s="28">
        <f>'ОПУ БС'!$H204/12*'ОПУ БС'!S204</f>
        <v>286.50127850148249</v>
      </c>
      <c r="BX204" s="28">
        <f>'ОПУ БС'!$H204/12*'ОПУ БС'!T204</f>
        <v>266.21800214739523</v>
      </c>
      <c r="BY204" s="28">
        <f>'ОПУ БС'!$H204/12*'ОПУ БС'!U204</f>
        <v>251.00554488182979</v>
      </c>
      <c r="BZ204" s="28">
        <f>'ОПУ БС'!$H204/12*'ОПУ БС'!V204</f>
        <v>248.47013533756845</v>
      </c>
      <c r="CA204" s="28">
        <f>'ОПУ БС'!$H204/12*'ОПУ БС'!W204</f>
        <v>316.92619303261336</v>
      </c>
      <c r="CB204" s="15">
        <f t="shared" si="4537"/>
        <v>3042.491453113088</v>
      </c>
      <c r="CC204" s="28">
        <f>'ОПУ БС'!$I204/12*'ОПУ БС'!L204</f>
        <v>206.47845898305908</v>
      </c>
      <c r="CD204" s="28">
        <f>'ОПУ БС'!$I204/12*'ОПУ БС'!M204</f>
        <v>233.64667727030368</v>
      </c>
      <c r="CE204" s="28">
        <f>'ОПУ БС'!$I204/12*'ОПУ БС'!N204</f>
        <v>252.66443007137494</v>
      </c>
      <c r="CF204" s="28">
        <f>'ОПУ БС'!$I204/12*'ОПУ БС'!O204</f>
        <v>252.66443007137494</v>
      </c>
      <c r="CG204" s="28">
        <f>'ОПУ БС'!$I204/12*'ОПУ БС'!P204</f>
        <v>258.09807372882386</v>
      </c>
      <c r="CH204" s="28">
        <f>'ОПУ БС'!$I204/12*'ОПУ БС'!Q204</f>
        <v>274.39900470117061</v>
      </c>
      <c r="CI204" s="28">
        <f>'ОПУ БС'!$I204/12*'ОПУ БС'!R204</f>
        <v>315.15133213203751</v>
      </c>
      <c r="CJ204" s="28">
        <f>'ОПУ БС'!$I204/12*'ОПУ БС'!S204</f>
        <v>307.00086664586411</v>
      </c>
      <c r="CK204" s="28">
        <f>'ОПУ БС'!$I204/12*'ОПУ БС'!T204</f>
        <v>285.26629201606846</v>
      </c>
      <c r="CL204" s="28">
        <f>'ОПУ БС'!$I204/12*'ОПУ БС'!U204</f>
        <v>268.96536104372171</v>
      </c>
      <c r="CM204" s="28">
        <f>'ОПУ БС'!$I204/12*'ОПУ БС'!V204</f>
        <v>266.24853921499675</v>
      </c>
      <c r="CN204" s="28">
        <f>'ОПУ БС'!$I204/12*'ОПУ БС'!W204</f>
        <v>339.60272859055772</v>
      </c>
      <c r="CO204" s="15">
        <f t="shared" si="4538"/>
        <v>3260.1861944693528</v>
      </c>
      <c r="CR204" s="21">
        <f>O204-'ОПУ БС'!C204</f>
        <v>0</v>
      </c>
      <c r="CS204" s="21">
        <f>AB204-'ОПУ БС'!D204</f>
        <v>0</v>
      </c>
      <c r="CT204" s="21">
        <f>AO204-'ОПУ БС'!E204</f>
        <v>0</v>
      </c>
      <c r="CU204" s="21">
        <f>BB204-'ОПУ БС'!F204</f>
        <v>0</v>
      </c>
      <c r="CV204" s="21">
        <f>BO204-'ОПУ БС'!G204</f>
        <v>0</v>
      </c>
      <c r="CW204" s="21">
        <f>CB204-'ОПУ БС'!H204</f>
        <v>0</v>
      </c>
      <c r="CX204" s="21">
        <f>CO204-'ОПУ БС'!I204</f>
        <v>0</v>
      </c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15">
        <f t="shared" si="4539"/>
        <v>0</v>
      </c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15">
        <f t="shared" si="4540"/>
        <v>0</v>
      </c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15">
        <f t="shared" si="4541"/>
        <v>0</v>
      </c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15">
        <f t="shared" si="4542"/>
        <v>0</v>
      </c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15">
        <f t="shared" si="4543"/>
        <v>0</v>
      </c>
      <c r="FP204" s="28">
        <f t="shared" si="4755"/>
        <v>181.11773372718199</v>
      </c>
      <c r="FQ204" s="28">
        <f t="shared" si="4756"/>
        <v>204.94901448075854</v>
      </c>
      <c r="FR204" s="28">
        <f t="shared" si="4757"/>
        <v>221.63091100826216</v>
      </c>
      <c r="FS204" s="28">
        <f t="shared" si="4758"/>
        <v>221.63091100826216</v>
      </c>
      <c r="FT204" s="28">
        <f t="shared" si="4759"/>
        <v>226.39716715897745</v>
      </c>
      <c r="FU204" s="28">
        <f t="shared" si="4760"/>
        <v>240.69593561112342</v>
      </c>
      <c r="FV204" s="28">
        <f t="shared" si="4761"/>
        <v>276.44285674148824</v>
      </c>
      <c r="FW204" s="28">
        <f t="shared" si="4762"/>
        <v>269.29347251541526</v>
      </c>
      <c r="FX204" s="28">
        <f t="shared" si="4763"/>
        <v>250.22844791255406</v>
      </c>
      <c r="FY204" s="28">
        <f t="shared" si="4764"/>
        <v>235.9296794604081</v>
      </c>
      <c r="FZ204" s="28">
        <f t="shared" si="4765"/>
        <v>233.54655138505001</v>
      </c>
      <c r="GA204" s="28">
        <f t="shared" si="4766"/>
        <v>297.89100941970719</v>
      </c>
      <c r="GB204" s="15">
        <f t="shared" si="4544"/>
        <v>2859.7536904291883</v>
      </c>
      <c r="GC204" s="28">
        <f t="shared" si="4767"/>
        <v>177.41975444048552</v>
      </c>
      <c r="GD204" s="28">
        <f t="shared" si="4768"/>
        <v>200.76445897212835</v>
      </c>
      <c r="GE204" s="28">
        <f t="shared" si="4769"/>
        <v>217.10575214427837</v>
      </c>
      <c r="GF204" s="28">
        <f t="shared" si="4770"/>
        <v>217.10575214427837</v>
      </c>
      <c r="GG204" s="28">
        <f t="shared" si="4771"/>
        <v>221.77469305060691</v>
      </c>
      <c r="GH204" s="28">
        <f t="shared" si="4772"/>
        <v>235.7815157695926</v>
      </c>
      <c r="GI204" s="28">
        <f t="shared" si="4773"/>
        <v>270.79857256705685</v>
      </c>
      <c r="GJ204" s="28">
        <f t="shared" si="4774"/>
        <v>263.79516120756398</v>
      </c>
      <c r="GK204" s="28">
        <f t="shared" si="4775"/>
        <v>245.11939758224975</v>
      </c>
      <c r="GL204" s="28">
        <f t="shared" si="4776"/>
        <v>231.11257486326406</v>
      </c>
      <c r="GM204" s="28">
        <f t="shared" si="4777"/>
        <v>228.77810441009933</v>
      </c>
      <c r="GN204" s="28">
        <f t="shared" si="4778"/>
        <v>291.80880664553541</v>
      </c>
      <c r="GO204" s="15">
        <f t="shared" si="4545"/>
        <v>2801.364543797139</v>
      </c>
      <c r="GP204" s="28">
        <f t="shared" si="4779"/>
        <v>172.87901400746108</v>
      </c>
      <c r="GQ204" s="28">
        <f t="shared" si="4780"/>
        <v>195.62625269265331</v>
      </c>
      <c r="GR204" s="28">
        <f t="shared" si="4781"/>
        <v>211.5493197722879</v>
      </c>
      <c r="GS204" s="28">
        <f t="shared" si="4782"/>
        <v>211.5493197722879</v>
      </c>
      <c r="GT204" s="28">
        <f t="shared" si="4783"/>
        <v>216.09876750932634</v>
      </c>
      <c r="GU204" s="28">
        <f t="shared" si="4784"/>
        <v>229.7471107204417</v>
      </c>
      <c r="GV204" s="28">
        <f t="shared" si="4785"/>
        <v>263.86796874823006</v>
      </c>
      <c r="GW204" s="28">
        <f t="shared" si="4786"/>
        <v>257.04379714267236</v>
      </c>
      <c r="GX204" s="28">
        <f t="shared" si="4787"/>
        <v>238.84600619451859</v>
      </c>
      <c r="GY204" s="28">
        <f t="shared" si="4788"/>
        <v>225.19766298340323</v>
      </c>
      <c r="GZ204" s="28">
        <f t="shared" si="4789"/>
        <v>222.9229391148836</v>
      </c>
      <c r="HA204" s="28">
        <f t="shared" si="4790"/>
        <v>284.34048356490308</v>
      </c>
      <c r="HB204" s="15">
        <f t="shared" si="4546"/>
        <v>2729.6686422230691</v>
      </c>
      <c r="HC204" s="28">
        <f t="shared" si="4791"/>
        <v>174.69193802602982</v>
      </c>
      <c r="HD204" s="28">
        <f t="shared" si="4792"/>
        <v>197.67771934524424</v>
      </c>
      <c r="HE204" s="28">
        <f t="shared" si="4793"/>
        <v>213.76776626869437</v>
      </c>
      <c r="HF204" s="28">
        <f t="shared" si="4794"/>
        <v>213.76776626869437</v>
      </c>
      <c r="HG204" s="28">
        <f t="shared" si="4795"/>
        <v>218.36492253253724</v>
      </c>
      <c r="HH204" s="28">
        <f t="shared" si="4796"/>
        <v>232.15639132406594</v>
      </c>
      <c r="HI204" s="28">
        <f t="shared" si="4797"/>
        <v>266.6350633028876</v>
      </c>
      <c r="HJ204" s="28">
        <f t="shared" si="4798"/>
        <v>259.73932890712325</v>
      </c>
      <c r="HK204" s="28">
        <f t="shared" si="4799"/>
        <v>241.35070385175172</v>
      </c>
      <c r="HL204" s="28">
        <f t="shared" si="4800"/>
        <v>227.55923506022302</v>
      </c>
      <c r="HM204" s="28">
        <f t="shared" si="4801"/>
        <v>225.26065692830119</v>
      </c>
      <c r="HN204" s="28">
        <f t="shared" si="4802"/>
        <v>287.3222664901806</v>
      </c>
      <c r="HO204" s="15">
        <f t="shared" si="4547"/>
        <v>2758.2937583057333</v>
      </c>
      <c r="HP204" s="28">
        <f t="shared" si="4803"/>
        <v>181.31960236529807</v>
      </c>
      <c r="HQ204" s="28">
        <f t="shared" si="4804"/>
        <v>205.17744478178466</v>
      </c>
      <c r="HR204" s="28">
        <f t="shared" si="4805"/>
        <v>221.87793447332527</v>
      </c>
      <c r="HS204" s="28">
        <f t="shared" si="4806"/>
        <v>221.87793447332527</v>
      </c>
      <c r="HT204" s="28">
        <f t="shared" si="4807"/>
        <v>226.64950295662257</v>
      </c>
      <c r="HU204" s="28">
        <f t="shared" si="4808"/>
        <v>240.96420840651453</v>
      </c>
      <c r="HV204" s="28">
        <f t="shared" si="4809"/>
        <v>276.75097203124437</v>
      </c>
      <c r="HW204" s="28">
        <f t="shared" si="4810"/>
        <v>269.59361930629842</v>
      </c>
      <c r="HX204" s="28">
        <f t="shared" si="4811"/>
        <v>250.50734537310919</v>
      </c>
      <c r="HY204" s="28">
        <f t="shared" si="4812"/>
        <v>236.19263992321723</v>
      </c>
      <c r="HZ204" s="28">
        <f t="shared" si="4813"/>
        <v>233.80685568156812</v>
      </c>
      <c r="IA204" s="28">
        <f t="shared" si="4814"/>
        <v>298.22303020608234</v>
      </c>
      <c r="IB204" s="15">
        <f t="shared" si="4548"/>
        <v>2862.9410899783902</v>
      </c>
      <c r="IC204" s="28">
        <f t="shared" si="4815"/>
        <v>192.69112536382895</v>
      </c>
      <c r="ID204" s="28">
        <f t="shared" si="4816"/>
        <v>218.04522080643801</v>
      </c>
      <c r="IE204" s="28">
        <f t="shared" si="4817"/>
        <v>235.79308761626436</v>
      </c>
      <c r="IF204" s="28">
        <f t="shared" si="4818"/>
        <v>235.79308761626436</v>
      </c>
      <c r="IG204" s="28">
        <f t="shared" si="4819"/>
        <v>240.86390670478616</v>
      </c>
      <c r="IH204" s="28">
        <f t="shared" si="4820"/>
        <v>256.07636397035162</v>
      </c>
      <c r="II204" s="28">
        <f t="shared" si="4821"/>
        <v>294.10750713426518</v>
      </c>
      <c r="IJ204" s="28">
        <f t="shared" si="4822"/>
        <v>286.50127850148249</v>
      </c>
      <c r="IK204" s="28">
        <f t="shared" si="4823"/>
        <v>266.21800214739523</v>
      </c>
      <c r="IL204" s="28">
        <f t="shared" si="4824"/>
        <v>251.00554488182979</v>
      </c>
      <c r="IM204" s="28">
        <f t="shared" si="4825"/>
        <v>248.47013533756845</v>
      </c>
      <c r="IN204" s="28">
        <f t="shared" si="4826"/>
        <v>316.92619303261336</v>
      </c>
      <c r="IO204" s="15">
        <f t="shared" si="4549"/>
        <v>3042.491453113088</v>
      </c>
      <c r="IP204" s="28">
        <f t="shared" si="4827"/>
        <v>206.47845898305908</v>
      </c>
      <c r="IQ204" s="28">
        <f t="shared" si="4828"/>
        <v>233.64667727030368</v>
      </c>
      <c r="IR204" s="28">
        <f t="shared" si="4829"/>
        <v>252.66443007137494</v>
      </c>
      <c r="IS204" s="28">
        <f t="shared" si="4830"/>
        <v>252.66443007137494</v>
      </c>
      <c r="IT204" s="28">
        <f t="shared" si="4831"/>
        <v>258.09807372882386</v>
      </c>
      <c r="IU204" s="28">
        <f t="shared" si="4832"/>
        <v>274.39900470117061</v>
      </c>
      <c r="IV204" s="28">
        <f t="shared" si="4833"/>
        <v>315.15133213203751</v>
      </c>
      <c r="IW204" s="28">
        <f t="shared" si="4834"/>
        <v>307.00086664586411</v>
      </c>
      <c r="IX204" s="28">
        <f t="shared" si="4835"/>
        <v>285.26629201606846</v>
      </c>
      <c r="IY204" s="28">
        <f t="shared" si="4836"/>
        <v>268.96536104372171</v>
      </c>
      <c r="IZ204" s="28">
        <f t="shared" si="4837"/>
        <v>266.24853921499675</v>
      </c>
      <c r="JA204" s="28">
        <f t="shared" si="4838"/>
        <v>339.60272859055772</v>
      </c>
      <c r="JB204" s="15">
        <f t="shared" si="4550"/>
        <v>3260.1861944693528</v>
      </c>
      <c r="JE204" s="21">
        <f t="shared" si="4551"/>
        <v>0</v>
      </c>
      <c r="JF204" s="21">
        <f t="shared" si="4552"/>
        <v>0</v>
      </c>
      <c r="JG204" s="21">
        <f t="shared" si="4553"/>
        <v>0</v>
      </c>
      <c r="JH204" s="21">
        <f t="shared" si="4554"/>
        <v>0</v>
      </c>
      <c r="JI204" s="21">
        <f t="shared" si="4555"/>
        <v>0</v>
      </c>
      <c r="JJ204" s="21">
        <f t="shared" si="4556"/>
        <v>0</v>
      </c>
      <c r="JK204" s="21">
        <f t="shared" si="4557"/>
        <v>0</v>
      </c>
    </row>
    <row r="205" spans="2:271" ht="20" customHeight="1" outlineLevel="1" x14ac:dyDescent="0.2">
      <c r="B205" s="3" t="s">
        <v>20</v>
      </c>
      <c r="C205" s="28">
        <f>'ОПУ БС'!$C205/12*'ОПУ БС'!L205</f>
        <v>53.304843937840879</v>
      </c>
      <c r="D205" s="28">
        <f>'ОПУ БС'!$C205/12*'ОПУ БС'!M205</f>
        <v>58.21450061632622</v>
      </c>
      <c r="E205" s="28">
        <f>'ОПУ БС'!$C205/12*'ОПУ БС'!N205</f>
        <v>66.63105492230109</v>
      </c>
      <c r="F205" s="28">
        <f>'ОПУ БС'!$C205/12*'ОПУ БС'!O205</f>
        <v>65.228295871305292</v>
      </c>
      <c r="G205" s="28">
        <f>'ОПУ БС'!$C205/12*'ОПУ БС'!P205</f>
        <v>66.63105492230109</v>
      </c>
      <c r="H205" s="28">
        <f>'ОПУ БС'!$C205/12*'ОПУ БС'!Q205</f>
        <v>70.839332075288539</v>
      </c>
      <c r="I205" s="28">
        <f>'ОПУ БС'!$C205/12*'ОПУ БС'!R205</f>
        <v>81.360024957757119</v>
      </c>
      <c r="J205" s="28">
        <f>'ОПУ БС'!$C205/12*'ОПУ БС'!S205</f>
        <v>79.255886381263394</v>
      </c>
      <c r="K205" s="28">
        <f>'ОПУ БС'!$C205/12*'ОПУ БС'!T205</f>
        <v>73.644850177280162</v>
      </c>
      <c r="L205" s="28">
        <f>'ОПУ БС'!$C205/12*'ОПУ БС'!U205</f>
        <v>69.436573024292713</v>
      </c>
      <c r="M205" s="28">
        <f>'ОПУ БС'!$C205/12*'ОПУ БС'!V205</f>
        <v>69.436573024292699</v>
      </c>
      <c r="N205" s="28">
        <f>'ОПУ БС'!$C205/12*'ОПУ БС'!W205</f>
        <v>87.672440687238279</v>
      </c>
      <c r="O205" s="15">
        <f t="shared" si="3820"/>
        <v>841.65543059748745</v>
      </c>
      <c r="P205" s="28">
        <f>'ОПУ БС'!$D205/12*'ОПУ БС'!L205</f>
        <v>52.079903386855392</v>
      </c>
      <c r="Q205" s="28">
        <f>'ОПУ БС'!$D205/12*'ОПУ БС'!M205</f>
        <v>56.876736593539441</v>
      </c>
      <c r="R205" s="28">
        <f>'ОПУ БС'!$D205/12*'ОПУ БС'!N205</f>
        <v>65.09987923356924</v>
      </c>
      <c r="S205" s="28">
        <f>'ОПУ БС'!$D205/12*'ОПУ БС'!O205</f>
        <v>63.729355460230941</v>
      </c>
      <c r="T205" s="28">
        <f>'ОПУ БС'!$D205/12*'ОПУ БС'!P205</f>
        <v>65.09987923356924</v>
      </c>
      <c r="U205" s="28">
        <f>'ОПУ БС'!$D205/12*'ОПУ БС'!Q205</f>
        <v>69.211450553584143</v>
      </c>
      <c r="V205" s="28">
        <f>'ОПУ БС'!$D205/12*'ОПУ БС'!R205</f>
        <v>79.49037885362138</v>
      </c>
      <c r="W205" s="28">
        <f>'ОПУ БС'!$D205/12*'ОПУ БС'!S205</f>
        <v>77.434593193613935</v>
      </c>
      <c r="X205" s="28">
        <f>'ОПУ БС'!$D205/12*'ОПУ БС'!T205</f>
        <v>71.95249810026074</v>
      </c>
      <c r="Y205" s="28">
        <f>'ОПУ БС'!$D205/12*'ОПУ БС'!U205</f>
        <v>67.840926780245837</v>
      </c>
      <c r="Z205" s="28">
        <f>'ОПУ БС'!$D205/12*'ОПУ БС'!V205</f>
        <v>67.840926780245823</v>
      </c>
      <c r="AA205" s="28">
        <f>'ОПУ БС'!$D205/12*'ОПУ БС'!W205</f>
        <v>85.657735833643741</v>
      </c>
      <c r="AB205" s="15">
        <f t="shared" si="4533"/>
        <v>822.31426400297983</v>
      </c>
      <c r="AC205" s="28">
        <f>'ОПУ БС'!$E205/12*'ОПУ БС'!L205</f>
        <v>50.622381096604485</v>
      </c>
      <c r="AD205" s="28">
        <f>'ОПУ БС'!$E205/12*'ОПУ БС'!M205</f>
        <v>55.284968829186475</v>
      </c>
      <c r="AE205" s="28">
        <f>'ОПУ БС'!$E205/12*'ОПУ БС'!N205</f>
        <v>63.277976370755603</v>
      </c>
      <c r="AF205" s="28">
        <f>'ОПУ БС'!$E205/12*'ОПУ БС'!O205</f>
        <v>61.945808447160751</v>
      </c>
      <c r="AG205" s="28">
        <f>'ОПУ БС'!$E205/12*'ОПУ БС'!P205</f>
        <v>63.277976370755603</v>
      </c>
      <c r="AH205" s="28">
        <f>'ОПУ БС'!$E205/12*'ОПУ БС'!Q205</f>
        <v>67.274480141540167</v>
      </c>
      <c r="AI205" s="28">
        <f>'ОПУ БС'!$E205/12*'ОПУ БС'!R205</f>
        <v>77.265739568501573</v>
      </c>
      <c r="AJ205" s="28">
        <f>'ОПУ БС'!$E205/12*'ОПУ БС'!S205</f>
        <v>75.267487683109294</v>
      </c>
      <c r="AK205" s="28">
        <f>'ОПУ БС'!$E205/12*'ОПУ БС'!T205</f>
        <v>69.938815988729885</v>
      </c>
      <c r="AL205" s="28">
        <f>'ОПУ БС'!$E205/12*'ОПУ БС'!U205</f>
        <v>65.942312217945315</v>
      </c>
      <c r="AM205" s="28">
        <f>'ОПУ БС'!$E205/12*'ОПУ БС'!V205</f>
        <v>65.9423122179453</v>
      </c>
      <c r="AN205" s="28">
        <f>'ОПУ БС'!$E205/12*'ОПУ БС'!W205</f>
        <v>83.260495224678422</v>
      </c>
      <c r="AO205" s="15">
        <f t="shared" si="4534"/>
        <v>799.30075415691272</v>
      </c>
      <c r="AP205" s="28">
        <f>'ОПУ БС'!$F205/12*'ОПУ БС'!L205</f>
        <v>51.070873615926153</v>
      </c>
      <c r="AQ205" s="28">
        <f>'ОПУ БС'!$F205/12*'ОПУ БС'!M205</f>
        <v>55.774769870024613</v>
      </c>
      <c r="AR205" s="28">
        <f>'ОПУ БС'!$F205/12*'ОПУ БС'!N205</f>
        <v>63.838592019907686</v>
      </c>
      <c r="AS205" s="28">
        <f>'ОПУ БС'!$F205/12*'ОПУ БС'!O205</f>
        <v>62.494621661593847</v>
      </c>
      <c r="AT205" s="28">
        <f>'ОПУ БС'!$F205/12*'ОПУ БС'!P205</f>
        <v>63.838592019907686</v>
      </c>
      <c r="AU205" s="28">
        <f>'ОПУ БС'!$F205/12*'ОПУ БС'!Q205</f>
        <v>67.870503094849226</v>
      </c>
      <c r="AV205" s="28">
        <f>'ОПУ БС'!$F205/12*'ОПУ БС'!R205</f>
        <v>77.950280782203066</v>
      </c>
      <c r="AW205" s="28">
        <f>'ОПУ БС'!$F205/12*'ОПУ БС'!S205</f>
        <v>75.934325244732293</v>
      </c>
      <c r="AX205" s="28">
        <f>'ОПУ БС'!$F205/12*'ОПУ БС'!T205</f>
        <v>70.55844381147692</v>
      </c>
      <c r="AY205" s="28">
        <f>'ОПУ БС'!$F205/12*'ОПУ БС'!U205</f>
        <v>66.526532736535387</v>
      </c>
      <c r="AZ205" s="28">
        <f>'ОПУ БС'!$F205/12*'ОПУ БС'!V205</f>
        <v>66.526532736535373</v>
      </c>
      <c r="BA205" s="28">
        <f>'ОПУ БС'!$F205/12*'ОПУ БС'!W205</f>
        <v>83.998147394615387</v>
      </c>
      <c r="BB205" s="15">
        <f t="shared" si="4535"/>
        <v>806.38221498830762</v>
      </c>
      <c r="BC205" s="28">
        <f>'ОПУ БС'!$G205/12*'ОПУ БС'!L205</f>
        <v>52.954292966341249</v>
      </c>
      <c r="BD205" s="28">
        <f>'ОПУ БС'!$G205/12*'ОПУ БС'!M205</f>
        <v>57.831662055346364</v>
      </c>
      <c r="BE205" s="28">
        <f>'ОПУ БС'!$G205/12*'ОПУ БС'!N205</f>
        <v>66.192866207926556</v>
      </c>
      <c r="BF205" s="28">
        <f>'ОПУ БС'!$G205/12*'ОПУ БС'!O205</f>
        <v>64.799332182496528</v>
      </c>
      <c r="BG205" s="28">
        <f>'ОПУ БС'!$G205/12*'ОПУ БС'!P205</f>
        <v>66.192866207926556</v>
      </c>
      <c r="BH205" s="28">
        <f>'ОПУ БС'!$G205/12*'ОПУ БС'!Q205</f>
        <v>70.373468284216656</v>
      </c>
      <c r="BI205" s="28">
        <f>'ОПУ БС'!$G205/12*'ОПУ БС'!R205</f>
        <v>80.824973474941899</v>
      </c>
      <c r="BJ205" s="28">
        <f>'ОПУ БС'!$G205/12*'ОПУ БС'!S205</f>
        <v>78.734672436796842</v>
      </c>
      <c r="BK205" s="28">
        <f>'ОПУ БС'!$G205/12*'ОПУ БС'!T205</f>
        <v>73.160536335076728</v>
      </c>
      <c r="BL205" s="28">
        <f>'ОПУ БС'!$G205/12*'ОПУ БС'!U205</f>
        <v>68.979934258786628</v>
      </c>
      <c r="BM205" s="28">
        <f>'ОПУ БС'!$G205/12*'ОПУ БС'!V205</f>
        <v>68.979934258786614</v>
      </c>
      <c r="BN205" s="28">
        <f>'ОПУ БС'!$G205/12*'ОПУ БС'!W205</f>
        <v>87.095876589377056</v>
      </c>
      <c r="BO205" s="15">
        <f t="shared" si="4536"/>
        <v>836.12041525801976</v>
      </c>
      <c r="BP205" s="28">
        <f>'ОПУ БС'!$H205/12*'ОПУ БС'!L205</f>
        <v>56.234310460442622</v>
      </c>
      <c r="BQ205" s="28">
        <f>'ОПУ БС'!$H205/12*'ОПУ БС'!M205</f>
        <v>61.41378642390444</v>
      </c>
      <c r="BR205" s="28">
        <f>'ОПУ БС'!$H205/12*'ОПУ БС'!N205</f>
        <v>70.292888075553279</v>
      </c>
      <c r="BS205" s="28">
        <f>'ОПУ БС'!$H205/12*'ОПУ БС'!O205</f>
        <v>68.813037800278479</v>
      </c>
      <c r="BT205" s="28">
        <f>'ОПУ БС'!$H205/12*'ОПУ БС'!P205</f>
        <v>70.292888075553279</v>
      </c>
      <c r="BU205" s="28">
        <f>'ОПУ БС'!$H205/12*'ОПУ БС'!Q205</f>
        <v>74.732438901377691</v>
      </c>
      <c r="BV205" s="28">
        <f>'ОПУ БС'!$H205/12*'ОПУ БС'!R205</f>
        <v>85.831315965938728</v>
      </c>
      <c r="BW205" s="28">
        <f>'ОПУ БС'!$H205/12*'ОПУ БС'!S205</f>
        <v>83.611540553026515</v>
      </c>
      <c r="BX205" s="28">
        <f>'ОПУ БС'!$H205/12*'ОПУ БС'!T205</f>
        <v>77.692139451927304</v>
      </c>
      <c r="BY205" s="28">
        <f>'ОПУ БС'!$H205/12*'ОПУ БС'!U205</f>
        <v>73.252588626102892</v>
      </c>
      <c r="BZ205" s="28">
        <f>'ОПУ БС'!$H205/12*'ОПУ БС'!V205</f>
        <v>73.252588626102877</v>
      </c>
      <c r="CA205" s="28">
        <f>'ОПУ БС'!$H205/12*'ОПУ БС'!W205</f>
        <v>92.490642204675368</v>
      </c>
      <c r="CB205" s="15">
        <f t="shared" si="4537"/>
        <v>887.91016516488367</v>
      </c>
      <c r="CC205" s="28">
        <f>'ОПУ БС'!$I205/12*'ОПУ БС'!L205</f>
        <v>60.233287882135912</v>
      </c>
      <c r="CD205" s="28">
        <f>'ОПУ БС'!$I205/12*'ОПУ БС'!M205</f>
        <v>65.781090713385268</v>
      </c>
      <c r="CE205" s="28">
        <f>'ОПУ БС'!$I205/12*'ОПУ БС'!N205</f>
        <v>75.291609852669893</v>
      </c>
      <c r="CF205" s="28">
        <f>'ОПУ БС'!$I205/12*'ОПУ БС'!O205</f>
        <v>73.706523329455791</v>
      </c>
      <c r="CG205" s="28">
        <f>'ОПУ БС'!$I205/12*'ОПУ БС'!P205</f>
        <v>75.291609852669893</v>
      </c>
      <c r="CH205" s="28">
        <f>'ОПУ БС'!$I205/12*'ОПУ БС'!Q205</f>
        <v>80.046869422312199</v>
      </c>
      <c r="CI205" s="28">
        <f>'ОПУ БС'!$I205/12*'ОПУ БС'!R205</f>
        <v>91.935018346417962</v>
      </c>
      <c r="CJ205" s="28">
        <f>'ОПУ БС'!$I205/12*'ОПУ БС'!S205</f>
        <v>89.557388561596809</v>
      </c>
      <c r="CK205" s="28">
        <f>'ОПУ БС'!$I205/12*'ОПУ БС'!T205</f>
        <v>83.217042468740402</v>
      </c>
      <c r="CL205" s="28">
        <f>'ОПУ БС'!$I205/12*'ОПУ БС'!U205</f>
        <v>78.461782899098097</v>
      </c>
      <c r="CM205" s="28">
        <f>'ОПУ БС'!$I205/12*'ОПУ БС'!V205</f>
        <v>78.461782899098083</v>
      </c>
      <c r="CN205" s="28">
        <f>'ОПУ БС'!$I205/12*'ОПУ БС'!W205</f>
        <v>99.067907700881435</v>
      </c>
      <c r="CO205" s="15">
        <f t="shared" si="4538"/>
        <v>951.05191392846166</v>
      </c>
      <c r="CR205" s="21">
        <f>O205-'ОПУ БС'!C205</f>
        <v>0</v>
      </c>
      <c r="CS205" s="21">
        <f>AB205-'ОПУ БС'!D205</f>
        <v>0</v>
      </c>
      <c r="CT205" s="21">
        <f>AO205-'ОПУ БС'!E205</f>
        <v>0</v>
      </c>
      <c r="CU205" s="21">
        <f>BB205-'ОПУ БС'!F205</f>
        <v>0</v>
      </c>
      <c r="CV205" s="21">
        <f>BO205-'ОПУ БС'!G205</f>
        <v>0</v>
      </c>
      <c r="CW205" s="21">
        <f>CB205-'ОПУ БС'!H205</f>
        <v>0</v>
      </c>
      <c r="CX205" s="21">
        <f>CO205-'ОПУ БС'!I205</f>
        <v>0</v>
      </c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15">
        <f t="shared" si="4539"/>
        <v>0</v>
      </c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15">
        <f t="shared" si="4540"/>
        <v>0</v>
      </c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15">
        <f t="shared" si="4541"/>
        <v>0</v>
      </c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15">
        <f t="shared" si="4542"/>
        <v>0</v>
      </c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15">
        <f t="shared" si="4543"/>
        <v>0</v>
      </c>
      <c r="FP205" s="28">
        <f t="shared" si="4755"/>
        <v>53.304843937840879</v>
      </c>
      <c r="FQ205" s="28">
        <f t="shared" si="4756"/>
        <v>58.21450061632622</v>
      </c>
      <c r="FR205" s="28">
        <f t="shared" si="4757"/>
        <v>66.63105492230109</v>
      </c>
      <c r="FS205" s="28">
        <f t="shared" si="4758"/>
        <v>65.228295871305292</v>
      </c>
      <c r="FT205" s="28">
        <f t="shared" si="4759"/>
        <v>66.63105492230109</v>
      </c>
      <c r="FU205" s="28">
        <f t="shared" si="4760"/>
        <v>70.839332075288539</v>
      </c>
      <c r="FV205" s="28">
        <f t="shared" si="4761"/>
        <v>81.360024957757119</v>
      </c>
      <c r="FW205" s="28">
        <f t="shared" si="4762"/>
        <v>79.255886381263394</v>
      </c>
      <c r="FX205" s="28">
        <f t="shared" si="4763"/>
        <v>73.644850177280162</v>
      </c>
      <c r="FY205" s="28">
        <f t="shared" si="4764"/>
        <v>69.436573024292713</v>
      </c>
      <c r="FZ205" s="28">
        <f t="shared" si="4765"/>
        <v>69.436573024292699</v>
      </c>
      <c r="GA205" s="28">
        <f t="shared" si="4766"/>
        <v>87.672440687238279</v>
      </c>
      <c r="GB205" s="15">
        <f t="shared" si="4544"/>
        <v>841.65543059748745</v>
      </c>
      <c r="GC205" s="28">
        <f t="shared" si="4767"/>
        <v>52.079903386855392</v>
      </c>
      <c r="GD205" s="28">
        <f t="shared" si="4768"/>
        <v>56.876736593539441</v>
      </c>
      <c r="GE205" s="28">
        <f t="shared" si="4769"/>
        <v>65.09987923356924</v>
      </c>
      <c r="GF205" s="28">
        <f t="shared" si="4770"/>
        <v>63.729355460230941</v>
      </c>
      <c r="GG205" s="28">
        <f t="shared" si="4771"/>
        <v>65.09987923356924</v>
      </c>
      <c r="GH205" s="28">
        <f t="shared" si="4772"/>
        <v>69.211450553584143</v>
      </c>
      <c r="GI205" s="28">
        <f t="shared" si="4773"/>
        <v>79.49037885362138</v>
      </c>
      <c r="GJ205" s="28">
        <f t="shared" si="4774"/>
        <v>77.434593193613935</v>
      </c>
      <c r="GK205" s="28">
        <f t="shared" si="4775"/>
        <v>71.95249810026074</v>
      </c>
      <c r="GL205" s="28">
        <f t="shared" si="4776"/>
        <v>67.840926780245837</v>
      </c>
      <c r="GM205" s="28">
        <f t="shared" si="4777"/>
        <v>67.840926780245823</v>
      </c>
      <c r="GN205" s="28">
        <f t="shared" si="4778"/>
        <v>85.657735833643741</v>
      </c>
      <c r="GO205" s="15">
        <f t="shared" si="4545"/>
        <v>822.31426400297983</v>
      </c>
      <c r="GP205" s="28">
        <f t="shared" si="4779"/>
        <v>50.622381096604485</v>
      </c>
      <c r="GQ205" s="28">
        <f t="shared" si="4780"/>
        <v>55.284968829186475</v>
      </c>
      <c r="GR205" s="28">
        <f t="shared" si="4781"/>
        <v>63.277976370755603</v>
      </c>
      <c r="GS205" s="28">
        <f t="shared" si="4782"/>
        <v>61.945808447160751</v>
      </c>
      <c r="GT205" s="28">
        <f t="shared" si="4783"/>
        <v>63.277976370755603</v>
      </c>
      <c r="GU205" s="28">
        <f t="shared" si="4784"/>
        <v>67.274480141540167</v>
      </c>
      <c r="GV205" s="28">
        <f t="shared" si="4785"/>
        <v>77.265739568501573</v>
      </c>
      <c r="GW205" s="28">
        <f t="shared" si="4786"/>
        <v>75.267487683109294</v>
      </c>
      <c r="GX205" s="28">
        <f t="shared" si="4787"/>
        <v>69.938815988729885</v>
      </c>
      <c r="GY205" s="28">
        <f t="shared" si="4788"/>
        <v>65.942312217945315</v>
      </c>
      <c r="GZ205" s="28">
        <f t="shared" si="4789"/>
        <v>65.9423122179453</v>
      </c>
      <c r="HA205" s="28">
        <f t="shared" si="4790"/>
        <v>83.260495224678422</v>
      </c>
      <c r="HB205" s="15">
        <f t="shared" si="4546"/>
        <v>799.30075415691272</v>
      </c>
      <c r="HC205" s="28">
        <f t="shared" si="4791"/>
        <v>51.070873615926153</v>
      </c>
      <c r="HD205" s="28">
        <f t="shared" si="4792"/>
        <v>55.774769870024613</v>
      </c>
      <c r="HE205" s="28">
        <f t="shared" si="4793"/>
        <v>63.838592019907686</v>
      </c>
      <c r="HF205" s="28">
        <f t="shared" si="4794"/>
        <v>62.494621661593847</v>
      </c>
      <c r="HG205" s="28">
        <f t="shared" si="4795"/>
        <v>63.838592019907686</v>
      </c>
      <c r="HH205" s="28">
        <f t="shared" si="4796"/>
        <v>67.870503094849226</v>
      </c>
      <c r="HI205" s="28">
        <f t="shared" si="4797"/>
        <v>77.950280782203066</v>
      </c>
      <c r="HJ205" s="28">
        <f t="shared" si="4798"/>
        <v>75.934325244732293</v>
      </c>
      <c r="HK205" s="28">
        <f t="shared" si="4799"/>
        <v>70.55844381147692</v>
      </c>
      <c r="HL205" s="28">
        <f t="shared" si="4800"/>
        <v>66.526532736535387</v>
      </c>
      <c r="HM205" s="28">
        <f t="shared" si="4801"/>
        <v>66.526532736535373</v>
      </c>
      <c r="HN205" s="28">
        <f t="shared" si="4802"/>
        <v>83.998147394615387</v>
      </c>
      <c r="HO205" s="15">
        <f t="shared" si="4547"/>
        <v>806.38221498830762</v>
      </c>
      <c r="HP205" s="28">
        <f t="shared" si="4803"/>
        <v>52.954292966341249</v>
      </c>
      <c r="HQ205" s="28">
        <f t="shared" si="4804"/>
        <v>57.831662055346364</v>
      </c>
      <c r="HR205" s="28">
        <f t="shared" si="4805"/>
        <v>66.192866207926556</v>
      </c>
      <c r="HS205" s="28">
        <f t="shared" si="4806"/>
        <v>64.799332182496528</v>
      </c>
      <c r="HT205" s="28">
        <f t="shared" si="4807"/>
        <v>66.192866207926556</v>
      </c>
      <c r="HU205" s="28">
        <f t="shared" si="4808"/>
        <v>70.373468284216656</v>
      </c>
      <c r="HV205" s="28">
        <f t="shared" si="4809"/>
        <v>80.824973474941899</v>
      </c>
      <c r="HW205" s="28">
        <f t="shared" si="4810"/>
        <v>78.734672436796842</v>
      </c>
      <c r="HX205" s="28">
        <f t="shared" si="4811"/>
        <v>73.160536335076728</v>
      </c>
      <c r="HY205" s="28">
        <f t="shared" si="4812"/>
        <v>68.979934258786628</v>
      </c>
      <c r="HZ205" s="28">
        <f t="shared" si="4813"/>
        <v>68.979934258786614</v>
      </c>
      <c r="IA205" s="28">
        <f t="shared" si="4814"/>
        <v>87.095876589377056</v>
      </c>
      <c r="IB205" s="15">
        <f t="shared" si="4548"/>
        <v>836.12041525801976</v>
      </c>
      <c r="IC205" s="28">
        <f t="shared" si="4815"/>
        <v>56.234310460442622</v>
      </c>
      <c r="ID205" s="28">
        <f t="shared" si="4816"/>
        <v>61.41378642390444</v>
      </c>
      <c r="IE205" s="28">
        <f t="shared" si="4817"/>
        <v>70.292888075553279</v>
      </c>
      <c r="IF205" s="28">
        <f t="shared" si="4818"/>
        <v>68.813037800278479</v>
      </c>
      <c r="IG205" s="28">
        <f t="shared" si="4819"/>
        <v>70.292888075553279</v>
      </c>
      <c r="IH205" s="28">
        <f t="shared" si="4820"/>
        <v>74.732438901377691</v>
      </c>
      <c r="II205" s="28">
        <f t="shared" si="4821"/>
        <v>85.831315965938728</v>
      </c>
      <c r="IJ205" s="28">
        <f t="shared" si="4822"/>
        <v>83.611540553026515</v>
      </c>
      <c r="IK205" s="28">
        <f t="shared" si="4823"/>
        <v>77.692139451927304</v>
      </c>
      <c r="IL205" s="28">
        <f t="shared" si="4824"/>
        <v>73.252588626102892</v>
      </c>
      <c r="IM205" s="28">
        <f t="shared" si="4825"/>
        <v>73.252588626102877</v>
      </c>
      <c r="IN205" s="28">
        <f t="shared" si="4826"/>
        <v>92.490642204675368</v>
      </c>
      <c r="IO205" s="15">
        <f t="shared" si="4549"/>
        <v>887.91016516488367</v>
      </c>
      <c r="IP205" s="28">
        <f t="shared" si="4827"/>
        <v>60.233287882135912</v>
      </c>
      <c r="IQ205" s="28">
        <f t="shared" si="4828"/>
        <v>65.781090713385268</v>
      </c>
      <c r="IR205" s="28">
        <f t="shared" si="4829"/>
        <v>75.291609852669893</v>
      </c>
      <c r="IS205" s="28">
        <f t="shared" si="4830"/>
        <v>73.706523329455791</v>
      </c>
      <c r="IT205" s="28">
        <f t="shared" si="4831"/>
        <v>75.291609852669893</v>
      </c>
      <c r="IU205" s="28">
        <f t="shared" si="4832"/>
        <v>80.046869422312199</v>
      </c>
      <c r="IV205" s="28">
        <f t="shared" si="4833"/>
        <v>91.935018346417962</v>
      </c>
      <c r="IW205" s="28">
        <f t="shared" si="4834"/>
        <v>89.557388561596809</v>
      </c>
      <c r="IX205" s="28">
        <f t="shared" si="4835"/>
        <v>83.217042468740402</v>
      </c>
      <c r="IY205" s="28">
        <f t="shared" si="4836"/>
        <v>78.461782899098097</v>
      </c>
      <c r="IZ205" s="28">
        <f t="shared" si="4837"/>
        <v>78.461782899098083</v>
      </c>
      <c r="JA205" s="28">
        <f t="shared" si="4838"/>
        <v>99.067907700881435</v>
      </c>
      <c r="JB205" s="15">
        <f t="shared" si="4550"/>
        <v>951.05191392846166</v>
      </c>
      <c r="JE205" s="21">
        <f t="shared" si="4551"/>
        <v>0</v>
      </c>
      <c r="JF205" s="21">
        <f t="shared" si="4552"/>
        <v>0</v>
      </c>
      <c r="JG205" s="21">
        <f t="shared" si="4553"/>
        <v>0</v>
      </c>
      <c r="JH205" s="21">
        <f t="shared" si="4554"/>
        <v>0</v>
      </c>
      <c r="JI205" s="21">
        <f t="shared" si="4555"/>
        <v>0</v>
      </c>
      <c r="JJ205" s="21">
        <f t="shared" si="4556"/>
        <v>0</v>
      </c>
      <c r="JK205" s="21">
        <f t="shared" si="4557"/>
        <v>0</v>
      </c>
    </row>
    <row r="206" spans="2:271" ht="20" customHeight="1" outlineLevel="1" x14ac:dyDescent="0.2">
      <c r="B206" s="2" t="s">
        <v>21</v>
      </c>
      <c r="C206" s="14">
        <f t="shared" ref="C206:N206" si="4839">SUM(C207:C213)</f>
        <v>113.32071676487722</v>
      </c>
      <c r="D206" s="14">
        <f t="shared" si="4839"/>
        <v>123.75815120374747</v>
      </c>
      <c r="E206" s="14">
        <f t="shared" si="4839"/>
        <v>138.66877183070503</v>
      </c>
      <c r="F206" s="14">
        <f t="shared" si="4839"/>
        <v>138.66877183070503</v>
      </c>
      <c r="G206" s="14">
        <f t="shared" si="4839"/>
        <v>136.05842534675551</v>
      </c>
      <c r="H206" s="14">
        <f t="shared" si="4839"/>
        <v>143.13041837875386</v>
      </c>
      <c r="I206" s="14">
        <f t="shared" si="4839"/>
        <v>173.8372147265174</v>
      </c>
      <c r="J206" s="14">
        <f t="shared" si="4839"/>
        <v>165.68188720075216</v>
      </c>
      <c r="K206" s="14">
        <f t="shared" si="4839"/>
        <v>155.55844648189617</v>
      </c>
      <c r="L206" s="14">
        <f t="shared" si="4839"/>
        <v>147.29060896915254</v>
      </c>
      <c r="M206" s="14">
        <f t="shared" si="4839"/>
        <v>166.91830466407177</v>
      </c>
      <c r="N206" s="14">
        <f t="shared" si="4839"/>
        <v>186.38275783696912</v>
      </c>
      <c r="O206" s="14">
        <f t="shared" si="3820"/>
        <v>1789.2744752349035</v>
      </c>
      <c r="P206" s="14">
        <f t="shared" ref="P206:AA206" si="4840">SUM(P207:P213)</f>
        <v>108.54229980106307</v>
      </c>
      <c r="Q206" s="14">
        <f t="shared" si="4840"/>
        <v>118.53961688800305</v>
      </c>
      <c r="R206" s="14">
        <f t="shared" si="4840"/>
        <v>132.82149844077452</v>
      </c>
      <c r="S206" s="14">
        <f t="shared" si="4840"/>
        <v>132.82149844077452</v>
      </c>
      <c r="T206" s="14">
        <f t="shared" si="4840"/>
        <v>130.16397484651444</v>
      </c>
      <c r="U206" s="14">
        <f t="shared" si="4840"/>
        <v>136.81861062162736</v>
      </c>
      <c r="V206" s="14">
        <f t="shared" si="4840"/>
        <v>166.46526047863287</v>
      </c>
      <c r="W206" s="14">
        <f t="shared" si="4840"/>
        <v>158.70626552240361</v>
      </c>
      <c r="X206" s="14">
        <f t="shared" si="4840"/>
        <v>149.01097224276924</v>
      </c>
      <c r="Y206" s="14">
        <f t="shared" si="4840"/>
        <v>141.08505358020301</v>
      </c>
      <c r="Z206" s="14">
        <f t="shared" si="4840"/>
        <v>160.32721606016548</v>
      </c>
      <c r="AA206" s="14">
        <f t="shared" si="4840"/>
        <v>178.5235194096432</v>
      </c>
      <c r="AB206" s="14">
        <f t="shared" si="4533"/>
        <v>1713.8257863325744</v>
      </c>
      <c r="AC206" s="14">
        <f t="shared" ref="AC206:AN206" si="4841">SUM(AC207:AC213)</f>
        <v>104.35293762444427</v>
      </c>
      <c r="AD206" s="14">
        <f t="shared" si="4841"/>
        <v>113.9643924056431</v>
      </c>
      <c r="AE206" s="14">
        <f t="shared" si="4841"/>
        <v>127.69504209306997</v>
      </c>
      <c r="AF206" s="14">
        <f t="shared" si="4841"/>
        <v>127.69504209306997</v>
      </c>
      <c r="AG206" s="14">
        <f t="shared" si="4841"/>
        <v>125.20287163320639</v>
      </c>
      <c r="AH206" s="14">
        <f t="shared" si="4841"/>
        <v>131.23634177299562</v>
      </c>
      <c r="AI206" s="14">
        <f t="shared" si="4841"/>
        <v>160.05096629200673</v>
      </c>
      <c r="AJ206" s="14">
        <f t="shared" si="4841"/>
        <v>152.67910039842019</v>
      </c>
      <c r="AK206" s="14">
        <f t="shared" si="4841"/>
        <v>143.28702992942522</v>
      </c>
      <c r="AL206" s="14">
        <f t="shared" si="4841"/>
        <v>135.65230989777655</v>
      </c>
      <c r="AM206" s="14">
        <f t="shared" si="4841"/>
        <v>154.22880725833119</v>
      </c>
      <c r="AN206" s="14">
        <f t="shared" si="4841"/>
        <v>171.63312109283595</v>
      </c>
      <c r="AO206" s="14">
        <f t="shared" si="4534"/>
        <v>1647.6779624912251</v>
      </c>
      <c r="AP206" s="14">
        <f t="shared" ref="AP206:BA206" si="4842">SUM(AP207:AP213)</f>
        <v>99.773105034843979</v>
      </c>
      <c r="AQ206" s="14">
        <f t="shared" si="4842"/>
        <v>108.96273313015855</v>
      </c>
      <c r="AR206" s="14">
        <f t="shared" si="4842"/>
        <v>122.09077326632224</v>
      </c>
      <c r="AS206" s="14">
        <f t="shared" si="4842"/>
        <v>122.09077326632224</v>
      </c>
      <c r="AT206" s="14">
        <f t="shared" si="4842"/>
        <v>119.57497016577017</v>
      </c>
      <c r="AU206" s="14">
        <f t="shared" si="4842"/>
        <v>124.83705151317368</v>
      </c>
      <c r="AV206" s="14">
        <f t="shared" si="4842"/>
        <v>152.95588167770782</v>
      </c>
      <c r="AW206" s="14">
        <f t="shared" si="4842"/>
        <v>145.97104602834608</v>
      </c>
      <c r="AX206" s="14">
        <f t="shared" si="4842"/>
        <v>136.98522449489747</v>
      </c>
      <c r="AY206" s="14">
        <f t="shared" si="4842"/>
        <v>129.69870087293984</v>
      </c>
      <c r="AZ206" s="14">
        <f t="shared" si="4842"/>
        <v>148.3240551871136</v>
      </c>
      <c r="BA206" s="14">
        <f t="shared" si="4842"/>
        <v>164.10050170204602</v>
      </c>
      <c r="BB206" s="14">
        <f t="shared" si="4535"/>
        <v>1575.3648163396415</v>
      </c>
      <c r="BC206" s="14">
        <f t="shared" ref="BC206:BN206" si="4843">SUM(BC207:BC213)</f>
        <v>98.353237366960315</v>
      </c>
      <c r="BD206" s="14">
        <f t="shared" si="4843"/>
        <v>107.41208817707508</v>
      </c>
      <c r="BE206" s="14">
        <f t="shared" si="4843"/>
        <v>120.35330362009617</v>
      </c>
      <c r="BF206" s="14">
        <f t="shared" si="4843"/>
        <v>120.35330362009617</v>
      </c>
      <c r="BG206" s="14">
        <f t="shared" si="4843"/>
        <v>117.76212208812578</v>
      </c>
      <c r="BH206" s="14">
        <f t="shared" si="4843"/>
        <v>122.39606837921268</v>
      </c>
      <c r="BI206" s="14">
        <f t="shared" si="4843"/>
        <v>150.71082938634933</v>
      </c>
      <c r="BJ206" s="14">
        <f t="shared" si="4843"/>
        <v>143.89124216660124</v>
      </c>
      <c r="BK206" s="14">
        <f t="shared" si="4843"/>
        <v>135.02230506799782</v>
      </c>
      <c r="BL206" s="14">
        <f t="shared" si="4843"/>
        <v>127.8529269202464</v>
      </c>
      <c r="BM206" s="14">
        <f t="shared" si="4843"/>
        <v>147.07323333200645</v>
      </c>
      <c r="BN206" s="14">
        <f t="shared" si="4843"/>
        <v>161.76519303776365</v>
      </c>
      <c r="BO206" s="14">
        <f t="shared" si="4536"/>
        <v>1552.9458531625314</v>
      </c>
      <c r="BP206" s="14">
        <f t="shared" ref="BP206:CA206" si="4844">SUM(BP207:BP213)</f>
        <v>99.42501384796374</v>
      </c>
      <c r="BQ206" s="14">
        <f t="shared" si="4844"/>
        <v>108.58258091290777</v>
      </c>
      <c r="BR206" s="14">
        <f t="shared" si="4844"/>
        <v>121.66481957711351</v>
      </c>
      <c r="BS206" s="14">
        <f t="shared" si="4844"/>
        <v>121.66481957711351</v>
      </c>
      <c r="BT206" s="14">
        <f t="shared" si="4844"/>
        <v>118.94218604693008</v>
      </c>
      <c r="BU206" s="14">
        <f t="shared" si="4844"/>
        <v>122.98081756793617</v>
      </c>
      <c r="BV206" s="14">
        <f t="shared" si="4844"/>
        <v>152.28094370694171</v>
      </c>
      <c r="BW206" s="14">
        <f t="shared" si="4844"/>
        <v>145.46255607576379</v>
      </c>
      <c r="BX206" s="14">
        <f t="shared" si="4844"/>
        <v>136.4808724466142</v>
      </c>
      <c r="BY206" s="14">
        <f t="shared" si="4844"/>
        <v>129.2464718671425</v>
      </c>
      <c r="BZ206" s="14">
        <f t="shared" si="4844"/>
        <v>149.60957477569139</v>
      </c>
      <c r="CA206" s="14">
        <f t="shared" si="4844"/>
        <v>163.52798330257193</v>
      </c>
      <c r="CB206" s="14">
        <f t="shared" si="4537"/>
        <v>1569.8686397046904</v>
      </c>
      <c r="CC206" s="14">
        <f t="shared" ref="CC206:CN206" si="4845">SUM(CC207:CC213)</f>
        <v>102.389888264975</v>
      </c>
      <c r="CD206" s="14">
        <f t="shared" si="4845"/>
        <v>111.82053586832794</v>
      </c>
      <c r="CE206" s="14">
        <f t="shared" si="4845"/>
        <v>125.29288958740361</v>
      </c>
      <c r="CF206" s="14">
        <f t="shared" si="4845"/>
        <v>125.29288958740361</v>
      </c>
      <c r="CG206" s="14">
        <f t="shared" si="4845"/>
        <v>122.43325344589483</v>
      </c>
      <c r="CH206" s="14">
        <f t="shared" si="4845"/>
        <v>125.96994455607195</v>
      </c>
      <c r="CI206" s="14">
        <f t="shared" si="4845"/>
        <v>156.76506019634593</v>
      </c>
      <c r="CJ206" s="14">
        <f t="shared" si="4845"/>
        <v>149.81424892723135</v>
      </c>
      <c r="CK206" s="14">
        <f t="shared" si="4845"/>
        <v>140.54138574964199</v>
      </c>
      <c r="CL206" s="14">
        <f t="shared" si="4845"/>
        <v>133.10203616237706</v>
      </c>
      <c r="CM206" s="14">
        <f t="shared" si="4845"/>
        <v>154.85589245495956</v>
      </c>
      <c r="CN206" s="14">
        <f t="shared" si="4845"/>
        <v>168.40442148844571</v>
      </c>
      <c r="CO206" s="14">
        <f t="shared" si="4538"/>
        <v>1616.6824462890784</v>
      </c>
      <c r="CR206" s="21">
        <f>O206-'ОПУ БС'!C206</f>
        <v>0</v>
      </c>
      <c r="CS206" s="21">
        <f>AB206-'ОПУ БС'!D206</f>
        <v>0</v>
      </c>
      <c r="CT206" s="21">
        <f>AO206-'ОПУ БС'!E206</f>
        <v>0</v>
      </c>
      <c r="CU206" s="21">
        <f>BB206-'ОПУ БС'!F206</f>
        <v>0</v>
      </c>
      <c r="CV206" s="21">
        <f>BO206-'ОПУ БС'!G206</f>
        <v>0</v>
      </c>
      <c r="CW206" s="21">
        <f>CB206-'ОПУ БС'!H206</f>
        <v>0</v>
      </c>
      <c r="CX206" s="21">
        <f>CO206-'ОПУ БС'!I206</f>
        <v>0</v>
      </c>
      <c r="DA206" s="14">
        <f t="shared" ref="DA206:DL206" si="4846">SUM(DA207:DA213)</f>
        <v>0</v>
      </c>
      <c r="DB206" s="14">
        <f t="shared" si="4846"/>
        <v>0</v>
      </c>
      <c r="DC206" s="14">
        <f t="shared" si="4846"/>
        <v>0</v>
      </c>
      <c r="DD206" s="14">
        <f t="shared" si="4846"/>
        <v>0</v>
      </c>
      <c r="DE206" s="14">
        <f t="shared" si="4846"/>
        <v>0</v>
      </c>
      <c r="DF206" s="14">
        <f t="shared" si="4846"/>
        <v>0</v>
      </c>
      <c r="DG206" s="14">
        <f t="shared" si="4846"/>
        <v>0</v>
      </c>
      <c r="DH206" s="14">
        <f t="shared" si="4846"/>
        <v>0</v>
      </c>
      <c r="DI206" s="14">
        <f t="shared" si="4846"/>
        <v>0</v>
      </c>
      <c r="DJ206" s="14">
        <f t="shared" si="4846"/>
        <v>0</v>
      </c>
      <c r="DK206" s="14">
        <f t="shared" si="4846"/>
        <v>0</v>
      </c>
      <c r="DL206" s="14">
        <f t="shared" si="4846"/>
        <v>0</v>
      </c>
      <c r="DM206" s="14">
        <f t="shared" si="4539"/>
        <v>0</v>
      </c>
      <c r="DN206" s="14">
        <f t="shared" ref="DN206:DY206" si="4847">SUM(DN207:DN213)</f>
        <v>0</v>
      </c>
      <c r="DO206" s="14">
        <f t="shared" si="4847"/>
        <v>0</v>
      </c>
      <c r="DP206" s="14">
        <f t="shared" si="4847"/>
        <v>0</v>
      </c>
      <c r="DQ206" s="14">
        <f t="shared" si="4847"/>
        <v>0</v>
      </c>
      <c r="DR206" s="14">
        <f t="shared" si="4847"/>
        <v>0</v>
      </c>
      <c r="DS206" s="14">
        <f t="shared" si="4847"/>
        <v>0</v>
      </c>
      <c r="DT206" s="14">
        <f t="shared" si="4847"/>
        <v>0</v>
      </c>
      <c r="DU206" s="14">
        <f t="shared" si="4847"/>
        <v>0</v>
      </c>
      <c r="DV206" s="14">
        <f t="shared" si="4847"/>
        <v>0</v>
      </c>
      <c r="DW206" s="14">
        <f t="shared" si="4847"/>
        <v>0</v>
      </c>
      <c r="DX206" s="14">
        <f t="shared" si="4847"/>
        <v>0</v>
      </c>
      <c r="DY206" s="14">
        <f t="shared" si="4847"/>
        <v>0</v>
      </c>
      <c r="DZ206" s="14">
        <f t="shared" si="4540"/>
        <v>0</v>
      </c>
      <c r="EA206" s="14">
        <f t="shared" ref="EA206:EL206" si="4848">SUM(EA207:EA213)</f>
        <v>0</v>
      </c>
      <c r="EB206" s="14">
        <f t="shared" si="4848"/>
        <v>0</v>
      </c>
      <c r="EC206" s="14">
        <f t="shared" si="4848"/>
        <v>0</v>
      </c>
      <c r="ED206" s="14">
        <f t="shared" si="4848"/>
        <v>0</v>
      </c>
      <c r="EE206" s="14">
        <f t="shared" si="4848"/>
        <v>0</v>
      </c>
      <c r="EF206" s="14">
        <f t="shared" si="4848"/>
        <v>0</v>
      </c>
      <c r="EG206" s="14">
        <f t="shared" si="4848"/>
        <v>0</v>
      </c>
      <c r="EH206" s="14">
        <f t="shared" si="4848"/>
        <v>0</v>
      </c>
      <c r="EI206" s="14">
        <f t="shared" si="4848"/>
        <v>0</v>
      </c>
      <c r="EJ206" s="14">
        <f t="shared" si="4848"/>
        <v>0</v>
      </c>
      <c r="EK206" s="14">
        <f t="shared" si="4848"/>
        <v>0</v>
      </c>
      <c r="EL206" s="14">
        <f t="shared" si="4848"/>
        <v>0</v>
      </c>
      <c r="EM206" s="14">
        <f t="shared" si="4541"/>
        <v>0</v>
      </c>
      <c r="EN206" s="14">
        <f t="shared" ref="EN206:EY206" si="4849">SUM(EN207:EN213)</f>
        <v>0</v>
      </c>
      <c r="EO206" s="14">
        <f t="shared" si="4849"/>
        <v>0</v>
      </c>
      <c r="EP206" s="14">
        <f t="shared" si="4849"/>
        <v>0</v>
      </c>
      <c r="EQ206" s="14">
        <f t="shared" si="4849"/>
        <v>0</v>
      </c>
      <c r="ER206" s="14">
        <f t="shared" si="4849"/>
        <v>0</v>
      </c>
      <c r="ES206" s="14">
        <f t="shared" si="4849"/>
        <v>0</v>
      </c>
      <c r="ET206" s="14">
        <f t="shared" si="4849"/>
        <v>0</v>
      </c>
      <c r="EU206" s="14">
        <f t="shared" si="4849"/>
        <v>0</v>
      </c>
      <c r="EV206" s="14">
        <f t="shared" si="4849"/>
        <v>0</v>
      </c>
      <c r="EW206" s="14">
        <f t="shared" si="4849"/>
        <v>0</v>
      </c>
      <c r="EX206" s="14">
        <f t="shared" si="4849"/>
        <v>0</v>
      </c>
      <c r="EY206" s="14">
        <f t="shared" si="4849"/>
        <v>0</v>
      </c>
      <c r="EZ206" s="14">
        <f t="shared" si="4542"/>
        <v>0</v>
      </c>
      <c r="FA206" s="14">
        <f t="shared" ref="FA206:FL206" si="4850">SUM(FA207:FA213)</f>
        <v>0</v>
      </c>
      <c r="FB206" s="14">
        <f t="shared" si="4850"/>
        <v>0</v>
      </c>
      <c r="FC206" s="14">
        <f t="shared" si="4850"/>
        <v>0</v>
      </c>
      <c r="FD206" s="14">
        <f t="shared" si="4850"/>
        <v>0</v>
      </c>
      <c r="FE206" s="14">
        <f t="shared" si="4850"/>
        <v>0</v>
      </c>
      <c r="FF206" s="14">
        <f t="shared" si="4850"/>
        <v>0</v>
      </c>
      <c r="FG206" s="14">
        <f t="shared" si="4850"/>
        <v>0</v>
      </c>
      <c r="FH206" s="14">
        <f t="shared" si="4850"/>
        <v>0</v>
      </c>
      <c r="FI206" s="14">
        <f t="shared" si="4850"/>
        <v>0</v>
      </c>
      <c r="FJ206" s="14">
        <f t="shared" si="4850"/>
        <v>0</v>
      </c>
      <c r="FK206" s="14">
        <f t="shared" si="4850"/>
        <v>0</v>
      </c>
      <c r="FL206" s="14">
        <f t="shared" si="4850"/>
        <v>0</v>
      </c>
      <c r="FM206" s="14">
        <f t="shared" si="4543"/>
        <v>0</v>
      </c>
      <c r="FP206" s="14">
        <f t="shared" ref="FP206:GA206" si="4851">SUM(FP207:FP213)</f>
        <v>113.32071676487722</v>
      </c>
      <c r="FQ206" s="14">
        <f t="shared" si="4851"/>
        <v>123.75815120374747</v>
      </c>
      <c r="FR206" s="14">
        <f t="shared" si="4851"/>
        <v>138.66877183070503</v>
      </c>
      <c r="FS206" s="14">
        <f t="shared" si="4851"/>
        <v>138.66877183070503</v>
      </c>
      <c r="FT206" s="14">
        <f t="shared" si="4851"/>
        <v>136.05842534675551</v>
      </c>
      <c r="FU206" s="14">
        <f t="shared" si="4851"/>
        <v>143.13041837875386</v>
      </c>
      <c r="FV206" s="14">
        <f t="shared" si="4851"/>
        <v>173.8372147265174</v>
      </c>
      <c r="FW206" s="14">
        <f t="shared" si="4851"/>
        <v>165.68188720075216</v>
      </c>
      <c r="FX206" s="14">
        <f t="shared" si="4851"/>
        <v>155.55844648189617</v>
      </c>
      <c r="FY206" s="14">
        <f t="shared" si="4851"/>
        <v>147.29060896915254</v>
      </c>
      <c r="FZ206" s="14">
        <f t="shared" si="4851"/>
        <v>166.91830466407177</v>
      </c>
      <c r="GA206" s="14">
        <f t="shared" si="4851"/>
        <v>186.38275783696912</v>
      </c>
      <c r="GB206" s="14">
        <f t="shared" si="4544"/>
        <v>1789.2744752349035</v>
      </c>
      <c r="GC206" s="14">
        <f t="shared" ref="GC206:GN206" si="4852">SUM(GC207:GC213)</f>
        <v>108.54229980106307</v>
      </c>
      <c r="GD206" s="14">
        <f t="shared" si="4852"/>
        <v>118.53961688800305</v>
      </c>
      <c r="GE206" s="14">
        <f t="shared" si="4852"/>
        <v>132.82149844077452</v>
      </c>
      <c r="GF206" s="14">
        <f t="shared" si="4852"/>
        <v>132.82149844077452</v>
      </c>
      <c r="GG206" s="14">
        <f t="shared" si="4852"/>
        <v>130.16397484651444</v>
      </c>
      <c r="GH206" s="14">
        <f t="shared" si="4852"/>
        <v>136.81861062162736</v>
      </c>
      <c r="GI206" s="14">
        <f t="shared" si="4852"/>
        <v>166.46526047863287</v>
      </c>
      <c r="GJ206" s="14">
        <f t="shared" si="4852"/>
        <v>158.70626552240361</v>
      </c>
      <c r="GK206" s="14">
        <f t="shared" si="4852"/>
        <v>149.01097224276924</v>
      </c>
      <c r="GL206" s="14">
        <f t="shared" si="4852"/>
        <v>141.08505358020301</v>
      </c>
      <c r="GM206" s="14">
        <f t="shared" si="4852"/>
        <v>160.32721606016548</v>
      </c>
      <c r="GN206" s="14">
        <f t="shared" si="4852"/>
        <v>178.5235194096432</v>
      </c>
      <c r="GO206" s="14">
        <f t="shared" si="4545"/>
        <v>1713.8257863325744</v>
      </c>
      <c r="GP206" s="14">
        <f t="shared" ref="GP206:HA206" si="4853">SUM(GP207:GP213)</f>
        <v>104.35293762444427</v>
      </c>
      <c r="GQ206" s="14">
        <f t="shared" si="4853"/>
        <v>113.9643924056431</v>
      </c>
      <c r="GR206" s="14">
        <f t="shared" si="4853"/>
        <v>127.69504209306997</v>
      </c>
      <c r="GS206" s="14">
        <f t="shared" si="4853"/>
        <v>127.69504209306997</v>
      </c>
      <c r="GT206" s="14">
        <f t="shared" si="4853"/>
        <v>125.20287163320639</v>
      </c>
      <c r="GU206" s="14">
        <f t="shared" si="4853"/>
        <v>131.23634177299562</v>
      </c>
      <c r="GV206" s="14">
        <f t="shared" si="4853"/>
        <v>160.05096629200673</v>
      </c>
      <c r="GW206" s="14">
        <f t="shared" si="4853"/>
        <v>152.67910039842019</v>
      </c>
      <c r="GX206" s="14">
        <f t="shared" si="4853"/>
        <v>143.28702992942522</v>
      </c>
      <c r="GY206" s="14">
        <f t="shared" si="4853"/>
        <v>135.65230989777655</v>
      </c>
      <c r="GZ206" s="14">
        <f t="shared" si="4853"/>
        <v>154.22880725833119</v>
      </c>
      <c r="HA206" s="14">
        <f t="shared" si="4853"/>
        <v>171.63312109283595</v>
      </c>
      <c r="HB206" s="14">
        <f t="shared" si="4546"/>
        <v>1647.6779624912251</v>
      </c>
      <c r="HC206" s="14">
        <f t="shared" ref="HC206:HN206" si="4854">SUM(HC207:HC213)</f>
        <v>99.773105034843979</v>
      </c>
      <c r="HD206" s="14">
        <f t="shared" si="4854"/>
        <v>108.96273313015855</v>
      </c>
      <c r="HE206" s="14">
        <f t="shared" si="4854"/>
        <v>122.09077326632224</v>
      </c>
      <c r="HF206" s="14">
        <f t="shared" si="4854"/>
        <v>122.09077326632224</v>
      </c>
      <c r="HG206" s="14">
        <f t="shared" si="4854"/>
        <v>119.57497016577017</v>
      </c>
      <c r="HH206" s="14">
        <f t="shared" si="4854"/>
        <v>124.83705151317368</v>
      </c>
      <c r="HI206" s="14">
        <f t="shared" si="4854"/>
        <v>152.95588167770782</v>
      </c>
      <c r="HJ206" s="14">
        <f t="shared" si="4854"/>
        <v>145.97104602834608</v>
      </c>
      <c r="HK206" s="14">
        <f t="shared" si="4854"/>
        <v>136.98522449489747</v>
      </c>
      <c r="HL206" s="14">
        <f t="shared" si="4854"/>
        <v>129.69870087293984</v>
      </c>
      <c r="HM206" s="14">
        <f t="shared" si="4854"/>
        <v>148.3240551871136</v>
      </c>
      <c r="HN206" s="14">
        <f t="shared" si="4854"/>
        <v>164.10050170204602</v>
      </c>
      <c r="HO206" s="14">
        <f t="shared" si="4547"/>
        <v>1575.3648163396415</v>
      </c>
      <c r="HP206" s="14">
        <f t="shared" ref="HP206:IA206" si="4855">SUM(HP207:HP213)</f>
        <v>98.353237366960315</v>
      </c>
      <c r="HQ206" s="14">
        <f t="shared" si="4855"/>
        <v>107.41208817707508</v>
      </c>
      <c r="HR206" s="14">
        <f t="shared" si="4855"/>
        <v>120.35330362009617</v>
      </c>
      <c r="HS206" s="14">
        <f t="shared" si="4855"/>
        <v>120.35330362009617</v>
      </c>
      <c r="HT206" s="14">
        <f t="shared" si="4855"/>
        <v>117.76212208812578</v>
      </c>
      <c r="HU206" s="14">
        <f t="shared" si="4855"/>
        <v>122.39606837921268</v>
      </c>
      <c r="HV206" s="14">
        <f t="shared" si="4855"/>
        <v>150.71082938634933</v>
      </c>
      <c r="HW206" s="14">
        <f t="shared" si="4855"/>
        <v>143.89124216660124</v>
      </c>
      <c r="HX206" s="14">
        <f t="shared" si="4855"/>
        <v>135.02230506799782</v>
      </c>
      <c r="HY206" s="14">
        <f t="shared" si="4855"/>
        <v>127.8529269202464</v>
      </c>
      <c r="HZ206" s="14">
        <f t="shared" si="4855"/>
        <v>147.07323333200645</v>
      </c>
      <c r="IA206" s="14">
        <f t="shared" si="4855"/>
        <v>161.76519303776365</v>
      </c>
      <c r="IB206" s="14">
        <f t="shared" si="4548"/>
        <v>1552.9458531625314</v>
      </c>
      <c r="IC206" s="14">
        <f t="shared" ref="IC206:IN206" si="4856">SUM(IC207:IC213)</f>
        <v>99.42501384796374</v>
      </c>
      <c r="ID206" s="14">
        <f t="shared" si="4856"/>
        <v>108.58258091290777</v>
      </c>
      <c r="IE206" s="14">
        <f t="shared" si="4856"/>
        <v>121.66481957711351</v>
      </c>
      <c r="IF206" s="14">
        <f t="shared" si="4856"/>
        <v>121.66481957711351</v>
      </c>
      <c r="IG206" s="14">
        <f t="shared" si="4856"/>
        <v>118.94218604693008</v>
      </c>
      <c r="IH206" s="14">
        <f t="shared" si="4856"/>
        <v>122.98081756793617</v>
      </c>
      <c r="II206" s="14">
        <f t="shared" si="4856"/>
        <v>152.28094370694171</v>
      </c>
      <c r="IJ206" s="14">
        <f t="shared" si="4856"/>
        <v>145.46255607576379</v>
      </c>
      <c r="IK206" s="14">
        <f t="shared" si="4856"/>
        <v>136.4808724466142</v>
      </c>
      <c r="IL206" s="14">
        <f t="shared" si="4856"/>
        <v>129.2464718671425</v>
      </c>
      <c r="IM206" s="14">
        <f t="shared" si="4856"/>
        <v>149.60957477569139</v>
      </c>
      <c r="IN206" s="14">
        <f t="shared" si="4856"/>
        <v>163.52798330257193</v>
      </c>
      <c r="IO206" s="14">
        <f t="shared" si="4549"/>
        <v>1569.8686397046904</v>
      </c>
      <c r="IP206" s="14">
        <f t="shared" ref="IP206:JA206" si="4857">SUM(IP207:IP213)</f>
        <v>102.389888264975</v>
      </c>
      <c r="IQ206" s="14">
        <f t="shared" si="4857"/>
        <v>111.82053586832794</v>
      </c>
      <c r="IR206" s="14">
        <f t="shared" si="4857"/>
        <v>125.29288958740361</v>
      </c>
      <c r="IS206" s="14">
        <f t="shared" si="4857"/>
        <v>125.29288958740361</v>
      </c>
      <c r="IT206" s="14">
        <f t="shared" si="4857"/>
        <v>122.43325344589483</v>
      </c>
      <c r="IU206" s="14">
        <f t="shared" si="4857"/>
        <v>125.96994455607195</v>
      </c>
      <c r="IV206" s="14">
        <f t="shared" si="4857"/>
        <v>156.76506019634593</v>
      </c>
      <c r="IW206" s="14">
        <f t="shared" si="4857"/>
        <v>149.81424892723135</v>
      </c>
      <c r="IX206" s="14">
        <f t="shared" si="4857"/>
        <v>140.54138574964199</v>
      </c>
      <c r="IY206" s="14">
        <f t="shared" si="4857"/>
        <v>133.10203616237706</v>
      </c>
      <c r="IZ206" s="14">
        <f t="shared" si="4857"/>
        <v>154.85589245495956</v>
      </c>
      <c r="JA206" s="14">
        <f t="shared" si="4857"/>
        <v>168.40442148844571</v>
      </c>
      <c r="JB206" s="14">
        <f t="shared" si="4550"/>
        <v>1616.6824462890784</v>
      </c>
      <c r="JE206" s="21">
        <f t="shared" si="4551"/>
        <v>0</v>
      </c>
      <c r="JF206" s="21">
        <f t="shared" si="4552"/>
        <v>0</v>
      </c>
      <c r="JG206" s="21">
        <f t="shared" si="4553"/>
        <v>0</v>
      </c>
      <c r="JH206" s="21">
        <f t="shared" si="4554"/>
        <v>0</v>
      </c>
      <c r="JI206" s="21">
        <f t="shared" si="4555"/>
        <v>0</v>
      </c>
      <c r="JJ206" s="21">
        <f t="shared" si="4556"/>
        <v>0</v>
      </c>
      <c r="JK206" s="21">
        <f t="shared" si="4557"/>
        <v>0</v>
      </c>
    </row>
    <row r="207" spans="2:271" ht="20" customHeight="1" outlineLevel="1" x14ac:dyDescent="0.2">
      <c r="B207" s="3" t="s">
        <v>22</v>
      </c>
      <c r="C207" s="28">
        <f>'ОПУ БС'!$C207/12*'ОПУ БС'!L207</f>
        <v>38.638887846356099</v>
      </c>
      <c r="D207" s="28">
        <f>'ОПУ БС'!$C207/12*'ОПУ БС'!M207</f>
        <v>42.197732779573101</v>
      </c>
      <c r="E207" s="28">
        <f>'ОПУ БС'!$C207/12*'ОПУ БС'!N207</f>
        <v>47.281796969883118</v>
      </c>
      <c r="F207" s="28">
        <f>'ОПУ БС'!$C207/12*'ОПУ БС'!O207</f>
        <v>47.281796969883118</v>
      </c>
      <c r="G207" s="28">
        <f>'ОПУ БС'!$C207/12*'ОПУ БС'!P207</f>
        <v>42.706139198604106</v>
      </c>
      <c r="H207" s="28">
        <f>'ОПУ БС'!$C207/12*'ОПУ БС'!Q207</f>
        <v>51.349048322131132</v>
      </c>
      <c r="I207" s="28">
        <f>'ОПУ БС'!$C207/12*'ОПУ БС'!R207</f>
        <v>58.975144607596143</v>
      </c>
      <c r="J207" s="28">
        <f>'ОПУ БС'!$C207/12*'ОПУ БС'!S207</f>
        <v>57.449925350503136</v>
      </c>
      <c r="K207" s="28">
        <f>'ОПУ БС'!$C207/12*'ОПУ БС'!T207</f>
        <v>53.382673998255136</v>
      </c>
      <c r="L207" s="28">
        <f>'ОПУ БС'!$C207/12*'ОПУ БС'!U207</f>
        <v>50.332235484069123</v>
      </c>
      <c r="M207" s="28">
        <f>'ОПУ БС'!$C207/12*'ОПУ БС'!V207</f>
        <v>56.941518931472061</v>
      </c>
      <c r="N207" s="28">
        <f>'ОПУ БС'!$C207/12*'ОПУ БС'!W207</f>
        <v>63.550802378875161</v>
      </c>
      <c r="O207" s="15">
        <f t="shared" si="3820"/>
        <v>610.08770283720139</v>
      </c>
      <c r="P207" s="28">
        <f>'ОПУ БС'!$D207/12*'ОПУ БС'!L207</f>
        <v>38.096035705990467</v>
      </c>
      <c r="Q207" s="28">
        <f>'ОПУ БС'!$D207/12*'ОПУ БС'!M207</f>
        <v>41.604881099963272</v>
      </c>
      <c r="R207" s="28">
        <f>'ОПУ БС'!$D207/12*'ОПУ БС'!N207</f>
        <v>46.61751737706728</v>
      </c>
      <c r="S207" s="28">
        <f>'ОПУ БС'!$D207/12*'ОПУ БС'!O207</f>
        <v>46.61751737706728</v>
      </c>
      <c r="T207" s="28">
        <f>'ОПУ БС'!$D207/12*'ОПУ БС'!P207</f>
        <v>42.106144727673673</v>
      </c>
      <c r="U207" s="28">
        <f>'ОПУ БС'!$D207/12*'ОПУ БС'!Q207</f>
        <v>50.627626398750486</v>
      </c>
      <c r="V207" s="28">
        <f>'ОПУ БС'!$D207/12*'ОПУ БС'!R207</f>
        <v>58.146580814406498</v>
      </c>
      <c r="W207" s="28">
        <f>'ОПУ БС'!$D207/12*'ОПУ БС'!S207</f>
        <v>56.642789931275288</v>
      </c>
      <c r="X207" s="28">
        <f>'ОПУ БС'!$D207/12*'ОПУ БС'!T207</f>
        <v>52.632680909592089</v>
      </c>
      <c r="Y207" s="28">
        <f>'ОПУ БС'!$D207/12*'ОПУ БС'!U207</f>
        <v>49.625099143329685</v>
      </c>
      <c r="Z207" s="28">
        <f>'ОПУ БС'!$D207/12*'ОПУ БС'!V207</f>
        <v>56.14152630356481</v>
      </c>
      <c r="AA207" s="28">
        <f>'ОПУ БС'!$D207/12*'ОПУ БС'!W207</f>
        <v>62.657953463800105</v>
      </c>
      <c r="AB207" s="15">
        <f t="shared" si="4533"/>
        <v>601.51635325248094</v>
      </c>
      <c r="AC207" s="28">
        <f>'ОПУ БС'!$E207/12*'ОПУ БС'!L207</f>
        <v>36.191893654410933</v>
      </c>
      <c r="AD207" s="28">
        <f>'ОПУ БС'!$E207/12*'ОПУ БС'!M207</f>
        <v>39.525357543632992</v>
      </c>
      <c r="AE207" s="28">
        <f>'ОПУ БС'!$E207/12*'ОПУ БС'!N207</f>
        <v>44.28744881395022</v>
      </c>
      <c r="AF207" s="28">
        <f>'ОПУ БС'!$E207/12*'ОПУ БС'!O207</f>
        <v>44.28744881395022</v>
      </c>
      <c r="AG207" s="28">
        <f>'ОПУ БС'!$E207/12*'ОПУ БС'!P207</f>
        <v>40.001566670664715</v>
      </c>
      <c r="AH207" s="28">
        <f>'ОПУ БС'!$E207/12*'ОПУ БС'!Q207</f>
        <v>48.097121830204003</v>
      </c>
      <c r="AI207" s="28">
        <f>'ОПУ БС'!$E207/12*'ОПУ БС'!R207</f>
        <v>55.240258735679838</v>
      </c>
      <c r="AJ207" s="28">
        <f>'ОПУ БС'!$E207/12*'ОПУ БС'!S207</f>
        <v>53.811631354584669</v>
      </c>
      <c r="AK207" s="28">
        <f>'ОПУ БС'!$E207/12*'ОПУ БС'!T207</f>
        <v>50.001958338330894</v>
      </c>
      <c r="AL207" s="28">
        <f>'ОПУ БС'!$E207/12*'ОПУ БС'!U207</f>
        <v>47.144703576140557</v>
      </c>
      <c r="AM207" s="28">
        <f>'ОПУ БС'!$E207/12*'ОПУ БС'!V207</f>
        <v>53.335422227552876</v>
      </c>
      <c r="AN207" s="28">
        <f>'ОПУ БС'!$E207/12*'ОПУ БС'!W207</f>
        <v>59.52614087896535</v>
      </c>
      <c r="AO207" s="15">
        <f t="shared" si="4534"/>
        <v>571.45095243806736</v>
      </c>
      <c r="AP207" s="28">
        <f>'ОПУ БС'!$F207/12*'ОПУ БС'!L207</f>
        <v>35.522476882876852</v>
      </c>
      <c r="AQ207" s="28">
        <f>'ОПУ БС'!$F207/12*'ОПУ БС'!M207</f>
        <v>38.794283964194456</v>
      </c>
      <c r="AR207" s="28">
        <f>'ОПУ БС'!$F207/12*'ОПУ БС'!N207</f>
        <v>43.468294080362462</v>
      </c>
      <c r="AS207" s="28">
        <f>'ОПУ БС'!$F207/12*'ОПУ БС'!O207</f>
        <v>43.468294080362462</v>
      </c>
      <c r="AT207" s="28">
        <f>'ОПУ БС'!$F207/12*'ОПУ БС'!P207</f>
        <v>39.261684975811256</v>
      </c>
      <c r="AU207" s="28">
        <f>'ОПУ БС'!$F207/12*'ОПУ БС'!Q207</f>
        <v>47.207502173296866</v>
      </c>
      <c r="AV207" s="28">
        <f>'ОПУ БС'!$F207/12*'ОПУ БС'!R207</f>
        <v>54.218517347548875</v>
      </c>
      <c r="AW207" s="28">
        <f>'ОПУ БС'!$F207/12*'ОПУ БС'!S207</f>
        <v>52.816314312698466</v>
      </c>
      <c r="AX207" s="28">
        <f>'ОПУ БС'!$F207/12*'ОПУ БС'!T207</f>
        <v>49.077106219764069</v>
      </c>
      <c r="AY207" s="28">
        <f>'ОПУ БС'!$F207/12*'ОПУ БС'!U207</f>
        <v>46.272700150063265</v>
      </c>
      <c r="AZ207" s="28">
        <f>'ОПУ БС'!$F207/12*'ОПУ БС'!V207</f>
        <v>52.348913301081595</v>
      </c>
      <c r="BA207" s="28">
        <f>'ОПУ БС'!$F207/12*'ОПУ БС'!W207</f>
        <v>58.425126452100081</v>
      </c>
      <c r="BB207" s="15">
        <f t="shared" si="4535"/>
        <v>560.88121394016071</v>
      </c>
      <c r="BC207" s="28">
        <f>'ОПУ БС'!$G207/12*'ОПУ БС'!L207</f>
        <v>35.785115560333615</v>
      </c>
      <c r="BD207" s="28">
        <f>'ОПУ БС'!$G207/12*'ОПУ БС'!M207</f>
        <v>39.08111304615381</v>
      </c>
      <c r="BE207" s="28">
        <f>'ОПУ БС'!$G207/12*'ОПУ БС'!N207</f>
        <v>43.789680883039814</v>
      </c>
      <c r="BF207" s="28">
        <f>'ОПУ БС'!$G207/12*'ОПУ БС'!O207</f>
        <v>43.789680883039814</v>
      </c>
      <c r="BG207" s="28">
        <f>'ОПУ БС'!$G207/12*'ОПУ БС'!P207</f>
        <v>39.551969829842413</v>
      </c>
      <c r="BH207" s="28">
        <f>'ОПУ БС'!$G207/12*'ОПУ БС'!Q207</f>
        <v>47.556535152548619</v>
      </c>
      <c r="BI207" s="28">
        <f>'ОПУ БС'!$G207/12*'ОПУ БС'!R207</f>
        <v>54.619386907877612</v>
      </c>
      <c r="BJ207" s="28">
        <f>'ОПУ БС'!$G207/12*'ОПУ БС'!S207</f>
        <v>53.206816556811816</v>
      </c>
      <c r="BK207" s="28">
        <f>'ОПУ БС'!$G207/12*'ОПУ БС'!T207</f>
        <v>49.439962287303018</v>
      </c>
      <c r="BL207" s="28">
        <f>'ОПУ БС'!$G207/12*'ОПУ БС'!U207</f>
        <v>46.614821585171413</v>
      </c>
      <c r="BM207" s="28">
        <f>'ОПУ БС'!$G207/12*'ОПУ БС'!V207</f>
        <v>52.735959773123142</v>
      </c>
      <c r="BN207" s="28">
        <f>'ОПУ БС'!$G207/12*'ОПУ БС'!W207</f>
        <v>58.85709796107502</v>
      </c>
      <c r="BO207" s="15">
        <f t="shared" si="4536"/>
        <v>565.02814042632008</v>
      </c>
      <c r="BP207" s="28">
        <f>'ОПУ БС'!$H207/12*'ОПУ БС'!L207</f>
        <v>36.888197817260632</v>
      </c>
      <c r="BQ207" s="28">
        <f>'ОПУ БС'!$H207/12*'ОПУ БС'!M207</f>
        <v>40.285794984639899</v>
      </c>
      <c r="BR207" s="28">
        <f>'ОПУ БС'!$H207/12*'ОПУ БС'!N207</f>
        <v>45.13950522375314</v>
      </c>
      <c r="BS207" s="28">
        <f>'ОПУ БС'!$H207/12*'ОПУ БС'!O207</f>
        <v>45.13950522375314</v>
      </c>
      <c r="BT207" s="28">
        <f>'ОПУ БС'!$H207/12*'ОПУ БС'!P207</f>
        <v>40.771166008551219</v>
      </c>
      <c r="BU207" s="28">
        <f>'ОПУ БС'!$H207/12*'ОПУ БС'!Q207</f>
        <v>49.022473415043734</v>
      </c>
      <c r="BV207" s="28">
        <f>'ОПУ БС'!$H207/12*'ОПУ БС'!R207</f>
        <v>56.303038773713588</v>
      </c>
      <c r="BW207" s="28">
        <f>'ОПУ БС'!$H207/12*'ОПУ БС'!S207</f>
        <v>54.846925701979615</v>
      </c>
      <c r="BX207" s="28">
        <f>'ОПУ БС'!$H207/12*'ОПУ БС'!T207</f>
        <v>50.963957510689028</v>
      </c>
      <c r="BY207" s="28">
        <f>'ОПУ БС'!$H207/12*'ОПУ БС'!U207</f>
        <v>48.05173136722108</v>
      </c>
      <c r="BZ207" s="28">
        <f>'ОПУ БС'!$H207/12*'ОПУ БС'!V207</f>
        <v>54.361554678068217</v>
      </c>
      <c r="CA207" s="28">
        <f>'ОПУ БС'!$H207/12*'ОПУ БС'!W207</f>
        <v>60.671377988915509</v>
      </c>
      <c r="CB207" s="15">
        <f t="shared" si="4537"/>
        <v>582.44522869358877</v>
      </c>
      <c r="CC207" s="28">
        <f>'ОПУ БС'!$I207/12*'ОПУ БС'!L207</f>
        <v>38.373829389510369</v>
      </c>
      <c r="CD207" s="28">
        <f>'ОПУ БС'!$I207/12*'ОПУ БС'!M207</f>
        <v>41.908261043807379</v>
      </c>
      <c r="CE207" s="28">
        <f>'ОПУ БС'!$I207/12*'ОПУ БС'!N207</f>
        <v>46.957449121374538</v>
      </c>
      <c r="CF207" s="28">
        <f>'ОПУ БС'!$I207/12*'ОПУ БС'!O207</f>
        <v>46.957449121374538</v>
      </c>
      <c r="CG207" s="28">
        <f>'ОПУ БС'!$I207/12*'ОПУ БС'!P207</f>
        <v>42.413179851564088</v>
      </c>
      <c r="CH207" s="28">
        <f>'ОПУ БС'!$I207/12*'ОПУ БС'!Q207</f>
        <v>50.996799583428256</v>
      </c>
      <c r="CI207" s="28">
        <f>'ОПУ БС'!$I207/12*'ОПУ БС'!R207</f>
        <v>58.570581699778984</v>
      </c>
      <c r="CJ207" s="28">
        <f>'ОПУ БС'!$I207/12*'ОПУ БС'!S207</f>
        <v>57.055825276508834</v>
      </c>
      <c r="CK207" s="28">
        <f>'ОПУ БС'!$I207/12*'ОПУ БС'!T207</f>
        <v>53.016474814455115</v>
      </c>
      <c r="CL207" s="28">
        <f>'ОПУ БС'!$I207/12*'ОПУ БС'!U207</f>
        <v>49.986961967914823</v>
      </c>
      <c r="CM207" s="28">
        <f>'ОПУ БС'!$I207/12*'ОПУ БС'!V207</f>
        <v>56.550906468752039</v>
      </c>
      <c r="CN207" s="28">
        <f>'ОПУ БС'!$I207/12*'ОПУ БС'!W207</f>
        <v>63.114850969589426</v>
      </c>
      <c r="CO207" s="15">
        <f t="shared" si="4538"/>
        <v>605.90256930805833</v>
      </c>
      <c r="CR207" s="21">
        <f>O207-'ОПУ БС'!C207</f>
        <v>0</v>
      </c>
      <c r="CS207" s="21">
        <f>AB207-'ОПУ БС'!D207</f>
        <v>0</v>
      </c>
      <c r="CT207" s="21">
        <f>AO207-'ОПУ БС'!E207</f>
        <v>0</v>
      </c>
      <c r="CU207" s="21">
        <f>BB207-'ОПУ БС'!F207</f>
        <v>0</v>
      </c>
      <c r="CV207" s="21">
        <f>BO207-'ОПУ БС'!G207</f>
        <v>0</v>
      </c>
      <c r="CW207" s="21">
        <f>CB207-'ОПУ БС'!H207</f>
        <v>0</v>
      </c>
      <c r="CX207" s="21">
        <f>CO207-'ОПУ БС'!I207</f>
        <v>0</v>
      </c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15">
        <f t="shared" si="4539"/>
        <v>0</v>
      </c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15">
        <f t="shared" si="4540"/>
        <v>0</v>
      </c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15">
        <f t="shared" si="4541"/>
        <v>0</v>
      </c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15">
        <f t="shared" si="4542"/>
        <v>0</v>
      </c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15">
        <f t="shared" si="4543"/>
        <v>0</v>
      </c>
      <c r="FP207" s="28">
        <f t="shared" ref="FP207:FP213" si="4858">C207</f>
        <v>38.638887846356099</v>
      </c>
      <c r="FQ207" s="28">
        <f t="shared" ref="FQ207:FQ213" si="4859">D207</f>
        <v>42.197732779573101</v>
      </c>
      <c r="FR207" s="28">
        <f t="shared" ref="FR207:FR213" si="4860">E207</f>
        <v>47.281796969883118</v>
      </c>
      <c r="FS207" s="28">
        <f t="shared" ref="FS207:FS213" si="4861">F207</f>
        <v>47.281796969883118</v>
      </c>
      <c r="FT207" s="28">
        <f t="shared" ref="FT207:FT213" si="4862">G207</f>
        <v>42.706139198604106</v>
      </c>
      <c r="FU207" s="28">
        <f t="shared" ref="FU207:FU213" si="4863">H207</f>
        <v>51.349048322131132</v>
      </c>
      <c r="FV207" s="28">
        <f t="shared" ref="FV207:FV213" si="4864">I207</f>
        <v>58.975144607596143</v>
      </c>
      <c r="FW207" s="28">
        <f t="shared" ref="FW207:FW213" si="4865">J207</f>
        <v>57.449925350503136</v>
      </c>
      <c r="FX207" s="28">
        <f t="shared" ref="FX207:FX213" si="4866">K207</f>
        <v>53.382673998255136</v>
      </c>
      <c r="FY207" s="28">
        <f t="shared" ref="FY207:FY213" si="4867">L207</f>
        <v>50.332235484069123</v>
      </c>
      <c r="FZ207" s="28">
        <f t="shared" ref="FZ207:FZ213" si="4868">M207</f>
        <v>56.941518931472061</v>
      </c>
      <c r="GA207" s="28">
        <f t="shared" ref="GA207:GA213" si="4869">N207</f>
        <v>63.550802378875161</v>
      </c>
      <c r="GB207" s="15">
        <f t="shared" si="4544"/>
        <v>610.08770283720139</v>
      </c>
      <c r="GC207" s="28">
        <f t="shared" ref="GC207:GC213" si="4870">P207</f>
        <v>38.096035705990467</v>
      </c>
      <c r="GD207" s="28">
        <f t="shared" ref="GD207:GD213" si="4871">Q207</f>
        <v>41.604881099963272</v>
      </c>
      <c r="GE207" s="28">
        <f t="shared" ref="GE207:GE213" si="4872">R207</f>
        <v>46.61751737706728</v>
      </c>
      <c r="GF207" s="28">
        <f t="shared" ref="GF207:GF213" si="4873">S207</f>
        <v>46.61751737706728</v>
      </c>
      <c r="GG207" s="28">
        <f t="shared" ref="GG207:GG213" si="4874">T207</f>
        <v>42.106144727673673</v>
      </c>
      <c r="GH207" s="28">
        <f t="shared" ref="GH207:GH213" si="4875">U207</f>
        <v>50.627626398750486</v>
      </c>
      <c r="GI207" s="28">
        <f t="shared" ref="GI207:GI213" si="4876">V207</f>
        <v>58.146580814406498</v>
      </c>
      <c r="GJ207" s="28">
        <f t="shared" ref="GJ207:GJ213" si="4877">W207</f>
        <v>56.642789931275288</v>
      </c>
      <c r="GK207" s="28">
        <f t="shared" ref="GK207:GK213" si="4878">X207</f>
        <v>52.632680909592089</v>
      </c>
      <c r="GL207" s="28">
        <f t="shared" ref="GL207:GL213" si="4879">Y207</f>
        <v>49.625099143329685</v>
      </c>
      <c r="GM207" s="28">
        <f t="shared" ref="GM207:GM213" si="4880">Z207</f>
        <v>56.14152630356481</v>
      </c>
      <c r="GN207" s="28">
        <f t="shared" ref="GN207:GN213" si="4881">AA207</f>
        <v>62.657953463800105</v>
      </c>
      <c r="GO207" s="15">
        <f t="shared" si="4545"/>
        <v>601.51635325248094</v>
      </c>
      <c r="GP207" s="28">
        <f t="shared" ref="GP207:GP213" si="4882">AC207+DA207</f>
        <v>36.191893654410933</v>
      </c>
      <c r="GQ207" s="28">
        <f t="shared" ref="GQ207:GQ213" si="4883">AD207+DB207</f>
        <v>39.525357543632992</v>
      </c>
      <c r="GR207" s="28">
        <f t="shared" ref="GR207:GR213" si="4884">AE207+DC207</f>
        <v>44.28744881395022</v>
      </c>
      <c r="GS207" s="28">
        <f t="shared" ref="GS207:GS213" si="4885">AF207+DD207</f>
        <v>44.28744881395022</v>
      </c>
      <c r="GT207" s="28">
        <f t="shared" ref="GT207:GT213" si="4886">AG207+DE207</f>
        <v>40.001566670664715</v>
      </c>
      <c r="GU207" s="28">
        <f t="shared" ref="GU207:GU213" si="4887">AH207+DF207</f>
        <v>48.097121830204003</v>
      </c>
      <c r="GV207" s="28">
        <f t="shared" ref="GV207:GV213" si="4888">AI207+DG207</f>
        <v>55.240258735679838</v>
      </c>
      <c r="GW207" s="28">
        <f t="shared" ref="GW207:GW213" si="4889">AJ207+DH207</f>
        <v>53.811631354584669</v>
      </c>
      <c r="GX207" s="28">
        <f t="shared" ref="GX207:GX213" si="4890">AK207+DI207</f>
        <v>50.001958338330894</v>
      </c>
      <c r="GY207" s="28">
        <f t="shared" ref="GY207:GY213" si="4891">AL207+DJ207</f>
        <v>47.144703576140557</v>
      </c>
      <c r="GZ207" s="28">
        <f t="shared" ref="GZ207:GZ213" si="4892">AM207+DK207</f>
        <v>53.335422227552876</v>
      </c>
      <c r="HA207" s="28">
        <f t="shared" ref="HA207:HA213" si="4893">AN207+DL207</f>
        <v>59.52614087896535</v>
      </c>
      <c r="HB207" s="15">
        <f t="shared" si="4546"/>
        <v>571.45095243806736</v>
      </c>
      <c r="HC207" s="28">
        <f t="shared" ref="HC207:HC213" si="4894">AP207+DN207</f>
        <v>35.522476882876852</v>
      </c>
      <c r="HD207" s="28">
        <f t="shared" ref="HD207:HD213" si="4895">AQ207+DO207</f>
        <v>38.794283964194456</v>
      </c>
      <c r="HE207" s="28">
        <f t="shared" ref="HE207:HE213" si="4896">AR207+DP207</f>
        <v>43.468294080362462</v>
      </c>
      <c r="HF207" s="28">
        <f t="shared" ref="HF207:HF213" si="4897">AS207+DQ207</f>
        <v>43.468294080362462</v>
      </c>
      <c r="HG207" s="28">
        <f t="shared" ref="HG207:HG213" si="4898">AT207+DR207</f>
        <v>39.261684975811256</v>
      </c>
      <c r="HH207" s="28">
        <f t="shared" ref="HH207:HH213" si="4899">AU207+DS207</f>
        <v>47.207502173296866</v>
      </c>
      <c r="HI207" s="28">
        <f t="shared" ref="HI207:HI213" si="4900">AV207+DT207</f>
        <v>54.218517347548875</v>
      </c>
      <c r="HJ207" s="28">
        <f t="shared" ref="HJ207:HJ213" si="4901">AW207+DU207</f>
        <v>52.816314312698466</v>
      </c>
      <c r="HK207" s="28">
        <f t="shared" ref="HK207:HK213" si="4902">AX207+DV207</f>
        <v>49.077106219764069</v>
      </c>
      <c r="HL207" s="28">
        <f t="shared" ref="HL207:HL213" si="4903">AY207+DW207</f>
        <v>46.272700150063265</v>
      </c>
      <c r="HM207" s="28">
        <f t="shared" ref="HM207:HM213" si="4904">AZ207+DX207</f>
        <v>52.348913301081595</v>
      </c>
      <c r="HN207" s="28">
        <f t="shared" ref="HN207:HN213" si="4905">BA207+DY207</f>
        <v>58.425126452100081</v>
      </c>
      <c r="HO207" s="15">
        <f t="shared" si="4547"/>
        <v>560.88121394016071</v>
      </c>
      <c r="HP207" s="28">
        <f t="shared" ref="HP207:HP213" si="4906">BC207+EA207</f>
        <v>35.785115560333615</v>
      </c>
      <c r="HQ207" s="28">
        <f t="shared" ref="HQ207:HQ213" si="4907">BD207+EB207</f>
        <v>39.08111304615381</v>
      </c>
      <c r="HR207" s="28">
        <f t="shared" ref="HR207:HR213" si="4908">BE207+EC207</f>
        <v>43.789680883039814</v>
      </c>
      <c r="HS207" s="28">
        <f t="shared" ref="HS207:HS213" si="4909">BF207+ED207</f>
        <v>43.789680883039814</v>
      </c>
      <c r="HT207" s="28">
        <f t="shared" ref="HT207:HT213" si="4910">BG207+EE207</f>
        <v>39.551969829842413</v>
      </c>
      <c r="HU207" s="28">
        <f t="shared" ref="HU207:HU213" si="4911">BH207+EF207</f>
        <v>47.556535152548619</v>
      </c>
      <c r="HV207" s="28">
        <f t="shared" ref="HV207:HV213" si="4912">BI207+EG207</f>
        <v>54.619386907877612</v>
      </c>
      <c r="HW207" s="28">
        <f t="shared" ref="HW207:HW213" si="4913">BJ207+EH207</f>
        <v>53.206816556811816</v>
      </c>
      <c r="HX207" s="28">
        <f t="shared" ref="HX207:HX213" si="4914">BK207+EI207</f>
        <v>49.439962287303018</v>
      </c>
      <c r="HY207" s="28">
        <f t="shared" ref="HY207:HY213" si="4915">BL207+EJ207</f>
        <v>46.614821585171413</v>
      </c>
      <c r="HZ207" s="28">
        <f t="shared" ref="HZ207:HZ213" si="4916">BM207+EK207</f>
        <v>52.735959773123142</v>
      </c>
      <c r="IA207" s="28">
        <f t="shared" ref="IA207:IA213" si="4917">BN207+EL207</f>
        <v>58.85709796107502</v>
      </c>
      <c r="IB207" s="15">
        <f t="shared" si="4548"/>
        <v>565.02814042632008</v>
      </c>
      <c r="IC207" s="28">
        <f t="shared" ref="IC207:IC213" si="4918">BP207+EN207</f>
        <v>36.888197817260632</v>
      </c>
      <c r="ID207" s="28">
        <f t="shared" ref="ID207:ID213" si="4919">BQ207+EO207</f>
        <v>40.285794984639899</v>
      </c>
      <c r="IE207" s="28">
        <f t="shared" ref="IE207:IE213" si="4920">BR207+EP207</f>
        <v>45.13950522375314</v>
      </c>
      <c r="IF207" s="28">
        <f t="shared" ref="IF207:IF213" si="4921">BS207+EQ207</f>
        <v>45.13950522375314</v>
      </c>
      <c r="IG207" s="28">
        <f t="shared" ref="IG207:IG213" si="4922">BT207+ER207</f>
        <v>40.771166008551219</v>
      </c>
      <c r="IH207" s="28">
        <f t="shared" ref="IH207:IH213" si="4923">BU207+ES207</f>
        <v>49.022473415043734</v>
      </c>
      <c r="II207" s="28">
        <f t="shared" ref="II207:II213" si="4924">BV207+ET207</f>
        <v>56.303038773713588</v>
      </c>
      <c r="IJ207" s="28">
        <f t="shared" ref="IJ207:IJ213" si="4925">BW207+EU207</f>
        <v>54.846925701979615</v>
      </c>
      <c r="IK207" s="28">
        <f t="shared" ref="IK207:IK213" si="4926">BX207+EV207</f>
        <v>50.963957510689028</v>
      </c>
      <c r="IL207" s="28">
        <f t="shared" ref="IL207:IL213" si="4927">BY207+EW207</f>
        <v>48.05173136722108</v>
      </c>
      <c r="IM207" s="28">
        <f t="shared" ref="IM207:IM213" si="4928">BZ207+EX207</f>
        <v>54.361554678068217</v>
      </c>
      <c r="IN207" s="28">
        <f t="shared" ref="IN207:IN213" si="4929">CA207+EY207</f>
        <v>60.671377988915509</v>
      </c>
      <c r="IO207" s="15">
        <f t="shared" si="4549"/>
        <v>582.44522869358877</v>
      </c>
      <c r="IP207" s="28">
        <f t="shared" ref="IP207:IP213" si="4930">CC207+FA207</f>
        <v>38.373829389510369</v>
      </c>
      <c r="IQ207" s="28">
        <f t="shared" ref="IQ207:IQ213" si="4931">CD207+FB207</f>
        <v>41.908261043807379</v>
      </c>
      <c r="IR207" s="28">
        <f t="shared" ref="IR207:IR213" si="4932">CE207+FC207</f>
        <v>46.957449121374538</v>
      </c>
      <c r="IS207" s="28">
        <f t="shared" ref="IS207:IS213" si="4933">CF207+FD207</f>
        <v>46.957449121374538</v>
      </c>
      <c r="IT207" s="28">
        <f t="shared" ref="IT207:IT213" si="4934">CG207+FE207</f>
        <v>42.413179851564088</v>
      </c>
      <c r="IU207" s="28">
        <f t="shared" ref="IU207:IU213" si="4935">CH207+FF207</f>
        <v>50.996799583428256</v>
      </c>
      <c r="IV207" s="28">
        <f t="shared" ref="IV207:IV213" si="4936">CI207+FG207</f>
        <v>58.570581699778984</v>
      </c>
      <c r="IW207" s="28">
        <f t="shared" ref="IW207:IW213" si="4937">CJ207+FH207</f>
        <v>57.055825276508834</v>
      </c>
      <c r="IX207" s="28">
        <f t="shared" ref="IX207:IX213" si="4938">CK207+FI207</f>
        <v>53.016474814455115</v>
      </c>
      <c r="IY207" s="28">
        <f t="shared" ref="IY207:IY213" si="4939">CL207+FJ207</f>
        <v>49.986961967914823</v>
      </c>
      <c r="IZ207" s="28">
        <f t="shared" ref="IZ207:IZ213" si="4940">CM207+FK207</f>
        <v>56.550906468752039</v>
      </c>
      <c r="JA207" s="28">
        <f t="shared" ref="JA207:JA213" si="4941">CN207+FL207</f>
        <v>63.114850969589426</v>
      </c>
      <c r="JB207" s="15">
        <f t="shared" si="4550"/>
        <v>605.90256930805833</v>
      </c>
      <c r="JE207" s="21">
        <f t="shared" si="4551"/>
        <v>0</v>
      </c>
      <c r="JF207" s="21">
        <f t="shared" si="4552"/>
        <v>0</v>
      </c>
      <c r="JG207" s="21">
        <f t="shared" si="4553"/>
        <v>0</v>
      </c>
      <c r="JH207" s="21">
        <f t="shared" si="4554"/>
        <v>0</v>
      </c>
      <c r="JI207" s="21">
        <f t="shared" si="4555"/>
        <v>0</v>
      </c>
      <c r="JJ207" s="21">
        <f t="shared" si="4556"/>
        <v>0</v>
      </c>
      <c r="JK207" s="21">
        <f t="shared" si="4557"/>
        <v>0</v>
      </c>
    </row>
    <row r="208" spans="2:271" ht="20" customHeight="1" outlineLevel="1" x14ac:dyDescent="0.2">
      <c r="B208" s="3" t="s">
        <v>23</v>
      </c>
      <c r="C208" s="28">
        <f>'ОПУ БС'!$C208/12*'ОПУ БС'!L208</f>
        <v>20.267164159546684</v>
      </c>
      <c r="D208" s="28">
        <f>'ОПУ БС'!$C208/12*'ОПУ БС'!M208</f>
        <v>22.133876647925984</v>
      </c>
      <c r="E208" s="28">
        <f>'ОПУ БС'!$C208/12*'ОПУ БС'!N208</f>
        <v>24.800608774182127</v>
      </c>
      <c r="F208" s="28">
        <f>'ОПУ БС'!$C208/12*'ОПУ БС'!O208</f>
        <v>24.800608774182127</v>
      </c>
      <c r="G208" s="28">
        <f>'ОПУ БС'!$C208/12*'ОПУ БС'!P208</f>
        <v>25.333955199433355</v>
      </c>
      <c r="H208" s="28">
        <f>'ОПУ БС'!$C208/12*'ОПУ БС'!Q208</f>
        <v>19.467144521669841</v>
      </c>
      <c r="I208" s="28">
        <f>'ОПУ БС'!$C208/12*'ОПУ БС'!R208</f>
        <v>30.934092664571253</v>
      </c>
      <c r="J208" s="28">
        <f>'ОПУ БС'!$C208/12*'ОПУ БС'!S208</f>
        <v>30.134073026694409</v>
      </c>
      <c r="K208" s="28">
        <f>'ОПУ БС'!$C208/12*'ОПУ БС'!T208</f>
        <v>28.000687325689498</v>
      </c>
      <c r="L208" s="28">
        <f>'ОПУ БС'!$C208/12*'ОПУ БС'!U208</f>
        <v>26.40064804993581</v>
      </c>
      <c r="M208" s="28">
        <f>'ОПУ БС'!$C208/12*'ОПУ БС'!V208</f>
        <v>34.400844428704204</v>
      </c>
      <c r="N208" s="28">
        <f>'ОПУ БС'!$C208/12*'ОПУ БС'!W208</f>
        <v>33.334151578201784</v>
      </c>
      <c r="O208" s="15">
        <f t="shared" si="3820"/>
        <v>320.00785515073704</v>
      </c>
      <c r="P208" s="28">
        <f>'ОПУ БС'!$D208/12*'ОПУ БС'!L208</f>
        <v>20.162781166560368</v>
      </c>
      <c r="Q208" s="28">
        <f>'ОПУ БС'!$D208/12*'ОПУ БС'!M208</f>
        <v>22.019879431901451</v>
      </c>
      <c r="R208" s="28">
        <f>'ОПУ БС'!$D208/12*'ОПУ БС'!N208</f>
        <v>24.672876953817291</v>
      </c>
      <c r="S208" s="28">
        <f>'ОПУ БС'!$D208/12*'ОПУ БС'!O208</f>
        <v>24.672876953817291</v>
      </c>
      <c r="T208" s="28">
        <f>'ОПУ БС'!$D208/12*'ОПУ БС'!P208</f>
        <v>25.203476458200456</v>
      </c>
      <c r="U208" s="28">
        <f>'ОПУ БС'!$D208/12*'ОПУ БС'!Q208</f>
        <v>19.366881909985615</v>
      </c>
      <c r="V208" s="28">
        <f>'ОПУ БС'!$D208/12*'ОПУ БС'!R208</f>
        <v>30.774771254223715</v>
      </c>
      <c r="W208" s="28">
        <f>'ОПУ БС'!$D208/12*'ОПУ БС'!S208</f>
        <v>29.978871997648962</v>
      </c>
      <c r="X208" s="28">
        <f>'ОПУ БС'!$D208/12*'ОПУ БС'!T208</f>
        <v>27.856473980116299</v>
      </c>
      <c r="Y208" s="28">
        <f>'ОПУ БС'!$D208/12*'ОПУ БС'!U208</f>
        <v>26.264675466966793</v>
      </c>
      <c r="Z208" s="28">
        <f>'ОПУ БС'!$D208/12*'ОПУ БС'!V208</f>
        <v>34.223668032714272</v>
      </c>
      <c r="AA208" s="28">
        <f>'ОПУ БС'!$D208/12*'ОПУ БС'!W208</f>
        <v>33.16246902394797</v>
      </c>
      <c r="AB208" s="15">
        <f t="shared" si="4533"/>
        <v>318.35970262990048</v>
      </c>
      <c r="AC208" s="28">
        <f>'ОПУ БС'!$E208/12*'ОПУ БС'!L208</f>
        <v>20.203025904328687</v>
      </c>
      <c r="AD208" s="28">
        <f>'ОПУ БС'!$E208/12*'ОПУ БС'!M208</f>
        <v>22.063830921832643</v>
      </c>
      <c r="AE208" s="28">
        <f>'ОПУ БС'!$E208/12*'ОПУ БС'!N208</f>
        <v>24.722123803981155</v>
      </c>
      <c r="AF208" s="28">
        <f>'ОПУ БС'!$E208/12*'ОПУ БС'!O208</f>
        <v>24.722123803981155</v>
      </c>
      <c r="AG208" s="28">
        <f>'ОПУ БС'!$E208/12*'ОПУ БС'!P208</f>
        <v>25.253782380410854</v>
      </c>
      <c r="AH208" s="28">
        <f>'ОПУ БС'!$E208/12*'ОПУ БС'!Q208</f>
        <v>19.405538039684131</v>
      </c>
      <c r="AI208" s="28">
        <f>'ОПУ БС'!$E208/12*'ОПУ БС'!R208</f>
        <v>30.836197432922727</v>
      </c>
      <c r="AJ208" s="28">
        <f>'ОПУ БС'!$E208/12*'ОПУ БС'!S208</f>
        <v>30.038709568278172</v>
      </c>
      <c r="AK208" s="28">
        <f>'ОПУ БС'!$E208/12*'ОПУ БС'!T208</f>
        <v>27.91207526255937</v>
      </c>
      <c r="AL208" s="28">
        <f>'ОПУ БС'!$E208/12*'ОПУ БС'!U208</f>
        <v>26.317099533270259</v>
      </c>
      <c r="AM208" s="28">
        <f>'ОПУ БС'!$E208/12*'ОПУ БС'!V208</f>
        <v>34.291978179715763</v>
      </c>
      <c r="AN208" s="28">
        <f>'ОПУ БС'!$E208/12*'ОПУ БС'!W208</f>
        <v>33.228661026856386</v>
      </c>
      <c r="AO208" s="15">
        <f t="shared" si="4534"/>
        <v>318.99514585782134</v>
      </c>
      <c r="AP208" s="28">
        <f>'ОПУ БС'!$F208/12*'ОПУ БС'!L208</f>
        <v>21.052417625644424</v>
      </c>
      <c r="AQ208" s="28">
        <f>'ОПУ БС'!$F208/12*'ОПУ БС'!M208</f>
        <v>22.991456091164302</v>
      </c>
      <c r="AR208" s="28">
        <f>'ОПУ БС'!$F208/12*'ОПУ БС'!N208</f>
        <v>25.761511041906992</v>
      </c>
      <c r="AS208" s="28">
        <f>'ОПУ БС'!$F208/12*'ОПУ БС'!O208</f>
        <v>25.761511041906992</v>
      </c>
      <c r="AT208" s="28">
        <f>'ОПУ БС'!$F208/12*'ОПУ БС'!P208</f>
        <v>26.315522032055526</v>
      </c>
      <c r="AU208" s="28">
        <f>'ОПУ БС'!$F208/12*'ОПУ БС'!Q208</f>
        <v>20.221401140421616</v>
      </c>
      <c r="AV208" s="28">
        <f>'ОПУ БС'!$F208/12*'ОПУ БС'!R208</f>
        <v>32.132637428615169</v>
      </c>
      <c r="AW208" s="28">
        <f>'ОПУ БС'!$F208/12*'ОПУ БС'!S208</f>
        <v>31.301620943392361</v>
      </c>
      <c r="AX208" s="28">
        <f>'ОПУ БС'!$F208/12*'ОПУ БС'!T208</f>
        <v>29.085576982798216</v>
      </c>
      <c r="AY208" s="28">
        <f>'ОПУ БС'!$F208/12*'ОПУ БС'!U208</f>
        <v>27.4235440123526</v>
      </c>
      <c r="AZ208" s="28">
        <f>'ОПУ БС'!$F208/12*'ОПУ БС'!V208</f>
        <v>35.733708864580628</v>
      </c>
      <c r="BA208" s="28">
        <f>'ОПУ БС'!$F208/12*'ОПУ БС'!W208</f>
        <v>34.625686884283589</v>
      </c>
      <c r="BB208" s="15">
        <f t="shared" si="4535"/>
        <v>332.40659408912245</v>
      </c>
      <c r="BC208" s="28">
        <f>'ОПУ БС'!$G208/12*'ОПУ БС'!L208</f>
        <v>22.556277758672433</v>
      </c>
      <c r="BD208" s="28">
        <f>'ОПУ БС'!$G208/12*'ОПУ БС'!M208</f>
        <v>24.633829657497522</v>
      </c>
      <c r="BE208" s="28">
        <f>'ОПУ БС'!$G208/12*'ОПУ БС'!N208</f>
        <v>27.601760941533371</v>
      </c>
      <c r="BF208" s="28">
        <f>'ОПУ БС'!$G208/12*'ОПУ БС'!O208</f>
        <v>27.601760941533371</v>
      </c>
      <c r="BG208" s="28">
        <f>'ОПУ БС'!$G208/12*'ОПУ БС'!P208</f>
        <v>28.195347198340539</v>
      </c>
      <c r="BH208" s="28">
        <f>'ОПУ БС'!$G208/12*'ОПУ БС'!Q208</f>
        <v>21.665898373461676</v>
      </c>
      <c r="BI208" s="28">
        <f>'ОПУ БС'!$G208/12*'ОПУ БС'!R208</f>
        <v>34.428002894815812</v>
      </c>
      <c r="BJ208" s="28">
        <f>'ОПУ БС'!$G208/12*'ОПУ БС'!S208</f>
        <v>33.537623509605062</v>
      </c>
      <c r="BK208" s="28">
        <f>'ОПУ БС'!$G208/12*'ОПУ БС'!T208</f>
        <v>31.163278482376388</v>
      </c>
      <c r="BL208" s="28">
        <f>'ОПУ БС'!$G208/12*'ОПУ БС'!U208</f>
        <v>29.382519711954878</v>
      </c>
      <c r="BM208" s="28">
        <f>'ОПУ БС'!$G208/12*'ОПУ БС'!V208</f>
        <v>38.286313564062382</v>
      </c>
      <c r="BN208" s="28">
        <f>'ОПУ БС'!$G208/12*'ОПУ БС'!W208</f>
        <v>37.099141050448083</v>
      </c>
      <c r="BO208" s="15">
        <f t="shared" si="4536"/>
        <v>356.1517540843015</v>
      </c>
      <c r="BP208" s="28">
        <f>'ОПУ БС'!$H208/12*'ОПУ БС'!L208</f>
        <v>24.835152267185258</v>
      </c>
      <c r="BQ208" s="28">
        <f>'ОПУ БС'!$H208/12*'ОПУ БС'!M208</f>
        <v>27.12260050232074</v>
      </c>
      <c r="BR208" s="28">
        <f>'ОПУ БС'!$H208/12*'ОПУ БС'!N208</f>
        <v>30.390383695371437</v>
      </c>
      <c r="BS208" s="28">
        <f>'ОПУ БС'!$H208/12*'ОПУ БС'!O208</f>
        <v>30.390383695371437</v>
      </c>
      <c r="BT208" s="28">
        <f>'ОПУ БС'!$H208/12*'ОПУ БС'!P208</f>
        <v>31.04394033398157</v>
      </c>
      <c r="BU208" s="28">
        <f>'ОПУ БС'!$H208/12*'ОПУ БС'!Q208</f>
        <v>23.85481730927005</v>
      </c>
      <c r="BV208" s="28">
        <f>'ОПУ БС'!$H208/12*'ОПУ БС'!R208</f>
        <v>37.906285039388024</v>
      </c>
      <c r="BW208" s="28">
        <f>'ОПУ БС'!$H208/12*'ОПУ БС'!S208</f>
        <v>36.925950081472813</v>
      </c>
      <c r="BX208" s="28">
        <f>'ОПУ БС'!$H208/12*'ОПУ БС'!T208</f>
        <v>34.311723527032264</v>
      </c>
      <c r="BY208" s="28">
        <f>'ОПУ БС'!$H208/12*'ОПУ БС'!U208</f>
        <v>32.351053611201849</v>
      </c>
      <c r="BZ208" s="28">
        <f>'ОПУ БС'!$H208/12*'ОПУ БС'!V208</f>
        <v>42.154403190353882</v>
      </c>
      <c r="CA208" s="28">
        <f>'ОПУ БС'!$H208/12*'ОПУ БС'!W208</f>
        <v>40.84728991313365</v>
      </c>
      <c r="CB208" s="15">
        <f t="shared" si="4537"/>
        <v>392.133983166083</v>
      </c>
      <c r="CC208" s="28">
        <f>'ОПУ БС'!$I208/12*'ОПУ БС'!L208</f>
        <v>27.416533160750163</v>
      </c>
      <c r="CD208" s="28">
        <f>'ОПУ БС'!$I208/12*'ОПУ БС'!M208</f>
        <v>29.941740162398201</v>
      </c>
      <c r="CE208" s="28">
        <f>'ОПУ БС'!$I208/12*'ОПУ БС'!N208</f>
        <v>33.549178736181119</v>
      </c>
      <c r="CF208" s="28">
        <f>'ОПУ БС'!$I208/12*'ОПУ БС'!O208</f>
        <v>33.549178736181119</v>
      </c>
      <c r="CG208" s="28">
        <f>'ОПУ БС'!$I208/12*'ОПУ БС'!P208</f>
        <v>34.270666450937703</v>
      </c>
      <c r="CH208" s="28">
        <f>'ОПУ БС'!$I208/12*'ОПУ БС'!Q208</f>
        <v>26.334301588615286</v>
      </c>
      <c r="CI208" s="28">
        <f>'ОПУ БС'!$I208/12*'ОПУ БС'!R208</f>
        <v>41.846287455881821</v>
      </c>
      <c r="CJ208" s="28">
        <f>'ОПУ БС'!$I208/12*'ОПУ БС'!S208</f>
        <v>40.764055883746948</v>
      </c>
      <c r="CK208" s="28">
        <f>'ОПУ БС'!$I208/12*'ОПУ БС'!T208</f>
        <v>37.878105024720618</v>
      </c>
      <c r="CL208" s="28">
        <f>'ОПУ БС'!$I208/12*'ОПУ БС'!U208</f>
        <v>35.713641880450872</v>
      </c>
      <c r="CM208" s="28">
        <f>'ОПУ БС'!$I208/12*'ОПУ БС'!V208</f>
        <v>46.535957601799574</v>
      </c>
      <c r="CN208" s="28">
        <f>'ОПУ БС'!$I208/12*'ОПУ БС'!W208</f>
        <v>45.092982172286455</v>
      </c>
      <c r="CO208" s="15">
        <f t="shared" si="4538"/>
        <v>432.89262885394993</v>
      </c>
      <c r="CR208" s="21">
        <f>O208-'ОПУ БС'!C208</f>
        <v>0</v>
      </c>
      <c r="CS208" s="21">
        <f>AB208-'ОПУ БС'!D208</f>
        <v>0</v>
      </c>
      <c r="CT208" s="21">
        <f>AO208-'ОПУ БС'!E208</f>
        <v>0</v>
      </c>
      <c r="CU208" s="21">
        <f>BB208-'ОПУ БС'!F208</f>
        <v>0</v>
      </c>
      <c r="CV208" s="21">
        <f>BO208-'ОПУ БС'!G208</f>
        <v>0</v>
      </c>
      <c r="CW208" s="21">
        <f>CB208-'ОПУ БС'!H208</f>
        <v>0</v>
      </c>
      <c r="CX208" s="21">
        <f>CO208-'ОПУ БС'!I208</f>
        <v>0</v>
      </c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15">
        <f t="shared" si="4539"/>
        <v>0</v>
      </c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15">
        <f t="shared" si="4540"/>
        <v>0</v>
      </c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15">
        <f t="shared" si="4541"/>
        <v>0</v>
      </c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15">
        <f t="shared" si="4542"/>
        <v>0</v>
      </c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15">
        <f t="shared" si="4543"/>
        <v>0</v>
      </c>
      <c r="FP208" s="28">
        <f t="shared" si="4858"/>
        <v>20.267164159546684</v>
      </c>
      <c r="FQ208" s="28">
        <f t="shared" si="4859"/>
        <v>22.133876647925984</v>
      </c>
      <c r="FR208" s="28">
        <f t="shared" si="4860"/>
        <v>24.800608774182127</v>
      </c>
      <c r="FS208" s="28">
        <f t="shared" si="4861"/>
        <v>24.800608774182127</v>
      </c>
      <c r="FT208" s="28">
        <f t="shared" si="4862"/>
        <v>25.333955199433355</v>
      </c>
      <c r="FU208" s="28">
        <f t="shared" si="4863"/>
        <v>19.467144521669841</v>
      </c>
      <c r="FV208" s="28">
        <f t="shared" si="4864"/>
        <v>30.934092664571253</v>
      </c>
      <c r="FW208" s="28">
        <f t="shared" si="4865"/>
        <v>30.134073026694409</v>
      </c>
      <c r="FX208" s="28">
        <f t="shared" si="4866"/>
        <v>28.000687325689498</v>
      </c>
      <c r="FY208" s="28">
        <f t="shared" si="4867"/>
        <v>26.40064804993581</v>
      </c>
      <c r="FZ208" s="28">
        <f t="shared" si="4868"/>
        <v>34.400844428704204</v>
      </c>
      <c r="GA208" s="28">
        <f t="shared" si="4869"/>
        <v>33.334151578201784</v>
      </c>
      <c r="GB208" s="15">
        <f t="shared" si="4544"/>
        <v>320.00785515073704</v>
      </c>
      <c r="GC208" s="28">
        <f t="shared" si="4870"/>
        <v>20.162781166560368</v>
      </c>
      <c r="GD208" s="28">
        <f t="shared" si="4871"/>
        <v>22.019879431901451</v>
      </c>
      <c r="GE208" s="28">
        <f t="shared" si="4872"/>
        <v>24.672876953817291</v>
      </c>
      <c r="GF208" s="28">
        <f t="shared" si="4873"/>
        <v>24.672876953817291</v>
      </c>
      <c r="GG208" s="28">
        <f t="shared" si="4874"/>
        <v>25.203476458200456</v>
      </c>
      <c r="GH208" s="28">
        <f t="shared" si="4875"/>
        <v>19.366881909985615</v>
      </c>
      <c r="GI208" s="28">
        <f t="shared" si="4876"/>
        <v>30.774771254223715</v>
      </c>
      <c r="GJ208" s="28">
        <f t="shared" si="4877"/>
        <v>29.978871997648962</v>
      </c>
      <c r="GK208" s="28">
        <f t="shared" si="4878"/>
        <v>27.856473980116299</v>
      </c>
      <c r="GL208" s="28">
        <f t="shared" si="4879"/>
        <v>26.264675466966793</v>
      </c>
      <c r="GM208" s="28">
        <f t="shared" si="4880"/>
        <v>34.223668032714272</v>
      </c>
      <c r="GN208" s="28">
        <f t="shared" si="4881"/>
        <v>33.16246902394797</v>
      </c>
      <c r="GO208" s="15">
        <f t="shared" si="4545"/>
        <v>318.35970262990048</v>
      </c>
      <c r="GP208" s="28">
        <f t="shared" si="4882"/>
        <v>20.203025904328687</v>
      </c>
      <c r="GQ208" s="28">
        <f t="shared" si="4883"/>
        <v>22.063830921832643</v>
      </c>
      <c r="GR208" s="28">
        <f t="shared" si="4884"/>
        <v>24.722123803981155</v>
      </c>
      <c r="GS208" s="28">
        <f t="shared" si="4885"/>
        <v>24.722123803981155</v>
      </c>
      <c r="GT208" s="28">
        <f t="shared" si="4886"/>
        <v>25.253782380410854</v>
      </c>
      <c r="GU208" s="28">
        <f t="shared" si="4887"/>
        <v>19.405538039684131</v>
      </c>
      <c r="GV208" s="28">
        <f t="shared" si="4888"/>
        <v>30.836197432922727</v>
      </c>
      <c r="GW208" s="28">
        <f t="shared" si="4889"/>
        <v>30.038709568278172</v>
      </c>
      <c r="GX208" s="28">
        <f t="shared" si="4890"/>
        <v>27.91207526255937</v>
      </c>
      <c r="GY208" s="28">
        <f t="shared" si="4891"/>
        <v>26.317099533270259</v>
      </c>
      <c r="GZ208" s="28">
        <f t="shared" si="4892"/>
        <v>34.291978179715763</v>
      </c>
      <c r="HA208" s="28">
        <f t="shared" si="4893"/>
        <v>33.228661026856386</v>
      </c>
      <c r="HB208" s="15">
        <f t="shared" si="4546"/>
        <v>318.99514585782134</v>
      </c>
      <c r="HC208" s="28">
        <f t="shared" si="4894"/>
        <v>21.052417625644424</v>
      </c>
      <c r="HD208" s="28">
        <f t="shared" si="4895"/>
        <v>22.991456091164302</v>
      </c>
      <c r="HE208" s="28">
        <f t="shared" si="4896"/>
        <v>25.761511041906992</v>
      </c>
      <c r="HF208" s="28">
        <f t="shared" si="4897"/>
        <v>25.761511041906992</v>
      </c>
      <c r="HG208" s="28">
        <f t="shared" si="4898"/>
        <v>26.315522032055526</v>
      </c>
      <c r="HH208" s="28">
        <f t="shared" si="4899"/>
        <v>20.221401140421616</v>
      </c>
      <c r="HI208" s="28">
        <f t="shared" si="4900"/>
        <v>32.132637428615169</v>
      </c>
      <c r="HJ208" s="28">
        <f t="shared" si="4901"/>
        <v>31.301620943392361</v>
      </c>
      <c r="HK208" s="28">
        <f t="shared" si="4902"/>
        <v>29.085576982798216</v>
      </c>
      <c r="HL208" s="28">
        <f t="shared" si="4903"/>
        <v>27.4235440123526</v>
      </c>
      <c r="HM208" s="28">
        <f t="shared" si="4904"/>
        <v>35.733708864580628</v>
      </c>
      <c r="HN208" s="28">
        <f t="shared" si="4905"/>
        <v>34.625686884283589</v>
      </c>
      <c r="HO208" s="15">
        <f t="shared" si="4547"/>
        <v>332.40659408912245</v>
      </c>
      <c r="HP208" s="28">
        <f t="shared" si="4906"/>
        <v>22.556277758672433</v>
      </c>
      <c r="HQ208" s="28">
        <f t="shared" si="4907"/>
        <v>24.633829657497522</v>
      </c>
      <c r="HR208" s="28">
        <f t="shared" si="4908"/>
        <v>27.601760941533371</v>
      </c>
      <c r="HS208" s="28">
        <f t="shared" si="4909"/>
        <v>27.601760941533371</v>
      </c>
      <c r="HT208" s="28">
        <f t="shared" si="4910"/>
        <v>28.195347198340539</v>
      </c>
      <c r="HU208" s="28">
        <f t="shared" si="4911"/>
        <v>21.665898373461676</v>
      </c>
      <c r="HV208" s="28">
        <f t="shared" si="4912"/>
        <v>34.428002894815812</v>
      </c>
      <c r="HW208" s="28">
        <f t="shared" si="4913"/>
        <v>33.537623509605062</v>
      </c>
      <c r="HX208" s="28">
        <f t="shared" si="4914"/>
        <v>31.163278482376388</v>
      </c>
      <c r="HY208" s="28">
        <f t="shared" si="4915"/>
        <v>29.382519711954878</v>
      </c>
      <c r="HZ208" s="28">
        <f t="shared" si="4916"/>
        <v>38.286313564062382</v>
      </c>
      <c r="IA208" s="28">
        <f t="shared" si="4917"/>
        <v>37.099141050448083</v>
      </c>
      <c r="IB208" s="15">
        <f t="shared" si="4548"/>
        <v>356.1517540843015</v>
      </c>
      <c r="IC208" s="28">
        <f t="shared" si="4918"/>
        <v>24.835152267185258</v>
      </c>
      <c r="ID208" s="28">
        <f t="shared" si="4919"/>
        <v>27.12260050232074</v>
      </c>
      <c r="IE208" s="28">
        <f t="shared" si="4920"/>
        <v>30.390383695371437</v>
      </c>
      <c r="IF208" s="28">
        <f t="shared" si="4921"/>
        <v>30.390383695371437</v>
      </c>
      <c r="IG208" s="28">
        <f t="shared" si="4922"/>
        <v>31.04394033398157</v>
      </c>
      <c r="IH208" s="28">
        <f t="shared" si="4923"/>
        <v>23.85481730927005</v>
      </c>
      <c r="II208" s="28">
        <f t="shared" si="4924"/>
        <v>37.906285039388024</v>
      </c>
      <c r="IJ208" s="28">
        <f t="shared" si="4925"/>
        <v>36.925950081472813</v>
      </c>
      <c r="IK208" s="28">
        <f t="shared" si="4926"/>
        <v>34.311723527032264</v>
      </c>
      <c r="IL208" s="28">
        <f t="shared" si="4927"/>
        <v>32.351053611201849</v>
      </c>
      <c r="IM208" s="28">
        <f t="shared" si="4928"/>
        <v>42.154403190353882</v>
      </c>
      <c r="IN208" s="28">
        <f t="shared" si="4929"/>
        <v>40.84728991313365</v>
      </c>
      <c r="IO208" s="15">
        <f t="shared" si="4549"/>
        <v>392.133983166083</v>
      </c>
      <c r="IP208" s="28">
        <f t="shared" si="4930"/>
        <v>27.416533160750163</v>
      </c>
      <c r="IQ208" s="28">
        <f t="shared" si="4931"/>
        <v>29.941740162398201</v>
      </c>
      <c r="IR208" s="28">
        <f t="shared" si="4932"/>
        <v>33.549178736181119</v>
      </c>
      <c r="IS208" s="28">
        <f t="shared" si="4933"/>
        <v>33.549178736181119</v>
      </c>
      <c r="IT208" s="28">
        <f t="shared" si="4934"/>
        <v>34.270666450937703</v>
      </c>
      <c r="IU208" s="28">
        <f t="shared" si="4935"/>
        <v>26.334301588615286</v>
      </c>
      <c r="IV208" s="28">
        <f t="shared" si="4936"/>
        <v>41.846287455881821</v>
      </c>
      <c r="IW208" s="28">
        <f t="shared" si="4937"/>
        <v>40.764055883746948</v>
      </c>
      <c r="IX208" s="28">
        <f t="shared" si="4938"/>
        <v>37.878105024720618</v>
      </c>
      <c r="IY208" s="28">
        <f t="shared" si="4939"/>
        <v>35.713641880450872</v>
      </c>
      <c r="IZ208" s="28">
        <f t="shared" si="4940"/>
        <v>46.535957601799574</v>
      </c>
      <c r="JA208" s="28">
        <f t="shared" si="4941"/>
        <v>45.092982172286455</v>
      </c>
      <c r="JB208" s="15">
        <f t="shared" si="4550"/>
        <v>432.89262885394993</v>
      </c>
      <c r="JE208" s="21">
        <f t="shared" si="4551"/>
        <v>0</v>
      </c>
      <c r="JF208" s="21">
        <f t="shared" si="4552"/>
        <v>0</v>
      </c>
      <c r="JG208" s="21">
        <f t="shared" si="4553"/>
        <v>0</v>
      </c>
      <c r="JH208" s="21">
        <f t="shared" si="4554"/>
        <v>0</v>
      </c>
      <c r="JI208" s="21">
        <f t="shared" si="4555"/>
        <v>0</v>
      </c>
      <c r="JJ208" s="21">
        <f t="shared" si="4556"/>
        <v>0</v>
      </c>
      <c r="JK208" s="21">
        <f t="shared" si="4557"/>
        <v>0</v>
      </c>
    </row>
    <row r="209" spans="2:271" ht="20" customHeight="1" outlineLevel="1" x14ac:dyDescent="0.2">
      <c r="B209" s="3" t="s">
        <v>24</v>
      </c>
      <c r="C209" s="28">
        <f>'ОПУ БС'!$C209/12*'ОПУ БС'!L209</f>
        <v>33.212587244783585</v>
      </c>
      <c r="D209" s="28">
        <f>'ОПУ БС'!$C209/12*'ОПУ БС'!M209</f>
        <v>36.271641333118907</v>
      </c>
      <c r="E209" s="28">
        <f>'ОПУ БС'!$C209/12*'ОПУ БС'!N209</f>
        <v>40.641718602169384</v>
      </c>
      <c r="F209" s="28">
        <f>'ОПУ БС'!$C209/12*'ОПУ БС'!O209</f>
        <v>40.641718602169384</v>
      </c>
      <c r="G209" s="28">
        <f>'ОПУ БС'!$C209/12*'ОПУ БС'!P209</f>
        <v>41.515734055979479</v>
      </c>
      <c r="H209" s="28">
        <f>'ОПУ БС'!$C209/12*'ОПУ БС'!Q209</f>
        <v>44.137780417409758</v>
      </c>
      <c r="I209" s="28">
        <f>'ОПУ БС'!$C209/12*'ОПУ БС'!R209</f>
        <v>51.566911774795557</v>
      </c>
      <c r="J209" s="28">
        <f>'ОПУ БС'!$C209/12*'ОПУ БС'!S209</f>
        <v>49.381873140270322</v>
      </c>
      <c r="K209" s="28">
        <f>'ОПУ БС'!$C209/12*'ОПУ БС'!T209</f>
        <v>45.885811325029948</v>
      </c>
      <c r="L209" s="28">
        <f>'ОПУ БС'!$C209/12*'ОПУ БС'!U209</f>
        <v>43.263764963599669</v>
      </c>
      <c r="M209" s="28">
        <f>'ОПУ БС'!$C209/12*'ОПУ БС'!V209</f>
        <v>43.263764963599655</v>
      </c>
      <c r="N209" s="28">
        <f>'ОПУ БС'!$C209/12*'ОПУ БС'!W209</f>
        <v>54.625965863130894</v>
      </c>
      <c r="O209" s="15">
        <f t="shared" si="3820"/>
        <v>524.40927228605653</v>
      </c>
      <c r="P209" s="28">
        <f>'ОПУ БС'!$D209/12*'ОПУ БС'!L209</f>
        <v>30.226509726391626</v>
      </c>
      <c r="Q209" s="28">
        <f>'ОПУ БС'!$D209/12*'ОПУ БС'!M209</f>
        <v>33.010530359085585</v>
      </c>
      <c r="R209" s="28">
        <f>'ОПУ БС'!$D209/12*'ОПУ БС'!N209</f>
        <v>36.98770269150554</v>
      </c>
      <c r="S209" s="28">
        <f>'ОПУ БС'!$D209/12*'ОПУ БС'!O209</f>
        <v>36.98770269150554</v>
      </c>
      <c r="T209" s="28">
        <f>'ОПУ БС'!$D209/12*'ОПУ БС'!P209</f>
        <v>37.783137157989529</v>
      </c>
      <c r="U209" s="28">
        <f>'ОПУ БС'!$D209/12*'ОПУ БС'!Q209</f>
        <v>40.169440557441504</v>
      </c>
      <c r="V209" s="28">
        <f>'ОПУ БС'!$D209/12*'ОПУ БС'!R209</f>
        <v>46.930633522555418</v>
      </c>
      <c r="W209" s="28">
        <f>'ОПУ БС'!$D209/12*'ОПУ БС'!S209</f>
        <v>44.942047356345441</v>
      </c>
      <c r="X209" s="28">
        <f>'ОПУ БС'!$D209/12*'ОПУ БС'!T209</f>
        <v>41.760309490409483</v>
      </c>
      <c r="Y209" s="28">
        <f>'ОПУ БС'!$D209/12*'ОПУ БС'!U209</f>
        <v>39.374006090957508</v>
      </c>
      <c r="Z209" s="28">
        <f>'ОПУ БС'!$D209/12*'ОПУ БС'!V209</f>
        <v>39.374006090957501</v>
      </c>
      <c r="AA209" s="28">
        <f>'ОПУ БС'!$D209/12*'ОПУ БС'!W209</f>
        <v>49.714654155249384</v>
      </c>
      <c r="AB209" s="15">
        <f t="shared" si="4533"/>
        <v>477.26067989039404</v>
      </c>
      <c r="AC209" s="28">
        <f>'ОПУ БС'!$E209/12*'ОПУ БС'!L209</f>
        <v>29.466336878488317</v>
      </c>
      <c r="AD209" s="28">
        <f>'ОПУ БС'!$E209/12*'ОПУ БС'!M209</f>
        <v>32.18034159098066</v>
      </c>
      <c r="AE209" s="28">
        <f>'ОПУ БС'!$E209/12*'ОПУ БС'!N209</f>
        <v>36.057491180255447</v>
      </c>
      <c r="AF209" s="28">
        <f>'ОПУ БС'!$E209/12*'ОПУ БС'!O209</f>
        <v>36.057491180255447</v>
      </c>
      <c r="AG209" s="28">
        <f>'ОПУ БС'!$E209/12*'ОПУ БС'!P209</f>
        <v>36.832921098110397</v>
      </c>
      <c r="AH209" s="28">
        <f>'ОПУ БС'!$E209/12*'ОПУ БС'!Q209</f>
        <v>39.159210851675262</v>
      </c>
      <c r="AI209" s="28">
        <f>'ОПУ БС'!$E209/12*'ОПУ БС'!R209</f>
        <v>45.750365153442388</v>
      </c>
      <c r="AJ209" s="28">
        <f>'ОПУ БС'!$E209/12*'ОПУ БС'!S209</f>
        <v>43.811790358804991</v>
      </c>
      <c r="AK209" s="28">
        <f>'ОПУ БС'!$E209/12*'ОПУ БС'!T209</f>
        <v>40.710070687385176</v>
      </c>
      <c r="AL209" s="28">
        <f>'ОПУ БС'!$E209/12*'ОПУ БС'!U209</f>
        <v>38.383780933820312</v>
      </c>
      <c r="AM209" s="28">
        <f>'ОПУ БС'!$E209/12*'ОПУ БС'!V209</f>
        <v>38.383780933820297</v>
      </c>
      <c r="AN209" s="28">
        <f>'ОПУ БС'!$E209/12*'ОПУ БС'!W209</f>
        <v>48.464369865934735</v>
      </c>
      <c r="AO209" s="15">
        <f t="shared" si="4534"/>
        <v>465.25795071297341</v>
      </c>
      <c r="AP209" s="28">
        <f>'ОПУ БС'!$F209/12*'ОПУ БС'!L209</f>
        <v>25.483411731946987</v>
      </c>
      <c r="AQ209" s="28">
        <f>'ОПУ БС'!$F209/12*'ОПУ БС'!M209</f>
        <v>27.830568075678944</v>
      </c>
      <c r="AR209" s="28">
        <f>'ОПУ БС'!$F209/12*'ОПУ БС'!N209</f>
        <v>31.183648566724603</v>
      </c>
      <c r="AS209" s="28">
        <f>'ОПУ БС'!$F209/12*'ОПУ БС'!O209</f>
        <v>31.183648566724603</v>
      </c>
      <c r="AT209" s="28">
        <f>'ОПУ БС'!$F209/12*'ОПУ БС'!P209</f>
        <v>31.85426466493373</v>
      </c>
      <c r="AU209" s="28">
        <f>'ОПУ БС'!$F209/12*'ОПУ БС'!Q209</f>
        <v>33.866112959561129</v>
      </c>
      <c r="AV209" s="28">
        <f>'ОПУ БС'!$F209/12*'ОПУ БС'!R209</f>
        <v>39.566349794338741</v>
      </c>
      <c r="AW209" s="28">
        <f>'ОПУ БС'!$F209/12*'ОПУ БС'!S209</f>
        <v>37.889809548815911</v>
      </c>
      <c r="AX209" s="28">
        <f>'ОПУ БС'!$F209/12*'ОПУ БС'!T209</f>
        <v>35.20734515597939</v>
      </c>
      <c r="AY209" s="28">
        <f>'ОПУ БС'!$F209/12*'ОПУ БС'!U209</f>
        <v>33.195496861351991</v>
      </c>
      <c r="AZ209" s="28">
        <f>'ОПУ БС'!$F209/12*'ОПУ БС'!V209</f>
        <v>33.195496861351984</v>
      </c>
      <c r="BA209" s="28">
        <f>'ОПУ БС'!$F209/12*'ОПУ БС'!W209</f>
        <v>41.913506138070701</v>
      </c>
      <c r="BB209" s="15">
        <f t="shared" si="4535"/>
        <v>402.36965892547869</v>
      </c>
      <c r="BC209" s="28">
        <f>'ОПУ БС'!$G209/12*'ОПУ БС'!L209</f>
        <v>22.523749397576477</v>
      </c>
      <c r="BD209" s="28">
        <f>'ОПУ БС'!$G209/12*'ОПУ БС'!M209</f>
        <v>24.598305263142731</v>
      </c>
      <c r="BE209" s="28">
        <f>'ОПУ БС'!$G209/12*'ОПУ БС'!N209</f>
        <v>27.561956499665953</v>
      </c>
      <c r="BF209" s="28">
        <f>'ОПУ БС'!$G209/12*'ОПУ БС'!O209</f>
        <v>27.561956499665953</v>
      </c>
      <c r="BG209" s="28">
        <f>'ОПУ БС'!$G209/12*'ОПУ БС'!P209</f>
        <v>28.154686746970594</v>
      </c>
      <c r="BH209" s="28">
        <f>'ОПУ БС'!$G209/12*'ОПУ БС'!Q209</f>
        <v>29.932877488884529</v>
      </c>
      <c r="BI209" s="28">
        <f>'ОПУ БС'!$G209/12*'ОПУ БС'!R209</f>
        <v>34.971084590974002</v>
      </c>
      <c r="BJ209" s="28">
        <f>'ОПУ БС'!$G209/12*'ОПУ БС'!S209</f>
        <v>33.489258972712392</v>
      </c>
      <c r="BK209" s="28">
        <f>'ОПУ БС'!$G209/12*'ОПУ БС'!T209</f>
        <v>31.11833798349382</v>
      </c>
      <c r="BL209" s="28">
        <f>'ОПУ БС'!$G209/12*'ОПУ БС'!U209</f>
        <v>29.340147241579885</v>
      </c>
      <c r="BM209" s="28">
        <f>'ОПУ БС'!$G209/12*'ОПУ БС'!V209</f>
        <v>29.340147241579878</v>
      </c>
      <c r="BN209" s="28">
        <f>'ОПУ БС'!$G209/12*'ОПУ БС'!W209</f>
        <v>37.045640456540255</v>
      </c>
      <c r="BO209" s="15">
        <f t="shared" si="4536"/>
        <v>355.63814838278637</v>
      </c>
      <c r="BP209" s="28">
        <f>'ОПУ БС'!$H209/12*'ОПУ БС'!L209</f>
        <v>20.025057681888754</v>
      </c>
      <c r="BQ209" s="28">
        <f>'ОПУ БС'!$H209/12*'ОПУ БС'!M209</f>
        <v>21.869470889431135</v>
      </c>
      <c r="BR209" s="28">
        <f>'ОПУ БС'!$H209/12*'ОПУ БС'!N209</f>
        <v>24.504346900205974</v>
      </c>
      <c r="BS209" s="28">
        <f>'ОПУ БС'!$H209/12*'ОПУ БС'!O209</f>
        <v>24.504346900205974</v>
      </c>
      <c r="BT209" s="28">
        <f>'ОПУ БС'!$H209/12*'ОПУ БС'!P209</f>
        <v>25.031322102360939</v>
      </c>
      <c r="BU209" s="28">
        <f>'ОПУ БС'!$H209/12*'ОПУ БС'!Q209</f>
        <v>26.612247708825841</v>
      </c>
      <c r="BV209" s="28">
        <f>'ОПУ БС'!$H209/12*'ОПУ БС'!R209</f>
        <v>31.091536927143061</v>
      </c>
      <c r="BW209" s="28">
        <f>'ОПУ БС'!$H209/12*'ОПУ БС'!S209</f>
        <v>29.774098921755641</v>
      </c>
      <c r="BX209" s="28">
        <f>'ОПУ БС'!$H209/12*'ОПУ БС'!T209</f>
        <v>27.666198113135778</v>
      </c>
      <c r="BY209" s="28">
        <f>'ОПУ БС'!$H209/12*'ОПУ БС'!U209</f>
        <v>26.085272506670876</v>
      </c>
      <c r="BZ209" s="28">
        <f>'ОПУ БС'!$H209/12*'ОПУ БС'!V209</f>
        <v>26.085272506670869</v>
      </c>
      <c r="CA209" s="28">
        <f>'ОПУ БС'!$H209/12*'ОПУ БС'!W209</f>
        <v>32.935950134685449</v>
      </c>
      <c r="CB209" s="15">
        <f t="shared" si="4537"/>
        <v>316.18512129298034</v>
      </c>
      <c r="CC209" s="28">
        <f>'ОПУ БС'!$I209/12*'ОПУ БС'!L209</f>
        <v>18.458768092596952</v>
      </c>
      <c r="CD209" s="28">
        <f>'ОПУ БС'!$I209/12*'ОПУ БС'!M209</f>
        <v>20.158917785336143</v>
      </c>
      <c r="CE209" s="28">
        <f>'ОПУ БС'!$I209/12*'ОПУ БС'!N209</f>
        <v>22.58770306067785</v>
      </c>
      <c r="CF209" s="28">
        <f>'ОПУ БС'!$I209/12*'ОПУ БС'!O209</f>
        <v>22.58770306067785</v>
      </c>
      <c r="CG209" s="28">
        <f>'ОПУ БС'!$I209/12*'ОПУ БС'!P209</f>
        <v>23.073460115746187</v>
      </c>
      <c r="CH209" s="28">
        <f>'ОПУ БС'!$I209/12*'ОПУ БС'!Q209</f>
        <v>24.530731280951212</v>
      </c>
      <c r="CI209" s="28">
        <f>'ОПУ БС'!$I209/12*'ОПУ БС'!R209</f>
        <v>28.659666249032107</v>
      </c>
      <c r="CJ209" s="28">
        <f>'ОПУ БС'!$I209/12*'ОПУ БС'!S209</f>
        <v>27.445273611361255</v>
      </c>
      <c r="CK209" s="28">
        <f>'ОПУ БС'!$I209/12*'ОПУ БС'!T209</f>
        <v>25.502245391087897</v>
      </c>
      <c r="CL209" s="28">
        <f>'ОПУ БС'!$I209/12*'ОПУ БС'!U209</f>
        <v>24.044974225882871</v>
      </c>
      <c r="CM209" s="28">
        <f>'ОПУ БС'!$I209/12*'ОПУ БС'!V209</f>
        <v>24.044974225882864</v>
      </c>
      <c r="CN209" s="28">
        <f>'ОПУ БС'!$I209/12*'ОПУ БС'!W209</f>
        <v>30.359815941771302</v>
      </c>
      <c r="CO209" s="15">
        <f t="shared" si="4538"/>
        <v>291.4542330410045</v>
      </c>
      <c r="CR209" s="21">
        <f>O209-'ОПУ БС'!C209</f>
        <v>0</v>
      </c>
      <c r="CS209" s="21">
        <f>AB209-'ОПУ БС'!D209</f>
        <v>0</v>
      </c>
      <c r="CT209" s="21">
        <f>AO209-'ОПУ БС'!E209</f>
        <v>0</v>
      </c>
      <c r="CU209" s="21">
        <f>BB209-'ОПУ БС'!F209</f>
        <v>0</v>
      </c>
      <c r="CV209" s="21">
        <f>BO209-'ОПУ БС'!G209</f>
        <v>0</v>
      </c>
      <c r="CW209" s="21">
        <f>CB209-'ОПУ БС'!H209</f>
        <v>0</v>
      </c>
      <c r="CX209" s="21">
        <f>CO209-'ОПУ БС'!I209</f>
        <v>0</v>
      </c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15">
        <f t="shared" si="4539"/>
        <v>0</v>
      </c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15">
        <f t="shared" si="4540"/>
        <v>0</v>
      </c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15">
        <f t="shared" si="4541"/>
        <v>0</v>
      </c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15">
        <f t="shared" si="4542"/>
        <v>0</v>
      </c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15">
        <f t="shared" si="4543"/>
        <v>0</v>
      </c>
      <c r="FP209" s="28">
        <f t="shared" si="4858"/>
        <v>33.212587244783585</v>
      </c>
      <c r="FQ209" s="28">
        <f t="shared" si="4859"/>
        <v>36.271641333118907</v>
      </c>
      <c r="FR209" s="28">
        <f t="shared" si="4860"/>
        <v>40.641718602169384</v>
      </c>
      <c r="FS209" s="28">
        <f t="shared" si="4861"/>
        <v>40.641718602169384</v>
      </c>
      <c r="FT209" s="28">
        <f t="shared" si="4862"/>
        <v>41.515734055979479</v>
      </c>
      <c r="FU209" s="28">
        <f t="shared" si="4863"/>
        <v>44.137780417409758</v>
      </c>
      <c r="FV209" s="28">
        <f t="shared" si="4864"/>
        <v>51.566911774795557</v>
      </c>
      <c r="FW209" s="28">
        <f t="shared" si="4865"/>
        <v>49.381873140270322</v>
      </c>
      <c r="FX209" s="28">
        <f t="shared" si="4866"/>
        <v>45.885811325029948</v>
      </c>
      <c r="FY209" s="28">
        <f t="shared" si="4867"/>
        <v>43.263764963599669</v>
      </c>
      <c r="FZ209" s="28">
        <f t="shared" si="4868"/>
        <v>43.263764963599655</v>
      </c>
      <c r="GA209" s="28">
        <f t="shared" si="4869"/>
        <v>54.625965863130894</v>
      </c>
      <c r="GB209" s="15">
        <f t="shared" si="4544"/>
        <v>524.40927228605653</v>
      </c>
      <c r="GC209" s="28">
        <f t="shared" si="4870"/>
        <v>30.226509726391626</v>
      </c>
      <c r="GD209" s="28">
        <f t="shared" si="4871"/>
        <v>33.010530359085585</v>
      </c>
      <c r="GE209" s="28">
        <f t="shared" si="4872"/>
        <v>36.98770269150554</v>
      </c>
      <c r="GF209" s="28">
        <f t="shared" si="4873"/>
        <v>36.98770269150554</v>
      </c>
      <c r="GG209" s="28">
        <f t="shared" si="4874"/>
        <v>37.783137157989529</v>
      </c>
      <c r="GH209" s="28">
        <f t="shared" si="4875"/>
        <v>40.169440557441504</v>
      </c>
      <c r="GI209" s="28">
        <f t="shared" si="4876"/>
        <v>46.930633522555418</v>
      </c>
      <c r="GJ209" s="28">
        <f t="shared" si="4877"/>
        <v>44.942047356345441</v>
      </c>
      <c r="GK209" s="28">
        <f t="shared" si="4878"/>
        <v>41.760309490409483</v>
      </c>
      <c r="GL209" s="28">
        <f t="shared" si="4879"/>
        <v>39.374006090957508</v>
      </c>
      <c r="GM209" s="28">
        <f t="shared" si="4880"/>
        <v>39.374006090957501</v>
      </c>
      <c r="GN209" s="28">
        <f t="shared" si="4881"/>
        <v>49.714654155249384</v>
      </c>
      <c r="GO209" s="15">
        <f t="shared" si="4545"/>
        <v>477.26067989039404</v>
      </c>
      <c r="GP209" s="28">
        <f t="shared" si="4882"/>
        <v>29.466336878488317</v>
      </c>
      <c r="GQ209" s="28">
        <f t="shared" si="4883"/>
        <v>32.18034159098066</v>
      </c>
      <c r="GR209" s="28">
        <f t="shared" si="4884"/>
        <v>36.057491180255447</v>
      </c>
      <c r="GS209" s="28">
        <f t="shared" si="4885"/>
        <v>36.057491180255447</v>
      </c>
      <c r="GT209" s="28">
        <f t="shared" si="4886"/>
        <v>36.832921098110397</v>
      </c>
      <c r="GU209" s="28">
        <f t="shared" si="4887"/>
        <v>39.159210851675262</v>
      </c>
      <c r="GV209" s="28">
        <f t="shared" si="4888"/>
        <v>45.750365153442388</v>
      </c>
      <c r="GW209" s="28">
        <f t="shared" si="4889"/>
        <v>43.811790358804991</v>
      </c>
      <c r="GX209" s="28">
        <f t="shared" si="4890"/>
        <v>40.710070687385176</v>
      </c>
      <c r="GY209" s="28">
        <f t="shared" si="4891"/>
        <v>38.383780933820312</v>
      </c>
      <c r="GZ209" s="28">
        <f t="shared" si="4892"/>
        <v>38.383780933820297</v>
      </c>
      <c r="HA209" s="28">
        <f t="shared" si="4893"/>
        <v>48.464369865934735</v>
      </c>
      <c r="HB209" s="15">
        <f t="shared" si="4546"/>
        <v>465.25795071297341</v>
      </c>
      <c r="HC209" s="28">
        <f t="shared" si="4894"/>
        <v>25.483411731946987</v>
      </c>
      <c r="HD209" s="28">
        <f t="shared" si="4895"/>
        <v>27.830568075678944</v>
      </c>
      <c r="HE209" s="28">
        <f t="shared" si="4896"/>
        <v>31.183648566724603</v>
      </c>
      <c r="HF209" s="28">
        <f t="shared" si="4897"/>
        <v>31.183648566724603</v>
      </c>
      <c r="HG209" s="28">
        <f t="shared" si="4898"/>
        <v>31.85426466493373</v>
      </c>
      <c r="HH209" s="28">
        <f t="shared" si="4899"/>
        <v>33.866112959561129</v>
      </c>
      <c r="HI209" s="28">
        <f t="shared" si="4900"/>
        <v>39.566349794338741</v>
      </c>
      <c r="HJ209" s="28">
        <f t="shared" si="4901"/>
        <v>37.889809548815911</v>
      </c>
      <c r="HK209" s="28">
        <f t="shared" si="4902"/>
        <v>35.20734515597939</v>
      </c>
      <c r="HL209" s="28">
        <f t="shared" si="4903"/>
        <v>33.195496861351991</v>
      </c>
      <c r="HM209" s="28">
        <f t="shared" si="4904"/>
        <v>33.195496861351984</v>
      </c>
      <c r="HN209" s="28">
        <f t="shared" si="4905"/>
        <v>41.913506138070701</v>
      </c>
      <c r="HO209" s="15">
        <f t="shared" si="4547"/>
        <v>402.36965892547869</v>
      </c>
      <c r="HP209" s="28">
        <f t="shared" si="4906"/>
        <v>22.523749397576477</v>
      </c>
      <c r="HQ209" s="28">
        <f t="shared" si="4907"/>
        <v>24.598305263142731</v>
      </c>
      <c r="HR209" s="28">
        <f t="shared" si="4908"/>
        <v>27.561956499665953</v>
      </c>
      <c r="HS209" s="28">
        <f t="shared" si="4909"/>
        <v>27.561956499665953</v>
      </c>
      <c r="HT209" s="28">
        <f t="shared" si="4910"/>
        <v>28.154686746970594</v>
      </c>
      <c r="HU209" s="28">
        <f t="shared" si="4911"/>
        <v>29.932877488884529</v>
      </c>
      <c r="HV209" s="28">
        <f t="shared" si="4912"/>
        <v>34.971084590974002</v>
      </c>
      <c r="HW209" s="28">
        <f t="shared" si="4913"/>
        <v>33.489258972712392</v>
      </c>
      <c r="HX209" s="28">
        <f t="shared" si="4914"/>
        <v>31.11833798349382</v>
      </c>
      <c r="HY209" s="28">
        <f t="shared" si="4915"/>
        <v>29.340147241579885</v>
      </c>
      <c r="HZ209" s="28">
        <f t="shared" si="4916"/>
        <v>29.340147241579878</v>
      </c>
      <c r="IA209" s="28">
        <f t="shared" si="4917"/>
        <v>37.045640456540255</v>
      </c>
      <c r="IB209" s="15">
        <f t="shared" si="4548"/>
        <v>355.63814838278637</v>
      </c>
      <c r="IC209" s="28">
        <f t="shared" si="4918"/>
        <v>20.025057681888754</v>
      </c>
      <c r="ID209" s="28">
        <f t="shared" si="4919"/>
        <v>21.869470889431135</v>
      </c>
      <c r="IE209" s="28">
        <f t="shared" si="4920"/>
        <v>24.504346900205974</v>
      </c>
      <c r="IF209" s="28">
        <f t="shared" si="4921"/>
        <v>24.504346900205974</v>
      </c>
      <c r="IG209" s="28">
        <f t="shared" si="4922"/>
        <v>25.031322102360939</v>
      </c>
      <c r="IH209" s="28">
        <f t="shared" si="4923"/>
        <v>26.612247708825841</v>
      </c>
      <c r="II209" s="28">
        <f t="shared" si="4924"/>
        <v>31.091536927143061</v>
      </c>
      <c r="IJ209" s="28">
        <f t="shared" si="4925"/>
        <v>29.774098921755641</v>
      </c>
      <c r="IK209" s="28">
        <f t="shared" si="4926"/>
        <v>27.666198113135778</v>
      </c>
      <c r="IL209" s="28">
        <f t="shared" si="4927"/>
        <v>26.085272506670876</v>
      </c>
      <c r="IM209" s="28">
        <f t="shared" si="4928"/>
        <v>26.085272506670869</v>
      </c>
      <c r="IN209" s="28">
        <f t="shared" si="4929"/>
        <v>32.935950134685449</v>
      </c>
      <c r="IO209" s="15">
        <f t="shared" si="4549"/>
        <v>316.18512129298034</v>
      </c>
      <c r="IP209" s="28">
        <f t="shared" si="4930"/>
        <v>18.458768092596952</v>
      </c>
      <c r="IQ209" s="28">
        <f t="shared" si="4931"/>
        <v>20.158917785336143</v>
      </c>
      <c r="IR209" s="28">
        <f t="shared" si="4932"/>
        <v>22.58770306067785</v>
      </c>
      <c r="IS209" s="28">
        <f t="shared" si="4933"/>
        <v>22.58770306067785</v>
      </c>
      <c r="IT209" s="28">
        <f t="shared" si="4934"/>
        <v>23.073460115746187</v>
      </c>
      <c r="IU209" s="28">
        <f t="shared" si="4935"/>
        <v>24.530731280951212</v>
      </c>
      <c r="IV209" s="28">
        <f t="shared" si="4936"/>
        <v>28.659666249032107</v>
      </c>
      <c r="IW209" s="28">
        <f t="shared" si="4937"/>
        <v>27.445273611361255</v>
      </c>
      <c r="IX209" s="28">
        <f t="shared" si="4938"/>
        <v>25.502245391087897</v>
      </c>
      <c r="IY209" s="28">
        <f t="shared" si="4939"/>
        <v>24.044974225882871</v>
      </c>
      <c r="IZ209" s="28">
        <f t="shared" si="4940"/>
        <v>24.044974225882864</v>
      </c>
      <c r="JA209" s="28">
        <f t="shared" si="4941"/>
        <v>30.359815941771302</v>
      </c>
      <c r="JB209" s="15">
        <f t="shared" si="4550"/>
        <v>291.4542330410045</v>
      </c>
      <c r="JE209" s="21">
        <f t="shared" si="4551"/>
        <v>0</v>
      </c>
      <c r="JF209" s="21">
        <f t="shared" si="4552"/>
        <v>0</v>
      </c>
      <c r="JG209" s="21">
        <f t="shared" si="4553"/>
        <v>0</v>
      </c>
      <c r="JH209" s="21">
        <f t="shared" si="4554"/>
        <v>0</v>
      </c>
      <c r="JI209" s="21">
        <f t="shared" si="4555"/>
        <v>0</v>
      </c>
      <c r="JJ209" s="21">
        <f t="shared" si="4556"/>
        <v>0</v>
      </c>
      <c r="JK209" s="21">
        <f t="shared" si="4557"/>
        <v>0</v>
      </c>
    </row>
    <row r="210" spans="2:271" ht="20" customHeight="1" outlineLevel="1" x14ac:dyDescent="0.2">
      <c r="B210" s="3" t="s">
        <v>25</v>
      </c>
      <c r="C210" s="28">
        <f>'ОПУ БС'!$C210/12*'ОПУ БС'!L210</f>
        <v>8.8923986322482733</v>
      </c>
      <c r="D210" s="28">
        <f>'ОПУ БС'!$C210/12*'ОПУ БС'!M210</f>
        <v>9.7114353483764031</v>
      </c>
      <c r="E210" s="28">
        <f>'ОПУ БС'!$C210/12*'ОПУ БС'!N210</f>
        <v>10.881487799988019</v>
      </c>
      <c r="F210" s="28">
        <f>'ОПУ БС'!$C210/12*'ОПУ БС'!O210</f>
        <v>10.881487799988019</v>
      </c>
      <c r="G210" s="28">
        <f>'ОПУ БС'!$C210/12*'ОПУ БС'!P210</f>
        <v>11.11549829031034</v>
      </c>
      <c r="H210" s="28">
        <f>'ОПУ БС'!$C210/12*'ОПУ БС'!Q210</f>
        <v>11.81752976127731</v>
      </c>
      <c r="I210" s="28">
        <f>'ОПУ БС'!$C210/12*'ОПУ БС'!R210</f>
        <v>13.572608438694731</v>
      </c>
      <c r="J210" s="28">
        <f>'ОПУ БС'!$C210/12*'ОПУ БС'!S210</f>
        <v>10.413466819343373</v>
      </c>
      <c r="K210" s="28">
        <f>'ОПУ БС'!$C210/12*'ОПУ БС'!T210</f>
        <v>12.285550741921957</v>
      </c>
      <c r="L210" s="28">
        <f>'ОПУ БС'!$C210/12*'ОПУ БС'!U210</f>
        <v>11.583519270954987</v>
      </c>
      <c r="M210" s="28">
        <f>'ОПУ БС'!$C210/12*'ОПУ БС'!V210</f>
        <v>14.6256556451452</v>
      </c>
      <c r="N210" s="28">
        <f>'ОПУ БС'!$C210/12*'ОПУ БС'!W210</f>
        <v>14.625655645145185</v>
      </c>
      <c r="O210" s="15">
        <f t="shared" si="3820"/>
        <v>140.40629419339379</v>
      </c>
      <c r="P210" s="28">
        <f>'ОПУ БС'!$D210/12*'ОПУ БС'!L210</f>
        <v>8.4834874090603041</v>
      </c>
      <c r="Q210" s="28">
        <f>'ОПУ БС'!$D210/12*'ОПУ БС'!M210</f>
        <v>9.2648612493684883</v>
      </c>
      <c r="R210" s="28">
        <f>'ОПУ БС'!$D210/12*'ОПУ БС'!N210</f>
        <v>10.381109592665897</v>
      </c>
      <c r="S210" s="28">
        <f>'ОПУ БС'!$D210/12*'ОПУ БС'!O210</f>
        <v>10.381109592665897</v>
      </c>
      <c r="T210" s="28">
        <f>'ОПУ БС'!$D210/12*'ОПУ БС'!P210</f>
        <v>10.604359261325378</v>
      </c>
      <c r="U210" s="28">
        <f>'ОПУ БС'!$D210/12*'ОПУ БС'!Q210</f>
        <v>11.274108267303824</v>
      </c>
      <c r="V210" s="28">
        <f>'ОПУ БС'!$D210/12*'ОПУ БС'!R210</f>
        <v>12.948480782249936</v>
      </c>
      <c r="W210" s="28">
        <f>'ОПУ БС'!$D210/12*'ОПУ БС'!S210</f>
        <v>9.934610255346934</v>
      </c>
      <c r="X210" s="28">
        <f>'ОПУ БС'!$D210/12*'ОПУ БС'!T210</f>
        <v>11.720607604622789</v>
      </c>
      <c r="Y210" s="28">
        <f>'ОПУ БС'!$D210/12*'ОПУ БС'!U210</f>
        <v>11.050858598644343</v>
      </c>
      <c r="Z210" s="28">
        <f>'ОПУ БС'!$D210/12*'ОПУ БС'!V210</f>
        <v>13.953104291217617</v>
      </c>
      <c r="AA210" s="28">
        <f>'ОПУ БС'!$D210/12*'ОПУ БС'!W210</f>
        <v>13.953104291217604</v>
      </c>
      <c r="AB210" s="15">
        <f t="shared" si="4533"/>
        <v>133.94980119568899</v>
      </c>
      <c r="AC210" s="28">
        <f>'ОПУ БС'!$E210/12*'ОПУ БС'!L210</f>
        <v>7.8445967200944473</v>
      </c>
      <c r="AD210" s="28">
        <f>'ОПУ БС'!$E210/12*'ОПУ БС'!M210</f>
        <v>8.5671253653663033</v>
      </c>
      <c r="AE210" s="28">
        <f>'ОПУ БС'!$E210/12*'ОПУ БС'!N210</f>
        <v>9.5993091443261012</v>
      </c>
      <c r="AF210" s="28">
        <f>'ОПУ БС'!$E210/12*'ОПУ БС'!O210</f>
        <v>9.5993091443261012</v>
      </c>
      <c r="AG210" s="28">
        <f>'ОПУ БС'!$E210/12*'ОПУ БС'!P210</f>
        <v>9.8057459001180582</v>
      </c>
      <c r="AH210" s="28">
        <f>'ОПУ БС'!$E210/12*'ОПУ БС'!Q210</f>
        <v>10.425056167493937</v>
      </c>
      <c r="AI210" s="28">
        <f>'ОПУ БС'!$E210/12*'ОПУ БС'!R210</f>
        <v>11.97333183593363</v>
      </c>
      <c r="AJ210" s="28">
        <f>'ОПУ БС'!$E210/12*'ОПУ БС'!S210</f>
        <v>9.1864356327421817</v>
      </c>
      <c r="AK210" s="28">
        <f>'ОПУ БС'!$E210/12*'ОПУ БС'!T210</f>
        <v>10.837929679077856</v>
      </c>
      <c r="AL210" s="28">
        <f>'ОПУ БС'!$E210/12*'ОПУ БС'!U210</f>
        <v>10.218619411701978</v>
      </c>
      <c r="AM210" s="28">
        <f>'ОПУ БС'!$E210/12*'ОПУ БС'!V210</f>
        <v>12.902297236997457</v>
      </c>
      <c r="AN210" s="28">
        <f>'ОПУ БС'!$E210/12*'ОПУ БС'!W210</f>
        <v>12.902297236997446</v>
      </c>
      <c r="AO210" s="15">
        <f t="shared" si="4534"/>
        <v>123.8620534751755</v>
      </c>
      <c r="AP210" s="28">
        <f>'ОПУ БС'!$F210/12*'ОПУ БС'!L210</f>
        <v>7.5233904492943777</v>
      </c>
      <c r="AQ210" s="28">
        <f>'ОПУ БС'!$F210/12*'ОПУ БС'!M210</f>
        <v>8.2163343064662282</v>
      </c>
      <c r="AR210" s="28">
        <f>'ОПУ БС'!$F210/12*'ОПУ БС'!N210</f>
        <v>9.2062541024260156</v>
      </c>
      <c r="AS210" s="28">
        <f>'ОПУ БС'!$F210/12*'ОПУ БС'!O210</f>
        <v>9.2062541024260156</v>
      </c>
      <c r="AT210" s="28">
        <f>'ОПУ БС'!$F210/12*'ОПУ БС'!P210</f>
        <v>9.4042380616179724</v>
      </c>
      <c r="AU210" s="28">
        <f>'ОПУ БС'!$F210/12*'ОПУ БС'!Q210</f>
        <v>9.9981899391938445</v>
      </c>
      <c r="AV210" s="28">
        <f>'ОПУ БС'!$F210/12*'ОПУ БС'!R210</f>
        <v>11.483069633133523</v>
      </c>
      <c r="AW210" s="28">
        <f>'ОПУ БС'!$F210/12*'ОПУ БС'!S210</f>
        <v>8.8102861840421003</v>
      </c>
      <c r="AX210" s="28">
        <f>'ОПУ БС'!$F210/12*'ОПУ БС'!T210</f>
        <v>10.394157857577758</v>
      </c>
      <c r="AY210" s="28">
        <f>'ОПУ БС'!$F210/12*'ОПУ БС'!U210</f>
        <v>9.8002059800018859</v>
      </c>
      <c r="AZ210" s="28">
        <f>'ОПУ БС'!$F210/12*'ОПУ БС'!V210</f>
        <v>12.373997449497342</v>
      </c>
      <c r="BA210" s="28">
        <f>'ОПУ БС'!$F210/12*'ОПУ БС'!W210</f>
        <v>12.373997449497331</v>
      </c>
      <c r="BB210" s="15">
        <f t="shared" si="4535"/>
        <v>118.79037551517439</v>
      </c>
      <c r="BC210" s="28">
        <f>'ОПУ БС'!$G210/12*'ОПУ БС'!L210</f>
        <v>7.4242257418674651</v>
      </c>
      <c r="BD210" s="28">
        <f>'ОПУ БС'!$G210/12*'ОПУ БС'!M210</f>
        <v>8.1080360075657847</v>
      </c>
      <c r="BE210" s="28">
        <f>'ОПУ БС'!$G210/12*'ОПУ БС'!N210</f>
        <v>9.0849078157062415</v>
      </c>
      <c r="BF210" s="28">
        <f>'ОПУ БС'!$G210/12*'ОПУ БС'!O210</f>
        <v>9.0849078157062415</v>
      </c>
      <c r="BG210" s="28">
        <f>'ОПУ БС'!$G210/12*'ОПУ БС'!P210</f>
        <v>9.2802821773343318</v>
      </c>
      <c r="BH210" s="28">
        <f>'ОПУ БС'!$G210/12*'ОПУ БС'!Q210</f>
        <v>9.8664052622186045</v>
      </c>
      <c r="BI210" s="28">
        <f>'ОПУ БС'!$G210/12*'ОПУ БС'!R210</f>
        <v>11.331712974429289</v>
      </c>
      <c r="BJ210" s="28">
        <f>'ОПУ БС'!$G210/12*'ОПУ БС'!S210</f>
        <v>8.6941590924500574</v>
      </c>
      <c r="BK210" s="28">
        <f>'ОПУ БС'!$G210/12*'ОПУ БС'!T210</f>
        <v>10.257153985474787</v>
      </c>
      <c r="BL210" s="28">
        <f>'ОПУ БС'!$G210/12*'ОПУ БС'!U210</f>
        <v>9.6710309005905142</v>
      </c>
      <c r="BM210" s="28">
        <f>'ОПУ БС'!$G210/12*'ОПУ БС'!V210</f>
        <v>12.210897601755709</v>
      </c>
      <c r="BN210" s="28">
        <f>'ОПУ БС'!$G210/12*'ОПУ БС'!W210</f>
        <v>12.210897601755699</v>
      </c>
      <c r="BO210" s="15">
        <f t="shared" si="4536"/>
        <v>117.22461697685473</v>
      </c>
      <c r="BP210" s="28">
        <f>'ОПУ БС'!$H210/12*'ОПУ БС'!L210</f>
        <v>7.4946792942438911</v>
      </c>
      <c r="BQ210" s="28">
        <f>'ОПУ БС'!$H210/12*'ОПУ БС'!M210</f>
        <v>8.1849787029242496</v>
      </c>
      <c r="BR210" s="28">
        <f>'ОПУ БС'!$H210/12*'ОПУ БС'!N210</f>
        <v>9.1711207153247614</v>
      </c>
      <c r="BS210" s="28">
        <f>'ОПУ БС'!$H210/12*'ОПУ БС'!O210</f>
        <v>9.1711207153247614</v>
      </c>
      <c r="BT210" s="28">
        <f>'ОПУ БС'!$H210/12*'ОПУ БС'!P210</f>
        <v>9.368349117804863</v>
      </c>
      <c r="BU210" s="28">
        <f>'ОПУ БС'!$H210/12*'ОПУ БС'!Q210</f>
        <v>9.9600343252451715</v>
      </c>
      <c r="BV210" s="28">
        <f>'ОПУ БС'!$H210/12*'ОПУ БС'!R210</f>
        <v>11.439247343845938</v>
      </c>
      <c r="BW210" s="28">
        <f>'ОПУ БС'!$H210/12*'ОПУ БС'!S210</f>
        <v>8.7766639103645563</v>
      </c>
      <c r="BX210" s="28">
        <f>'ОПУ БС'!$H210/12*'ОПУ БС'!T210</f>
        <v>10.354491130205377</v>
      </c>
      <c r="BY210" s="28">
        <f>'ОПУ БС'!$H210/12*'ОПУ БС'!U210</f>
        <v>9.7628059227650681</v>
      </c>
      <c r="BZ210" s="28">
        <f>'ОПУ БС'!$H210/12*'ОПУ БС'!V210</f>
        <v>12.326775155006411</v>
      </c>
      <c r="CA210" s="28">
        <f>'ОПУ БС'!$H210/12*'ОПУ БС'!W210</f>
        <v>12.3267751550064</v>
      </c>
      <c r="CB210" s="15">
        <f t="shared" si="4537"/>
        <v>118.33704148806146</v>
      </c>
      <c r="CC210" s="28">
        <f>'ОПУ БС'!$I210/12*'ОПУ БС'!L210</f>
        <v>7.6739356446911673</v>
      </c>
      <c r="CD210" s="28">
        <f>'ОПУ БС'!$I210/12*'ОПУ БС'!M210</f>
        <v>8.3807455067021959</v>
      </c>
      <c r="CE210" s="28">
        <f>'ОПУ БС'!$I210/12*'ОПУ БС'!N210</f>
        <v>9.3904738810036665</v>
      </c>
      <c r="CF210" s="28">
        <f>'ОПУ БС'!$I210/12*'ОПУ БС'!O210</f>
        <v>9.3904738810036665</v>
      </c>
      <c r="CG210" s="28">
        <f>'ОПУ БС'!$I210/12*'ОПУ БС'!P210</f>
        <v>9.5924195558639589</v>
      </c>
      <c r="CH210" s="28">
        <f>'ОПУ БС'!$I210/12*'ОПУ БС'!Q210</f>
        <v>10.198256580444841</v>
      </c>
      <c r="CI210" s="28">
        <f>'ОПУ БС'!$I210/12*'ОПУ БС'!R210</f>
        <v>11.712849141897044</v>
      </c>
      <c r="CJ210" s="28">
        <f>'ОПУ БС'!$I210/12*'ОПУ БС'!S210</f>
        <v>8.9865825312830783</v>
      </c>
      <c r="CK210" s="28">
        <f>'ОПУ БС'!$I210/12*'ОПУ БС'!T210</f>
        <v>10.60214793016543</v>
      </c>
      <c r="CL210" s="28">
        <f>'ОПУ БС'!$I210/12*'ОПУ БС'!U210</f>
        <v>9.9963109055845472</v>
      </c>
      <c r="CM210" s="28">
        <f>'ОПУ БС'!$I210/12*'ОПУ БС'!V210</f>
        <v>12.62160467876838</v>
      </c>
      <c r="CN210" s="28">
        <f>'ОПУ БС'!$I210/12*'ОПУ БС'!W210</f>
        <v>12.621604678768367</v>
      </c>
      <c r="CO210" s="15">
        <f t="shared" si="4538"/>
        <v>121.16740491617634</v>
      </c>
      <c r="CR210" s="21">
        <f>O210-'ОПУ БС'!C210</f>
        <v>0</v>
      </c>
      <c r="CS210" s="21">
        <f>AB210-'ОПУ БС'!D210</f>
        <v>0</v>
      </c>
      <c r="CT210" s="21">
        <f>AO210-'ОПУ БС'!E210</f>
        <v>0</v>
      </c>
      <c r="CU210" s="21">
        <f>BB210-'ОПУ БС'!F210</f>
        <v>0</v>
      </c>
      <c r="CV210" s="21">
        <f>BO210-'ОПУ БС'!G210</f>
        <v>0</v>
      </c>
      <c r="CW210" s="21">
        <f>CB210-'ОПУ БС'!H210</f>
        <v>0</v>
      </c>
      <c r="CX210" s="21">
        <f>CO210-'ОПУ БС'!I210</f>
        <v>0</v>
      </c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15">
        <f t="shared" si="4539"/>
        <v>0</v>
      </c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15">
        <f t="shared" si="4540"/>
        <v>0</v>
      </c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15">
        <f t="shared" si="4541"/>
        <v>0</v>
      </c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15">
        <f t="shared" si="4542"/>
        <v>0</v>
      </c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15">
        <f t="shared" si="4543"/>
        <v>0</v>
      </c>
      <c r="FP210" s="28">
        <f t="shared" si="4858"/>
        <v>8.8923986322482733</v>
      </c>
      <c r="FQ210" s="28">
        <f t="shared" si="4859"/>
        <v>9.7114353483764031</v>
      </c>
      <c r="FR210" s="28">
        <f t="shared" si="4860"/>
        <v>10.881487799988019</v>
      </c>
      <c r="FS210" s="28">
        <f t="shared" si="4861"/>
        <v>10.881487799988019</v>
      </c>
      <c r="FT210" s="28">
        <f t="shared" si="4862"/>
        <v>11.11549829031034</v>
      </c>
      <c r="FU210" s="28">
        <f t="shared" si="4863"/>
        <v>11.81752976127731</v>
      </c>
      <c r="FV210" s="28">
        <f t="shared" si="4864"/>
        <v>13.572608438694731</v>
      </c>
      <c r="FW210" s="28">
        <f t="shared" si="4865"/>
        <v>10.413466819343373</v>
      </c>
      <c r="FX210" s="28">
        <f t="shared" si="4866"/>
        <v>12.285550741921957</v>
      </c>
      <c r="FY210" s="28">
        <f t="shared" si="4867"/>
        <v>11.583519270954987</v>
      </c>
      <c r="FZ210" s="28">
        <f t="shared" si="4868"/>
        <v>14.6256556451452</v>
      </c>
      <c r="GA210" s="28">
        <f t="shared" si="4869"/>
        <v>14.625655645145185</v>
      </c>
      <c r="GB210" s="15">
        <f t="shared" si="4544"/>
        <v>140.40629419339379</v>
      </c>
      <c r="GC210" s="28">
        <f t="shared" si="4870"/>
        <v>8.4834874090603041</v>
      </c>
      <c r="GD210" s="28">
        <f t="shared" si="4871"/>
        <v>9.2648612493684883</v>
      </c>
      <c r="GE210" s="28">
        <f t="shared" si="4872"/>
        <v>10.381109592665897</v>
      </c>
      <c r="GF210" s="28">
        <f t="shared" si="4873"/>
        <v>10.381109592665897</v>
      </c>
      <c r="GG210" s="28">
        <f t="shared" si="4874"/>
        <v>10.604359261325378</v>
      </c>
      <c r="GH210" s="28">
        <f t="shared" si="4875"/>
        <v>11.274108267303824</v>
      </c>
      <c r="GI210" s="28">
        <f t="shared" si="4876"/>
        <v>12.948480782249936</v>
      </c>
      <c r="GJ210" s="28">
        <f t="shared" si="4877"/>
        <v>9.934610255346934</v>
      </c>
      <c r="GK210" s="28">
        <f t="shared" si="4878"/>
        <v>11.720607604622789</v>
      </c>
      <c r="GL210" s="28">
        <f t="shared" si="4879"/>
        <v>11.050858598644343</v>
      </c>
      <c r="GM210" s="28">
        <f t="shared" si="4880"/>
        <v>13.953104291217617</v>
      </c>
      <c r="GN210" s="28">
        <f t="shared" si="4881"/>
        <v>13.953104291217604</v>
      </c>
      <c r="GO210" s="15">
        <f t="shared" si="4545"/>
        <v>133.94980119568899</v>
      </c>
      <c r="GP210" s="28">
        <f t="shared" si="4882"/>
        <v>7.8445967200944473</v>
      </c>
      <c r="GQ210" s="28">
        <f t="shared" si="4883"/>
        <v>8.5671253653663033</v>
      </c>
      <c r="GR210" s="28">
        <f t="shared" si="4884"/>
        <v>9.5993091443261012</v>
      </c>
      <c r="GS210" s="28">
        <f t="shared" si="4885"/>
        <v>9.5993091443261012</v>
      </c>
      <c r="GT210" s="28">
        <f t="shared" si="4886"/>
        <v>9.8057459001180582</v>
      </c>
      <c r="GU210" s="28">
        <f t="shared" si="4887"/>
        <v>10.425056167493937</v>
      </c>
      <c r="GV210" s="28">
        <f t="shared" si="4888"/>
        <v>11.97333183593363</v>
      </c>
      <c r="GW210" s="28">
        <f t="shared" si="4889"/>
        <v>9.1864356327421817</v>
      </c>
      <c r="GX210" s="28">
        <f t="shared" si="4890"/>
        <v>10.837929679077856</v>
      </c>
      <c r="GY210" s="28">
        <f t="shared" si="4891"/>
        <v>10.218619411701978</v>
      </c>
      <c r="GZ210" s="28">
        <f t="shared" si="4892"/>
        <v>12.902297236997457</v>
      </c>
      <c r="HA210" s="28">
        <f t="shared" si="4893"/>
        <v>12.902297236997446</v>
      </c>
      <c r="HB210" s="15">
        <f t="shared" si="4546"/>
        <v>123.8620534751755</v>
      </c>
      <c r="HC210" s="28">
        <f t="shared" si="4894"/>
        <v>7.5233904492943777</v>
      </c>
      <c r="HD210" s="28">
        <f t="shared" si="4895"/>
        <v>8.2163343064662282</v>
      </c>
      <c r="HE210" s="28">
        <f t="shared" si="4896"/>
        <v>9.2062541024260156</v>
      </c>
      <c r="HF210" s="28">
        <f t="shared" si="4897"/>
        <v>9.2062541024260156</v>
      </c>
      <c r="HG210" s="28">
        <f t="shared" si="4898"/>
        <v>9.4042380616179724</v>
      </c>
      <c r="HH210" s="28">
        <f t="shared" si="4899"/>
        <v>9.9981899391938445</v>
      </c>
      <c r="HI210" s="28">
        <f t="shared" si="4900"/>
        <v>11.483069633133523</v>
      </c>
      <c r="HJ210" s="28">
        <f t="shared" si="4901"/>
        <v>8.8102861840421003</v>
      </c>
      <c r="HK210" s="28">
        <f t="shared" si="4902"/>
        <v>10.394157857577758</v>
      </c>
      <c r="HL210" s="28">
        <f t="shared" si="4903"/>
        <v>9.8002059800018859</v>
      </c>
      <c r="HM210" s="28">
        <f t="shared" si="4904"/>
        <v>12.373997449497342</v>
      </c>
      <c r="HN210" s="28">
        <f t="shared" si="4905"/>
        <v>12.373997449497331</v>
      </c>
      <c r="HO210" s="15">
        <f t="shared" si="4547"/>
        <v>118.79037551517439</v>
      </c>
      <c r="HP210" s="28">
        <f t="shared" si="4906"/>
        <v>7.4242257418674651</v>
      </c>
      <c r="HQ210" s="28">
        <f t="shared" si="4907"/>
        <v>8.1080360075657847</v>
      </c>
      <c r="HR210" s="28">
        <f t="shared" si="4908"/>
        <v>9.0849078157062415</v>
      </c>
      <c r="HS210" s="28">
        <f t="shared" si="4909"/>
        <v>9.0849078157062415</v>
      </c>
      <c r="HT210" s="28">
        <f t="shared" si="4910"/>
        <v>9.2802821773343318</v>
      </c>
      <c r="HU210" s="28">
        <f t="shared" si="4911"/>
        <v>9.8664052622186045</v>
      </c>
      <c r="HV210" s="28">
        <f t="shared" si="4912"/>
        <v>11.331712974429289</v>
      </c>
      <c r="HW210" s="28">
        <f t="shared" si="4913"/>
        <v>8.6941590924500574</v>
      </c>
      <c r="HX210" s="28">
        <f t="shared" si="4914"/>
        <v>10.257153985474787</v>
      </c>
      <c r="HY210" s="28">
        <f t="shared" si="4915"/>
        <v>9.6710309005905142</v>
      </c>
      <c r="HZ210" s="28">
        <f t="shared" si="4916"/>
        <v>12.210897601755709</v>
      </c>
      <c r="IA210" s="28">
        <f t="shared" si="4917"/>
        <v>12.210897601755699</v>
      </c>
      <c r="IB210" s="15">
        <f t="shared" si="4548"/>
        <v>117.22461697685473</v>
      </c>
      <c r="IC210" s="28">
        <f t="shared" si="4918"/>
        <v>7.4946792942438911</v>
      </c>
      <c r="ID210" s="28">
        <f t="shared" si="4919"/>
        <v>8.1849787029242496</v>
      </c>
      <c r="IE210" s="28">
        <f t="shared" si="4920"/>
        <v>9.1711207153247614</v>
      </c>
      <c r="IF210" s="28">
        <f t="shared" si="4921"/>
        <v>9.1711207153247614</v>
      </c>
      <c r="IG210" s="28">
        <f t="shared" si="4922"/>
        <v>9.368349117804863</v>
      </c>
      <c r="IH210" s="28">
        <f t="shared" si="4923"/>
        <v>9.9600343252451715</v>
      </c>
      <c r="II210" s="28">
        <f t="shared" si="4924"/>
        <v>11.439247343845938</v>
      </c>
      <c r="IJ210" s="28">
        <f t="shared" si="4925"/>
        <v>8.7766639103645563</v>
      </c>
      <c r="IK210" s="28">
        <f t="shared" si="4926"/>
        <v>10.354491130205377</v>
      </c>
      <c r="IL210" s="28">
        <f t="shared" si="4927"/>
        <v>9.7628059227650681</v>
      </c>
      <c r="IM210" s="28">
        <f t="shared" si="4928"/>
        <v>12.326775155006411</v>
      </c>
      <c r="IN210" s="28">
        <f t="shared" si="4929"/>
        <v>12.3267751550064</v>
      </c>
      <c r="IO210" s="15">
        <f t="shared" si="4549"/>
        <v>118.33704148806146</v>
      </c>
      <c r="IP210" s="28">
        <f t="shared" si="4930"/>
        <v>7.6739356446911673</v>
      </c>
      <c r="IQ210" s="28">
        <f t="shared" si="4931"/>
        <v>8.3807455067021959</v>
      </c>
      <c r="IR210" s="28">
        <f t="shared" si="4932"/>
        <v>9.3904738810036665</v>
      </c>
      <c r="IS210" s="28">
        <f t="shared" si="4933"/>
        <v>9.3904738810036665</v>
      </c>
      <c r="IT210" s="28">
        <f t="shared" si="4934"/>
        <v>9.5924195558639589</v>
      </c>
      <c r="IU210" s="28">
        <f t="shared" si="4935"/>
        <v>10.198256580444841</v>
      </c>
      <c r="IV210" s="28">
        <f t="shared" si="4936"/>
        <v>11.712849141897044</v>
      </c>
      <c r="IW210" s="28">
        <f t="shared" si="4937"/>
        <v>8.9865825312830783</v>
      </c>
      <c r="IX210" s="28">
        <f t="shared" si="4938"/>
        <v>10.60214793016543</v>
      </c>
      <c r="IY210" s="28">
        <f t="shared" si="4939"/>
        <v>9.9963109055845472</v>
      </c>
      <c r="IZ210" s="28">
        <f t="shared" si="4940"/>
        <v>12.62160467876838</v>
      </c>
      <c r="JA210" s="28">
        <f t="shared" si="4941"/>
        <v>12.621604678768367</v>
      </c>
      <c r="JB210" s="15">
        <f t="shared" si="4550"/>
        <v>121.16740491617634</v>
      </c>
      <c r="JE210" s="21">
        <f t="shared" si="4551"/>
        <v>0</v>
      </c>
      <c r="JF210" s="21">
        <f t="shared" si="4552"/>
        <v>0</v>
      </c>
      <c r="JG210" s="21">
        <f t="shared" si="4553"/>
        <v>0</v>
      </c>
      <c r="JH210" s="21">
        <f t="shared" si="4554"/>
        <v>0</v>
      </c>
      <c r="JI210" s="21">
        <f t="shared" si="4555"/>
        <v>0</v>
      </c>
      <c r="JJ210" s="21">
        <f t="shared" si="4556"/>
        <v>0</v>
      </c>
      <c r="JK210" s="21">
        <f t="shared" si="4557"/>
        <v>0</v>
      </c>
    </row>
    <row r="211" spans="2:271" ht="20" customHeight="1" outlineLevel="1" x14ac:dyDescent="0.2">
      <c r="B211" s="3" t="s">
        <v>26</v>
      </c>
      <c r="C211" s="28">
        <f>'ОПУ БС'!$C211/12*'ОПУ БС'!L211</f>
        <v>5.4452376919998287</v>
      </c>
      <c r="D211" s="28">
        <f>'ОПУ БС'!$C211/12*'ОПУ БС'!M211</f>
        <v>5.9467727425787595</v>
      </c>
      <c r="E211" s="28">
        <f>'ОПУ БС'!$C211/12*'ОПУ БС'!N211</f>
        <v>6.6632513862629486</v>
      </c>
      <c r="F211" s="28">
        <f>'ОПУ БС'!$C211/12*'ОПУ БС'!O211</f>
        <v>6.6632513862629486</v>
      </c>
      <c r="G211" s="28">
        <f>'ОПУ БС'!$C211/12*'ОПУ БС'!P211</f>
        <v>6.8065471149997849</v>
      </c>
      <c r="H211" s="28">
        <f>'ОПУ БС'!$C211/12*'ОПУ БС'!Q211</f>
        <v>7.2364343012102985</v>
      </c>
      <c r="I211" s="28">
        <f>'ОПУ БС'!$C211/12*'ОПУ БС'!R211</f>
        <v>8.3111522667365794</v>
      </c>
      <c r="J211" s="28">
        <f>'ОПУ БС'!$C211/12*'ОПУ БС'!S211</f>
        <v>8.0962086736313221</v>
      </c>
      <c r="K211" s="28">
        <f>'ОПУ БС'!$C211/12*'ОПУ БС'!T211</f>
        <v>6.5199556575261104</v>
      </c>
      <c r="L211" s="28">
        <f>'ОПУ БС'!$C211/12*'ОПУ БС'!U211</f>
        <v>7.0931385724734604</v>
      </c>
      <c r="M211" s="28">
        <f>'ОПУ БС'!$C211/12*'ОПУ БС'!V211</f>
        <v>8.2395044023681621</v>
      </c>
      <c r="N211" s="28">
        <f>'ОПУ БС'!$C211/12*'ОПУ БС'!W211</f>
        <v>8.9559830460523493</v>
      </c>
      <c r="O211" s="15">
        <f t="shared" si="3820"/>
        <v>85.977437242102553</v>
      </c>
      <c r="P211" s="28">
        <f>'ОПУ БС'!$D211/12*'ОПУ БС'!L211</f>
        <v>5.1505420472255636</v>
      </c>
      <c r="Q211" s="28">
        <f>'ОПУ БС'!$D211/12*'ОПУ БС'!M211</f>
        <v>5.6249340778910755</v>
      </c>
      <c r="R211" s="28">
        <f>'ОПУ БС'!$D211/12*'ОПУ БС'!N211</f>
        <v>6.3026369788418082</v>
      </c>
      <c r="S211" s="28">
        <f>'ОПУ БС'!$D211/12*'ОПУ БС'!O211</f>
        <v>6.3026369788418082</v>
      </c>
      <c r="T211" s="28">
        <f>'ОПУ БС'!$D211/12*'ОПУ БС'!P211</f>
        <v>6.4381775590319537</v>
      </c>
      <c r="U211" s="28">
        <f>'ОПУ БС'!$D211/12*'ОПУ БС'!Q211</f>
        <v>6.8447992996023936</v>
      </c>
      <c r="V211" s="28">
        <f>'ОПУ БС'!$D211/12*'ОПУ БС'!R211</f>
        <v>7.8613536510284909</v>
      </c>
      <c r="W211" s="28">
        <f>'ОПУ БС'!$D211/12*'ОПУ БС'!S211</f>
        <v>7.6580427807432709</v>
      </c>
      <c r="X211" s="28">
        <f>'ОПУ БС'!$D211/12*'ОПУ БС'!T211</f>
        <v>6.1670963986516618</v>
      </c>
      <c r="Y211" s="28">
        <f>'ОПУ БС'!$D211/12*'ОПУ БС'!U211</f>
        <v>6.7092587194122464</v>
      </c>
      <c r="Z211" s="28">
        <f>'ОПУ БС'!$D211/12*'ОПУ БС'!V211</f>
        <v>7.7935833609334191</v>
      </c>
      <c r="AA211" s="28">
        <f>'ОПУ БС'!$D211/12*'ОПУ БС'!W211</f>
        <v>8.4712862618841491</v>
      </c>
      <c r="AB211" s="15">
        <f t="shared" si="4533"/>
        <v>81.324348114087854</v>
      </c>
      <c r="AC211" s="28">
        <f>'ОПУ БС'!$E211/12*'ОПУ БС'!L211</f>
        <v>4.8031554235950518</v>
      </c>
      <c r="AD211" s="28">
        <f>'ОПУ БС'!$E211/12*'ОПУ БС'!M211</f>
        <v>5.2455513178735425</v>
      </c>
      <c r="AE211" s="28">
        <f>'ОПУ БС'!$E211/12*'ОПУ БС'!N211</f>
        <v>5.8775454525571025</v>
      </c>
      <c r="AF211" s="28">
        <f>'ОПУ БС'!$E211/12*'ОПУ БС'!O211</f>
        <v>5.8775454525571025</v>
      </c>
      <c r="AG211" s="28">
        <f>'ОПУ БС'!$E211/12*'ОПУ БС'!P211</f>
        <v>6.0039442794938145</v>
      </c>
      <c r="AH211" s="28">
        <f>'ОПУ БС'!$E211/12*'ОПУ БС'!Q211</f>
        <v>6.3831407603039496</v>
      </c>
      <c r="AI211" s="28">
        <f>'ОПУ БС'!$E211/12*'ОПУ БС'!R211</f>
        <v>7.3311319623292883</v>
      </c>
      <c r="AJ211" s="28">
        <f>'ОПУ БС'!$E211/12*'ОПУ БС'!S211</f>
        <v>7.1415337219242208</v>
      </c>
      <c r="AK211" s="28">
        <f>'ОПУ БС'!$E211/12*'ОПУ БС'!T211</f>
        <v>5.7511466256203905</v>
      </c>
      <c r="AL211" s="28">
        <f>'ОПУ БС'!$E211/12*'ОПУ БС'!U211</f>
        <v>6.2567419333672385</v>
      </c>
      <c r="AM211" s="28">
        <f>'ОПУ БС'!$E211/12*'ОПУ БС'!V211</f>
        <v>7.2679325488609337</v>
      </c>
      <c r="AN211" s="28">
        <f>'ОПУ БС'!$E211/12*'ОПУ БС'!W211</f>
        <v>7.8999266835444928</v>
      </c>
      <c r="AO211" s="15">
        <f t="shared" si="4534"/>
        <v>75.839296162027125</v>
      </c>
      <c r="AP211" s="28">
        <f>'ОПУ БС'!$F211/12*'ОПУ БС'!L211</f>
        <v>4.6642119318865625</v>
      </c>
      <c r="AQ211" s="28">
        <f>'ОПУ БС'!$F211/12*'ОПУ БС'!M211</f>
        <v>5.0938103992971664</v>
      </c>
      <c r="AR211" s="28">
        <f>'ОПУ БС'!$F211/12*'ОПУ БС'!N211</f>
        <v>5.707522495598031</v>
      </c>
      <c r="AS211" s="28">
        <f>'ОПУ БС'!$F211/12*'ОПУ БС'!O211</f>
        <v>5.707522495598031</v>
      </c>
      <c r="AT211" s="28">
        <f>'ОПУ БС'!$F211/12*'ОПУ БС'!P211</f>
        <v>5.8302649148582031</v>
      </c>
      <c r="AU211" s="28">
        <f>'ОПУ БС'!$F211/12*'ОПУ БС'!Q211</f>
        <v>6.198492172638721</v>
      </c>
      <c r="AV211" s="28">
        <f>'ОПУ БС'!$F211/12*'ОПУ БС'!R211</f>
        <v>7.1190603170900157</v>
      </c>
      <c r="AW211" s="28">
        <f>'ОПУ БС'!$F211/12*'ОПУ БС'!S211</f>
        <v>6.9349466881997568</v>
      </c>
      <c r="AX211" s="28">
        <f>'ОПУ БС'!$F211/12*'ОПУ БС'!T211</f>
        <v>5.5847800763378581</v>
      </c>
      <c r="AY211" s="28">
        <f>'ОПУ БС'!$F211/12*'ОПУ БС'!U211</f>
        <v>6.0757497533785489</v>
      </c>
      <c r="AZ211" s="28">
        <f>'ОПУ БС'!$F211/12*'ОПУ БС'!V211</f>
        <v>7.0576891074599306</v>
      </c>
      <c r="BA211" s="28">
        <f>'ОПУ БС'!$F211/12*'ОПУ БС'!W211</f>
        <v>7.6714012037607935</v>
      </c>
      <c r="BB211" s="15">
        <f t="shared" si="4535"/>
        <v>73.645451556103623</v>
      </c>
      <c r="BC211" s="28">
        <f>'ОПУ БС'!$G211/12*'ОПУ БС'!L211</f>
        <v>4.6710527402142281</v>
      </c>
      <c r="BD211" s="28">
        <f>'ОПУ БС'!$G211/12*'ОПУ БС'!M211</f>
        <v>5.1012812820760649</v>
      </c>
      <c r="BE211" s="28">
        <f>'ОПУ БС'!$G211/12*'ОПУ БС'!N211</f>
        <v>5.7158934847358323</v>
      </c>
      <c r="BF211" s="28">
        <f>'ОПУ БС'!$G211/12*'ОПУ БС'!O211</f>
        <v>5.7158934847358323</v>
      </c>
      <c r="BG211" s="28">
        <f>'ОПУ БС'!$G211/12*'ОПУ БС'!P211</f>
        <v>5.8388159252677854</v>
      </c>
      <c r="BH211" s="28">
        <f>'ОПУ БС'!$G211/12*'ОПУ БС'!Q211</f>
        <v>6.2075832468636456</v>
      </c>
      <c r="BI211" s="28">
        <f>'ОПУ БС'!$G211/12*'ОПУ БС'!R211</f>
        <v>7.1295015508532957</v>
      </c>
      <c r="BJ211" s="28">
        <f>'ОПУ БС'!$G211/12*'ОПУ БС'!S211</f>
        <v>6.9451178900553652</v>
      </c>
      <c r="BK211" s="28">
        <f>'ОПУ БС'!$G211/12*'ОПУ БС'!T211</f>
        <v>5.5929710442038791</v>
      </c>
      <c r="BL211" s="28">
        <f>'ОПУ БС'!$G211/12*'ОПУ БС'!U211</f>
        <v>6.0846608063316925</v>
      </c>
      <c r="BM211" s="28">
        <f>'ОПУ БС'!$G211/12*'ОПУ БС'!V211</f>
        <v>7.0680403305873201</v>
      </c>
      <c r="BN211" s="28">
        <f>'ОПУ БС'!$G211/12*'ОПУ БС'!W211</f>
        <v>7.6826525332470865</v>
      </c>
      <c r="BO211" s="15">
        <f t="shared" si="4536"/>
        <v>73.753464319172025</v>
      </c>
      <c r="BP211" s="28">
        <f>'ОПУ БС'!$H211/12*'ОПУ БС'!L211</f>
        <v>4.791439149536501</v>
      </c>
      <c r="BQ211" s="28">
        <f>'ОПУ БС'!$H211/12*'ОПУ БС'!M211</f>
        <v>5.2327559133095987</v>
      </c>
      <c r="BR211" s="28">
        <f>'ОПУ БС'!$H211/12*'ОПУ БС'!N211</f>
        <v>5.8632084329854548</v>
      </c>
      <c r="BS211" s="28">
        <f>'ОПУ БС'!$H211/12*'ОПУ БС'!O211</f>
        <v>5.8632084329854548</v>
      </c>
      <c r="BT211" s="28">
        <f>'ОПУ БС'!$H211/12*'ОПУ БС'!P211</f>
        <v>5.9892989369206253</v>
      </c>
      <c r="BU211" s="28">
        <f>'ОПУ БС'!$H211/12*'ОПУ БС'!Q211</f>
        <v>6.3675704487261386</v>
      </c>
      <c r="BV211" s="28">
        <f>'ОПУ БС'!$H211/12*'ОПУ БС'!R211</f>
        <v>7.3132492282399211</v>
      </c>
      <c r="BW211" s="28">
        <f>'ОПУ БС'!$H211/12*'ОПУ БС'!S211</f>
        <v>7.1241134723371644</v>
      </c>
      <c r="BX211" s="28">
        <f>'ОПУ БС'!$H211/12*'ОПУ БС'!T211</f>
        <v>5.7371179290502834</v>
      </c>
      <c r="BY211" s="28">
        <f>'ОПУ БС'!$H211/12*'ОПУ БС'!U211</f>
        <v>6.2414799447909681</v>
      </c>
      <c r="BZ211" s="28">
        <f>'ОПУ БС'!$H211/12*'ОПУ БС'!V211</f>
        <v>7.2502039762723376</v>
      </c>
      <c r="CA211" s="28">
        <f>'ОПУ БС'!$H211/12*'ОПУ БС'!W211</f>
        <v>7.880656495948192</v>
      </c>
      <c r="CB211" s="15">
        <f t="shared" si="4537"/>
        <v>75.654302361102637</v>
      </c>
      <c r="CC211" s="28">
        <f>'ОПУ БС'!$I211/12*'ОПУ БС'!L211</f>
        <v>4.9852107749702368</v>
      </c>
      <c r="CD211" s="28">
        <f>'ОПУ БС'!$I211/12*'ОПУ БС'!M211</f>
        <v>5.444374925296442</v>
      </c>
      <c r="CE211" s="28">
        <f>'ОПУ БС'!$I211/12*'ОПУ БС'!N211</f>
        <v>6.1003237114767366</v>
      </c>
      <c r="CF211" s="28">
        <f>'ОПУ БС'!$I211/12*'ОПУ БС'!O211</f>
        <v>6.1003237114767366</v>
      </c>
      <c r="CG211" s="28">
        <f>'ОПУ БС'!$I211/12*'ОПУ БС'!P211</f>
        <v>6.2315134687127953</v>
      </c>
      <c r="CH211" s="28">
        <f>'ОПУ БС'!$I211/12*'ОПУ БС'!Q211</f>
        <v>6.6250827404209724</v>
      </c>
      <c r="CI211" s="28">
        <f>'ОПУ БС'!$I211/12*'ОПУ БС'!R211</f>
        <v>7.6090059196914126</v>
      </c>
      <c r="CJ211" s="28">
        <f>'ОПУ БС'!$I211/12*'ОПУ БС'!S211</f>
        <v>7.412221283837324</v>
      </c>
      <c r="CK211" s="28">
        <f>'ОПУ БС'!$I211/12*'ОПУ БС'!T211</f>
        <v>5.9691339542406778</v>
      </c>
      <c r="CL211" s="28">
        <f>'ОПУ БС'!$I211/12*'ОПУ БС'!U211</f>
        <v>6.4938929831849128</v>
      </c>
      <c r="CM211" s="28">
        <f>'ОПУ БС'!$I211/12*'ОПУ БС'!V211</f>
        <v>7.5434110410733846</v>
      </c>
      <c r="CN211" s="28">
        <f>'ОПУ БС'!$I211/12*'ОПУ БС'!W211</f>
        <v>8.1993598272536783</v>
      </c>
      <c r="CO211" s="15">
        <f t="shared" si="4538"/>
        <v>78.713854341635312</v>
      </c>
      <c r="CR211" s="21">
        <f>O211-'ОПУ БС'!C211</f>
        <v>0</v>
      </c>
      <c r="CS211" s="21">
        <f>AB211-'ОПУ БС'!D211</f>
        <v>0</v>
      </c>
      <c r="CT211" s="21">
        <f>AO211-'ОПУ БС'!E211</f>
        <v>0</v>
      </c>
      <c r="CU211" s="21">
        <f>BB211-'ОПУ БС'!F211</f>
        <v>0</v>
      </c>
      <c r="CV211" s="21">
        <f>BO211-'ОПУ БС'!G211</f>
        <v>0</v>
      </c>
      <c r="CW211" s="21">
        <f>CB211-'ОПУ БС'!H211</f>
        <v>0</v>
      </c>
      <c r="CX211" s="21">
        <f>CO211-'ОПУ БС'!I211</f>
        <v>0</v>
      </c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15">
        <f t="shared" si="4539"/>
        <v>0</v>
      </c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15">
        <f t="shared" si="4540"/>
        <v>0</v>
      </c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15">
        <f t="shared" si="4541"/>
        <v>0</v>
      </c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15">
        <f t="shared" si="4542"/>
        <v>0</v>
      </c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15">
        <f t="shared" si="4543"/>
        <v>0</v>
      </c>
      <c r="FP211" s="28">
        <f t="shared" si="4858"/>
        <v>5.4452376919998287</v>
      </c>
      <c r="FQ211" s="28">
        <f t="shared" si="4859"/>
        <v>5.9467727425787595</v>
      </c>
      <c r="FR211" s="28">
        <f t="shared" si="4860"/>
        <v>6.6632513862629486</v>
      </c>
      <c r="FS211" s="28">
        <f t="shared" si="4861"/>
        <v>6.6632513862629486</v>
      </c>
      <c r="FT211" s="28">
        <f t="shared" si="4862"/>
        <v>6.8065471149997849</v>
      </c>
      <c r="FU211" s="28">
        <f t="shared" si="4863"/>
        <v>7.2364343012102985</v>
      </c>
      <c r="FV211" s="28">
        <f t="shared" si="4864"/>
        <v>8.3111522667365794</v>
      </c>
      <c r="FW211" s="28">
        <f t="shared" si="4865"/>
        <v>8.0962086736313221</v>
      </c>
      <c r="FX211" s="28">
        <f t="shared" si="4866"/>
        <v>6.5199556575261104</v>
      </c>
      <c r="FY211" s="28">
        <f t="shared" si="4867"/>
        <v>7.0931385724734604</v>
      </c>
      <c r="FZ211" s="28">
        <f t="shared" si="4868"/>
        <v>8.2395044023681621</v>
      </c>
      <c r="GA211" s="28">
        <f t="shared" si="4869"/>
        <v>8.9559830460523493</v>
      </c>
      <c r="GB211" s="15">
        <f t="shared" si="4544"/>
        <v>85.977437242102553</v>
      </c>
      <c r="GC211" s="28">
        <f t="shared" si="4870"/>
        <v>5.1505420472255636</v>
      </c>
      <c r="GD211" s="28">
        <f t="shared" si="4871"/>
        <v>5.6249340778910755</v>
      </c>
      <c r="GE211" s="28">
        <f t="shared" si="4872"/>
        <v>6.3026369788418082</v>
      </c>
      <c r="GF211" s="28">
        <f t="shared" si="4873"/>
        <v>6.3026369788418082</v>
      </c>
      <c r="GG211" s="28">
        <f t="shared" si="4874"/>
        <v>6.4381775590319537</v>
      </c>
      <c r="GH211" s="28">
        <f t="shared" si="4875"/>
        <v>6.8447992996023936</v>
      </c>
      <c r="GI211" s="28">
        <f t="shared" si="4876"/>
        <v>7.8613536510284909</v>
      </c>
      <c r="GJ211" s="28">
        <f t="shared" si="4877"/>
        <v>7.6580427807432709</v>
      </c>
      <c r="GK211" s="28">
        <f t="shared" si="4878"/>
        <v>6.1670963986516618</v>
      </c>
      <c r="GL211" s="28">
        <f t="shared" si="4879"/>
        <v>6.7092587194122464</v>
      </c>
      <c r="GM211" s="28">
        <f t="shared" si="4880"/>
        <v>7.7935833609334191</v>
      </c>
      <c r="GN211" s="28">
        <f t="shared" si="4881"/>
        <v>8.4712862618841491</v>
      </c>
      <c r="GO211" s="15">
        <f t="shared" si="4545"/>
        <v>81.324348114087854</v>
      </c>
      <c r="GP211" s="28">
        <f t="shared" si="4882"/>
        <v>4.8031554235950518</v>
      </c>
      <c r="GQ211" s="28">
        <f t="shared" si="4883"/>
        <v>5.2455513178735425</v>
      </c>
      <c r="GR211" s="28">
        <f t="shared" si="4884"/>
        <v>5.8775454525571025</v>
      </c>
      <c r="GS211" s="28">
        <f t="shared" si="4885"/>
        <v>5.8775454525571025</v>
      </c>
      <c r="GT211" s="28">
        <f t="shared" si="4886"/>
        <v>6.0039442794938145</v>
      </c>
      <c r="GU211" s="28">
        <f t="shared" si="4887"/>
        <v>6.3831407603039496</v>
      </c>
      <c r="GV211" s="28">
        <f t="shared" si="4888"/>
        <v>7.3311319623292883</v>
      </c>
      <c r="GW211" s="28">
        <f t="shared" si="4889"/>
        <v>7.1415337219242208</v>
      </c>
      <c r="GX211" s="28">
        <f t="shared" si="4890"/>
        <v>5.7511466256203905</v>
      </c>
      <c r="GY211" s="28">
        <f t="shared" si="4891"/>
        <v>6.2567419333672385</v>
      </c>
      <c r="GZ211" s="28">
        <f t="shared" si="4892"/>
        <v>7.2679325488609337</v>
      </c>
      <c r="HA211" s="28">
        <f t="shared" si="4893"/>
        <v>7.8999266835444928</v>
      </c>
      <c r="HB211" s="15">
        <f t="shared" si="4546"/>
        <v>75.839296162027125</v>
      </c>
      <c r="HC211" s="28">
        <f t="shared" si="4894"/>
        <v>4.6642119318865625</v>
      </c>
      <c r="HD211" s="28">
        <f t="shared" si="4895"/>
        <v>5.0938103992971664</v>
      </c>
      <c r="HE211" s="28">
        <f t="shared" si="4896"/>
        <v>5.707522495598031</v>
      </c>
      <c r="HF211" s="28">
        <f t="shared" si="4897"/>
        <v>5.707522495598031</v>
      </c>
      <c r="HG211" s="28">
        <f t="shared" si="4898"/>
        <v>5.8302649148582031</v>
      </c>
      <c r="HH211" s="28">
        <f t="shared" si="4899"/>
        <v>6.198492172638721</v>
      </c>
      <c r="HI211" s="28">
        <f t="shared" si="4900"/>
        <v>7.1190603170900157</v>
      </c>
      <c r="HJ211" s="28">
        <f t="shared" si="4901"/>
        <v>6.9349466881997568</v>
      </c>
      <c r="HK211" s="28">
        <f t="shared" si="4902"/>
        <v>5.5847800763378581</v>
      </c>
      <c r="HL211" s="28">
        <f t="shared" si="4903"/>
        <v>6.0757497533785489</v>
      </c>
      <c r="HM211" s="28">
        <f t="shared" si="4904"/>
        <v>7.0576891074599306</v>
      </c>
      <c r="HN211" s="28">
        <f t="shared" si="4905"/>
        <v>7.6714012037607935</v>
      </c>
      <c r="HO211" s="15">
        <f t="shared" si="4547"/>
        <v>73.645451556103623</v>
      </c>
      <c r="HP211" s="28">
        <f t="shared" si="4906"/>
        <v>4.6710527402142281</v>
      </c>
      <c r="HQ211" s="28">
        <f t="shared" si="4907"/>
        <v>5.1012812820760649</v>
      </c>
      <c r="HR211" s="28">
        <f t="shared" si="4908"/>
        <v>5.7158934847358323</v>
      </c>
      <c r="HS211" s="28">
        <f t="shared" si="4909"/>
        <v>5.7158934847358323</v>
      </c>
      <c r="HT211" s="28">
        <f t="shared" si="4910"/>
        <v>5.8388159252677854</v>
      </c>
      <c r="HU211" s="28">
        <f t="shared" si="4911"/>
        <v>6.2075832468636456</v>
      </c>
      <c r="HV211" s="28">
        <f t="shared" si="4912"/>
        <v>7.1295015508532957</v>
      </c>
      <c r="HW211" s="28">
        <f t="shared" si="4913"/>
        <v>6.9451178900553652</v>
      </c>
      <c r="HX211" s="28">
        <f t="shared" si="4914"/>
        <v>5.5929710442038791</v>
      </c>
      <c r="HY211" s="28">
        <f t="shared" si="4915"/>
        <v>6.0846608063316925</v>
      </c>
      <c r="HZ211" s="28">
        <f t="shared" si="4916"/>
        <v>7.0680403305873201</v>
      </c>
      <c r="IA211" s="28">
        <f t="shared" si="4917"/>
        <v>7.6826525332470865</v>
      </c>
      <c r="IB211" s="15">
        <f t="shared" si="4548"/>
        <v>73.753464319172025</v>
      </c>
      <c r="IC211" s="28">
        <f t="shared" si="4918"/>
        <v>4.791439149536501</v>
      </c>
      <c r="ID211" s="28">
        <f t="shared" si="4919"/>
        <v>5.2327559133095987</v>
      </c>
      <c r="IE211" s="28">
        <f t="shared" si="4920"/>
        <v>5.8632084329854548</v>
      </c>
      <c r="IF211" s="28">
        <f t="shared" si="4921"/>
        <v>5.8632084329854548</v>
      </c>
      <c r="IG211" s="28">
        <f t="shared" si="4922"/>
        <v>5.9892989369206253</v>
      </c>
      <c r="IH211" s="28">
        <f t="shared" si="4923"/>
        <v>6.3675704487261386</v>
      </c>
      <c r="II211" s="28">
        <f t="shared" si="4924"/>
        <v>7.3132492282399211</v>
      </c>
      <c r="IJ211" s="28">
        <f t="shared" si="4925"/>
        <v>7.1241134723371644</v>
      </c>
      <c r="IK211" s="28">
        <f t="shared" si="4926"/>
        <v>5.7371179290502834</v>
      </c>
      <c r="IL211" s="28">
        <f t="shared" si="4927"/>
        <v>6.2414799447909681</v>
      </c>
      <c r="IM211" s="28">
        <f t="shared" si="4928"/>
        <v>7.2502039762723376</v>
      </c>
      <c r="IN211" s="28">
        <f t="shared" si="4929"/>
        <v>7.880656495948192</v>
      </c>
      <c r="IO211" s="15">
        <f t="shared" si="4549"/>
        <v>75.654302361102637</v>
      </c>
      <c r="IP211" s="28">
        <f t="shared" si="4930"/>
        <v>4.9852107749702368</v>
      </c>
      <c r="IQ211" s="28">
        <f t="shared" si="4931"/>
        <v>5.444374925296442</v>
      </c>
      <c r="IR211" s="28">
        <f t="shared" si="4932"/>
        <v>6.1003237114767366</v>
      </c>
      <c r="IS211" s="28">
        <f t="shared" si="4933"/>
        <v>6.1003237114767366</v>
      </c>
      <c r="IT211" s="28">
        <f t="shared" si="4934"/>
        <v>6.2315134687127953</v>
      </c>
      <c r="IU211" s="28">
        <f t="shared" si="4935"/>
        <v>6.6250827404209724</v>
      </c>
      <c r="IV211" s="28">
        <f t="shared" si="4936"/>
        <v>7.6090059196914126</v>
      </c>
      <c r="IW211" s="28">
        <f t="shared" si="4937"/>
        <v>7.412221283837324</v>
      </c>
      <c r="IX211" s="28">
        <f t="shared" si="4938"/>
        <v>5.9691339542406778</v>
      </c>
      <c r="IY211" s="28">
        <f t="shared" si="4939"/>
        <v>6.4938929831849128</v>
      </c>
      <c r="IZ211" s="28">
        <f t="shared" si="4940"/>
        <v>7.5434110410733846</v>
      </c>
      <c r="JA211" s="28">
        <f t="shared" si="4941"/>
        <v>8.1993598272536783</v>
      </c>
      <c r="JB211" s="15">
        <f t="shared" si="4550"/>
        <v>78.713854341635312</v>
      </c>
      <c r="JE211" s="21">
        <f t="shared" si="4551"/>
        <v>0</v>
      </c>
      <c r="JF211" s="21">
        <f t="shared" si="4552"/>
        <v>0</v>
      </c>
      <c r="JG211" s="21">
        <f t="shared" si="4553"/>
        <v>0</v>
      </c>
      <c r="JH211" s="21">
        <f t="shared" si="4554"/>
        <v>0</v>
      </c>
      <c r="JI211" s="21">
        <f t="shared" si="4555"/>
        <v>0</v>
      </c>
      <c r="JJ211" s="21">
        <f t="shared" si="4556"/>
        <v>0</v>
      </c>
      <c r="JK211" s="21">
        <f t="shared" si="4557"/>
        <v>0</v>
      </c>
    </row>
    <row r="212" spans="2:271" ht="20" customHeight="1" outlineLevel="1" x14ac:dyDescent="0.2">
      <c r="B212" s="3" t="s">
        <v>27</v>
      </c>
      <c r="C212" s="28">
        <f>'ОПУ БС'!$C212/12*'ОПУ БС'!L212</f>
        <v>6.1661695168125847</v>
      </c>
      <c r="D212" s="28">
        <f>'ОПУ БС'!$C212/12*'ОПУ БС'!M212</f>
        <v>6.7341061828347959</v>
      </c>
      <c r="E212" s="28">
        <f>'ОПУ БС'!$C212/12*'ОПУ БС'!N212</f>
        <v>7.5454442771522423</v>
      </c>
      <c r="F212" s="28">
        <f>'ОПУ БС'!$C212/12*'ОПУ БС'!O212</f>
        <v>7.5454442771522423</v>
      </c>
      <c r="G212" s="28">
        <f>'ОПУ БС'!$C212/12*'ОПУ БС'!P212</f>
        <v>7.7077118960157307</v>
      </c>
      <c r="H212" s="28">
        <f>'ОПУ БС'!$C212/12*'ОПУ БС'!Q212</f>
        <v>8.1945147526061977</v>
      </c>
      <c r="I212" s="28">
        <f>'ОПУ БС'!$C212/12*'ОПУ БС'!R212</f>
        <v>9.4115218940823659</v>
      </c>
      <c r="J212" s="28">
        <f>'ОПУ БС'!$C212/12*'ОПУ БС'!S212</f>
        <v>9.1681204657871316</v>
      </c>
      <c r="K212" s="28">
        <f>'ОПУ БС'!$C212/12*'ОПУ БС'!T212</f>
        <v>8.5190499903331762</v>
      </c>
      <c r="L212" s="28">
        <f>'ОПУ БС'!$C212/12*'ОПУ БС'!U212</f>
        <v>7.7077118960157307</v>
      </c>
      <c r="M212" s="28">
        <f>'ОПУ БС'!$C212/12*'ОПУ БС'!V212</f>
        <v>8.5190499903331798</v>
      </c>
      <c r="N212" s="28">
        <f>'ОПУ БС'!$C212/12*'ОПУ БС'!W212</f>
        <v>10.141726178968067</v>
      </c>
      <c r="O212" s="15">
        <f t="shared" si="3820"/>
        <v>97.360571318093434</v>
      </c>
      <c r="P212" s="28">
        <f>'ОПУ БС'!$D212/12*'ОПУ БС'!L212</f>
        <v>5.805902052453078</v>
      </c>
      <c r="Q212" s="28">
        <f>'ОПУ БС'!$D212/12*'ОПУ БС'!M212</f>
        <v>6.3406561888632291</v>
      </c>
      <c r="R212" s="28">
        <f>'ОПУ БС'!$D212/12*'ОПУ БС'!N212</f>
        <v>7.1045906694491618</v>
      </c>
      <c r="S212" s="28">
        <f>'ОПУ БС'!$D212/12*'ОПУ БС'!O212</f>
        <v>7.1045906694491618</v>
      </c>
      <c r="T212" s="28">
        <f>'ОПУ БС'!$D212/12*'ОПУ БС'!P212</f>
        <v>7.2573775655663466</v>
      </c>
      <c r="U212" s="28">
        <f>'ОПУ БС'!$D212/12*'ОПУ БС'!Q212</f>
        <v>7.7157382539179062</v>
      </c>
      <c r="V212" s="28">
        <f>'ОПУ БС'!$D212/12*'ОПУ БС'!R212</f>
        <v>8.8616399747968018</v>
      </c>
      <c r="W212" s="28">
        <f>'ОПУ БС'!$D212/12*'ОПУ БС'!S212</f>
        <v>8.6324596306210228</v>
      </c>
      <c r="X212" s="28">
        <f>'ОПУ БС'!$D212/12*'ОПУ БС'!T212</f>
        <v>8.0213120461522784</v>
      </c>
      <c r="Y212" s="28">
        <f>'ОПУ БС'!$D212/12*'ОПУ БС'!U212</f>
        <v>7.2573775655663466</v>
      </c>
      <c r="Z212" s="28">
        <f>'ОПУ БС'!$D212/12*'ОПУ БС'!V212</f>
        <v>8.021312046152282</v>
      </c>
      <c r="AA212" s="28">
        <f>'ОПУ БС'!$D212/12*'ОПУ БС'!W212</f>
        <v>9.5491810073241403</v>
      </c>
      <c r="AB212" s="15">
        <f t="shared" si="4533"/>
        <v>91.672137670311741</v>
      </c>
      <c r="AC212" s="28">
        <f>'ОПУ БС'!$E212/12*'ОПУ БС'!L212</f>
        <v>5.3413181472409468</v>
      </c>
      <c r="AD212" s="28">
        <f>'ОПУ БС'!$E212/12*'ОПУ БС'!M212</f>
        <v>5.833281660802613</v>
      </c>
      <c r="AE212" s="28">
        <f>'ОПУ БС'!$E212/12*'ОПУ БС'!N212</f>
        <v>6.5360866801764219</v>
      </c>
      <c r="AF212" s="28">
        <f>'ОПУ БС'!$E212/12*'ОПУ БС'!O212</f>
        <v>6.5360866801764219</v>
      </c>
      <c r="AG212" s="28">
        <f>'ОПУ БС'!$E212/12*'ОПУ БС'!P212</f>
        <v>6.6766476840511837</v>
      </c>
      <c r="AH212" s="28">
        <f>'ОПУ БС'!$E212/12*'ОПУ БС'!Q212</f>
        <v>7.098330695675469</v>
      </c>
      <c r="AI212" s="28">
        <f>'ОПУ БС'!$E212/12*'ОПУ БС'!R212</f>
        <v>8.1525382247361815</v>
      </c>
      <c r="AJ212" s="28">
        <f>'ОПУ БС'!$E212/12*'ОПУ БС'!S212</f>
        <v>7.9416967189240388</v>
      </c>
      <c r="AK212" s="28">
        <f>'ОПУ БС'!$E212/12*'ОПУ БС'!T212</f>
        <v>7.3794527034249926</v>
      </c>
      <c r="AL212" s="28">
        <f>'ОПУ БС'!$E212/12*'ОПУ БС'!U212</f>
        <v>6.6766476840511837</v>
      </c>
      <c r="AM212" s="28">
        <f>'ОПУ БС'!$E212/12*'ОПУ БС'!V212</f>
        <v>7.3794527034249962</v>
      </c>
      <c r="AN212" s="28">
        <f>'ОПУ БС'!$E212/12*'ОПУ БС'!W212</f>
        <v>8.7850627421726095</v>
      </c>
      <c r="AO212" s="15">
        <f t="shared" si="4534"/>
        <v>84.336602324857068</v>
      </c>
      <c r="AP212" s="28">
        <f>'ОПУ БС'!$F212/12*'ОПУ БС'!L212</f>
        <v>5.1090330265315318</v>
      </c>
      <c r="AQ212" s="28">
        <f>'ОПУ БС'!$F212/12*'ОПУ БС'!M212</f>
        <v>5.5796018579225937</v>
      </c>
      <c r="AR212" s="28">
        <f>'ОПУ БС'!$F212/12*'ОПУ БС'!N212</f>
        <v>6.2518430456241116</v>
      </c>
      <c r="AS212" s="28">
        <f>'ОПУ БС'!$F212/12*'ОПУ БС'!O212</f>
        <v>6.2518430456241116</v>
      </c>
      <c r="AT212" s="28">
        <f>'ОПУ БС'!$F212/12*'ОПУ БС'!P212</f>
        <v>6.3862912831644145</v>
      </c>
      <c r="AU212" s="28">
        <f>'ОПУ БС'!$F212/12*'ОПУ БС'!Q212</f>
        <v>6.789635995785325</v>
      </c>
      <c r="AV212" s="28">
        <f>'ОПУ БС'!$F212/12*'ОПУ БС'!R212</f>
        <v>7.797997777337601</v>
      </c>
      <c r="AW212" s="28">
        <f>'ОПУ БС'!$F212/12*'ОПУ БС'!S212</f>
        <v>7.5963254210271449</v>
      </c>
      <c r="AX212" s="28">
        <f>'ОПУ БС'!$F212/12*'ОПУ БС'!T212</f>
        <v>7.0585324708659325</v>
      </c>
      <c r="AY212" s="28">
        <f>'ОПУ БС'!$F212/12*'ОПУ БС'!U212</f>
        <v>6.3862912831644145</v>
      </c>
      <c r="AZ212" s="28">
        <f>'ОПУ БС'!$F212/12*'ОПУ БС'!V212</f>
        <v>7.0585324708659352</v>
      </c>
      <c r="BA212" s="28">
        <f>'ОПУ БС'!$F212/12*'ОПУ БС'!W212</f>
        <v>8.4030148462689667</v>
      </c>
      <c r="BB212" s="15">
        <f t="shared" si="4535"/>
        <v>80.668942524182086</v>
      </c>
      <c r="BC212" s="28">
        <f>'ОПУ БС'!$G212/12*'ОПУ БС'!L212</f>
        <v>5.0370133475861634</v>
      </c>
      <c r="BD212" s="28">
        <f>'ОПУ БС'!$G212/12*'ОПУ БС'!M212</f>
        <v>5.5009487874954157</v>
      </c>
      <c r="BE212" s="28">
        <f>'ОПУ БС'!$G212/12*'ОПУ БС'!N212</f>
        <v>6.1637137016514902</v>
      </c>
      <c r="BF212" s="28">
        <f>'ОПУ БС'!$G212/12*'ОПУ БС'!O212</f>
        <v>6.1637137016514902</v>
      </c>
      <c r="BG212" s="28">
        <f>'ОПУ БС'!$G212/12*'ОПУ БС'!P212</f>
        <v>6.2962666844827044</v>
      </c>
      <c r="BH212" s="28">
        <f>'ОПУ БС'!$G212/12*'ОПУ БС'!Q212</f>
        <v>6.6939256329763488</v>
      </c>
      <c r="BI212" s="28">
        <f>'ОПУ БС'!$G212/12*'ОПУ БС'!R212</f>
        <v>7.6880730042104597</v>
      </c>
      <c r="BJ212" s="28">
        <f>'ОПУ БС'!$G212/12*'ОПУ БС'!S212</f>
        <v>7.4892435299636375</v>
      </c>
      <c r="BK212" s="28">
        <f>'ОПУ БС'!$G212/12*'ОПУ БС'!T212</f>
        <v>6.959031598638779</v>
      </c>
      <c r="BL212" s="28">
        <f>'ОПУ БС'!$G212/12*'ОПУ БС'!U212</f>
        <v>6.2962666844827044</v>
      </c>
      <c r="BM212" s="28">
        <f>'ОПУ БС'!$G212/12*'ОПУ БС'!V212</f>
        <v>6.9590315986387816</v>
      </c>
      <c r="BN212" s="28">
        <f>'ОПУ БС'!$G212/12*'ОПУ БС'!W212</f>
        <v>8.2845614269509262</v>
      </c>
      <c r="BO212" s="15">
        <f t="shared" si="4536"/>
        <v>79.531789698728915</v>
      </c>
      <c r="BP212" s="28">
        <f>'ОПУ БС'!$H212/12*'ОПУ БС'!L212</f>
        <v>5.0861272613947186</v>
      </c>
      <c r="BQ212" s="28">
        <f>'ОПУ БС'!$H212/12*'ОПУ БС'!M212</f>
        <v>5.5545863512600215</v>
      </c>
      <c r="BR212" s="28">
        <f>'ОПУ БС'!$H212/12*'ОПУ БС'!N212</f>
        <v>6.2238136224961691</v>
      </c>
      <c r="BS212" s="28">
        <f>'ОПУ БС'!$H212/12*'ОПУ БС'!O212</f>
        <v>6.2238136224961691</v>
      </c>
      <c r="BT212" s="28">
        <f>'ОПУ БС'!$H212/12*'ОПУ БС'!P212</f>
        <v>6.3576590767433983</v>
      </c>
      <c r="BU212" s="28">
        <f>'ОПУ БС'!$H212/12*'ОПУ БС'!Q212</f>
        <v>6.7591954394850866</v>
      </c>
      <c r="BV212" s="28">
        <f>'ОПУ БС'!$H212/12*'ОПУ БС'!R212</f>
        <v>7.7630363463393071</v>
      </c>
      <c r="BW212" s="28">
        <f>'ОПУ БС'!$H212/12*'ОПУ БС'!S212</f>
        <v>7.5622681649684624</v>
      </c>
      <c r="BX212" s="28">
        <f>'ОПУ БС'!$H212/12*'ОПУ БС'!T212</f>
        <v>7.0268863479795458</v>
      </c>
      <c r="BY212" s="28">
        <f>'ОПУ БС'!$H212/12*'ОПУ БС'!U212</f>
        <v>6.3576590767433983</v>
      </c>
      <c r="BZ212" s="28">
        <f>'ОПУ БС'!$H212/12*'ОПУ БС'!V212</f>
        <v>7.0268863479795485</v>
      </c>
      <c r="CA212" s="28">
        <f>'ОПУ БС'!$H212/12*'ОПУ БС'!W212</f>
        <v>8.36534089045184</v>
      </c>
      <c r="CB212" s="15">
        <f t="shared" si="4537"/>
        <v>80.307272548337693</v>
      </c>
      <c r="CC212" s="28">
        <f>'ОПУ БС'!$I212/12*'ОПУ БС'!L212</f>
        <v>5.211047472966265</v>
      </c>
      <c r="CD212" s="28">
        <f>'ОПУ БС'!$I212/12*'ОПУ БС'!M212</f>
        <v>5.6910123717921053</v>
      </c>
      <c r="CE212" s="28">
        <f>'ОПУ БС'!$I212/12*'ОПУ БС'!N212</f>
        <v>6.3766765129718772</v>
      </c>
      <c r="CF212" s="28">
        <f>'ОПУ БС'!$I212/12*'ОПУ БС'!O212</f>
        <v>6.3766765129718772</v>
      </c>
      <c r="CG212" s="28">
        <f>'ОПУ БС'!$I212/12*'ОПУ БС'!P212</f>
        <v>6.5138093412078311</v>
      </c>
      <c r="CH212" s="28">
        <f>'ОПУ БС'!$I212/12*'ОПУ БС'!Q212</f>
        <v>6.9252078259156944</v>
      </c>
      <c r="CI212" s="28">
        <f>'ОПУ БС'!$I212/12*'ОПУ БС'!R212</f>
        <v>7.9537040376853518</v>
      </c>
      <c r="CJ212" s="28">
        <f>'ОПУ БС'!$I212/12*'ОПУ БС'!S212</f>
        <v>7.7480047953314202</v>
      </c>
      <c r="CK212" s="28">
        <f>'ОПУ БС'!$I212/12*'ОПУ БС'!T212</f>
        <v>7.1994734823876039</v>
      </c>
      <c r="CL212" s="28">
        <f>'ОПУ БС'!$I212/12*'ОПУ БС'!U212</f>
        <v>6.5138093412078311</v>
      </c>
      <c r="CM212" s="28">
        <f>'ОПУ БС'!$I212/12*'ОПУ БС'!V212</f>
        <v>7.1994734823876065</v>
      </c>
      <c r="CN212" s="28">
        <f>'ОПУ БС'!$I212/12*'ОПУ БС'!W212</f>
        <v>8.5708017647471468</v>
      </c>
      <c r="CO212" s="15">
        <f t="shared" si="4538"/>
        <v>82.279696941572595</v>
      </c>
      <c r="CR212" s="21">
        <f>O212-'ОПУ БС'!C212</f>
        <v>0</v>
      </c>
      <c r="CS212" s="21">
        <f>AB212-'ОПУ БС'!D212</f>
        <v>0</v>
      </c>
      <c r="CT212" s="21">
        <f>AO212-'ОПУ БС'!E212</f>
        <v>0</v>
      </c>
      <c r="CU212" s="21">
        <f>BB212-'ОПУ БС'!F212</f>
        <v>0</v>
      </c>
      <c r="CV212" s="21">
        <f>BO212-'ОПУ БС'!G212</f>
        <v>0</v>
      </c>
      <c r="CW212" s="21">
        <f>CB212-'ОПУ БС'!H212</f>
        <v>0</v>
      </c>
      <c r="CX212" s="21">
        <f>CO212-'ОПУ БС'!I212</f>
        <v>0</v>
      </c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15">
        <f t="shared" si="4539"/>
        <v>0</v>
      </c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15">
        <f t="shared" si="4540"/>
        <v>0</v>
      </c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15">
        <f t="shared" si="4541"/>
        <v>0</v>
      </c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15">
        <f t="shared" si="4542"/>
        <v>0</v>
      </c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15">
        <f t="shared" si="4543"/>
        <v>0</v>
      </c>
      <c r="FP212" s="28">
        <f t="shared" si="4858"/>
        <v>6.1661695168125847</v>
      </c>
      <c r="FQ212" s="28">
        <f t="shared" si="4859"/>
        <v>6.7341061828347959</v>
      </c>
      <c r="FR212" s="28">
        <f t="shared" si="4860"/>
        <v>7.5454442771522423</v>
      </c>
      <c r="FS212" s="28">
        <f t="shared" si="4861"/>
        <v>7.5454442771522423</v>
      </c>
      <c r="FT212" s="28">
        <f t="shared" si="4862"/>
        <v>7.7077118960157307</v>
      </c>
      <c r="FU212" s="28">
        <f t="shared" si="4863"/>
        <v>8.1945147526061977</v>
      </c>
      <c r="FV212" s="28">
        <f t="shared" si="4864"/>
        <v>9.4115218940823659</v>
      </c>
      <c r="FW212" s="28">
        <f t="shared" si="4865"/>
        <v>9.1681204657871316</v>
      </c>
      <c r="FX212" s="28">
        <f t="shared" si="4866"/>
        <v>8.5190499903331762</v>
      </c>
      <c r="FY212" s="28">
        <f t="shared" si="4867"/>
        <v>7.7077118960157307</v>
      </c>
      <c r="FZ212" s="28">
        <f t="shared" si="4868"/>
        <v>8.5190499903331798</v>
      </c>
      <c r="GA212" s="28">
        <f t="shared" si="4869"/>
        <v>10.141726178968067</v>
      </c>
      <c r="GB212" s="15">
        <f t="shared" si="4544"/>
        <v>97.360571318093434</v>
      </c>
      <c r="GC212" s="28">
        <f t="shared" si="4870"/>
        <v>5.805902052453078</v>
      </c>
      <c r="GD212" s="28">
        <f t="shared" si="4871"/>
        <v>6.3406561888632291</v>
      </c>
      <c r="GE212" s="28">
        <f t="shared" si="4872"/>
        <v>7.1045906694491618</v>
      </c>
      <c r="GF212" s="28">
        <f t="shared" si="4873"/>
        <v>7.1045906694491618</v>
      </c>
      <c r="GG212" s="28">
        <f t="shared" si="4874"/>
        <v>7.2573775655663466</v>
      </c>
      <c r="GH212" s="28">
        <f t="shared" si="4875"/>
        <v>7.7157382539179062</v>
      </c>
      <c r="GI212" s="28">
        <f t="shared" si="4876"/>
        <v>8.8616399747968018</v>
      </c>
      <c r="GJ212" s="28">
        <f t="shared" si="4877"/>
        <v>8.6324596306210228</v>
      </c>
      <c r="GK212" s="28">
        <f t="shared" si="4878"/>
        <v>8.0213120461522784</v>
      </c>
      <c r="GL212" s="28">
        <f t="shared" si="4879"/>
        <v>7.2573775655663466</v>
      </c>
      <c r="GM212" s="28">
        <f t="shared" si="4880"/>
        <v>8.021312046152282</v>
      </c>
      <c r="GN212" s="28">
        <f t="shared" si="4881"/>
        <v>9.5491810073241403</v>
      </c>
      <c r="GO212" s="15">
        <f t="shared" si="4545"/>
        <v>91.672137670311741</v>
      </c>
      <c r="GP212" s="28">
        <f t="shared" si="4882"/>
        <v>5.3413181472409468</v>
      </c>
      <c r="GQ212" s="28">
        <f t="shared" si="4883"/>
        <v>5.833281660802613</v>
      </c>
      <c r="GR212" s="28">
        <f t="shared" si="4884"/>
        <v>6.5360866801764219</v>
      </c>
      <c r="GS212" s="28">
        <f t="shared" si="4885"/>
        <v>6.5360866801764219</v>
      </c>
      <c r="GT212" s="28">
        <f t="shared" si="4886"/>
        <v>6.6766476840511837</v>
      </c>
      <c r="GU212" s="28">
        <f t="shared" si="4887"/>
        <v>7.098330695675469</v>
      </c>
      <c r="GV212" s="28">
        <f t="shared" si="4888"/>
        <v>8.1525382247361815</v>
      </c>
      <c r="GW212" s="28">
        <f t="shared" si="4889"/>
        <v>7.9416967189240388</v>
      </c>
      <c r="GX212" s="28">
        <f t="shared" si="4890"/>
        <v>7.3794527034249926</v>
      </c>
      <c r="GY212" s="28">
        <f t="shared" si="4891"/>
        <v>6.6766476840511837</v>
      </c>
      <c r="GZ212" s="28">
        <f t="shared" si="4892"/>
        <v>7.3794527034249962</v>
      </c>
      <c r="HA212" s="28">
        <f t="shared" si="4893"/>
        <v>8.7850627421726095</v>
      </c>
      <c r="HB212" s="15">
        <f t="shared" si="4546"/>
        <v>84.336602324857068</v>
      </c>
      <c r="HC212" s="28">
        <f t="shared" si="4894"/>
        <v>5.1090330265315318</v>
      </c>
      <c r="HD212" s="28">
        <f t="shared" si="4895"/>
        <v>5.5796018579225937</v>
      </c>
      <c r="HE212" s="28">
        <f t="shared" si="4896"/>
        <v>6.2518430456241116</v>
      </c>
      <c r="HF212" s="28">
        <f t="shared" si="4897"/>
        <v>6.2518430456241116</v>
      </c>
      <c r="HG212" s="28">
        <f t="shared" si="4898"/>
        <v>6.3862912831644145</v>
      </c>
      <c r="HH212" s="28">
        <f t="shared" si="4899"/>
        <v>6.789635995785325</v>
      </c>
      <c r="HI212" s="28">
        <f t="shared" si="4900"/>
        <v>7.797997777337601</v>
      </c>
      <c r="HJ212" s="28">
        <f t="shared" si="4901"/>
        <v>7.5963254210271449</v>
      </c>
      <c r="HK212" s="28">
        <f t="shared" si="4902"/>
        <v>7.0585324708659325</v>
      </c>
      <c r="HL212" s="28">
        <f t="shared" si="4903"/>
        <v>6.3862912831644145</v>
      </c>
      <c r="HM212" s="28">
        <f t="shared" si="4904"/>
        <v>7.0585324708659352</v>
      </c>
      <c r="HN212" s="28">
        <f t="shared" si="4905"/>
        <v>8.4030148462689667</v>
      </c>
      <c r="HO212" s="15">
        <f t="shared" si="4547"/>
        <v>80.668942524182086</v>
      </c>
      <c r="HP212" s="28">
        <f t="shared" si="4906"/>
        <v>5.0370133475861634</v>
      </c>
      <c r="HQ212" s="28">
        <f t="shared" si="4907"/>
        <v>5.5009487874954157</v>
      </c>
      <c r="HR212" s="28">
        <f t="shared" si="4908"/>
        <v>6.1637137016514902</v>
      </c>
      <c r="HS212" s="28">
        <f t="shared" si="4909"/>
        <v>6.1637137016514902</v>
      </c>
      <c r="HT212" s="28">
        <f t="shared" si="4910"/>
        <v>6.2962666844827044</v>
      </c>
      <c r="HU212" s="28">
        <f t="shared" si="4911"/>
        <v>6.6939256329763488</v>
      </c>
      <c r="HV212" s="28">
        <f t="shared" si="4912"/>
        <v>7.6880730042104597</v>
      </c>
      <c r="HW212" s="28">
        <f t="shared" si="4913"/>
        <v>7.4892435299636375</v>
      </c>
      <c r="HX212" s="28">
        <f t="shared" si="4914"/>
        <v>6.959031598638779</v>
      </c>
      <c r="HY212" s="28">
        <f t="shared" si="4915"/>
        <v>6.2962666844827044</v>
      </c>
      <c r="HZ212" s="28">
        <f t="shared" si="4916"/>
        <v>6.9590315986387816</v>
      </c>
      <c r="IA212" s="28">
        <f t="shared" si="4917"/>
        <v>8.2845614269509262</v>
      </c>
      <c r="IB212" s="15">
        <f t="shared" si="4548"/>
        <v>79.531789698728915</v>
      </c>
      <c r="IC212" s="28">
        <f t="shared" si="4918"/>
        <v>5.0861272613947186</v>
      </c>
      <c r="ID212" s="28">
        <f t="shared" si="4919"/>
        <v>5.5545863512600215</v>
      </c>
      <c r="IE212" s="28">
        <f t="shared" si="4920"/>
        <v>6.2238136224961691</v>
      </c>
      <c r="IF212" s="28">
        <f t="shared" si="4921"/>
        <v>6.2238136224961691</v>
      </c>
      <c r="IG212" s="28">
        <f t="shared" si="4922"/>
        <v>6.3576590767433983</v>
      </c>
      <c r="IH212" s="28">
        <f t="shared" si="4923"/>
        <v>6.7591954394850866</v>
      </c>
      <c r="II212" s="28">
        <f t="shared" si="4924"/>
        <v>7.7630363463393071</v>
      </c>
      <c r="IJ212" s="28">
        <f t="shared" si="4925"/>
        <v>7.5622681649684624</v>
      </c>
      <c r="IK212" s="28">
        <f t="shared" si="4926"/>
        <v>7.0268863479795458</v>
      </c>
      <c r="IL212" s="28">
        <f t="shared" si="4927"/>
        <v>6.3576590767433983</v>
      </c>
      <c r="IM212" s="28">
        <f t="shared" si="4928"/>
        <v>7.0268863479795485</v>
      </c>
      <c r="IN212" s="28">
        <f t="shared" si="4929"/>
        <v>8.36534089045184</v>
      </c>
      <c r="IO212" s="15">
        <f t="shared" si="4549"/>
        <v>80.307272548337693</v>
      </c>
      <c r="IP212" s="28">
        <f t="shared" si="4930"/>
        <v>5.211047472966265</v>
      </c>
      <c r="IQ212" s="28">
        <f t="shared" si="4931"/>
        <v>5.6910123717921053</v>
      </c>
      <c r="IR212" s="28">
        <f t="shared" si="4932"/>
        <v>6.3766765129718772</v>
      </c>
      <c r="IS212" s="28">
        <f t="shared" si="4933"/>
        <v>6.3766765129718772</v>
      </c>
      <c r="IT212" s="28">
        <f t="shared" si="4934"/>
        <v>6.5138093412078311</v>
      </c>
      <c r="IU212" s="28">
        <f t="shared" si="4935"/>
        <v>6.9252078259156944</v>
      </c>
      <c r="IV212" s="28">
        <f t="shared" si="4936"/>
        <v>7.9537040376853518</v>
      </c>
      <c r="IW212" s="28">
        <f t="shared" si="4937"/>
        <v>7.7480047953314202</v>
      </c>
      <c r="IX212" s="28">
        <f t="shared" si="4938"/>
        <v>7.1994734823876039</v>
      </c>
      <c r="IY212" s="28">
        <f t="shared" si="4939"/>
        <v>6.5138093412078311</v>
      </c>
      <c r="IZ212" s="28">
        <f t="shared" si="4940"/>
        <v>7.1994734823876065</v>
      </c>
      <c r="JA212" s="28">
        <f t="shared" si="4941"/>
        <v>8.5708017647471468</v>
      </c>
      <c r="JB212" s="15">
        <f t="shared" si="4550"/>
        <v>82.279696941572595</v>
      </c>
      <c r="JE212" s="21">
        <f t="shared" si="4551"/>
        <v>0</v>
      </c>
      <c r="JF212" s="21">
        <f t="shared" si="4552"/>
        <v>0</v>
      </c>
      <c r="JG212" s="21">
        <f t="shared" si="4553"/>
        <v>0</v>
      </c>
      <c r="JH212" s="21">
        <f t="shared" si="4554"/>
        <v>0</v>
      </c>
      <c r="JI212" s="21">
        <f t="shared" si="4555"/>
        <v>0</v>
      </c>
      <c r="JJ212" s="21">
        <f t="shared" si="4556"/>
        <v>0</v>
      </c>
      <c r="JK212" s="21">
        <f t="shared" si="4557"/>
        <v>0</v>
      </c>
    </row>
    <row r="213" spans="2:271" ht="20" customHeight="1" outlineLevel="1" x14ac:dyDescent="0.2">
      <c r="B213" s="3" t="s">
        <v>28</v>
      </c>
      <c r="C213" s="28">
        <f>'ОПУ БС'!$C213/12*'ОПУ БС'!L213</f>
        <v>0.6982716731301708</v>
      </c>
      <c r="D213" s="28">
        <f>'ОПУ БС'!$C213/12*'ОПУ БС'!M213</f>
        <v>0.76258616933952861</v>
      </c>
      <c r="E213" s="28">
        <f>'ОПУ БС'!$C213/12*'ОПУ БС'!N213</f>
        <v>0.85446402106718267</v>
      </c>
      <c r="F213" s="28">
        <f>'ОПУ БС'!$C213/12*'ОПУ БС'!O213</f>
        <v>0.85446402106718267</v>
      </c>
      <c r="G213" s="28">
        <f>'ОПУ БС'!$C213/12*'ОПУ БС'!P213</f>
        <v>0.87283959141271339</v>
      </c>
      <c r="H213" s="28">
        <f>'ОПУ БС'!$C213/12*'ОПУ БС'!Q213</f>
        <v>0.92796630244930589</v>
      </c>
      <c r="I213" s="28">
        <f>'ОПУ БС'!$C213/12*'ОПУ БС'!R213</f>
        <v>1.0657830800407868</v>
      </c>
      <c r="J213" s="28">
        <f>'ОПУ БС'!$C213/12*'ОПУ БС'!S213</f>
        <v>1.0382197245224907</v>
      </c>
      <c r="K213" s="28">
        <f>'ОПУ БС'!$C213/12*'ОПУ БС'!T213</f>
        <v>0.96471744314036756</v>
      </c>
      <c r="L213" s="28">
        <f>'ОПУ БС'!$C213/12*'ОПУ БС'!U213</f>
        <v>0.90959073210377506</v>
      </c>
      <c r="M213" s="28">
        <f>'ОПУ БС'!$C213/12*'ОПУ БС'!V213</f>
        <v>0.92796630244930445</v>
      </c>
      <c r="N213" s="28">
        <f>'ОПУ БС'!$C213/12*'ОПУ БС'!W213</f>
        <v>1.1484731465956757</v>
      </c>
      <c r="O213" s="15">
        <f t="shared" si="3820"/>
        <v>11.025342207318484</v>
      </c>
      <c r="P213" s="28">
        <f>'ОПУ БС'!$D213/12*'ОПУ БС'!L213</f>
        <v>0.61704169338165016</v>
      </c>
      <c r="Q213" s="28">
        <f>'ОПУ БС'!$D213/12*'ОПУ БС'!M213</f>
        <v>0.67387448092996005</v>
      </c>
      <c r="R213" s="28">
        <f>'ОПУ БС'!$D213/12*'ОПУ БС'!N213</f>
        <v>0.75506417742754561</v>
      </c>
      <c r="S213" s="28">
        <f>'ОПУ БС'!$D213/12*'ОПУ БС'!O213</f>
        <v>0.75506417742754561</v>
      </c>
      <c r="T213" s="28">
        <f>'ОПУ БС'!$D213/12*'ОПУ БС'!P213</f>
        <v>0.77130211672706273</v>
      </c>
      <c r="U213" s="28">
        <f>'ОПУ БС'!$D213/12*'ОПУ БС'!Q213</f>
        <v>0.82001593462561406</v>
      </c>
      <c r="V213" s="28">
        <f>'ОПУ БС'!$D213/12*'ОПУ БС'!R213</f>
        <v>0.94180047937199229</v>
      </c>
      <c r="W213" s="28">
        <f>'ОПУ БС'!$D213/12*'ОПУ БС'!S213</f>
        <v>0.91744357042271663</v>
      </c>
      <c r="X213" s="28">
        <f>'ОПУ БС'!$D213/12*'ОПУ БС'!T213</f>
        <v>0.85249181322464829</v>
      </c>
      <c r="Y213" s="28">
        <f>'ОПУ БС'!$D213/12*'ОПУ БС'!U213</f>
        <v>0.80377799532609695</v>
      </c>
      <c r="Z213" s="28">
        <f>'ОПУ БС'!$D213/12*'ОПУ БС'!V213</f>
        <v>0.82001593462561284</v>
      </c>
      <c r="AA213" s="28">
        <f>'ОПУ БС'!$D213/12*'ОПУ БС'!W213</f>
        <v>1.0148712062198193</v>
      </c>
      <c r="AB213" s="15">
        <f t="shared" si="4533"/>
        <v>9.7427635797102639</v>
      </c>
      <c r="AC213" s="28">
        <f>'ОПУ БС'!$E213/12*'ОПУ БС'!L213</f>
        <v>0.50261089628588362</v>
      </c>
      <c r="AD213" s="28">
        <f>'ОПУ БС'!$E213/12*'ОПУ БС'!M213</f>
        <v>0.54890400515432025</v>
      </c>
      <c r="AE213" s="28">
        <f>'ОПУ БС'!$E213/12*'ОПУ БС'!N213</f>
        <v>0.6150370178235155</v>
      </c>
      <c r="AF213" s="28">
        <f>'ОПУ БС'!$E213/12*'ОПУ БС'!O213</f>
        <v>0.6150370178235155</v>
      </c>
      <c r="AG213" s="28">
        <f>'ОПУ БС'!$E213/12*'ОПУ БС'!P213</f>
        <v>0.6282636203573545</v>
      </c>
      <c r="AH213" s="28">
        <f>'ОПУ БС'!$E213/12*'ОПУ БС'!Q213</f>
        <v>0.66794342795887163</v>
      </c>
      <c r="AI213" s="28">
        <f>'ОПУ БС'!$E213/12*'ОПУ БС'!R213</f>
        <v>0.76714294696266438</v>
      </c>
      <c r="AJ213" s="28">
        <f>'ОПУ БС'!$E213/12*'ОПУ БС'!S213</f>
        <v>0.74730304316190588</v>
      </c>
      <c r="AK213" s="28">
        <f>'ОПУ БС'!$E213/12*'ОПУ БС'!T213</f>
        <v>0.69439663302654975</v>
      </c>
      <c r="AL213" s="28">
        <f>'ОПУ БС'!$E213/12*'ОПУ БС'!U213</f>
        <v>0.65471682542503262</v>
      </c>
      <c r="AM213" s="28">
        <f>'ОПУ БС'!$E213/12*'ОПУ БС'!V213</f>
        <v>0.66794342795887063</v>
      </c>
      <c r="AN213" s="28">
        <f>'ОПУ БС'!$E213/12*'ОПУ БС'!W213</f>
        <v>0.82666265836494013</v>
      </c>
      <c r="AO213" s="15">
        <f t="shared" si="4534"/>
        <v>7.9359615203034242</v>
      </c>
      <c r="AP213" s="28">
        <f>'ОПУ БС'!$F213/12*'ОПУ БС'!L213</f>
        <v>0.41816338666325475</v>
      </c>
      <c r="AQ213" s="28">
        <f>'ОПУ БС'!$F213/12*'ОПУ БС'!M213</f>
        <v>0.4566784354348703</v>
      </c>
      <c r="AR213" s="28">
        <f>'ОПУ БС'!$F213/12*'ОПУ БС'!N213</f>
        <v>0.51169993368003552</v>
      </c>
      <c r="AS213" s="28">
        <f>'ОПУ БС'!$F213/12*'ОПУ БС'!O213</f>
        <v>0.51169993368003552</v>
      </c>
      <c r="AT213" s="28">
        <f>'ОПУ БС'!$F213/12*'ОПУ БС'!P213</f>
        <v>0.52270423332906846</v>
      </c>
      <c r="AU213" s="28">
        <f>'ОПУ БС'!$F213/12*'ОПУ БС'!Q213</f>
        <v>0.55571713227616748</v>
      </c>
      <c r="AV213" s="28">
        <f>'ОПУ БС'!$F213/12*'ОПУ БС'!R213</f>
        <v>0.63824937964391515</v>
      </c>
      <c r="AW213" s="28">
        <f>'ОПУ БС'!$F213/12*'ОПУ БС'!S213</f>
        <v>0.62174293017036564</v>
      </c>
      <c r="AX213" s="28">
        <f>'ОПУ БС'!$F213/12*'ОПУ БС'!T213</f>
        <v>0.57772573157423357</v>
      </c>
      <c r="AY213" s="28">
        <f>'ОПУ БС'!$F213/12*'ОПУ БС'!U213</f>
        <v>0.54471283262713455</v>
      </c>
      <c r="AZ213" s="28">
        <f>'ОПУ БС'!$F213/12*'ОПУ БС'!V213</f>
        <v>0.5557171322761667</v>
      </c>
      <c r="BA213" s="28">
        <f>'ОПУ БС'!$F213/12*'ОПУ БС'!W213</f>
        <v>0.68776872806456379</v>
      </c>
      <c r="BB213" s="15">
        <f t="shared" si="4535"/>
        <v>6.6025797894198108</v>
      </c>
      <c r="BC213" s="28">
        <f>'ОПУ БС'!$G213/12*'ОПУ БС'!L213</f>
        <v>0.3558028207099404</v>
      </c>
      <c r="BD213" s="28">
        <f>'ОПУ БС'!$G213/12*'ОПУ БС'!M213</f>
        <v>0.38857413314375067</v>
      </c>
      <c r="BE213" s="28">
        <f>'ОПУ БС'!$G213/12*'ОПУ БС'!N213</f>
        <v>0.43539029376347971</v>
      </c>
      <c r="BF213" s="28">
        <f>'ОПУ БС'!$G213/12*'ОПУ БС'!O213</f>
        <v>0.43539029376347971</v>
      </c>
      <c r="BG213" s="28">
        <f>'ОПУ БС'!$G213/12*'ОПУ БС'!P213</f>
        <v>0.44475352588742545</v>
      </c>
      <c r="BH213" s="28">
        <f>'ОПУ БС'!$G213/12*'ОПУ БС'!Q213</f>
        <v>0.4728432222592629</v>
      </c>
      <c r="BI213" s="28">
        <f>'ОПУ БС'!$G213/12*'ОПУ БС'!R213</f>
        <v>0.54306746318885635</v>
      </c>
      <c r="BJ213" s="28">
        <f>'ОПУ БС'!$G213/12*'ОПУ БС'!S213</f>
        <v>0.52902261500293757</v>
      </c>
      <c r="BK213" s="28">
        <f>'ОПУ БС'!$G213/12*'ОПУ БС'!T213</f>
        <v>0.49156968650715449</v>
      </c>
      <c r="BL213" s="28">
        <f>'ОПУ БС'!$G213/12*'ОПУ БС'!U213</f>
        <v>0.46347999013531704</v>
      </c>
      <c r="BM213" s="28">
        <f>'ОПУ БС'!$G213/12*'ОПУ БС'!V213</f>
        <v>0.47284322225926212</v>
      </c>
      <c r="BN213" s="28">
        <f>'ОПУ БС'!$G213/12*'ОПУ БС'!W213</f>
        <v>0.58520200774661246</v>
      </c>
      <c r="BO213" s="15">
        <f t="shared" si="4536"/>
        <v>5.6179392743674779</v>
      </c>
      <c r="BP213" s="28">
        <f>'ОПУ БС'!$H213/12*'ОПУ БС'!L213</f>
        <v>0.3043603764539764</v>
      </c>
      <c r="BQ213" s="28">
        <f>'ОПУ БС'!$H213/12*'ОПУ БС'!M213</f>
        <v>0.33239356902210576</v>
      </c>
      <c r="BR213" s="28">
        <f>'ОПУ БС'!$H213/12*'ОПУ БС'!N213</f>
        <v>0.3724409869765764</v>
      </c>
      <c r="BS213" s="28">
        <f>'ОПУ БС'!$H213/12*'ОПУ БС'!O213</f>
        <v>0.3724409869765764</v>
      </c>
      <c r="BT213" s="28">
        <f>'ОПУ БС'!$H213/12*'ОПУ БС'!P213</f>
        <v>0.38045047056747044</v>
      </c>
      <c r="BU213" s="28">
        <f>'ОПУ БС'!$H213/12*'ОПУ БС'!Q213</f>
        <v>0.40447892134015284</v>
      </c>
      <c r="BV213" s="28">
        <f>'ОПУ БС'!$H213/12*'ОПУ БС'!R213</f>
        <v>0.46455004827185864</v>
      </c>
      <c r="BW213" s="28">
        <f>'ОПУ БС'!$H213/12*'ОПУ БС'!S213</f>
        <v>0.45253582288551747</v>
      </c>
      <c r="BX213" s="28">
        <f>'ОПУ БС'!$H213/12*'ОПУ БС'!T213</f>
        <v>0.42049788852194109</v>
      </c>
      <c r="BY213" s="28">
        <f>'ОПУ БС'!$H213/12*'ОПУ БС'!U213</f>
        <v>0.39646943774925869</v>
      </c>
      <c r="BZ213" s="28">
        <f>'ОПУ БС'!$H213/12*'ОПУ БС'!V213</f>
        <v>0.40447892134015223</v>
      </c>
      <c r="CA213" s="28">
        <f>'ОПУ БС'!$H213/12*'ОПУ БС'!W213</f>
        <v>0.50059272443088221</v>
      </c>
      <c r="CB213" s="15">
        <f t="shared" si="4537"/>
        <v>4.8056901545364692</v>
      </c>
      <c r="CC213" s="28">
        <f>'ОПУ БС'!$I213/12*'ОПУ БС'!L213</f>
        <v>0.27056372948982482</v>
      </c>
      <c r="CD213" s="28">
        <f>'ОПУ БС'!$I213/12*'ОПУ БС'!M213</f>
        <v>0.29548407299546658</v>
      </c>
      <c r="CE213" s="28">
        <f>'ОПУ БС'!$I213/12*'ОПУ БС'!N213</f>
        <v>0.33108456371781197</v>
      </c>
      <c r="CF213" s="28">
        <f>'ОПУ БС'!$I213/12*'ОПУ БС'!O213</f>
        <v>0.33108456371781197</v>
      </c>
      <c r="CG213" s="28">
        <f>'ОПУ БС'!$I213/12*'ОПУ БС'!P213</f>
        <v>0.33820466186228104</v>
      </c>
      <c r="CH213" s="28">
        <f>'ОПУ БС'!$I213/12*'ОПУ БС'!Q213</f>
        <v>0.3595649562956883</v>
      </c>
      <c r="CI213" s="28">
        <f>'ОПУ БС'!$I213/12*'ОПУ БС'!R213</f>
        <v>0.41296569237920633</v>
      </c>
      <c r="CJ213" s="28">
        <f>'ОПУ БС'!$I213/12*'ОПУ БС'!S213</f>
        <v>0.4022855451625027</v>
      </c>
      <c r="CK213" s="28">
        <f>'ОПУ БС'!$I213/12*'ОПУ БС'!T213</f>
        <v>0.37380515258462643</v>
      </c>
      <c r="CL213" s="28">
        <f>'ОПУ БС'!$I213/12*'ОПУ БС'!U213</f>
        <v>0.35244485815121918</v>
      </c>
      <c r="CM213" s="28">
        <f>'ОПУ БС'!$I213/12*'ОПУ БС'!V213</f>
        <v>0.35956495629568774</v>
      </c>
      <c r="CN213" s="28">
        <f>'ОПУ БС'!$I213/12*'ОПУ БС'!W213</f>
        <v>0.44500613402931716</v>
      </c>
      <c r="CO213" s="15">
        <f t="shared" si="4538"/>
        <v>4.2720588866814442</v>
      </c>
      <c r="CR213" s="21">
        <f>O213-'ОПУ БС'!C213</f>
        <v>0</v>
      </c>
      <c r="CS213" s="21">
        <f>AB213-'ОПУ БС'!D213</f>
        <v>0</v>
      </c>
      <c r="CT213" s="21">
        <f>AO213-'ОПУ БС'!E213</f>
        <v>0</v>
      </c>
      <c r="CU213" s="21">
        <f>BB213-'ОПУ БС'!F213</f>
        <v>0</v>
      </c>
      <c r="CV213" s="21">
        <f>BO213-'ОПУ БС'!G213</f>
        <v>0</v>
      </c>
      <c r="CW213" s="21">
        <f>CB213-'ОПУ БС'!H213</f>
        <v>0</v>
      </c>
      <c r="CX213" s="21">
        <f>CO213-'ОПУ БС'!I213</f>
        <v>0</v>
      </c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15">
        <f t="shared" si="4539"/>
        <v>0</v>
      </c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15">
        <f t="shared" si="4540"/>
        <v>0</v>
      </c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15">
        <f t="shared" si="4541"/>
        <v>0</v>
      </c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15">
        <f t="shared" si="4542"/>
        <v>0</v>
      </c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15">
        <f t="shared" si="4543"/>
        <v>0</v>
      </c>
      <c r="FP213" s="28">
        <f t="shared" si="4858"/>
        <v>0.6982716731301708</v>
      </c>
      <c r="FQ213" s="28">
        <f t="shared" si="4859"/>
        <v>0.76258616933952861</v>
      </c>
      <c r="FR213" s="28">
        <f t="shared" si="4860"/>
        <v>0.85446402106718267</v>
      </c>
      <c r="FS213" s="28">
        <f t="shared" si="4861"/>
        <v>0.85446402106718267</v>
      </c>
      <c r="FT213" s="28">
        <f t="shared" si="4862"/>
        <v>0.87283959141271339</v>
      </c>
      <c r="FU213" s="28">
        <f t="shared" si="4863"/>
        <v>0.92796630244930589</v>
      </c>
      <c r="FV213" s="28">
        <f t="shared" si="4864"/>
        <v>1.0657830800407868</v>
      </c>
      <c r="FW213" s="28">
        <f t="shared" si="4865"/>
        <v>1.0382197245224907</v>
      </c>
      <c r="FX213" s="28">
        <f t="shared" si="4866"/>
        <v>0.96471744314036756</v>
      </c>
      <c r="FY213" s="28">
        <f t="shared" si="4867"/>
        <v>0.90959073210377506</v>
      </c>
      <c r="FZ213" s="28">
        <f t="shared" si="4868"/>
        <v>0.92796630244930445</v>
      </c>
      <c r="GA213" s="28">
        <f t="shared" si="4869"/>
        <v>1.1484731465956757</v>
      </c>
      <c r="GB213" s="15">
        <f t="shared" si="4544"/>
        <v>11.025342207318484</v>
      </c>
      <c r="GC213" s="28">
        <f t="shared" si="4870"/>
        <v>0.61704169338165016</v>
      </c>
      <c r="GD213" s="28">
        <f t="shared" si="4871"/>
        <v>0.67387448092996005</v>
      </c>
      <c r="GE213" s="28">
        <f t="shared" si="4872"/>
        <v>0.75506417742754561</v>
      </c>
      <c r="GF213" s="28">
        <f t="shared" si="4873"/>
        <v>0.75506417742754561</v>
      </c>
      <c r="GG213" s="28">
        <f t="shared" si="4874"/>
        <v>0.77130211672706273</v>
      </c>
      <c r="GH213" s="28">
        <f t="shared" si="4875"/>
        <v>0.82001593462561406</v>
      </c>
      <c r="GI213" s="28">
        <f t="shared" si="4876"/>
        <v>0.94180047937199229</v>
      </c>
      <c r="GJ213" s="28">
        <f t="shared" si="4877"/>
        <v>0.91744357042271663</v>
      </c>
      <c r="GK213" s="28">
        <f t="shared" si="4878"/>
        <v>0.85249181322464829</v>
      </c>
      <c r="GL213" s="28">
        <f t="shared" si="4879"/>
        <v>0.80377799532609695</v>
      </c>
      <c r="GM213" s="28">
        <f t="shared" si="4880"/>
        <v>0.82001593462561284</v>
      </c>
      <c r="GN213" s="28">
        <f t="shared" si="4881"/>
        <v>1.0148712062198193</v>
      </c>
      <c r="GO213" s="15">
        <f t="shared" si="4545"/>
        <v>9.7427635797102639</v>
      </c>
      <c r="GP213" s="28">
        <f t="shared" si="4882"/>
        <v>0.50261089628588362</v>
      </c>
      <c r="GQ213" s="28">
        <f t="shared" si="4883"/>
        <v>0.54890400515432025</v>
      </c>
      <c r="GR213" s="28">
        <f t="shared" si="4884"/>
        <v>0.6150370178235155</v>
      </c>
      <c r="GS213" s="28">
        <f t="shared" si="4885"/>
        <v>0.6150370178235155</v>
      </c>
      <c r="GT213" s="28">
        <f t="shared" si="4886"/>
        <v>0.6282636203573545</v>
      </c>
      <c r="GU213" s="28">
        <f t="shared" si="4887"/>
        <v>0.66794342795887163</v>
      </c>
      <c r="GV213" s="28">
        <f t="shared" si="4888"/>
        <v>0.76714294696266438</v>
      </c>
      <c r="GW213" s="28">
        <f t="shared" si="4889"/>
        <v>0.74730304316190588</v>
      </c>
      <c r="GX213" s="28">
        <f t="shared" si="4890"/>
        <v>0.69439663302654975</v>
      </c>
      <c r="GY213" s="28">
        <f t="shared" si="4891"/>
        <v>0.65471682542503262</v>
      </c>
      <c r="GZ213" s="28">
        <f t="shared" si="4892"/>
        <v>0.66794342795887063</v>
      </c>
      <c r="HA213" s="28">
        <f t="shared" si="4893"/>
        <v>0.82666265836494013</v>
      </c>
      <c r="HB213" s="15">
        <f t="shared" si="4546"/>
        <v>7.9359615203034242</v>
      </c>
      <c r="HC213" s="28">
        <f t="shared" si="4894"/>
        <v>0.41816338666325475</v>
      </c>
      <c r="HD213" s="28">
        <f t="shared" si="4895"/>
        <v>0.4566784354348703</v>
      </c>
      <c r="HE213" s="28">
        <f t="shared" si="4896"/>
        <v>0.51169993368003552</v>
      </c>
      <c r="HF213" s="28">
        <f t="shared" si="4897"/>
        <v>0.51169993368003552</v>
      </c>
      <c r="HG213" s="28">
        <f t="shared" si="4898"/>
        <v>0.52270423332906846</v>
      </c>
      <c r="HH213" s="28">
        <f t="shared" si="4899"/>
        <v>0.55571713227616748</v>
      </c>
      <c r="HI213" s="28">
        <f t="shared" si="4900"/>
        <v>0.63824937964391515</v>
      </c>
      <c r="HJ213" s="28">
        <f t="shared" si="4901"/>
        <v>0.62174293017036564</v>
      </c>
      <c r="HK213" s="28">
        <f t="shared" si="4902"/>
        <v>0.57772573157423357</v>
      </c>
      <c r="HL213" s="28">
        <f t="shared" si="4903"/>
        <v>0.54471283262713455</v>
      </c>
      <c r="HM213" s="28">
        <f t="shared" si="4904"/>
        <v>0.5557171322761667</v>
      </c>
      <c r="HN213" s="28">
        <f t="shared" si="4905"/>
        <v>0.68776872806456379</v>
      </c>
      <c r="HO213" s="15">
        <f t="shared" si="4547"/>
        <v>6.6025797894198108</v>
      </c>
      <c r="HP213" s="28">
        <f t="shared" si="4906"/>
        <v>0.3558028207099404</v>
      </c>
      <c r="HQ213" s="28">
        <f t="shared" si="4907"/>
        <v>0.38857413314375067</v>
      </c>
      <c r="HR213" s="28">
        <f t="shared" si="4908"/>
        <v>0.43539029376347971</v>
      </c>
      <c r="HS213" s="28">
        <f t="shared" si="4909"/>
        <v>0.43539029376347971</v>
      </c>
      <c r="HT213" s="28">
        <f t="shared" si="4910"/>
        <v>0.44475352588742545</v>
      </c>
      <c r="HU213" s="28">
        <f t="shared" si="4911"/>
        <v>0.4728432222592629</v>
      </c>
      <c r="HV213" s="28">
        <f t="shared" si="4912"/>
        <v>0.54306746318885635</v>
      </c>
      <c r="HW213" s="28">
        <f t="shared" si="4913"/>
        <v>0.52902261500293757</v>
      </c>
      <c r="HX213" s="28">
        <f t="shared" si="4914"/>
        <v>0.49156968650715449</v>
      </c>
      <c r="HY213" s="28">
        <f t="shared" si="4915"/>
        <v>0.46347999013531704</v>
      </c>
      <c r="HZ213" s="28">
        <f t="shared" si="4916"/>
        <v>0.47284322225926212</v>
      </c>
      <c r="IA213" s="28">
        <f t="shared" si="4917"/>
        <v>0.58520200774661246</v>
      </c>
      <c r="IB213" s="15">
        <f t="shared" si="4548"/>
        <v>5.6179392743674779</v>
      </c>
      <c r="IC213" s="28">
        <f t="shared" si="4918"/>
        <v>0.3043603764539764</v>
      </c>
      <c r="ID213" s="28">
        <f t="shared" si="4919"/>
        <v>0.33239356902210576</v>
      </c>
      <c r="IE213" s="28">
        <f t="shared" si="4920"/>
        <v>0.3724409869765764</v>
      </c>
      <c r="IF213" s="28">
        <f t="shared" si="4921"/>
        <v>0.3724409869765764</v>
      </c>
      <c r="IG213" s="28">
        <f t="shared" si="4922"/>
        <v>0.38045047056747044</v>
      </c>
      <c r="IH213" s="28">
        <f t="shared" si="4923"/>
        <v>0.40447892134015284</v>
      </c>
      <c r="II213" s="28">
        <f t="shared" si="4924"/>
        <v>0.46455004827185864</v>
      </c>
      <c r="IJ213" s="28">
        <f t="shared" si="4925"/>
        <v>0.45253582288551747</v>
      </c>
      <c r="IK213" s="28">
        <f t="shared" si="4926"/>
        <v>0.42049788852194109</v>
      </c>
      <c r="IL213" s="28">
        <f t="shared" si="4927"/>
        <v>0.39646943774925869</v>
      </c>
      <c r="IM213" s="28">
        <f t="shared" si="4928"/>
        <v>0.40447892134015223</v>
      </c>
      <c r="IN213" s="28">
        <f t="shared" si="4929"/>
        <v>0.50059272443088221</v>
      </c>
      <c r="IO213" s="15">
        <f t="shared" si="4549"/>
        <v>4.8056901545364692</v>
      </c>
      <c r="IP213" s="28">
        <f t="shared" si="4930"/>
        <v>0.27056372948982482</v>
      </c>
      <c r="IQ213" s="28">
        <f t="shared" si="4931"/>
        <v>0.29548407299546658</v>
      </c>
      <c r="IR213" s="28">
        <f t="shared" si="4932"/>
        <v>0.33108456371781197</v>
      </c>
      <c r="IS213" s="28">
        <f t="shared" si="4933"/>
        <v>0.33108456371781197</v>
      </c>
      <c r="IT213" s="28">
        <f t="shared" si="4934"/>
        <v>0.33820466186228104</v>
      </c>
      <c r="IU213" s="28">
        <f t="shared" si="4935"/>
        <v>0.3595649562956883</v>
      </c>
      <c r="IV213" s="28">
        <f t="shared" si="4936"/>
        <v>0.41296569237920633</v>
      </c>
      <c r="IW213" s="28">
        <f t="shared" si="4937"/>
        <v>0.4022855451625027</v>
      </c>
      <c r="IX213" s="28">
        <f t="shared" si="4938"/>
        <v>0.37380515258462643</v>
      </c>
      <c r="IY213" s="28">
        <f t="shared" si="4939"/>
        <v>0.35244485815121918</v>
      </c>
      <c r="IZ213" s="28">
        <f t="shared" si="4940"/>
        <v>0.35956495629568774</v>
      </c>
      <c r="JA213" s="28">
        <f t="shared" si="4941"/>
        <v>0.44500613402931716</v>
      </c>
      <c r="JB213" s="15">
        <f t="shared" si="4550"/>
        <v>4.2720588866814442</v>
      </c>
      <c r="JE213" s="21">
        <f t="shared" si="4551"/>
        <v>0</v>
      </c>
      <c r="JF213" s="21">
        <f t="shared" si="4552"/>
        <v>0</v>
      </c>
      <c r="JG213" s="21">
        <f t="shared" si="4553"/>
        <v>0</v>
      </c>
      <c r="JH213" s="21">
        <f t="shared" si="4554"/>
        <v>0</v>
      </c>
      <c r="JI213" s="21">
        <f t="shared" si="4555"/>
        <v>0</v>
      </c>
      <c r="JJ213" s="21">
        <f t="shared" si="4556"/>
        <v>0</v>
      </c>
      <c r="JK213" s="21">
        <f t="shared" si="4557"/>
        <v>0</v>
      </c>
    </row>
    <row r="214" spans="2:271" ht="20" customHeight="1" outlineLevel="1" x14ac:dyDescent="0.2">
      <c r="B214" s="2" t="s">
        <v>29</v>
      </c>
      <c r="C214" s="14">
        <f t="shared" ref="C214:N214" si="4942">C215+C219</f>
        <v>304.69725277778059</v>
      </c>
      <c r="D214" s="14">
        <f t="shared" si="4942"/>
        <v>338.87322438999661</v>
      </c>
      <c r="E214" s="14">
        <f t="shared" si="4942"/>
        <v>379.45491823276154</v>
      </c>
      <c r="F214" s="14">
        <f t="shared" si="4942"/>
        <v>378.97269851654107</v>
      </c>
      <c r="G214" s="14">
        <f t="shared" si="4942"/>
        <v>387.27758005942877</v>
      </c>
      <c r="H214" s="14">
        <f t="shared" si="4942"/>
        <v>411.77254963192615</v>
      </c>
      <c r="I214" s="14">
        <f t="shared" si="4942"/>
        <v>465.95015374152621</v>
      </c>
      <c r="J214" s="14">
        <f t="shared" si="4942"/>
        <v>460.73418564552401</v>
      </c>
      <c r="K214" s="14">
        <f t="shared" si="4942"/>
        <v>412.88691608270426</v>
      </c>
      <c r="L214" s="14">
        <f t="shared" si="4942"/>
        <v>389.58445690435883</v>
      </c>
      <c r="M214" s="14">
        <f t="shared" si="4942"/>
        <v>452.88676816734863</v>
      </c>
      <c r="N214" s="14">
        <f t="shared" si="4942"/>
        <v>509.66170978487173</v>
      </c>
      <c r="O214" s="14">
        <f t="shared" si="3820"/>
        <v>4892.7524139347688</v>
      </c>
      <c r="P214" s="14">
        <f t="shared" ref="P214:AA214" si="4943">P215+P219</f>
        <v>351.73362491734758</v>
      </c>
      <c r="Q214" s="14">
        <f t="shared" si="4943"/>
        <v>390.37435853681086</v>
      </c>
      <c r="R214" s="14">
        <f t="shared" si="4943"/>
        <v>437.2723556918076</v>
      </c>
      <c r="S214" s="14">
        <f t="shared" si="4943"/>
        <v>436.81822588165443</v>
      </c>
      <c r="T214" s="14">
        <f t="shared" si="4943"/>
        <v>446.33237347666011</v>
      </c>
      <c r="U214" s="14">
        <f t="shared" si="4943"/>
        <v>474.58083814423208</v>
      </c>
      <c r="V214" s="14">
        <f t="shared" si="4943"/>
        <v>537.78098037022562</v>
      </c>
      <c r="W214" s="14">
        <f t="shared" si="4943"/>
        <v>531.01460549511899</v>
      </c>
      <c r="X214" s="14">
        <f t="shared" si="4943"/>
        <v>473.50309706198334</v>
      </c>
      <c r="Y214" s="14">
        <f t="shared" si="4943"/>
        <v>449.21448915435724</v>
      </c>
      <c r="Z214" s="14">
        <f t="shared" si="4943"/>
        <v>523.06266991805796</v>
      </c>
      <c r="AA214" s="14">
        <f t="shared" si="4943"/>
        <v>587.40553705212278</v>
      </c>
      <c r="AB214" s="14">
        <f t="shared" si="4533"/>
        <v>5639.0931557003778</v>
      </c>
      <c r="AC214" s="14">
        <f t="shared" ref="AC214:AN214" si="4944">AC215+AC219</f>
        <v>397.84909406124365</v>
      </c>
      <c r="AD214" s="14">
        <f t="shared" si="4944"/>
        <v>441.28086884678328</v>
      </c>
      <c r="AE214" s="14">
        <f t="shared" si="4944"/>
        <v>494.32786251262473</v>
      </c>
      <c r="AF214" s="14">
        <f t="shared" si="4944"/>
        <v>493.8847887510816</v>
      </c>
      <c r="AG214" s="14">
        <f t="shared" si="4944"/>
        <v>504.59274161740092</v>
      </c>
      <c r="AH214" s="14">
        <f t="shared" si="4944"/>
        <v>536.54407867433179</v>
      </c>
      <c r="AI214" s="14">
        <f t="shared" si="4944"/>
        <v>608.28727510657268</v>
      </c>
      <c r="AJ214" s="14">
        <f t="shared" si="4944"/>
        <v>600.34752817075662</v>
      </c>
      <c r="AK214" s="14">
        <f t="shared" si="4944"/>
        <v>533.56854575919272</v>
      </c>
      <c r="AL214" s="14">
        <f t="shared" si="4944"/>
        <v>508.79393393639396</v>
      </c>
      <c r="AM214" s="14">
        <f t="shared" si="4944"/>
        <v>591.79401516152348</v>
      </c>
      <c r="AN214" s="14">
        <f t="shared" si="4944"/>
        <v>664.10124797650076</v>
      </c>
      <c r="AO214" s="14">
        <f t="shared" si="4534"/>
        <v>6375.3719805744049</v>
      </c>
      <c r="AP214" s="14">
        <f t="shared" ref="AP214:BA214" si="4945">AP215+AP219</f>
        <v>429.01103866718694</v>
      </c>
      <c r="AQ214" s="14">
        <f t="shared" si="4945"/>
        <v>475.63439666102624</v>
      </c>
      <c r="AR214" s="14">
        <f t="shared" si="4945"/>
        <v>532.80786484202201</v>
      </c>
      <c r="AS214" s="14">
        <f t="shared" si="4945"/>
        <v>532.40647464755307</v>
      </c>
      <c r="AT214" s="14">
        <f t="shared" si="4945"/>
        <v>543.9095656763651</v>
      </c>
      <c r="AU214" s="14">
        <f t="shared" si="4945"/>
        <v>578.36428000856074</v>
      </c>
      <c r="AV214" s="14">
        <f t="shared" si="4945"/>
        <v>655.92880277911343</v>
      </c>
      <c r="AW214" s="14">
        <f t="shared" si="4945"/>
        <v>647.14164749933457</v>
      </c>
      <c r="AX214" s="14">
        <f t="shared" si="4945"/>
        <v>573.60210856665094</v>
      </c>
      <c r="AY214" s="14">
        <f t="shared" si="4945"/>
        <v>549.32160360037051</v>
      </c>
      <c r="AZ214" s="14">
        <f t="shared" si="4945"/>
        <v>638.30824414725623</v>
      </c>
      <c r="BA214" s="14">
        <f t="shared" si="4945"/>
        <v>715.86465431342333</v>
      </c>
      <c r="BB214" s="14">
        <f t="shared" si="4535"/>
        <v>6872.3006814088631</v>
      </c>
      <c r="BC214" s="14">
        <f t="shared" ref="BC214:BN214" si="4946">BC215+BC219</f>
        <v>445.16651166965016</v>
      </c>
      <c r="BD214" s="14">
        <f t="shared" si="4946"/>
        <v>493.35232496129686</v>
      </c>
      <c r="BE214" s="14">
        <f t="shared" si="4946"/>
        <v>552.65792503027365</v>
      </c>
      <c r="BF214" s="14">
        <f t="shared" si="4946"/>
        <v>552.29265813408301</v>
      </c>
      <c r="BG214" s="14">
        <f t="shared" si="4946"/>
        <v>564.19427468233482</v>
      </c>
      <c r="BH214" s="14">
        <f t="shared" si="4946"/>
        <v>599.94544750815646</v>
      </c>
      <c r="BI214" s="14">
        <f t="shared" si="4946"/>
        <v>680.61915060172839</v>
      </c>
      <c r="BJ214" s="14">
        <f t="shared" si="4946"/>
        <v>671.28940506611116</v>
      </c>
      <c r="BK214" s="14">
        <f t="shared" si="4946"/>
        <v>593.81076085011182</v>
      </c>
      <c r="BL214" s="14">
        <f t="shared" si="4946"/>
        <v>570.60191724455126</v>
      </c>
      <c r="BM214" s="14">
        <f t="shared" si="4946"/>
        <v>662.22989368594688</v>
      </c>
      <c r="BN214" s="14">
        <f t="shared" si="4946"/>
        <v>742.57677551560994</v>
      </c>
      <c r="BO214" s="14">
        <f t="shared" si="4536"/>
        <v>7128.7370449498558</v>
      </c>
      <c r="BP214" s="14">
        <f t="shared" ref="BP214:CA214" si="4947">BP215+BP219</f>
        <v>446.59803625307347</v>
      </c>
      <c r="BQ214" s="14">
        <f t="shared" si="4947"/>
        <v>494.74392460593469</v>
      </c>
      <c r="BR214" s="14">
        <f t="shared" si="4947"/>
        <v>554.22232127688244</v>
      </c>
      <c r="BS214" s="14">
        <f t="shared" si="4947"/>
        <v>553.89261329773126</v>
      </c>
      <c r="BT214" s="14">
        <f t="shared" si="4947"/>
        <v>565.80376942598411</v>
      </c>
      <c r="BU214" s="14">
        <f t="shared" si="4947"/>
        <v>601.66632810254441</v>
      </c>
      <c r="BV214" s="14">
        <f t="shared" si="4947"/>
        <v>682.79100919643099</v>
      </c>
      <c r="BW214" s="14">
        <f t="shared" si="4947"/>
        <v>673.21460174111758</v>
      </c>
      <c r="BX214" s="14">
        <f t="shared" si="4947"/>
        <v>594.56173721279083</v>
      </c>
      <c r="BY214" s="14">
        <f t="shared" si="4947"/>
        <v>572.92809247009222</v>
      </c>
      <c r="BZ214" s="14">
        <f t="shared" si="4947"/>
        <v>664.05275997229739</v>
      </c>
      <c r="CA214" s="14">
        <f t="shared" si="4947"/>
        <v>744.70641785521855</v>
      </c>
      <c r="CB214" s="14">
        <f t="shared" si="4537"/>
        <v>7149.1816114100975</v>
      </c>
      <c r="CC214" s="14">
        <f t="shared" ref="CC214:CN214" si="4948">CC215+CC219</f>
        <v>439.63678513851698</v>
      </c>
      <c r="CD214" s="14">
        <f t="shared" si="4948"/>
        <v>486.89640207948958</v>
      </c>
      <c r="CE214" s="14">
        <f t="shared" si="4948"/>
        <v>545.43713542652426</v>
      </c>
      <c r="CF214" s="14">
        <f t="shared" si="4948"/>
        <v>545.13231062058412</v>
      </c>
      <c r="CG214" s="14">
        <f t="shared" si="4948"/>
        <v>556.83922740263097</v>
      </c>
      <c r="CH214" s="14">
        <f t="shared" si="4948"/>
        <v>592.1402976316615</v>
      </c>
      <c r="CI214" s="14">
        <f t="shared" si="4948"/>
        <v>672.13428222016057</v>
      </c>
      <c r="CJ214" s="14">
        <f t="shared" si="4948"/>
        <v>662.55540550337844</v>
      </c>
      <c r="CK214" s="14">
        <f t="shared" si="4948"/>
        <v>584.80888473538789</v>
      </c>
      <c r="CL214" s="14">
        <f t="shared" si="4948"/>
        <v>564.38978688004886</v>
      </c>
      <c r="CM214" s="14">
        <f t="shared" si="4948"/>
        <v>653.10081790260654</v>
      </c>
      <c r="CN214" s="14">
        <f t="shared" si="4948"/>
        <v>732.91527157453379</v>
      </c>
      <c r="CO214" s="14">
        <f t="shared" si="4538"/>
        <v>7035.9866071155238</v>
      </c>
      <c r="CR214" s="21">
        <f>O214-'ОПУ БС'!C214</f>
        <v>0</v>
      </c>
      <c r="CS214" s="21">
        <f>AB214-'ОПУ БС'!D214</f>
        <v>0</v>
      </c>
      <c r="CT214" s="21">
        <f>AO214-'ОПУ БС'!E214</f>
        <v>0</v>
      </c>
      <c r="CU214" s="21">
        <f>BB214-'ОПУ БС'!F214</f>
        <v>0</v>
      </c>
      <c r="CV214" s="21">
        <f>BO214-'ОПУ БС'!G214</f>
        <v>0</v>
      </c>
      <c r="CW214" s="21">
        <f>CB214-'ОПУ БС'!H214</f>
        <v>0</v>
      </c>
      <c r="CX214" s="21">
        <f>CO214-'ОПУ БС'!I214</f>
        <v>0</v>
      </c>
      <c r="DA214" s="14">
        <f t="shared" ref="DA214:DL214" si="4949">DA215+DA219</f>
        <v>0</v>
      </c>
      <c r="DB214" s="14">
        <f t="shared" si="4949"/>
        <v>0</v>
      </c>
      <c r="DC214" s="14">
        <f t="shared" si="4949"/>
        <v>0</v>
      </c>
      <c r="DD214" s="14">
        <f t="shared" si="4949"/>
        <v>0</v>
      </c>
      <c r="DE214" s="14">
        <f t="shared" si="4949"/>
        <v>0</v>
      </c>
      <c r="DF214" s="14">
        <f t="shared" si="4949"/>
        <v>0</v>
      </c>
      <c r="DG214" s="14">
        <f t="shared" si="4949"/>
        <v>0</v>
      </c>
      <c r="DH214" s="14">
        <f t="shared" si="4949"/>
        <v>0</v>
      </c>
      <c r="DI214" s="14">
        <f t="shared" si="4949"/>
        <v>0</v>
      </c>
      <c r="DJ214" s="14">
        <f t="shared" si="4949"/>
        <v>0</v>
      </c>
      <c r="DK214" s="14">
        <f t="shared" si="4949"/>
        <v>0</v>
      </c>
      <c r="DL214" s="14">
        <f t="shared" si="4949"/>
        <v>0</v>
      </c>
      <c r="DM214" s="14">
        <f t="shared" si="4539"/>
        <v>0</v>
      </c>
      <c r="DN214" s="14">
        <f t="shared" ref="DN214:DY214" si="4950">DN215+DN219</f>
        <v>0</v>
      </c>
      <c r="DO214" s="14">
        <f t="shared" si="4950"/>
        <v>0</v>
      </c>
      <c r="DP214" s="14">
        <f t="shared" si="4950"/>
        <v>0</v>
      </c>
      <c r="DQ214" s="14">
        <f t="shared" si="4950"/>
        <v>0</v>
      </c>
      <c r="DR214" s="14">
        <f t="shared" si="4950"/>
        <v>0</v>
      </c>
      <c r="DS214" s="14">
        <f t="shared" si="4950"/>
        <v>0</v>
      </c>
      <c r="DT214" s="14">
        <f t="shared" si="4950"/>
        <v>0</v>
      </c>
      <c r="DU214" s="14">
        <f t="shared" si="4950"/>
        <v>0</v>
      </c>
      <c r="DV214" s="14">
        <f t="shared" si="4950"/>
        <v>0</v>
      </c>
      <c r="DW214" s="14">
        <f t="shared" si="4950"/>
        <v>0</v>
      </c>
      <c r="DX214" s="14">
        <f t="shared" si="4950"/>
        <v>0</v>
      </c>
      <c r="DY214" s="14">
        <f t="shared" si="4950"/>
        <v>0</v>
      </c>
      <c r="DZ214" s="14">
        <f t="shared" si="4540"/>
        <v>0</v>
      </c>
      <c r="EA214" s="14">
        <f t="shared" ref="EA214:EL214" si="4951">EA215+EA219</f>
        <v>0</v>
      </c>
      <c r="EB214" s="14">
        <f t="shared" si="4951"/>
        <v>0</v>
      </c>
      <c r="EC214" s="14">
        <f t="shared" si="4951"/>
        <v>0</v>
      </c>
      <c r="ED214" s="14">
        <f t="shared" si="4951"/>
        <v>0</v>
      </c>
      <c r="EE214" s="14">
        <f t="shared" si="4951"/>
        <v>0</v>
      </c>
      <c r="EF214" s="14">
        <f t="shared" si="4951"/>
        <v>0</v>
      </c>
      <c r="EG214" s="14">
        <f t="shared" si="4951"/>
        <v>0</v>
      </c>
      <c r="EH214" s="14">
        <f t="shared" si="4951"/>
        <v>0</v>
      </c>
      <c r="EI214" s="14">
        <f t="shared" si="4951"/>
        <v>0</v>
      </c>
      <c r="EJ214" s="14">
        <f t="shared" si="4951"/>
        <v>0</v>
      </c>
      <c r="EK214" s="14">
        <f t="shared" si="4951"/>
        <v>0</v>
      </c>
      <c r="EL214" s="14">
        <f t="shared" si="4951"/>
        <v>0</v>
      </c>
      <c r="EM214" s="14">
        <f t="shared" si="4541"/>
        <v>0</v>
      </c>
      <c r="EN214" s="14">
        <f t="shared" ref="EN214:EY214" si="4952">EN215+EN219</f>
        <v>0</v>
      </c>
      <c r="EO214" s="14">
        <f t="shared" si="4952"/>
        <v>0</v>
      </c>
      <c r="EP214" s="14">
        <f t="shared" si="4952"/>
        <v>0</v>
      </c>
      <c r="EQ214" s="14">
        <f t="shared" si="4952"/>
        <v>0</v>
      </c>
      <c r="ER214" s="14">
        <f t="shared" si="4952"/>
        <v>0</v>
      </c>
      <c r="ES214" s="14">
        <f t="shared" si="4952"/>
        <v>0</v>
      </c>
      <c r="ET214" s="14">
        <f t="shared" si="4952"/>
        <v>0</v>
      </c>
      <c r="EU214" s="14">
        <f t="shared" si="4952"/>
        <v>0</v>
      </c>
      <c r="EV214" s="14">
        <f t="shared" si="4952"/>
        <v>0</v>
      </c>
      <c r="EW214" s="14">
        <f t="shared" si="4952"/>
        <v>0</v>
      </c>
      <c r="EX214" s="14">
        <f t="shared" si="4952"/>
        <v>0</v>
      </c>
      <c r="EY214" s="14">
        <f t="shared" si="4952"/>
        <v>0</v>
      </c>
      <c r="EZ214" s="14">
        <f t="shared" si="4542"/>
        <v>0</v>
      </c>
      <c r="FA214" s="14">
        <f t="shared" ref="FA214:FL214" si="4953">FA215+FA219</f>
        <v>0</v>
      </c>
      <c r="FB214" s="14">
        <f t="shared" si="4953"/>
        <v>0</v>
      </c>
      <c r="FC214" s="14">
        <f t="shared" si="4953"/>
        <v>0</v>
      </c>
      <c r="FD214" s="14">
        <f t="shared" si="4953"/>
        <v>0</v>
      </c>
      <c r="FE214" s="14">
        <f t="shared" si="4953"/>
        <v>0</v>
      </c>
      <c r="FF214" s="14">
        <f t="shared" si="4953"/>
        <v>0</v>
      </c>
      <c r="FG214" s="14">
        <f t="shared" si="4953"/>
        <v>0</v>
      </c>
      <c r="FH214" s="14">
        <f t="shared" si="4953"/>
        <v>0</v>
      </c>
      <c r="FI214" s="14">
        <f t="shared" si="4953"/>
        <v>0</v>
      </c>
      <c r="FJ214" s="14">
        <f t="shared" si="4953"/>
        <v>0</v>
      </c>
      <c r="FK214" s="14">
        <f t="shared" si="4953"/>
        <v>0</v>
      </c>
      <c r="FL214" s="14">
        <f t="shared" si="4953"/>
        <v>0</v>
      </c>
      <c r="FM214" s="14">
        <f t="shared" si="4543"/>
        <v>0</v>
      </c>
      <c r="FP214" s="14">
        <f t="shared" ref="FP214:GA214" si="4954">FP215+FP219</f>
        <v>304.69725277778059</v>
      </c>
      <c r="FQ214" s="14">
        <f t="shared" si="4954"/>
        <v>338.87322438999661</v>
      </c>
      <c r="FR214" s="14">
        <f t="shared" si="4954"/>
        <v>379.45491823276154</v>
      </c>
      <c r="FS214" s="14">
        <f t="shared" si="4954"/>
        <v>378.97269851654107</v>
      </c>
      <c r="FT214" s="14">
        <f t="shared" si="4954"/>
        <v>387.27758005942877</v>
      </c>
      <c r="FU214" s="14">
        <f t="shared" si="4954"/>
        <v>411.77254963192615</v>
      </c>
      <c r="FV214" s="14">
        <f t="shared" si="4954"/>
        <v>465.95015374152621</v>
      </c>
      <c r="FW214" s="14">
        <f t="shared" si="4954"/>
        <v>460.73418564552401</v>
      </c>
      <c r="FX214" s="14">
        <f t="shared" si="4954"/>
        <v>412.88691608270426</v>
      </c>
      <c r="FY214" s="14">
        <f t="shared" si="4954"/>
        <v>389.58445690435883</v>
      </c>
      <c r="FZ214" s="14">
        <f t="shared" si="4954"/>
        <v>452.88676816734863</v>
      </c>
      <c r="GA214" s="14">
        <f t="shared" si="4954"/>
        <v>509.66170978487173</v>
      </c>
      <c r="GB214" s="14">
        <f t="shared" si="4544"/>
        <v>4892.7524139347688</v>
      </c>
      <c r="GC214" s="14">
        <f t="shared" ref="GC214:GN214" si="4955">GC215+GC219</f>
        <v>351.73362491734758</v>
      </c>
      <c r="GD214" s="14">
        <f t="shared" si="4955"/>
        <v>390.37435853681086</v>
      </c>
      <c r="GE214" s="14">
        <f t="shared" si="4955"/>
        <v>437.2723556918076</v>
      </c>
      <c r="GF214" s="14">
        <f t="shared" si="4955"/>
        <v>436.81822588165443</v>
      </c>
      <c r="GG214" s="14">
        <f t="shared" si="4955"/>
        <v>446.33237347666011</v>
      </c>
      <c r="GH214" s="14">
        <f t="shared" si="4955"/>
        <v>474.58083814423208</v>
      </c>
      <c r="GI214" s="14">
        <f t="shared" si="4955"/>
        <v>537.78098037022562</v>
      </c>
      <c r="GJ214" s="14">
        <f t="shared" si="4955"/>
        <v>531.01460549511899</v>
      </c>
      <c r="GK214" s="14">
        <f t="shared" si="4955"/>
        <v>473.50309706198334</v>
      </c>
      <c r="GL214" s="14">
        <f t="shared" si="4955"/>
        <v>449.21448915435724</v>
      </c>
      <c r="GM214" s="14">
        <f t="shared" si="4955"/>
        <v>523.06266991805796</v>
      </c>
      <c r="GN214" s="14">
        <f t="shared" si="4955"/>
        <v>587.40553705212278</v>
      </c>
      <c r="GO214" s="14">
        <f t="shared" si="4545"/>
        <v>5639.0931557003778</v>
      </c>
      <c r="GP214" s="14">
        <f t="shared" ref="GP214:HA214" si="4956">GP215+GP219</f>
        <v>397.84909406124365</v>
      </c>
      <c r="GQ214" s="14">
        <f t="shared" si="4956"/>
        <v>441.28086884678328</v>
      </c>
      <c r="GR214" s="14">
        <f t="shared" si="4956"/>
        <v>494.32786251262473</v>
      </c>
      <c r="GS214" s="14">
        <f t="shared" si="4956"/>
        <v>493.8847887510816</v>
      </c>
      <c r="GT214" s="14">
        <f t="shared" si="4956"/>
        <v>504.59274161740092</v>
      </c>
      <c r="GU214" s="14">
        <f t="shared" si="4956"/>
        <v>536.54407867433179</v>
      </c>
      <c r="GV214" s="14">
        <f t="shared" si="4956"/>
        <v>608.28727510657268</v>
      </c>
      <c r="GW214" s="14">
        <f t="shared" si="4956"/>
        <v>600.34752817075662</v>
      </c>
      <c r="GX214" s="14">
        <f t="shared" si="4956"/>
        <v>533.56854575919272</v>
      </c>
      <c r="GY214" s="14">
        <f t="shared" si="4956"/>
        <v>508.79393393639396</v>
      </c>
      <c r="GZ214" s="14">
        <f t="shared" si="4956"/>
        <v>591.79401516152348</v>
      </c>
      <c r="HA214" s="14">
        <f t="shared" si="4956"/>
        <v>664.10124797650076</v>
      </c>
      <c r="HB214" s="14">
        <f t="shared" si="4546"/>
        <v>6375.3719805744049</v>
      </c>
      <c r="HC214" s="14">
        <f t="shared" ref="HC214:HN214" si="4957">HC215+HC219</f>
        <v>429.01103866718694</v>
      </c>
      <c r="HD214" s="14">
        <f t="shared" si="4957"/>
        <v>475.63439666102624</v>
      </c>
      <c r="HE214" s="14">
        <f t="shared" si="4957"/>
        <v>532.80786484202201</v>
      </c>
      <c r="HF214" s="14">
        <f t="shared" si="4957"/>
        <v>532.40647464755307</v>
      </c>
      <c r="HG214" s="14">
        <f t="shared" si="4957"/>
        <v>543.9095656763651</v>
      </c>
      <c r="HH214" s="14">
        <f t="shared" si="4957"/>
        <v>578.36428000856074</v>
      </c>
      <c r="HI214" s="14">
        <f t="shared" si="4957"/>
        <v>655.92880277911343</v>
      </c>
      <c r="HJ214" s="14">
        <f t="shared" si="4957"/>
        <v>647.14164749933457</v>
      </c>
      <c r="HK214" s="14">
        <f t="shared" si="4957"/>
        <v>573.60210856665094</v>
      </c>
      <c r="HL214" s="14">
        <f t="shared" si="4957"/>
        <v>549.32160360037051</v>
      </c>
      <c r="HM214" s="14">
        <f t="shared" si="4957"/>
        <v>638.30824414725623</v>
      </c>
      <c r="HN214" s="14">
        <f t="shared" si="4957"/>
        <v>715.86465431342333</v>
      </c>
      <c r="HO214" s="14">
        <f t="shared" si="4547"/>
        <v>6872.3006814088631</v>
      </c>
      <c r="HP214" s="14">
        <f t="shared" ref="HP214:IA214" si="4958">HP215+HP219</f>
        <v>445.16651166965016</v>
      </c>
      <c r="HQ214" s="14">
        <f t="shared" si="4958"/>
        <v>493.35232496129686</v>
      </c>
      <c r="HR214" s="14">
        <f t="shared" si="4958"/>
        <v>552.65792503027365</v>
      </c>
      <c r="HS214" s="14">
        <f t="shared" si="4958"/>
        <v>552.29265813408301</v>
      </c>
      <c r="HT214" s="14">
        <f t="shared" si="4958"/>
        <v>564.19427468233482</v>
      </c>
      <c r="HU214" s="14">
        <f t="shared" si="4958"/>
        <v>599.94544750815646</v>
      </c>
      <c r="HV214" s="14">
        <f t="shared" si="4958"/>
        <v>680.61915060172839</v>
      </c>
      <c r="HW214" s="14">
        <f t="shared" si="4958"/>
        <v>671.28940506611116</v>
      </c>
      <c r="HX214" s="14">
        <f t="shared" si="4958"/>
        <v>593.81076085011182</v>
      </c>
      <c r="HY214" s="14">
        <f t="shared" si="4958"/>
        <v>570.60191724455126</v>
      </c>
      <c r="HZ214" s="14">
        <f t="shared" si="4958"/>
        <v>662.22989368594688</v>
      </c>
      <c r="IA214" s="14">
        <f t="shared" si="4958"/>
        <v>742.57677551560994</v>
      </c>
      <c r="IB214" s="14">
        <f t="shared" si="4548"/>
        <v>7128.7370449498558</v>
      </c>
      <c r="IC214" s="14">
        <f t="shared" ref="IC214:IN214" si="4959">IC215+IC219</f>
        <v>446.59803625307347</v>
      </c>
      <c r="ID214" s="14">
        <f t="shared" si="4959"/>
        <v>494.74392460593469</v>
      </c>
      <c r="IE214" s="14">
        <f t="shared" si="4959"/>
        <v>554.22232127688244</v>
      </c>
      <c r="IF214" s="14">
        <f t="shared" si="4959"/>
        <v>553.89261329773126</v>
      </c>
      <c r="IG214" s="14">
        <f t="shared" si="4959"/>
        <v>565.80376942598411</v>
      </c>
      <c r="IH214" s="14">
        <f t="shared" si="4959"/>
        <v>601.66632810254441</v>
      </c>
      <c r="II214" s="14">
        <f t="shared" si="4959"/>
        <v>682.79100919643099</v>
      </c>
      <c r="IJ214" s="14">
        <f t="shared" si="4959"/>
        <v>673.21460174111758</v>
      </c>
      <c r="IK214" s="14">
        <f t="shared" si="4959"/>
        <v>594.56173721279083</v>
      </c>
      <c r="IL214" s="14">
        <f t="shared" si="4959"/>
        <v>572.92809247009222</v>
      </c>
      <c r="IM214" s="14">
        <f t="shared" si="4959"/>
        <v>664.05275997229739</v>
      </c>
      <c r="IN214" s="14">
        <f t="shared" si="4959"/>
        <v>744.70641785521855</v>
      </c>
      <c r="IO214" s="14">
        <f t="shared" si="4549"/>
        <v>7149.1816114100975</v>
      </c>
      <c r="IP214" s="14">
        <f t="shared" ref="IP214:JA214" si="4960">IP215+IP219</f>
        <v>439.63678513851698</v>
      </c>
      <c r="IQ214" s="14">
        <f t="shared" si="4960"/>
        <v>486.89640207948958</v>
      </c>
      <c r="IR214" s="14">
        <f t="shared" si="4960"/>
        <v>545.43713542652426</v>
      </c>
      <c r="IS214" s="14">
        <f t="shared" si="4960"/>
        <v>545.13231062058412</v>
      </c>
      <c r="IT214" s="14">
        <f t="shared" si="4960"/>
        <v>556.83922740263097</v>
      </c>
      <c r="IU214" s="14">
        <f t="shared" si="4960"/>
        <v>592.1402976316615</v>
      </c>
      <c r="IV214" s="14">
        <f t="shared" si="4960"/>
        <v>672.13428222016057</v>
      </c>
      <c r="IW214" s="14">
        <f t="shared" si="4960"/>
        <v>662.55540550337844</v>
      </c>
      <c r="IX214" s="14">
        <f t="shared" si="4960"/>
        <v>584.80888473538789</v>
      </c>
      <c r="IY214" s="14">
        <f t="shared" si="4960"/>
        <v>564.38978688004886</v>
      </c>
      <c r="IZ214" s="14">
        <f t="shared" si="4960"/>
        <v>653.10081790260654</v>
      </c>
      <c r="JA214" s="14">
        <f t="shared" si="4960"/>
        <v>732.91527157453379</v>
      </c>
      <c r="JB214" s="14">
        <f t="shared" si="4550"/>
        <v>7035.9866071155238</v>
      </c>
      <c r="JE214" s="21">
        <f t="shared" si="4551"/>
        <v>0</v>
      </c>
      <c r="JF214" s="21">
        <f t="shared" si="4552"/>
        <v>0</v>
      </c>
      <c r="JG214" s="21">
        <f t="shared" si="4553"/>
        <v>0</v>
      </c>
      <c r="JH214" s="21">
        <f t="shared" si="4554"/>
        <v>0</v>
      </c>
      <c r="JI214" s="21">
        <f t="shared" si="4555"/>
        <v>0</v>
      </c>
      <c r="JJ214" s="21">
        <f t="shared" si="4556"/>
        <v>0</v>
      </c>
      <c r="JK214" s="21">
        <f t="shared" si="4557"/>
        <v>0</v>
      </c>
    </row>
    <row r="215" spans="2:271" ht="20" customHeight="1" outlineLevel="1" x14ac:dyDescent="0.2">
      <c r="B215" s="2" t="s">
        <v>17</v>
      </c>
      <c r="C215" s="14">
        <f t="shared" ref="C215:N215" si="4961">SUM(C216:C218)</f>
        <v>260.13107566871349</v>
      </c>
      <c r="D215" s="14">
        <f t="shared" si="4961"/>
        <v>284.09051684872657</v>
      </c>
      <c r="E215" s="14">
        <f t="shared" si="4961"/>
        <v>318.31828996303102</v>
      </c>
      <c r="F215" s="14">
        <f t="shared" si="4961"/>
        <v>318.31828996303102</v>
      </c>
      <c r="G215" s="14">
        <f t="shared" si="4961"/>
        <v>325.16384458589175</v>
      </c>
      <c r="H215" s="14">
        <f t="shared" si="4961"/>
        <v>345.70050845447446</v>
      </c>
      <c r="I215" s="14">
        <f t="shared" si="4961"/>
        <v>397.04216812593103</v>
      </c>
      <c r="J215" s="14">
        <f t="shared" si="4961"/>
        <v>386.77383619163976</v>
      </c>
      <c r="K215" s="14">
        <f t="shared" si="4961"/>
        <v>344.16269756360822</v>
      </c>
      <c r="L215" s="14">
        <f t="shared" si="4961"/>
        <v>324.787336586354</v>
      </c>
      <c r="M215" s="14">
        <f t="shared" si="4961"/>
        <v>374.99704583632189</v>
      </c>
      <c r="N215" s="14">
        <f t="shared" si="4961"/>
        <v>427.84716392880506</v>
      </c>
      <c r="O215" s="14">
        <f t="shared" si="3820"/>
        <v>4107.3327737165282</v>
      </c>
      <c r="P215" s="14">
        <f t="shared" ref="P215:AA215" si="4962">SUM(P216:P218)</f>
        <v>307.88051574466499</v>
      </c>
      <c r="Q215" s="14">
        <f t="shared" si="4962"/>
        <v>336.23793166851573</v>
      </c>
      <c r="R215" s="14">
        <f t="shared" si="4962"/>
        <v>376.74852584544533</v>
      </c>
      <c r="S215" s="14">
        <f t="shared" si="4962"/>
        <v>376.74852584544533</v>
      </c>
      <c r="T215" s="14">
        <f t="shared" si="4962"/>
        <v>384.85064468083124</v>
      </c>
      <c r="U215" s="14">
        <f t="shared" si="4962"/>
        <v>409.15700118698896</v>
      </c>
      <c r="V215" s="14">
        <f t="shared" si="4962"/>
        <v>469.92289245238339</v>
      </c>
      <c r="W215" s="14">
        <f t="shared" si="4962"/>
        <v>457.76971419930453</v>
      </c>
      <c r="X215" s="14">
        <f t="shared" si="4962"/>
        <v>405.44368479596102</v>
      </c>
      <c r="Y215" s="14">
        <f t="shared" si="4962"/>
        <v>385.04418616067909</v>
      </c>
      <c r="Z215" s="14">
        <f t="shared" si="4962"/>
        <v>445.08525143971258</v>
      </c>
      <c r="AA215" s="14">
        <f t="shared" si="4962"/>
        <v>506.38242721162004</v>
      </c>
      <c r="AB215" s="14">
        <f t="shared" si="4533"/>
        <v>4861.2713012315517</v>
      </c>
      <c r="AC215" s="14">
        <f t="shared" ref="AC215:AN215" si="4963">SUM(AC216:AC218)</f>
        <v>351.5984426905751</v>
      </c>
      <c r="AD215" s="14">
        <f t="shared" si="4963"/>
        <v>383.98250978049646</v>
      </c>
      <c r="AE215" s="14">
        <f t="shared" si="4963"/>
        <v>430.24546276609851</v>
      </c>
      <c r="AF215" s="14">
        <f t="shared" si="4963"/>
        <v>430.24546276609851</v>
      </c>
      <c r="AG215" s="14">
        <f t="shared" si="4963"/>
        <v>439.4980533632189</v>
      </c>
      <c r="AH215" s="14">
        <f t="shared" si="4963"/>
        <v>467.25582515458018</v>
      </c>
      <c r="AI215" s="14">
        <f t="shared" si="4963"/>
        <v>536.65025463298309</v>
      </c>
      <c r="AJ215" s="14">
        <f t="shared" si="4963"/>
        <v>522.77136873730251</v>
      </c>
      <c r="AK215" s="14">
        <f t="shared" si="4963"/>
        <v>461.48450380775307</v>
      </c>
      <c r="AL215" s="14">
        <f t="shared" si="4963"/>
        <v>440.82898009646516</v>
      </c>
      <c r="AM215" s="14">
        <f t="shared" si="4963"/>
        <v>508.7065821566423</v>
      </c>
      <c r="AN215" s="14">
        <f t="shared" si="4963"/>
        <v>578.28691232002495</v>
      </c>
      <c r="AO215" s="14">
        <f t="shared" si="4534"/>
        <v>5551.5543582722385</v>
      </c>
      <c r="AP215" s="14">
        <f t="shared" ref="AP215:BA215" si="4964">SUM(AP216:AP218)</f>
        <v>382.3866619985929</v>
      </c>
      <c r="AQ215" s="14">
        <f t="shared" si="4964"/>
        <v>417.60648613004219</v>
      </c>
      <c r="AR215" s="14">
        <f t="shared" si="4964"/>
        <v>467.92052060354138</v>
      </c>
      <c r="AS215" s="14">
        <f t="shared" si="4964"/>
        <v>467.92052060354138</v>
      </c>
      <c r="AT215" s="14">
        <f t="shared" si="4964"/>
        <v>477.98332749824112</v>
      </c>
      <c r="AU215" s="14">
        <f t="shared" si="4964"/>
        <v>508.17174818234059</v>
      </c>
      <c r="AV215" s="14">
        <f t="shared" si="4964"/>
        <v>583.6427998925891</v>
      </c>
      <c r="AW215" s="14">
        <f t="shared" si="4964"/>
        <v>568.54858955053942</v>
      </c>
      <c r="AX215" s="14">
        <f t="shared" si="4964"/>
        <v>500.57316091511558</v>
      </c>
      <c r="AY215" s="14">
        <f t="shared" si="4964"/>
        <v>480.46573867178006</v>
      </c>
      <c r="AZ215" s="14">
        <f t="shared" si="4964"/>
        <v>553.5391518548256</v>
      </c>
      <c r="BA215" s="14">
        <f t="shared" si="4964"/>
        <v>628.92543091873836</v>
      </c>
      <c r="BB215" s="14">
        <f t="shared" si="4535"/>
        <v>6037.6841368198875</v>
      </c>
      <c r="BC215" s="14">
        <f t="shared" ref="BC215:BN215" si="4965">SUM(BC216:BC218)</f>
        <v>399.05745376285444</v>
      </c>
      <c r="BD215" s="14">
        <f t="shared" si="4965"/>
        <v>435.81274555680153</v>
      </c>
      <c r="BE215" s="14">
        <f t="shared" si="4965"/>
        <v>488.32030526244034</v>
      </c>
      <c r="BF215" s="14">
        <f t="shared" si="4965"/>
        <v>488.32030526244034</v>
      </c>
      <c r="BG215" s="14">
        <f t="shared" si="4965"/>
        <v>498.821817203568</v>
      </c>
      <c r="BH215" s="14">
        <f t="shared" si="4965"/>
        <v>530.32635302695132</v>
      </c>
      <c r="BI215" s="14">
        <f t="shared" si="4965"/>
        <v>609.08769258540929</v>
      </c>
      <c r="BJ215" s="14">
        <f t="shared" si="4965"/>
        <v>593.33542467371763</v>
      </c>
      <c r="BK215" s="14">
        <f t="shared" si="4965"/>
        <v>521.37564632620627</v>
      </c>
      <c r="BL215" s="14">
        <f t="shared" si="4965"/>
        <v>502.30595212201177</v>
      </c>
      <c r="BM215" s="14">
        <f t="shared" si="4965"/>
        <v>577.79897257376319</v>
      </c>
      <c r="BN215" s="14">
        <f t="shared" si="4965"/>
        <v>656.34449632048427</v>
      </c>
      <c r="BO215" s="14">
        <f t="shared" si="4536"/>
        <v>6300.9071646766497</v>
      </c>
      <c r="BP215" s="14">
        <f t="shared" ref="BP215:CA215" si="4966">SUM(BP216:BP218)</f>
        <v>402.12899398030322</v>
      </c>
      <c r="BQ215" s="14">
        <f t="shared" si="4966"/>
        <v>439.16719079427844</v>
      </c>
      <c r="BR215" s="14">
        <f t="shared" si="4966"/>
        <v>492.07890052852889</v>
      </c>
      <c r="BS215" s="14">
        <f t="shared" si="4966"/>
        <v>492.07890052852889</v>
      </c>
      <c r="BT215" s="14">
        <f t="shared" si="4966"/>
        <v>502.66124247537897</v>
      </c>
      <c r="BU215" s="14">
        <f t="shared" si="4966"/>
        <v>534.40826831592926</v>
      </c>
      <c r="BV215" s="14">
        <f t="shared" si="4966"/>
        <v>613.7758329173048</v>
      </c>
      <c r="BW215" s="14">
        <f t="shared" si="4966"/>
        <v>597.90231999702974</v>
      </c>
      <c r="BX215" s="14">
        <f t="shared" si="4966"/>
        <v>524.58129842403662</v>
      </c>
      <c r="BY215" s="14">
        <f t="shared" si="4966"/>
        <v>506.94653589783826</v>
      </c>
      <c r="BZ215" s="14">
        <f t="shared" si="4966"/>
        <v>582.27931257276271</v>
      </c>
      <c r="CA215" s="14">
        <f t="shared" si="4966"/>
        <v>661.39637167813021</v>
      </c>
      <c r="CB215" s="14">
        <f t="shared" si="4537"/>
        <v>6349.4051681100509</v>
      </c>
      <c r="CC215" s="14">
        <f t="shared" ref="CC215:CN215" si="4967">SUM(CC216:CC218)</f>
        <v>396.87784602189936</v>
      </c>
      <c r="CD215" s="14">
        <f t="shared" si="4967"/>
        <v>433.43238447128482</v>
      </c>
      <c r="CE215" s="14">
        <f t="shared" si="4967"/>
        <v>485.6531536846926</v>
      </c>
      <c r="CF215" s="14">
        <f t="shared" si="4967"/>
        <v>485.6531536846926</v>
      </c>
      <c r="CG215" s="14">
        <f t="shared" si="4967"/>
        <v>496.09730752737414</v>
      </c>
      <c r="CH215" s="14">
        <f t="shared" si="4967"/>
        <v>527.42976905541889</v>
      </c>
      <c r="CI215" s="14">
        <f t="shared" si="4967"/>
        <v>605.76092287553058</v>
      </c>
      <c r="CJ215" s="14">
        <f t="shared" si="4967"/>
        <v>590.09469211150815</v>
      </c>
      <c r="CK215" s="14">
        <f t="shared" si="4967"/>
        <v>517.47813335356147</v>
      </c>
      <c r="CL215" s="14">
        <f t="shared" si="4967"/>
        <v>500.90650700575549</v>
      </c>
      <c r="CM215" s="14">
        <f t="shared" si="4967"/>
        <v>574.34882064962096</v>
      </c>
      <c r="CN215" s="14">
        <f t="shared" si="4967"/>
        <v>652.75961516759764</v>
      </c>
      <c r="CO215" s="14">
        <f t="shared" si="4538"/>
        <v>6266.4923056089374</v>
      </c>
      <c r="CR215" s="21">
        <f>O215-'ОПУ БС'!C215</f>
        <v>0</v>
      </c>
      <c r="CS215" s="21">
        <f>AB215-'ОПУ БС'!D215</f>
        <v>0</v>
      </c>
      <c r="CT215" s="21">
        <f>AO215-'ОПУ БС'!E215</f>
        <v>0</v>
      </c>
      <c r="CU215" s="21">
        <f>BB215-'ОПУ БС'!F215</f>
        <v>0</v>
      </c>
      <c r="CV215" s="21">
        <f>BO215-'ОПУ БС'!G215</f>
        <v>0</v>
      </c>
      <c r="CW215" s="21">
        <f>CB215-'ОПУ БС'!H215</f>
        <v>0</v>
      </c>
      <c r="CX215" s="21">
        <f>CO215-'ОПУ БС'!I215</f>
        <v>0</v>
      </c>
      <c r="DA215" s="14">
        <f t="shared" ref="DA215:DL215" si="4968">SUM(DA216:DA218)</f>
        <v>0</v>
      </c>
      <c r="DB215" s="14">
        <f t="shared" si="4968"/>
        <v>0</v>
      </c>
      <c r="DC215" s="14">
        <f t="shared" si="4968"/>
        <v>0</v>
      </c>
      <c r="DD215" s="14">
        <f t="shared" si="4968"/>
        <v>0</v>
      </c>
      <c r="DE215" s="14">
        <f t="shared" si="4968"/>
        <v>0</v>
      </c>
      <c r="DF215" s="14">
        <f t="shared" si="4968"/>
        <v>0</v>
      </c>
      <c r="DG215" s="14">
        <f t="shared" si="4968"/>
        <v>0</v>
      </c>
      <c r="DH215" s="14">
        <f t="shared" si="4968"/>
        <v>0</v>
      </c>
      <c r="DI215" s="14">
        <f t="shared" si="4968"/>
        <v>0</v>
      </c>
      <c r="DJ215" s="14">
        <f t="shared" si="4968"/>
        <v>0</v>
      </c>
      <c r="DK215" s="14">
        <f t="shared" si="4968"/>
        <v>0</v>
      </c>
      <c r="DL215" s="14">
        <f t="shared" si="4968"/>
        <v>0</v>
      </c>
      <c r="DM215" s="14">
        <f t="shared" si="4539"/>
        <v>0</v>
      </c>
      <c r="DN215" s="14">
        <f t="shared" ref="DN215:DY215" si="4969">SUM(DN216:DN218)</f>
        <v>0</v>
      </c>
      <c r="DO215" s="14">
        <f t="shared" si="4969"/>
        <v>0</v>
      </c>
      <c r="DP215" s="14">
        <f t="shared" si="4969"/>
        <v>0</v>
      </c>
      <c r="DQ215" s="14">
        <f t="shared" si="4969"/>
        <v>0</v>
      </c>
      <c r="DR215" s="14">
        <f t="shared" si="4969"/>
        <v>0</v>
      </c>
      <c r="DS215" s="14">
        <f t="shared" si="4969"/>
        <v>0</v>
      </c>
      <c r="DT215" s="14">
        <f t="shared" si="4969"/>
        <v>0</v>
      </c>
      <c r="DU215" s="14">
        <f t="shared" si="4969"/>
        <v>0</v>
      </c>
      <c r="DV215" s="14">
        <f t="shared" si="4969"/>
        <v>0</v>
      </c>
      <c r="DW215" s="14">
        <f t="shared" si="4969"/>
        <v>0</v>
      </c>
      <c r="DX215" s="14">
        <f t="shared" si="4969"/>
        <v>0</v>
      </c>
      <c r="DY215" s="14">
        <f t="shared" si="4969"/>
        <v>0</v>
      </c>
      <c r="DZ215" s="14">
        <f t="shared" si="4540"/>
        <v>0</v>
      </c>
      <c r="EA215" s="14">
        <f t="shared" ref="EA215:EL215" si="4970">SUM(EA216:EA218)</f>
        <v>0</v>
      </c>
      <c r="EB215" s="14">
        <f t="shared" si="4970"/>
        <v>0</v>
      </c>
      <c r="EC215" s="14">
        <f t="shared" si="4970"/>
        <v>0</v>
      </c>
      <c r="ED215" s="14">
        <f t="shared" si="4970"/>
        <v>0</v>
      </c>
      <c r="EE215" s="14">
        <f t="shared" si="4970"/>
        <v>0</v>
      </c>
      <c r="EF215" s="14">
        <f t="shared" si="4970"/>
        <v>0</v>
      </c>
      <c r="EG215" s="14">
        <f t="shared" si="4970"/>
        <v>0</v>
      </c>
      <c r="EH215" s="14">
        <f t="shared" si="4970"/>
        <v>0</v>
      </c>
      <c r="EI215" s="14">
        <f t="shared" si="4970"/>
        <v>0</v>
      </c>
      <c r="EJ215" s="14">
        <f t="shared" si="4970"/>
        <v>0</v>
      </c>
      <c r="EK215" s="14">
        <f t="shared" si="4970"/>
        <v>0</v>
      </c>
      <c r="EL215" s="14">
        <f t="shared" si="4970"/>
        <v>0</v>
      </c>
      <c r="EM215" s="14">
        <f t="shared" si="4541"/>
        <v>0</v>
      </c>
      <c r="EN215" s="14">
        <f t="shared" ref="EN215:EY215" si="4971">SUM(EN216:EN218)</f>
        <v>0</v>
      </c>
      <c r="EO215" s="14">
        <f t="shared" si="4971"/>
        <v>0</v>
      </c>
      <c r="EP215" s="14">
        <f t="shared" si="4971"/>
        <v>0</v>
      </c>
      <c r="EQ215" s="14">
        <f t="shared" si="4971"/>
        <v>0</v>
      </c>
      <c r="ER215" s="14">
        <f t="shared" si="4971"/>
        <v>0</v>
      </c>
      <c r="ES215" s="14">
        <f t="shared" si="4971"/>
        <v>0</v>
      </c>
      <c r="ET215" s="14">
        <f t="shared" si="4971"/>
        <v>0</v>
      </c>
      <c r="EU215" s="14">
        <f t="shared" si="4971"/>
        <v>0</v>
      </c>
      <c r="EV215" s="14">
        <f t="shared" si="4971"/>
        <v>0</v>
      </c>
      <c r="EW215" s="14">
        <f t="shared" si="4971"/>
        <v>0</v>
      </c>
      <c r="EX215" s="14">
        <f t="shared" si="4971"/>
        <v>0</v>
      </c>
      <c r="EY215" s="14">
        <f t="shared" si="4971"/>
        <v>0</v>
      </c>
      <c r="EZ215" s="14">
        <f t="shared" si="4542"/>
        <v>0</v>
      </c>
      <c r="FA215" s="14">
        <f t="shared" ref="FA215:FL215" si="4972">SUM(FA216:FA218)</f>
        <v>0</v>
      </c>
      <c r="FB215" s="14">
        <f t="shared" si="4972"/>
        <v>0</v>
      </c>
      <c r="FC215" s="14">
        <f t="shared" si="4972"/>
        <v>0</v>
      </c>
      <c r="FD215" s="14">
        <f t="shared" si="4972"/>
        <v>0</v>
      </c>
      <c r="FE215" s="14">
        <f t="shared" si="4972"/>
        <v>0</v>
      </c>
      <c r="FF215" s="14">
        <f t="shared" si="4972"/>
        <v>0</v>
      </c>
      <c r="FG215" s="14">
        <f t="shared" si="4972"/>
        <v>0</v>
      </c>
      <c r="FH215" s="14">
        <f t="shared" si="4972"/>
        <v>0</v>
      </c>
      <c r="FI215" s="14">
        <f t="shared" si="4972"/>
        <v>0</v>
      </c>
      <c r="FJ215" s="14">
        <f t="shared" si="4972"/>
        <v>0</v>
      </c>
      <c r="FK215" s="14">
        <f t="shared" si="4972"/>
        <v>0</v>
      </c>
      <c r="FL215" s="14">
        <f t="shared" si="4972"/>
        <v>0</v>
      </c>
      <c r="FM215" s="14">
        <f t="shared" si="4543"/>
        <v>0</v>
      </c>
      <c r="FP215" s="14">
        <f t="shared" ref="FP215:GA215" si="4973">SUM(FP216:FP218)</f>
        <v>260.13107566871349</v>
      </c>
      <c r="FQ215" s="14">
        <f t="shared" si="4973"/>
        <v>284.09051684872657</v>
      </c>
      <c r="FR215" s="14">
        <f t="shared" si="4973"/>
        <v>318.31828996303102</v>
      </c>
      <c r="FS215" s="14">
        <f t="shared" si="4973"/>
        <v>318.31828996303102</v>
      </c>
      <c r="FT215" s="14">
        <f t="shared" si="4973"/>
        <v>325.16384458589175</v>
      </c>
      <c r="FU215" s="14">
        <f t="shared" si="4973"/>
        <v>345.70050845447446</v>
      </c>
      <c r="FV215" s="14">
        <f t="shared" si="4973"/>
        <v>397.04216812593103</v>
      </c>
      <c r="FW215" s="14">
        <f t="shared" si="4973"/>
        <v>386.77383619163976</v>
      </c>
      <c r="FX215" s="14">
        <f t="shared" si="4973"/>
        <v>344.16269756360822</v>
      </c>
      <c r="FY215" s="14">
        <f t="shared" si="4973"/>
        <v>324.787336586354</v>
      </c>
      <c r="FZ215" s="14">
        <f t="shared" si="4973"/>
        <v>374.99704583632189</v>
      </c>
      <c r="GA215" s="14">
        <f t="shared" si="4973"/>
        <v>427.84716392880506</v>
      </c>
      <c r="GB215" s="14">
        <f t="shared" si="4544"/>
        <v>4107.3327737165282</v>
      </c>
      <c r="GC215" s="14">
        <f t="shared" ref="GC215:GN215" si="4974">SUM(GC216:GC218)</f>
        <v>307.88051574466499</v>
      </c>
      <c r="GD215" s="14">
        <f t="shared" si="4974"/>
        <v>336.23793166851573</v>
      </c>
      <c r="GE215" s="14">
        <f t="shared" si="4974"/>
        <v>376.74852584544533</v>
      </c>
      <c r="GF215" s="14">
        <f t="shared" si="4974"/>
        <v>376.74852584544533</v>
      </c>
      <c r="GG215" s="14">
        <f t="shared" si="4974"/>
        <v>384.85064468083124</v>
      </c>
      <c r="GH215" s="14">
        <f t="shared" si="4974"/>
        <v>409.15700118698896</v>
      </c>
      <c r="GI215" s="14">
        <f t="shared" si="4974"/>
        <v>469.92289245238339</v>
      </c>
      <c r="GJ215" s="14">
        <f t="shared" si="4974"/>
        <v>457.76971419930453</v>
      </c>
      <c r="GK215" s="14">
        <f t="shared" si="4974"/>
        <v>405.44368479596102</v>
      </c>
      <c r="GL215" s="14">
        <f t="shared" si="4974"/>
        <v>385.04418616067909</v>
      </c>
      <c r="GM215" s="14">
        <f t="shared" si="4974"/>
        <v>445.08525143971258</v>
      </c>
      <c r="GN215" s="14">
        <f t="shared" si="4974"/>
        <v>506.38242721162004</v>
      </c>
      <c r="GO215" s="14">
        <f t="shared" si="4545"/>
        <v>4861.2713012315517</v>
      </c>
      <c r="GP215" s="14">
        <f t="shared" ref="GP215:HA215" si="4975">SUM(GP216:GP218)</f>
        <v>351.5984426905751</v>
      </c>
      <c r="GQ215" s="14">
        <f t="shared" si="4975"/>
        <v>383.98250978049646</v>
      </c>
      <c r="GR215" s="14">
        <f t="shared" si="4975"/>
        <v>430.24546276609851</v>
      </c>
      <c r="GS215" s="14">
        <f t="shared" si="4975"/>
        <v>430.24546276609851</v>
      </c>
      <c r="GT215" s="14">
        <f t="shared" si="4975"/>
        <v>439.4980533632189</v>
      </c>
      <c r="GU215" s="14">
        <f t="shared" si="4975"/>
        <v>467.25582515458018</v>
      </c>
      <c r="GV215" s="14">
        <f t="shared" si="4975"/>
        <v>536.65025463298309</v>
      </c>
      <c r="GW215" s="14">
        <f t="shared" si="4975"/>
        <v>522.77136873730251</v>
      </c>
      <c r="GX215" s="14">
        <f t="shared" si="4975"/>
        <v>461.48450380775307</v>
      </c>
      <c r="GY215" s="14">
        <f t="shared" si="4975"/>
        <v>440.82898009646516</v>
      </c>
      <c r="GZ215" s="14">
        <f t="shared" si="4975"/>
        <v>508.7065821566423</v>
      </c>
      <c r="HA215" s="14">
        <f t="shared" si="4975"/>
        <v>578.28691232002495</v>
      </c>
      <c r="HB215" s="14">
        <f t="shared" si="4546"/>
        <v>5551.5543582722385</v>
      </c>
      <c r="HC215" s="14">
        <f t="shared" ref="HC215:HN215" si="4976">SUM(HC216:HC218)</f>
        <v>382.3866619985929</v>
      </c>
      <c r="HD215" s="14">
        <f t="shared" si="4976"/>
        <v>417.60648613004219</v>
      </c>
      <c r="HE215" s="14">
        <f t="shared" si="4976"/>
        <v>467.92052060354138</v>
      </c>
      <c r="HF215" s="14">
        <f t="shared" si="4976"/>
        <v>467.92052060354138</v>
      </c>
      <c r="HG215" s="14">
        <f t="shared" si="4976"/>
        <v>477.98332749824112</v>
      </c>
      <c r="HH215" s="14">
        <f t="shared" si="4976"/>
        <v>508.17174818234059</v>
      </c>
      <c r="HI215" s="14">
        <f t="shared" si="4976"/>
        <v>583.6427998925891</v>
      </c>
      <c r="HJ215" s="14">
        <f t="shared" si="4976"/>
        <v>568.54858955053942</v>
      </c>
      <c r="HK215" s="14">
        <f t="shared" si="4976"/>
        <v>500.57316091511558</v>
      </c>
      <c r="HL215" s="14">
        <f t="shared" si="4976"/>
        <v>480.46573867178006</v>
      </c>
      <c r="HM215" s="14">
        <f t="shared" si="4976"/>
        <v>553.5391518548256</v>
      </c>
      <c r="HN215" s="14">
        <f t="shared" si="4976"/>
        <v>628.92543091873836</v>
      </c>
      <c r="HO215" s="14">
        <f t="shared" si="4547"/>
        <v>6037.6841368198875</v>
      </c>
      <c r="HP215" s="14">
        <f t="shared" ref="HP215:IA215" si="4977">SUM(HP216:HP218)</f>
        <v>399.05745376285444</v>
      </c>
      <c r="HQ215" s="14">
        <f t="shared" si="4977"/>
        <v>435.81274555680153</v>
      </c>
      <c r="HR215" s="14">
        <f t="shared" si="4977"/>
        <v>488.32030526244034</v>
      </c>
      <c r="HS215" s="14">
        <f t="shared" si="4977"/>
        <v>488.32030526244034</v>
      </c>
      <c r="HT215" s="14">
        <f t="shared" si="4977"/>
        <v>498.821817203568</v>
      </c>
      <c r="HU215" s="14">
        <f t="shared" si="4977"/>
        <v>530.32635302695132</v>
      </c>
      <c r="HV215" s="14">
        <f t="shared" si="4977"/>
        <v>609.08769258540929</v>
      </c>
      <c r="HW215" s="14">
        <f t="shared" si="4977"/>
        <v>593.33542467371763</v>
      </c>
      <c r="HX215" s="14">
        <f t="shared" si="4977"/>
        <v>521.37564632620627</v>
      </c>
      <c r="HY215" s="14">
        <f t="shared" si="4977"/>
        <v>502.30595212201177</v>
      </c>
      <c r="HZ215" s="14">
        <f t="shared" si="4977"/>
        <v>577.79897257376319</v>
      </c>
      <c r="IA215" s="14">
        <f t="shared" si="4977"/>
        <v>656.34449632048427</v>
      </c>
      <c r="IB215" s="14">
        <f t="shared" si="4548"/>
        <v>6300.9071646766497</v>
      </c>
      <c r="IC215" s="14">
        <f t="shared" ref="IC215:IN215" si="4978">SUM(IC216:IC218)</f>
        <v>402.12899398030322</v>
      </c>
      <c r="ID215" s="14">
        <f t="shared" si="4978"/>
        <v>439.16719079427844</v>
      </c>
      <c r="IE215" s="14">
        <f t="shared" si="4978"/>
        <v>492.07890052852889</v>
      </c>
      <c r="IF215" s="14">
        <f t="shared" si="4978"/>
        <v>492.07890052852889</v>
      </c>
      <c r="IG215" s="14">
        <f t="shared" si="4978"/>
        <v>502.66124247537897</v>
      </c>
      <c r="IH215" s="14">
        <f t="shared" si="4978"/>
        <v>534.40826831592926</v>
      </c>
      <c r="II215" s="14">
        <f t="shared" si="4978"/>
        <v>613.7758329173048</v>
      </c>
      <c r="IJ215" s="14">
        <f t="shared" si="4978"/>
        <v>597.90231999702974</v>
      </c>
      <c r="IK215" s="14">
        <f t="shared" si="4978"/>
        <v>524.58129842403662</v>
      </c>
      <c r="IL215" s="14">
        <f t="shared" si="4978"/>
        <v>506.94653589783826</v>
      </c>
      <c r="IM215" s="14">
        <f t="shared" si="4978"/>
        <v>582.27931257276271</v>
      </c>
      <c r="IN215" s="14">
        <f t="shared" si="4978"/>
        <v>661.39637167813021</v>
      </c>
      <c r="IO215" s="14">
        <f t="shared" si="4549"/>
        <v>6349.4051681100509</v>
      </c>
      <c r="IP215" s="14">
        <f t="shared" ref="IP215:JA215" si="4979">SUM(IP216:IP218)</f>
        <v>396.87784602189936</v>
      </c>
      <c r="IQ215" s="14">
        <f t="shared" si="4979"/>
        <v>433.43238447128482</v>
      </c>
      <c r="IR215" s="14">
        <f t="shared" si="4979"/>
        <v>485.6531536846926</v>
      </c>
      <c r="IS215" s="14">
        <f t="shared" si="4979"/>
        <v>485.6531536846926</v>
      </c>
      <c r="IT215" s="14">
        <f t="shared" si="4979"/>
        <v>496.09730752737414</v>
      </c>
      <c r="IU215" s="14">
        <f t="shared" si="4979"/>
        <v>527.42976905541889</v>
      </c>
      <c r="IV215" s="14">
        <f t="shared" si="4979"/>
        <v>605.76092287553058</v>
      </c>
      <c r="IW215" s="14">
        <f t="shared" si="4979"/>
        <v>590.09469211150815</v>
      </c>
      <c r="IX215" s="14">
        <f t="shared" si="4979"/>
        <v>517.47813335356147</v>
      </c>
      <c r="IY215" s="14">
        <f t="shared" si="4979"/>
        <v>500.90650700575549</v>
      </c>
      <c r="IZ215" s="14">
        <f t="shared" si="4979"/>
        <v>574.34882064962096</v>
      </c>
      <c r="JA215" s="14">
        <f t="shared" si="4979"/>
        <v>652.75961516759764</v>
      </c>
      <c r="JB215" s="14">
        <f t="shared" si="4550"/>
        <v>6266.4923056089374</v>
      </c>
      <c r="JE215" s="21">
        <f t="shared" si="4551"/>
        <v>0</v>
      </c>
      <c r="JF215" s="21">
        <f t="shared" si="4552"/>
        <v>0</v>
      </c>
      <c r="JG215" s="21">
        <f t="shared" si="4553"/>
        <v>0</v>
      </c>
      <c r="JH215" s="21">
        <f t="shared" si="4554"/>
        <v>0</v>
      </c>
      <c r="JI215" s="21">
        <f t="shared" si="4555"/>
        <v>0</v>
      </c>
      <c r="JJ215" s="21">
        <f t="shared" si="4556"/>
        <v>0</v>
      </c>
      <c r="JK215" s="21">
        <f t="shared" si="4557"/>
        <v>0</v>
      </c>
    </row>
    <row r="216" spans="2:271" ht="20" customHeight="1" outlineLevel="1" x14ac:dyDescent="0.2">
      <c r="B216" s="3" t="s">
        <v>18</v>
      </c>
      <c r="C216" s="28">
        <f>'ОПУ БС'!$C216/12*'ОПУ БС'!L216</f>
        <v>122.75934433156452</v>
      </c>
      <c r="D216" s="28">
        <f>'ОПУ БС'!$C216/12*'ОПУ БС'!M216</f>
        <v>134.06612604631388</v>
      </c>
      <c r="E216" s="28">
        <f>'ОПУ БС'!$C216/12*'ОПУ БС'!N216</f>
        <v>150.2186713530987</v>
      </c>
      <c r="F216" s="28">
        <f>'ОПУ БС'!$C216/12*'ОПУ БС'!O216</f>
        <v>150.2186713530987</v>
      </c>
      <c r="G216" s="28">
        <f>'ОПУ БС'!$C216/12*'ОПУ БС'!P216</f>
        <v>153.44918041445564</v>
      </c>
      <c r="H216" s="28">
        <f>'ОПУ БС'!$C216/12*'ОПУ БС'!Q216</f>
        <v>163.14070759852652</v>
      </c>
      <c r="I216" s="28">
        <f>'ОПУ БС'!$C216/12*'ОПУ БС'!R216</f>
        <v>187.36952555870371</v>
      </c>
      <c r="J216" s="28">
        <f>'ОПУ БС'!$C216/12*'ОПУ БС'!S216</f>
        <v>182.52376196666827</v>
      </c>
      <c r="K216" s="28">
        <f>'ОПУ БС'!$C216/12*'ОПУ БС'!T216</f>
        <v>169.60172572124046</v>
      </c>
      <c r="L216" s="28">
        <f>'ОПУ БС'!$C216/12*'ОПУ БС'!U216</f>
        <v>159.91019853716958</v>
      </c>
      <c r="M216" s="28">
        <f>'ОПУ БС'!$C216/12*'ОПУ БС'!V216</f>
        <v>163.14070759852638</v>
      </c>
      <c r="N216" s="28">
        <f>'ОПУ БС'!$C216/12*'ОПУ БС'!W216</f>
        <v>201.90681633481006</v>
      </c>
      <c r="O216" s="15">
        <f t="shared" si="3820"/>
        <v>1938.3054368141766</v>
      </c>
      <c r="P216" s="28">
        <f>'ОПУ БС'!$D216/12*'ОПУ БС'!L216</f>
        <v>146.36411657004288</v>
      </c>
      <c r="Q216" s="28">
        <f>'ОПУ БС'!$D216/12*'ОПУ БС'!M216</f>
        <v>159.84502204359944</v>
      </c>
      <c r="R216" s="28">
        <f>'ОПУ БС'!$D216/12*'ОПУ БС'!N216</f>
        <v>179.10345843439458</v>
      </c>
      <c r="S216" s="28">
        <f>'ОПУ БС'!$D216/12*'ОПУ БС'!O216</f>
        <v>179.10345843439458</v>
      </c>
      <c r="T216" s="28">
        <f>'ОПУ БС'!$D216/12*'ОПУ БС'!P216</f>
        <v>182.95514571255359</v>
      </c>
      <c r="U216" s="28">
        <f>'ОПУ БС'!$D216/12*'ОПУ БС'!Q216</f>
        <v>194.51020754703066</v>
      </c>
      <c r="V216" s="28">
        <f>'ОПУ БС'!$D216/12*'ОПУ БС'!R216</f>
        <v>223.3978621332233</v>
      </c>
      <c r="W216" s="28">
        <f>'ОПУ БС'!$D216/12*'ОПУ БС'!S216</f>
        <v>217.62033121598478</v>
      </c>
      <c r="X216" s="28">
        <f>'ОПУ БС'!$D216/12*'ОПУ БС'!T216</f>
        <v>202.2135821033487</v>
      </c>
      <c r="Y216" s="28">
        <f>'ОПУ БС'!$D216/12*'ОПУ БС'!U216</f>
        <v>190.65852026887163</v>
      </c>
      <c r="Z216" s="28">
        <f>'ОПУ БС'!$D216/12*'ОПУ БС'!V216</f>
        <v>194.51020754703049</v>
      </c>
      <c r="AA216" s="28">
        <f>'ОПУ БС'!$D216/12*'ОПУ БС'!W216</f>
        <v>240.73045488493892</v>
      </c>
      <c r="AB216" s="15">
        <f t="shared" si="4533"/>
        <v>2311.0123668954134</v>
      </c>
      <c r="AC216" s="28">
        <f>'ОПУ БС'!$E216/12*'ОПУ БС'!L216</f>
        <v>172.5211037048808</v>
      </c>
      <c r="AD216" s="28">
        <f>'ОПУ БС'!$E216/12*'ОПУ БС'!M216</f>
        <v>188.41120536190931</v>
      </c>
      <c r="AE216" s="28">
        <f>'ОПУ БС'!$E216/12*'ОПУ БС'!N216</f>
        <v>211.11135058623574</v>
      </c>
      <c r="AF216" s="28">
        <f>'ОПУ БС'!$E216/12*'ОПУ БС'!O216</f>
        <v>211.11135058623574</v>
      </c>
      <c r="AG216" s="28">
        <f>'ОПУ БС'!$E216/12*'ОПУ БС'!P216</f>
        <v>215.65137963110101</v>
      </c>
      <c r="AH216" s="28">
        <f>'ОПУ БС'!$E216/12*'ОПУ БС'!Q216</f>
        <v>229.27146676569686</v>
      </c>
      <c r="AI216" s="28">
        <f>'ОПУ БС'!$E216/12*'ОПУ БС'!R216</f>
        <v>263.32168460218651</v>
      </c>
      <c r="AJ216" s="28">
        <f>'ОПУ БС'!$E216/12*'ОПУ БС'!S216</f>
        <v>256.51164103488856</v>
      </c>
      <c r="AK216" s="28">
        <f>'ОПУ БС'!$E216/12*'ОПУ БС'!T216</f>
        <v>238.35152485542744</v>
      </c>
      <c r="AL216" s="28">
        <f>'ОПУ БС'!$E216/12*'ОПУ БС'!U216</f>
        <v>224.73143772083159</v>
      </c>
      <c r="AM216" s="28">
        <f>'ОПУ БС'!$E216/12*'ОПУ БС'!V216</f>
        <v>229.27146676569666</v>
      </c>
      <c r="AN216" s="28">
        <f>'ОПУ БС'!$E216/12*'ОПУ БС'!W216</f>
        <v>283.75181530408031</v>
      </c>
      <c r="AO216" s="15">
        <f t="shared" si="4534"/>
        <v>2724.0174269191702</v>
      </c>
      <c r="AP216" s="28">
        <f>'ОПУ БС'!$F216/12*'ОПУ БС'!L216</f>
        <v>192.8499200048023</v>
      </c>
      <c r="AQ216" s="28">
        <f>'ОПУ БС'!$F216/12*'ОПУ БС'!M216</f>
        <v>210.61241263682356</v>
      </c>
      <c r="AR216" s="28">
        <f>'ОПУ БС'!$F216/12*'ОПУ БС'!N216</f>
        <v>235.98740211113966</v>
      </c>
      <c r="AS216" s="28">
        <f>'ОПУ БС'!$F216/12*'ОПУ БС'!O216</f>
        <v>235.98740211113966</v>
      </c>
      <c r="AT216" s="28">
        <f>'ОПУ БС'!$F216/12*'ОПУ БС'!P216</f>
        <v>241.06240000600286</v>
      </c>
      <c r="AU216" s="28">
        <f>'ОПУ БС'!$F216/12*'ОПУ БС'!Q216</f>
        <v>256.28739369059252</v>
      </c>
      <c r="AV216" s="28">
        <f>'ОПУ БС'!$F216/12*'ОПУ БС'!R216</f>
        <v>294.34987790206662</v>
      </c>
      <c r="AW216" s="28">
        <f>'ОПУ БС'!$F216/12*'ОПУ БС'!S216</f>
        <v>286.73738105977179</v>
      </c>
      <c r="AX216" s="28">
        <f>'ОПУ БС'!$F216/12*'ОПУ БС'!T216</f>
        <v>266.43738948031898</v>
      </c>
      <c r="AY216" s="28">
        <f>'ОПУ БС'!$F216/12*'ОПУ БС'!U216</f>
        <v>251.21239579572932</v>
      </c>
      <c r="AZ216" s="28">
        <f>'ОПУ БС'!$F216/12*'ОПУ БС'!V216</f>
        <v>256.2873936905923</v>
      </c>
      <c r="BA216" s="28">
        <f>'ОПУ БС'!$F216/12*'ОПУ БС'!W216</f>
        <v>317.18736842895117</v>
      </c>
      <c r="BB216" s="15">
        <f t="shared" si="4535"/>
        <v>3044.9987369179307</v>
      </c>
      <c r="BC216" s="28">
        <f>'ОПУ БС'!$G216/12*'ОПУ БС'!L216</f>
        <v>206.00643647188465</v>
      </c>
      <c r="BD216" s="28">
        <f>'ОПУ БС'!$G216/12*'ОПУ БС'!M216</f>
        <v>224.9807135153477</v>
      </c>
      <c r="BE216" s="28">
        <f>'ОПУ БС'!$G216/12*'ОПУ БС'!N216</f>
        <v>252.0868235774378</v>
      </c>
      <c r="BF216" s="28">
        <f>'ОПУ БС'!$G216/12*'ОПУ БС'!O216</f>
        <v>252.0868235774378</v>
      </c>
      <c r="BG216" s="28">
        <f>'ОПУ БС'!$G216/12*'ОПУ БС'!P216</f>
        <v>257.50804558985578</v>
      </c>
      <c r="BH216" s="28">
        <f>'ОПУ БС'!$G216/12*'ОПУ БС'!Q216</f>
        <v>273.77171162710988</v>
      </c>
      <c r="BI216" s="28">
        <f>'ОПУ БС'!$G216/12*'ОПУ БС'!R216</f>
        <v>314.43087672024495</v>
      </c>
      <c r="BJ216" s="28">
        <f>'ОПУ БС'!$G216/12*'ОПУ БС'!S216</f>
        <v>306.2990437016179</v>
      </c>
      <c r="BK216" s="28">
        <f>'ОПУ БС'!$G216/12*'ОПУ БС'!T216</f>
        <v>284.61415565194591</v>
      </c>
      <c r="BL216" s="28">
        <f>'ОПУ БС'!$G216/12*'ОПУ БС'!U216</f>
        <v>268.35048961469181</v>
      </c>
      <c r="BM216" s="28">
        <f>'ОПУ БС'!$G216/12*'ОПУ БС'!V216</f>
        <v>273.7717116271096</v>
      </c>
      <c r="BN216" s="28">
        <f>'ОПУ БС'!$G216/12*'ОПУ БС'!W216</f>
        <v>338.82637577612604</v>
      </c>
      <c r="BO216" s="15">
        <f t="shared" si="4536"/>
        <v>3252.7332074508099</v>
      </c>
      <c r="BP216" s="28">
        <f>'ОПУ БС'!$H216/12*'ОПУ БС'!L216</f>
        <v>211.86231882768647</v>
      </c>
      <c r="BQ216" s="28">
        <f>'ОПУ БС'!$H216/12*'ОПУ БС'!M216</f>
        <v>231.37595345655231</v>
      </c>
      <c r="BR216" s="28">
        <f>'ОПУ БС'!$H216/12*'ОПУ БС'!N216</f>
        <v>259.25257435493211</v>
      </c>
      <c r="BS216" s="28">
        <f>'ОПУ БС'!$H216/12*'ОПУ БС'!O216</f>
        <v>259.25257435493211</v>
      </c>
      <c r="BT216" s="28">
        <f>'ОПУ БС'!$H216/12*'ОПУ БС'!P216</f>
        <v>264.8278985346081</v>
      </c>
      <c r="BU216" s="28">
        <f>'ОПУ БС'!$H216/12*'ОПУ БС'!Q216</f>
        <v>281.55387107363595</v>
      </c>
      <c r="BV216" s="28">
        <f>'ОПУ БС'!$H216/12*'ОПУ БС'!R216</f>
        <v>323.36880242120566</v>
      </c>
      <c r="BW216" s="28">
        <f>'ОПУ БС'!$H216/12*'ОПУ БС'!S216</f>
        <v>315.0058161516917</v>
      </c>
      <c r="BX216" s="28">
        <f>'ОПУ БС'!$H216/12*'ОПУ БС'!T216</f>
        <v>292.70451943298787</v>
      </c>
      <c r="BY216" s="28">
        <f>'ОПУ БС'!$H216/12*'ОПУ БС'!U216</f>
        <v>275.97854689396002</v>
      </c>
      <c r="BZ216" s="28">
        <f>'ОПУ БС'!$H216/12*'ОПУ БС'!V216</f>
        <v>281.55387107363572</v>
      </c>
      <c r="CA216" s="28">
        <f>'ОПУ БС'!$H216/12*'ОПУ БС'!W216</f>
        <v>348.45776122974746</v>
      </c>
      <c r="CB216" s="15">
        <f t="shared" si="4537"/>
        <v>3345.1945078055755</v>
      </c>
      <c r="CC216" s="28">
        <f>'ОПУ БС'!$I216/12*'ОПУ БС'!L216</f>
        <v>212.99673687439633</v>
      </c>
      <c r="CD216" s="28">
        <f>'ОПУ БС'!$I216/12*'ОПУ БС'!M216</f>
        <v>232.61485737598545</v>
      </c>
      <c r="CE216" s="28">
        <f>'ОПУ БС'!$I216/12*'ОПУ БС'!N216</f>
        <v>260.64074380682706</v>
      </c>
      <c r="CF216" s="28">
        <f>'ОПУ БС'!$I216/12*'ОПУ БС'!O216</f>
        <v>260.64074380682706</v>
      </c>
      <c r="CG216" s="28">
        <f>'ОПУ БС'!$I216/12*'ОПУ БС'!P216</f>
        <v>266.24592109299539</v>
      </c>
      <c r="CH216" s="28">
        <f>'ОПУ БС'!$I216/12*'ОПУ БС'!Q216</f>
        <v>283.06145295150037</v>
      </c>
      <c r="CI216" s="28">
        <f>'ОПУ БС'!$I216/12*'ОПУ БС'!R216</f>
        <v>325.10028259776277</v>
      </c>
      <c r="CJ216" s="28">
        <f>'ОПУ БС'!$I216/12*'ОПУ БС'!S216</f>
        <v>316.69251666851028</v>
      </c>
      <c r="CK216" s="28">
        <f>'ОПУ БС'!$I216/12*'ОПУ БС'!T216</f>
        <v>294.27180752383703</v>
      </c>
      <c r="CL216" s="28">
        <f>'ОПУ БС'!$I216/12*'ОПУ БС'!U216</f>
        <v>277.45627566533204</v>
      </c>
      <c r="CM216" s="28">
        <f>'ОПУ БС'!$I216/12*'ОПУ БС'!V216</f>
        <v>283.06145295150014</v>
      </c>
      <c r="CN216" s="28">
        <f>'ОПУ БС'!$I216/12*'ОПУ БС'!W216</f>
        <v>350.32358038552024</v>
      </c>
      <c r="CO216" s="15">
        <f t="shared" si="4538"/>
        <v>3363.1063717009938</v>
      </c>
      <c r="CR216" s="21">
        <f>O216-'ОПУ БС'!C216</f>
        <v>0</v>
      </c>
      <c r="CS216" s="21">
        <f>AB216-'ОПУ БС'!D216</f>
        <v>0</v>
      </c>
      <c r="CT216" s="21">
        <f>AO216-'ОПУ БС'!E216</f>
        <v>0</v>
      </c>
      <c r="CU216" s="21">
        <f>BB216-'ОПУ БС'!F216</f>
        <v>0</v>
      </c>
      <c r="CV216" s="21">
        <f>BO216-'ОПУ БС'!G216</f>
        <v>0</v>
      </c>
      <c r="CW216" s="21">
        <f>CB216-'ОПУ БС'!H216</f>
        <v>0</v>
      </c>
      <c r="CX216" s="21">
        <f>CO216-'ОПУ БС'!I216</f>
        <v>0</v>
      </c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15">
        <f t="shared" si="4539"/>
        <v>0</v>
      </c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15">
        <f t="shared" si="4540"/>
        <v>0</v>
      </c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15">
        <f t="shared" si="4541"/>
        <v>0</v>
      </c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15">
        <f t="shared" si="4542"/>
        <v>0</v>
      </c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15">
        <f t="shared" si="4543"/>
        <v>0</v>
      </c>
      <c r="FP216" s="28">
        <f t="shared" ref="FP216:FP218" si="4980">C216</f>
        <v>122.75934433156452</v>
      </c>
      <c r="FQ216" s="28">
        <f t="shared" ref="FQ216:FQ218" si="4981">D216</f>
        <v>134.06612604631388</v>
      </c>
      <c r="FR216" s="28">
        <f t="shared" ref="FR216:FR218" si="4982">E216</f>
        <v>150.2186713530987</v>
      </c>
      <c r="FS216" s="28">
        <f t="shared" ref="FS216:FS218" si="4983">F216</f>
        <v>150.2186713530987</v>
      </c>
      <c r="FT216" s="28">
        <f t="shared" ref="FT216:FT218" si="4984">G216</f>
        <v>153.44918041445564</v>
      </c>
      <c r="FU216" s="28">
        <f t="shared" ref="FU216:FU218" si="4985">H216</f>
        <v>163.14070759852652</v>
      </c>
      <c r="FV216" s="28">
        <f t="shared" ref="FV216:FV218" si="4986">I216</f>
        <v>187.36952555870371</v>
      </c>
      <c r="FW216" s="28">
        <f t="shared" ref="FW216:FW218" si="4987">J216</f>
        <v>182.52376196666827</v>
      </c>
      <c r="FX216" s="28">
        <f t="shared" ref="FX216:FX218" si="4988">K216</f>
        <v>169.60172572124046</v>
      </c>
      <c r="FY216" s="28">
        <f t="shared" ref="FY216:FY218" si="4989">L216</f>
        <v>159.91019853716958</v>
      </c>
      <c r="FZ216" s="28">
        <f t="shared" ref="FZ216:FZ218" si="4990">M216</f>
        <v>163.14070759852638</v>
      </c>
      <c r="GA216" s="28">
        <f t="shared" ref="GA216:GA218" si="4991">N216</f>
        <v>201.90681633481006</v>
      </c>
      <c r="GB216" s="15">
        <f t="shared" si="4544"/>
        <v>1938.3054368141766</v>
      </c>
      <c r="GC216" s="28">
        <f t="shared" ref="GC216:GC218" si="4992">P216</f>
        <v>146.36411657004288</v>
      </c>
      <c r="GD216" s="28">
        <f t="shared" ref="GD216:GD218" si="4993">Q216</f>
        <v>159.84502204359944</v>
      </c>
      <c r="GE216" s="28">
        <f t="shared" ref="GE216:GE218" si="4994">R216</f>
        <v>179.10345843439458</v>
      </c>
      <c r="GF216" s="28">
        <f t="shared" ref="GF216:GF218" si="4995">S216</f>
        <v>179.10345843439458</v>
      </c>
      <c r="GG216" s="28">
        <f t="shared" ref="GG216:GG218" si="4996">T216</f>
        <v>182.95514571255359</v>
      </c>
      <c r="GH216" s="28">
        <f t="shared" ref="GH216:GH218" si="4997">U216</f>
        <v>194.51020754703066</v>
      </c>
      <c r="GI216" s="28">
        <f t="shared" ref="GI216:GI218" si="4998">V216</f>
        <v>223.3978621332233</v>
      </c>
      <c r="GJ216" s="28">
        <f t="shared" ref="GJ216:GJ218" si="4999">W216</f>
        <v>217.62033121598478</v>
      </c>
      <c r="GK216" s="28">
        <f t="shared" ref="GK216:GK218" si="5000">X216</f>
        <v>202.2135821033487</v>
      </c>
      <c r="GL216" s="28">
        <f t="shared" ref="GL216:GL218" si="5001">Y216</f>
        <v>190.65852026887163</v>
      </c>
      <c r="GM216" s="28">
        <f t="shared" ref="GM216:GM218" si="5002">Z216</f>
        <v>194.51020754703049</v>
      </c>
      <c r="GN216" s="28">
        <f t="shared" ref="GN216:GN218" si="5003">AA216</f>
        <v>240.73045488493892</v>
      </c>
      <c r="GO216" s="15">
        <f t="shared" si="4545"/>
        <v>2311.0123668954134</v>
      </c>
      <c r="GP216" s="28">
        <f t="shared" ref="GP216:GP218" si="5004">AC216+DA216</f>
        <v>172.5211037048808</v>
      </c>
      <c r="GQ216" s="28">
        <f t="shared" ref="GQ216:GQ218" si="5005">AD216+DB216</f>
        <v>188.41120536190931</v>
      </c>
      <c r="GR216" s="28">
        <f t="shared" ref="GR216:GR218" si="5006">AE216+DC216</f>
        <v>211.11135058623574</v>
      </c>
      <c r="GS216" s="28">
        <f t="shared" ref="GS216:GS218" si="5007">AF216+DD216</f>
        <v>211.11135058623574</v>
      </c>
      <c r="GT216" s="28">
        <f t="shared" ref="GT216:GT218" si="5008">AG216+DE216</f>
        <v>215.65137963110101</v>
      </c>
      <c r="GU216" s="28">
        <f t="shared" ref="GU216:GU218" si="5009">AH216+DF216</f>
        <v>229.27146676569686</v>
      </c>
      <c r="GV216" s="28">
        <f t="shared" ref="GV216:GV218" si="5010">AI216+DG216</f>
        <v>263.32168460218651</v>
      </c>
      <c r="GW216" s="28">
        <f t="shared" ref="GW216:GW218" si="5011">AJ216+DH216</f>
        <v>256.51164103488856</v>
      </c>
      <c r="GX216" s="28">
        <f t="shared" ref="GX216:GX218" si="5012">AK216+DI216</f>
        <v>238.35152485542744</v>
      </c>
      <c r="GY216" s="28">
        <f t="shared" ref="GY216:GY218" si="5013">AL216+DJ216</f>
        <v>224.73143772083159</v>
      </c>
      <c r="GZ216" s="28">
        <f t="shared" ref="GZ216:GZ218" si="5014">AM216+DK216</f>
        <v>229.27146676569666</v>
      </c>
      <c r="HA216" s="28">
        <f t="shared" ref="HA216:HA218" si="5015">AN216+DL216</f>
        <v>283.75181530408031</v>
      </c>
      <c r="HB216" s="15">
        <f t="shared" si="4546"/>
        <v>2724.0174269191702</v>
      </c>
      <c r="HC216" s="28">
        <f t="shared" ref="HC216:HC218" si="5016">AP216+DN216</f>
        <v>192.8499200048023</v>
      </c>
      <c r="HD216" s="28">
        <f t="shared" ref="HD216:HD218" si="5017">AQ216+DO216</f>
        <v>210.61241263682356</v>
      </c>
      <c r="HE216" s="28">
        <f t="shared" ref="HE216:HE218" si="5018">AR216+DP216</f>
        <v>235.98740211113966</v>
      </c>
      <c r="HF216" s="28">
        <f t="shared" ref="HF216:HF218" si="5019">AS216+DQ216</f>
        <v>235.98740211113966</v>
      </c>
      <c r="HG216" s="28">
        <f t="shared" ref="HG216:HG218" si="5020">AT216+DR216</f>
        <v>241.06240000600286</v>
      </c>
      <c r="HH216" s="28">
        <f t="shared" ref="HH216:HH218" si="5021">AU216+DS216</f>
        <v>256.28739369059252</v>
      </c>
      <c r="HI216" s="28">
        <f t="shared" ref="HI216:HI218" si="5022">AV216+DT216</f>
        <v>294.34987790206662</v>
      </c>
      <c r="HJ216" s="28">
        <f t="shared" ref="HJ216:HJ218" si="5023">AW216+DU216</f>
        <v>286.73738105977179</v>
      </c>
      <c r="HK216" s="28">
        <f t="shared" ref="HK216:HK218" si="5024">AX216+DV216</f>
        <v>266.43738948031898</v>
      </c>
      <c r="HL216" s="28">
        <f t="shared" ref="HL216:HL218" si="5025">AY216+DW216</f>
        <v>251.21239579572932</v>
      </c>
      <c r="HM216" s="28">
        <f t="shared" ref="HM216:HM218" si="5026">AZ216+DX216</f>
        <v>256.2873936905923</v>
      </c>
      <c r="HN216" s="28">
        <f t="shared" ref="HN216:HN218" si="5027">BA216+DY216</f>
        <v>317.18736842895117</v>
      </c>
      <c r="HO216" s="15">
        <f t="shared" si="4547"/>
        <v>3044.9987369179307</v>
      </c>
      <c r="HP216" s="28">
        <f t="shared" ref="HP216:HP218" si="5028">BC216+EA216</f>
        <v>206.00643647188465</v>
      </c>
      <c r="HQ216" s="28">
        <f t="shared" ref="HQ216:HQ218" si="5029">BD216+EB216</f>
        <v>224.9807135153477</v>
      </c>
      <c r="HR216" s="28">
        <f t="shared" ref="HR216:HR218" si="5030">BE216+EC216</f>
        <v>252.0868235774378</v>
      </c>
      <c r="HS216" s="28">
        <f t="shared" ref="HS216:HS218" si="5031">BF216+ED216</f>
        <v>252.0868235774378</v>
      </c>
      <c r="HT216" s="28">
        <f t="shared" ref="HT216:HT218" si="5032">BG216+EE216</f>
        <v>257.50804558985578</v>
      </c>
      <c r="HU216" s="28">
        <f t="shared" ref="HU216:HU218" si="5033">BH216+EF216</f>
        <v>273.77171162710988</v>
      </c>
      <c r="HV216" s="28">
        <f t="shared" ref="HV216:HV218" si="5034">BI216+EG216</f>
        <v>314.43087672024495</v>
      </c>
      <c r="HW216" s="28">
        <f t="shared" ref="HW216:HW218" si="5035">BJ216+EH216</f>
        <v>306.2990437016179</v>
      </c>
      <c r="HX216" s="28">
        <f t="shared" ref="HX216:HX218" si="5036">BK216+EI216</f>
        <v>284.61415565194591</v>
      </c>
      <c r="HY216" s="28">
        <f t="shared" ref="HY216:HY218" si="5037">BL216+EJ216</f>
        <v>268.35048961469181</v>
      </c>
      <c r="HZ216" s="28">
        <f t="shared" ref="HZ216:HZ218" si="5038">BM216+EK216</f>
        <v>273.7717116271096</v>
      </c>
      <c r="IA216" s="28">
        <f t="shared" ref="IA216:IA218" si="5039">BN216+EL216</f>
        <v>338.82637577612604</v>
      </c>
      <c r="IB216" s="15">
        <f t="shared" si="4548"/>
        <v>3252.7332074508099</v>
      </c>
      <c r="IC216" s="28">
        <f t="shared" ref="IC216:IC218" si="5040">BP216+EN216</f>
        <v>211.86231882768647</v>
      </c>
      <c r="ID216" s="28">
        <f t="shared" ref="ID216:ID218" si="5041">BQ216+EO216</f>
        <v>231.37595345655231</v>
      </c>
      <c r="IE216" s="28">
        <f t="shared" ref="IE216:IE218" si="5042">BR216+EP216</f>
        <v>259.25257435493211</v>
      </c>
      <c r="IF216" s="28">
        <f t="shared" ref="IF216:IF218" si="5043">BS216+EQ216</f>
        <v>259.25257435493211</v>
      </c>
      <c r="IG216" s="28">
        <f t="shared" ref="IG216:IG218" si="5044">BT216+ER216</f>
        <v>264.8278985346081</v>
      </c>
      <c r="IH216" s="28">
        <f t="shared" ref="IH216:IH218" si="5045">BU216+ES216</f>
        <v>281.55387107363595</v>
      </c>
      <c r="II216" s="28">
        <f t="shared" ref="II216:II218" si="5046">BV216+ET216</f>
        <v>323.36880242120566</v>
      </c>
      <c r="IJ216" s="28">
        <f t="shared" ref="IJ216:IJ218" si="5047">BW216+EU216</f>
        <v>315.0058161516917</v>
      </c>
      <c r="IK216" s="28">
        <f t="shared" ref="IK216:IK218" si="5048">BX216+EV216</f>
        <v>292.70451943298787</v>
      </c>
      <c r="IL216" s="28">
        <f t="shared" ref="IL216:IL218" si="5049">BY216+EW216</f>
        <v>275.97854689396002</v>
      </c>
      <c r="IM216" s="28">
        <f t="shared" ref="IM216:IM218" si="5050">BZ216+EX216</f>
        <v>281.55387107363572</v>
      </c>
      <c r="IN216" s="28">
        <f t="shared" ref="IN216:IN218" si="5051">CA216+EY216</f>
        <v>348.45776122974746</v>
      </c>
      <c r="IO216" s="15">
        <f t="shared" si="4549"/>
        <v>3345.1945078055755</v>
      </c>
      <c r="IP216" s="28">
        <f t="shared" ref="IP216:IP218" si="5052">CC216+FA216</f>
        <v>212.99673687439633</v>
      </c>
      <c r="IQ216" s="28">
        <f t="shared" ref="IQ216:IQ218" si="5053">CD216+FB216</f>
        <v>232.61485737598545</v>
      </c>
      <c r="IR216" s="28">
        <f t="shared" ref="IR216:IR218" si="5054">CE216+FC216</f>
        <v>260.64074380682706</v>
      </c>
      <c r="IS216" s="28">
        <f t="shared" ref="IS216:IS218" si="5055">CF216+FD216</f>
        <v>260.64074380682706</v>
      </c>
      <c r="IT216" s="28">
        <f t="shared" ref="IT216:IT218" si="5056">CG216+FE216</f>
        <v>266.24592109299539</v>
      </c>
      <c r="IU216" s="28">
        <f t="shared" ref="IU216:IU218" si="5057">CH216+FF216</f>
        <v>283.06145295150037</v>
      </c>
      <c r="IV216" s="28">
        <f t="shared" ref="IV216:IV218" si="5058">CI216+FG216</f>
        <v>325.10028259776277</v>
      </c>
      <c r="IW216" s="28">
        <f t="shared" ref="IW216:IW218" si="5059">CJ216+FH216</f>
        <v>316.69251666851028</v>
      </c>
      <c r="IX216" s="28">
        <f t="shared" ref="IX216:IX218" si="5060">CK216+FI216</f>
        <v>294.27180752383703</v>
      </c>
      <c r="IY216" s="28">
        <f t="shared" ref="IY216:IY218" si="5061">CL216+FJ216</f>
        <v>277.45627566533204</v>
      </c>
      <c r="IZ216" s="28">
        <f t="shared" ref="IZ216:IZ218" si="5062">CM216+FK216</f>
        <v>283.06145295150014</v>
      </c>
      <c r="JA216" s="28">
        <f t="shared" ref="JA216:JA218" si="5063">CN216+FL216</f>
        <v>350.32358038552024</v>
      </c>
      <c r="JB216" s="15">
        <f t="shared" si="4550"/>
        <v>3363.1063717009938</v>
      </c>
      <c r="JE216" s="21">
        <f t="shared" si="4551"/>
        <v>0</v>
      </c>
      <c r="JF216" s="21">
        <f t="shared" si="4552"/>
        <v>0</v>
      </c>
      <c r="JG216" s="21">
        <f t="shared" si="4553"/>
        <v>0</v>
      </c>
      <c r="JH216" s="21">
        <f t="shared" si="4554"/>
        <v>0</v>
      </c>
      <c r="JI216" s="21">
        <f t="shared" si="4555"/>
        <v>0</v>
      </c>
      <c r="JJ216" s="21">
        <f t="shared" si="4556"/>
        <v>0</v>
      </c>
      <c r="JK216" s="21">
        <f t="shared" si="4557"/>
        <v>0</v>
      </c>
    </row>
    <row r="217" spans="2:271" ht="20" customHeight="1" outlineLevel="1" x14ac:dyDescent="0.2">
      <c r="B217" s="3" t="s">
        <v>19</v>
      </c>
      <c r="C217" s="28">
        <f>'ОПУ БС'!$C217/12*'ОПУ БС'!L217</f>
        <v>106.91389106397288</v>
      </c>
      <c r="D217" s="28">
        <f>'ОПУ БС'!$C217/12*'ОПУ БС'!M217</f>
        <v>116.76122313565459</v>
      </c>
      <c r="E217" s="28">
        <f>'ОПУ БС'!$C217/12*'ОПУ БС'!N217</f>
        <v>130.82884038091419</v>
      </c>
      <c r="F217" s="28">
        <f>'ОПУ БС'!$C217/12*'ОПУ БС'!O217</f>
        <v>130.82884038091419</v>
      </c>
      <c r="G217" s="28">
        <f>'ОПУ БС'!$C217/12*'ОПУ БС'!P217</f>
        <v>133.64236382996609</v>
      </c>
      <c r="H217" s="28">
        <f>'ОПУ БС'!$C217/12*'ОПУ БС'!Q217</f>
        <v>142.08293417712184</v>
      </c>
      <c r="I217" s="28">
        <f>'ОПУ БС'!$C217/12*'ОПУ БС'!R217</f>
        <v>163.18436004501123</v>
      </c>
      <c r="J217" s="28">
        <f>'ОПУ БС'!$C217/12*'ОПУ БС'!S217</f>
        <v>158.96407487143335</v>
      </c>
      <c r="K217" s="28">
        <f>'ОПУ БС'!$C217/12*'ОПУ БС'!T217</f>
        <v>147.7099810752257</v>
      </c>
      <c r="L217" s="28">
        <f>'ОПУ БС'!$C217/12*'ОПУ БС'!U217</f>
        <v>125.20179348281034</v>
      </c>
      <c r="M217" s="28">
        <f>'ОПУ БС'!$C217/12*'ОПУ БС'!V217</f>
        <v>156.1505514223814</v>
      </c>
      <c r="N217" s="28">
        <f>'ОПУ БС'!$C217/12*'ОПУ БС'!W217</f>
        <v>175.84521556574487</v>
      </c>
      <c r="O217" s="15">
        <f t="shared" si="3820"/>
        <v>1688.1140694311505</v>
      </c>
      <c r="P217" s="28">
        <f>'ОПУ БС'!$D217/12*'ОПУ БС'!L217</f>
        <v>121.68129105102248</v>
      </c>
      <c r="Q217" s="28">
        <f>'ОПУ БС'!$D217/12*'ОПУ БС'!M217</f>
        <v>132.88877838466928</v>
      </c>
      <c r="R217" s="28">
        <f>'ОПУ БС'!$D217/12*'ОПУ БС'!N217</f>
        <v>148.8994745755933</v>
      </c>
      <c r="S217" s="28">
        <f>'ОПУ БС'!$D217/12*'ОПУ БС'!O217</f>
        <v>148.8994745755933</v>
      </c>
      <c r="T217" s="28">
        <f>'ОПУ БС'!$D217/12*'ОПУ БС'!P217</f>
        <v>152.1016138137781</v>
      </c>
      <c r="U217" s="28">
        <f>'ОПУ БС'!$D217/12*'ОПУ БС'!Q217</f>
        <v>161.70803152833253</v>
      </c>
      <c r="V217" s="28">
        <f>'ОПУ БС'!$D217/12*'ОПУ БС'!R217</f>
        <v>185.72407581471853</v>
      </c>
      <c r="W217" s="28">
        <f>'ОПУ БС'!$D217/12*'ОПУ БС'!S217</f>
        <v>180.92086695744132</v>
      </c>
      <c r="X217" s="28">
        <f>'ОПУ БС'!$D217/12*'ОПУ БС'!T217</f>
        <v>168.11231000470212</v>
      </c>
      <c r="Y217" s="28">
        <f>'ОПУ БС'!$D217/12*'ОПУ БС'!U217</f>
        <v>142.4951960992237</v>
      </c>
      <c r="Z217" s="28">
        <f>'ОПУ БС'!$D217/12*'ОПУ БС'!V217</f>
        <v>177.71872771925646</v>
      </c>
      <c r="AA217" s="28">
        <f>'ОПУ БС'!$D217/12*'ОПУ БС'!W217</f>
        <v>200.13370238655014</v>
      </c>
      <c r="AB217" s="15">
        <f t="shared" si="4533"/>
        <v>1921.2835429108814</v>
      </c>
      <c r="AC217" s="28">
        <f>'ОПУ БС'!$E217/12*'ОПУ БС'!L217</f>
        <v>130.52433390355853</v>
      </c>
      <c r="AD217" s="28">
        <f>'ОПУ БС'!$E217/12*'ОПУ БС'!M217</f>
        <v>142.5463120262547</v>
      </c>
      <c r="AE217" s="28">
        <f>'ОПУ БС'!$E217/12*'ОПУ БС'!N217</f>
        <v>159.72056648724927</v>
      </c>
      <c r="AF217" s="28">
        <f>'ОПУ БС'!$E217/12*'ОПУ БС'!O217</f>
        <v>159.72056648724927</v>
      </c>
      <c r="AG217" s="28">
        <f>'ОПУ БС'!$E217/12*'ОПУ БС'!P217</f>
        <v>163.15541737944815</v>
      </c>
      <c r="AH217" s="28">
        <f>'ОПУ БС'!$E217/12*'ОПУ БС'!Q217</f>
        <v>173.45997005604491</v>
      </c>
      <c r="AI217" s="28">
        <f>'ОПУ БС'!$E217/12*'ОПУ БС'!R217</f>
        <v>199.22135174753669</v>
      </c>
      <c r="AJ217" s="28">
        <f>'ОПУ БС'!$E217/12*'ОПУ БС'!S217</f>
        <v>194.06907540923834</v>
      </c>
      <c r="AK217" s="28">
        <f>'ОПУ БС'!$E217/12*'ОПУ БС'!T217</f>
        <v>180.32967184044273</v>
      </c>
      <c r="AL217" s="28">
        <f>'ОПУ БС'!$E217/12*'ОПУ БС'!U217</f>
        <v>152.85086470285145</v>
      </c>
      <c r="AM217" s="28">
        <f>'ОПУ БС'!$E217/12*'ОПУ БС'!V217</f>
        <v>190.63422451703937</v>
      </c>
      <c r="AN217" s="28">
        <f>'ОПУ БС'!$E217/12*'ОПУ БС'!W217</f>
        <v>214.67818076243179</v>
      </c>
      <c r="AO217" s="15">
        <f t="shared" si="4534"/>
        <v>2060.9105353193454</v>
      </c>
      <c r="AP217" s="28">
        <f>'ОПУ БС'!$F217/12*'ОПУ БС'!L217</f>
        <v>134.08833988054127</v>
      </c>
      <c r="AQ217" s="28">
        <f>'ОПУ БС'!$F217/12*'ОПУ БС'!M217</f>
        <v>146.43858171164374</v>
      </c>
      <c r="AR217" s="28">
        <f>'ОПУ БС'!$F217/12*'ОПУ БС'!N217</f>
        <v>164.08178432750447</v>
      </c>
      <c r="AS217" s="28">
        <f>'ОПУ БС'!$F217/12*'ОПУ БС'!O217</f>
        <v>164.08178432750447</v>
      </c>
      <c r="AT217" s="28">
        <f>'ОПУ БС'!$F217/12*'ОПУ БС'!P217</f>
        <v>167.61042485067657</v>
      </c>
      <c r="AU217" s="28">
        <f>'ОПУ БС'!$F217/12*'ОПУ БС'!Q217</f>
        <v>178.19634642019301</v>
      </c>
      <c r="AV217" s="28">
        <f>'ОПУ БС'!$F217/12*'ОПУ БС'!R217</f>
        <v>204.66115034398402</v>
      </c>
      <c r="AW217" s="28">
        <f>'ОПУ БС'!$F217/12*'ОПУ БС'!S217</f>
        <v>199.36818955922581</v>
      </c>
      <c r="AX217" s="28">
        <f>'ОПУ БС'!$F217/12*'ОПУ БС'!T217</f>
        <v>185.2536274665373</v>
      </c>
      <c r="AY217" s="28">
        <f>'ОПУ БС'!$F217/12*'ОПУ БС'!U217</f>
        <v>157.02450328116018</v>
      </c>
      <c r="AZ217" s="28">
        <f>'ОПУ БС'!$F217/12*'ОПУ БС'!V217</f>
        <v>195.83954903605363</v>
      </c>
      <c r="BA217" s="28">
        <f>'ОПУ БС'!$F217/12*'ОПУ БС'!W217</f>
        <v>220.54003269825867</v>
      </c>
      <c r="BB217" s="15">
        <f t="shared" si="4535"/>
        <v>2117.1843139032831</v>
      </c>
      <c r="BC217" s="28">
        <f>'ОПУ БС'!$G217/12*'ОПУ БС'!L217</f>
        <v>133.14355612496871</v>
      </c>
      <c r="BD217" s="28">
        <f>'ОПУ БС'!$G217/12*'ОПУ БС'!M217</f>
        <v>145.40677839963689</v>
      </c>
      <c r="BE217" s="28">
        <f>'ОПУ БС'!$G217/12*'ОПУ БС'!N217</f>
        <v>162.92566736344858</v>
      </c>
      <c r="BF217" s="28">
        <f>'ОПУ БС'!$G217/12*'ОПУ БС'!O217</f>
        <v>162.92566736344858</v>
      </c>
      <c r="BG217" s="28">
        <f>'ОПУ БС'!$G217/12*'ОПУ БС'!P217</f>
        <v>166.4294451562109</v>
      </c>
      <c r="BH217" s="28">
        <f>'ОПУ БС'!$G217/12*'ОПУ БС'!Q217</f>
        <v>176.94077853449789</v>
      </c>
      <c r="BI217" s="28">
        <f>'ОПУ БС'!$G217/12*'ОПУ БС'!R217</f>
        <v>203.21911198021539</v>
      </c>
      <c r="BJ217" s="28">
        <f>'ОПУ БС'!$G217/12*'ОПУ БС'!S217</f>
        <v>197.96344529107188</v>
      </c>
      <c r="BK217" s="28">
        <f>'ОПУ БС'!$G217/12*'ОПУ БС'!T217</f>
        <v>183.94833412002257</v>
      </c>
      <c r="BL217" s="28">
        <f>'ОПУ БС'!$G217/12*'ОПУ БС'!U217</f>
        <v>155.91811177792388</v>
      </c>
      <c r="BM217" s="28">
        <f>'ОПУ БС'!$G217/12*'ОПУ БС'!V217</f>
        <v>194.45966749830953</v>
      </c>
      <c r="BN217" s="28">
        <f>'ОПУ БС'!$G217/12*'ОПУ БС'!W217</f>
        <v>218.98611204764592</v>
      </c>
      <c r="BO217" s="15">
        <f t="shared" si="4536"/>
        <v>2102.2666756574008</v>
      </c>
      <c r="BP217" s="28">
        <f>'ОПУ БС'!$H217/12*'ОПУ БС'!L217</f>
        <v>128.28336758143112</v>
      </c>
      <c r="BQ217" s="28">
        <f>'ОПУ БС'!$H217/12*'ОПУ БС'!M217</f>
        <v>140.09894091129976</v>
      </c>
      <c r="BR217" s="28">
        <f>'ОПУ БС'!$H217/12*'ОПУ БС'!N217</f>
        <v>156.97833138254072</v>
      </c>
      <c r="BS217" s="28">
        <f>'ОПУ БС'!$H217/12*'ОПУ БС'!O217</f>
        <v>156.97833138254072</v>
      </c>
      <c r="BT217" s="28">
        <f>'ОПУ БС'!$H217/12*'ОПУ БС'!P217</f>
        <v>160.3542094767889</v>
      </c>
      <c r="BU217" s="28">
        <f>'ОПУ БС'!$H217/12*'ОПУ БС'!Q217</f>
        <v>170.48184375953346</v>
      </c>
      <c r="BV217" s="28">
        <f>'ОПУ БС'!$H217/12*'ОПУ БС'!R217</f>
        <v>195.80092946639485</v>
      </c>
      <c r="BW217" s="28">
        <f>'ОПУ БС'!$H217/12*'ОПУ БС'!S217</f>
        <v>190.73711232502257</v>
      </c>
      <c r="BX217" s="28">
        <f>'ОПУ БС'!$H217/12*'ОПУ БС'!T217</f>
        <v>177.23359994802982</v>
      </c>
      <c r="BY217" s="28">
        <f>'ОПУ БС'!$H217/12*'ОПУ БС'!U217</f>
        <v>150.22657519404433</v>
      </c>
      <c r="BZ217" s="28">
        <f>'ОПУ БС'!$H217/12*'ОПУ БС'!V217</f>
        <v>187.36123423077433</v>
      </c>
      <c r="CA217" s="28">
        <f>'ОПУ БС'!$H217/12*'ОПУ БС'!W217</f>
        <v>210.9923808905117</v>
      </c>
      <c r="CB217" s="15">
        <f t="shared" si="4537"/>
        <v>2025.5268565489121</v>
      </c>
      <c r="CC217" s="28">
        <f>'ОПУ БС'!$I217/12*'ОПУ БС'!L217</f>
        <v>122.20122237306192</v>
      </c>
      <c r="CD217" s="28">
        <f>'ОПУ БС'!$I217/12*'ОПУ БС'!M217</f>
        <v>133.4565981179492</v>
      </c>
      <c r="CE217" s="28">
        <f>'ОПУ БС'!$I217/12*'ОПУ БС'!N217</f>
        <v>149.53570632493106</v>
      </c>
      <c r="CF217" s="28">
        <f>'ОПУ БС'!$I217/12*'ОПУ БС'!O217</f>
        <v>149.53570632493106</v>
      </c>
      <c r="CG217" s="28">
        <f>'ОПУ БС'!$I217/12*'ОПУ БС'!P217</f>
        <v>152.75152796632739</v>
      </c>
      <c r="CH217" s="28">
        <f>'ОПУ БС'!$I217/12*'ОПУ БС'!Q217</f>
        <v>162.3989928905165</v>
      </c>
      <c r="CI217" s="28">
        <f>'ОПУ БС'!$I217/12*'ОПУ БС'!R217</f>
        <v>186.51765520098922</v>
      </c>
      <c r="CJ217" s="28">
        <f>'ОПУ БС'!$I217/12*'ОПУ БС'!S217</f>
        <v>181.69392273889468</v>
      </c>
      <c r="CK217" s="28">
        <f>'ОПУ БС'!$I217/12*'ОПУ БС'!T217</f>
        <v>168.83063617330924</v>
      </c>
      <c r="CL217" s="28">
        <f>'ОПУ БС'!$I217/12*'ОПУ БС'!U217</f>
        <v>143.10406304213831</v>
      </c>
      <c r="CM217" s="28">
        <f>'ОПУ БС'!$I217/12*'ОПУ БС'!V217</f>
        <v>178.47810109749827</v>
      </c>
      <c r="CN217" s="28">
        <f>'ОПУ БС'!$I217/12*'ОПУ БС'!W217</f>
        <v>200.9888525872729</v>
      </c>
      <c r="CO217" s="15">
        <f t="shared" si="4538"/>
        <v>1929.4929848378197</v>
      </c>
      <c r="CR217" s="21">
        <f>O217-'ОПУ БС'!C217</f>
        <v>0</v>
      </c>
      <c r="CS217" s="21">
        <f>AB217-'ОПУ БС'!D217</f>
        <v>0</v>
      </c>
      <c r="CT217" s="21">
        <f>AO217-'ОПУ БС'!E217</f>
        <v>0</v>
      </c>
      <c r="CU217" s="21">
        <f>BB217-'ОПУ БС'!F217</f>
        <v>0</v>
      </c>
      <c r="CV217" s="21">
        <f>BO217-'ОПУ БС'!G217</f>
        <v>0</v>
      </c>
      <c r="CW217" s="21">
        <f>CB217-'ОПУ БС'!H217</f>
        <v>0</v>
      </c>
      <c r="CX217" s="21">
        <f>CO217-'ОПУ БС'!I217</f>
        <v>0</v>
      </c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15">
        <f t="shared" si="4539"/>
        <v>0</v>
      </c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15">
        <f t="shared" si="4540"/>
        <v>0</v>
      </c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15">
        <f t="shared" si="4541"/>
        <v>0</v>
      </c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15">
        <f t="shared" si="4542"/>
        <v>0</v>
      </c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15">
        <f t="shared" si="4543"/>
        <v>0</v>
      </c>
      <c r="FP217" s="28">
        <f t="shared" si="4980"/>
        <v>106.91389106397288</v>
      </c>
      <c r="FQ217" s="28">
        <f t="shared" si="4981"/>
        <v>116.76122313565459</v>
      </c>
      <c r="FR217" s="28">
        <f t="shared" si="4982"/>
        <v>130.82884038091419</v>
      </c>
      <c r="FS217" s="28">
        <f t="shared" si="4983"/>
        <v>130.82884038091419</v>
      </c>
      <c r="FT217" s="28">
        <f t="shared" si="4984"/>
        <v>133.64236382996609</v>
      </c>
      <c r="FU217" s="28">
        <f t="shared" si="4985"/>
        <v>142.08293417712184</v>
      </c>
      <c r="FV217" s="28">
        <f t="shared" si="4986"/>
        <v>163.18436004501123</v>
      </c>
      <c r="FW217" s="28">
        <f t="shared" si="4987"/>
        <v>158.96407487143335</v>
      </c>
      <c r="FX217" s="28">
        <f t="shared" si="4988"/>
        <v>147.7099810752257</v>
      </c>
      <c r="FY217" s="28">
        <f t="shared" si="4989"/>
        <v>125.20179348281034</v>
      </c>
      <c r="FZ217" s="28">
        <f t="shared" si="4990"/>
        <v>156.1505514223814</v>
      </c>
      <c r="GA217" s="28">
        <f t="shared" si="4991"/>
        <v>175.84521556574487</v>
      </c>
      <c r="GB217" s="15">
        <f t="shared" si="4544"/>
        <v>1688.1140694311505</v>
      </c>
      <c r="GC217" s="28">
        <f t="shared" si="4992"/>
        <v>121.68129105102248</v>
      </c>
      <c r="GD217" s="28">
        <f t="shared" si="4993"/>
        <v>132.88877838466928</v>
      </c>
      <c r="GE217" s="28">
        <f t="shared" si="4994"/>
        <v>148.8994745755933</v>
      </c>
      <c r="GF217" s="28">
        <f t="shared" si="4995"/>
        <v>148.8994745755933</v>
      </c>
      <c r="GG217" s="28">
        <f t="shared" si="4996"/>
        <v>152.1016138137781</v>
      </c>
      <c r="GH217" s="28">
        <f t="shared" si="4997"/>
        <v>161.70803152833253</v>
      </c>
      <c r="GI217" s="28">
        <f t="shared" si="4998"/>
        <v>185.72407581471853</v>
      </c>
      <c r="GJ217" s="28">
        <f t="shared" si="4999"/>
        <v>180.92086695744132</v>
      </c>
      <c r="GK217" s="28">
        <f t="shared" si="5000"/>
        <v>168.11231000470212</v>
      </c>
      <c r="GL217" s="28">
        <f t="shared" si="5001"/>
        <v>142.4951960992237</v>
      </c>
      <c r="GM217" s="28">
        <f t="shared" si="5002"/>
        <v>177.71872771925646</v>
      </c>
      <c r="GN217" s="28">
        <f t="shared" si="5003"/>
        <v>200.13370238655014</v>
      </c>
      <c r="GO217" s="15">
        <f t="shared" si="4545"/>
        <v>1921.2835429108814</v>
      </c>
      <c r="GP217" s="28">
        <f t="shared" si="5004"/>
        <v>130.52433390355853</v>
      </c>
      <c r="GQ217" s="28">
        <f t="shared" si="5005"/>
        <v>142.5463120262547</v>
      </c>
      <c r="GR217" s="28">
        <f t="shared" si="5006"/>
        <v>159.72056648724927</v>
      </c>
      <c r="GS217" s="28">
        <f t="shared" si="5007"/>
        <v>159.72056648724927</v>
      </c>
      <c r="GT217" s="28">
        <f t="shared" si="5008"/>
        <v>163.15541737944815</v>
      </c>
      <c r="GU217" s="28">
        <f t="shared" si="5009"/>
        <v>173.45997005604491</v>
      </c>
      <c r="GV217" s="28">
        <f t="shared" si="5010"/>
        <v>199.22135174753669</v>
      </c>
      <c r="GW217" s="28">
        <f t="shared" si="5011"/>
        <v>194.06907540923834</v>
      </c>
      <c r="GX217" s="28">
        <f t="shared" si="5012"/>
        <v>180.32967184044273</v>
      </c>
      <c r="GY217" s="28">
        <f t="shared" si="5013"/>
        <v>152.85086470285145</v>
      </c>
      <c r="GZ217" s="28">
        <f t="shared" si="5014"/>
        <v>190.63422451703937</v>
      </c>
      <c r="HA217" s="28">
        <f t="shared" si="5015"/>
        <v>214.67818076243179</v>
      </c>
      <c r="HB217" s="15">
        <f t="shared" si="4546"/>
        <v>2060.9105353193454</v>
      </c>
      <c r="HC217" s="28">
        <f t="shared" si="5016"/>
        <v>134.08833988054127</v>
      </c>
      <c r="HD217" s="28">
        <f t="shared" si="5017"/>
        <v>146.43858171164374</v>
      </c>
      <c r="HE217" s="28">
        <f t="shared" si="5018"/>
        <v>164.08178432750447</v>
      </c>
      <c r="HF217" s="28">
        <f t="shared" si="5019"/>
        <v>164.08178432750447</v>
      </c>
      <c r="HG217" s="28">
        <f t="shared" si="5020"/>
        <v>167.61042485067657</v>
      </c>
      <c r="HH217" s="28">
        <f t="shared" si="5021"/>
        <v>178.19634642019301</v>
      </c>
      <c r="HI217" s="28">
        <f t="shared" si="5022"/>
        <v>204.66115034398402</v>
      </c>
      <c r="HJ217" s="28">
        <f t="shared" si="5023"/>
        <v>199.36818955922581</v>
      </c>
      <c r="HK217" s="28">
        <f t="shared" si="5024"/>
        <v>185.2536274665373</v>
      </c>
      <c r="HL217" s="28">
        <f t="shared" si="5025"/>
        <v>157.02450328116018</v>
      </c>
      <c r="HM217" s="28">
        <f t="shared" si="5026"/>
        <v>195.83954903605363</v>
      </c>
      <c r="HN217" s="28">
        <f t="shared" si="5027"/>
        <v>220.54003269825867</v>
      </c>
      <c r="HO217" s="15">
        <f t="shared" si="4547"/>
        <v>2117.1843139032831</v>
      </c>
      <c r="HP217" s="28">
        <f t="shared" si="5028"/>
        <v>133.14355612496871</v>
      </c>
      <c r="HQ217" s="28">
        <f t="shared" si="5029"/>
        <v>145.40677839963689</v>
      </c>
      <c r="HR217" s="28">
        <f t="shared" si="5030"/>
        <v>162.92566736344858</v>
      </c>
      <c r="HS217" s="28">
        <f t="shared" si="5031"/>
        <v>162.92566736344858</v>
      </c>
      <c r="HT217" s="28">
        <f t="shared" si="5032"/>
        <v>166.4294451562109</v>
      </c>
      <c r="HU217" s="28">
        <f t="shared" si="5033"/>
        <v>176.94077853449789</v>
      </c>
      <c r="HV217" s="28">
        <f t="shared" si="5034"/>
        <v>203.21911198021539</v>
      </c>
      <c r="HW217" s="28">
        <f t="shared" si="5035"/>
        <v>197.96344529107188</v>
      </c>
      <c r="HX217" s="28">
        <f t="shared" si="5036"/>
        <v>183.94833412002257</v>
      </c>
      <c r="HY217" s="28">
        <f t="shared" si="5037"/>
        <v>155.91811177792388</v>
      </c>
      <c r="HZ217" s="28">
        <f t="shared" si="5038"/>
        <v>194.45966749830953</v>
      </c>
      <c r="IA217" s="28">
        <f t="shared" si="5039"/>
        <v>218.98611204764592</v>
      </c>
      <c r="IB217" s="15">
        <f t="shared" si="4548"/>
        <v>2102.2666756574008</v>
      </c>
      <c r="IC217" s="28">
        <f t="shared" si="5040"/>
        <v>128.28336758143112</v>
      </c>
      <c r="ID217" s="28">
        <f t="shared" si="5041"/>
        <v>140.09894091129976</v>
      </c>
      <c r="IE217" s="28">
        <f t="shared" si="5042"/>
        <v>156.97833138254072</v>
      </c>
      <c r="IF217" s="28">
        <f t="shared" si="5043"/>
        <v>156.97833138254072</v>
      </c>
      <c r="IG217" s="28">
        <f t="shared" si="5044"/>
        <v>160.3542094767889</v>
      </c>
      <c r="IH217" s="28">
        <f t="shared" si="5045"/>
        <v>170.48184375953346</v>
      </c>
      <c r="II217" s="28">
        <f t="shared" si="5046"/>
        <v>195.80092946639485</v>
      </c>
      <c r="IJ217" s="28">
        <f t="shared" si="5047"/>
        <v>190.73711232502257</v>
      </c>
      <c r="IK217" s="28">
        <f t="shared" si="5048"/>
        <v>177.23359994802982</v>
      </c>
      <c r="IL217" s="28">
        <f t="shared" si="5049"/>
        <v>150.22657519404433</v>
      </c>
      <c r="IM217" s="28">
        <f t="shared" si="5050"/>
        <v>187.36123423077433</v>
      </c>
      <c r="IN217" s="28">
        <f t="shared" si="5051"/>
        <v>210.9923808905117</v>
      </c>
      <c r="IO217" s="15">
        <f t="shared" si="4549"/>
        <v>2025.5268565489121</v>
      </c>
      <c r="IP217" s="28">
        <f t="shared" si="5052"/>
        <v>122.20122237306192</v>
      </c>
      <c r="IQ217" s="28">
        <f t="shared" si="5053"/>
        <v>133.4565981179492</v>
      </c>
      <c r="IR217" s="28">
        <f t="shared" si="5054"/>
        <v>149.53570632493106</v>
      </c>
      <c r="IS217" s="28">
        <f t="shared" si="5055"/>
        <v>149.53570632493106</v>
      </c>
      <c r="IT217" s="28">
        <f t="shared" si="5056"/>
        <v>152.75152796632739</v>
      </c>
      <c r="IU217" s="28">
        <f t="shared" si="5057"/>
        <v>162.3989928905165</v>
      </c>
      <c r="IV217" s="28">
        <f t="shared" si="5058"/>
        <v>186.51765520098922</v>
      </c>
      <c r="IW217" s="28">
        <f t="shared" si="5059"/>
        <v>181.69392273889468</v>
      </c>
      <c r="IX217" s="28">
        <f t="shared" si="5060"/>
        <v>168.83063617330924</v>
      </c>
      <c r="IY217" s="28">
        <f t="shared" si="5061"/>
        <v>143.10406304213831</v>
      </c>
      <c r="IZ217" s="28">
        <f t="shared" si="5062"/>
        <v>178.47810109749827</v>
      </c>
      <c r="JA217" s="28">
        <f t="shared" si="5063"/>
        <v>200.9888525872729</v>
      </c>
      <c r="JB217" s="15">
        <f t="shared" si="4550"/>
        <v>1929.4929848378197</v>
      </c>
      <c r="JE217" s="21">
        <f t="shared" si="4551"/>
        <v>0</v>
      </c>
      <c r="JF217" s="21">
        <f t="shared" si="4552"/>
        <v>0</v>
      </c>
      <c r="JG217" s="21">
        <f t="shared" si="4553"/>
        <v>0</v>
      </c>
      <c r="JH217" s="21">
        <f t="shared" si="4554"/>
        <v>0</v>
      </c>
      <c r="JI217" s="21">
        <f t="shared" si="4555"/>
        <v>0</v>
      </c>
      <c r="JJ217" s="21">
        <f t="shared" si="4556"/>
        <v>0</v>
      </c>
      <c r="JK217" s="21">
        <f t="shared" si="4557"/>
        <v>0</v>
      </c>
    </row>
    <row r="218" spans="2:271" ht="20" customHeight="1" outlineLevel="1" x14ac:dyDescent="0.2">
      <c r="B218" s="3" t="s">
        <v>20</v>
      </c>
      <c r="C218" s="28">
        <f>'ОПУ БС'!$C218/12*'ОПУ БС'!L218</f>
        <v>30.457840273176068</v>
      </c>
      <c r="D218" s="28">
        <f>'ОПУ БС'!$C218/12*'ОПУ БС'!M218</f>
        <v>33.263167666758072</v>
      </c>
      <c r="E218" s="28">
        <f>'ОПУ БС'!$C218/12*'ОПУ БС'!N218</f>
        <v>37.270778229018084</v>
      </c>
      <c r="F218" s="28">
        <f>'ОПУ БС'!$C218/12*'ОПУ БС'!O218</f>
        <v>37.270778229018084</v>
      </c>
      <c r="G218" s="28">
        <f>'ОПУ БС'!$C218/12*'ОПУ БС'!P218</f>
        <v>38.072300341470083</v>
      </c>
      <c r="H218" s="28">
        <f>'ОПУ БС'!$C218/12*'ОПУ БС'!Q218</f>
        <v>40.476866678826092</v>
      </c>
      <c r="I218" s="28">
        <f>'ОПУ БС'!$C218/12*'ОПУ БС'!R218</f>
        <v>46.488282522216103</v>
      </c>
      <c r="J218" s="28">
        <f>'ОПУ БС'!$C218/12*'ОПУ БС'!S218</f>
        <v>45.285999353538095</v>
      </c>
      <c r="K218" s="28">
        <f>'ОПУ БС'!$C218/12*'ОПУ БС'!T218</f>
        <v>26.850990767142061</v>
      </c>
      <c r="L218" s="28">
        <f>'ОПУ БС'!$C218/12*'ОПУ БС'!U218</f>
        <v>39.675344566374086</v>
      </c>
      <c r="M218" s="28">
        <f>'ОПУ БС'!$C218/12*'ОПУ БС'!V218</f>
        <v>55.705786815414108</v>
      </c>
      <c r="N218" s="28">
        <f>'ОПУ БС'!$C218/12*'ОПУ БС'!W218</f>
        <v>50.095132028250113</v>
      </c>
      <c r="O218" s="15">
        <f t="shared" si="3820"/>
        <v>480.91326747120104</v>
      </c>
      <c r="P218" s="28">
        <f>'ОПУ БС'!$D218/12*'ОПУ БС'!L218</f>
        <v>39.835108123599639</v>
      </c>
      <c r="Q218" s="28">
        <f>'ОПУ БС'!$D218/12*'ОПУ БС'!M218</f>
        <v>43.50413124024697</v>
      </c>
      <c r="R218" s="28">
        <f>'ОПУ БС'!$D218/12*'ОПУ БС'!N218</f>
        <v>48.745592835457458</v>
      </c>
      <c r="S218" s="28">
        <f>'ОПУ БС'!$D218/12*'ОПУ БС'!O218</f>
        <v>48.745592835457458</v>
      </c>
      <c r="T218" s="28">
        <f>'ОПУ БС'!$D218/12*'ОПУ БС'!P218</f>
        <v>49.793885154499549</v>
      </c>
      <c r="U218" s="28">
        <f>'ОПУ БС'!$D218/12*'ОПУ БС'!Q218</f>
        <v>52.938762111625834</v>
      </c>
      <c r="V218" s="28">
        <f>'ОПУ БС'!$D218/12*'ОПУ БС'!R218</f>
        <v>60.800954504441549</v>
      </c>
      <c r="W218" s="28">
        <f>'ОПУ БС'!$D218/12*'ОПУ БС'!S218</f>
        <v>59.228516025878406</v>
      </c>
      <c r="X218" s="28">
        <f>'ОПУ БС'!$D218/12*'ОПУ БС'!T218</f>
        <v>35.11779268791021</v>
      </c>
      <c r="Y218" s="28">
        <f>'ОПУ БС'!$D218/12*'ОПУ БС'!U218</f>
        <v>51.890469792583744</v>
      </c>
      <c r="Z218" s="28">
        <f>'ОПУ БС'!$D218/12*'ОПУ БС'!V218</f>
        <v>72.85631617342564</v>
      </c>
      <c r="AA218" s="28">
        <f>'ОПУ БС'!$D218/12*'ОПУ БС'!W218</f>
        <v>65.518269940130992</v>
      </c>
      <c r="AB218" s="15">
        <f t="shared" si="4533"/>
        <v>628.97539142525738</v>
      </c>
      <c r="AC218" s="28">
        <f>'ОПУ БС'!$E218/12*'ОПУ БС'!L218</f>
        <v>48.553005082135797</v>
      </c>
      <c r="AD218" s="28">
        <f>'ОПУ БС'!$E218/12*'ОПУ БС'!M218</f>
        <v>53.024992392332507</v>
      </c>
      <c r="AE218" s="28">
        <f>'ОПУ БС'!$E218/12*'ОПУ БС'!N218</f>
        <v>59.413545692613539</v>
      </c>
      <c r="AF218" s="28">
        <f>'ОПУ БС'!$E218/12*'ОПУ БС'!O218</f>
        <v>59.413545692613539</v>
      </c>
      <c r="AG218" s="28">
        <f>'ОПУ БС'!$E218/12*'ОПУ БС'!P218</f>
        <v>60.69125635266974</v>
      </c>
      <c r="AH218" s="28">
        <f>'ОПУ БС'!$E218/12*'ОПУ БС'!Q218</f>
        <v>64.524388332838356</v>
      </c>
      <c r="AI218" s="28">
        <f>'ОПУ БС'!$E218/12*'ОПУ БС'!R218</f>
        <v>74.107218283259897</v>
      </c>
      <c r="AJ218" s="28">
        <f>'ОПУ БС'!$E218/12*'ОПУ БС'!S218</f>
        <v>72.190652293175589</v>
      </c>
      <c r="AK218" s="28">
        <f>'ОПУ БС'!$E218/12*'ОПУ БС'!T218</f>
        <v>42.803307111882873</v>
      </c>
      <c r="AL218" s="28">
        <f>'ОПУ БС'!$E218/12*'ОПУ БС'!U218</f>
        <v>63.246677672782155</v>
      </c>
      <c r="AM218" s="28">
        <f>'ОПУ БС'!$E218/12*'ОПУ БС'!V218</f>
        <v>88.800890873906241</v>
      </c>
      <c r="AN218" s="28">
        <f>'ОПУ БС'!$E218/12*'ОПУ БС'!W218</f>
        <v>79.856916253512821</v>
      </c>
      <c r="AO218" s="15">
        <f t="shared" si="4534"/>
        <v>766.62639603372315</v>
      </c>
      <c r="AP218" s="28">
        <f>'ОПУ БС'!$F218/12*'ОПУ БС'!L218</f>
        <v>55.448402113249344</v>
      </c>
      <c r="AQ218" s="28">
        <f>'ОПУ БС'!$F218/12*'ОПУ БС'!M218</f>
        <v>60.555491781574943</v>
      </c>
      <c r="AR218" s="28">
        <f>'ОПУ БС'!$F218/12*'ОПУ БС'!N218</f>
        <v>67.851334164897224</v>
      </c>
      <c r="AS218" s="28">
        <f>'ОПУ БС'!$F218/12*'ОПУ БС'!O218</f>
        <v>67.851334164897224</v>
      </c>
      <c r="AT218" s="28">
        <f>'ОПУ БС'!$F218/12*'ОПУ БС'!P218</f>
        <v>69.310502641561683</v>
      </c>
      <c r="AU218" s="28">
        <f>'ОПУ БС'!$F218/12*'ОПУ БС'!Q218</f>
        <v>73.688008071555046</v>
      </c>
      <c r="AV218" s="28">
        <f>'ОПУ БС'!$F218/12*'ОПУ БС'!R218</f>
        <v>84.631771646538468</v>
      </c>
      <c r="AW218" s="28">
        <f>'ОПУ БС'!$F218/12*'ОПУ БС'!S218</f>
        <v>82.443018931541786</v>
      </c>
      <c r="AX218" s="28">
        <f>'ОПУ БС'!$F218/12*'ОПУ БС'!T218</f>
        <v>48.882143968259292</v>
      </c>
      <c r="AY218" s="28">
        <f>'ОПУ БС'!$F218/12*'ОПУ БС'!U218</f>
        <v>72.228839594890601</v>
      </c>
      <c r="AZ218" s="28">
        <f>'ОПУ БС'!$F218/12*'ОПУ БС'!V218</f>
        <v>101.4122091281797</v>
      </c>
      <c r="BA218" s="28">
        <f>'ОПУ БС'!$F218/12*'ОПУ БС'!W218</f>
        <v>91.198029791528526</v>
      </c>
      <c r="BB218" s="15">
        <f t="shared" si="4535"/>
        <v>875.50108599867372</v>
      </c>
      <c r="BC218" s="28">
        <f>'ОПУ БС'!$G218/12*'ОПУ БС'!L218</f>
        <v>59.907461166001063</v>
      </c>
      <c r="BD218" s="28">
        <f>'ОПУ БС'!$G218/12*'ОПУ БС'!M218</f>
        <v>65.425253641816937</v>
      </c>
      <c r="BE218" s="28">
        <f>'ОПУ БС'!$G218/12*'ОПУ БС'!N218</f>
        <v>73.307814321553934</v>
      </c>
      <c r="BF218" s="28">
        <f>'ОПУ БС'!$G218/12*'ОПУ БС'!O218</f>
        <v>73.307814321553934</v>
      </c>
      <c r="BG218" s="28">
        <f>'ОПУ БС'!$G218/12*'ОПУ БС'!P218</f>
        <v>74.884326457501317</v>
      </c>
      <c r="BH218" s="28">
        <f>'ОПУ БС'!$G218/12*'ОПУ БС'!Q218</f>
        <v>79.613862865343521</v>
      </c>
      <c r="BI218" s="28">
        <f>'ОПУ БС'!$G218/12*'ОПУ БС'!R218</f>
        <v>91.437703884948974</v>
      </c>
      <c r="BJ218" s="28">
        <f>'ОПУ БС'!$G218/12*'ОПУ БС'!S218</f>
        <v>89.072935681027886</v>
      </c>
      <c r="BK218" s="28">
        <f>'ОПУ БС'!$G218/12*'ОПУ БС'!T218</f>
        <v>52.813156554237779</v>
      </c>
      <c r="BL218" s="28">
        <f>'ОПУ БС'!$G218/12*'ОПУ БС'!U218</f>
        <v>78.03735072939611</v>
      </c>
      <c r="BM218" s="28">
        <f>'ОПУ БС'!$G218/12*'ОПУ БС'!V218</f>
        <v>109.56759344834401</v>
      </c>
      <c r="BN218" s="28">
        <f>'ОПУ БС'!$G218/12*'ОПУ БС'!W218</f>
        <v>98.532008496712265</v>
      </c>
      <c r="BO218" s="15">
        <f t="shared" si="4536"/>
        <v>945.90728156843784</v>
      </c>
      <c r="BP218" s="28">
        <f>'ОПУ БС'!$H218/12*'ОПУ БС'!L218</f>
        <v>61.983307571185598</v>
      </c>
      <c r="BQ218" s="28">
        <f>'ОПУ БС'!$H218/12*'ОПУ БС'!M218</f>
        <v>67.692296426426381</v>
      </c>
      <c r="BR218" s="28">
        <f>'ОПУ БС'!$H218/12*'ОПУ БС'!N218</f>
        <v>75.847994791056067</v>
      </c>
      <c r="BS218" s="28">
        <f>'ОПУ БС'!$H218/12*'ОПУ БС'!O218</f>
        <v>75.847994791056067</v>
      </c>
      <c r="BT218" s="28">
        <f>'ОПУ БС'!$H218/12*'ОПУ БС'!P218</f>
        <v>77.479134463981993</v>
      </c>
      <c r="BU218" s="28">
        <f>'ОПУ БС'!$H218/12*'ОПУ БС'!Q218</f>
        <v>82.372553482759812</v>
      </c>
      <c r="BV218" s="28">
        <f>'ОПУ БС'!$H218/12*'ОПУ БС'!R218</f>
        <v>94.606101029704334</v>
      </c>
      <c r="BW218" s="28">
        <f>'ОПУ БС'!$H218/12*'ОПУ БС'!S218</f>
        <v>92.159391520315424</v>
      </c>
      <c r="BX218" s="28">
        <f>'ОПУ БС'!$H218/12*'ОПУ БС'!T218</f>
        <v>54.64317904301889</v>
      </c>
      <c r="BY218" s="28">
        <f>'ОПУ БС'!$H218/12*'ОПУ БС'!U218</f>
        <v>80.741413809833873</v>
      </c>
      <c r="BZ218" s="28">
        <f>'ОПУ БС'!$H218/12*'ОПУ БС'!V218</f>
        <v>113.36420726835259</v>
      </c>
      <c r="CA218" s="28">
        <f>'ОПУ БС'!$H218/12*'ОПУ БС'!W218</f>
        <v>101.94622955787105</v>
      </c>
      <c r="CB218" s="15">
        <f t="shared" si="4537"/>
        <v>978.68380375556217</v>
      </c>
      <c r="CC218" s="28">
        <f>'ОПУ БС'!$I218/12*'ОПУ БС'!L218</f>
        <v>61.679886774441123</v>
      </c>
      <c r="CD218" s="28">
        <f>'ОПУ БС'!$I218/12*'ОПУ БС'!M218</f>
        <v>67.36092897735017</v>
      </c>
      <c r="CE218" s="28">
        <f>'ОПУ БС'!$I218/12*'ОПУ БС'!N218</f>
        <v>75.476703552934538</v>
      </c>
      <c r="CF218" s="28">
        <f>'ОПУ БС'!$I218/12*'ОПУ БС'!O218</f>
        <v>75.476703552934538</v>
      </c>
      <c r="CG218" s="28">
        <f>'ОПУ БС'!$I218/12*'ОПУ БС'!P218</f>
        <v>77.099858468051394</v>
      </c>
      <c r="CH218" s="28">
        <f>'ОПУ БС'!$I218/12*'ОПУ БС'!Q218</f>
        <v>81.969323213402021</v>
      </c>
      <c r="CI218" s="28">
        <f>'ОПУ БС'!$I218/12*'ОПУ БС'!R218</f>
        <v>94.142985076778544</v>
      </c>
      <c r="CJ218" s="28">
        <f>'ОПУ БС'!$I218/12*'ОПУ БС'!S218</f>
        <v>91.708252704103231</v>
      </c>
      <c r="CK218" s="28">
        <f>'ОПУ БС'!$I218/12*'ОПУ БС'!T218</f>
        <v>54.375689656415197</v>
      </c>
      <c r="CL218" s="28">
        <f>'ОПУ БС'!$I218/12*'ОПУ БС'!U218</f>
        <v>80.346168298285136</v>
      </c>
      <c r="CM218" s="28">
        <f>'ОПУ БС'!$I218/12*'ОПУ БС'!V218</f>
        <v>112.80926660062255</v>
      </c>
      <c r="CN218" s="28">
        <f>'ОПУ БС'!$I218/12*'ОПУ БС'!W218</f>
        <v>101.44718219480447</v>
      </c>
      <c r="CO218" s="15">
        <f t="shared" si="4538"/>
        <v>973.89294907012288</v>
      </c>
      <c r="CR218" s="21">
        <f>O218-'ОПУ БС'!C218</f>
        <v>0</v>
      </c>
      <c r="CS218" s="21">
        <f>AB218-'ОПУ БС'!D218</f>
        <v>0</v>
      </c>
      <c r="CT218" s="21">
        <f>AO218-'ОПУ БС'!E218</f>
        <v>0</v>
      </c>
      <c r="CU218" s="21">
        <f>BB218-'ОПУ БС'!F218</f>
        <v>0</v>
      </c>
      <c r="CV218" s="21">
        <f>BO218-'ОПУ БС'!G218</f>
        <v>0</v>
      </c>
      <c r="CW218" s="21">
        <f>CB218-'ОПУ БС'!H218</f>
        <v>0</v>
      </c>
      <c r="CX218" s="21">
        <f>CO218-'ОПУ БС'!I218</f>
        <v>0</v>
      </c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15">
        <f t="shared" si="4539"/>
        <v>0</v>
      </c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15">
        <f t="shared" si="4540"/>
        <v>0</v>
      </c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15">
        <f t="shared" si="4541"/>
        <v>0</v>
      </c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15">
        <f t="shared" si="4542"/>
        <v>0</v>
      </c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15">
        <f t="shared" si="4543"/>
        <v>0</v>
      </c>
      <c r="FP218" s="28">
        <f t="shared" si="4980"/>
        <v>30.457840273176068</v>
      </c>
      <c r="FQ218" s="28">
        <f t="shared" si="4981"/>
        <v>33.263167666758072</v>
      </c>
      <c r="FR218" s="28">
        <f t="shared" si="4982"/>
        <v>37.270778229018084</v>
      </c>
      <c r="FS218" s="28">
        <f t="shared" si="4983"/>
        <v>37.270778229018084</v>
      </c>
      <c r="FT218" s="28">
        <f t="shared" si="4984"/>
        <v>38.072300341470083</v>
      </c>
      <c r="FU218" s="28">
        <f t="shared" si="4985"/>
        <v>40.476866678826092</v>
      </c>
      <c r="FV218" s="28">
        <f t="shared" si="4986"/>
        <v>46.488282522216103</v>
      </c>
      <c r="FW218" s="28">
        <f t="shared" si="4987"/>
        <v>45.285999353538095</v>
      </c>
      <c r="FX218" s="28">
        <f t="shared" si="4988"/>
        <v>26.850990767142061</v>
      </c>
      <c r="FY218" s="28">
        <f t="shared" si="4989"/>
        <v>39.675344566374086</v>
      </c>
      <c r="FZ218" s="28">
        <f t="shared" si="4990"/>
        <v>55.705786815414108</v>
      </c>
      <c r="GA218" s="28">
        <f t="shared" si="4991"/>
        <v>50.095132028250113</v>
      </c>
      <c r="GB218" s="15">
        <f t="shared" si="4544"/>
        <v>480.91326747120104</v>
      </c>
      <c r="GC218" s="28">
        <f t="shared" si="4992"/>
        <v>39.835108123599639</v>
      </c>
      <c r="GD218" s="28">
        <f t="shared" si="4993"/>
        <v>43.50413124024697</v>
      </c>
      <c r="GE218" s="28">
        <f t="shared" si="4994"/>
        <v>48.745592835457458</v>
      </c>
      <c r="GF218" s="28">
        <f t="shared" si="4995"/>
        <v>48.745592835457458</v>
      </c>
      <c r="GG218" s="28">
        <f t="shared" si="4996"/>
        <v>49.793885154499549</v>
      </c>
      <c r="GH218" s="28">
        <f t="shared" si="4997"/>
        <v>52.938762111625834</v>
      </c>
      <c r="GI218" s="28">
        <f t="shared" si="4998"/>
        <v>60.800954504441549</v>
      </c>
      <c r="GJ218" s="28">
        <f t="shared" si="4999"/>
        <v>59.228516025878406</v>
      </c>
      <c r="GK218" s="28">
        <f t="shared" si="5000"/>
        <v>35.11779268791021</v>
      </c>
      <c r="GL218" s="28">
        <f t="shared" si="5001"/>
        <v>51.890469792583744</v>
      </c>
      <c r="GM218" s="28">
        <f t="shared" si="5002"/>
        <v>72.85631617342564</v>
      </c>
      <c r="GN218" s="28">
        <f t="shared" si="5003"/>
        <v>65.518269940130992</v>
      </c>
      <c r="GO218" s="15">
        <f t="shared" si="4545"/>
        <v>628.97539142525738</v>
      </c>
      <c r="GP218" s="28">
        <f t="shared" si="5004"/>
        <v>48.553005082135797</v>
      </c>
      <c r="GQ218" s="28">
        <f t="shared" si="5005"/>
        <v>53.024992392332507</v>
      </c>
      <c r="GR218" s="28">
        <f t="shared" si="5006"/>
        <v>59.413545692613539</v>
      </c>
      <c r="GS218" s="28">
        <f t="shared" si="5007"/>
        <v>59.413545692613539</v>
      </c>
      <c r="GT218" s="28">
        <f t="shared" si="5008"/>
        <v>60.69125635266974</v>
      </c>
      <c r="GU218" s="28">
        <f t="shared" si="5009"/>
        <v>64.524388332838356</v>
      </c>
      <c r="GV218" s="28">
        <f t="shared" si="5010"/>
        <v>74.107218283259897</v>
      </c>
      <c r="GW218" s="28">
        <f t="shared" si="5011"/>
        <v>72.190652293175589</v>
      </c>
      <c r="GX218" s="28">
        <f t="shared" si="5012"/>
        <v>42.803307111882873</v>
      </c>
      <c r="GY218" s="28">
        <f t="shared" si="5013"/>
        <v>63.246677672782155</v>
      </c>
      <c r="GZ218" s="28">
        <f t="shared" si="5014"/>
        <v>88.800890873906241</v>
      </c>
      <c r="HA218" s="28">
        <f t="shared" si="5015"/>
        <v>79.856916253512821</v>
      </c>
      <c r="HB218" s="15">
        <f t="shared" si="4546"/>
        <v>766.62639603372315</v>
      </c>
      <c r="HC218" s="28">
        <f t="shared" si="5016"/>
        <v>55.448402113249344</v>
      </c>
      <c r="HD218" s="28">
        <f t="shared" si="5017"/>
        <v>60.555491781574943</v>
      </c>
      <c r="HE218" s="28">
        <f t="shared" si="5018"/>
        <v>67.851334164897224</v>
      </c>
      <c r="HF218" s="28">
        <f t="shared" si="5019"/>
        <v>67.851334164897224</v>
      </c>
      <c r="HG218" s="28">
        <f t="shared" si="5020"/>
        <v>69.310502641561683</v>
      </c>
      <c r="HH218" s="28">
        <f t="shared" si="5021"/>
        <v>73.688008071555046</v>
      </c>
      <c r="HI218" s="28">
        <f t="shared" si="5022"/>
        <v>84.631771646538468</v>
      </c>
      <c r="HJ218" s="28">
        <f t="shared" si="5023"/>
        <v>82.443018931541786</v>
      </c>
      <c r="HK218" s="28">
        <f t="shared" si="5024"/>
        <v>48.882143968259292</v>
      </c>
      <c r="HL218" s="28">
        <f t="shared" si="5025"/>
        <v>72.228839594890601</v>
      </c>
      <c r="HM218" s="28">
        <f t="shared" si="5026"/>
        <v>101.4122091281797</v>
      </c>
      <c r="HN218" s="28">
        <f t="shared" si="5027"/>
        <v>91.198029791528526</v>
      </c>
      <c r="HO218" s="15">
        <f t="shared" si="4547"/>
        <v>875.50108599867372</v>
      </c>
      <c r="HP218" s="28">
        <f t="shared" si="5028"/>
        <v>59.907461166001063</v>
      </c>
      <c r="HQ218" s="28">
        <f t="shared" si="5029"/>
        <v>65.425253641816937</v>
      </c>
      <c r="HR218" s="28">
        <f t="shared" si="5030"/>
        <v>73.307814321553934</v>
      </c>
      <c r="HS218" s="28">
        <f t="shared" si="5031"/>
        <v>73.307814321553934</v>
      </c>
      <c r="HT218" s="28">
        <f t="shared" si="5032"/>
        <v>74.884326457501317</v>
      </c>
      <c r="HU218" s="28">
        <f t="shared" si="5033"/>
        <v>79.613862865343521</v>
      </c>
      <c r="HV218" s="28">
        <f t="shared" si="5034"/>
        <v>91.437703884948974</v>
      </c>
      <c r="HW218" s="28">
        <f t="shared" si="5035"/>
        <v>89.072935681027886</v>
      </c>
      <c r="HX218" s="28">
        <f t="shared" si="5036"/>
        <v>52.813156554237779</v>
      </c>
      <c r="HY218" s="28">
        <f t="shared" si="5037"/>
        <v>78.03735072939611</v>
      </c>
      <c r="HZ218" s="28">
        <f t="shared" si="5038"/>
        <v>109.56759344834401</v>
      </c>
      <c r="IA218" s="28">
        <f t="shared" si="5039"/>
        <v>98.532008496712265</v>
      </c>
      <c r="IB218" s="15">
        <f t="shared" si="4548"/>
        <v>945.90728156843784</v>
      </c>
      <c r="IC218" s="28">
        <f t="shared" si="5040"/>
        <v>61.983307571185598</v>
      </c>
      <c r="ID218" s="28">
        <f t="shared" si="5041"/>
        <v>67.692296426426381</v>
      </c>
      <c r="IE218" s="28">
        <f t="shared" si="5042"/>
        <v>75.847994791056067</v>
      </c>
      <c r="IF218" s="28">
        <f t="shared" si="5043"/>
        <v>75.847994791056067</v>
      </c>
      <c r="IG218" s="28">
        <f t="shared" si="5044"/>
        <v>77.479134463981993</v>
      </c>
      <c r="IH218" s="28">
        <f t="shared" si="5045"/>
        <v>82.372553482759812</v>
      </c>
      <c r="II218" s="28">
        <f t="shared" si="5046"/>
        <v>94.606101029704334</v>
      </c>
      <c r="IJ218" s="28">
        <f t="shared" si="5047"/>
        <v>92.159391520315424</v>
      </c>
      <c r="IK218" s="28">
        <f t="shared" si="5048"/>
        <v>54.64317904301889</v>
      </c>
      <c r="IL218" s="28">
        <f t="shared" si="5049"/>
        <v>80.741413809833873</v>
      </c>
      <c r="IM218" s="28">
        <f t="shared" si="5050"/>
        <v>113.36420726835259</v>
      </c>
      <c r="IN218" s="28">
        <f t="shared" si="5051"/>
        <v>101.94622955787105</v>
      </c>
      <c r="IO218" s="15">
        <f t="shared" si="4549"/>
        <v>978.68380375556217</v>
      </c>
      <c r="IP218" s="28">
        <f t="shared" si="5052"/>
        <v>61.679886774441123</v>
      </c>
      <c r="IQ218" s="28">
        <f t="shared" si="5053"/>
        <v>67.36092897735017</v>
      </c>
      <c r="IR218" s="28">
        <f t="shared" si="5054"/>
        <v>75.476703552934538</v>
      </c>
      <c r="IS218" s="28">
        <f t="shared" si="5055"/>
        <v>75.476703552934538</v>
      </c>
      <c r="IT218" s="28">
        <f t="shared" si="5056"/>
        <v>77.099858468051394</v>
      </c>
      <c r="IU218" s="28">
        <f t="shared" si="5057"/>
        <v>81.969323213402021</v>
      </c>
      <c r="IV218" s="28">
        <f t="shared" si="5058"/>
        <v>94.142985076778544</v>
      </c>
      <c r="IW218" s="28">
        <f t="shared" si="5059"/>
        <v>91.708252704103231</v>
      </c>
      <c r="IX218" s="28">
        <f t="shared" si="5060"/>
        <v>54.375689656415197</v>
      </c>
      <c r="IY218" s="28">
        <f t="shared" si="5061"/>
        <v>80.346168298285136</v>
      </c>
      <c r="IZ218" s="28">
        <f t="shared" si="5062"/>
        <v>112.80926660062255</v>
      </c>
      <c r="JA218" s="28">
        <f t="shared" si="5063"/>
        <v>101.44718219480447</v>
      </c>
      <c r="JB218" s="15">
        <f t="shared" si="4550"/>
        <v>973.89294907012288</v>
      </c>
      <c r="JE218" s="21">
        <f t="shared" si="4551"/>
        <v>0</v>
      </c>
      <c r="JF218" s="21">
        <f t="shared" si="4552"/>
        <v>0</v>
      </c>
      <c r="JG218" s="21">
        <f t="shared" si="4553"/>
        <v>0</v>
      </c>
      <c r="JH218" s="21">
        <f t="shared" si="4554"/>
        <v>0</v>
      </c>
      <c r="JI218" s="21">
        <f t="shared" si="4555"/>
        <v>0</v>
      </c>
      <c r="JJ218" s="21">
        <f t="shared" si="4556"/>
        <v>0</v>
      </c>
      <c r="JK218" s="21">
        <f t="shared" si="4557"/>
        <v>0</v>
      </c>
    </row>
    <row r="219" spans="2:271" ht="20" customHeight="1" outlineLevel="1" x14ac:dyDescent="0.2">
      <c r="B219" s="2" t="s">
        <v>21</v>
      </c>
      <c r="C219" s="14">
        <f t="shared" ref="C219:N219" si="5064">SUM(C220:C226)</f>
        <v>44.566177109067127</v>
      </c>
      <c r="D219" s="14">
        <f t="shared" si="5064"/>
        <v>54.782707541270049</v>
      </c>
      <c r="E219" s="14">
        <f t="shared" si="5064"/>
        <v>61.136628269730508</v>
      </c>
      <c r="F219" s="14">
        <f t="shared" si="5064"/>
        <v>60.654408553510024</v>
      </c>
      <c r="G219" s="14">
        <f t="shared" si="5064"/>
        <v>62.113735473537012</v>
      </c>
      <c r="H219" s="14">
        <f t="shared" si="5064"/>
        <v>66.072041177451709</v>
      </c>
      <c r="I219" s="14">
        <f t="shared" si="5064"/>
        <v>68.90798561559518</v>
      </c>
      <c r="J219" s="14">
        <f t="shared" si="5064"/>
        <v>73.960349453884277</v>
      </c>
      <c r="K219" s="14">
        <f t="shared" si="5064"/>
        <v>68.724218519096013</v>
      </c>
      <c r="L219" s="14">
        <f t="shared" si="5064"/>
        <v>64.797120318004815</v>
      </c>
      <c r="M219" s="14">
        <f t="shared" si="5064"/>
        <v>77.889722331026746</v>
      </c>
      <c r="N219" s="14">
        <f t="shared" si="5064"/>
        <v>81.814545856066701</v>
      </c>
      <c r="O219" s="14">
        <f t="shared" si="3820"/>
        <v>785.41964021824003</v>
      </c>
      <c r="P219" s="14">
        <f t="shared" ref="P219:AA219" si="5065">SUM(P220:P226)</f>
        <v>43.853109172682608</v>
      </c>
      <c r="Q219" s="14">
        <f t="shared" si="5065"/>
        <v>54.136426868295104</v>
      </c>
      <c r="R219" s="14">
        <f t="shared" si="5065"/>
        <v>60.523829846362261</v>
      </c>
      <c r="S219" s="14">
        <f t="shared" si="5065"/>
        <v>60.069700036209078</v>
      </c>
      <c r="T219" s="14">
        <f t="shared" si="5065"/>
        <v>61.481728795828893</v>
      </c>
      <c r="U219" s="14">
        <f t="shared" si="5065"/>
        <v>65.423836957243125</v>
      </c>
      <c r="V219" s="14">
        <f t="shared" si="5065"/>
        <v>67.858087917842255</v>
      </c>
      <c r="W219" s="14">
        <f t="shared" si="5065"/>
        <v>73.244891295814483</v>
      </c>
      <c r="X219" s="14">
        <f t="shared" si="5065"/>
        <v>68.059412266022335</v>
      </c>
      <c r="Y219" s="14">
        <f t="shared" si="5065"/>
        <v>64.170302993678177</v>
      </c>
      <c r="Z219" s="14">
        <f t="shared" si="5065"/>
        <v>77.977418478345385</v>
      </c>
      <c r="AA219" s="14">
        <f t="shared" si="5065"/>
        <v>81.023109840502784</v>
      </c>
      <c r="AB219" s="14">
        <f t="shared" si="4533"/>
        <v>777.82185446882647</v>
      </c>
      <c r="AC219" s="14">
        <f t="shared" ref="AC219:AN219" si="5066">SUM(AC220:AC226)</f>
        <v>46.250651370668535</v>
      </c>
      <c r="AD219" s="14">
        <f t="shared" si="5066"/>
        <v>57.298359066286821</v>
      </c>
      <c r="AE219" s="14">
        <f t="shared" si="5066"/>
        <v>64.082399746526249</v>
      </c>
      <c r="AF219" s="14">
        <f t="shared" si="5066"/>
        <v>63.639325984983081</v>
      </c>
      <c r="AG219" s="14">
        <f t="shared" si="5066"/>
        <v>65.094688254182003</v>
      </c>
      <c r="AH219" s="14">
        <f t="shared" si="5066"/>
        <v>69.288253519751549</v>
      </c>
      <c r="AI219" s="14">
        <f t="shared" si="5066"/>
        <v>71.637020473589587</v>
      </c>
      <c r="AJ219" s="14">
        <f t="shared" si="5066"/>
        <v>77.576159433454094</v>
      </c>
      <c r="AK219" s="14">
        <f t="shared" si="5066"/>
        <v>72.084041951439644</v>
      </c>
      <c r="AL219" s="14">
        <f t="shared" si="5066"/>
        <v>67.96495383992881</v>
      </c>
      <c r="AM219" s="14">
        <f t="shared" si="5066"/>
        <v>83.08743300488122</v>
      </c>
      <c r="AN219" s="14">
        <f t="shared" si="5066"/>
        <v>85.814335656475762</v>
      </c>
      <c r="AO219" s="14">
        <f t="shared" si="4534"/>
        <v>823.81762230216736</v>
      </c>
      <c r="AP219" s="14">
        <f t="shared" ref="AP219:BA219" si="5067">SUM(AP220:AP226)</f>
        <v>46.62437666859406</v>
      </c>
      <c r="AQ219" s="14">
        <f t="shared" si="5067"/>
        <v>58.02791053098408</v>
      </c>
      <c r="AR219" s="14">
        <f t="shared" si="5067"/>
        <v>64.887344238480608</v>
      </c>
      <c r="AS219" s="14">
        <f t="shared" si="5067"/>
        <v>64.485954044011692</v>
      </c>
      <c r="AT219" s="14">
        <f t="shared" si="5067"/>
        <v>65.926238178123938</v>
      </c>
      <c r="AU219" s="14">
        <f t="shared" si="5067"/>
        <v>70.192531826220147</v>
      </c>
      <c r="AV219" s="14">
        <f t="shared" si="5067"/>
        <v>72.286002886524344</v>
      </c>
      <c r="AW219" s="14">
        <f t="shared" si="5067"/>
        <v>78.593057948795177</v>
      </c>
      <c r="AX219" s="14">
        <f t="shared" si="5067"/>
        <v>73.028947651535361</v>
      </c>
      <c r="AY219" s="14">
        <f t="shared" si="5067"/>
        <v>68.855864928590478</v>
      </c>
      <c r="AZ219" s="14">
        <f t="shared" si="5067"/>
        <v>84.769092292430585</v>
      </c>
      <c r="BA219" s="14">
        <f t="shared" si="5067"/>
        <v>86.939223394684944</v>
      </c>
      <c r="BB219" s="14">
        <f t="shared" si="4535"/>
        <v>834.61654458897544</v>
      </c>
      <c r="BC219" s="14">
        <f t="shared" ref="BC219:BN219" si="5068">SUM(BC220:BC226)</f>
        <v>46.109057906795705</v>
      </c>
      <c r="BD219" s="14">
        <f t="shared" si="5068"/>
        <v>57.539579404495321</v>
      </c>
      <c r="BE219" s="14">
        <f t="shared" si="5068"/>
        <v>64.337619767833303</v>
      </c>
      <c r="BF219" s="14">
        <f t="shared" si="5068"/>
        <v>63.972352871642649</v>
      </c>
      <c r="BG219" s="14">
        <f t="shared" si="5068"/>
        <v>65.372457478766819</v>
      </c>
      <c r="BH219" s="14">
        <f t="shared" si="5068"/>
        <v>69.61909448120511</v>
      </c>
      <c r="BI219" s="14">
        <f t="shared" si="5068"/>
        <v>71.531458016319121</v>
      </c>
      <c r="BJ219" s="14">
        <f t="shared" si="5068"/>
        <v>77.953980392393575</v>
      </c>
      <c r="BK219" s="14">
        <f t="shared" si="5068"/>
        <v>72.435114523905526</v>
      </c>
      <c r="BL219" s="14">
        <f t="shared" si="5068"/>
        <v>68.295965122539499</v>
      </c>
      <c r="BM219" s="14">
        <f t="shared" si="5068"/>
        <v>84.430921112183711</v>
      </c>
      <c r="BN219" s="14">
        <f t="shared" si="5068"/>
        <v>86.232279195125656</v>
      </c>
      <c r="BO219" s="14">
        <f t="shared" si="4536"/>
        <v>827.82988027320596</v>
      </c>
      <c r="BP219" s="14">
        <f t="shared" ref="BP219:CA219" si="5069">SUM(BP220:BP226)</f>
        <v>44.469042272770231</v>
      </c>
      <c r="BQ219" s="14">
        <f t="shared" si="5069"/>
        <v>55.576733811656283</v>
      </c>
      <c r="BR219" s="14">
        <f t="shared" si="5069"/>
        <v>62.143420748353499</v>
      </c>
      <c r="BS219" s="14">
        <f t="shared" si="5069"/>
        <v>61.813712769202318</v>
      </c>
      <c r="BT219" s="14">
        <f t="shared" si="5069"/>
        <v>63.142526950605159</v>
      </c>
      <c r="BU219" s="14">
        <f t="shared" si="5069"/>
        <v>67.258059786615135</v>
      </c>
      <c r="BV219" s="14">
        <f t="shared" si="5069"/>
        <v>69.015176279126166</v>
      </c>
      <c r="BW219" s="14">
        <f t="shared" si="5069"/>
        <v>75.312281744087826</v>
      </c>
      <c r="BX219" s="14">
        <f t="shared" si="5069"/>
        <v>69.980438788754185</v>
      </c>
      <c r="BY219" s="14">
        <f t="shared" si="5069"/>
        <v>65.98155657225395</v>
      </c>
      <c r="BZ219" s="14">
        <f t="shared" si="5069"/>
        <v>81.773447399534689</v>
      </c>
      <c r="CA219" s="14">
        <f t="shared" si="5069"/>
        <v>83.310046177088324</v>
      </c>
      <c r="CB219" s="14">
        <f t="shared" si="4537"/>
        <v>799.77644330004773</v>
      </c>
      <c r="CC219" s="14">
        <f t="shared" ref="CC219:CN219" si="5070">SUM(CC220:CC226)</f>
        <v>42.75893911661764</v>
      </c>
      <c r="CD219" s="14">
        <f t="shared" si="5070"/>
        <v>53.464017608204735</v>
      </c>
      <c r="CE219" s="14">
        <f t="shared" si="5070"/>
        <v>59.783981741831695</v>
      </c>
      <c r="CF219" s="14">
        <f t="shared" si="5070"/>
        <v>59.479156935891581</v>
      </c>
      <c r="CG219" s="14">
        <f t="shared" si="5070"/>
        <v>60.741919875256848</v>
      </c>
      <c r="CH219" s="14">
        <f t="shared" si="5070"/>
        <v>64.710528576242638</v>
      </c>
      <c r="CI219" s="14">
        <f t="shared" si="5070"/>
        <v>66.373359344630003</v>
      </c>
      <c r="CJ219" s="14">
        <f t="shared" si="5070"/>
        <v>72.460713391870271</v>
      </c>
      <c r="CK219" s="14">
        <f t="shared" si="5070"/>
        <v>67.33075138182636</v>
      </c>
      <c r="CL219" s="14">
        <f t="shared" si="5070"/>
        <v>63.483279874293423</v>
      </c>
      <c r="CM219" s="14">
        <f t="shared" si="5070"/>
        <v>78.751997252985575</v>
      </c>
      <c r="CN219" s="14">
        <f t="shared" si="5070"/>
        <v>80.155656406936146</v>
      </c>
      <c r="CO219" s="14">
        <f t="shared" si="4538"/>
        <v>769.49430150658702</v>
      </c>
      <c r="CR219" s="21">
        <f>O219-'ОПУ БС'!C219</f>
        <v>0</v>
      </c>
      <c r="CS219" s="21">
        <f>AB219-'ОПУ БС'!D219</f>
        <v>0</v>
      </c>
      <c r="CT219" s="21">
        <f>AO219-'ОПУ БС'!E219</f>
        <v>0</v>
      </c>
      <c r="CU219" s="21">
        <f>BB219-'ОПУ БС'!F219</f>
        <v>0</v>
      </c>
      <c r="CV219" s="21">
        <f>BO219-'ОПУ БС'!G219</f>
        <v>0</v>
      </c>
      <c r="CW219" s="21">
        <f>CB219-'ОПУ БС'!H219</f>
        <v>0</v>
      </c>
      <c r="CX219" s="21">
        <f>CO219-'ОПУ БС'!I219</f>
        <v>0</v>
      </c>
      <c r="DA219" s="14">
        <f t="shared" ref="DA219:DL219" si="5071">SUM(DA220:DA226)</f>
        <v>0</v>
      </c>
      <c r="DB219" s="14">
        <f t="shared" si="5071"/>
        <v>0</v>
      </c>
      <c r="DC219" s="14">
        <f t="shared" si="5071"/>
        <v>0</v>
      </c>
      <c r="DD219" s="14">
        <f t="shared" si="5071"/>
        <v>0</v>
      </c>
      <c r="DE219" s="14">
        <f t="shared" si="5071"/>
        <v>0</v>
      </c>
      <c r="DF219" s="14">
        <f t="shared" si="5071"/>
        <v>0</v>
      </c>
      <c r="DG219" s="14">
        <f t="shared" si="5071"/>
        <v>0</v>
      </c>
      <c r="DH219" s="14">
        <f t="shared" si="5071"/>
        <v>0</v>
      </c>
      <c r="DI219" s="14">
        <f t="shared" si="5071"/>
        <v>0</v>
      </c>
      <c r="DJ219" s="14">
        <f t="shared" si="5071"/>
        <v>0</v>
      </c>
      <c r="DK219" s="14">
        <f t="shared" si="5071"/>
        <v>0</v>
      </c>
      <c r="DL219" s="14">
        <f t="shared" si="5071"/>
        <v>0</v>
      </c>
      <c r="DM219" s="14">
        <f t="shared" si="4539"/>
        <v>0</v>
      </c>
      <c r="DN219" s="14">
        <f t="shared" ref="DN219:DY219" si="5072">SUM(DN220:DN226)</f>
        <v>0</v>
      </c>
      <c r="DO219" s="14">
        <f t="shared" si="5072"/>
        <v>0</v>
      </c>
      <c r="DP219" s="14">
        <f t="shared" si="5072"/>
        <v>0</v>
      </c>
      <c r="DQ219" s="14">
        <f t="shared" si="5072"/>
        <v>0</v>
      </c>
      <c r="DR219" s="14">
        <f t="shared" si="5072"/>
        <v>0</v>
      </c>
      <c r="DS219" s="14">
        <f t="shared" si="5072"/>
        <v>0</v>
      </c>
      <c r="DT219" s="14">
        <f t="shared" si="5072"/>
        <v>0</v>
      </c>
      <c r="DU219" s="14">
        <f t="shared" si="5072"/>
        <v>0</v>
      </c>
      <c r="DV219" s="14">
        <f t="shared" si="5072"/>
        <v>0</v>
      </c>
      <c r="DW219" s="14">
        <f t="shared" si="5072"/>
        <v>0</v>
      </c>
      <c r="DX219" s="14">
        <f t="shared" si="5072"/>
        <v>0</v>
      </c>
      <c r="DY219" s="14">
        <f t="shared" si="5072"/>
        <v>0</v>
      </c>
      <c r="DZ219" s="14">
        <f t="shared" si="4540"/>
        <v>0</v>
      </c>
      <c r="EA219" s="14">
        <f t="shared" ref="EA219:EL219" si="5073">SUM(EA220:EA226)</f>
        <v>0</v>
      </c>
      <c r="EB219" s="14">
        <f t="shared" si="5073"/>
        <v>0</v>
      </c>
      <c r="EC219" s="14">
        <f t="shared" si="5073"/>
        <v>0</v>
      </c>
      <c r="ED219" s="14">
        <f t="shared" si="5073"/>
        <v>0</v>
      </c>
      <c r="EE219" s="14">
        <f t="shared" si="5073"/>
        <v>0</v>
      </c>
      <c r="EF219" s="14">
        <f t="shared" si="5073"/>
        <v>0</v>
      </c>
      <c r="EG219" s="14">
        <f t="shared" si="5073"/>
        <v>0</v>
      </c>
      <c r="EH219" s="14">
        <f t="shared" si="5073"/>
        <v>0</v>
      </c>
      <c r="EI219" s="14">
        <f t="shared" si="5073"/>
        <v>0</v>
      </c>
      <c r="EJ219" s="14">
        <f t="shared" si="5073"/>
        <v>0</v>
      </c>
      <c r="EK219" s="14">
        <f t="shared" si="5073"/>
        <v>0</v>
      </c>
      <c r="EL219" s="14">
        <f t="shared" si="5073"/>
        <v>0</v>
      </c>
      <c r="EM219" s="14">
        <f t="shared" si="4541"/>
        <v>0</v>
      </c>
      <c r="EN219" s="14">
        <f t="shared" ref="EN219:EY219" si="5074">SUM(EN220:EN226)</f>
        <v>0</v>
      </c>
      <c r="EO219" s="14">
        <f t="shared" si="5074"/>
        <v>0</v>
      </c>
      <c r="EP219" s="14">
        <f t="shared" si="5074"/>
        <v>0</v>
      </c>
      <c r="EQ219" s="14">
        <f t="shared" si="5074"/>
        <v>0</v>
      </c>
      <c r="ER219" s="14">
        <f t="shared" si="5074"/>
        <v>0</v>
      </c>
      <c r="ES219" s="14">
        <f t="shared" si="5074"/>
        <v>0</v>
      </c>
      <c r="ET219" s="14">
        <f t="shared" si="5074"/>
        <v>0</v>
      </c>
      <c r="EU219" s="14">
        <f t="shared" si="5074"/>
        <v>0</v>
      </c>
      <c r="EV219" s="14">
        <f t="shared" si="5074"/>
        <v>0</v>
      </c>
      <c r="EW219" s="14">
        <f t="shared" si="5074"/>
        <v>0</v>
      </c>
      <c r="EX219" s="14">
        <f t="shared" si="5074"/>
        <v>0</v>
      </c>
      <c r="EY219" s="14">
        <f t="shared" si="5074"/>
        <v>0</v>
      </c>
      <c r="EZ219" s="14">
        <f t="shared" si="4542"/>
        <v>0</v>
      </c>
      <c r="FA219" s="14">
        <f t="shared" ref="FA219:FL219" si="5075">SUM(FA220:FA226)</f>
        <v>0</v>
      </c>
      <c r="FB219" s="14">
        <f t="shared" si="5075"/>
        <v>0</v>
      </c>
      <c r="FC219" s="14">
        <f t="shared" si="5075"/>
        <v>0</v>
      </c>
      <c r="FD219" s="14">
        <f t="shared" si="5075"/>
        <v>0</v>
      </c>
      <c r="FE219" s="14">
        <f t="shared" si="5075"/>
        <v>0</v>
      </c>
      <c r="FF219" s="14">
        <f t="shared" si="5075"/>
        <v>0</v>
      </c>
      <c r="FG219" s="14">
        <f t="shared" si="5075"/>
        <v>0</v>
      </c>
      <c r="FH219" s="14">
        <f t="shared" si="5075"/>
        <v>0</v>
      </c>
      <c r="FI219" s="14">
        <f t="shared" si="5075"/>
        <v>0</v>
      </c>
      <c r="FJ219" s="14">
        <f t="shared" si="5075"/>
        <v>0</v>
      </c>
      <c r="FK219" s="14">
        <f t="shared" si="5075"/>
        <v>0</v>
      </c>
      <c r="FL219" s="14">
        <f t="shared" si="5075"/>
        <v>0</v>
      </c>
      <c r="FM219" s="14">
        <f t="shared" si="4543"/>
        <v>0</v>
      </c>
      <c r="FP219" s="14">
        <f t="shared" ref="FP219:GA219" si="5076">SUM(FP220:FP226)</f>
        <v>44.566177109067127</v>
      </c>
      <c r="FQ219" s="14">
        <f t="shared" si="5076"/>
        <v>54.782707541270049</v>
      </c>
      <c r="FR219" s="14">
        <f t="shared" si="5076"/>
        <v>61.136628269730508</v>
      </c>
      <c r="FS219" s="14">
        <f t="shared" si="5076"/>
        <v>60.654408553510024</v>
      </c>
      <c r="FT219" s="14">
        <f t="shared" si="5076"/>
        <v>62.113735473537012</v>
      </c>
      <c r="FU219" s="14">
        <f t="shared" si="5076"/>
        <v>66.072041177451709</v>
      </c>
      <c r="FV219" s="14">
        <f t="shared" si="5076"/>
        <v>68.90798561559518</v>
      </c>
      <c r="FW219" s="14">
        <f t="shared" si="5076"/>
        <v>73.960349453884277</v>
      </c>
      <c r="FX219" s="14">
        <f t="shared" si="5076"/>
        <v>68.724218519096013</v>
      </c>
      <c r="FY219" s="14">
        <f t="shared" si="5076"/>
        <v>64.797120318004815</v>
      </c>
      <c r="FZ219" s="14">
        <f t="shared" si="5076"/>
        <v>77.889722331026746</v>
      </c>
      <c r="GA219" s="14">
        <f t="shared" si="5076"/>
        <v>81.814545856066701</v>
      </c>
      <c r="GB219" s="14">
        <f t="shared" si="4544"/>
        <v>785.41964021824003</v>
      </c>
      <c r="GC219" s="14">
        <f t="shared" ref="GC219:GN219" si="5077">SUM(GC220:GC226)</f>
        <v>43.853109172682608</v>
      </c>
      <c r="GD219" s="14">
        <f t="shared" si="5077"/>
        <v>54.136426868295104</v>
      </c>
      <c r="GE219" s="14">
        <f t="shared" si="5077"/>
        <v>60.523829846362261</v>
      </c>
      <c r="GF219" s="14">
        <f t="shared" si="5077"/>
        <v>60.069700036209078</v>
      </c>
      <c r="GG219" s="14">
        <f t="shared" si="5077"/>
        <v>61.481728795828893</v>
      </c>
      <c r="GH219" s="14">
        <f t="shared" si="5077"/>
        <v>65.423836957243125</v>
      </c>
      <c r="GI219" s="14">
        <f t="shared" si="5077"/>
        <v>67.858087917842255</v>
      </c>
      <c r="GJ219" s="14">
        <f t="shared" si="5077"/>
        <v>73.244891295814483</v>
      </c>
      <c r="GK219" s="14">
        <f t="shared" si="5077"/>
        <v>68.059412266022335</v>
      </c>
      <c r="GL219" s="14">
        <f t="shared" si="5077"/>
        <v>64.170302993678177</v>
      </c>
      <c r="GM219" s="14">
        <f t="shared" si="5077"/>
        <v>77.977418478345385</v>
      </c>
      <c r="GN219" s="14">
        <f t="shared" si="5077"/>
        <v>81.023109840502784</v>
      </c>
      <c r="GO219" s="14">
        <f t="shared" si="4545"/>
        <v>777.82185446882647</v>
      </c>
      <c r="GP219" s="14">
        <f t="shared" ref="GP219:HA219" si="5078">SUM(GP220:GP226)</f>
        <v>46.250651370668535</v>
      </c>
      <c r="GQ219" s="14">
        <f t="shared" si="5078"/>
        <v>57.298359066286821</v>
      </c>
      <c r="GR219" s="14">
        <f t="shared" si="5078"/>
        <v>64.082399746526249</v>
      </c>
      <c r="GS219" s="14">
        <f t="shared" si="5078"/>
        <v>63.639325984983081</v>
      </c>
      <c r="GT219" s="14">
        <f t="shared" si="5078"/>
        <v>65.094688254182003</v>
      </c>
      <c r="GU219" s="14">
        <f t="shared" si="5078"/>
        <v>69.288253519751549</v>
      </c>
      <c r="GV219" s="14">
        <f t="shared" si="5078"/>
        <v>71.637020473589587</v>
      </c>
      <c r="GW219" s="14">
        <f t="shared" si="5078"/>
        <v>77.576159433454094</v>
      </c>
      <c r="GX219" s="14">
        <f t="shared" si="5078"/>
        <v>72.084041951439644</v>
      </c>
      <c r="GY219" s="14">
        <f t="shared" si="5078"/>
        <v>67.96495383992881</v>
      </c>
      <c r="GZ219" s="14">
        <f t="shared" si="5078"/>
        <v>83.08743300488122</v>
      </c>
      <c r="HA219" s="14">
        <f t="shared" si="5078"/>
        <v>85.814335656475762</v>
      </c>
      <c r="HB219" s="14">
        <f t="shared" si="4546"/>
        <v>823.81762230216736</v>
      </c>
      <c r="HC219" s="14">
        <f t="shared" ref="HC219:HN219" si="5079">SUM(HC220:HC226)</f>
        <v>46.62437666859406</v>
      </c>
      <c r="HD219" s="14">
        <f t="shared" si="5079"/>
        <v>58.02791053098408</v>
      </c>
      <c r="HE219" s="14">
        <f t="shared" si="5079"/>
        <v>64.887344238480608</v>
      </c>
      <c r="HF219" s="14">
        <f t="shared" si="5079"/>
        <v>64.485954044011692</v>
      </c>
      <c r="HG219" s="14">
        <f t="shared" si="5079"/>
        <v>65.926238178123938</v>
      </c>
      <c r="HH219" s="14">
        <f t="shared" si="5079"/>
        <v>70.192531826220147</v>
      </c>
      <c r="HI219" s="14">
        <f t="shared" si="5079"/>
        <v>72.286002886524344</v>
      </c>
      <c r="HJ219" s="14">
        <f t="shared" si="5079"/>
        <v>78.593057948795177</v>
      </c>
      <c r="HK219" s="14">
        <f t="shared" si="5079"/>
        <v>73.028947651535361</v>
      </c>
      <c r="HL219" s="14">
        <f t="shared" si="5079"/>
        <v>68.855864928590478</v>
      </c>
      <c r="HM219" s="14">
        <f t="shared" si="5079"/>
        <v>84.769092292430585</v>
      </c>
      <c r="HN219" s="14">
        <f t="shared" si="5079"/>
        <v>86.939223394684944</v>
      </c>
      <c r="HO219" s="14">
        <f t="shared" si="4547"/>
        <v>834.61654458897544</v>
      </c>
      <c r="HP219" s="14">
        <f t="shared" ref="HP219:IA219" si="5080">SUM(HP220:HP226)</f>
        <v>46.109057906795705</v>
      </c>
      <c r="HQ219" s="14">
        <f t="shared" si="5080"/>
        <v>57.539579404495321</v>
      </c>
      <c r="HR219" s="14">
        <f t="shared" si="5080"/>
        <v>64.337619767833303</v>
      </c>
      <c r="HS219" s="14">
        <f t="shared" si="5080"/>
        <v>63.972352871642649</v>
      </c>
      <c r="HT219" s="14">
        <f t="shared" si="5080"/>
        <v>65.372457478766819</v>
      </c>
      <c r="HU219" s="14">
        <f t="shared" si="5080"/>
        <v>69.61909448120511</v>
      </c>
      <c r="HV219" s="14">
        <f t="shared" si="5080"/>
        <v>71.531458016319121</v>
      </c>
      <c r="HW219" s="14">
        <f t="shared" si="5080"/>
        <v>77.953980392393575</v>
      </c>
      <c r="HX219" s="14">
        <f t="shared" si="5080"/>
        <v>72.435114523905526</v>
      </c>
      <c r="HY219" s="14">
        <f t="shared" si="5080"/>
        <v>68.295965122539499</v>
      </c>
      <c r="HZ219" s="14">
        <f t="shared" si="5080"/>
        <v>84.430921112183711</v>
      </c>
      <c r="IA219" s="14">
        <f t="shared" si="5080"/>
        <v>86.232279195125656</v>
      </c>
      <c r="IB219" s="14">
        <f t="shared" si="4548"/>
        <v>827.82988027320596</v>
      </c>
      <c r="IC219" s="14">
        <f t="shared" ref="IC219:IN219" si="5081">SUM(IC220:IC226)</f>
        <v>44.469042272770231</v>
      </c>
      <c r="ID219" s="14">
        <f t="shared" si="5081"/>
        <v>55.576733811656283</v>
      </c>
      <c r="IE219" s="14">
        <f t="shared" si="5081"/>
        <v>62.143420748353499</v>
      </c>
      <c r="IF219" s="14">
        <f t="shared" si="5081"/>
        <v>61.813712769202318</v>
      </c>
      <c r="IG219" s="14">
        <f t="shared" si="5081"/>
        <v>63.142526950605159</v>
      </c>
      <c r="IH219" s="14">
        <f t="shared" si="5081"/>
        <v>67.258059786615135</v>
      </c>
      <c r="II219" s="14">
        <f t="shared" si="5081"/>
        <v>69.015176279126166</v>
      </c>
      <c r="IJ219" s="14">
        <f t="shared" si="5081"/>
        <v>75.312281744087826</v>
      </c>
      <c r="IK219" s="14">
        <f t="shared" si="5081"/>
        <v>69.980438788754185</v>
      </c>
      <c r="IL219" s="14">
        <f t="shared" si="5081"/>
        <v>65.98155657225395</v>
      </c>
      <c r="IM219" s="14">
        <f t="shared" si="5081"/>
        <v>81.773447399534689</v>
      </c>
      <c r="IN219" s="14">
        <f t="shared" si="5081"/>
        <v>83.310046177088324</v>
      </c>
      <c r="IO219" s="14">
        <f t="shared" si="4549"/>
        <v>799.77644330004773</v>
      </c>
      <c r="IP219" s="14">
        <f t="shared" ref="IP219:JA219" si="5082">SUM(IP220:IP226)</f>
        <v>42.75893911661764</v>
      </c>
      <c r="IQ219" s="14">
        <f t="shared" si="5082"/>
        <v>53.464017608204735</v>
      </c>
      <c r="IR219" s="14">
        <f t="shared" si="5082"/>
        <v>59.783981741831695</v>
      </c>
      <c r="IS219" s="14">
        <f t="shared" si="5082"/>
        <v>59.479156935891581</v>
      </c>
      <c r="IT219" s="14">
        <f t="shared" si="5082"/>
        <v>60.741919875256848</v>
      </c>
      <c r="IU219" s="14">
        <f t="shared" si="5082"/>
        <v>64.710528576242638</v>
      </c>
      <c r="IV219" s="14">
        <f t="shared" si="5082"/>
        <v>66.373359344630003</v>
      </c>
      <c r="IW219" s="14">
        <f t="shared" si="5082"/>
        <v>72.460713391870271</v>
      </c>
      <c r="IX219" s="14">
        <f t="shared" si="5082"/>
        <v>67.33075138182636</v>
      </c>
      <c r="IY219" s="14">
        <f t="shared" si="5082"/>
        <v>63.483279874293423</v>
      </c>
      <c r="IZ219" s="14">
        <f t="shared" si="5082"/>
        <v>78.751997252985575</v>
      </c>
      <c r="JA219" s="14">
        <f t="shared" si="5082"/>
        <v>80.155656406936146</v>
      </c>
      <c r="JB219" s="14">
        <f t="shared" si="4550"/>
        <v>769.49430150658702</v>
      </c>
      <c r="JE219" s="21">
        <f t="shared" si="4551"/>
        <v>0</v>
      </c>
      <c r="JF219" s="21">
        <f t="shared" si="4552"/>
        <v>0</v>
      </c>
      <c r="JG219" s="21">
        <f t="shared" si="4553"/>
        <v>0</v>
      </c>
      <c r="JH219" s="21">
        <f t="shared" si="4554"/>
        <v>0</v>
      </c>
      <c r="JI219" s="21">
        <f t="shared" si="4555"/>
        <v>0</v>
      </c>
      <c r="JJ219" s="21">
        <f t="shared" si="4556"/>
        <v>0</v>
      </c>
      <c r="JK219" s="21">
        <f t="shared" si="4557"/>
        <v>0</v>
      </c>
    </row>
    <row r="220" spans="2:271" ht="20" customHeight="1" outlineLevel="1" x14ac:dyDescent="0.2">
      <c r="B220" s="3" t="s">
        <v>22</v>
      </c>
      <c r="C220" s="28">
        <f>'ОПУ БС'!$C220/12*'ОПУ БС'!L220</f>
        <v>15.531200314264259</v>
      </c>
      <c r="D220" s="28">
        <f>'ОПУ БС'!$C220/12*'ОПУ БС'!M220</f>
        <v>22.615607475156729</v>
      </c>
      <c r="E220" s="28">
        <f>'ОПУ БС'!$C220/12*'ОПУ БС'!N220</f>
        <v>25.340379460115372</v>
      </c>
      <c r="F220" s="28">
        <f>'ОПУ БС'!$C220/12*'ОПУ БС'!O220</f>
        <v>25.340379460115372</v>
      </c>
      <c r="G220" s="28">
        <f>'ОПУ БС'!$C220/12*'ОПУ БС'!P220</f>
        <v>25.885333857107099</v>
      </c>
      <c r="H220" s="28">
        <f>'ОПУ БС'!$C220/12*'ОПУ БС'!Q220</f>
        <v>27.520197048082284</v>
      </c>
      <c r="I220" s="28">
        <f>'ОПУ БС'!$C220/12*'ОПУ БС'!R220</f>
        <v>24.795425063123645</v>
      </c>
      <c r="J220" s="28">
        <f>'ОПУ БС'!$C220/12*'ОПУ БС'!S220</f>
        <v>30.789923430032651</v>
      </c>
      <c r="K220" s="28">
        <f>'ОПУ БС'!$C220/12*'ОПУ БС'!T220</f>
        <v>28.610105842065742</v>
      </c>
      <c r="L220" s="28">
        <f>'ОПУ БС'!$C220/12*'ОПУ БС'!U220</f>
        <v>26.975242651090557</v>
      </c>
      <c r="M220" s="28">
        <f>'ОПУ БС'!$C220/12*'ОПУ БС'!V220</f>
        <v>39.509193781900287</v>
      </c>
      <c r="N220" s="28">
        <f>'ОПУ БС'!$C220/12*'ОПУ БС'!W220</f>
        <v>34.059649811983029</v>
      </c>
      <c r="O220" s="15">
        <f t="shared" si="3820"/>
        <v>326.97263819503701</v>
      </c>
      <c r="P220" s="28">
        <f>'ОПУ БС'!$D220/12*'ОПУ БС'!L220</f>
        <v>16.226824831029223</v>
      </c>
      <c r="Q220" s="28">
        <f>'ОПУ БС'!$D220/12*'ОПУ БС'!M220</f>
        <v>23.628534403077641</v>
      </c>
      <c r="R220" s="28">
        <f>'ОПУ БС'!$D220/12*'ОПУ БС'!N220</f>
        <v>26.475345776942419</v>
      </c>
      <c r="S220" s="28">
        <f>'ОПУ БС'!$D220/12*'ОПУ БС'!O220</f>
        <v>26.475345776942419</v>
      </c>
      <c r="T220" s="28">
        <f>'ОПУ БС'!$D220/12*'ОПУ БС'!P220</f>
        <v>27.044708051715372</v>
      </c>
      <c r="U220" s="28">
        <f>'ОПУ БС'!$D220/12*'ОПУ БС'!Q220</f>
        <v>28.75279487603424</v>
      </c>
      <c r="V220" s="28">
        <f>'ОПУ БС'!$D220/12*'ОПУ БС'!R220</f>
        <v>25.905983502169466</v>
      </c>
      <c r="W220" s="28">
        <f>'ОПУ БС'!$D220/12*'ОПУ БС'!S220</f>
        <v>32.168968524671968</v>
      </c>
      <c r="X220" s="28">
        <f>'ОПУ БС'!$D220/12*'ОПУ БС'!T220</f>
        <v>29.891519425580153</v>
      </c>
      <c r="Y220" s="28">
        <f>'ОПУ БС'!$D220/12*'ОПУ БС'!U220</f>
        <v>28.183432601261284</v>
      </c>
      <c r="Z220" s="28">
        <f>'ОПУ БС'!$D220/12*'ОПУ БС'!V220</f>
        <v>41.278764921039226</v>
      </c>
      <c r="AA220" s="28">
        <f>'ОПУ БС'!$D220/12*'ОПУ БС'!W220</f>
        <v>35.585142173309706</v>
      </c>
      <c r="AB220" s="15">
        <f t="shared" si="4533"/>
        <v>341.6173648637731</v>
      </c>
      <c r="AC220" s="28">
        <f>'ОПУ БС'!$E220/12*'ОПУ БС'!L220</f>
        <v>17.77339412540621</v>
      </c>
      <c r="AD220" s="28">
        <f>'ОПУ БС'!$E220/12*'ОПУ БС'!M220</f>
        <v>25.880556358047642</v>
      </c>
      <c r="AE220" s="28">
        <f>'ОПУ БС'!$E220/12*'ОПУ БС'!N220</f>
        <v>28.998695678294347</v>
      </c>
      <c r="AF220" s="28">
        <f>'ОПУ БС'!$E220/12*'ОПУ БС'!O220</f>
        <v>28.998695678294347</v>
      </c>
      <c r="AG220" s="28">
        <f>'ОПУ БС'!$E220/12*'ОПУ БС'!P220</f>
        <v>29.622323542343686</v>
      </c>
      <c r="AH220" s="28">
        <f>'ОПУ БС'!$E220/12*'ОПУ БС'!Q220</f>
        <v>31.493207134491708</v>
      </c>
      <c r="AI220" s="28">
        <f>'ОПУ БС'!$E220/12*'ОПУ БС'!R220</f>
        <v>28.375067814245007</v>
      </c>
      <c r="AJ220" s="28">
        <f>'ОПУ БС'!$E220/12*'ОПУ БС'!S220</f>
        <v>35.234974318787749</v>
      </c>
      <c r="AK220" s="28">
        <f>'ОПУ БС'!$E220/12*'ОПУ БС'!T220</f>
        <v>32.740462862590391</v>
      </c>
      <c r="AL220" s="28">
        <f>'ОПУ БС'!$E220/12*'ОПУ БС'!U220</f>
        <v>30.869579270442369</v>
      </c>
      <c r="AM220" s="28">
        <f>'ОПУ БС'!$E220/12*'ОПУ БС'!V220</f>
        <v>45.213020143577175</v>
      </c>
      <c r="AN220" s="28">
        <f>'ОПУ БС'!$E220/12*'ОПУ БС'!W220</f>
        <v>38.976741503083801</v>
      </c>
      <c r="AO220" s="15">
        <f t="shared" si="4534"/>
        <v>374.17671842960448</v>
      </c>
      <c r="AP220" s="28">
        <f>'ОПУ БС'!$F220/12*'ОПУ БС'!L220</f>
        <v>18.704013466123175</v>
      </c>
      <c r="AQ220" s="28">
        <f>'ОПУ БС'!$F220/12*'ОПУ БС'!M220</f>
        <v>27.235668731372346</v>
      </c>
      <c r="AR220" s="28">
        <f>'ОПУ БС'!$F220/12*'ОПУ БС'!N220</f>
        <v>30.517074602622028</v>
      </c>
      <c r="AS220" s="28">
        <f>'ОПУ БС'!$F220/12*'ОПУ БС'!O220</f>
        <v>30.517074602622028</v>
      </c>
      <c r="AT220" s="28">
        <f>'ОПУ БС'!$F220/12*'ОПУ БС'!P220</f>
        <v>31.173355776871961</v>
      </c>
      <c r="AU220" s="28">
        <f>'ОПУ БС'!$F220/12*'ОПУ БС'!Q220</f>
        <v>33.142199299621772</v>
      </c>
      <c r="AV220" s="28">
        <f>'ОПУ БС'!$F220/12*'ОПУ БС'!R220</f>
        <v>29.860793428372091</v>
      </c>
      <c r="AW220" s="28">
        <f>'ОПУ БС'!$F220/12*'ОПУ БС'!S220</f>
        <v>37.07988634512138</v>
      </c>
      <c r="AX220" s="28">
        <f>'ОПУ БС'!$F220/12*'ОПУ БС'!T220</f>
        <v>34.454761648121647</v>
      </c>
      <c r="AY220" s="28">
        <f>'ОПУ БС'!$F220/12*'ОПУ БС'!U220</f>
        <v>32.485918125371832</v>
      </c>
      <c r="AZ220" s="28">
        <f>'ОПУ БС'!$F220/12*'ОПУ БС'!V220</f>
        <v>47.58038513312033</v>
      </c>
      <c r="BA220" s="28">
        <f>'ОПУ БС'!$F220/12*'ОПУ БС'!W220</f>
        <v>41.017573390621003</v>
      </c>
      <c r="BB220" s="15">
        <f t="shared" si="4535"/>
        <v>393.76870454996157</v>
      </c>
      <c r="BC220" s="28">
        <f>'ОПУ БС'!$G220/12*'ОПУ БС'!L220</f>
        <v>18.960503531522022</v>
      </c>
      <c r="BD220" s="28">
        <f>'ОПУ БС'!$G220/12*'ОПУ БС'!M220</f>
        <v>27.609154265198736</v>
      </c>
      <c r="BE220" s="28">
        <f>'ОПУ БС'!$G220/12*'ОПУ БС'!N220</f>
        <v>30.935558393535938</v>
      </c>
      <c r="BF220" s="28">
        <f>'ОПУ БС'!$G220/12*'ОПУ БС'!O220</f>
        <v>30.935558393535938</v>
      </c>
      <c r="BG220" s="28">
        <f>'ОПУ БС'!$G220/12*'ОПУ БС'!P220</f>
        <v>31.600839219203372</v>
      </c>
      <c r="BH220" s="28">
        <f>'ОПУ БС'!$G220/12*'ОПУ БС'!Q220</f>
        <v>33.596681696205692</v>
      </c>
      <c r="BI220" s="28">
        <f>'ОПУ БС'!$G220/12*'ОПУ БС'!R220</f>
        <v>30.270277567868497</v>
      </c>
      <c r="BJ220" s="28">
        <f>'ОПУ БС'!$G220/12*'ОПУ БС'!S220</f>
        <v>37.588366650210325</v>
      </c>
      <c r="BK220" s="28">
        <f>'ОПУ БС'!$G220/12*'ОПУ БС'!T220</f>
        <v>34.927243347540575</v>
      </c>
      <c r="BL220" s="28">
        <f>'ОПУ БС'!$G220/12*'ОПУ БС'!U220</f>
        <v>32.931400870538255</v>
      </c>
      <c r="BM220" s="28">
        <f>'ОПУ БС'!$G220/12*'ОПУ БС'!V220</f>
        <v>48.232859860889327</v>
      </c>
      <c r="BN220" s="28">
        <f>'ОПУ БС'!$G220/12*'ОПУ БС'!W220</f>
        <v>41.580051604214965</v>
      </c>
      <c r="BO220" s="15">
        <f t="shared" si="4536"/>
        <v>399.16849540046371</v>
      </c>
      <c r="BP220" s="28">
        <f>'ОПУ БС'!$H220/12*'ОПУ БС'!L220</f>
        <v>18.55039740869838</v>
      </c>
      <c r="BQ220" s="28">
        <f>'ОПУ БС'!$H220/12*'ОПУ БС'!M220</f>
        <v>27.011982191613434</v>
      </c>
      <c r="BR220" s="28">
        <f>'ОПУ БС'!$H220/12*'ОПУ БС'!N220</f>
        <v>30.266437877349997</v>
      </c>
      <c r="BS220" s="28">
        <f>'ОПУ БС'!$H220/12*'ОПУ БС'!O220</f>
        <v>30.266437877349997</v>
      </c>
      <c r="BT220" s="28">
        <f>'ОПУ БС'!$H220/12*'ОПУ БС'!P220</f>
        <v>30.917329014497305</v>
      </c>
      <c r="BU220" s="28">
        <f>'ОПУ БС'!$H220/12*'ОПУ БС'!Q220</f>
        <v>32.870002425939241</v>
      </c>
      <c r="BV220" s="28">
        <f>'ОПУ БС'!$H220/12*'ОПУ БС'!R220</f>
        <v>29.615546740202682</v>
      </c>
      <c r="BW220" s="28">
        <f>'ОПУ БС'!$H220/12*'ОПУ БС'!S220</f>
        <v>36.775349248823105</v>
      </c>
      <c r="BX220" s="28">
        <f>'ОПУ БС'!$H220/12*'ОПУ БС'!T220</f>
        <v>34.171784700233864</v>
      </c>
      <c r="BY220" s="28">
        <f>'ОПУ БС'!$H220/12*'ОПУ БС'!U220</f>
        <v>32.219111288791929</v>
      </c>
      <c r="BZ220" s="28">
        <f>'ОПУ БС'!$H220/12*'ОПУ БС'!V220</f>
        <v>47.189607443180066</v>
      </c>
      <c r="CA220" s="28">
        <f>'ОПУ БС'!$H220/12*'ОПУ БС'!W220</f>
        <v>40.680696071706983</v>
      </c>
      <c r="CB220" s="15">
        <f t="shared" si="4537"/>
        <v>390.53468228838693</v>
      </c>
      <c r="CC220" s="28">
        <f>'ОПУ БС'!$I220/12*'ОПУ БС'!L220</f>
        <v>17.927099936398616</v>
      </c>
      <c r="CD220" s="28">
        <f>'ОПУ БС'!$I220/12*'ОПУ БС'!M220</f>
        <v>26.104373591597984</v>
      </c>
      <c r="CE220" s="28">
        <f>'ОПУ БС'!$I220/12*'ОПУ БС'!N220</f>
        <v>29.249478843597743</v>
      </c>
      <c r="CF220" s="28">
        <f>'ОПУ БС'!$I220/12*'ОПУ БС'!O220</f>
        <v>29.249478843597743</v>
      </c>
      <c r="CG220" s="28">
        <f>'ОПУ БС'!$I220/12*'ОПУ БС'!P220</f>
        <v>29.878499893997692</v>
      </c>
      <c r="CH220" s="28">
        <f>'ОПУ БС'!$I220/12*'ОПУ БС'!Q220</f>
        <v>31.765563045197545</v>
      </c>
      <c r="CI220" s="28">
        <f>'ОПУ БС'!$I220/12*'ОПУ БС'!R220</f>
        <v>28.62045779319779</v>
      </c>
      <c r="CJ220" s="28">
        <f>'ОПУ БС'!$I220/12*'ОПУ БС'!S220</f>
        <v>35.539689347597253</v>
      </c>
      <c r="CK220" s="28">
        <f>'ОПУ БС'!$I220/12*'ОПУ БС'!T220</f>
        <v>33.02360514599745</v>
      </c>
      <c r="CL220" s="28">
        <f>'ОПУ БС'!$I220/12*'ОПУ БС'!U220</f>
        <v>31.136541994797597</v>
      </c>
      <c r="CM220" s="28">
        <f>'ОПУ БС'!$I220/12*'ОПУ БС'!V220</f>
        <v>45.60402615399645</v>
      </c>
      <c r="CN220" s="28">
        <f>'ОПУ БС'!$I220/12*'ОПУ БС'!W220</f>
        <v>39.313815649996961</v>
      </c>
      <c r="CO220" s="15">
        <f t="shared" si="4538"/>
        <v>377.41263023997089</v>
      </c>
      <c r="CR220" s="21">
        <f>O220-'ОПУ БС'!C220</f>
        <v>0</v>
      </c>
      <c r="CS220" s="21">
        <f>AB220-'ОПУ БС'!D220</f>
        <v>0</v>
      </c>
      <c r="CT220" s="21">
        <f>AO220-'ОПУ БС'!E220</f>
        <v>0</v>
      </c>
      <c r="CU220" s="21">
        <f>BB220-'ОПУ БС'!F220</f>
        <v>0</v>
      </c>
      <c r="CV220" s="21">
        <f>BO220-'ОПУ БС'!G220</f>
        <v>0</v>
      </c>
      <c r="CW220" s="21">
        <f>CB220-'ОПУ БС'!H220</f>
        <v>0</v>
      </c>
      <c r="CX220" s="21">
        <f>CO220-'ОПУ БС'!I220</f>
        <v>0</v>
      </c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15">
        <f t="shared" si="4539"/>
        <v>0</v>
      </c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15">
        <f t="shared" si="4540"/>
        <v>0</v>
      </c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15">
        <f t="shared" si="4541"/>
        <v>0</v>
      </c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15">
        <f t="shared" si="4542"/>
        <v>0</v>
      </c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15">
        <f t="shared" si="4543"/>
        <v>0</v>
      </c>
      <c r="FP220" s="28">
        <f t="shared" ref="FP220:FP227" si="5083">C220</f>
        <v>15.531200314264259</v>
      </c>
      <c r="FQ220" s="28">
        <f t="shared" ref="FQ220:FQ227" si="5084">D220</f>
        <v>22.615607475156729</v>
      </c>
      <c r="FR220" s="28">
        <f t="shared" ref="FR220:FR227" si="5085">E220</f>
        <v>25.340379460115372</v>
      </c>
      <c r="FS220" s="28">
        <f t="shared" ref="FS220:FS227" si="5086">F220</f>
        <v>25.340379460115372</v>
      </c>
      <c r="FT220" s="28">
        <f t="shared" ref="FT220:FT227" si="5087">G220</f>
        <v>25.885333857107099</v>
      </c>
      <c r="FU220" s="28">
        <f t="shared" ref="FU220:FU227" si="5088">H220</f>
        <v>27.520197048082284</v>
      </c>
      <c r="FV220" s="28">
        <f t="shared" ref="FV220:FV227" si="5089">I220</f>
        <v>24.795425063123645</v>
      </c>
      <c r="FW220" s="28">
        <f t="shared" ref="FW220:FW227" si="5090">J220</f>
        <v>30.789923430032651</v>
      </c>
      <c r="FX220" s="28">
        <f t="shared" ref="FX220:FX227" si="5091">K220</f>
        <v>28.610105842065742</v>
      </c>
      <c r="FY220" s="28">
        <f t="shared" ref="FY220:FY227" si="5092">L220</f>
        <v>26.975242651090557</v>
      </c>
      <c r="FZ220" s="28">
        <f t="shared" ref="FZ220:FZ227" si="5093">M220</f>
        <v>39.509193781900287</v>
      </c>
      <c r="GA220" s="28">
        <f t="shared" ref="GA220:GA227" si="5094">N220</f>
        <v>34.059649811983029</v>
      </c>
      <c r="GB220" s="15">
        <f t="shared" si="4544"/>
        <v>326.97263819503701</v>
      </c>
      <c r="GC220" s="28">
        <f t="shared" ref="GC220:GC227" si="5095">P220</f>
        <v>16.226824831029223</v>
      </c>
      <c r="GD220" s="28">
        <f t="shared" ref="GD220:GD227" si="5096">Q220</f>
        <v>23.628534403077641</v>
      </c>
      <c r="GE220" s="28">
        <f t="shared" ref="GE220:GE227" si="5097">R220</f>
        <v>26.475345776942419</v>
      </c>
      <c r="GF220" s="28">
        <f t="shared" ref="GF220:GF227" si="5098">S220</f>
        <v>26.475345776942419</v>
      </c>
      <c r="GG220" s="28">
        <f t="shared" ref="GG220:GG227" si="5099">T220</f>
        <v>27.044708051715372</v>
      </c>
      <c r="GH220" s="28">
        <f t="shared" ref="GH220:GH227" si="5100">U220</f>
        <v>28.75279487603424</v>
      </c>
      <c r="GI220" s="28">
        <f t="shared" ref="GI220:GI227" si="5101">V220</f>
        <v>25.905983502169466</v>
      </c>
      <c r="GJ220" s="28">
        <f t="shared" ref="GJ220:GJ227" si="5102">W220</f>
        <v>32.168968524671968</v>
      </c>
      <c r="GK220" s="28">
        <f t="shared" ref="GK220:GK227" si="5103">X220</f>
        <v>29.891519425580153</v>
      </c>
      <c r="GL220" s="28">
        <f t="shared" ref="GL220:GL227" si="5104">Y220</f>
        <v>28.183432601261284</v>
      </c>
      <c r="GM220" s="28">
        <f t="shared" ref="GM220:GM227" si="5105">Z220</f>
        <v>41.278764921039226</v>
      </c>
      <c r="GN220" s="28">
        <f t="shared" ref="GN220:GN227" si="5106">AA220</f>
        <v>35.585142173309706</v>
      </c>
      <c r="GO220" s="15">
        <f t="shared" si="4545"/>
        <v>341.6173648637731</v>
      </c>
      <c r="GP220" s="28">
        <f t="shared" ref="GP220:GP227" si="5107">AC220+DA220</f>
        <v>17.77339412540621</v>
      </c>
      <c r="GQ220" s="28">
        <f t="shared" ref="GQ220:GQ227" si="5108">AD220+DB220</f>
        <v>25.880556358047642</v>
      </c>
      <c r="GR220" s="28">
        <f t="shared" ref="GR220:GR227" si="5109">AE220+DC220</f>
        <v>28.998695678294347</v>
      </c>
      <c r="GS220" s="28">
        <f t="shared" ref="GS220:GS227" si="5110">AF220+DD220</f>
        <v>28.998695678294347</v>
      </c>
      <c r="GT220" s="28">
        <f t="shared" ref="GT220:GT227" si="5111">AG220+DE220</f>
        <v>29.622323542343686</v>
      </c>
      <c r="GU220" s="28">
        <f t="shared" ref="GU220:GU227" si="5112">AH220+DF220</f>
        <v>31.493207134491708</v>
      </c>
      <c r="GV220" s="28">
        <f t="shared" ref="GV220:GV227" si="5113">AI220+DG220</f>
        <v>28.375067814245007</v>
      </c>
      <c r="GW220" s="28">
        <f t="shared" ref="GW220:GW227" si="5114">AJ220+DH220</f>
        <v>35.234974318787749</v>
      </c>
      <c r="GX220" s="28">
        <f t="shared" ref="GX220:GX227" si="5115">AK220+DI220</f>
        <v>32.740462862590391</v>
      </c>
      <c r="GY220" s="28">
        <f t="shared" ref="GY220:GY227" si="5116">AL220+DJ220</f>
        <v>30.869579270442369</v>
      </c>
      <c r="GZ220" s="28">
        <f t="shared" ref="GZ220:GZ227" si="5117">AM220+DK220</f>
        <v>45.213020143577175</v>
      </c>
      <c r="HA220" s="28">
        <f t="shared" ref="HA220:HA227" si="5118">AN220+DL220</f>
        <v>38.976741503083801</v>
      </c>
      <c r="HB220" s="15">
        <f t="shared" si="4546"/>
        <v>374.17671842960448</v>
      </c>
      <c r="HC220" s="28">
        <f t="shared" ref="HC220:HC227" si="5119">AP220+DN220</f>
        <v>18.704013466123175</v>
      </c>
      <c r="HD220" s="28">
        <f t="shared" ref="HD220:HD227" si="5120">AQ220+DO220</f>
        <v>27.235668731372346</v>
      </c>
      <c r="HE220" s="28">
        <f t="shared" ref="HE220:HE227" si="5121">AR220+DP220</f>
        <v>30.517074602622028</v>
      </c>
      <c r="HF220" s="28">
        <f t="shared" ref="HF220:HF227" si="5122">AS220+DQ220</f>
        <v>30.517074602622028</v>
      </c>
      <c r="HG220" s="28">
        <f t="shared" ref="HG220:HG227" si="5123">AT220+DR220</f>
        <v>31.173355776871961</v>
      </c>
      <c r="HH220" s="28">
        <f t="shared" ref="HH220:HH227" si="5124">AU220+DS220</f>
        <v>33.142199299621772</v>
      </c>
      <c r="HI220" s="28">
        <f t="shared" ref="HI220:HI227" si="5125">AV220+DT220</f>
        <v>29.860793428372091</v>
      </c>
      <c r="HJ220" s="28">
        <f t="shared" ref="HJ220:HJ227" si="5126">AW220+DU220</f>
        <v>37.07988634512138</v>
      </c>
      <c r="HK220" s="28">
        <f t="shared" ref="HK220:HK227" si="5127">AX220+DV220</f>
        <v>34.454761648121647</v>
      </c>
      <c r="HL220" s="28">
        <f t="shared" ref="HL220:HL227" si="5128">AY220+DW220</f>
        <v>32.485918125371832</v>
      </c>
      <c r="HM220" s="28">
        <f t="shared" ref="HM220:HM227" si="5129">AZ220+DX220</f>
        <v>47.58038513312033</v>
      </c>
      <c r="HN220" s="28">
        <f t="shared" ref="HN220:HN227" si="5130">BA220+DY220</f>
        <v>41.017573390621003</v>
      </c>
      <c r="HO220" s="15">
        <f t="shared" si="4547"/>
        <v>393.76870454996157</v>
      </c>
      <c r="HP220" s="28">
        <f t="shared" ref="HP220:HP227" si="5131">BC220+EA220</f>
        <v>18.960503531522022</v>
      </c>
      <c r="HQ220" s="28">
        <f t="shared" ref="HQ220:HQ227" si="5132">BD220+EB220</f>
        <v>27.609154265198736</v>
      </c>
      <c r="HR220" s="28">
        <f t="shared" ref="HR220:HR227" si="5133">BE220+EC220</f>
        <v>30.935558393535938</v>
      </c>
      <c r="HS220" s="28">
        <f t="shared" ref="HS220:HS227" si="5134">BF220+ED220</f>
        <v>30.935558393535938</v>
      </c>
      <c r="HT220" s="28">
        <f t="shared" ref="HT220:HT227" si="5135">BG220+EE220</f>
        <v>31.600839219203372</v>
      </c>
      <c r="HU220" s="28">
        <f t="shared" ref="HU220:HU227" si="5136">BH220+EF220</f>
        <v>33.596681696205692</v>
      </c>
      <c r="HV220" s="28">
        <f t="shared" ref="HV220:HV227" si="5137">BI220+EG220</f>
        <v>30.270277567868497</v>
      </c>
      <c r="HW220" s="28">
        <f t="shared" ref="HW220:HW227" si="5138">BJ220+EH220</f>
        <v>37.588366650210325</v>
      </c>
      <c r="HX220" s="28">
        <f t="shared" ref="HX220:HX227" si="5139">BK220+EI220</f>
        <v>34.927243347540575</v>
      </c>
      <c r="HY220" s="28">
        <f t="shared" ref="HY220:HY227" si="5140">BL220+EJ220</f>
        <v>32.931400870538255</v>
      </c>
      <c r="HZ220" s="28">
        <f t="shared" ref="HZ220:HZ227" si="5141">BM220+EK220</f>
        <v>48.232859860889327</v>
      </c>
      <c r="IA220" s="28">
        <f t="shared" ref="IA220:IA227" si="5142">BN220+EL220</f>
        <v>41.580051604214965</v>
      </c>
      <c r="IB220" s="15">
        <f t="shared" si="4548"/>
        <v>399.16849540046371</v>
      </c>
      <c r="IC220" s="28">
        <f t="shared" ref="IC220:IC227" si="5143">BP220+EN220</f>
        <v>18.55039740869838</v>
      </c>
      <c r="ID220" s="28">
        <f t="shared" ref="ID220:ID227" si="5144">BQ220+EO220</f>
        <v>27.011982191613434</v>
      </c>
      <c r="IE220" s="28">
        <f t="shared" ref="IE220:IE227" si="5145">BR220+EP220</f>
        <v>30.266437877349997</v>
      </c>
      <c r="IF220" s="28">
        <f t="shared" ref="IF220:IF227" si="5146">BS220+EQ220</f>
        <v>30.266437877349997</v>
      </c>
      <c r="IG220" s="28">
        <f t="shared" ref="IG220:IG227" si="5147">BT220+ER220</f>
        <v>30.917329014497305</v>
      </c>
      <c r="IH220" s="28">
        <f t="shared" ref="IH220:IH227" si="5148">BU220+ES220</f>
        <v>32.870002425939241</v>
      </c>
      <c r="II220" s="28">
        <f t="shared" ref="II220:II227" si="5149">BV220+ET220</f>
        <v>29.615546740202682</v>
      </c>
      <c r="IJ220" s="28">
        <f t="shared" ref="IJ220:IJ227" si="5150">BW220+EU220</f>
        <v>36.775349248823105</v>
      </c>
      <c r="IK220" s="28">
        <f t="shared" ref="IK220:IK227" si="5151">BX220+EV220</f>
        <v>34.171784700233864</v>
      </c>
      <c r="IL220" s="28">
        <f t="shared" ref="IL220:IL227" si="5152">BY220+EW220</f>
        <v>32.219111288791929</v>
      </c>
      <c r="IM220" s="28">
        <f t="shared" ref="IM220:IM227" si="5153">BZ220+EX220</f>
        <v>47.189607443180066</v>
      </c>
      <c r="IN220" s="28">
        <f t="shared" ref="IN220:IN227" si="5154">CA220+EY220</f>
        <v>40.680696071706983</v>
      </c>
      <c r="IO220" s="15">
        <f t="shared" si="4549"/>
        <v>390.53468228838693</v>
      </c>
      <c r="IP220" s="28">
        <f t="shared" ref="IP220:IP227" si="5155">CC220+FA220</f>
        <v>17.927099936398616</v>
      </c>
      <c r="IQ220" s="28">
        <f t="shared" ref="IQ220:IQ227" si="5156">CD220+FB220</f>
        <v>26.104373591597984</v>
      </c>
      <c r="IR220" s="28">
        <f t="shared" ref="IR220:IR227" si="5157">CE220+FC220</f>
        <v>29.249478843597743</v>
      </c>
      <c r="IS220" s="28">
        <f t="shared" ref="IS220:IS227" si="5158">CF220+FD220</f>
        <v>29.249478843597743</v>
      </c>
      <c r="IT220" s="28">
        <f t="shared" ref="IT220:IT227" si="5159">CG220+FE220</f>
        <v>29.878499893997692</v>
      </c>
      <c r="IU220" s="28">
        <f t="shared" ref="IU220:IU227" si="5160">CH220+FF220</f>
        <v>31.765563045197545</v>
      </c>
      <c r="IV220" s="28">
        <f t="shared" ref="IV220:IV227" si="5161">CI220+FG220</f>
        <v>28.62045779319779</v>
      </c>
      <c r="IW220" s="28">
        <f t="shared" ref="IW220:IW227" si="5162">CJ220+FH220</f>
        <v>35.539689347597253</v>
      </c>
      <c r="IX220" s="28">
        <f t="shared" ref="IX220:IX227" si="5163">CK220+FI220</f>
        <v>33.02360514599745</v>
      </c>
      <c r="IY220" s="28">
        <f t="shared" ref="IY220:IY227" si="5164">CL220+FJ220</f>
        <v>31.136541994797597</v>
      </c>
      <c r="IZ220" s="28">
        <f t="shared" ref="IZ220:IZ227" si="5165">CM220+FK220</f>
        <v>45.60402615399645</v>
      </c>
      <c r="JA220" s="28">
        <f t="shared" ref="JA220:JA227" si="5166">CN220+FL220</f>
        <v>39.313815649996961</v>
      </c>
      <c r="JB220" s="15">
        <f t="shared" si="4550"/>
        <v>377.41263023997089</v>
      </c>
      <c r="JE220" s="21">
        <f t="shared" si="4551"/>
        <v>0</v>
      </c>
      <c r="JF220" s="21">
        <f t="shared" si="4552"/>
        <v>0</v>
      </c>
      <c r="JG220" s="21">
        <f t="shared" si="4553"/>
        <v>0</v>
      </c>
      <c r="JH220" s="21">
        <f t="shared" si="4554"/>
        <v>0</v>
      </c>
      <c r="JI220" s="21">
        <f t="shared" si="4555"/>
        <v>0</v>
      </c>
      <c r="JJ220" s="21">
        <f t="shared" si="4556"/>
        <v>0</v>
      </c>
      <c r="JK220" s="21">
        <f t="shared" si="4557"/>
        <v>0</v>
      </c>
    </row>
    <row r="221" spans="2:271" ht="20" customHeight="1" outlineLevel="1" x14ac:dyDescent="0.2">
      <c r="B221" s="3" t="s">
        <v>23</v>
      </c>
      <c r="C221" s="28">
        <f>'ОПУ БС'!$C221/12*'ОПУ БС'!L221</f>
        <v>8.6991327639937097</v>
      </c>
      <c r="D221" s="28">
        <f>'ОПУ БС'!$C221/12*'ОПУ БС'!M221</f>
        <v>9.9582177693085896</v>
      </c>
      <c r="E221" s="28">
        <f>'ОПУ БС'!$C221/12*'ОПУ БС'!N221</f>
        <v>10.644991408571251</v>
      </c>
      <c r="F221" s="28">
        <f>'ОПУ БС'!$C221/12*'ОПУ БС'!O221</f>
        <v>10.644991408571251</v>
      </c>
      <c r="G221" s="28">
        <f>'ОПУ БС'!$C221/12*'ОПУ БС'!P221</f>
        <v>10.873915954992137</v>
      </c>
      <c r="H221" s="28">
        <f>'ОПУ БС'!$C221/12*'ОПУ БС'!Q221</f>
        <v>11.5606895942548</v>
      </c>
      <c r="I221" s="28">
        <f>'ОПУ БС'!$C221/12*'ОПУ БС'!R221</f>
        <v>13.277623692411453</v>
      </c>
      <c r="J221" s="28">
        <f>'ОПУ БС'!$C221/12*'ОПУ БС'!S221</f>
        <v>12.93423687278012</v>
      </c>
      <c r="K221" s="28">
        <f>'ОПУ БС'!$C221/12*'ОПУ БС'!T221</f>
        <v>12.018538687096575</v>
      </c>
      <c r="L221" s="28">
        <f>'ОПУ БС'!$C221/12*'ОПУ БС'!U221</f>
        <v>11.331765047833912</v>
      </c>
      <c r="M221" s="28">
        <f>'ОПУ БС'!$C221/12*'ОПУ БС'!V221</f>
        <v>11.10284050141302</v>
      </c>
      <c r="N221" s="28">
        <f>'ОПУ БС'!$C221/12*'ОПУ БС'!W221</f>
        <v>14.307784151305444</v>
      </c>
      <c r="O221" s="15">
        <f t="shared" si="3820"/>
        <v>137.35472785253225</v>
      </c>
      <c r="P221" s="28">
        <f>'ОПУ БС'!$D221/12*'ОПУ БС'!L221</f>
        <v>6.4045567498241223</v>
      </c>
      <c r="Q221" s="28">
        <f>'ОПУ БС'!$D221/12*'ОПУ БС'!M221</f>
        <v>7.331532068877614</v>
      </c>
      <c r="R221" s="28">
        <f>'ОПУ БС'!$D221/12*'ОПУ БС'!N221</f>
        <v>7.8371549701795189</v>
      </c>
      <c r="S221" s="28">
        <f>'ОПУ БС'!$D221/12*'ОПУ БС'!O221</f>
        <v>7.8371549701795189</v>
      </c>
      <c r="T221" s="28">
        <f>'ОПУ БС'!$D221/12*'ОПУ БС'!P221</f>
        <v>8.0056959372801533</v>
      </c>
      <c r="U221" s="28">
        <f>'ОПУ БС'!$D221/12*'ОПУ БС'!Q221</f>
        <v>8.5113188385820582</v>
      </c>
      <c r="V221" s="28">
        <f>'ОПУ БС'!$D221/12*'ОПУ БС'!R221</f>
        <v>9.7753760918368187</v>
      </c>
      <c r="W221" s="28">
        <f>'ОПУ БС'!$D221/12*'ОПУ БС'!S221</f>
        <v>9.5225646411858662</v>
      </c>
      <c r="X221" s="28">
        <f>'ОПУ БС'!$D221/12*'ОПУ БС'!T221</f>
        <v>8.8484007727833269</v>
      </c>
      <c r="Y221" s="28">
        <f>'ОПУ БС'!$D221/12*'ОПУ БС'!U221</f>
        <v>8.342777871481422</v>
      </c>
      <c r="Z221" s="28">
        <f>'ОПУ БС'!$D221/12*'ОПУ БС'!V221</f>
        <v>8.1742369043807841</v>
      </c>
      <c r="AA221" s="28">
        <f>'ОПУ БС'!$D221/12*'ОПУ БС'!W221</f>
        <v>10.533810443789676</v>
      </c>
      <c r="AB221" s="15">
        <f t="shared" si="4533"/>
        <v>101.12458026038088</v>
      </c>
      <c r="AC221" s="28">
        <f>'ОПУ БС'!$E221/12*'ОПУ БС'!L221</f>
        <v>6.0351636173511292</v>
      </c>
      <c r="AD221" s="28">
        <f>'ОПУ БС'!$E221/12*'ОПУ БС'!M221</f>
        <v>6.9086741409151076</v>
      </c>
      <c r="AE221" s="28">
        <f>'ОПУ БС'!$E221/12*'ОПУ БС'!N221</f>
        <v>7.3851344264954601</v>
      </c>
      <c r="AF221" s="28">
        <f>'ОПУ БС'!$E221/12*'ОПУ БС'!O221</f>
        <v>7.3851344264954601</v>
      </c>
      <c r="AG221" s="28">
        <f>'ОПУ БС'!$E221/12*'ОПУ БС'!P221</f>
        <v>7.5439545216889101</v>
      </c>
      <c r="AH221" s="28">
        <f>'ОПУ БС'!$E221/12*'ОПУ БС'!Q221</f>
        <v>8.0204148072692636</v>
      </c>
      <c r="AI221" s="28">
        <f>'ОПУ БС'!$E221/12*'ОПУ БС'!R221</f>
        <v>9.2115655212201428</v>
      </c>
      <c r="AJ221" s="28">
        <f>'ОПУ БС'!$E221/12*'ОПУ БС'!S221</f>
        <v>8.973335378429967</v>
      </c>
      <c r="AK221" s="28">
        <f>'ОПУ БС'!$E221/12*'ОПУ БС'!T221</f>
        <v>8.3380549976561653</v>
      </c>
      <c r="AL221" s="28">
        <f>'ОПУ БС'!$E221/12*'ОПУ БС'!U221</f>
        <v>7.8615947120758118</v>
      </c>
      <c r="AM221" s="28">
        <f>'ОПУ БС'!$E221/12*'ОПУ БС'!V221</f>
        <v>7.7027746168823574</v>
      </c>
      <c r="AN221" s="28">
        <f>'ОПУ БС'!$E221/12*'ОПУ БС'!W221</f>
        <v>9.9262559495906721</v>
      </c>
      <c r="AO221" s="15">
        <f t="shared" si="4534"/>
        <v>95.292057116070438</v>
      </c>
      <c r="AP221" s="28">
        <f>'ОПУ БС'!$F221/12*'ОПУ БС'!L221</f>
        <v>5.7050577413522729</v>
      </c>
      <c r="AQ221" s="28">
        <f>'ОПУ БС'!$F221/12*'ОПУ БС'!M221</f>
        <v>6.5307897828637858</v>
      </c>
      <c r="AR221" s="28">
        <f>'ОПУ БС'!$F221/12*'ОПУ БС'!N221</f>
        <v>6.9811890782337027</v>
      </c>
      <c r="AS221" s="28">
        <f>'ОПУ БС'!$F221/12*'ОПУ БС'!O221</f>
        <v>6.9811890782337027</v>
      </c>
      <c r="AT221" s="28">
        <f>'ОПУ БС'!$F221/12*'ОПУ БС'!P221</f>
        <v>7.1313221766903405</v>
      </c>
      <c r="AU221" s="28">
        <f>'ОПУ БС'!$F221/12*'ОПУ БС'!Q221</f>
        <v>7.5817214720602575</v>
      </c>
      <c r="AV221" s="28">
        <f>'ОПУ БС'!$F221/12*'ОПУ БС'!R221</f>
        <v>8.7077197104850477</v>
      </c>
      <c r="AW221" s="28">
        <f>'ОПУ БС'!$F221/12*'ОПУ БС'!S221</f>
        <v>8.4825200628000896</v>
      </c>
      <c r="AX221" s="28">
        <f>'ОПУ БС'!$F221/12*'ОПУ БС'!T221</f>
        <v>7.8819876689735358</v>
      </c>
      <c r="AY221" s="28">
        <f>'ОПУ БС'!$F221/12*'ОПУ БС'!U221</f>
        <v>7.4315883736036188</v>
      </c>
      <c r="AZ221" s="28">
        <f>'ОПУ БС'!$F221/12*'ОПУ БС'!V221</f>
        <v>7.2814552751469765</v>
      </c>
      <c r="BA221" s="28">
        <f>'ОПУ БС'!$F221/12*'ОПУ БС'!W221</f>
        <v>9.3833186535399236</v>
      </c>
      <c r="BB221" s="15">
        <f t="shared" si="4535"/>
        <v>90.079859073983272</v>
      </c>
      <c r="BC221" s="28">
        <f>'ОПУ БС'!$G221/12*'ОПУ БС'!L221</f>
        <v>5.3455743597061742</v>
      </c>
      <c r="BD221" s="28">
        <f>'ОПУ БС'!$G221/12*'ОПУ БС'!M221</f>
        <v>6.1192759117689093</v>
      </c>
      <c r="BE221" s="28">
        <f>'ОПУ БС'!$G221/12*'ОПУ БС'!N221</f>
        <v>6.5412949401667655</v>
      </c>
      <c r="BF221" s="28">
        <f>'ОПУ БС'!$G221/12*'ОПУ БС'!O221</f>
        <v>6.5412949401667655</v>
      </c>
      <c r="BG221" s="28">
        <f>'ОПУ БС'!$G221/12*'ОПУ БС'!P221</f>
        <v>6.6819679496327167</v>
      </c>
      <c r="BH221" s="28">
        <f>'ОПУ БС'!$G221/12*'ОПУ БС'!Q221</f>
        <v>7.1039869780305738</v>
      </c>
      <c r="BI221" s="28">
        <f>'ОПУ БС'!$G221/12*'ОПУ БС'!R221</f>
        <v>8.159034549025213</v>
      </c>
      <c r="BJ221" s="28">
        <f>'ОПУ БС'!$G221/12*'ОПУ БС'!S221</f>
        <v>7.9480250348262844</v>
      </c>
      <c r="BK221" s="28">
        <f>'ОПУ БС'!$G221/12*'ОПУ БС'!T221</f>
        <v>7.3853329969624779</v>
      </c>
      <c r="BL221" s="28">
        <f>'ОПУ БС'!$G221/12*'ОПУ БС'!U221</f>
        <v>6.9633139685646208</v>
      </c>
      <c r="BM221" s="28">
        <f>'ОПУ БС'!$G221/12*'ОПУ БС'!V221</f>
        <v>6.8226409590986661</v>
      </c>
      <c r="BN221" s="28">
        <f>'ОПУ БС'!$G221/12*'ОПУ БС'!W221</f>
        <v>8.792063091621996</v>
      </c>
      <c r="BO221" s="15">
        <f t="shared" si="4536"/>
        <v>84.403805679571164</v>
      </c>
      <c r="BP221" s="28">
        <f>'ОПУ БС'!$H221/12*'ОПУ БС'!L221</f>
        <v>4.9183998513233131</v>
      </c>
      <c r="BQ221" s="28">
        <f>'ОПУ БС'!$H221/12*'ОПУ БС'!M221</f>
        <v>5.6302735140148457</v>
      </c>
      <c r="BR221" s="28">
        <f>'ОПУ БС'!$H221/12*'ОПУ БС'!N221</f>
        <v>6.0185682391193183</v>
      </c>
      <c r="BS221" s="28">
        <f>'ОПУ БС'!$H221/12*'ОПУ БС'!O221</f>
        <v>6.0185682391193183</v>
      </c>
      <c r="BT221" s="28">
        <f>'ОПУ БС'!$H221/12*'ОПУ БС'!P221</f>
        <v>6.147999814154141</v>
      </c>
      <c r="BU221" s="28">
        <f>'ОПУ БС'!$H221/12*'ОПУ БС'!Q221</f>
        <v>6.5362945392586136</v>
      </c>
      <c r="BV221" s="28">
        <f>'ОПУ БС'!$H221/12*'ОПУ БС'!R221</f>
        <v>7.5070313520197933</v>
      </c>
      <c r="BW221" s="28">
        <f>'ОПУ БС'!$H221/12*'ОПУ БС'!S221</f>
        <v>7.312883989467557</v>
      </c>
      <c r="BX221" s="28">
        <f>'ОПУ БС'!$H221/12*'ОПУ БС'!T221</f>
        <v>6.7951576893282626</v>
      </c>
      <c r="BY221" s="28">
        <f>'ОПУ БС'!$H221/12*'ОПУ БС'!U221</f>
        <v>6.40686296422379</v>
      </c>
      <c r="BZ221" s="28">
        <f>'ОПУ БС'!$H221/12*'ОПУ БС'!V221</f>
        <v>6.2774313891889628</v>
      </c>
      <c r="CA221" s="28">
        <f>'ОПУ БС'!$H221/12*'ОПУ БС'!W221</f>
        <v>8.0894734396765031</v>
      </c>
      <c r="CB221" s="15">
        <f t="shared" si="4537"/>
        <v>77.658945020894436</v>
      </c>
      <c r="CC221" s="28">
        <f>'ОПУ БС'!$I221/12*'ОПУ БС'!L221</f>
        <v>4.5725733259836936</v>
      </c>
      <c r="CD221" s="28">
        <f>'ОПУ БС'!$I221/12*'ОПУ БС'!M221</f>
        <v>5.2343931494813329</v>
      </c>
      <c r="CE221" s="28">
        <f>'ОПУ БС'!$I221/12*'ОПУ БС'!N221</f>
        <v>5.5953857804800462</v>
      </c>
      <c r="CF221" s="28">
        <f>'ОПУ БС'!$I221/12*'ОПУ БС'!O221</f>
        <v>5.5953857804800462</v>
      </c>
      <c r="CG221" s="28">
        <f>'ОПУ БС'!$I221/12*'ОПУ БС'!P221</f>
        <v>5.7157166574796161</v>
      </c>
      <c r="CH221" s="28">
        <f>'ОПУ БС'!$I221/12*'ОПУ БС'!Q221</f>
        <v>6.0767092884783294</v>
      </c>
      <c r="CI221" s="28">
        <f>'ОПУ БС'!$I221/12*'ОПУ БС'!R221</f>
        <v>6.9791908659751103</v>
      </c>
      <c r="CJ221" s="28">
        <f>'ОПУ БС'!$I221/12*'ОПУ БС'!S221</f>
        <v>6.7986945504757541</v>
      </c>
      <c r="CK221" s="28">
        <f>'ОПУ БС'!$I221/12*'ОПУ БС'!T221</f>
        <v>6.3173710424774718</v>
      </c>
      <c r="CL221" s="28">
        <f>'ОПУ БС'!$I221/12*'ОПУ БС'!U221</f>
        <v>5.9563784114787586</v>
      </c>
      <c r="CM221" s="28">
        <f>'ОПУ БС'!$I221/12*'ОПУ БС'!V221</f>
        <v>5.8360475344791851</v>
      </c>
      <c r="CN221" s="28">
        <f>'ОПУ БС'!$I221/12*'ОПУ БС'!W221</f>
        <v>7.5206798124731797</v>
      </c>
      <c r="CO221" s="15">
        <f t="shared" si="4538"/>
        <v>72.198526199742517</v>
      </c>
      <c r="CR221" s="21">
        <f>O221-'ОПУ БС'!C221</f>
        <v>0</v>
      </c>
      <c r="CS221" s="21">
        <f>AB221-'ОПУ БС'!D221</f>
        <v>0</v>
      </c>
      <c r="CT221" s="21">
        <f>AO221-'ОПУ БС'!E221</f>
        <v>0</v>
      </c>
      <c r="CU221" s="21">
        <f>BB221-'ОПУ БС'!F221</f>
        <v>0</v>
      </c>
      <c r="CV221" s="21">
        <f>BO221-'ОПУ БС'!G221</f>
        <v>0</v>
      </c>
      <c r="CW221" s="21">
        <f>CB221-'ОПУ БС'!H221</f>
        <v>0</v>
      </c>
      <c r="CX221" s="21">
        <f>CO221-'ОПУ БС'!I221</f>
        <v>0</v>
      </c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15">
        <f t="shared" si="4539"/>
        <v>0</v>
      </c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15">
        <f t="shared" si="4540"/>
        <v>0</v>
      </c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15">
        <f t="shared" si="4541"/>
        <v>0</v>
      </c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15">
        <f t="shared" si="4542"/>
        <v>0</v>
      </c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15">
        <f t="shared" si="4543"/>
        <v>0</v>
      </c>
      <c r="FP221" s="28">
        <f t="shared" si="5083"/>
        <v>8.6991327639937097</v>
      </c>
      <c r="FQ221" s="28">
        <f t="shared" si="5084"/>
        <v>9.9582177693085896</v>
      </c>
      <c r="FR221" s="28">
        <f t="shared" si="5085"/>
        <v>10.644991408571251</v>
      </c>
      <c r="FS221" s="28">
        <f t="shared" si="5086"/>
        <v>10.644991408571251</v>
      </c>
      <c r="FT221" s="28">
        <f t="shared" si="5087"/>
        <v>10.873915954992137</v>
      </c>
      <c r="FU221" s="28">
        <f t="shared" si="5088"/>
        <v>11.5606895942548</v>
      </c>
      <c r="FV221" s="28">
        <f t="shared" si="5089"/>
        <v>13.277623692411453</v>
      </c>
      <c r="FW221" s="28">
        <f t="shared" si="5090"/>
        <v>12.93423687278012</v>
      </c>
      <c r="FX221" s="28">
        <f t="shared" si="5091"/>
        <v>12.018538687096575</v>
      </c>
      <c r="FY221" s="28">
        <f t="shared" si="5092"/>
        <v>11.331765047833912</v>
      </c>
      <c r="FZ221" s="28">
        <f t="shared" si="5093"/>
        <v>11.10284050141302</v>
      </c>
      <c r="GA221" s="28">
        <f t="shared" si="5094"/>
        <v>14.307784151305444</v>
      </c>
      <c r="GB221" s="15">
        <f t="shared" si="4544"/>
        <v>137.35472785253225</v>
      </c>
      <c r="GC221" s="28">
        <f t="shared" si="5095"/>
        <v>6.4045567498241223</v>
      </c>
      <c r="GD221" s="28">
        <f t="shared" si="5096"/>
        <v>7.331532068877614</v>
      </c>
      <c r="GE221" s="28">
        <f t="shared" si="5097"/>
        <v>7.8371549701795189</v>
      </c>
      <c r="GF221" s="28">
        <f t="shared" si="5098"/>
        <v>7.8371549701795189</v>
      </c>
      <c r="GG221" s="28">
        <f t="shared" si="5099"/>
        <v>8.0056959372801533</v>
      </c>
      <c r="GH221" s="28">
        <f t="shared" si="5100"/>
        <v>8.5113188385820582</v>
      </c>
      <c r="GI221" s="28">
        <f t="shared" si="5101"/>
        <v>9.7753760918368187</v>
      </c>
      <c r="GJ221" s="28">
        <f t="shared" si="5102"/>
        <v>9.5225646411858662</v>
      </c>
      <c r="GK221" s="28">
        <f t="shared" si="5103"/>
        <v>8.8484007727833269</v>
      </c>
      <c r="GL221" s="28">
        <f t="shared" si="5104"/>
        <v>8.342777871481422</v>
      </c>
      <c r="GM221" s="28">
        <f t="shared" si="5105"/>
        <v>8.1742369043807841</v>
      </c>
      <c r="GN221" s="28">
        <f t="shared" si="5106"/>
        <v>10.533810443789676</v>
      </c>
      <c r="GO221" s="15">
        <f t="shared" si="4545"/>
        <v>101.12458026038088</v>
      </c>
      <c r="GP221" s="28">
        <f t="shared" si="5107"/>
        <v>6.0351636173511292</v>
      </c>
      <c r="GQ221" s="28">
        <f t="shared" si="5108"/>
        <v>6.9086741409151076</v>
      </c>
      <c r="GR221" s="28">
        <f t="shared" si="5109"/>
        <v>7.3851344264954601</v>
      </c>
      <c r="GS221" s="28">
        <f t="shared" si="5110"/>
        <v>7.3851344264954601</v>
      </c>
      <c r="GT221" s="28">
        <f t="shared" si="5111"/>
        <v>7.5439545216889101</v>
      </c>
      <c r="GU221" s="28">
        <f t="shared" si="5112"/>
        <v>8.0204148072692636</v>
      </c>
      <c r="GV221" s="28">
        <f t="shared" si="5113"/>
        <v>9.2115655212201428</v>
      </c>
      <c r="GW221" s="28">
        <f t="shared" si="5114"/>
        <v>8.973335378429967</v>
      </c>
      <c r="GX221" s="28">
        <f t="shared" si="5115"/>
        <v>8.3380549976561653</v>
      </c>
      <c r="GY221" s="28">
        <f t="shared" si="5116"/>
        <v>7.8615947120758118</v>
      </c>
      <c r="GZ221" s="28">
        <f t="shared" si="5117"/>
        <v>7.7027746168823574</v>
      </c>
      <c r="HA221" s="28">
        <f t="shared" si="5118"/>
        <v>9.9262559495906721</v>
      </c>
      <c r="HB221" s="15">
        <f t="shared" si="4546"/>
        <v>95.292057116070438</v>
      </c>
      <c r="HC221" s="28">
        <f t="shared" si="5119"/>
        <v>5.7050577413522729</v>
      </c>
      <c r="HD221" s="28">
        <f t="shared" si="5120"/>
        <v>6.5307897828637858</v>
      </c>
      <c r="HE221" s="28">
        <f t="shared" si="5121"/>
        <v>6.9811890782337027</v>
      </c>
      <c r="HF221" s="28">
        <f t="shared" si="5122"/>
        <v>6.9811890782337027</v>
      </c>
      <c r="HG221" s="28">
        <f t="shared" si="5123"/>
        <v>7.1313221766903405</v>
      </c>
      <c r="HH221" s="28">
        <f t="shared" si="5124"/>
        <v>7.5817214720602575</v>
      </c>
      <c r="HI221" s="28">
        <f t="shared" si="5125"/>
        <v>8.7077197104850477</v>
      </c>
      <c r="HJ221" s="28">
        <f t="shared" si="5126"/>
        <v>8.4825200628000896</v>
      </c>
      <c r="HK221" s="28">
        <f t="shared" si="5127"/>
        <v>7.8819876689735358</v>
      </c>
      <c r="HL221" s="28">
        <f t="shared" si="5128"/>
        <v>7.4315883736036188</v>
      </c>
      <c r="HM221" s="28">
        <f t="shared" si="5129"/>
        <v>7.2814552751469765</v>
      </c>
      <c r="HN221" s="28">
        <f t="shared" si="5130"/>
        <v>9.3833186535399236</v>
      </c>
      <c r="HO221" s="15">
        <f t="shared" si="4547"/>
        <v>90.079859073983272</v>
      </c>
      <c r="HP221" s="28">
        <f t="shared" si="5131"/>
        <v>5.3455743597061742</v>
      </c>
      <c r="HQ221" s="28">
        <f t="shared" si="5132"/>
        <v>6.1192759117689093</v>
      </c>
      <c r="HR221" s="28">
        <f t="shared" si="5133"/>
        <v>6.5412949401667655</v>
      </c>
      <c r="HS221" s="28">
        <f t="shared" si="5134"/>
        <v>6.5412949401667655</v>
      </c>
      <c r="HT221" s="28">
        <f t="shared" si="5135"/>
        <v>6.6819679496327167</v>
      </c>
      <c r="HU221" s="28">
        <f t="shared" si="5136"/>
        <v>7.1039869780305738</v>
      </c>
      <c r="HV221" s="28">
        <f t="shared" si="5137"/>
        <v>8.159034549025213</v>
      </c>
      <c r="HW221" s="28">
        <f t="shared" si="5138"/>
        <v>7.9480250348262844</v>
      </c>
      <c r="HX221" s="28">
        <f t="shared" si="5139"/>
        <v>7.3853329969624779</v>
      </c>
      <c r="HY221" s="28">
        <f t="shared" si="5140"/>
        <v>6.9633139685646208</v>
      </c>
      <c r="HZ221" s="28">
        <f t="shared" si="5141"/>
        <v>6.8226409590986661</v>
      </c>
      <c r="IA221" s="28">
        <f t="shared" si="5142"/>
        <v>8.792063091621996</v>
      </c>
      <c r="IB221" s="15">
        <f t="shared" si="4548"/>
        <v>84.403805679571164</v>
      </c>
      <c r="IC221" s="28">
        <f t="shared" si="5143"/>
        <v>4.9183998513233131</v>
      </c>
      <c r="ID221" s="28">
        <f t="shared" si="5144"/>
        <v>5.6302735140148457</v>
      </c>
      <c r="IE221" s="28">
        <f t="shared" si="5145"/>
        <v>6.0185682391193183</v>
      </c>
      <c r="IF221" s="28">
        <f t="shared" si="5146"/>
        <v>6.0185682391193183</v>
      </c>
      <c r="IG221" s="28">
        <f t="shared" si="5147"/>
        <v>6.147999814154141</v>
      </c>
      <c r="IH221" s="28">
        <f t="shared" si="5148"/>
        <v>6.5362945392586136</v>
      </c>
      <c r="II221" s="28">
        <f t="shared" si="5149"/>
        <v>7.5070313520197933</v>
      </c>
      <c r="IJ221" s="28">
        <f t="shared" si="5150"/>
        <v>7.312883989467557</v>
      </c>
      <c r="IK221" s="28">
        <f t="shared" si="5151"/>
        <v>6.7951576893282626</v>
      </c>
      <c r="IL221" s="28">
        <f t="shared" si="5152"/>
        <v>6.40686296422379</v>
      </c>
      <c r="IM221" s="28">
        <f t="shared" si="5153"/>
        <v>6.2774313891889628</v>
      </c>
      <c r="IN221" s="28">
        <f t="shared" si="5154"/>
        <v>8.0894734396765031</v>
      </c>
      <c r="IO221" s="15">
        <f t="shared" si="4549"/>
        <v>77.658945020894436</v>
      </c>
      <c r="IP221" s="28">
        <f t="shared" si="5155"/>
        <v>4.5725733259836936</v>
      </c>
      <c r="IQ221" s="28">
        <f t="shared" si="5156"/>
        <v>5.2343931494813329</v>
      </c>
      <c r="IR221" s="28">
        <f t="shared" si="5157"/>
        <v>5.5953857804800462</v>
      </c>
      <c r="IS221" s="28">
        <f t="shared" si="5158"/>
        <v>5.5953857804800462</v>
      </c>
      <c r="IT221" s="28">
        <f t="shared" si="5159"/>
        <v>5.7157166574796161</v>
      </c>
      <c r="IU221" s="28">
        <f t="shared" si="5160"/>
        <v>6.0767092884783294</v>
      </c>
      <c r="IV221" s="28">
        <f t="shared" si="5161"/>
        <v>6.9791908659751103</v>
      </c>
      <c r="IW221" s="28">
        <f t="shared" si="5162"/>
        <v>6.7986945504757541</v>
      </c>
      <c r="IX221" s="28">
        <f t="shared" si="5163"/>
        <v>6.3173710424774718</v>
      </c>
      <c r="IY221" s="28">
        <f t="shared" si="5164"/>
        <v>5.9563784114787586</v>
      </c>
      <c r="IZ221" s="28">
        <f t="shared" si="5165"/>
        <v>5.8360475344791851</v>
      </c>
      <c r="JA221" s="28">
        <f t="shared" si="5166"/>
        <v>7.5206798124731797</v>
      </c>
      <c r="JB221" s="15">
        <f t="shared" si="4550"/>
        <v>72.198526199742517</v>
      </c>
      <c r="JE221" s="21">
        <f t="shared" si="4551"/>
        <v>0</v>
      </c>
      <c r="JF221" s="21">
        <f t="shared" si="4552"/>
        <v>0</v>
      </c>
      <c r="JG221" s="21">
        <f t="shared" si="4553"/>
        <v>0</v>
      </c>
      <c r="JH221" s="21">
        <f t="shared" si="4554"/>
        <v>0</v>
      </c>
      <c r="JI221" s="21">
        <f t="shared" si="4555"/>
        <v>0</v>
      </c>
      <c r="JJ221" s="21">
        <f t="shared" si="4556"/>
        <v>0</v>
      </c>
      <c r="JK221" s="21">
        <f t="shared" si="4557"/>
        <v>0</v>
      </c>
    </row>
    <row r="222" spans="2:271" ht="20" customHeight="1" outlineLevel="1" x14ac:dyDescent="0.2">
      <c r="B222" s="3" t="s">
        <v>24</v>
      </c>
      <c r="C222" s="28">
        <f>'ОПУ БС'!$C222/12*'ОПУ БС'!L222</f>
        <v>10.131033807041893</v>
      </c>
      <c r="D222" s="28">
        <f>'ОПУ БС'!$C222/12*'ОПУ БС'!M222</f>
        <v>11.064155341901014</v>
      </c>
      <c r="E222" s="28">
        <f>'ОПУ БС'!$C222/12*'ОПУ БС'!N222</f>
        <v>12.663792258802365</v>
      </c>
      <c r="F222" s="28">
        <f>'ОПУ БС'!$C222/12*'ОПУ БС'!O222</f>
        <v>12.397186105985476</v>
      </c>
      <c r="G222" s="28">
        <f>'ОПУ БС'!$C222/12*'ОПУ БС'!P222</f>
        <v>12.663792258802365</v>
      </c>
      <c r="H222" s="28">
        <f>'ОПУ БС'!$C222/12*'ОПУ БС'!Q222</f>
        <v>13.463610717253042</v>
      </c>
      <c r="I222" s="28">
        <f>'ОПУ БС'!$C222/12*'ОПУ БС'!R222</f>
        <v>15.46315686337973</v>
      </c>
      <c r="J222" s="28">
        <f>'ОПУ БС'!$C222/12*'ОПУ БС'!S222</f>
        <v>15.063247634154392</v>
      </c>
      <c r="K222" s="28">
        <f>'ОПУ БС'!$C222/12*'ОПУ БС'!T222</f>
        <v>13.996823022886828</v>
      </c>
      <c r="L222" s="28">
        <f>'ОПУ БС'!$C222/12*'ОПУ БС'!U222</f>
        <v>13.197004564436151</v>
      </c>
      <c r="M222" s="28">
        <f>'ОПУ БС'!$C222/12*'ОПУ БС'!V222</f>
        <v>13.197004564436147</v>
      </c>
      <c r="N222" s="28">
        <f>'ОПУ БС'!$C222/12*'ОПУ БС'!W222</f>
        <v>16.662884551055747</v>
      </c>
      <c r="O222" s="15">
        <f t="shared" si="3820"/>
        <v>159.96369169013519</v>
      </c>
      <c r="P222" s="28">
        <f>'ОПУ БС'!$D222/12*'ОПУ БС'!L222</f>
        <v>9.220172751071976</v>
      </c>
      <c r="Q222" s="28">
        <f>'ОПУ БС'!$D222/12*'ОПУ БС'!M222</f>
        <v>10.06939918867071</v>
      </c>
      <c r="R222" s="28">
        <f>'ОПУ БС'!$D222/12*'ОПУ БС'!N222</f>
        <v>11.52521593883997</v>
      </c>
      <c r="S222" s="28">
        <f>'ОПУ БС'!$D222/12*'ОПУ БС'!O222</f>
        <v>11.282579813811761</v>
      </c>
      <c r="T222" s="28">
        <f>'ОПУ БС'!$D222/12*'ОПУ БС'!P222</f>
        <v>11.52521593883997</v>
      </c>
      <c r="U222" s="28">
        <f>'ОПУ БС'!$D222/12*'ОПУ БС'!Q222</f>
        <v>12.2531243139246</v>
      </c>
      <c r="V222" s="28">
        <f>'ОПУ БС'!$D222/12*'ОПУ БС'!R222</f>
        <v>14.072895251636174</v>
      </c>
      <c r="W222" s="28">
        <f>'ОПУ БС'!$D222/12*'ОПУ БС'!S222</f>
        <v>13.708941064093858</v>
      </c>
      <c r="X222" s="28">
        <f>'ОПУ БС'!$D222/12*'ОПУ БС'!T222</f>
        <v>12.73839656398102</v>
      </c>
      <c r="Y222" s="28">
        <f>'ОПУ БС'!$D222/12*'ОПУ БС'!U222</f>
        <v>12.010488188896391</v>
      </c>
      <c r="Z222" s="28">
        <f>'ОПУ БС'!$D222/12*'ОПУ БС'!V222</f>
        <v>12.010488188896387</v>
      </c>
      <c r="AA222" s="28">
        <f>'ОПУ БС'!$D222/12*'ОПУ БС'!W222</f>
        <v>15.164757814263119</v>
      </c>
      <c r="AB222" s="15">
        <f t="shared" si="4533"/>
        <v>145.58167501692591</v>
      </c>
      <c r="AC222" s="28">
        <f>'ОПУ БС'!$E222/12*'ОПУ БС'!L222</f>
        <v>8.9882926881144183</v>
      </c>
      <c r="AD222" s="28">
        <f>'ОПУ БС'!$E222/12*'ОПУ БС'!M222</f>
        <v>9.8161617514933788</v>
      </c>
      <c r="AE222" s="28">
        <f>'ОПУ БС'!$E222/12*'ОПУ БС'!N222</f>
        <v>11.235365860143023</v>
      </c>
      <c r="AF222" s="28">
        <f>'ОПУ БС'!$E222/12*'ОПУ БС'!O222</f>
        <v>10.99883184203475</v>
      </c>
      <c r="AG222" s="28">
        <f>'ОПУ БС'!$E222/12*'ОПУ БС'!P222</f>
        <v>11.235365860143023</v>
      </c>
      <c r="AH222" s="28">
        <f>'ОПУ БС'!$E222/12*'ОПУ БС'!Q222</f>
        <v>11.944967914467846</v>
      </c>
      <c r="AI222" s="28">
        <f>'ОПУ БС'!$E222/12*'ОПУ БС'!R222</f>
        <v>13.718973050279901</v>
      </c>
      <c r="AJ222" s="28">
        <f>'ОПУ БС'!$E222/12*'ОПУ БС'!S222</f>
        <v>13.36417202311749</v>
      </c>
      <c r="AK222" s="28">
        <f>'ОПУ БС'!$E222/12*'ОПУ БС'!T222</f>
        <v>12.418035950684395</v>
      </c>
      <c r="AL222" s="28">
        <f>'ОПУ БС'!$E222/12*'ОПУ БС'!U222</f>
        <v>11.708433896359573</v>
      </c>
      <c r="AM222" s="28">
        <f>'ОПУ БС'!$E222/12*'ОПУ БС'!V222</f>
        <v>11.708433896359569</v>
      </c>
      <c r="AN222" s="28">
        <f>'ОПУ БС'!$E222/12*'ОПУ БС'!W222</f>
        <v>14.783376131767136</v>
      </c>
      <c r="AO222" s="15">
        <f t="shared" si="4534"/>
        <v>141.92041086496451</v>
      </c>
      <c r="AP222" s="28">
        <f>'ОПУ БС'!$F222/12*'ОПУ БС'!L222</f>
        <v>7.7733572477305914</v>
      </c>
      <c r="AQ222" s="28">
        <f>'ОПУ БС'!$F222/12*'ОПУ БС'!M222</f>
        <v>8.4893243626531447</v>
      </c>
      <c r="AR222" s="28">
        <f>'ОПУ БС'!$F222/12*'ОПУ БС'!N222</f>
        <v>9.7166965596632373</v>
      </c>
      <c r="AS222" s="28">
        <f>'ОПУ БС'!$F222/12*'ОПУ БС'!O222</f>
        <v>9.5121345268282234</v>
      </c>
      <c r="AT222" s="28">
        <f>'ОПУ БС'!$F222/12*'ОПУ БС'!P222</f>
        <v>9.7166965596632373</v>
      </c>
      <c r="AU222" s="28">
        <f>'ОПУ БС'!$F222/12*'ОПУ БС'!Q222</f>
        <v>10.330382658168286</v>
      </c>
      <c r="AV222" s="28">
        <f>'ОПУ БС'!$F222/12*'ОПУ БС'!R222</f>
        <v>11.864597904430902</v>
      </c>
      <c r="AW222" s="28">
        <f>'ОПУ БС'!$F222/12*'ОПУ БС'!S222</f>
        <v>11.557754855178377</v>
      </c>
      <c r="AX222" s="28">
        <f>'ОПУ БС'!$F222/12*'ОПУ БС'!T222</f>
        <v>10.739506723838318</v>
      </c>
      <c r="AY222" s="28">
        <f>'ОПУ БС'!$F222/12*'ОПУ БС'!U222</f>
        <v>10.125820625333269</v>
      </c>
      <c r="AZ222" s="28">
        <f>'ОПУ БС'!$F222/12*'ОПУ БС'!V222</f>
        <v>10.125820625333267</v>
      </c>
      <c r="BA222" s="28">
        <f>'ОПУ БС'!$F222/12*'ОПУ БС'!W222</f>
        <v>12.785127052188471</v>
      </c>
      <c r="BB222" s="15">
        <f t="shared" si="4535"/>
        <v>122.73721970100931</v>
      </c>
      <c r="BC222" s="28">
        <f>'ОПУ БС'!$G222/12*'ОПУ БС'!L222</f>
        <v>6.870553773073687</v>
      </c>
      <c r="BD222" s="28">
        <f>'ОПУ БС'!$G222/12*'ОПУ БС'!M222</f>
        <v>7.5033679363831052</v>
      </c>
      <c r="BE222" s="28">
        <f>'ОПУ БС'!$G222/12*'ОПУ БС'!N222</f>
        <v>8.5881922163421081</v>
      </c>
      <c r="BF222" s="28">
        <f>'ОПУ БС'!$G222/12*'ОПУ БС'!O222</f>
        <v>8.4073881696822763</v>
      </c>
      <c r="BG222" s="28">
        <f>'ОПУ БС'!$G222/12*'ОПУ БС'!P222</f>
        <v>8.5881922163421081</v>
      </c>
      <c r="BH222" s="28">
        <f>'ОПУ БС'!$G222/12*'ОПУ БС'!Q222</f>
        <v>9.1306043563216104</v>
      </c>
      <c r="BI222" s="28">
        <f>'ОПУ БС'!$G222/12*'ОПУ БС'!R222</f>
        <v>10.486634706270364</v>
      </c>
      <c r="BJ222" s="28">
        <f>'ОПУ БС'!$G222/12*'ОПУ БС'!S222</f>
        <v>10.215428636280613</v>
      </c>
      <c r="BK222" s="28">
        <f>'ОПУ БС'!$G222/12*'ОПУ БС'!T222</f>
        <v>9.4922124496412792</v>
      </c>
      <c r="BL222" s="28">
        <f>'ОПУ БС'!$G222/12*'ОПУ БС'!U222</f>
        <v>8.9498003096617769</v>
      </c>
      <c r="BM222" s="28">
        <f>'ОПУ БС'!$G222/12*'ОПУ БС'!V222</f>
        <v>8.9498003096617751</v>
      </c>
      <c r="BN222" s="28">
        <f>'ОПУ БС'!$G222/12*'ОПУ БС'!W222</f>
        <v>11.300252916239618</v>
      </c>
      <c r="BO222" s="15">
        <f t="shared" si="4536"/>
        <v>108.48242799590032</v>
      </c>
      <c r="BP222" s="28">
        <f>'ОПУ БС'!$H222/12*'ОПУ БС'!L222</f>
        <v>6.1083629187919621</v>
      </c>
      <c r="BQ222" s="28">
        <f>'ОПУ БС'!$H222/12*'ОПУ БС'!M222</f>
        <v>6.6709752928912218</v>
      </c>
      <c r="BR222" s="28">
        <f>'ОПУ БС'!$H222/12*'ОПУ БС'!N222</f>
        <v>7.6354536484899524</v>
      </c>
      <c r="BS222" s="28">
        <f>'ОПУ БС'!$H222/12*'ОПУ БС'!O222</f>
        <v>7.4747072558901646</v>
      </c>
      <c r="BT222" s="28">
        <f>'ОПУ БС'!$H222/12*'ОПУ БС'!P222</f>
        <v>7.6354536484899524</v>
      </c>
      <c r="BU222" s="28">
        <f>'ОПУ БС'!$H222/12*'ОПУ БС'!Q222</f>
        <v>8.1176928262893178</v>
      </c>
      <c r="BV222" s="28">
        <f>'ОПУ БС'!$H222/12*'ОПУ БС'!R222</f>
        <v>9.3232907707877324</v>
      </c>
      <c r="BW222" s="28">
        <f>'ОПУ БС'!$H222/12*'ОПУ БС'!S222</f>
        <v>9.0821711818880484</v>
      </c>
      <c r="BX222" s="28">
        <f>'ОПУ БС'!$H222/12*'ОПУ БС'!T222</f>
        <v>8.4391856114888952</v>
      </c>
      <c r="BY222" s="28">
        <f>'ОПУ БС'!$H222/12*'ОПУ БС'!U222</f>
        <v>7.9569464336895299</v>
      </c>
      <c r="BZ222" s="28">
        <f>'ОПУ БС'!$H222/12*'ОПУ БС'!V222</f>
        <v>7.9569464336895281</v>
      </c>
      <c r="CA222" s="28">
        <f>'ОПУ БС'!$H222/12*'ОПУ БС'!W222</f>
        <v>10.046649537486781</v>
      </c>
      <c r="CB222" s="15">
        <f t="shared" si="4537"/>
        <v>96.447835559873084</v>
      </c>
      <c r="CC222" s="28">
        <f>'ОПУ БС'!$I222/12*'ОПУ БС'!L222</f>
        <v>5.6305882527058326</v>
      </c>
      <c r="CD222" s="28">
        <f>'ОПУ БС'!$I222/12*'ОПУ БС'!M222</f>
        <v>6.1491950654550536</v>
      </c>
      <c r="CE222" s="28">
        <f>'ОПУ БС'!$I222/12*'ОПУ БС'!N222</f>
        <v>7.0382353158822903</v>
      </c>
      <c r="CF222" s="28">
        <f>'ОПУ БС'!$I222/12*'ОПУ БС'!O222</f>
        <v>6.8900619408110853</v>
      </c>
      <c r="CG222" s="28">
        <f>'ОПУ БС'!$I222/12*'ОПУ БС'!P222</f>
        <v>7.0382353158822903</v>
      </c>
      <c r="CH222" s="28">
        <f>'ОПУ БС'!$I222/12*'ОПУ БС'!Q222</f>
        <v>7.4827554410959092</v>
      </c>
      <c r="CI222" s="28">
        <f>'ОПУ БС'!$I222/12*'ОПУ БС'!R222</f>
        <v>8.594055754129954</v>
      </c>
      <c r="CJ222" s="28">
        <f>'ОПУ БС'!$I222/12*'ОПУ БС'!S222</f>
        <v>8.3717956915231451</v>
      </c>
      <c r="CK222" s="28">
        <f>'ОПУ БС'!$I222/12*'ОПУ БС'!T222</f>
        <v>7.779102191238322</v>
      </c>
      <c r="CL222" s="28">
        <f>'ОПУ БС'!$I222/12*'ОПУ БС'!U222</f>
        <v>7.3345820660247032</v>
      </c>
      <c r="CM222" s="28">
        <f>'ОПУ БС'!$I222/12*'ОПУ БС'!V222</f>
        <v>7.3345820660247014</v>
      </c>
      <c r="CN222" s="28">
        <f>'ОПУ БС'!$I222/12*'ОПУ БС'!W222</f>
        <v>9.2608359419503827</v>
      </c>
      <c r="CO222" s="15">
        <f t="shared" si="4538"/>
        <v>88.904025042723674</v>
      </c>
      <c r="CR222" s="21">
        <f>O222-'ОПУ БС'!C222</f>
        <v>0</v>
      </c>
      <c r="CS222" s="21">
        <f>AB222-'ОПУ БС'!D222</f>
        <v>0</v>
      </c>
      <c r="CT222" s="21">
        <f>AO222-'ОПУ БС'!E222</f>
        <v>0</v>
      </c>
      <c r="CU222" s="21">
        <f>BB222-'ОПУ БС'!F222</f>
        <v>0</v>
      </c>
      <c r="CV222" s="21">
        <f>BO222-'ОПУ БС'!G222</f>
        <v>0</v>
      </c>
      <c r="CW222" s="21">
        <f>CB222-'ОПУ БС'!H222</f>
        <v>0</v>
      </c>
      <c r="CX222" s="21">
        <f>CO222-'ОПУ БС'!I222</f>
        <v>0</v>
      </c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15">
        <f t="shared" si="4539"/>
        <v>0</v>
      </c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15">
        <f t="shared" si="4540"/>
        <v>0</v>
      </c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15">
        <f t="shared" si="4541"/>
        <v>0</v>
      </c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15">
        <f t="shared" si="4542"/>
        <v>0</v>
      </c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15">
        <f t="shared" si="4543"/>
        <v>0</v>
      </c>
      <c r="FP222" s="28">
        <f t="shared" si="5083"/>
        <v>10.131033807041893</v>
      </c>
      <c r="FQ222" s="28">
        <f t="shared" si="5084"/>
        <v>11.064155341901014</v>
      </c>
      <c r="FR222" s="28">
        <f t="shared" si="5085"/>
        <v>12.663792258802365</v>
      </c>
      <c r="FS222" s="28">
        <f t="shared" si="5086"/>
        <v>12.397186105985476</v>
      </c>
      <c r="FT222" s="28">
        <f t="shared" si="5087"/>
        <v>12.663792258802365</v>
      </c>
      <c r="FU222" s="28">
        <f t="shared" si="5088"/>
        <v>13.463610717253042</v>
      </c>
      <c r="FV222" s="28">
        <f t="shared" si="5089"/>
        <v>15.46315686337973</v>
      </c>
      <c r="FW222" s="28">
        <f t="shared" si="5090"/>
        <v>15.063247634154392</v>
      </c>
      <c r="FX222" s="28">
        <f t="shared" si="5091"/>
        <v>13.996823022886828</v>
      </c>
      <c r="FY222" s="28">
        <f t="shared" si="5092"/>
        <v>13.197004564436151</v>
      </c>
      <c r="FZ222" s="28">
        <f t="shared" si="5093"/>
        <v>13.197004564436147</v>
      </c>
      <c r="GA222" s="28">
        <f t="shared" si="5094"/>
        <v>16.662884551055747</v>
      </c>
      <c r="GB222" s="15">
        <f t="shared" si="4544"/>
        <v>159.96369169013519</v>
      </c>
      <c r="GC222" s="28">
        <f t="shared" si="5095"/>
        <v>9.220172751071976</v>
      </c>
      <c r="GD222" s="28">
        <f t="shared" si="5096"/>
        <v>10.06939918867071</v>
      </c>
      <c r="GE222" s="28">
        <f t="shared" si="5097"/>
        <v>11.52521593883997</v>
      </c>
      <c r="GF222" s="28">
        <f t="shared" si="5098"/>
        <v>11.282579813811761</v>
      </c>
      <c r="GG222" s="28">
        <f t="shared" si="5099"/>
        <v>11.52521593883997</v>
      </c>
      <c r="GH222" s="28">
        <f t="shared" si="5100"/>
        <v>12.2531243139246</v>
      </c>
      <c r="GI222" s="28">
        <f t="shared" si="5101"/>
        <v>14.072895251636174</v>
      </c>
      <c r="GJ222" s="28">
        <f t="shared" si="5102"/>
        <v>13.708941064093858</v>
      </c>
      <c r="GK222" s="28">
        <f t="shared" si="5103"/>
        <v>12.73839656398102</v>
      </c>
      <c r="GL222" s="28">
        <f t="shared" si="5104"/>
        <v>12.010488188896391</v>
      </c>
      <c r="GM222" s="28">
        <f t="shared" si="5105"/>
        <v>12.010488188896387</v>
      </c>
      <c r="GN222" s="28">
        <f t="shared" si="5106"/>
        <v>15.164757814263119</v>
      </c>
      <c r="GO222" s="15">
        <f t="shared" si="4545"/>
        <v>145.58167501692591</v>
      </c>
      <c r="GP222" s="28">
        <f t="shared" si="5107"/>
        <v>8.9882926881144183</v>
      </c>
      <c r="GQ222" s="28">
        <f t="shared" si="5108"/>
        <v>9.8161617514933788</v>
      </c>
      <c r="GR222" s="28">
        <f t="shared" si="5109"/>
        <v>11.235365860143023</v>
      </c>
      <c r="GS222" s="28">
        <f t="shared" si="5110"/>
        <v>10.99883184203475</v>
      </c>
      <c r="GT222" s="28">
        <f t="shared" si="5111"/>
        <v>11.235365860143023</v>
      </c>
      <c r="GU222" s="28">
        <f t="shared" si="5112"/>
        <v>11.944967914467846</v>
      </c>
      <c r="GV222" s="28">
        <f t="shared" si="5113"/>
        <v>13.718973050279901</v>
      </c>
      <c r="GW222" s="28">
        <f t="shared" si="5114"/>
        <v>13.36417202311749</v>
      </c>
      <c r="GX222" s="28">
        <f t="shared" si="5115"/>
        <v>12.418035950684395</v>
      </c>
      <c r="GY222" s="28">
        <f t="shared" si="5116"/>
        <v>11.708433896359573</v>
      </c>
      <c r="GZ222" s="28">
        <f t="shared" si="5117"/>
        <v>11.708433896359569</v>
      </c>
      <c r="HA222" s="28">
        <f t="shared" si="5118"/>
        <v>14.783376131767136</v>
      </c>
      <c r="HB222" s="15">
        <f t="shared" si="4546"/>
        <v>141.92041086496451</v>
      </c>
      <c r="HC222" s="28">
        <f t="shared" si="5119"/>
        <v>7.7733572477305914</v>
      </c>
      <c r="HD222" s="28">
        <f t="shared" si="5120"/>
        <v>8.4893243626531447</v>
      </c>
      <c r="HE222" s="28">
        <f t="shared" si="5121"/>
        <v>9.7166965596632373</v>
      </c>
      <c r="HF222" s="28">
        <f t="shared" si="5122"/>
        <v>9.5121345268282234</v>
      </c>
      <c r="HG222" s="28">
        <f t="shared" si="5123"/>
        <v>9.7166965596632373</v>
      </c>
      <c r="HH222" s="28">
        <f t="shared" si="5124"/>
        <v>10.330382658168286</v>
      </c>
      <c r="HI222" s="28">
        <f t="shared" si="5125"/>
        <v>11.864597904430902</v>
      </c>
      <c r="HJ222" s="28">
        <f t="shared" si="5126"/>
        <v>11.557754855178377</v>
      </c>
      <c r="HK222" s="28">
        <f t="shared" si="5127"/>
        <v>10.739506723838318</v>
      </c>
      <c r="HL222" s="28">
        <f t="shared" si="5128"/>
        <v>10.125820625333269</v>
      </c>
      <c r="HM222" s="28">
        <f t="shared" si="5129"/>
        <v>10.125820625333267</v>
      </c>
      <c r="HN222" s="28">
        <f t="shared" si="5130"/>
        <v>12.785127052188471</v>
      </c>
      <c r="HO222" s="15">
        <f t="shared" si="4547"/>
        <v>122.73721970100931</v>
      </c>
      <c r="HP222" s="28">
        <f t="shared" si="5131"/>
        <v>6.870553773073687</v>
      </c>
      <c r="HQ222" s="28">
        <f t="shared" si="5132"/>
        <v>7.5033679363831052</v>
      </c>
      <c r="HR222" s="28">
        <f t="shared" si="5133"/>
        <v>8.5881922163421081</v>
      </c>
      <c r="HS222" s="28">
        <f t="shared" si="5134"/>
        <v>8.4073881696822763</v>
      </c>
      <c r="HT222" s="28">
        <f t="shared" si="5135"/>
        <v>8.5881922163421081</v>
      </c>
      <c r="HU222" s="28">
        <f t="shared" si="5136"/>
        <v>9.1306043563216104</v>
      </c>
      <c r="HV222" s="28">
        <f t="shared" si="5137"/>
        <v>10.486634706270364</v>
      </c>
      <c r="HW222" s="28">
        <f t="shared" si="5138"/>
        <v>10.215428636280613</v>
      </c>
      <c r="HX222" s="28">
        <f t="shared" si="5139"/>
        <v>9.4922124496412792</v>
      </c>
      <c r="HY222" s="28">
        <f t="shared" si="5140"/>
        <v>8.9498003096617769</v>
      </c>
      <c r="HZ222" s="28">
        <f t="shared" si="5141"/>
        <v>8.9498003096617751</v>
      </c>
      <c r="IA222" s="28">
        <f t="shared" si="5142"/>
        <v>11.300252916239618</v>
      </c>
      <c r="IB222" s="15">
        <f t="shared" si="4548"/>
        <v>108.48242799590032</v>
      </c>
      <c r="IC222" s="28">
        <f t="shared" si="5143"/>
        <v>6.1083629187919621</v>
      </c>
      <c r="ID222" s="28">
        <f t="shared" si="5144"/>
        <v>6.6709752928912218</v>
      </c>
      <c r="IE222" s="28">
        <f t="shared" si="5145"/>
        <v>7.6354536484899524</v>
      </c>
      <c r="IF222" s="28">
        <f t="shared" si="5146"/>
        <v>7.4747072558901646</v>
      </c>
      <c r="IG222" s="28">
        <f t="shared" si="5147"/>
        <v>7.6354536484899524</v>
      </c>
      <c r="IH222" s="28">
        <f t="shared" si="5148"/>
        <v>8.1176928262893178</v>
      </c>
      <c r="II222" s="28">
        <f t="shared" si="5149"/>
        <v>9.3232907707877324</v>
      </c>
      <c r="IJ222" s="28">
        <f t="shared" si="5150"/>
        <v>9.0821711818880484</v>
      </c>
      <c r="IK222" s="28">
        <f t="shared" si="5151"/>
        <v>8.4391856114888952</v>
      </c>
      <c r="IL222" s="28">
        <f t="shared" si="5152"/>
        <v>7.9569464336895299</v>
      </c>
      <c r="IM222" s="28">
        <f t="shared" si="5153"/>
        <v>7.9569464336895281</v>
      </c>
      <c r="IN222" s="28">
        <f t="shared" si="5154"/>
        <v>10.046649537486781</v>
      </c>
      <c r="IO222" s="15">
        <f t="shared" si="4549"/>
        <v>96.447835559873084</v>
      </c>
      <c r="IP222" s="28">
        <f t="shared" si="5155"/>
        <v>5.6305882527058326</v>
      </c>
      <c r="IQ222" s="28">
        <f t="shared" si="5156"/>
        <v>6.1491950654550536</v>
      </c>
      <c r="IR222" s="28">
        <f t="shared" si="5157"/>
        <v>7.0382353158822903</v>
      </c>
      <c r="IS222" s="28">
        <f t="shared" si="5158"/>
        <v>6.8900619408110853</v>
      </c>
      <c r="IT222" s="28">
        <f t="shared" si="5159"/>
        <v>7.0382353158822903</v>
      </c>
      <c r="IU222" s="28">
        <f t="shared" si="5160"/>
        <v>7.4827554410959092</v>
      </c>
      <c r="IV222" s="28">
        <f t="shared" si="5161"/>
        <v>8.594055754129954</v>
      </c>
      <c r="IW222" s="28">
        <f t="shared" si="5162"/>
        <v>8.3717956915231451</v>
      </c>
      <c r="IX222" s="28">
        <f t="shared" si="5163"/>
        <v>7.779102191238322</v>
      </c>
      <c r="IY222" s="28">
        <f t="shared" si="5164"/>
        <v>7.3345820660247032</v>
      </c>
      <c r="IZ222" s="28">
        <f t="shared" si="5165"/>
        <v>7.3345820660247014</v>
      </c>
      <c r="JA222" s="28">
        <f t="shared" si="5166"/>
        <v>9.2608359419503827</v>
      </c>
      <c r="JB222" s="15">
        <f t="shared" si="4550"/>
        <v>88.904025042723674</v>
      </c>
      <c r="JE222" s="21">
        <f t="shared" si="4551"/>
        <v>0</v>
      </c>
      <c r="JF222" s="21">
        <f t="shared" si="4552"/>
        <v>0</v>
      </c>
      <c r="JG222" s="21">
        <f t="shared" si="4553"/>
        <v>0</v>
      </c>
      <c r="JH222" s="21">
        <f t="shared" si="4554"/>
        <v>0</v>
      </c>
      <c r="JI222" s="21">
        <f t="shared" si="4555"/>
        <v>0</v>
      </c>
      <c r="JJ222" s="21">
        <f t="shared" si="4556"/>
        <v>0</v>
      </c>
      <c r="JK222" s="21">
        <f t="shared" si="4557"/>
        <v>0</v>
      </c>
    </row>
    <row r="223" spans="2:271" ht="20" customHeight="1" outlineLevel="1" x14ac:dyDescent="0.2">
      <c r="B223" s="3" t="s">
        <v>25</v>
      </c>
      <c r="C223" s="28">
        <f>'ОПУ БС'!$C223/12*'ОПУ БС'!L223</f>
        <v>4.0966577046682762</v>
      </c>
      <c r="D223" s="28">
        <f>'ОПУ БС'!$C223/12*'ОПУ БС'!M223</f>
        <v>4.4739814406245646</v>
      </c>
      <c r="E223" s="28">
        <f>'ОПУ БС'!$C223/12*'ОПУ БС'!N223</f>
        <v>5.013015349133549</v>
      </c>
      <c r="F223" s="28">
        <f>'ОПУ БС'!$C223/12*'ОПУ БС'!O223</f>
        <v>4.7974017857299556</v>
      </c>
      <c r="G223" s="28">
        <f>'ОПУ БС'!$C223/12*'ОПУ БС'!P223</f>
        <v>5.1208221308353457</v>
      </c>
      <c r="H223" s="28">
        <f>'ОПУ БС'!$C223/12*'ОПУ БС'!Q223</f>
        <v>5.4442424759407357</v>
      </c>
      <c r="I223" s="28">
        <f>'ОПУ БС'!$C223/12*'ОПУ БС'!R223</f>
        <v>6.2527933387042109</v>
      </c>
      <c r="J223" s="28">
        <f>'ОПУ БС'!$C223/12*'ОПУ БС'!S223</f>
        <v>6.0910831661515159</v>
      </c>
      <c r="K223" s="28">
        <f>'ОПУ БС'!$C223/12*'ОПУ БС'!T223</f>
        <v>5.6598560393443291</v>
      </c>
      <c r="L223" s="28">
        <f>'ОПУ БС'!$C223/12*'ОПУ БС'!U223</f>
        <v>5.336435694238939</v>
      </c>
      <c r="M223" s="28">
        <f>'ОПУ БС'!$C223/12*'ОПУ БС'!V223</f>
        <v>5.6598560393443238</v>
      </c>
      <c r="N223" s="28">
        <f>'ОПУ БС'!$C223/12*'ОПУ БС'!W223</f>
        <v>6.737923856362297</v>
      </c>
      <c r="O223" s="15">
        <f t="shared" si="3820"/>
        <v>64.684069021078045</v>
      </c>
      <c r="P223" s="28">
        <f>'ОПУ БС'!$D223/12*'ОПУ БС'!L223</f>
        <v>4.0183800173744828</v>
      </c>
      <c r="Q223" s="28">
        <f>'ОПУ БС'!$D223/12*'ОПУ БС'!M223</f>
        <v>4.3884939663431854</v>
      </c>
      <c r="R223" s="28">
        <f>'ОПУ БС'!$D223/12*'ОПУ БС'!N223</f>
        <v>4.9172281791556181</v>
      </c>
      <c r="S223" s="28">
        <f>'ОПУ БС'!$D223/12*'ОПУ БС'!O223</f>
        <v>4.7057344940306445</v>
      </c>
      <c r="T223" s="28">
        <f>'ОПУ БС'!$D223/12*'ОПУ БС'!P223</f>
        <v>5.0229750217181035</v>
      </c>
      <c r="U223" s="28">
        <f>'ОПУ БС'!$D223/12*'ОПУ БС'!Q223</f>
        <v>5.3402155494055634</v>
      </c>
      <c r="V223" s="28">
        <f>'ОПУ БС'!$D223/12*'ОПУ БС'!R223</f>
        <v>6.1333168686242105</v>
      </c>
      <c r="W223" s="28">
        <f>'ОПУ БС'!$D223/12*'ОПУ БС'!S223</f>
        <v>5.9746966047804806</v>
      </c>
      <c r="X223" s="28">
        <f>'ОПУ БС'!$D223/12*'ОПУ БС'!T223</f>
        <v>5.5517092345305361</v>
      </c>
      <c r="Y223" s="28">
        <f>'ОПУ БС'!$D223/12*'ОПУ БС'!U223</f>
        <v>5.2344687068430762</v>
      </c>
      <c r="Z223" s="28">
        <f>'ОПУ БС'!$D223/12*'ОПУ БС'!V223</f>
        <v>5.5517092345305299</v>
      </c>
      <c r="AA223" s="28">
        <f>'ОПУ БС'!$D223/12*'ОПУ БС'!W223</f>
        <v>6.6091776601553995</v>
      </c>
      <c r="AB223" s="15">
        <f t="shared" si="4533"/>
        <v>63.448105537491827</v>
      </c>
      <c r="AC223" s="28">
        <f>'ОПУ БС'!$E223/12*'ОПУ БС'!L223</f>
        <v>3.9242551252630244</v>
      </c>
      <c r="AD223" s="28">
        <f>'ОПУ БС'!$E223/12*'ОПУ БС'!M223</f>
        <v>4.285699676274092</v>
      </c>
      <c r="AE223" s="28">
        <f>'ОПУ БС'!$E223/12*'ОПУ БС'!N223</f>
        <v>4.8020490348613327</v>
      </c>
      <c r="AF223" s="28">
        <f>'ОПУ БС'!$E223/12*'ОПУ БС'!O223</f>
        <v>4.5955092914264366</v>
      </c>
      <c r="AG223" s="28">
        <f>'ОПУ БС'!$E223/12*'ОПУ БС'!P223</f>
        <v>4.9053189065787803</v>
      </c>
      <c r="AH223" s="28">
        <f>'ОПУ БС'!$E223/12*'ОПУ БС'!Q223</f>
        <v>5.2151285217311241</v>
      </c>
      <c r="AI223" s="28">
        <f>'ОПУ БС'!$E223/12*'ОПУ БС'!R223</f>
        <v>5.9896525596119838</v>
      </c>
      <c r="AJ223" s="28">
        <f>'ОПУ БС'!$E223/12*'ОПУ БС'!S223</f>
        <v>5.8347477520358115</v>
      </c>
      <c r="AK223" s="28">
        <f>'ОПУ БС'!$E223/12*'ОПУ БС'!T223</f>
        <v>5.4216682651660202</v>
      </c>
      <c r="AL223" s="28">
        <f>'ОПУ БС'!$E223/12*'ОПУ БС'!U223</f>
        <v>5.1118586500136765</v>
      </c>
      <c r="AM223" s="28">
        <f>'ОПУ БС'!$E223/12*'ОПУ БС'!V223</f>
        <v>5.4216682651660149</v>
      </c>
      <c r="AN223" s="28">
        <f>'ОПУ БС'!$E223/12*'ОПУ БС'!W223</f>
        <v>6.4543669823405008</v>
      </c>
      <c r="AO223" s="15">
        <f t="shared" si="4534"/>
        <v>61.961923030468803</v>
      </c>
      <c r="AP223" s="28">
        <f>'ОПУ БС'!$F223/12*'ОПУ БС'!L223</f>
        <v>3.7397350710441204</v>
      </c>
      <c r="AQ223" s="28">
        <f>'ОПУ БС'!$F223/12*'ОПУ БС'!M223</f>
        <v>4.0841843539034475</v>
      </c>
      <c r="AR223" s="28">
        <f>'ОПУ БС'!$F223/12*'ОПУ БС'!N223</f>
        <v>4.5762547579881998</v>
      </c>
      <c r="AS223" s="28">
        <f>'ОПУ БС'!$F223/12*'ОПУ БС'!O223</f>
        <v>4.3794265963542989</v>
      </c>
      <c r="AT223" s="28">
        <f>'ОПУ БС'!$F223/12*'ОПУ БС'!P223</f>
        <v>4.6746688388051503</v>
      </c>
      <c r="AU223" s="28">
        <f>'ОПУ БС'!$F223/12*'ОПУ БС'!Q223</f>
        <v>4.9699110812560026</v>
      </c>
      <c r="AV223" s="28">
        <f>'ОПУ БС'!$F223/12*'ОПУ БС'!R223</f>
        <v>5.7080166873831306</v>
      </c>
      <c r="AW223" s="28">
        <f>'ОПУ БС'!$F223/12*'ОПУ БС'!S223</f>
        <v>5.5603955661577045</v>
      </c>
      <c r="AX223" s="28">
        <f>'ОПУ БС'!$F223/12*'ОПУ БС'!T223</f>
        <v>5.1667392428899035</v>
      </c>
      <c r="AY223" s="28">
        <f>'ОПУ БС'!$F223/12*'ОПУ БС'!U223</f>
        <v>4.8714970004390512</v>
      </c>
      <c r="AZ223" s="28">
        <f>'ОПУ БС'!$F223/12*'ОПУ БС'!V223</f>
        <v>5.1667392428898982</v>
      </c>
      <c r="BA223" s="28">
        <f>'ОПУ БС'!$F223/12*'ОПУ БС'!W223</f>
        <v>6.1508800510594082</v>
      </c>
      <c r="BB223" s="15">
        <f t="shared" si="4535"/>
        <v>59.048448490170308</v>
      </c>
      <c r="BC223" s="28">
        <f>'ОПУ БС'!$G223/12*'ОПУ БС'!L223</f>
        <v>3.5047941410856942</v>
      </c>
      <c r="BD223" s="28">
        <f>'ОПУ БС'!$G223/12*'ОПУ БС'!M223</f>
        <v>3.8276041277646393</v>
      </c>
      <c r="BE223" s="28">
        <f>'ОПУ БС'!$G223/12*'ОПУ БС'!N223</f>
        <v>4.2887612515917048</v>
      </c>
      <c r="BF223" s="28">
        <f>'ОПУ БС'!$G223/12*'ОПУ БС'!O223</f>
        <v>4.1042984020608788</v>
      </c>
      <c r="BG223" s="28">
        <f>'ОПУ БС'!$G223/12*'ОПУ БС'!P223</f>
        <v>4.380992676357117</v>
      </c>
      <c r="BH223" s="28">
        <f>'ОПУ БС'!$G223/12*'ОПУ БС'!Q223</f>
        <v>4.6576869506533569</v>
      </c>
      <c r="BI223" s="28">
        <f>'ОПУ БС'!$G223/12*'ОПУ БС'!R223</f>
        <v>5.3494226363939532</v>
      </c>
      <c r="BJ223" s="28">
        <f>'ОПУ БС'!$G223/12*'ОПУ БС'!S223</f>
        <v>5.2110754992458341</v>
      </c>
      <c r="BK223" s="28">
        <f>'ОПУ БС'!$G223/12*'ОПУ БС'!T223</f>
        <v>4.842149800184183</v>
      </c>
      <c r="BL223" s="28">
        <f>'ОПУ БС'!$G223/12*'ОПУ БС'!U223</f>
        <v>4.565455525887943</v>
      </c>
      <c r="BM223" s="28">
        <f>'ОПУ БС'!$G223/12*'ОПУ БС'!V223</f>
        <v>4.8421498001841776</v>
      </c>
      <c r="BN223" s="28">
        <f>'ОПУ БС'!$G223/12*'ОПУ БС'!W223</f>
        <v>5.7644640478383122</v>
      </c>
      <c r="BO223" s="15">
        <f t="shared" si="4536"/>
        <v>55.338854859247796</v>
      </c>
      <c r="BP223" s="28">
        <f>'ОПУ БС'!$H223/12*'ОПУ БС'!L223</f>
        <v>3.2102701444765511</v>
      </c>
      <c r="BQ223" s="28">
        <f>'ОПУ БС'!$H223/12*'ОПУ БС'!M223</f>
        <v>3.5059529209414966</v>
      </c>
      <c r="BR223" s="28">
        <f>'ОПУ БС'!$H223/12*'ОПУ БС'!N223</f>
        <v>3.9283568873199903</v>
      </c>
      <c r="BS223" s="28">
        <f>'ОПУ БС'!$H223/12*'ОПУ БС'!O223</f>
        <v>3.7593953007685927</v>
      </c>
      <c r="BT223" s="28">
        <f>'ОПУ БС'!$H223/12*'ОПУ БС'!P223</f>
        <v>4.0128376805956885</v>
      </c>
      <c r="BU223" s="28">
        <f>'ОПУ БС'!$H223/12*'ОПУ БС'!Q223</f>
        <v>4.2662800604227851</v>
      </c>
      <c r="BV223" s="28">
        <f>'ОПУ БС'!$H223/12*'ОПУ БС'!R223</f>
        <v>4.8998860099905253</v>
      </c>
      <c r="BW223" s="28">
        <f>'ОПУ БС'!$H223/12*'ОПУ БС'!S223</f>
        <v>4.7731648200769774</v>
      </c>
      <c r="BX223" s="28">
        <f>'ОПУ БС'!$H223/12*'ОПУ БС'!T223</f>
        <v>4.4352416469741831</v>
      </c>
      <c r="BY223" s="28">
        <f>'ОПУ БС'!$H223/12*'ОПУ БС'!U223</f>
        <v>4.1817992671470865</v>
      </c>
      <c r="BZ223" s="28">
        <f>'ОПУ БС'!$H223/12*'ОПУ БС'!V223</f>
        <v>4.4352416469741778</v>
      </c>
      <c r="CA223" s="28">
        <f>'ОПУ БС'!$H223/12*'ОПУ БС'!W223</f>
        <v>5.2800495797311697</v>
      </c>
      <c r="CB223" s="15">
        <f t="shared" si="4537"/>
        <v>50.688475965419222</v>
      </c>
      <c r="CC223" s="28">
        <f>'ОПУ БС'!$I223/12*'ОПУ БС'!L223</f>
        <v>2.9763771865092612</v>
      </c>
      <c r="CD223" s="28">
        <f>'ОПУ БС'!$I223/12*'ОПУ БС'!M223</f>
        <v>3.2505171905298509</v>
      </c>
      <c r="CE223" s="28">
        <f>'ОПУ БС'!$I223/12*'ОПУ БС'!N223</f>
        <v>3.6421457677021225</v>
      </c>
      <c r="CF223" s="28">
        <f>'ОПУ БС'!$I223/12*'ОПУ БС'!O223</f>
        <v>3.4854943368332139</v>
      </c>
      <c r="CG223" s="28">
        <f>'ОПУ БС'!$I223/12*'ОПУ БС'!P223</f>
        <v>3.7204714831365764</v>
      </c>
      <c r="CH223" s="28">
        <f>'ОПУ БС'!$I223/12*'ОПУ БС'!Q223</f>
        <v>3.9554486294399394</v>
      </c>
      <c r="CI223" s="28">
        <f>'ОПУ БС'!$I223/12*'ОПУ БС'!R223</f>
        <v>4.5428914951983455</v>
      </c>
      <c r="CJ223" s="28">
        <f>'ОПУ БС'!$I223/12*'ОПУ БС'!S223</f>
        <v>4.425402922046664</v>
      </c>
      <c r="CK223" s="28">
        <f>'ОПУ БС'!$I223/12*'ОПУ БС'!T223</f>
        <v>4.1121000603088476</v>
      </c>
      <c r="CL223" s="28">
        <f>'ОПУ БС'!$I223/12*'ОПУ БС'!U223</f>
        <v>3.877122914005485</v>
      </c>
      <c r="CM223" s="28">
        <f>'ОПУ БС'!$I223/12*'ОПУ БС'!V223</f>
        <v>4.112100060308844</v>
      </c>
      <c r="CN223" s="28">
        <f>'ОПУ БС'!$I223/12*'ОПУ БС'!W223</f>
        <v>4.8953572146533899</v>
      </c>
      <c r="CO223" s="15">
        <f t="shared" si="4538"/>
        <v>46.995429260672537</v>
      </c>
      <c r="CR223" s="21">
        <f>O223-'ОПУ БС'!C223</f>
        <v>0</v>
      </c>
      <c r="CS223" s="21">
        <f>AB223-'ОПУ БС'!D223</f>
        <v>0</v>
      </c>
      <c r="CT223" s="21">
        <f>AO223-'ОПУ БС'!E223</f>
        <v>0</v>
      </c>
      <c r="CU223" s="21">
        <f>BB223-'ОПУ БС'!F223</f>
        <v>0</v>
      </c>
      <c r="CV223" s="21">
        <f>BO223-'ОПУ БС'!G223</f>
        <v>0</v>
      </c>
      <c r="CW223" s="21">
        <f>CB223-'ОПУ БС'!H223</f>
        <v>0</v>
      </c>
      <c r="CX223" s="21">
        <f>CO223-'ОПУ БС'!I223</f>
        <v>0</v>
      </c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15">
        <f t="shared" si="4539"/>
        <v>0</v>
      </c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15">
        <f t="shared" si="4540"/>
        <v>0</v>
      </c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15">
        <f t="shared" si="4541"/>
        <v>0</v>
      </c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15">
        <f t="shared" si="4542"/>
        <v>0</v>
      </c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15">
        <f t="shared" si="4543"/>
        <v>0</v>
      </c>
      <c r="FP223" s="28">
        <f t="shared" si="5083"/>
        <v>4.0966577046682762</v>
      </c>
      <c r="FQ223" s="28">
        <f t="shared" si="5084"/>
        <v>4.4739814406245646</v>
      </c>
      <c r="FR223" s="28">
        <f t="shared" si="5085"/>
        <v>5.013015349133549</v>
      </c>
      <c r="FS223" s="28">
        <f t="shared" si="5086"/>
        <v>4.7974017857299556</v>
      </c>
      <c r="FT223" s="28">
        <f t="shared" si="5087"/>
        <v>5.1208221308353457</v>
      </c>
      <c r="FU223" s="28">
        <f t="shared" si="5088"/>
        <v>5.4442424759407357</v>
      </c>
      <c r="FV223" s="28">
        <f t="shared" si="5089"/>
        <v>6.2527933387042109</v>
      </c>
      <c r="FW223" s="28">
        <f t="shared" si="5090"/>
        <v>6.0910831661515159</v>
      </c>
      <c r="FX223" s="28">
        <f t="shared" si="5091"/>
        <v>5.6598560393443291</v>
      </c>
      <c r="FY223" s="28">
        <f t="shared" si="5092"/>
        <v>5.336435694238939</v>
      </c>
      <c r="FZ223" s="28">
        <f t="shared" si="5093"/>
        <v>5.6598560393443238</v>
      </c>
      <c r="GA223" s="28">
        <f t="shared" si="5094"/>
        <v>6.737923856362297</v>
      </c>
      <c r="GB223" s="15">
        <f t="shared" si="4544"/>
        <v>64.684069021078045</v>
      </c>
      <c r="GC223" s="28">
        <f t="shared" si="5095"/>
        <v>4.0183800173744828</v>
      </c>
      <c r="GD223" s="28">
        <f t="shared" si="5096"/>
        <v>4.3884939663431854</v>
      </c>
      <c r="GE223" s="28">
        <f t="shared" si="5097"/>
        <v>4.9172281791556181</v>
      </c>
      <c r="GF223" s="28">
        <f t="shared" si="5098"/>
        <v>4.7057344940306445</v>
      </c>
      <c r="GG223" s="28">
        <f t="shared" si="5099"/>
        <v>5.0229750217181035</v>
      </c>
      <c r="GH223" s="28">
        <f t="shared" si="5100"/>
        <v>5.3402155494055634</v>
      </c>
      <c r="GI223" s="28">
        <f t="shared" si="5101"/>
        <v>6.1333168686242105</v>
      </c>
      <c r="GJ223" s="28">
        <f t="shared" si="5102"/>
        <v>5.9746966047804806</v>
      </c>
      <c r="GK223" s="28">
        <f t="shared" si="5103"/>
        <v>5.5517092345305361</v>
      </c>
      <c r="GL223" s="28">
        <f t="shared" si="5104"/>
        <v>5.2344687068430762</v>
      </c>
      <c r="GM223" s="28">
        <f t="shared" si="5105"/>
        <v>5.5517092345305299</v>
      </c>
      <c r="GN223" s="28">
        <f t="shared" si="5106"/>
        <v>6.6091776601553995</v>
      </c>
      <c r="GO223" s="15">
        <f t="shared" si="4545"/>
        <v>63.448105537491827</v>
      </c>
      <c r="GP223" s="28">
        <f t="shared" si="5107"/>
        <v>3.9242551252630244</v>
      </c>
      <c r="GQ223" s="28">
        <f t="shared" si="5108"/>
        <v>4.285699676274092</v>
      </c>
      <c r="GR223" s="28">
        <f t="shared" si="5109"/>
        <v>4.8020490348613327</v>
      </c>
      <c r="GS223" s="28">
        <f t="shared" si="5110"/>
        <v>4.5955092914264366</v>
      </c>
      <c r="GT223" s="28">
        <f t="shared" si="5111"/>
        <v>4.9053189065787803</v>
      </c>
      <c r="GU223" s="28">
        <f t="shared" si="5112"/>
        <v>5.2151285217311241</v>
      </c>
      <c r="GV223" s="28">
        <f t="shared" si="5113"/>
        <v>5.9896525596119838</v>
      </c>
      <c r="GW223" s="28">
        <f t="shared" si="5114"/>
        <v>5.8347477520358115</v>
      </c>
      <c r="GX223" s="28">
        <f t="shared" si="5115"/>
        <v>5.4216682651660202</v>
      </c>
      <c r="GY223" s="28">
        <f t="shared" si="5116"/>
        <v>5.1118586500136765</v>
      </c>
      <c r="GZ223" s="28">
        <f t="shared" si="5117"/>
        <v>5.4216682651660149</v>
      </c>
      <c r="HA223" s="28">
        <f t="shared" si="5118"/>
        <v>6.4543669823405008</v>
      </c>
      <c r="HB223" s="15">
        <f t="shared" si="4546"/>
        <v>61.961923030468803</v>
      </c>
      <c r="HC223" s="28">
        <f t="shared" si="5119"/>
        <v>3.7397350710441204</v>
      </c>
      <c r="HD223" s="28">
        <f t="shared" si="5120"/>
        <v>4.0841843539034475</v>
      </c>
      <c r="HE223" s="28">
        <f t="shared" si="5121"/>
        <v>4.5762547579881998</v>
      </c>
      <c r="HF223" s="28">
        <f t="shared" si="5122"/>
        <v>4.3794265963542989</v>
      </c>
      <c r="HG223" s="28">
        <f t="shared" si="5123"/>
        <v>4.6746688388051503</v>
      </c>
      <c r="HH223" s="28">
        <f t="shared" si="5124"/>
        <v>4.9699110812560026</v>
      </c>
      <c r="HI223" s="28">
        <f t="shared" si="5125"/>
        <v>5.7080166873831306</v>
      </c>
      <c r="HJ223" s="28">
        <f t="shared" si="5126"/>
        <v>5.5603955661577045</v>
      </c>
      <c r="HK223" s="28">
        <f t="shared" si="5127"/>
        <v>5.1667392428899035</v>
      </c>
      <c r="HL223" s="28">
        <f t="shared" si="5128"/>
        <v>4.8714970004390512</v>
      </c>
      <c r="HM223" s="28">
        <f t="shared" si="5129"/>
        <v>5.1667392428898982</v>
      </c>
      <c r="HN223" s="28">
        <f t="shared" si="5130"/>
        <v>6.1508800510594082</v>
      </c>
      <c r="HO223" s="15">
        <f t="shared" si="4547"/>
        <v>59.048448490170308</v>
      </c>
      <c r="HP223" s="28">
        <f t="shared" si="5131"/>
        <v>3.5047941410856942</v>
      </c>
      <c r="HQ223" s="28">
        <f t="shared" si="5132"/>
        <v>3.8276041277646393</v>
      </c>
      <c r="HR223" s="28">
        <f t="shared" si="5133"/>
        <v>4.2887612515917048</v>
      </c>
      <c r="HS223" s="28">
        <f t="shared" si="5134"/>
        <v>4.1042984020608788</v>
      </c>
      <c r="HT223" s="28">
        <f t="shared" si="5135"/>
        <v>4.380992676357117</v>
      </c>
      <c r="HU223" s="28">
        <f t="shared" si="5136"/>
        <v>4.6576869506533569</v>
      </c>
      <c r="HV223" s="28">
        <f t="shared" si="5137"/>
        <v>5.3494226363939532</v>
      </c>
      <c r="HW223" s="28">
        <f t="shared" si="5138"/>
        <v>5.2110754992458341</v>
      </c>
      <c r="HX223" s="28">
        <f t="shared" si="5139"/>
        <v>4.842149800184183</v>
      </c>
      <c r="HY223" s="28">
        <f t="shared" si="5140"/>
        <v>4.565455525887943</v>
      </c>
      <c r="HZ223" s="28">
        <f t="shared" si="5141"/>
        <v>4.8421498001841776</v>
      </c>
      <c r="IA223" s="28">
        <f t="shared" si="5142"/>
        <v>5.7644640478383122</v>
      </c>
      <c r="IB223" s="15">
        <f t="shared" si="4548"/>
        <v>55.338854859247796</v>
      </c>
      <c r="IC223" s="28">
        <f t="shared" si="5143"/>
        <v>3.2102701444765511</v>
      </c>
      <c r="ID223" s="28">
        <f t="shared" si="5144"/>
        <v>3.5059529209414966</v>
      </c>
      <c r="IE223" s="28">
        <f t="shared" si="5145"/>
        <v>3.9283568873199903</v>
      </c>
      <c r="IF223" s="28">
        <f t="shared" si="5146"/>
        <v>3.7593953007685927</v>
      </c>
      <c r="IG223" s="28">
        <f t="shared" si="5147"/>
        <v>4.0128376805956885</v>
      </c>
      <c r="IH223" s="28">
        <f t="shared" si="5148"/>
        <v>4.2662800604227851</v>
      </c>
      <c r="II223" s="28">
        <f t="shared" si="5149"/>
        <v>4.8998860099905253</v>
      </c>
      <c r="IJ223" s="28">
        <f t="shared" si="5150"/>
        <v>4.7731648200769774</v>
      </c>
      <c r="IK223" s="28">
        <f t="shared" si="5151"/>
        <v>4.4352416469741831</v>
      </c>
      <c r="IL223" s="28">
        <f t="shared" si="5152"/>
        <v>4.1817992671470865</v>
      </c>
      <c r="IM223" s="28">
        <f t="shared" si="5153"/>
        <v>4.4352416469741778</v>
      </c>
      <c r="IN223" s="28">
        <f t="shared" si="5154"/>
        <v>5.2800495797311697</v>
      </c>
      <c r="IO223" s="15">
        <f t="shared" si="4549"/>
        <v>50.688475965419222</v>
      </c>
      <c r="IP223" s="28">
        <f t="shared" si="5155"/>
        <v>2.9763771865092612</v>
      </c>
      <c r="IQ223" s="28">
        <f t="shared" si="5156"/>
        <v>3.2505171905298509</v>
      </c>
      <c r="IR223" s="28">
        <f t="shared" si="5157"/>
        <v>3.6421457677021225</v>
      </c>
      <c r="IS223" s="28">
        <f t="shared" si="5158"/>
        <v>3.4854943368332139</v>
      </c>
      <c r="IT223" s="28">
        <f t="shared" si="5159"/>
        <v>3.7204714831365764</v>
      </c>
      <c r="IU223" s="28">
        <f t="shared" si="5160"/>
        <v>3.9554486294399394</v>
      </c>
      <c r="IV223" s="28">
        <f t="shared" si="5161"/>
        <v>4.5428914951983455</v>
      </c>
      <c r="IW223" s="28">
        <f t="shared" si="5162"/>
        <v>4.425402922046664</v>
      </c>
      <c r="IX223" s="28">
        <f t="shared" si="5163"/>
        <v>4.1121000603088476</v>
      </c>
      <c r="IY223" s="28">
        <f t="shared" si="5164"/>
        <v>3.877122914005485</v>
      </c>
      <c r="IZ223" s="28">
        <f t="shared" si="5165"/>
        <v>4.112100060308844</v>
      </c>
      <c r="JA223" s="28">
        <f t="shared" si="5166"/>
        <v>4.8953572146533899</v>
      </c>
      <c r="JB223" s="15">
        <f t="shared" si="4550"/>
        <v>46.995429260672537</v>
      </c>
      <c r="JE223" s="21">
        <f t="shared" si="4551"/>
        <v>0</v>
      </c>
      <c r="JF223" s="21">
        <f t="shared" si="4552"/>
        <v>0</v>
      </c>
      <c r="JG223" s="21">
        <f t="shared" si="4553"/>
        <v>0</v>
      </c>
      <c r="JH223" s="21">
        <f t="shared" si="4554"/>
        <v>0</v>
      </c>
      <c r="JI223" s="21">
        <f t="shared" si="4555"/>
        <v>0</v>
      </c>
      <c r="JJ223" s="21">
        <f t="shared" si="4556"/>
        <v>0</v>
      </c>
      <c r="JK223" s="21">
        <f t="shared" si="4557"/>
        <v>0</v>
      </c>
    </row>
    <row r="224" spans="2:271" ht="20" customHeight="1" outlineLevel="1" x14ac:dyDescent="0.2">
      <c r="B224" s="3" t="s">
        <v>26</v>
      </c>
      <c r="C224" s="28">
        <f>'ОПУ БС'!$C224/12*'ОПУ БС'!L224</f>
        <v>2.4821363287993994</v>
      </c>
      <c r="D224" s="28">
        <f>'ОПУ БС'!$C224/12*'ОПУ БС'!M224</f>
        <v>2.7107541485572386</v>
      </c>
      <c r="E224" s="28">
        <f>'ОПУ БС'!$C224/12*'ОПУ БС'!N224</f>
        <v>3.0373510339255807</v>
      </c>
      <c r="F224" s="28">
        <f>'ОПУ БС'!$C224/12*'ОПУ БС'!O224</f>
        <v>3.0373510339255807</v>
      </c>
      <c r="G224" s="28">
        <f>'ОПУ БС'!$C224/12*'ОПУ БС'!P224</f>
        <v>3.0373510339255807</v>
      </c>
      <c r="H224" s="28">
        <f>'ОПУ БС'!$C224/12*'ОПУ БС'!Q224</f>
        <v>3.2986285422202544</v>
      </c>
      <c r="I224" s="28">
        <f>'ОПУ БС'!$C224/12*'ОПУ БС'!R224</f>
        <v>3.7885238702727668</v>
      </c>
      <c r="J224" s="28">
        <f>'ОПУ БС'!$C224/12*'ОПУ БС'!S224</f>
        <v>3.690544804662264</v>
      </c>
      <c r="K224" s="28">
        <f>'ОПУ БС'!$C224/12*'ОПУ БС'!T224</f>
        <v>3.4292672963675912</v>
      </c>
      <c r="L224" s="28">
        <f>'ОПУ БС'!$C224/12*'ОПУ БС'!U224</f>
        <v>3.2333091651465855</v>
      </c>
      <c r="M224" s="28">
        <f>'ОПУ БС'!$C224/12*'ОПУ БС'!V224</f>
        <v>3.3639479192939188</v>
      </c>
      <c r="N224" s="28">
        <f>'ОПУ БС'!$C224/12*'ОПУ БС'!W224</f>
        <v>4.0824610671042745</v>
      </c>
      <c r="O224" s="15">
        <f t="shared" si="3820"/>
        <v>39.191626244201039</v>
      </c>
      <c r="P224" s="28">
        <f>'ОПУ БС'!$D224/12*'ОПУ БС'!L224</f>
        <v>3.6417179522217009</v>
      </c>
      <c r="Q224" s="28">
        <f>'ОПУ БС'!$D224/12*'ОПУ БС'!M224</f>
        <v>3.9771393425579102</v>
      </c>
      <c r="R224" s="28">
        <f>'ОПУ БС'!$D224/12*'ОПУ БС'!N224</f>
        <v>4.4563127573239241</v>
      </c>
      <c r="S224" s="28">
        <f>'ОПУ БС'!$D224/12*'ОПУ БС'!O224</f>
        <v>4.4563127573239241</v>
      </c>
      <c r="T224" s="28">
        <f>'ОПУ БС'!$D224/12*'ОПУ БС'!P224</f>
        <v>4.4563127573239241</v>
      </c>
      <c r="U224" s="28">
        <f>'ОПУ БС'!$D224/12*'ОПУ БС'!Q224</f>
        <v>4.8396514891367346</v>
      </c>
      <c r="V224" s="28">
        <f>'ОПУ БС'!$D224/12*'ОПУ БС'!R224</f>
        <v>5.558411611285754</v>
      </c>
      <c r="W224" s="28">
        <f>'ОПУ БС'!$D224/12*'ОПУ БС'!S224</f>
        <v>5.4146595868559499</v>
      </c>
      <c r="X224" s="28">
        <f>'ОПУ БС'!$D224/12*'ОПУ БС'!T224</f>
        <v>5.0313208550431394</v>
      </c>
      <c r="Y224" s="28">
        <f>'ОПУ БС'!$D224/12*'ОПУ БС'!U224</f>
        <v>4.7438168061835313</v>
      </c>
      <c r="Z224" s="28">
        <f>'ОПУ БС'!$D224/12*'ОПУ БС'!V224</f>
        <v>4.9354861720899317</v>
      </c>
      <c r="AA224" s="28">
        <f>'ОПУ БС'!$D224/12*'ОПУ БС'!W224</f>
        <v>5.9896676845751662</v>
      </c>
      <c r="AB224" s="15">
        <f t="shared" si="4533"/>
        <v>57.500809771921588</v>
      </c>
      <c r="AC224" s="28">
        <f>'ОПУ БС'!$E224/12*'ОПУ БС'!L224</f>
        <v>4.7198601001039133</v>
      </c>
      <c r="AD224" s="28">
        <f>'ОПУ БС'!$E224/12*'ОПУ БС'!M224</f>
        <v>5.154584056692431</v>
      </c>
      <c r="AE224" s="28">
        <f>'ОПУ БС'!$E224/12*'ОПУ БС'!N224</f>
        <v>5.7756182803903151</v>
      </c>
      <c r="AF224" s="28">
        <f>'ОПУ БС'!$E224/12*'ОПУ БС'!O224</f>
        <v>5.7756182803903151</v>
      </c>
      <c r="AG224" s="28">
        <f>'ОПУ БС'!$E224/12*'ОПУ БС'!P224</f>
        <v>5.7756182803903151</v>
      </c>
      <c r="AH224" s="28">
        <f>'ОПУ БС'!$E224/12*'ОПУ БС'!Q224</f>
        <v>6.2724456593486213</v>
      </c>
      <c r="AI224" s="28">
        <f>'ОПУ БС'!$E224/12*'ОПУ БС'!R224</f>
        <v>7.2039969948954452</v>
      </c>
      <c r="AJ224" s="28">
        <f>'ОПУ БС'!$E224/12*'ОПУ БС'!S224</f>
        <v>7.0176867277860806</v>
      </c>
      <c r="AK224" s="28">
        <f>'ОПУ БС'!$E224/12*'ОПУ БС'!T224</f>
        <v>6.5208593488277744</v>
      </c>
      <c r="AL224" s="28">
        <f>'ОПУ БС'!$E224/12*'ОПУ БС'!U224</f>
        <v>6.1482388146090443</v>
      </c>
      <c r="AM224" s="28">
        <f>'ОПУ БС'!$E224/12*'ОПУ БС'!V224</f>
        <v>6.3966525040881912</v>
      </c>
      <c r="AN224" s="28">
        <f>'ОПУ БС'!$E224/12*'ОПУ БС'!W224</f>
        <v>7.7629277962235408</v>
      </c>
      <c r="AO224" s="15">
        <f t="shared" si="4534"/>
        <v>74.524106843745983</v>
      </c>
      <c r="AP224" s="28">
        <f>'ОПУ БС'!$F224/12*'ОПУ БС'!L224</f>
        <v>5.6077208697907599</v>
      </c>
      <c r="AQ224" s="28">
        <f>'ОПУ БС'!$F224/12*'ОПУ БС'!M224</f>
        <v>6.1242214762188558</v>
      </c>
      <c r="AR224" s="28">
        <f>'ОПУ БС'!$F224/12*'ОПУ БС'!N224</f>
        <v>6.8620794854018508</v>
      </c>
      <c r="AS224" s="28">
        <f>'ОПУ БС'!$F224/12*'ОПУ БС'!O224</f>
        <v>6.8620794854018508</v>
      </c>
      <c r="AT224" s="28">
        <f>'ОПУ БС'!$F224/12*'ОПУ БС'!P224</f>
        <v>6.8620794854018508</v>
      </c>
      <c r="AU224" s="28">
        <f>'ОПУ БС'!$F224/12*'ОПУ БС'!Q224</f>
        <v>7.4523658927482463</v>
      </c>
      <c r="AV224" s="28">
        <f>'ОПУ БС'!$F224/12*'ОПУ БС'!R224</f>
        <v>8.559152906522737</v>
      </c>
      <c r="AW224" s="28">
        <f>'ОПУ БС'!$F224/12*'ОПУ БС'!S224</f>
        <v>8.3377955037678397</v>
      </c>
      <c r="AX224" s="28">
        <f>'ОПУ БС'!$F224/12*'ОПУ БС'!T224</f>
        <v>7.7475090964214441</v>
      </c>
      <c r="AY224" s="28">
        <f>'ОПУ БС'!$F224/12*'ОПУ БС'!U224</f>
        <v>7.304794290911647</v>
      </c>
      <c r="AZ224" s="28">
        <f>'ОПУ БС'!$F224/12*'ОПУ БС'!V224</f>
        <v>7.5999374945848368</v>
      </c>
      <c r="BA224" s="28">
        <f>'ОПУ БС'!$F224/12*'ОПУ БС'!W224</f>
        <v>9.223225114787434</v>
      </c>
      <c r="BB224" s="15">
        <f t="shared" si="4535"/>
        <v>88.542961101959349</v>
      </c>
      <c r="BC224" s="28">
        <f>'ОПУ БС'!$G224/12*'ОПУ БС'!L224</f>
        <v>6.2348389620887623</v>
      </c>
      <c r="BD224" s="28">
        <f>'ОПУ БС'!$G224/12*'ОПУ БС'!M224</f>
        <v>6.8091004454390429</v>
      </c>
      <c r="BE224" s="28">
        <f>'ОПУ БС'!$G224/12*'ОПУ БС'!N224</f>
        <v>7.6294739930823017</v>
      </c>
      <c r="BF224" s="28">
        <f>'ОПУ БС'!$G224/12*'ОПУ БС'!O224</f>
        <v>7.6294739930823017</v>
      </c>
      <c r="BG224" s="28">
        <f>'ОПУ БС'!$G224/12*'ОПУ БС'!P224</f>
        <v>7.6294739930823017</v>
      </c>
      <c r="BH224" s="28">
        <f>'ОПУ БС'!$G224/12*'ОПУ БС'!Q224</f>
        <v>8.2857728311969083</v>
      </c>
      <c r="BI224" s="28">
        <f>'ОПУ БС'!$G224/12*'ОПУ БС'!R224</f>
        <v>9.5163331526617956</v>
      </c>
      <c r="BJ224" s="28">
        <f>'ОПУ БС'!$G224/12*'ОПУ БС'!S224</f>
        <v>9.2702210883688174</v>
      </c>
      <c r="BK224" s="28">
        <f>'ОПУ БС'!$G224/12*'ОПУ БС'!T224</f>
        <v>8.6139222502542125</v>
      </c>
      <c r="BL224" s="28">
        <f>'ОПУ БС'!$G224/12*'ОПУ БС'!U224</f>
        <v>8.1216981216682562</v>
      </c>
      <c r="BM224" s="28">
        <f>'ОПУ БС'!$G224/12*'ОПУ БС'!V224</f>
        <v>8.4498475407255516</v>
      </c>
      <c r="BN224" s="28">
        <f>'ОПУ БС'!$G224/12*'ОПУ БС'!W224</f>
        <v>10.254669345540728</v>
      </c>
      <c r="BO224" s="15">
        <f t="shared" si="4536"/>
        <v>98.444825717190994</v>
      </c>
      <c r="BP224" s="28">
        <f>'ОПУ БС'!$H224/12*'ОПУ БС'!L224</f>
        <v>6.5781094713141686</v>
      </c>
      <c r="BQ224" s="28">
        <f>'ОПУ БС'!$H224/12*'ОПУ БС'!M224</f>
        <v>7.1839879752509992</v>
      </c>
      <c r="BR224" s="28">
        <f>'ОПУ БС'!$H224/12*'ОПУ БС'!N224</f>
        <v>8.0495286951607596</v>
      </c>
      <c r="BS224" s="28">
        <f>'ОПУ БС'!$H224/12*'ОПУ БС'!O224</f>
        <v>8.0495286951607596</v>
      </c>
      <c r="BT224" s="28">
        <f>'ОПУ БС'!$H224/12*'ОПУ БС'!P224</f>
        <v>8.0495286951607596</v>
      </c>
      <c r="BU224" s="28">
        <f>'ОПУ БС'!$H224/12*'ОПУ БС'!Q224</f>
        <v>8.7419612710885666</v>
      </c>
      <c r="BV224" s="28">
        <f>'ОПУ БС'!$H224/12*'ОПУ БС'!R224</f>
        <v>10.040272350953204</v>
      </c>
      <c r="BW224" s="28">
        <f>'ОПУ БС'!$H224/12*'ОПУ БС'!S224</f>
        <v>9.7806101349802752</v>
      </c>
      <c r="BX224" s="28">
        <f>'ОПУ БС'!$H224/12*'ОПУ БС'!T224</f>
        <v>9.08817755905247</v>
      </c>
      <c r="BY224" s="28">
        <f>'ОПУ БС'!$H224/12*'ОПУ БС'!U224</f>
        <v>8.568853127106614</v>
      </c>
      <c r="BZ224" s="28">
        <f>'ОПУ БС'!$H224/12*'ОПУ БС'!V224</f>
        <v>8.9150694150705085</v>
      </c>
      <c r="CA224" s="28">
        <f>'ОПУ БС'!$H224/12*'ОПУ БС'!W224</f>
        <v>10.819258998871987</v>
      </c>
      <c r="CB224" s="15">
        <f t="shared" si="4537"/>
        <v>103.86488638917108</v>
      </c>
      <c r="CC224" s="28">
        <f>'ОПУ БС'!$I224/12*'ОПУ БС'!L224</f>
        <v>6.7024017725557856</v>
      </c>
      <c r="CD224" s="28">
        <f>'ОПУ БС'!$I224/12*'ОПУ БС'!M224</f>
        <v>7.3197282516069757</v>
      </c>
      <c r="CE224" s="28">
        <f>'ОПУ БС'!$I224/12*'ОПУ БС'!N224</f>
        <v>8.2016232216801068</v>
      </c>
      <c r="CF224" s="28">
        <f>'ОПУ БС'!$I224/12*'ОПУ БС'!O224</f>
        <v>8.2016232216801068</v>
      </c>
      <c r="CG224" s="28">
        <f>'ОПУ БС'!$I224/12*'ОПУ БС'!P224</f>
        <v>8.2016232216801068</v>
      </c>
      <c r="CH224" s="28">
        <f>'ОПУ БС'!$I224/12*'ОПУ БС'!Q224</f>
        <v>8.9071391977386103</v>
      </c>
      <c r="CI224" s="28">
        <f>'ОПУ БС'!$I224/12*'ОПУ БС'!R224</f>
        <v>10.229981652848304</v>
      </c>
      <c r="CJ224" s="28">
        <f>'ОПУ БС'!$I224/12*'ОПУ БС'!S224</f>
        <v>9.9654131618263637</v>
      </c>
      <c r="CK224" s="28">
        <f>'ОПУ БС'!$I224/12*'ОПУ БС'!T224</f>
        <v>9.259897185767862</v>
      </c>
      <c r="CL224" s="28">
        <f>'ОПУ БС'!$I224/12*'ОПУ БС'!U224</f>
        <v>8.7307602037239835</v>
      </c>
      <c r="CM224" s="28">
        <f>'ОПУ БС'!$I224/12*'ОПУ БС'!V224</f>
        <v>9.0835181917532264</v>
      </c>
      <c r="CN224" s="28">
        <f>'ОПУ БС'!$I224/12*'ОПУ БС'!W224</f>
        <v>11.023687125914121</v>
      </c>
      <c r="CO224" s="15">
        <f t="shared" si="4538"/>
        <v>105.82739640877557</v>
      </c>
      <c r="CR224" s="21">
        <f>O224-'ОПУ БС'!C224</f>
        <v>0</v>
      </c>
      <c r="CS224" s="21">
        <f>AB224-'ОПУ БС'!D224</f>
        <v>0</v>
      </c>
      <c r="CT224" s="21">
        <f>AO224-'ОПУ БС'!E224</f>
        <v>0</v>
      </c>
      <c r="CU224" s="21">
        <f>BB224-'ОПУ БС'!F224</f>
        <v>0</v>
      </c>
      <c r="CV224" s="21">
        <f>BO224-'ОПУ БС'!G224</f>
        <v>0</v>
      </c>
      <c r="CW224" s="21">
        <f>CB224-'ОПУ БС'!H224</f>
        <v>0</v>
      </c>
      <c r="CX224" s="21">
        <f>CO224-'ОПУ БС'!I224</f>
        <v>0</v>
      </c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15">
        <f t="shared" si="4539"/>
        <v>0</v>
      </c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15">
        <f t="shared" si="4540"/>
        <v>0</v>
      </c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15">
        <f t="shared" si="4541"/>
        <v>0</v>
      </c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15">
        <f t="shared" si="4542"/>
        <v>0</v>
      </c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15">
        <f t="shared" si="4543"/>
        <v>0</v>
      </c>
      <c r="FP224" s="28">
        <f t="shared" si="5083"/>
        <v>2.4821363287993994</v>
      </c>
      <c r="FQ224" s="28">
        <f t="shared" si="5084"/>
        <v>2.7107541485572386</v>
      </c>
      <c r="FR224" s="28">
        <f t="shared" si="5085"/>
        <v>3.0373510339255807</v>
      </c>
      <c r="FS224" s="28">
        <f t="shared" si="5086"/>
        <v>3.0373510339255807</v>
      </c>
      <c r="FT224" s="28">
        <f t="shared" si="5087"/>
        <v>3.0373510339255807</v>
      </c>
      <c r="FU224" s="28">
        <f t="shared" si="5088"/>
        <v>3.2986285422202544</v>
      </c>
      <c r="FV224" s="28">
        <f t="shared" si="5089"/>
        <v>3.7885238702727668</v>
      </c>
      <c r="FW224" s="28">
        <f t="shared" si="5090"/>
        <v>3.690544804662264</v>
      </c>
      <c r="FX224" s="28">
        <f t="shared" si="5091"/>
        <v>3.4292672963675912</v>
      </c>
      <c r="FY224" s="28">
        <f t="shared" si="5092"/>
        <v>3.2333091651465855</v>
      </c>
      <c r="FZ224" s="28">
        <f t="shared" si="5093"/>
        <v>3.3639479192939188</v>
      </c>
      <c r="GA224" s="28">
        <f t="shared" si="5094"/>
        <v>4.0824610671042745</v>
      </c>
      <c r="GB224" s="15">
        <f t="shared" si="4544"/>
        <v>39.191626244201039</v>
      </c>
      <c r="GC224" s="28">
        <f t="shared" si="5095"/>
        <v>3.6417179522217009</v>
      </c>
      <c r="GD224" s="28">
        <f t="shared" si="5096"/>
        <v>3.9771393425579102</v>
      </c>
      <c r="GE224" s="28">
        <f t="shared" si="5097"/>
        <v>4.4563127573239241</v>
      </c>
      <c r="GF224" s="28">
        <f t="shared" si="5098"/>
        <v>4.4563127573239241</v>
      </c>
      <c r="GG224" s="28">
        <f t="shared" si="5099"/>
        <v>4.4563127573239241</v>
      </c>
      <c r="GH224" s="28">
        <f t="shared" si="5100"/>
        <v>4.8396514891367346</v>
      </c>
      <c r="GI224" s="28">
        <f t="shared" si="5101"/>
        <v>5.558411611285754</v>
      </c>
      <c r="GJ224" s="28">
        <f t="shared" si="5102"/>
        <v>5.4146595868559499</v>
      </c>
      <c r="GK224" s="28">
        <f t="shared" si="5103"/>
        <v>5.0313208550431394</v>
      </c>
      <c r="GL224" s="28">
        <f t="shared" si="5104"/>
        <v>4.7438168061835313</v>
      </c>
      <c r="GM224" s="28">
        <f t="shared" si="5105"/>
        <v>4.9354861720899317</v>
      </c>
      <c r="GN224" s="28">
        <f t="shared" si="5106"/>
        <v>5.9896676845751662</v>
      </c>
      <c r="GO224" s="15">
        <f t="shared" si="4545"/>
        <v>57.500809771921588</v>
      </c>
      <c r="GP224" s="28">
        <f t="shared" si="5107"/>
        <v>4.7198601001039133</v>
      </c>
      <c r="GQ224" s="28">
        <f t="shared" si="5108"/>
        <v>5.154584056692431</v>
      </c>
      <c r="GR224" s="28">
        <f t="shared" si="5109"/>
        <v>5.7756182803903151</v>
      </c>
      <c r="GS224" s="28">
        <f t="shared" si="5110"/>
        <v>5.7756182803903151</v>
      </c>
      <c r="GT224" s="28">
        <f t="shared" si="5111"/>
        <v>5.7756182803903151</v>
      </c>
      <c r="GU224" s="28">
        <f t="shared" si="5112"/>
        <v>6.2724456593486213</v>
      </c>
      <c r="GV224" s="28">
        <f t="shared" si="5113"/>
        <v>7.2039969948954452</v>
      </c>
      <c r="GW224" s="28">
        <f t="shared" si="5114"/>
        <v>7.0176867277860806</v>
      </c>
      <c r="GX224" s="28">
        <f t="shared" si="5115"/>
        <v>6.5208593488277744</v>
      </c>
      <c r="GY224" s="28">
        <f t="shared" si="5116"/>
        <v>6.1482388146090443</v>
      </c>
      <c r="GZ224" s="28">
        <f t="shared" si="5117"/>
        <v>6.3966525040881912</v>
      </c>
      <c r="HA224" s="28">
        <f t="shared" si="5118"/>
        <v>7.7629277962235408</v>
      </c>
      <c r="HB224" s="15">
        <f t="shared" si="4546"/>
        <v>74.524106843745983</v>
      </c>
      <c r="HC224" s="28">
        <f t="shared" si="5119"/>
        <v>5.6077208697907599</v>
      </c>
      <c r="HD224" s="28">
        <f t="shared" si="5120"/>
        <v>6.1242214762188558</v>
      </c>
      <c r="HE224" s="28">
        <f t="shared" si="5121"/>
        <v>6.8620794854018508</v>
      </c>
      <c r="HF224" s="28">
        <f t="shared" si="5122"/>
        <v>6.8620794854018508</v>
      </c>
      <c r="HG224" s="28">
        <f t="shared" si="5123"/>
        <v>6.8620794854018508</v>
      </c>
      <c r="HH224" s="28">
        <f t="shared" si="5124"/>
        <v>7.4523658927482463</v>
      </c>
      <c r="HI224" s="28">
        <f t="shared" si="5125"/>
        <v>8.559152906522737</v>
      </c>
      <c r="HJ224" s="28">
        <f t="shared" si="5126"/>
        <v>8.3377955037678397</v>
      </c>
      <c r="HK224" s="28">
        <f t="shared" si="5127"/>
        <v>7.7475090964214441</v>
      </c>
      <c r="HL224" s="28">
        <f t="shared" si="5128"/>
        <v>7.304794290911647</v>
      </c>
      <c r="HM224" s="28">
        <f t="shared" si="5129"/>
        <v>7.5999374945848368</v>
      </c>
      <c r="HN224" s="28">
        <f t="shared" si="5130"/>
        <v>9.223225114787434</v>
      </c>
      <c r="HO224" s="15">
        <f t="shared" si="4547"/>
        <v>88.542961101959349</v>
      </c>
      <c r="HP224" s="28">
        <f t="shared" si="5131"/>
        <v>6.2348389620887623</v>
      </c>
      <c r="HQ224" s="28">
        <f t="shared" si="5132"/>
        <v>6.8091004454390429</v>
      </c>
      <c r="HR224" s="28">
        <f t="shared" si="5133"/>
        <v>7.6294739930823017</v>
      </c>
      <c r="HS224" s="28">
        <f t="shared" si="5134"/>
        <v>7.6294739930823017</v>
      </c>
      <c r="HT224" s="28">
        <f t="shared" si="5135"/>
        <v>7.6294739930823017</v>
      </c>
      <c r="HU224" s="28">
        <f t="shared" si="5136"/>
        <v>8.2857728311969083</v>
      </c>
      <c r="HV224" s="28">
        <f t="shared" si="5137"/>
        <v>9.5163331526617956</v>
      </c>
      <c r="HW224" s="28">
        <f t="shared" si="5138"/>
        <v>9.2702210883688174</v>
      </c>
      <c r="HX224" s="28">
        <f t="shared" si="5139"/>
        <v>8.6139222502542125</v>
      </c>
      <c r="HY224" s="28">
        <f t="shared" si="5140"/>
        <v>8.1216981216682562</v>
      </c>
      <c r="HZ224" s="28">
        <f t="shared" si="5141"/>
        <v>8.4498475407255516</v>
      </c>
      <c r="IA224" s="28">
        <f t="shared" si="5142"/>
        <v>10.254669345540728</v>
      </c>
      <c r="IB224" s="15">
        <f t="shared" si="4548"/>
        <v>98.444825717190994</v>
      </c>
      <c r="IC224" s="28">
        <f t="shared" si="5143"/>
        <v>6.5781094713141686</v>
      </c>
      <c r="ID224" s="28">
        <f t="shared" si="5144"/>
        <v>7.1839879752509992</v>
      </c>
      <c r="IE224" s="28">
        <f t="shared" si="5145"/>
        <v>8.0495286951607596</v>
      </c>
      <c r="IF224" s="28">
        <f t="shared" si="5146"/>
        <v>8.0495286951607596</v>
      </c>
      <c r="IG224" s="28">
        <f t="shared" si="5147"/>
        <v>8.0495286951607596</v>
      </c>
      <c r="IH224" s="28">
        <f t="shared" si="5148"/>
        <v>8.7419612710885666</v>
      </c>
      <c r="II224" s="28">
        <f t="shared" si="5149"/>
        <v>10.040272350953204</v>
      </c>
      <c r="IJ224" s="28">
        <f t="shared" si="5150"/>
        <v>9.7806101349802752</v>
      </c>
      <c r="IK224" s="28">
        <f t="shared" si="5151"/>
        <v>9.08817755905247</v>
      </c>
      <c r="IL224" s="28">
        <f t="shared" si="5152"/>
        <v>8.568853127106614</v>
      </c>
      <c r="IM224" s="28">
        <f t="shared" si="5153"/>
        <v>8.9150694150705085</v>
      </c>
      <c r="IN224" s="28">
        <f t="shared" si="5154"/>
        <v>10.819258998871987</v>
      </c>
      <c r="IO224" s="15">
        <f t="shared" si="4549"/>
        <v>103.86488638917108</v>
      </c>
      <c r="IP224" s="28">
        <f t="shared" si="5155"/>
        <v>6.7024017725557856</v>
      </c>
      <c r="IQ224" s="28">
        <f t="shared" si="5156"/>
        <v>7.3197282516069757</v>
      </c>
      <c r="IR224" s="28">
        <f t="shared" si="5157"/>
        <v>8.2016232216801068</v>
      </c>
      <c r="IS224" s="28">
        <f t="shared" si="5158"/>
        <v>8.2016232216801068</v>
      </c>
      <c r="IT224" s="28">
        <f t="shared" si="5159"/>
        <v>8.2016232216801068</v>
      </c>
      <c r="IU224" s="28">
        <f t="shared" si="5160"/>
        <v>8.9071391977386103</v>
      </c>
      <c r="IV224" s="28">
        <f t="shared" si="5161"/>
        <v>10.229981652848304</v>
      </c>
      <c r="IW224" s="28">
        <f t="shared" si="5162"/>
        <v>9.9654131618263637</v>
      </c>
      <c r="IX224" s="28">
        <f t="shared" si="5163"/>
        <v>9.259897185767862</v>
      </c>
      <c r="IY224" s="28">
        <f t="shared" si="5164"/>
        <v>8.7307602037239835</v>
      </c>
      <c r="IZ224" s="28">
        <f t="shared" si="5165"/>
        <v>9.0835181917532264</v>
      </c>
      <c r="JA224" s="28">
        <f t="shared" si="5166"/>
        <v>11.023687125914121</v>
      </c>
      <c r="JB224" s="15">
        <f t="shared" si="4550"/>
        <v>105.82739640877557</v>
      </c>
      <c r="JE224" s="21">
        <f t="shared" si="4551"/>
        <v>0</v>
      </c>
      <c r="JF224" s="21">
        <f t="shared" si="4552"/>
        <v>0</v>
      </c>
      <c r="JG224" s="21">
        <f t="shared" si="4553"/>
        <v>0</v>
      </c>
      <c r="JH224" s="21">
        <f t="shared" si="4554"/>
        <v>0</v>
      </c>
      <c r="JI224" s="21">
        <f t="shared" si="4555"/>
        <v>0</v>
      </c>
      <c r="JJ224" s="21">
        <f t="shared" si="4556"/>
        <v>0</v>
      </c>
      <c r="JK224" s="21">
        <f t="shared" si="4557"/>
        <v>0</v>
      </c>
    </row>
    <row r="225" spans="2:271" ht="20" customHeight="1" outlineLevel="1" x14ac:dyDescent="0.2">
      <c r="B225" s="3" t="s">
        <v>27</v>
      </c>
      <c r="C225" s="28">
        <f>'ОПУ БС'!$C225/12*'ОПУ БС'!L225</f>
        <v>2.5925024430132217</v>
      </c>
      <c r="D225" s="28">
        <f>'ОПУ БС'!$C225/12*'ОПУ БС'!M225</f>
        <v>2.8312855627644398</v>
      </c>
      <c r="E225" s="28">
        <f>'ОПУ БС'!$C225/12*'ОПУ БС'!N225</f>
        <v>3.1724043052661797</v>
      </c>
      <c r="F225" s="28">
        <f>'ОПУ БС'!$C225/12*'ОПУ БС'!O225</f>
        <v>3.1724043052661797</v>
      </c>
      <c r="G225" s="28">
        <f>'ОПУ БС'!$C225/12*'ОПУ БС'!P225</f>
        <v>3.2406280537665273</v>
      </c>
      <c r="H225" s="28">
        <f>'ОПУ БС'!$C225/12*'ОПУ БС'!Q225</f>
        <v>3.4111874250173972</v>
      </c>
      <c r="I225" s="28">
        <f>'ОПУ БС'!$C225/12*'ОПУ БС'!R225</f>
        <v>3.9569774130201805</v>
      </c>
      <c r="J225" s="28">
        <f>'ОПУ БС'!$C225/12*'ОПУ БС'!S225</f>
        <v>3.8546417902696586</v>
      </c>
      <c r="K225" s="28">
        <f>'ОПУ БС'!$C225/12*'ОПУ БС'!T225</f>
        <v>3.5817467962682672</v>
      </c>
      <c r="L225" s="28">
        <f>'ОПУ БС'!$C225/12*'ОПУ БС'!U225</f>
        <v>3.3770755507672234</v>
      </c>
      <c r="M225" s="28">
        <f>'ОПУ БС'!$C225/12*'ОПУ БС'!V225</f>
        <v>3.4794111735177409</v>
      </c>
      <c r="N225" s="28">
        <f>'ОПУ БС'!$C225/12*'ОПУ БС'!W225</f>
        <v>4.2639842812717461</v>
      </c>
      <c r="O225" s="15">
        <f t="shared" ref="O225:O227" si="5167">SUM(C225:N225)</f>
        <v>40.934249100208753</v>
      </c>
      <c r="P225" s="28">
        <f>'ОПУ БС'!$D225/12*'ОПУ БС'!L225</f>
        <v>3.2555203351170485</v>
      </c>
      <c r="Q225" s="28">
        <f>'ОПУ БС'!$D225/12*'ОПУ БС'!M225</f>
        <v>3.5553708922988818</v>
      </c>
      <c r="R225" s="28">
        <f>'ОПУ БС'!$D225/12*'ОПУ БС'!N225</f>
        <v>3.9837288311300725</v>
      </c>
      <c r="S225" s="28">
        <f>'ОПУ БС'!$D225/12*'ОПУ БС'!O225</f>
        <v>3.9837288311300725</v>
      </c>
      <c r="T225" s="28">
        <f>'ОПУ БС'!$D225/12*'ОПУ БС'!P225</f>
        <v>4.0694004188963104</v>
      </c>
      <c r="U225" s="28">
        <f>'ОПУ БС'!$D225/12*'ОПУ БС'!Q225</f>
        <v>4.2835793883119058</v>
      </c>
      <c r="V225" s="28">
        <f>'ОПУ БС'!$D225/12*'ОПУ БС'!R225</f>
        <v>4.9689520904418103</v>
      </c>
      <c r="W225" s="28">
        <f>'ОПУ БС'!$D225/12*'ОПУ БС'!S225</f>
        <v>4.8404447087924529</v>
      </c>
      <c r="X225" s="28">
        <f>'ОПУ БС'!$D225/12*'ОПУ БС'!T225</f>
        <v>4.4977583577275011</v>
      </c>
      <c r="Y225" s="28">
        <f>'ОПУ БС'!$D225/12*'ОПУ БС'!U225</f>
        <v>4.2407435944287863</v>
      </c>
      <c r="Z225" s="28">
        <f>'ОПУ БС'!$D225/12*'ОПУ БС'!V225</f>
        <v>4.3692509760781384</v>
      </c>
      <c r="AA225" s="28">
        <f>'ОПУ БС'!$D225/12*'ОПУ БС'!W225</f>
        <v>5.3544742353898824</v>
      </c>
      <c r="AB225" s="15">
        <f t="shared" si="4533"/>
        <v>51.402952659742859</v>
      </c>
      <c r="AC225" s="28">
        <f>'ОПУ БС'!$E225/12*'ОПУ БС'!L225</f>
        <v>3.7794564917470779</v>
      </c>
      <c r="AD225" s="28">
        <f>'ОПУ БС'!$E225/12*'ОПУ БС'!M225</f>
        <v>4.127564326513256</v>
      </c>
      <c r="AE225" s="28">
        <f>'ОПУ БС'!$E225/12*'ОПУ БС'!N225</f>
        <v>4.6248612333220827</v>
      </c>
      <c r="AF225" s="28">
        <f>'ОПУ БС'!$E225/12*'ОПУ БС'!O225</f>
        <v>4.6248612333220827</v>
      </c>
      <c r="AG225" s="28">
        <f>'ОПУ БС'!$E225/12*'ОПУ БС'!P225</f>
        <v>4.7243206146838475</v>
      </c>
      <c r="AH225" s="28">
        <f>'ОПУ БС'!$E225/12*'ОПУ БС'!Q225</f>
        <v>4.9729690680882603</v>
      </c>
      <c r="AI225" s="28">
        <f>'ОПУ БС'!$E225/12*'ОПУ БС'!R225</f>
        <v>5.7686441189823814</v>
      </c>
      <c r="AJ225" s="28">
        <f>'ОПУ БС'!$E225/12*'ОПУ БС'!S225</f>
        <v>5.6194550469397333</v>
      </c>
      <c r="AK225" s="28">
        <f>'ОПУ БС'!$E225/12*'ОПУ БС'!T225</f>
        <v>5.2216175214926732</v>
      </c>
      <c r="AL225" s="28">
        <f>'ОПУ БС'!$E225/12*'ОПУ БС'!U225</f>
        <v>4.9232393774073779</v>
      </c>
      <c r="AM225" s="28">
        <f>'ОПУ БС'!$E225/12*'ОПУ БС'!V225</f>
        <v>5.0724284494500189</v>
      </c>
      <c r="AN225" s="28">
        <f>'ОПУ БС'!$E225/12*'ОПУ БС'!W225</f>
        <v>6.2162113351103256</v>
      </c>
      <c r="AO225" s="15">
        <f t="shared" si="4534"/>
        <v>59.675628817059113</v>
      </c>
      <c r="AP225" s="28">
        <f>'ОПУ БС'!$F225/12*'ОПУ БС'!L225</f>
        <v>4.1314114280830552</v>
      </c>
      <c r="AQ225" s="28">
        <f>'ОПУ БС'!$F225/12*'ОПУ БС'!M225</f>
        <v>4.5119361648801783</v>
      </c>
      <c r="AR225" s="28">
        <f>'ОПУ БС'!$F225/12*'ОПУ БС'!N225</f>
        <v>5.0555429317332123</v>
      </c>
      <c r="AS225" s="28">
        <f>'ОПУ БС'!$F225/12*'ОПУ БС'!O225</f>
        <v>5.0555429317332123</v>
      </c>
      <c r="AT225" s="28">
        <f>'ОПУ БС'!$F225/12*'ОПУ БС'!P225</f>
        <v>5.1642642851038181</v>
      </c>
      <c r="AU225" s="28">
        <f>'ОПУ БС'!$F225/12*'ОПУ БС'!Q225</f>
        <v>5.4360676685303355</v>
      </c>
      <c r="AV225" s="28">
        <f>'ОПУ БС'!$F225/12*'ОПУ БС'!R225</f>
        <v>6.3058384954951885</v>
      </c>
      <c r="AW225" s="28">
        <f>'ОПУ БС'!$F225/12*'ОПУ БС'!S225</f>
        <v>6.1427564654392786</v>
      </c>
      <c r="AX225" s="28">
        <f>'ОПУ БС'!$F225/12*'ОПУ БС'!T225</f>
        <v>5.707871051956853</v>
      </c>
      <c r="AY225" s="28">
        <f>'ОПУ БС'!$F225/12*'ОПУ БС'!U225</f>
        <v>5.3817069918450322</v>
      </c>
      <c r="AZ225" s="28">
        <f>'ОПУ БС'!$F225/12*'ОПУ БС'!V225</f>
        <v>5.544789021900935</v>
      </c>
      <c r="BA225" s="28">
        <f>'ОПУ БС'!$F225/12*'ОПУ БС'!W225</f>
        <v>6.7950845856629192</v>
      </c>
      <c r="BB225" s="15">
        <f t="shared" si="4535"/>
        <v>65.232812022364001</v>
      </c>
      <c r="BC225" s="28">
        <f>'ОПУ БС'!$G225/12*'ОПУ БС'!L225</f>
        <v>4.3006202426860485</v>
      </c>
      <c r="BD225" s="28">
        <f>'ОПУ БС'!$G225/12*'ОПУ БС'!M225</f>
        <v>4.696730001880816</v>
      </c>
      <c r="BE225" s="28">
        <f>'ОПУ БС'!$G225/12*'ОПУ БС'!N225</f>
        <v>5.2626010864447696</v>
      </c>
      <c r="BF225" s="28">
        <f>'ОПУ БС'!$G225/12*'ОПУ БС'!O225</f>
        <v>5.2626010864447696</v>
      </c>
      <c r="BG225" s="28">
        <f>'ОПУ БС'!$G225/12*'ОПУ БС'!P225</f>
        <v>5.3757753033575604</v>
      </c>
      <c r="BH225" s="28">
        <f>'ОПУ БС'!$G225/12*'ОПУ БС'!Q225</f>
        <v>5.6587108456395372</v>
      </c>
      <c r="BI225" s="28">
        <f>'ОПУ БС'!$G225/12*'ОПУ БС'!R225</f>
        <v>6.564104580941863</v>
      </c>
      <c r="BJ225" s="28">
        <f>'ОПУ БС'!$G225/12*'ОПУ БС'!S225</f>
        <v>6.394343255572676</v>
      </c>
      <c r="BK225" s="28">
        <f>'ОПУ БС'!$G225/12*'ОПУ БС'!T225</f>
        <v>5.941646387921514</v>
      </c>
      <c r="BL225" s="28">
        <f>'ОПУ БС'!$G225/12*'ОПУ БС'!U225</f>
        <v>5.6021237371831418</v>
      </c>
      <c r="BM225" s="28">
        <f>'ОПУ БС'!$G225/12*'ОПУ БС'!V225</f>
        <v>5.7718850625523208</v>
      </c>
      <c r="BN225" s="28">
        <f>'ОПУ БС'!$G225/12*'ОПУ БС'!W225</f>
        <v>7.0733885570494213</v>
      </c>
      <c r="BO225" s="15">
        <f t="shared" si="4536"/>
        <v>67.90453014767445</v>
      </c>
      <c r="BP225" s="28">
        <f>'ОПУ БС'!$H225/12*'ОПУ БС'!L225</f>
        <v>4.2907718598892295</v>
      </c>
      <c r="BQ225" s="28">
        <f>'ОПУ БС'!$H225/12*'ОПУ БС'!M225</f>
        <v>4.685974531194816</v>
      </c>
      <c r="BR225" s="28">
        <f>'ОПУ БС'!$H225/12*'ОПУ БС'!N225</f>
        <v>5.2505497759170838</v>
      </c>
      <c r="BS225" s="28">
        <f>'ОПУ БС'!$H225/12*'ОПУ БС'!O225</f>
        <v>5.2505497759170838</v>
      </c>
      <c r="BT225" s="28">
        <f>'ОПУ БС'!$H225/12*'ОПУ БС'!P225</f>
        <v>5.3634648248615369</v>
      </c>
      <c r="BU225" s="28">
        <f>'ОПУ БС'!$H225/12*'ОПУ БС'!Q225</f>
        <v>5.6457524472226703</v>
      </c>
      <c r="BV225" s="28">
        <f>'ОПУ БС'!$H225/12*'ОПУ БС'!R225</f>
        <v>6.5490728387782973</v>
      </c>
      <c r="BW225" s="28">
        <f>'ОПУ БС'!$H225/12*'ОПУ БС'!S225</f>
        <v>6.3797002653616168</v>
      </c>
      <c r="BX225" s="28">
        <f>'ОПУ БС'!$H225/12*'ОПУ БС'!T225</f>
        <v>5.9280400695838038</v>
      </c>
      <c r="BY225" s="28">
        <f>'ОПУ БС'!$H225/12*'ОПУ БС'!U225</f>
        <v>5.5892949227504438</v>
      </c>
      <c r="BZ225" s="28">
        <f>'ОПУ БС'!$H225/12*'ОПУ БС'!V225</f>
        <v>5.7586674961671163</v>
      </c>
      <c r="CA225" s="28">
        <f>'ОПУ БС'!$H225/12*'ОПУ БС'!W225</f>
        <v>7.0571905590283377</v>
      </c>
      <c r="CB225" s="15">
        <f t="shared" si="4537"/>
        <v>67.749029366672019</v>
      </c>
      <c r="CC225" s="28">
        <f>'ОПУ БС'!$I225/12*'ОПУ БС'!L225</f>
        <v>4.198376842693885</v>
      </c>
      <c r="CD225" s="28">
        <f>'ОПУ БС'!$I225/12*'ОПУ БС'!M225</f>
        <v>4.5850694466262167</v>
      </c>
      <c r="CE225" s="28">
        <f>'ОПУ БС'!$I225/12*'ОПУ БС'!N225</f>
        <v>5.1374874522438336</v>
      </c>
      <c r="CF225" s="28">
        <f>'ОПУ БС'!$I225/12*'ОПУ БС'!O225</f>
        <v>5.1374874522438336</v>
      </c>
      <c r="CG225" s="28">
        <f>'ОПУ БС'!$I225/12*'ОПУ БС'!P225</f>
        <v>5.2479710533673556</v>
      </c>
      <c r="CH225" s="28">
        <f>'ОПУ БС'!$I225/12*'ОПУ БС'!Q225</f>
        <v>5.5241800561761645</v>
      </c>
      <c r="CI225" s="28">
        <f>'ОПУ БС'!$I225/12*'ОПУ БС'!R225</f>
        <v>6.4080488651643508</v>
      </c>
      <c r="CJ225" s="28">
        <f>'ОПУ БС'!$I225/12*'ОПУ БС'!S225</f>
        <v>6.2423234634790656</v>
      </c>
      <c r="CK225" s="28">
        <f>'ОПУ БС'!$I225/12*'ОПУ БС'!T225</f>
        <v>5.8003890589849734</v>
      </c>
      <c r="CL225" s="28">
        <f>'ОПУ БС'!$I225/12*'ОПУ БС'!U225</f>
        <v>5.4689382556144031</v>
      </c>
      <c r="CM225" s="28">
        <f>'ОПУ БС'!$I225/12*'ОПУ БС'!V225</f>
        <v>5.6346636572996802</v>
      </c>
      <c r="CN225" s="28">
        <f>'ОПУ БС'!$I225/12*'ОПУ БС'!W225</f>
        <v>6.9052250702202054</v>
      </c>
      <c r="CO225" s="15">
        <f t="shared" si="4538"/>
        <v>66.290160674113977</v>
      </c>
      <c r="CR225" s="21">
        <f>O225-'ОПУ БС'!C225</f>
        <v>0</v>
      </c>
      <c r="CS225" s="21">
        <f>AB225-'ОПУ БС'!D225</f>
        <v>0</v>
      </c>
      <c r="CT225" s="21">
        <f>AO225-'ОПУ БС'!E225</f>
        <v>0</v>
      </c>
      <c r="CU225" s="21">
        <f>BB225-'ОПУ БС'!F225</f>
        <v>0</v>
      </c>
      <c r="CV225" s="21">
        <f>BO225-'ОПУ БС'!G225</f>
        <v>0</v>
      </c>
      <c r="CW225" s="21">
        <f>CB225-'ОПУ БС'!H225</f>
        <v>0</v>
      </c>
      <c r="CX225" s="21">
        <f>CO225-'ОПУ БС'!I225</f>
        <v>0</v>
      </c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15">
        <f t="shared" si="4539"/>
        <v>0</v>
      </c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15">
        <f t="shared" si="4540"/>
        <v>0</v>
      </c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15">
        <f t="shared" si="4541"/>
        <v>0</v>
      </c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15">
        <f t="shared" si="4542"/>
        <v>0</v>
      </c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15">
        <f t="shared" si="4543"/>
        <v>0</v>
      </c>
      <c r="FP225" s="28">
        <f t="shared" si="5083"/>
        <v>2.5925024430132217</v>
      </c>
      <c r="FQ225" s="28">
        <f t="shared" si="5084"/>
        <v>2.8312855627644398</v>
      </c>
      <c r="FR225" s="28">
        <f t="shared" si="5085"/>
        <v>3.1724043052661797</v>
      </c>
      <c r="FS225" s="28">
        <f t="shared" si="5086"/>
        <v>3.1724043052661797</v>
      </c>
      <c r="FT225" s="28">
        <f t="shared" si="5087"/>
        <v>3.2406280537665273</v>
      </c>
      <c r="FU225" s="28">
        <f t="shared" si="5088"/>
        <v>3.4111874250173972</v>
      </c>
      <c r="FV225" s="28">
        <f t="shared" si="5089"/>
        <v>3.9569774130201805</v>
      </c>
      <c r="FW225" s="28">
        <f t="shared" si="5090"/>
        <v>3.8546417902696586</v>
      </c>
      <c r="FX225" s="28">
        <f t="shared" si="5091"/>
        <v>3.5817467962682672</v>
      </c>
      <c r="FY225" s="28">
        <f t="shared" si="5092"/>
        <v>3.3770755507672234</v>
      </c>
      <c r="FZ225" s="28">
        <f t="shared" si="5093"/>
        <v>3.4794111735177409</v>
      </c>
      <c r="GA225" s="28">
        <f t="shared" si="5094"/>
        <v>4.2639842812717461</v>
      </c>
      <c r="GB225" s="15">
        <f t="shared" si="4544"/>
        <v>40.934249100208753</v>
      </c>
      <c r="GC225" s="28">
        <f t="shared" si="5095"/>
        <v>3.2555203351170485</v>
      </c>
      <c r="GD225" s="28">
        <f t="shared" si="5096"/>
        <v>3.5553708922988818</v>
      </c>
      <c r="GE225" s="28">
        <f t="shared" si="5097"/>
        <v>3.9837288311300725</v>
      </c>
      <c r="GF225" s="28">
        <f t="shared" si="5098"/>
        <v>3.9837288311300725</v>
      </c>
      <c r="GG225" s="28">
        <f t="shared" si="5099"/>
        <v>4.0694004188963104</v>
      </c>
      <c r="GH225" s="28">
        <f t="shared" si="5100"/>
        <v>4.2835793883119058</v>
      </c>
      <c r="GI225" s="28">
        <f t="shared" si="5101"/>
        <v>4.9689520904418103</v>
      </c>
      <c r="GJ225" s="28">
        <f t="shared" si="5102"/>
        <v>4.8404447087924529</v>
      </c>
      <c r="GK225" s="28">
        <f t="shared" si="5103"/>
        <v>4.4977583577275011</v>
      </c>
      <c r="GL225" s="28">
        <f t="shared" si="5104"/>
        <v>4.2407435944287863</v>
      </c>
      <c r="GM225" s="28">
        <f t="shared" si="5105"/>
        <v>4.3692509760781384</v>
      </c>
      <c r="GN225" s="28">
        <f t="shared" si="5106"/>
        <v>5.3544742353898824</v>
      </c>
      <c r="GO225" s="15">
        <f t="shared" si="4545"/>
        <v>51.402952659742859</v>
      </c>
      <c r="GP225" s="28">
        <f t="shared" si="5107"/>
        <v>3.7794564917470779</v>
      </c>
      <c r="GQ225" s="28">
        <f t="shared" si="5108"/>
        <v>4.127564326513256</v>
      </c>
      <c r="GR225" s="28">
        <f t="shared" si="5109"/>
        <v>4.6248612333220827</v>
      </c>
      <c r="GS225" s="28">
        <f t="shared" si="5110"/>
        <v>4.6248612333220827</v>
      </c>
      <c r="GT225" s="28">
        <f t="shared" si="5111"/>
        <v>4.7243206146838475</v>
      </c>
      <c r="GU225" s="28">
        <f t="shared" si="5112"/>
        <v>4.9729690680882603</v>
      </c>
      <c r="GV225" s="28">
        <f t="shared" si="5113"/>
        <v>5.7686441189823814</v>
      </c>
      <c r="GW225" s="28">
        <f t="shared" si="5114"/>
        <v>5.6194550469397333</v>
      </c>
      <c r="GX225" s="28">
        <f t="shared" si="5115"/>
        <v>5.2216175214926732</v>
      </c>
      <c r="GY225" s="28">
        <f t="shared" si="5116"/>
        <v>4.9232393774073779</v>
      </c>
      <c r="GZ225" s="28">
        <f t="shared" si="5117"/>
        <v>5.0724284494500189</v>
      </c>
      <c r="HA225" s="28">
        <f t="shared" si="5118"/>
        <v>6.2162113351103256</v>
      </c>
      <c r="HB225" s="15">
        <f t="shared" si="4546"/>
        <v>59.675628817059113</v>
      </c>
      <c r="HC225" s="28">
        <f t="shared" si="5119"/>
        <v>4.1314114280830552</v>
      </c>
      <c r="HD225" s="28">
        <f t="shared" si="5120"/>
        <v>4.5119361648801783</v>
      </c>
      <c r="HE225" s="28">
        <f t="shared" si="5121"/>
        <v>5.0555429317332123</v>
      </c>
      <c r="HF225" s="28">
        <f t="shared" si="5122"/>
        <v>5.0555429317332123</v>
      </c>
      <c r="HG225" s="28">
        <f t="shared" si="5123"/>
        <v>5.1642642851038181</v>
      </c>
      <c r="HH225" s="28">
        <f t="shared" si="5124"/>
        <v>5.4360676685303355</v>
      </c>
      <c r="HI225" s="28">
        <f t="shared" si="5125"/>
        <v>6.3058384954951885</v>
      </c>
      <c r="HJ225" s="28">
        <f t="shared" si="5126"/>
        <v>6.1427564654392786</v>
      </c>
      <c r="HK225" s="28">
        <f t="shared" si="5127"/>
        <v>5.707871051956853</v>
      </c>
      <c r="HL225" s="28">
        <f t="shared" si="5128"/>
        <v>5.3817069918450322</v>
      </c>
      <c r="HM225" s="28">
        <f t="shared" si="5129"/>
        <v>5.544789021900935</v>
      </c>
      <c r="HN225" s="28">
        <f t="shared" si="5130"/>
        <v>6.7950845856629192</v>
      </c>
      <c r="HO225" s="15">
        <f t="shared" si="4547"/>
        <v>65.232812022364001</v>
      </c>
      <c r="HP225" s="28">
        <f t="shared" si="5131"/>
        <v>4.3006202426860485</v>
      </c>
      <c r="HQ225" s="28">
        <f t="shared" si="5132"/>
        <v>4.696730001880816</v>
      </c>
      <c r="HR225" s="28">
        <f t="shared" si="5133"/>
        <v>5.2626010864447696</v>
      </c>
      <c r="HS225" s="28">
        <f t="shared" si="5134"/>
        <v>5.2626010864447696</v>
      </c>
      <c r="HT225" s="28">
        <f t="shared" si="5135"/>
        <v>5.3757753033575604</v>
      </c>
      <c r="HU225" s="28">
        <f t="shared" si="5136"/>
        <v>5.6587108456395372</v>
      </c>
      <c r="HV225" s="28">
        <f t="shared" si="5137"/>
        <v>6.564104580941863</v>
      </c>
      <c r="HW225" s="28">
        <f t="shared" si="5138"/>
        <v>6.394343255572676</v>
      </c>
      <c r="HX225" s="28">
        <f t="shared" si="5139"/>
        <v>5.941646387921514</v>
      </c>
      <c r="HY225" s="28">
        <f t="shared" si="5140"/>
        <v>5.6021237371831418</v>
      </c>
      <c r="HZ225" s="28">
        <f t="shared" si="5141"/>
        <v>5.7718850625523208</v>
      </c>
      <c r="IA225" s="28">
        <f t="shared" si="5142"/>
        <v>7.0733885570494213</v>
      </c>
      <c r="IB225" s="15">
        <f t="shared" si="4548"/>
        <v>67.90453014767445</v>
      </c>
      <c r="IC225" s="28">
        <f t="shared" si="5143"/>
        <v>4.2907718598892295</v>
      </c>
      <c r="ID225" s="28">
        <f t="shared" si="5144"/>
        <v>4.685974531194816</v>
      </c>
      <c r="IE225" s="28">
        <f t="shared" si="5145"/>
        <v>5.2505497759170838</v>
      </c>
      <c r="IF225" s="28">
        <f t="shared" si="5146"/>
        <v>5.2505497759170838</v>
      </c>
      <c r="IG225" s="28">
        <f t="shared" si="5147"/>
        <v>5.3634648248615369</v>
      </c>
      <c r="IH225" s="28">
        <f t="shared" si="5148"/>
        <v>5.6457524472226703</v>
      </c>
      <c r="II225" s="28">
        <f t="shared" si="5149"/>
        <v>6.5490728387782973</v>
      </c>
      <c r="IJ225" s="28">
        <f t="shared" si="5150"/>
        <v>6.3797002653616168</v>
      </c>
      <c r="IK225" s="28">
        <f t="shared" si="5151"/>
        <v>5.9280400695838038</v>
      </c>
      <c r="IL225" s="28">
        <f t="shared" si="5152"/>
        <v>5.5892949227504438</v>
      </c>
      <c r="IM225" s="28">
        <f t="shared" si="5153"/>
        <v>5.7586674961671163</v>
      </c>
      <c r="IN225" s="28">
        <f t="shared" si="5154"/>
        <v>7.0571905590283377</v>
      </c>
      <c r="IO225" s="15">
        <f t="shared" si="4549"/>
        <v>67.749029366672019</v>
      </c>
      <c r="IP225" s="28">
        <f t="shared" si="5155"/>
        <v>4.198376842693885</v>
      </c>
      <c r="IQ225" s="28">
        <f t="shared" si="5156"/>
        <v>4.5850694466262167</v>
      </c>
      <c r="IR225" s="28">
        <f t="shared" si="5157"/>
        <v>5.1374874522438336</v>
      </c>
      <c r="IS225" s="28">
        <f t="shared" si="5158"/>
        <v>5.1374874522438336</v>
      </c>
      <c r="IT225" s="28">
        <f t="shared" si="5159"/>
        <v>5.2479710533673556</v>
      </c>
      <c r="IU225" s="28">
        <f t="shared" si="5160"/>
        <v>5.5241800561761645</v>
      </c>
      <c r="IV225" s="28">
        <f t="shared" si="5161"/>
        <v>6.4080488651643508</v>
      </c>
      <c r="IW225" s="28">
        <f t="shared" si="5162"/>
        <v>6.2423234634790656</v>
      </c>
      <c r="IX225" s="28">
        <f t="shared" si="5163"/>
        <v>5.8003890589849734</v>
      </c>
      <c r="IY225" s="28">
        <f t="shared" si="5164"/>
        <v>5.4689382556144031</v>
      </c>
      <c r="IZ225" s="28">
        <f t="shared" si="5165"/>
        <v>5.6346636572996802</v>
      </c>
      <c r="JA225" s="28">
        <f t="shared" si="5166"/>
        <v>6.9052250702202054</v>
      </c>
      <c r="JB225" s="15">
        <f t="shared" si="4550"/>
        <v>66.290160674113977</v>
      </c>
      <c r="JE225" s="21">
        <f t="shared" si="4551"/>
        <v>0</v>
      </c>
      <c r="JF225" s="21">
        <f t="shared" si="4552"/>
        <v>0</v>
      </c>
      <c r="JG225" s="21">
        <f t="shared" si="4553"/>
        <v>0</v>
      </c>
      <c r="JH225" s="21">
        <f t="shared" si="4554"/>
        <v>0</v>
      </c>
      <c r="JI225" s="21">
        <f t="shared" si="4555"/>
        <v>0</v>
      </c>
      <c r="JJ225" s="21">
        <f t="shared" si="4556"/>
        <v>0</v>
      </c>
      <c r="JK225" s="21">
        <f t="shared" si="4557"/>
        <v>0</v>
      </c>
    </row>
    <row r="226" spans="2:271" ht="20" customHeight="1" outlineLevel="1" x14ac:dyDescent="0.2">
      <c r="B226" s="3" t="s">
        <v>28</v>
      </c>
      <c r="C226" s="28">
        <f>'ОПУ БС'!$C226/12*'ОПУ БС'!L226</f>
        <v>1.0335137472863654</v>
      </c>
      <c r="D226" s="28">
        <f>'ОПУ БС'!$C226/12*'ОПУ БС'!M226</f>
        <v>1.1287058029574779</v>
      </c>
      <c r="E226" s="28">
        <f>'ОПУ БС'!$C226/12*'ОПУ БС'!N226</f>
        <v>1.2646944539162104</v>
      </c>
      <c r="F226" s="28">
        <f>'ОПУ БС'!$C226/12*'ОПУ БС'!O226</f>
        <v>1.2646944539162104</v>
      </c>
      <c r="G226" s="28">
        <f>'ОПУ БС'!$C226/12*'ОПУ БС'!P226</f>
        <v>1.2918921841079567</v>
      </c>
      <c r="H226" s="28">
        <f>'ОПУ БС'!$C226/12*'ОПУ БС'!Q226</f>
        <v>1.3734853746831961</v>
      </c>
      <c r="I226" s="28">
        <f>'ОПУ БС'!$C226/12*'ОПУ БС'!R226</f>
        <v>1.3734853746831961</v>
      </c>
      <c r="J226" s="28">
        <f>'ОПУ БС'!$C226/12*'ОПУ БС'!S226</f>
        <v>1.5366717558336749</v>
      </c>
      <c r="K226" s="28">
        <f>'ОПУ БС'!$C226/12*'ОПУ БС'!T226</f>
        <v>1.4278808350666892</v>
      </c>
      <c r="L226" s="28">
        <f>'ОПУ БС'!$C226/12*'ОПУ БС'!U226</f>
        <v>1.3462876444914498</v>
      </c>
      <c r="M226" s="28">
        <f>'ОПУ БС'!$C226/12*'ОПУ БС'!V226</f>
        <v>1.577468351121293</v>
      </c>
      <c r="N226" s="28">
        <f>'ОПУ БС'!$C226/12*'ОПУ БС'!W226</f>
        <v>1.6998581369841537</v>
      </c>
      <c r="O226" s="15">
        <f t="shared" si="5167"/>
        <v>16.318638115047875</v>
      </c>
      <c r="P226" s="28">
        <f>'ОПУ БС'!$D226/12*'ОПУ БС'!L226</f>
        <v>1.0859365360440505</v>
      </c>
      <c r="Q226" s="28">
        <f>'ОПУ БС'!$D226/12*'ОПУ БС'!M226</f>
        <v>1.1859570064691602</v>
      </c>
      <c r="R226" s="28">
        <f>'ОПУ БС'!$D226/12*'ОПУ БС'!N226</f>
        <v>1.3288433927907461</v>
      </c>
      <c r="S226" s="28">
        <f>'ОПУ БС'!$D226/12*'ОПУ БС'!O226</f>
        <v>1.3288433927907461</v>
      </c>
      <c r="T226" s="28">
        <f>'ОПУ БС'!$D226/12*'ОПУ БС'!P226</f>
        <v>1.3574206700550631</v>
      </c>
      <c r="U226" s="28">
        <f>'ОПУ БС'!$D226/12*'ОПУ БС'!Q226</f>
        <v>1.4431525018480145</v>
      </c>
      <c r="V226" s="28">
        <f>'ОПУ БС'!$D226/12*'ОПУ БС'!R226</f>
        <v>1.4431525018480145</v>
      </c>
      <c r="W226" s="28">
        <f>'ОПУ БС'!$D226/12*'ОПУ БС'!S226</f>
        <v>1.6146161654339171</v>
      </c>
      <c r="X226" s="28">
        <f>'ОПУ БС'!$D226/12*'ОПУ БС'!T226</f>
        <v>1.5003070563766487</v>
      </c>
      <c r="Y226" s="28">
        <f>'ОПУ БС'!$D226/12*'ОПУ БС'!U226</f>
        <v>1.4145752245836973</v>
      </c>
      <c r="Z226" s="28">
        <f>'ОПУ БС'!$D226/12*'ОПУ БС'!V226</f>
        <v>1.6574820813303912</v>
      </c>
      <c r="AA226" s="28">
        <f>'ОПУ БС'!$D226/12*'ОПУ БС'!W226</f>
        <v>1.7860798290198199</v>
      </c>
      <c r="AB226" s="15">
        <f t="shared" si="4533"/>
        <v>17.146366358590267</v>
      </c>
      <c r="AC226" s="28">
        <f>'ОПУ БС'!$E226/12*'ОПУ БС'!L226</f>
        <v>1.0302292226827596</v>
      </c>
      <c r="AD226" s="28">
        <f>'ОПУ БС'!$E226/12*'ОПУ БС'!M226</f>
        <v>1.1251187563509084</v>
      </c>
      <c r="AE226" s="28">
        <f>'ОПУ БС'!$E226/12*'ОПУ БС'!N226</f>
        <v>1.2606752330196929</v>
      </c>
      <c r="AF226" s="28">
        <f>'ОПУ БС'!$E226/12*'ОПУ БС'!O226</f>
        <v>1.2606752330196929</v>
      </c>
      <c r="AG226" s="28">
        <f>'ОПУ БС'!$E226/12*'ОПУ БС'!P226</f>
        <v>1.2877865283534495</v>
      </c>
      <c r="AH226" s="28">
        <f>'ОПУ БС'!$E226/12*'ОПУ БС'!Q226</f>
        <v>1.36912041435472</v>
      </c>
      <c r="AI226" s="28">
        <f>'ОПУ БС'!$E226/12*'ОПУ БС'!R226</f>
        <v>1.36912041435472</v>
      </c>
      <c r="AJ226" s="28">
        <f>'ОПУ БС'!$E226/12*'ОПУ БС'!S226</f>
        <v>1.5317881863572609</v>
      </c>
      <c r="AK226" s="28">
        <f>'ОПУ БС'!$E226/12*'ОПУ БС'!T226</f>
        <v>1.4233430050222338</v>
      </c>
      <c r="AL226" s="28">
        <f>'ОПУ БС'!$E226/12*'ОПУ БС'!U226</f>
        <v>1.3420091190209633</v>
      </c>
      <c r="AM226" s="28">
        <f>'ОПУ БС'!$E226/12*'ОПУ БС'!V226</f>
        <v>1.5724551293578948</v>
      </c>
      <c r="AN226" s="28">
        <f>'ОПУ БС'!$E226/12*'ОПУ БС'!W226</f>
        <v>1.694455958359802</v>
      </c>
      <c r="AO226" s="15">
        <f t="shared" si="4534"/>
        <v>16.266777200254101</v>
      </c>
      <c r="AP226" s="28">
        <f>'ОПУ БС'!$F226/12*'ОПУ БС'!L226</f>
        <v>0.96308084447007891</v>
      </c>
      <c r="AQ226" s="28">
        <f>'ОПУ БС'!$F226/12*'ОПУ БС'!M226</f>
        <v>1.0517856590923229</v>
      </c>
      <c r="AR226" s="28">
        <f>'ОПУ БС'!$F226/12*'ОПУ БС'!N226</f>
        <v>1.1785068228383861</v>
      </c>
      <c r="AS226" s="28">
        <f>'ОПУ БС'!$F226/12*'ОПУ БС'!O226</f>
        <v>1.1785068228383861</v>
      </c>
      <c r="AT226" s="28">
        <f>'ОПУ БС'!$F226/12*'ОПУ БС'!P226</f>
        <v>1.2038510555875985</v>
      </c>
      <c r="AU226" s="28">
        <f>'ОПУ БС'!$F226/12*'ОПУ БС'!Q226</f>
        <v>1.2798837538352366</v>
      </c>
      <c r="AV226" s="28">
        <f>'ОПУ БС'!$F226/12*'ОПУ БС'!R226</f>
        <v>1.2798837538352366</v>
      </c>
      <c r="AW226" s="28">
        <f>'ОПУ БС'!$F226/12*'ОПУ БС'!S226</f>
        <v>1.431949150330512</v>
      </c>
      <c r="AX226" s="28">
        <f>'ОПУ БС'!$F226/12*'ОПУ БС'!T226</f>
        <v>1.3305722193336618</v>
      </c>
      <c r="AY226" s="28">
        <f>'ОПУ БС'!$F226/12*'ОПУ БС'!U226</f>
        <v>1.2545395210860237</v>
      </c>
      <c r="AZ226" s="28">
        <f>'ОПУ БС'!$F226/12*'ОПУ БС'!V226</f>
        <v>1.4699654994543294</v>
      </c>
      <c r="BA226" s="28">
        <f>'ОПУ БС'!$F226/12*'ОПУ БС'!W226</f>
        <v>1.5840145468257876</v>
      </c>
      <c r="BB226" s="15">
        <f t="shared" si="4535"/>
        <v>15.206539649527562</v>
      </c>
      <c r="BC226" s="28">
        <f>'ОПУ БС'!$G226/12*'ОПУ БС'!L226</f>
        <v>0.89217289663331878</v>
      </c>
      <c r="BD226" s="28">
        <f>'ОПУ БС'!$G226/12*'ОПУ БС'!M226</f>
        <v>0.97434671606007184</v>
      </c>
      <c r="BE226" s="28">
        <f>'ОПУ БС'!$G226/12*'ОПУ БС'!N226</f>
        <v>1.0917378866697192</v>
      </c>
      <c r="BF226" s="28">
        <f>'ОПУ БС'!$G226/12*'ОПУ БС'!O226</f>
        <v>1.0917378866697192</v>
      </c>
      <c r="BG226" s="28">
        <f>'ОПУ БС'!$G226/12*'ОПУ БС'!P226</f>
        <v>1.1152161207916484</v>
      </c>
      <c r="BH226" s="28">
        <f>'ОПУ БС'!$G226/12*'ОПУ БС'!Q226</f>
        <v>1.1856508231574368</v>
      </c>
      <c r="BI226" s="28">
        <f>'ОПУ БС'!$G226/12*'ОПУ БС'!R226</f>
        <v>1.1856508231574368</v>
      </c>
      <c r="BJ226" s="28">
        <f>'ОПУ БС'!$G226/12*'ОПУ БС'!S226</f>
        <v>1.3265202278890134</v>
      </c>
      <c r="BK226" s="28">
        <f>'ОПУ БС'!$G226/12*'ОПУ БС'!T226</f>
        <v>1.2326072914012958</v>
      </c>
      <c r="BL226" s="28">
        <f>'ОПУ БС'!$G226/12*'ОПУ БС'!U226</f>
        <v>1.1621725890355075</v>
      </c>
      <c r="BM226" s="28">
        <f>'ОПУ БС'!$G226/12*'ОПУ БС'!V226</f>
        <v>1.3617375790719062</v>
      </c>
      <c r="BN226" s="28">
        <f>'ОПУ БС'!$G226/12*'ОПУ БС'!W226</f>
        <v>1.4673896326205902</v>
      </c>
      <c r="BO226" s="15">
        <f t="shared" si="4536"/>
        <v>14.086940473157663</v>
      </c>
      <c r="BP226" s="28">
        <f>'ОПУ БС'!$H226/12*'ОПУ БС'!L226</f>
        <v>0.81273061827662307</v>
      </c>
      <c r="BQ226" s="28">
        <f>'ОПУ БС'!$H226/12*'ОПУ БС'!M226</f>
        <v>0.88758738574946994</v>
      </c>
      <c r="BR226" s="28">
        <f>'ОПУ БС'!$H226/12*'ОПУ БС'!N226</f>
        <v>0.99452562499639408</v>
      </c>
      <c r="BS226" s="28">
        <f>'ОПУ БС'!$H226/12*'ОПУ БС'!O226</f>
        <v>0.99452562499639408</v>
      </c>
      <c r="BT226" s="28">
        <f>'ОПУ БС'!$H226/12*'ОПУ БС'!P226</f>
        <v>1.0159132728457789</v>
      </c>
      <c r="BU226" s="28">
        <f>'ОПУ БС'!$H226/12*'ОПУ БС'!Q226</f>
        <v>1.0800762163939333</v>
      </c>
      <c r="BV226" s="28">
        <f>'ОПУ БС'!$H226/12*'ОПУ БС'!R226</f>
        <v>1.0800762163939333</v>
      </c>
      <c r="BW226" s="28">
        <f>'ОПУ БС'!$H226/12*'ОПУ БС'!S226</f>
        <v>1.2084021034902421</v>
      </c>
      <c r="BX226" s="28">
        <f>'ОПУ БС'!$H226/12*'ОПУ БС'!T226</f>
        <v>1.122851512092703</v>
      </c>
      <c r="BY226" s="28">
        <f>'ОПУ БС'!$H226/12*'ОПУ БС'!U226</f>
        <v>1.0586885685445486</v>
      </c>
      <c r="BZ226" s="28">
        <f>'ОПУ БС'!$H226/12*'ОПУ БС'!V226</f>
        <v>1.2404835752643182</v>
      </c>
      <c r="CA226" s="28">
        <f>'ОПУ БС'!$H226/12*'ОПУ БС'!W226</f>
        <v>1.3367279905865512</v>
      </c>
      <c r="CB226" s="15">
        <f t="shared" si="4537"/>
        <v>12.832588709630889</v>
      </c>
      <c r="CC226" s="28">
        <f>'ОПУ БС'!$I226/12*'ОПУ БС'!L226</f>
        <v>0.75152179977056222</v>
      </c>
      <c r="CD226" s="28">
        <f>'ОПУ БС'!$I226/12*'ОПУ БС'!M226</f>
        <v>0.82074091290732443</v>
      </c>
      <c r="CE226" s="28">
        <f>'ОПУ БС'!$I226/12*'ОПУ БС'!N226</f>
        <v>0.91962536024555641</v>
      </c>
      <c r="CF226" s="28">
        <f>'ОПУ БС'!$I226/12*'ОПУ БС'!O226</f>
        <v>0.91962536024555641</v>
      </c>
      <c r="CG226" s="28">
        <f>'ОПУ БС'!$I226/12*'ОПУ БС'!P226</f>
        <v>0.93940224971320263</v>
      </c>
      <c r="CH226" s="28">
        <f>'ОПУ БС'!$I226/12*'ОПУ БС'!Q226</f>
        <v>0.99873291811614184</v>
      </c>
      <c r="CI226" s="28">
        <f>'ОПУ БС'!$I226/12*'ОПУ БС'!R226</f>
        <v>0.99873291811614184</v>
      </c>
      <c r="CJ226" s="28">
        <f>'ОПУ БС'!$I226/12*'ОПУ БС'!S226</f>
        <v>1.1173942549220199</v>
      </c>
      <c r="CK226" s="28">
        <f>'ОПУ БС'!$I226/12*'ОПУ БС'!T226</f>
        <v>1.0382866970514346</v>
      </c>
      <c r="CL226" s="28">
        <f>'ОПУ БС'!$I226/12*'ОПУ БС'!U226</f>
        <v>0.9789560286484954</v>
      </c>
      <c r="CM226" s="28">
        <f>'ОПУ БС'!$I226/12*'ОПУ БС'!V226</f>
        <v>1.1470595891234885</v>
      </c>
      <c r="CN226" s="28">
        <f>'ОПУ БС'!$I226/12*'ОПУ БС'!W226</f>
        <v>1.2360555917278984</v>
      </c>
      <c r="CO226" s="15">
        <f t="shared" si="4538"/>
        <v>11.866133680587822</v>
      </c>
      <c r="CR226" s="21">
        <f>O226-'ОПУ БС'!C226</f>
        <v>0</v>
      </c>
      <c r="CS226" s="21">
        <f>AB226-'ОПУ БС'!D226</f>
        <v>0</v>
      </c>
      <c r="CT226" s="21">
        <f>AO226-'ОПУ БС'!E226</f>
        <v>0</v>
      </c>
      <c r="CU226" s="21">
        <f>BB226-'ОПУ БС'!F226</f>
        <v>0</v>
      </c>
      <c r="CV226" s="21">
        <f>BO226-'ОПУ БС'!G226</f>
        <v>0</v>
      </c>
      <c r="CW226" s="21">
        <f>CB226-'ОПУ БС'!H226</f>
        <v>0</v>
      </c>
      <c r="CX226" s="21">
        <f>CO226-'ОПУ БС'!I226</f>
        <v>0</v>
      </c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15">
        <f t="shared" si="4539"/>
        <v>0</v>
      </c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15">
        <f t="shared" si="4540"/>
        <v>0</v>
      </c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15">
        <f t="shared" si="4541"/>
        <v>0</v>
      </c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15">
        <f t="shared" si="4542"/>
        <v>0</v>
      </c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15">
        <f t="shared" si="4543"/>
        <v>0</v>
      </c>
      <c r="FP226" s="28">
        <f t="shared" si="5083"/>
        <v>1.0335137472863654</v>
      </c>
      <c r="FQ226" s="28">
        <f t="shared" si="5084"/>
        <v>1.1287058029574779</v>
      </c>
      <c r="FR226" s="28">
        <f t="shared" si="5085"/>
        <v>1.2646944539162104</v>
      </c>
      <c r="FS226" s="28">
        <f t="shared" si="5086"/>
        <v>1.2646944539162104</v>
      </c>
      <c r="FT226" s="28">
        <f t="shared" si="5087"/>
        <v>1.2918921841079567</v>
      </c>
      <c r="FU226" s="28">
        <f t="shared" si="5088"/>
        <v>1.3734853746831961</v>
      </c>
      <c r="FV226" s="28">
        <f t="shared" si="5089"/>
        <v>1.3734853746831961</v>
      </c>
      <c r="FW226" s="28">
        <f t="shared" si="5090"/>
        <v>1.5366717558336749</v>
      </c>
      <c r="FX226" s="28">
        <f t="shared" si="5091"/>
        <v>1.4278808350666892</v>
      </c>
      <c r="FY226" s="28">
        <f t="shared" si="5092"/>
        <v>1.3462876444914498</v>
      </c>
      <c r="FZ226" s="28">
        <f t="shared" si="5093"/>
        <v>1.577468351121293</v>
      </c>
      <c r="GA226" s="28">
        <f t="shared" si="5094"/>
        <v>1.6998581369841537</v>
      </c>
      <c r="GB226" s="15">
        <f t="shared" si="4544"/>
        <v>16.318638115047875</v>
      </c>
      <c r="GC226" s="28">
        <f t="shared" si="5095"/>
        <v>1.0859365360440505</v>
      </c>
      <c r="GD226" s="28">
        <f t="shared" si="5096"/>
        <v>1.1859570064691602</v>
      </c>
      <c r="GE226" s="28">
        <f t="shared" si="5097"/>
        <v>1.3288433927907461</v>
      </c>
      <c r="GF226" s="28">
        <f t="shared" si="5098"/>
        <v>1.3288433927907461</v>
      </c>
      <c r="GG226" s="28">
        <f t="shared" si="5099"/>
        <v>1.3574206700550631</v>
      </c>
      <c r="GH226" s="28">
        <f t="shared" si="5100"/>
        <v>1.4431525018480145</v>
      </c>
      <c r="GI226" s="28">
        <f t="shared" si="5101"/>
        <v>1.4431525018480145</v>
      </c>
      <c r="GJ226" s="28">
        <f t="shared" si="5102"/>
        <v>1.6146161654339171</v>
      </c>
      <c r="GK226" s="28">
        <f t="shared" si="5103"/>
        <v>1.5003070563766487</v>
      </c>
      <c r="GL226" s="28">
        <f t="shared" si="5104"/>
        <v>1.4145752245836973</v>
      </c>
      <c r="GM226" s="28">
        <f t="shared" si="5105"/>
        <v>1.6574820813303912</v>
      </c>
      <c r="GN226" s="28">
        <f t="shared" si="5106"/>
        <v>1.7860798290198199</v>
      </c>
      <c r="GO226" s="15">
        <f t="shared" si="4545"/>
        <v>17.146366358590267</v>
      </c>
      <c r="GP226" s="28">
        <f t="shared" si="5107"/>
        <v>1.0302292226827596</v>
      </c>
      <c r="GQ226" s="28">
        <f t="shared" si="5108"/>
        <v>1.1251187563509084</v>
      </c>
      <c r="GR226" s="28">
        <f t="shared" si="5109"/>
        <v>1.2606752330196929</v>
      </c>
      <c r="GS226" s="28">
        <f t="shared" si="5110"/>
        <v>1.2606752330196929</v>
      </c>
      <c r="GT226" s="28">
        <f t="shared" si="5111"/>
        <v>1.2877865283534495</v>
      </c>
      <c r="GU226" s="28">
        <f t="shared" si="5112"/>
        <v>1.36912041435472</v>
      </c>
      <c r="GV226" s="28">
        <f t="shared" si="5113"/>
        <v>1.36912041435472</v>
      </c>
      <c r="GW226" s="28">
        <f t="shared" si="5114"/>
        <v>1.5317881863572609</v>
      </c>
      <c r="GX226" s="28">
        <f t="shared" si="5115"/>
        <v>1.4233430050222338</v>
      </c>
      <c r="GY226" s="28">
        <f t="shared" si="5116"/>
        <v>1.3420091190209633</v>
      </c>
      <c r="GZ226" s="28">
        <f t="shared" si="5117"/>
        <v>1.5724551293578948</v>
      </c>
      <c r="HA226" s="28">
        <f t="shared" si="5118"/>
        <v>1.694455958359802</v>
      </c>
      <c r="HB226" s="15">
        <f t="shared" si="4546"/>
        <v>16.266777200254101</v>
      </c>
      <c r="HC226" s="28">
        <f t="shared" si="5119"/>
        <v>0.96308084447007891</v>
      </c>
      <c r="HD226" s="28">
        <f t="shared" si="5120"/>
        <v>1.0517856590923229</v>
      </c>
      <c r="HE226" s="28">
        <f t="shared" si="5121"/>
        <v>1.1785068228383861</v>
      </c>
      <c r="HF226" s="28">
        <f t="shared" si="5122"/>
        <v>1.1785068228383861</v>
      </c>
      <c r="HG226" s="28">
        <f t="shared" si="5123"/>
        <v>1.2038510555875985</v>
      </c>
      <c r="HH226" s="28">
        <f t="shared" si="5124"/>
        <v>1.2798837538352366</v>
      </c>
      <c r="HI226" s="28">
        <f t="shared" si="5125"/>
        <v>1.2798837538352366</v>
      </c>
      <c r="HJ226" s="28">
        <f t="shared" si="5126"/>
        <v>1.431949150330512</v>
      </c>
      <c r="HK226" s="28">
        <f t="shared" si="5127"/>
        <v>1.3305722193336618</v>
      </c>
      <c r="HL226" s="28">
        <f t="shared" si="5128"/>
        <v>1.2545395210860237</v>
      </c>
      <c r="HM226" s="28">
        <f t="shared" si="5129"/>
        <v>1.4699654994543294</v>
      </c>
      <c r="HN226" s="28">
        <f t="shared" si="5130"/>
        <v>1.5840145468257876</v>
      </c>
      <c r="HO226" s="15">
        <f t="shared" si="4547"/>
        <v>15.206539649527562</v>
      </c>
      <c r="HP226" s="28">
        <f t="shared" si="5131"/>
        <v>0.89217289663331878</v>
      </c>
      <c r="HQ226" s="28">
        <f t="shared" si="5132"/>
        <v>0.97434671606007184</v>
      </c>
      <c r="HR226" s="28">
        <f t="shared" si="5133"/>
        <v>1.0917378866697192</v>
      </c>
      <c r="HS226" s="28">
        <f t="shared" si="5134"/>
        <v>1.0917378866697192</v>
      </c>
      <c r="HT226" s="28">
        <f t="shared" si="5135"/>
        <v>1.1152161207916484</v>
      </c>
      <c r="HU226" s="28">
        <f t="shared" si="5136"/>
        <v>1.1856508231574368</v>
      </c>
      <c r="HV226" s="28">
        <f t="shared" si="5137"/>
        <v>1.1856508231574368</v>
      </c>
      <c r="HW226" s="28">
        <f t="shared" si="5138"/>
        <v>1.3265202278890134</v>
      </c>
      <c r="HX226" s="28">
        <f t="shared" si="5139"/>
        <v>1.2326072914012958</v>
      </c>
      <c r="HY226" s="28">
        <f t="shared" si="5140"/>
        <v>1.1621725890355075</v>
      </c>
      <c r="HZ226" s="28">
        <f t="shared" si="5141"/>
        <v>1.3617375790719062</v>
      </c>
      <c r="IA226" s="28">
        <f t="shared" si="5142"/>
        <v>1.4673896326205902</v>
      </c>
      <c r="IB226" s="15">
        <f t="shared" si="4548"/>
        <v>14.086940473157663</v>
      </c>
      <c r="IC226" s="28">
        <f t="shared" si="5143"/>
        <v>0.81273061827662307</v>
      </c>
      <c r="ID226" s="28">
        <f t="shared" si="5144"/>
        <v>0.88758738574946994</v>
      </c>
      <c r="IE226" s="28">
        <f t="shared" si="5145"/>
        <v>0.99452562499639408</v>
      </c>
      <c r="IF226" s="28">
        <f t="shared" si="5146"/>
        <v>0.99452562499639408</v>
      </c>
      <c r="IG226" s="28">
        <f t="shared" si="5147"/>
        <v>1.0159132728457789</v>
      </c>
      <c r="IH226" s="28">
        <f t="shared" si="5148"/>
        <v>1.0800762163939333</v>
      </c>
      <c r="II226" s="28">
        <f t="shared" si="5149"/>
        <v>1.0800762163939333</v>
      </c>
      <c r="IJ226" s="28">
        <f t="shared" si="5150"/>
        <v>1.2084021034902421</v>
      </c>
      <c r="IK226" s="28">
        <f t="shared" si="5151"/>
        <v>1.122851512092703</v>
      </c>
      <c r="IL226" s="28">
        <f t="shared" si="5152"/>
        <v>1.0586885685445486</v>
      </c>
      <c r="IM226" s="28">
        <f t="shared" si="5153"/>
        <v>1.2404835752643182</v>
      </c>
      <c r="IN226" s="28">
        <f t="shared" si="5154"/>
        <v>1.3367279905865512</v>
      </c>
      <c r="IO226" s="15">
        <f t="shared" si="4549"/>
        <v>12.832588709630889</v>
      </c>
      <c r="IP226" s="28">
        <f t="shared" si="5155"/>
        <v>0.75152179977056222</v>
      </c>
      <c r="IQ226" s="28">
        <f t="shared" si="5156"/>
        <v>0.82074091290732443</v>
      </c>
      <c r="IR226" s="28">
        <f t="shared" si="5157"/>
        <v>0.91962536024555641</v>
      </c>
      <c r="IS226" s="28">
        <f t="shared" si="5158"/>
        <v>0.91962536024555641</v>
      </c>
      <c r="IT226" s="28">
        <f t="shared" si="5159"/>
        <v>0.93940224971320263</v>
      </c>
      <c r="IU226" s="28">
        <f t="shared" si="5160"/>
        <v>0.99873291811614184</v>
      </c>
      <c r="IV226" s="28">
        <f t="shared" si="5161"/>
        <v>0.99873291811614184</v>
      </c>
      <c r="IW226" s="28">
        <f t="shared" si="5162"/>
        <v>1.1173942549220199</v>
      </c>
      <c r="IX226" s="28">
        <f t="shared" si="5163"/>
        <v>1.0382866970514346</v>
      </c>
      <c r="IY226" s="28">
        <f t="shared" si="5164"/>
        <v>0.9789560286484954</v>
      </c>
      <c r="IZ226" s="28">
        <f t="shared" si="5165"/>
        <v>1.1470595891234885</v>
      </c>
      <c r="JA226" s="28">
        <f t="shared" si="5166"/>
        <v>1.2360555917278984</v>
      </c>
      <c r="JB226" s="15">
        <f t="shared" si="4550"/>
        <v>11.866133680587822</v>
      </c>
      <c r="JE226" s="21">
        <f t="shared" si="4551"/>
        <v>0</v>
      </c>
      <c r="JF226" s="21">
        <f t="shared" si="4552"/>
        <v>0</v>
      </c>
      <c r="JG226" s="21">
        <f t="shared" si="4553"/>
        <v>0</v>
      </c>
      <c r="JH226" s="21">
        <f t="shared" si="4554"/>
        <v>0</v>
      </c>
      <c r="JI226" s="21">
        <f t="shared" si="4555"/>
        <v>0</v>
      </c>
      <c r="JJ226" s="21">
        <f t="shared" si="4556"/>
        <v>0</v>
      </c>
      <c r="JK226" s="21">
        <f t="shared" si="4557"/>
        <v>0</v>
      </c>
    </row>
    <row r="227" spans="2:271" ht="20" customHeight="1" outlineLevel="1" x14ac:dyDescent="0.2">
      <c r="B227" s="2" t="s">
        <v>30</v>
      </c>
      <c r="C227" s="28">
        <f>'ОПУ БС'!$C227/12*'ОПУ БС'!L227</f>
        <v>0</v>
      </c>
      <c r="D227" s="28">
        <f>'ОПУ БС'!$C227/12*'ОПУ БС'!M227</f>
        <v>0</v>
      </c>
      <c r="E227" s="28">
        <f>'ОПУ БС'!$C227/12*'ОПУ БС'!N227</f>
        <v>0</v>
      </c>
      <c r="F227" s="28">
        <f>'ОПУ БС'!$C227/12*'ОПУ БС'!O227</f>
        <v>0</v>
      </c>
      <c r="G227" s="28">
        <f>'ОПУ БС'!$C227/12*'ОПУ БС'!P227</f>
        <v>0</v>
      </c>
      <c r="H227" s="28">
        <f>'ОПУ БС'!$C227/12*'ОПУ БС'!Q227</f>
        <v>0</v>
      </c>
      <c r="I227" s="28">
        <f>'ОПУ БС'!$C227/12*'ОПУ БС'!R227</f>
        <v>0</v>
      </c>
      <c r="J227" s="28">
        <f>'ОПУ БС'!$C227/12*'ОПУ БС'!S227</f>
        <v>0</v>
      </c>
      <c r="K227" s="28">
        <f>'ОПУ БС'!$C227/12*'ОПУ БС'!T227</f>
        <v>0</v>
      </c>
      <c r="L227" s="28">
        <f>'ОПУ БС'!$C227/12*'ОПУ БС'!U227</f>
        <v>0</v>
      </c>
      <c r="M227" s="28">
        <f>'ОПУ БС'!$C227/12*'ОПУ БС'!V227</f>
        <v>0</v>
      </c>
      <c r="N227" s="28">
        <f>'ОПУ БС'!$C227/12*'ОПУ БС'!W227</f>
        <v>0</v>
      </c>
      <c r="O227" s="14">
        <f t="shared" si="5167"/>
        <v>0</v>
      </c>
      <c r="P227" s="28">
        <f>'ОПУ БС'!$D227/12*'ОПУ БС'!L227</f>
        <v>0</v>
      </c>
      <c r="Q227" s="28">
        <f>'ОПУ БС'!$D227/12*'ОПУ БС'!M227</f>
        <v>0</v>
      </c>
      <c r="R227" s="28">
        <f>'ОПУ БС'!$D227/12*'ОПУ БС'!N227</f>
        <v>0</v>
      </c>
      <c r="S227" s="28">
        <f>'ОПУ БС'!$D227/12*'ОПУ БС'!O227</f>
        <v>0</v>
      </c>
      <c r="T227" s="28">
        <f>'ОПУ БС'!$D227/12*'ОПУ БС'!P227</f>
        <v>0</v>
      </c>
      <c r="U227" s="28">
        <f>'ОПУ БС'!$D227/12*'ОПУ БС'!Q227</f>
        <v>0</v>
      </c>
      <c r="V227" s="28">
        <f>'ОПУ БС'!$D227/12*'ОПУ БС'!R227</f>
        <v>0</v>
      </c>
      <c r="W227" s="28">
        <f>'ОПУ БС'!$D227/12*'ОПУ БС'!S227</f>
        <v>0</v>
      </c>
      <c r="X227" s="28">
        <f>'ОПУ БС'!$D227/12*'ОПУ БС'!T227</f>
        <v>0</v>
      </c>
      <c r="Y227" s="28">
        <f>'ОПУ БС'!$D227/12*'ОПУ БС'!U227</f>
        <v>0</v>
      </c>
      <c r="Z227" s="28">
        <f>'ОПУ БС'!$D227/12*'ОПУ БС'!V227</f>
        <v>0</v>
      </c>
      <c r="AA227" s="28">
        <f>'ОПУ БС'!$D227/12*'ОПУ БС'!W227</f>
        <v>0</v>
      </c>
      <c r="AB227" s="14">
        <f t="shared" si="4533"/>
        <v>0</v>
      </c>
      <c r="AC227" s="28">
        <f>'ОПУ БС'!$E227/12*'ОПУ БС'!L227</f>
        <v>0</v>
      </c>
      <c r="AD227" s="28">
        <f>'ОПУ БС'!$E227/12*'ОПУ БС'!M227</f>
        <v>0</v>
      </c>
      <c r="AE227" s="28">
        <f>'ОПУ БС'!$E227/12*'ОПУ БС'!N227</f>
        <v>0</v>
      </c>
      <c r="AF227" s="28">
        <f>'ОПУ БС'!$E227/12*'ОПУ БС'!O227</f>
        <v>0</v>
      </c>
      <c r="AG227" s="28">
        <f>'ОПУ БС'!$E227/12*'ОПУ БС'!P227</f>
        <v>0</v>
      </c>
      <c r="AH227" s="28">
        <f>'ОПУ БС'!$E227/12*'ОПУ БС'!Q227</f>
        <v>0</v>
      </c>
      <c r="AI227" s="28">
        <f>'ОПУ БС'!$E227/12*'ОПУ БС'!R227</f>
        <v>0</v>
      </c>
      <c r="AJ227" s="28">
        <f>'ОПУ БС'!$E227/12*'ОПУ БС'!S227</f>
        <v>0</v>
      </c>
      <c r="AK227" s="28">
        <f>'ОПУ БС'!$E227/12*'ОПУ БС'!T227</f>
        <v>0</v>
      </c>
      <c r="AL227" s="28">
        <f>'ОПУ БС'!$E227/12*'ОПУ БС'!U227</f>
        <v>0</v>
      </c>
      <c r="AM227" s="28">
        <f>'ОПУ БС'!$E227/12*'ОПУ БС'!V227</f>
        <v>0</v>
      </c>
      <c r="AN227" s="28">
        <f>'ОПУ БС'!$E227/12*'ОПУ БС'!W227</f>
        <v>0</v>
      </c>
      <c r="AO227" s="14">
        <f t="shared" si="4534"/>
        <v>0</v>
      </c>
      <c r="AP227" s="28">
        <f>'ОПУ БС'!$F227/12*'ОПУ БС'!L227</f>
        <v>0</v>
      </c>
      <c r="AQ227" s="28">
        <f>'ОПУ БС'!$F227/12*'ОПУ БС'!M227</f>
        <v>0</v>
      </c>
      <c r="AR227" s="28">
        <f>'ОПУ БС'!$F227/12*'ОПУ БС'!N227</f>
        <v>0</v>
      </c>
      <c r="AS227" s="28">
        <f>'ОПУ БС'!$F227/12*'ОПУ БС'!O227</f>
        <v>0</v>
      </c>
      <c r="AT227" s="28">
        <f>'ОПУ БС'!$F227/12*'ОПУ БС'!P227</f>
        <v>0</v>
      </c>
      <c r="AU227" s="28">
        <f>'ОПУ БС'!$F227/12*'ОПУ БС'!Q227</f>
        <v>0</v>
      </c>
      <c r="AV227" s="28">
        <f>'ОПУ БС'!$F227/12*'ОПУ БС'!R227</f>
        <v>0</v>
      </c>
      <c r="AW227" s="28">
        <f>'ОПУ БС'!$F227/12*'ОПУ БС'!S227</f>
        <v>0</v>
      </c>
      <c r="AX227" s="28">
        <f>'ОПУ БС'!$F227/12*'ОПУ БС'!T227</f>
        <v>0</v>
      </c>
      <c r="AY227" s="28">
        <f>'ОПУ БС'!$F227/12*'ОПУ БС'!U227</f>
        <v>0</v>
      </c>
      <c r="AZ227" s="28">
        <f>'ОПУ БС'!$F227/12*'ОПУ БС'!V227</f>
        <v>0</v>
      </c>
      <c r="BA227" s="28">
        <f>'ОПУ БС'!$F227/12*'ОПУ БС'!W227</f>
        <v>0</v>
      </c>
      <c r="BB227" s="14">
        <f t="shared" si="4535"/>
        <v>0</v>
      </c>
      <c r="BC227" s="28">
        <f>'ОПУ БС'!$G227/12*'ОПУ БС'!L227</f>
        <v>0</v>
      </c>
      <c r="BD227" s="28">
        <f>'ОПУ БС'!$G227/12*'ОПУ БС'!M227</f>
        <v>0</v>
      </c>
      <c r="BE227" s="28">
        <f>'ОПУ БС'!$G227/12*'ОПУ БС'!N227</f>
        <v>0</v>
      </c>
      <c r="BF227" s="28">
        <f>'ОПУ БС'!$G227/12*'ОПУ БС'!O227</f>
        <v>0</v>
      </c>
      <c r="BG227" s="28">
        <f>'ОПУ БС'!$G227/12*'ОПУ БС'!P227</f>
        <v>0</v>
      </c>
      <c r="BH227" s="28">
        <f>'ОПУ БС'!$G227/12*'ОПУ БС'!Q227</f>
        <v>0</v>
      </c>
      <c r="BI227" s="28">
        <f>'ОПУ БС'!$G227/12*'ОПУ БС'!R227</f>
        <v>0</v>
      </c>
      <c r="BJ227" s="28">
        <f>'ОПУ БС'!$G227/12*'ОПУ БС'!S227</f>
        <v>0</v>
      </c>
      <c r="BK227" s="28">
        <f>'ОПУ БС'!$G227/12*'ОПУ БС'!T227</f>
        <v>0</v>
      </c>
      <c r="BL227" s="28">
        <f>'ОПУ БС'!$G227/12*'ОПУ БС'!U227</f>
        <v>0</v>
      </c>
      <c r="BM227" s="28">
        <f>'ОПУ БС'!$G227/12*'ОПУ БС'!V227</f>
        <v>0</v>
      </c>
      <c r="BN227" s="28">
        <f>'ОПУ БС'!$G227/12*'ОПУ БС'!W227</f>
        <v>0</v>
      </c>
      <c r="BO227" s="14">
        <f t="shared" si="4536"/>
        <v>0</v>
      </c>
      <c r="BP227" s="28">
        <f>'ОПУ БС'!$H227/12*'ОПУ БС'!L227</f>
        <v>0</v>
      </c>
      <c r="BQ227" s="28">
        <f>'ОПУ БС'!$H227/12*'ОПУ БС'!M227</f>
        <v>0</v>
      </c>
      <c r="BR227" s="28">
        <f>'ОПУ БС'!$H227/12*'ОПУ БС'!N227</f>
        <v>0</v>
      </c>
      <c r="BS227" s="28">
        <f>'ОПУ БС'!$H227/12*'ОПУ БС'!O227</f>
        <v>0</v>
      </c>
      <c r="BT227" s="28">
        <f>'ОПУ БС'!$H227/12*'ОПУ БС'!P227</f>
        <v>0</v>
      </c>
      <c r="BU227" s="28">
        <f>'ОПУ БС'!$H227/12*'ОПУ БС'!Q227</f>
        <v>0</v>
      </c>
      <c r="BV227" s="28">
        <f>'ОПУ БС'!$H227/12*'ОПУ БС'!R227</f>
        <v>0</v>
      </c>
      <c r="BW227" s="28">
        <f>'ОПУ БС'!$H227/12*'ОПУ БС'!S227</f>
        <v>0</v>
      </c>
      <c r="BX227" s="28">
        <f>'ОПУ БС'!$H227/12*'ОПУ БС'!T227</f>
        <v>0</v>
      </c>
      <c r="BY227" s="28">
        <f>'ОПУ БС'!$H227/12*'ОПУ БС'!U227</f>
        <v>0</v>
      </c>
      <c r="BZ227" s="28">
        <f>'ОПУ БС'!$H227/12*'ОПУ БС'!V227</f>
        <v>0</v>
      </c>
      <c r="CA227" s="28">
        <f>'ОПУ БС'!$H227/12*'ОПУ БС'!W227</f>
        <v>0</v>
      </c>
      <c r="CB227" s="14">
        <f t="shared" si="4537"/>
        <v>0</v>
      </c>
      <c r="CC227" s="28">
        <f>'ОПУ БС'!$I227/12*'ОПУ БС'!L227</f>
        <v>0</v>
      </c>
      <c r="CD227" s="28">
        <f>'ОПУ БС'!$I227/12*'ОПУ БС'!M227</f>
        <v>0</v>
      </c>
      <c r="CE227" s="28">
        <f>'ОПУ БС'!$I227/12*'ОПУ БС'!N227</f>
        <v>0</v>
      </c>
      <c r="CF227" s="28">
        <f>'ОПУ БС'!$I227/12*'ОПУ БС'!O227</f>
        <v>0</v>
      </c>
      <c r="CG227" s="28">
        <f>'ОПУ БС'!$I227/12*'ОПУ БС'!P227</f>
        <v>0</v>
      </c>
      <c r="CH227" s="28">
        <f>'ОПУ БС'!$I227/12*'ОПУ БС'!Q227</f>
        <v>0</v>
      </c>
      <c r="CI227" s="28">
        <f>'ОПУ БС'!$I227/12*'ОПУ БС'!R227</f>
        <v>0</v>
      </c>
      <c r="CJ227" s="28">
        <f>'ОПУ БС'!$I227/12*'ОПУ БС'!S227</f>
        <v>0</v>
      </c>
      <c r="CK227" s="28">
        <f>'ОПУ БС'!$I227/12*'ОПУ БС'!T227</f>
        <v>0</v>
      </c>
      <c r="CL227" s="28">
        <f>'ОПУ БС'!$I227/12*'ОПУ БС'!U227</f>
        <v>0</v>
      </c>
      <c r="CM227" s="28">
        <f>'ОПУ БС'!$I227/12*'ОПУ БС'!V227</f>
        <v>0</v>
      </c>
      <c r="CN227" s="28">
        <f>'ОПУ БС'!$I227/12*'ОПУ БС'!W227</f>
        <v>0</v>
      </c>
      <c r="CO227" s="14">
        <f t="shared" si="4538"/>
        <v>0</v>
      </c>
      <c r="CR227" s="21">
        <f>O227-'ОПУ БС'!C227</f>
        <v>0</v>
      </c>
      <c r="CS227" s="21">
        <f>AB227-'ОПУ БС'!D227</f>
        <v>0</v>
      </c>
      <c r="CT227" s="21">
        <f>AO227-'ОПУ БС'!E227</f>
        <v>0</v>
      </c>
      <c r="CU227" s="21">
        <f>BB227-'ОПУ БС'!F227</f>
        <v>0</v>
      </c>
      <c r="CV227" s="21">
        <f>BO227-'ОПУ БС'!G227</f>
        <v>0</v>
      </c>
      <c r="CW227" s="21">
        <f>CB227-'ОПУ БС'!H227</f>
        <v>0</v>
      </c>
      <c r="CX227" s="21">
        <f>CO227-'ОПУ БС'!I227</f>
        <v>0</v>
      </c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14">
        <f t="shared" si="4539"/>
        <v>0</v>
      </c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14">
        <f t="shared" si="4540"/>
        <v>0</v>
      </c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14">
        <f t="shared" si="4541"/>
        <v>0</v>
      </c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14">
        <f t="shared" si="4542"/>
        <v>0</v>
      </c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14">
        <f t="shared" si="4543"/>
        <v>0</v>
      </c>
      <c r="FP227" s="28">
        <f t="shared" si="5083"/>
        <v>0</v>
      </c>
      <c r="FQ227" s="28">
        <f t="shared" si="5084"/>
        <v>0</v>
      </c>
      <c r="FR227" s="28">
        <f t="shared" si="5085"/>
        <v>0</v>
      </c>
      <c r="FS227" s="28">
        <f t="shared" si="5086"/>
        <v>0</v>
      </c>
      <c r="FT227" s="28">
        <f t="shared" si="5087"/>
        <v>0</v>
      </c>
      <c r="FU227" s="28">
        <f t="shared" si="5088"/>
        <v>0</v>
      </c>
      <c r="FV227" s="28">
        <f t="shared" si="5089"/>
        <v>0</v>
      </c>
      <c r="FW227" s="28">
        <f t="shared" si="5090"/>
        <v>0</v>
      </c>
      <c r="FX227" s="28">
        <f t="shared" si="5091"/>
        <v>0</v>
      </c>
      <c r="FY227" s="28">
        <f t="shared" si="5092"/>
        <v>0</v>
      </c>
      <c r="FZ227" s="28">
        <f t="shared" si="5093"/>
        <v>0</v>
      </c>
      <c r="GA227" s="28">
        <f t="shared" si="5094"/>
        <v>0</v>
      </c>
      <c r="GB227" s="14">
        <f t="shared" si="4544"/>
        <v>0</v>
      </c>
      <c r="GC227" s="28">
        <f t="shared" si="5095"/>
        <v>0</v>
      </c>
      <c r="GD227" s="28">
        <f t="shared" si="5096"/>
        <v>0</v>
      </c>
      <c r="GE227" s="28">
        <f t="shared" si="5097"/>
        <v>0</v>
      </c>
      <c r="GF227" s="28">
        <f t="shared" si="5098"/>
        <v>0</v>
      </c>
      <c r="GG227" s="28">
        <f t="shared" si="5099"/>
        <v>0</v>
      </c>
      <c r="GH227" s="28">
        <f t="shared" si="5100"/>
        <v>0</v>
      </c>
      <c r="GI227" s="28">
        <f t="shared" si="5101"/>
        <v>0</v>
      </c>
      <c r="GJ227" s="28">
        <f t="shared" si="5102"/>
        <v>0</v>
      </c>
      <c r="GK227" s="28">
        <f t="shared" si="5103"/>
        <v>0</v>
      </c>
      <c r="GL227" s="28">
        <f t="shared" si="5104"/>
        <v>0</v>
      </c>
      <c r="GM227" s="28">
        <f t="shared" si="5105"/>
        <v>0</v>
      </c>
      <c r="GN227" s="28">
        <f t="shared" si="5106"/>
        <v>0</v>
      </c>
      <c r="GO227" s="14">
        <f t="shared" si="4545"/>
        <v>0</v>
      </c>
      <c r="GP227" s="28">
        <f t="shared" si="5107"/>
        <v>0</v>
      </c>
      <c r="GQ227" s="28">
        <f t="shared" si="5108"/>
        <v>0</v>
      </c>
      <c r="GR227" s="28">
        <f t="shared" si="5109"/>
        <v>0</v>
      </c>
      <c r="GS227" s="28">
        <f t="shared" si="5110"/>
        <v>0</v>
      </c>
      <c r="GT227" s="28">
        <f t="shared" si="5111"/>
        <v>0</v>
      </c>
      <c r="GU227" s="28">
        <f t="shared" si="5112"/>
        <v>0</v>
      </c>
      <c r="GV227" s="28">
        <f t="shared" si="5113"/>
        <v>0</v>
      </c>
      <c r="GW227" s="28">
        <f t="shared" si="5114"/>
        <v>0</v>
      </c>
      <c r="GX227" s="28">
        <f t="shared" si="5115"/>
        <v>0</v>
      </c>
      <c r="GY227" s="28">
        <f t="shared" si="5116"/>
        <v>0</v>
      </c>
      <c r="GZ227" s="28">
        <f t="shared" si="5117"/>
        <v>0</v>
      </c>
      <c r="HA227" s="28">
        <f t="shared" si="5118"/>
        <v>0</v>
      </c>
      <c r="HB227" s="14">
        <f t="shared" si="4546"/>
        <v>0</v>
      </c>
      <c r="HC227" s="28">
        <f t="shared" si="5119"/>
        <v>0</v>
      </c>
      <c r="HD227" s="28">
        <f t="shared" si="5120"/>
        <v>0</v>
      </c>
      <c r="HE227" s="28">
        <f t="shared" si="5121"/>
        <v>0</v>
      </c>
      <c r="HF227" s="28">
        <f t="shared" si="5122"/>
        <v>0</v>
      </c>
      <c r="HG227" s="28">
        <f t="shared" si="5123"/>
        <v>0</v>
      </c>
      <c r="HH227" s="28">
        <f t="shared" si="5124"/>
        <v>0</v>
      </c>
      <c r="HI227" s="28">
        <f t="shared" si="5125"/>
        <v>0</v>
      </c>
      <c r="HJ227" s="28">
        <f t="shared" si="5126"/>
        <v>0</v>
      </c>
      <c r="HK227" s="28">
        <f t="shared" si="5127"/>
        <v>0</v>
      </c>
      <c r="HL227" s="28">
        <f t="shared" si="5128"/>
        <v>0</v>
      </c>
      <c r="HM227" s="28">
        <f t="shared" si="5129"/>
        <v>0</v>
      </c>
      <c r="HN227" s="28">
        <f t="shared" si="5130"/>
        <v>0</v>
      </c>
      <c r="HO227" s="14">
        <f t="shared" si="4547"/>
        <v>0</v>
      </c>
      <c r="HP227" s="28">
        <f t="shared" si="5131"/>
        <v>0</v>
      </c>
      <c r="HQ227" s="28">
        <f t="shared" si="5132"/>
        <v>0</v>
      </c>
      <c r="HR227" s="28">
        <f t="shared" si="5133"/>
        <v>0</v>
      </c>
      <c r="HS227" s="28">
        <f t="shared" si="5134"/>
        <v>0</v>
      </c>
      <c r="HT227" s="28">
        <f t="shared" si="5135"/>
        <v>0</v>
      </c>
      <c r="HU227" s="28">
        <f t="shared" si="5136"/>
        <v>0</v>
      </c>
      <c r="HV227" s="28">
        <f t="shared" si="5137"/>
        <v>0</v>
      </c>
      <c r="HW227" s="28">
        <f t="shared" si="5138"/>
        <v>0</v>
      </c>
      <c r="HX227" s="28">
        <f t="shared" si="5139"/>
        <v>0</v>
      </c>
      <c r="HY227" s="28">
        <f t="shared" si="5140"/>
        <v>0</v>
      </c>
      <c r="HZ227" s="28">
        <f t="shared" si="5141"/>
        <v>0</v>
      </c>
      <c r="IA227" s="28">
        <f t="shared" si="5142"/>
        <v>0</v>
      </c>
      <c r="IB227" s="14">
        <f t="shared" si="4548"/>
        <v>0</v>
      </c>
      <c r="IC227" s="28">
        <f t="shared" si="5143"/>
        <v>0</v>
      </c>
      <c r="ID227" s="28">
        <f t="shared" si="5144"/>
        <v>0</v>
      </c>
      <c r="IE227" s="28">
        <f t="shared" si="5145"/>
        <v>0</v>
      </c>
      <c r="IF227" s="28">
        <f t="shared" si="5146"/>
        <v>0</v>
      </c>
      <c r="IG227" s="28">
        <f t="shared" si="5147"/>
        <v>0</v>
      </c>
      <c r="IH227" s="28">
        <f t="shared" si="5148"/>
        <v>0</v>
      </c>
      <c r="II227" s="28">
        <f t="shared" si="5149"/>
        <v>0</v>
      </c>
      <c r="IJ227" s="28">
        <f t="shared" si="5150"/>
        <v>0</v>
      </c>
      <c r="IK227" s="28">
        <f t="shared" si="5151"/>
        <v>0</v>
      </c>
      <c r="IL227" s="28">
        <f t="shared" si="5152"/>
        <v>0</v>
      </c>
      <c r="IM227" s="28">
        <f t="shared" si="5153"/>
        <v>0</v>
      </c>
      <c r="IN227" s="28">
        <f t="shared" si="5154"/>
        <v>0</v>
      </c>
      <c r="IO227" s="14">
        <f t="shared" si="4549"/>
        <v>0</v>
      </c>
      <c r="IP227" s="28">
        <f t="shared" si="5155"/>
        <v>0</v>
      </c>
      <c r="IQ227" s="28">
        <f t="shared" si="5156"/>
        <v>0</v>
      </c>
      <c r="IR227" s="28">
        <f t="shared" si="5157"/>
        <v>0</v>
      </c>
      <c r="IS227" s="28">
        <f t="shared" si="5158"/>
        <v>0</v>
      </c>
      <c r="IT227" s="28">
        <f t="shared" si="5159"/>
        <v>0</v>
      </c>
      <c r="IU227" s="28">
        <f t="shared" si="5160"/>
        <v>0</v>
      </c>
      <c r="IV227" s="28">
        <f t="shared" si="5161"/>
        <v>0</v>
      </c>
      <c r="IW227" s="28">
        <f t="shared" si="5162"/>
        <v>0</v>
      </c>
      <c r="IX227" s="28">
        <f t="shared" si="5163"/>
        <v>0</v>
      </c>
      <c r="IY227" s="28">
        <f t="shared" si="5164"/>
        <v>0</v>
      </c>
      <c r="IZ227" s="28">
        <f t="shared" si="5165"/>
        <v>0</v>
      </c>
      <c r="JA227" s="28">
        <f t="shared" si="5166"/>
        <v>0</v>
      </c>
      <c r="JB227" s="14">
        <f t="shared" si="4550"/>
        <v>0</v>
      </c>
      <c r="JE227" s="21">
        <f t="shared" si="4551"/>
        <v>0</v>
      </c>
      <c r="JF227" s="21">
        <f t="shared" si="4552"/>
        <v>0</v>
      </c>
      <c r="JG227" s="21">
        <f t="shared" si="4553"/>
        <v>0</v>
      </c>
      <c r="JH227" s="21">
        <f t="shared" si="4554"/>
        <v>0</v>
      </c>
      <c r="JI227" s="21">
        <f t="shared" si="4555"/>
        <v>0</v>
      </c>
      <c r="JJ227" s="21">
        <f t="shared" si="4556"/>
        <v>0</v>
      </c>
      <c r="JK227" s="21">
        <f t="shared" si="4557"/>
        <v>0</v>
      </c>
    </row>
    <row r="228" spans="2:271" ht="20" customHeight="1" x14ac:dyDescent="0.2">
      <c r="B228" s="13" t="s">
        <v>42</v>
      </c>
      <c r="C228" s="14">
        <f t="shared" ref="C228:N228" si="5168">C229+C242+C255</f>
        <v>12853.586948212354</v>
      </c>
      <c r="D228" s="14">
        <f t="shared" si="5168"/>
        <v>14228.362154601962</v>
      </c>
      <c r="E228" s="14">
        <f t="shared" si="5168"/>
        <v>15843.95448739005</v>
      </c>
      <c r="F228" s="14">
        <f t="shared" si="5168"/>
        <v>15816.820480009297</v>
      </c>
      <c r="G228" s="14">
        <f t="shared" si="5168"/>
        <v>16078.694530563442</v>
      </c>
      <c r="H228" s="14">
        <f t="shared" si="5168"/>
        <v>17072.802599508163</v>
      </c>
      <c r="I228" s="14">
        <f t="shared" si="5168"/>
        <v>19643.96682043486</v>
      </c>
      <c r="J228" s="14">
        <f t="shared" si="5168"/>
        <v>19181.635863588755</v>
      </c>
      <c r="K228" s="14">
        <f t="shared" si="5168"/>
        <v>17627.547506605428</v>
      </c>
      <c r="L228" s="14">
        <f t="shared" si="5168"/>
        <v>16633.391443947567</v>
      </c>
      <c r="M228" s="14">
        <f t="shared" si="5168"/>
        <v>17883.952464442231</v>
      </c>
      <c r="N228" s="14">
        <f t="shared" si="5168"/>
        <v>21263.338988291176</v>
      </c>
      <c r="O228" s="14">
        <f t="shared" ref="O228:O260" si="5169">SUM(C228:N228)</f>
        <v>204128.0542875953</v>
      </c>
      <c r="P228" s="14">
        <f t="shared" ref="P228:AA228" si="5170">P229+P242+P255</f>
        <v>16120.872597440119</v>
      </c>
      <c r="Q228" s="14">
        <f t="shared" si="5170"/>
        <v>17835.057368338166</v>
      </c>
      <c r="R228" s="14">
        <f t="shared" si="5170"/>
        <v>19869.384889958616</v>
      </c>
      <c r="S228" s="14">
        <f t="shared" si="5170"/>
        <v>19837.793093183878</v>
      </c>
      <c r="T228" s="14">
        <f t="shared" si="5170"/>
        <v>20171.026659798994</v>
      </c>
      <c r="U228" s="14">
        <f t="shared" si="5170"/>
        <v>21418.890870851821</v>
      </c>
      <c r="V228" s="14">
        <f t="shared" si="5170"/>
        <v>24635.319271731743</v>
      </c>
      <c r="W228" s="14">
        <f t="shared" si="5170"/>
        <v>24062.050643943625</v>
      </c>
      <c r="X228" s="14">
        <f t="shared" si="5170"/>
        <v>22040.36573188617</v>
      </c>
      <c r="Y228" s="14">
        <f t="shared" si="5170"/>
        <v>20839.051112581674</v>
      </c>
      <c r="Z228" s="14">
        <f t="shared" si="5170"/>
        <v>22520.338084393945</v>
      </c>
      <c r="AA228" s="14">
        <f t="shared" si="5170"/>
        <v>26668.622130710319</v>
      </c>
      <c r="AB228" s="14">
        <f t="shared" si="4533"/>
        <v>256018.77245481909</v>
      </c>
      <c r="AC228" s="14">
        <f t="shared" ref="AC228:AN228" si="5171">AC229+AC242+AC255</f>
        <v>21833.967296616018</v>
      </c>
      <c r="AD228" s="14">
        <f t="shared" si="5171"/>
        <v>24152.7752936707</v>
      </c>
      <c r="AE228" s="14">
        <f t="shared" si="5171"/>
        <v>26917.276486862484</v>
      </c>
      <c r="AF228" s="14">
        <f t="shared" si="5171"/>
        <v>26877.135861730741</v>
      </c>
      <c r="AG228" s="14">
        <f t="shared" si="5171"/>
        <v>27338.655790173827</v>
      </c>
      <c r="AH228" s="14">
        <f t="shared" si="5171"/>
        <v>29024.793656753998</v>
      </c>
      <c r="AI228" s="14">
        <f t="shared" si="5171"/>
        <v>33366.667026753319</v>
      </c>
      <c r="AJ228" s="14">
        <f t="shared" si="5171"/>
        <v>32606.825770957552</v>
      </c>
      <c r="AK228" s="14">
        <f t="shared" si="5171"/>
        <v>29781.495103832556</v>
      </c>
      <c r="AL228" s="14">
        <f t="shared" si="5171"/>
        <v>28221.426305773646</v>
      </c>
      <c r="AM228" s="14">
        <f t="shared" si="5171"/>
        <v>30609.534699650863</v>
      </c>
      <c r="AN228" s="14">
        <f t="shared" si="5171"/>
        <v>36131.459685206479</v>
      </c>
      <c r="AO228" s="14">
        <f t="shared" si="4534"/>
        <v>346862.01297798217</v>
      </c>
      <c r="AP228" s="14">
        <f t="shared" ref="AP228:BA228" si="5172">AP229+AP242+AP255</f>
        <v>31696.352515866936</v>
      </c>
      <c r="AQ228" s="14">
        <f t="shared" si="5172"/>
        <v>35058.850695130866</v>
      </c>
      <c r="AR228" s="14">
        <f t="shared" si="5172"/>
        <v>39076.69973167155</v>
      </c>
      <c r="AS228" s="14">
        <f t="shared" si="5172"/>
        <v>39021.478805509287</v>
      </c>
      <c r="AT228" s="14">
        <f t="shared" si="5172"/>
        <v>39699.675201492908</v>
      </c>
      <c r="AU228" s="14">
        <f t="shared" si="5172"/>
        <v>42137.81375994235</v>
      </c>
      <c r="AV228" s="14">
        <f t="shared" si="5172"/>
        <v>48435.374549180378</v>
      </c>
      <c r="AW228" s="14">
        <f t="shared" si="5172"/>
        <v>47345.593842407165</v>
      </c>
      <c r="AX228" s="14">
        <f t="shared" si="5172"/>
        <v>43159.197903080982</v>
      </c>
      <c r="AY228" s="14">
        <f t="shared" si="5172"/>
        <v>40978.907321127968</v>
      </c>
      <c r="AZ228" s="14">
        <f t="shared" si="5172"/>
        <v>44516.767024804547</v>
      </c>
      <c r="BA228" s="14">
        <f t="shared" si="5172"/>
        <v>52456.594343048258</v>
      </c>
      <c r="BB228" s="14">
        <f t="shared" si="4535"/>
        <v>503583.30569326319</v>
      </c>
      <c r="BC228" s="14">
        <f t="shared" ref="BC228:BN228" si="5173">BC229+BC242+BC255</f>
        <v>48710.674945814557</v>
      </c>
      <c r="BD228" s="14">
        <f t="shared" si="5173"/>
        <v>53868.828014642531</v>
      </c>
      <c r="BE228" s="14">
        <f t="shared" si="5173"/>
        <v>60042.423879640111</v>
      </c>
      <c r="BF228" s="14">
        <f t="shared" si="5173"/>
        <v>59960.052475101722</v>
      </c>
      <c r="BG228" s="14">
        <f t="shared" si="5173"/>
        <v>61008.084256775524</v>
      </c>
      <c r="BH228" s="14">
        <f t="shared" si="5173"/>
        <v>64735.439562623687</v>
      </c>
      <c r="BI228" s="14">
        <f t="shared" si="5173"/>
        <v>74429.700615378271</v>
      </c>
      <c r="BJ228" s="14">
        <f t="shared" si="5173"/>
        <v>72755.38280787137</v>
      </c>
      <c r="BK228" s="14">
        <f t="shared" si="5173"/>
        <v>66263.440468985049</v>
      </c>
      <c r="BL228" s="14">
        <f t="shared" si="5173"/>
        <v>63004.746613547912</v>
      </c>
      <c r="BM228" s="14">
        <f t="shared" si="5173"/>
        <v>68407.715042283555</v>
      </c>
      <c r="BN228" s="14">
        <f t="shared" si="5173"/>
        <v>80603.080079379579</v>
      </c>
      <c r="BO228" s="14">
        <f t="shared" si="4536"/>
        <v>773789.56876204384</v>
      </c>
      <c r="BP228" s="14">
        <f t="shared" ref="BP228:CA228" si="5174">BP229+BP242+BP255</f>
        <v>73193.778745088348</v>
      </c>
      <c r="BQ228" s="14">
        <f t="shared" si="5174"/>
        <v>80925.329141532507</v>
      </c>
      <c r="BR228" s="14">
        <f t="shared" si="5174"/>
        <v>90189.634546392175</v>
      </c>
      <c r="BS228" s="14">
        <f t="shared" si="5174"/>
        <v>90067.081201124747</v>
      </c>
      <c r="BT228" s="14">
        <f t="shared" si="5174"/>
        <v>91642.380671186329</v>
      </c>
      <c r="BU228" s="14">
        <f t="shared" si="5174"/>
        <v>97203.71601068243</v>
      </c>
      <c r="BV228" s="14">
        <f t="shared" si="5174"/>
        <v>111829.81013506223</v>
      </c>
      <c r="BW228" s="14">
        <f t="shared" si="5174"/>
        <v>109289.9610106926</v>
      </c>
      <c r="BX228" s="14">
        <f t="shared" si="5174"/>
        <v>99542.855659596811</v>
      </c>
      <c r="BY228" s="14">
        <f t="shared" si="5174"/>
        <v>94728.746230066798</v>
      </c>
      <c r="BZ228" s="14">
        <f t="shared" si="5174"/>
        <v>102616.95971895027</v>
      </c>
      <c r="CA228" s="14">
        <f t="shared" si="5174"/>
        <v>121073.28524074132</v>
      </c>
      <c r="CB228" s="14">
        <f t="shared" si="4537"/>
        <v>1162303.5383111164</v>
      </c>
      <c r="CC228" s="14">
        <f t="shared" ref="CC228:CN228" si="5175">CC229+CC242+CC255</f>
        <v>113252.48523554574</v>
      </c>
      <c r="CD228" s="14">
        <f t="shared" si="5175"/>
        <v>125187.45902025132</v>
      </c>
      <c r="CE228" s="14">
        <f t="shared" si="5175"/>
        <v>139497.17931647552</v>
      </c>
      <c r="CF228" s="14">
        <f t="shared" si="5175"/>
        <v>139306.65497148811</v>
      </c>
      <c r="CG228" s="14">
        <f t="shared" si="5175"/>
        <v>141740.9313502289</v>
      </c>
      <c r="CH228" s="14">
        <f t="shared" si="5175"/>
        <v>150283.32763275935</v>
      </c>
      <c r="CI228" s="14">
        <f t="shared" si="5175"/>
        <v>173019.89800584383</v>
      </c>
      <c r="CJ228" s="14">
        <f t="shared" si="5175"/>
        <v>169039.96302339152</v>
      </c>
      <c r="CK228" s="14">
        <f t="shared" si="5175"/>
        <v>154097.94573301269</v>
      </c>
      <c r="CL228" s="14">
        <f t="shared" si="5175"/>
        <v>146662.38793348015</v>
      </c>
      <c r="CM228" s="14">
        <f t="shared" si="5175"/>
        <v>158359.41014115955</v>
      </c>
      <c r="CN228" s="14">
        <f t="shared" si="5175"/>
        <v>187261.35376321358</v>
      </c>
      <c r="CO228" s="14">
        <f t="shared" si="4538"/>
        <v>1797708.9961268501</v>
      </c>
      <c r="CR228" s="21">
        <f>O228-'ОПУ БС'!C228</f>
        <v>0</v>
      </c>
      <c r="CS228" s="21">
        <f>AB228-'ОПУ БС'!D228</f>
        <v>0</v>
      </c>
      <c r="CT228" s="21">
        <f>AO228-'ОПУ БС'!E228</f>
        <v>-0.32000000006519258</v>
      </c>
      <c r="CU228" s="21">
        <f>BB228-'ОПУ БС'!F228</f>
        <v>0.10880000004544854</v>
      </c>
      <c r="CV228" s="21">
        <f>BO228-'ОПУ БС'!G228</f>
        <v>0.19315199973061681</v>
      </c>
      <c r="CW228" s="21">
        <f>CB228-'ОПУ БС'!H228</f>
        <v>8.7807979434728622E-4</v>
      </c>
      <c r="CX228" s="21">
        <f>CO228-'ОПУ БС'!I228</f>
        <v>-0.4390867967158556</v>
      </c>
      <c r="DA228" s="14">
        <f t="shared" ref="DA228:DL228" si="5176">DA229+DA242+DA255</f>
        <v>0</v>
      </c>
      <c r="DB228" s="14">
        <f t="shared" si="5176"/>
        <v>0</v>
      </c>
      <c r="DC228" s="14">
        <f t="shared" si="5176"/>
        <v>0</v>
      </c>
      <c r="DD228" s="14">
        <f t="shared" si="5176"/>
        <v>0</v>
      </c>
      <c r="DE228" s="14">
        <f t="shared" si="5176"/>
        <v>0</v>
      </c>
      <c r="DF228" s="14">
        <f t="shared" si="5176"/>
        <v>-106.53874868914016</v>
      </c>
      <c r="DG228" s="14">
        <f t="shared" si="5176"/>
        <v>-123.09586342900595</v>
      </c>
      <c r="DH228" s="14">
        <f t="shared" si="5176"/>
        <v>-122.33465538612656</v>
      </c>
      <c r="DI228" s="14">
        <f t="shared" si="5176"/>
        <v>-114.42668401114643</v>
      </c>
      <c r="DJ228" s="14">
        <f t="shared" si="5176"/>
        <v>-108.1818839152964</v>
      </c>
      <c r="DK228" s="14">
        <f t="shared" si="5176"/>
        <v>-126.08615538828354</v>
      </c>
      <c r="DL228" s="14">
        <f t="shared" si="5176"/>
        <v>-136.78187384061636</v>
      </c>
      <c r="DM228" s="14">
        <f t="shared" si="4539"/>
        <v>-837.44586465961538</v>
      </c>
      <c r="DN228" s="14">
        <f t="shared" ref="DN228:DY228" si="5177">DN229+DN242+DN255</f>
        <v>-132.17477316662274</v>
      </c>
      <c r="DO228" s="14">
        <f t="shared" si="5177"/>
        <v>-150.40637405368108</v>
      </c>
      <c r="DP228" s="14">
        <f t="shared" si="5177"/>
        <v>-168.27228711967956</v>
      </c>
      <c r="DQ228" s="14">
        <f t="shared" si="5177"/>
        <v>-167.90844952697196</v>
      </c>
      <c r="DR228" s="14">
        <f t="shared" si="5177"/>
        <v>-167.29686005569698</v>
      </c>
      <c r="DS228" s="14">
        <f t="shared" si="5177"/>
        <v>-176.04755413765866</v>
      </c>
      <c r="DT228" s="14">
        <f t="shared" si="5177"/>
        <v>-203.22855452274641</v>
      </c>
      <c r="DU228" s="14">
        <f t="shared" si="5177"/>
        <v>-202.24456287684012</v>
      </c>
      <c r="DV228" s="14">
        <f t="shared" si="5177"/>
        <v>-189.04542597711122</v>
      </c>
      <c r="DW228" s="14">
        <f t="shared" si="5177"/>
        <v>-178.69198111699023</v>
      </c>
      <c r="DX228" s="14">
        <f t="shared" si="5177"/>
        <v>-207.44860117773419</v>
      </c>
      <c r="DY228" s="14">
        <f t="shared" si="5177"/>
        <v>-225.90295624787598</v>
      </c>
      <c r="DZ228" s="14">
        <f t="shared" si="4540"/>
        <v>-2168.6683799796092</v>
      </c>
      <c r="EA228" s="14">
        <f t="shared" ref="EA228:EL228" si="5178">EA229+EA242+EA255</f>
        <v>-142.32484792178542</v>
      </c>
      <c r="EB228" s="14">
        <f t="shared" si="5178"/>
        <v>-162.11496696108946</v>
      </c>
      <c r="EC228" s="14">
        <f t="shared" si="5178"/>
        <v>-181.37346030959827</v>
      </c>
      <c r="ED228" s="14">
        <f t="shared" si="5178"/>
        <v>-181.01020433779161</v>
      </c>
      <c r="EE228" s="14">
        <f t="shared" si="5178"/>
        <v>-180.22574309135436</v>
      </c>
      <c r="EF228" s="14">
        <f t="shared" si="5178"/>
        <v>-189.17160634150207</v>
      </c>
      <c r="EG228" s="14">
        <f t="shared" si="5178"/>
        <v>-218.81788802238668</v>
      </c>
      <c r="EH228" s="14">
        <f t="shared" si="5178"/>
        <v>-218.01334409226479</v>
      </c>
      <c r="EI228" s="14">
        <f t="shared" si="5178"/>
        <v>-203.77463057093615</v>
      </c>
      <c r="EJ228" s="14">
        <f t="shared" si="5178"/>
        <v>-192.62591270366943</v>
      </c>
      <c r="EK228" s="14">
        <f t="shared" si="5178"/>
        <v>-224.80420719222585</v>
      </c>
      <c r="EL228" s="14">
        <f t="shared" si="5178"/>
        <v>-243.51823390053539</v>
      </c>
      <c r="EM228" s="14">
        <f t="shared" si="4541"/>
        <v>-2337.7750454451398</v>
      </c>
      <c r="EN228" s="14">
        <f t="shared" ref="EN228:EY228" si="5179">EN229+EN242+EN255</f>
        <v>-134.57322218013084</v>
      </c>
      <c r="EO228" s="14">
        <f t="shared" si="5179"/>
        <v>-153.10737680804561</v>
      </c>
      <c r="EP228" s="14">
        <f t="shared" si="5179"/>
        <v>-171.28306326436655</v>
      </c>
      <c r="EQ228" s="14">
        <f t="shared" si="5179"/>
        <v>-170.96873636499461</v>
      </c>
      <c r="ER228" s="14">
        <f t="shared" si="5179"/>
        <v>-170.10278007056132</v>
      </c>
      <c r="ES228" s="14">
        <f t="shared" si="5179"/>
        <v>-177.99954247625141</v>
      </c>
      <c r="ET228" s="14">
        <f t="shared" si="5179"/>
        <v>-206.82059631265781</v>
      </c>
      <c r="EU228" s="14">
        <f t="shared" si="5179"/>
        <v>-205.89734094831363</v>
      </c>
      <c r="EV228" s="14">
        <f t="shared" si="5179"/>
        <v>-192.44060405630159</v>
      </c>
      <c r="EW228" s="14">
        <f t="shared" si="5179"/>
        <v>-181.92425654534952</v>
      </c>
      <c r="EX228" s="14">
        <f t="shared" si="5179"/>
        <v>-212.79557718363088</v>
      </c>
      <c r="EY228" s="14">
        <f t="shared" si="5179"/>
        <v>-229.98989490820969</v>
      </c>
      <c r="EZ228" s="14">
        <f t="shared" si="4542"/>
        <v>-2207.902991118814</v>
      </c>
      <c r="FA228" s="14">
        <f t="shared" ref="FA228:FL228" si="5180">FA229+FA242+FA255</f>
        <v>-94.720578657052258</v>
      </c>
      <c r="FB228" s="14">
        <f t="shared" si="5180"/>
        <v>-107.42965528547849</v>
      </c>
      <c r="FC228" s="14">
        <f t="shared" si="5180"/>
        <v>-120.13228121192179</v>
      </c>
      <c r="FD228" s="14">
        <f t="shared" si="5180"/>
        <v>-119.92493732799714</v>
      </c>
      <c r="FE228" s="14">
        <f t="shared" si="5180"/>
        <v>-119.37698865249288</v>
      </c>
      <c r="FF228" s="14">
        <f t="shared" si="5180"/>
        <v>-124.6354541677384</v>
      </c>
      <c r="FG228" s="14">
        <f t="shared" si="5180"/>
        <v>-145.46913290537771</v>
      </c>
      <c r="FH228" s="14">
        <f t="shared" si="5180"/>
        <v>-144.46174779735662</v>
      </c>
      <c r="FI228" s="14">
        <f t="shared" si="5180"/>
        <v>-134.98290226593815</v>
      </c>
      <c r="FJ228" s="14">
        <f t="shared" si="5180"/>
        <v>-127.60168064641206</v>
      </c>
      <c r="FK228" s="14">
        <f t="shared" si="5180"/>
        <v>-148.51022270268717</v>
      </c>
      <c r="FL228" s="14">
        <f t="shared" si="5180"/>
        <v>-161.30762576982008</v>
      </c>
      <c r="FM228" s="14">
        <f t="shared" si="4543"/>
        <v>-1548.5532073902725</v>
      </c>
      <c r="FP228" s="14">
        <f t="shared" ref="FP228:GA228" si="5181">FP229+FP242+FP255</f>
        <v>12853.586948212354</v>
      </c>
      <c r="FQ228" s="14">
        <f t="shared" si="5181"/>
        <v>14228.362154601962</v>
      </c>
      <c r="FR228" s="14">
        <f t="shared" si="5181"/>
        <v>15843.95448739005</v>
      </c>
      <c r="FS228" s="14">
        <f t="shared" si="5181"/>
        <v>15816.820480009297</v>
      </c>
      <c r="FT228" s="14">
        <f t="shared" si="5181"/>
        <v>16078.694530563442</v>
      </c>
      <c r="FU228" s="14">
        <f t="shared" si="5181"/>
        <v>17072.802599508163</v>
      </c>
      <c r="FV228" s="14">
        <f t="shared" si="5181"/>
        <v>19643.96682043486</v>
      </c>
      <c r="FW228" s="14">
        <f t="shared" si="5181"/>
        <v>19181.635863588755</v>
      </c>
      <c r="FX228" s="14">
        <f t="shared" si="5181"/>
        <v>17627.547506605428</v>
      </c>
      <c r="FY228" s="14">
        <f t="shared" si="5181"/>
        <v>16633.391443947567</v>
      </c>
      <c r="FZ228" s="14">
        <f t="shared" si="5181"/>
        <v>17883.952464442231</v>
      </c>
      <c r="GA228" s="14">
        <f t="shared" si="5181"/>
        <v>21263.338988291176</v>
      </c>
      <c r="GB228" s="14">
        <f t="shared" si="4544"/>
        <v>204128.0542875953</v>
      </c>
      <c r="GC228" s="14">
        <f t="shared" ref="GC228:GN228" si="5182">GC229+GC242+GC255</f>
        <v>16120.872597440119</v>
      </c>
      <c r="GD228" s="14">
        <f t="shared" si="5182"/>
        <v>17835.057368338166</v>
      </c>
      <c r="GE228" s="14">
        <f t="shared" si="5182"/>
        <v>19869.384889958616</v>
      </c>
      <c r="GF228" s="14">
        <f t="shared" si="5182"/>
        <v>19837.793093183878</v>
      </c>
      <c r="GG228" s="14">
        <f t="shared" si="5182"/>
        <v>20171.026659798994</v>
      </c>
      <c r="GH228" s="14">
        <f t="shared" si="5182"/>
        <v>21418.890870851821</v>
      </c>
      <c r="GI228" s="14">
        <f t="shared" si="5182"/>
        <v>24635.319271731743</v>
      </c>
      <c r="GJ228" s="14">
        <f t="shared" si="5182"/>
        <v>24062.050643943625</v>
      </c>
      <c r="GK228" s="14">
        <f t="shared" si="5182"/>
        <v>22040.36573188617</v>
      </c>
      <c r="GL228" s="14">
        <f t="shared" si="5182"/>
        <v>20839.051112581674</v>
      </c>
      <c r="GM228" s="14">
        <f t="shared" si="5182"/>
        <v>22520.338084393945</v>
      </c>
      <c r="GN228" s="14">
        <f t="shared" si="5182"/>
        <v>26668.622130710319</v>
      </c>
      <c r="GO228" s="14">
        <f t="shared" si="4545"/>
        <v>256018.77245481909</v>
      </c>
      <c r="GP228" s="14">
        <f t="shared" ref="GP228:HA228" si="5183">GP229+GP242+GP255</f>
        <v>21833.967296616018</v>
      </c>
      <c r="GQ228" s="14">
        <f t="shared" si="5183"/>
        <v>24152.7752936707</v>
      </c>
      <c r="GR228" s="14">
        <f t="shared" si="5183"/>
        <v>26917.276486862484</v>
      </c>
      <c r="GS228" s="14">
        <f t="shared" si="5183"/>
        <v>26877.135861730741</v>
      </c>
      <c r="GT228" s="14">
        <f t="shared" si="5183"/>
        <v>27338.655790173827</v>
      </c>
      <c r="GU228" s="14">
        <f t="shared" si="5183"/>
        <v>28918.254908064857</v>
      </c>
      <c r="GV228" s="14">
        <f t="shared" si="5183"/>
        <v>33243.571163324319</v>
      </c>
      <c r="GW228" s="14">
        <f t="shared" si="5183"/>
        <v>32484.491115571425</v>
      </c>
      <c r="GX228" s="14">
        <f t="shared" si="5183"/>
        <v>29667.068419821411</v>
      </c>
      <c r="GY228" s="14">
        <f t="shared" si="5183"/>
        <v>28113.244421858348</v>
      </c>
      <c r="GZ228" s="14">
        <f t="shared" si="5183"/>
        <v>30483.448544262577</v>
      </c>
      <c r="HA228" s="14">
        <f t="shared" si="5183"/>
        <v>35994.677811365858</v>
      </c>
      <c r="HB228" s="14">
        <f t="shared" si="4546"/>
        <v>346024.56711332256</v>
      </c>
      <c r="HC228" s="14">
        <f t="shared" ref="HC228:HN228" si="5184">HC229+HC242+HC255</f>
        <v>31564.177742700314</v>
      </c>
      <c r="HD228" s="14">
        <f t="shared" si="5184"/>
        <v>34908.444321077186</v>
      </c>
      <c r="HE228" s="14">
        <f t="shared" si="5184"/>
        <v>38908.427444551875</v>
      </c>
      <c r="HF228" s="14">
        <f t="shared" si="5184"/>
        <v>38853.570355982316</v>
      </c>
      <c r="HG228" s="14">
        <f t="shared" si="5184"/>
        <v>39532.378341437201</v>
      </c>
      <c r="HH228" s="14">
        <f t="shared" si="5184"/>
        <v>41961.766205804692</v>
      </c>
      <c r="HI228" s="14">
        <f t="shared" si="5184"/>
        <v>48232.145994657629</v>
      </c>
      <c r="HJ228" s="14">
        <f t="shared" si="5184"/>
        <v>47143.349279530332</v>
      </c>
      <c r="HK228" s="14">
        <f t="shared" si="5184"/>
        <v>42970.15247710386</v>
      </c>
      <c r="HL228" s="14">
        <f t="shared" si="5184"/>
        <v>40800.215340010982</v>
      </c>
      <c r="HM228" s="14">
        <f t="shared" si="5184"/>
        <v>44309.318423626813</v>
      </c>
      <c r="HN228" s="14">
        <f t="shared" si="5184"/>
        <v>52230.69138680039</v>
      </c>
      <c r="HO228" s="14">
        <f t="shared" si="4547"/>
        <v>501414.63731328363</v>
      </c>
      <c r="HP228" s="14">
        <f t="shared" ref="HP228:IA228" si="5185">HP229+HP242+HP255</f>
        <v>48568.35009789277</v>
      </c>
      <c r="HQ228" s="14">
        <f t="shared" si="5185"/>
        <v>53706.713047681449</v>
      </c>
      <c r="HR228" s="14">
        <f t="shared" si="5185"/>
        <v>59861.050419330517</v>
      </c>
      <c r="HS228" s="14">
        <f t="shared" si="5185"/>
        <v>59779.042270763923</v>
      </c>
      <c r="HT228" s="14">
        <f t="shared" si="5185"/>
        <v>60827.858513684172</v>
      </c>
      <c r="HU228" s="14">
        <f t="shared" si="5185"/>
        <v>64546.267956282194</v>
      </c>
      <c r="HV228" s="14">
        <f t="shared" si="5185"/>
        <v>74210.882727355885</v>
      </c>
      <c r="HW228" s="14">
        <f t="shared" si="5185"/>
        <v>72537.369463779105</v>
      </c>
      <c r="HX228" s="14">
        <f t="shared" si="5185"/>
        <v>66059.665838414119</v>
      </c>
      <c r="HY228" s="14">
        <f t="shared" si="5185"/>
        <v>62812.120700844251</v>
      </c>
      <c r="HZ228" s="14">
        <f t="shared" si="5185"/>
        <v>68182.910835091316</v>
      </c>
      <c r="IA228" s="14">
        <f t="shared" si="5185"/>
        <v>80359.561845479038</v>
      </c>
      <c r="IB228" s="14">
        <f t="shared" si="4548"/>
        <v>771451.79371659877</v>
      </c>
      <c r="IC228" s="14">
        <f t="shared" ref="IC228:IN228" si="5186">IC229+IC242+IC255</f>
        <v>73059.205522908218</v>
      </c>
      <c r="ID228" s="14">
        <f t="shared" si="5186"/>
        <v>80772.221764724469</v>
      </c>
      <c r="IE228" s="14">
        <f t="shared" si="5186"/>
        <v>90018.351483127815</v>
      </c>
      <c r="IF228" s="14">
        <f t="shared" si="5186"/>
        <v>89896.112464759746</v>
      </c>
      <c r="IG228" s="14">
        <f t="shared" si="5186"/>
        <v>91472.27789111578</v>
      </c>
      <c r="IH228" s="14">
        <f t="shared" si="5186"/>
        <v>97025.71646820617</v>
      </c>
      <c r="II228" s="14">
        <f t="shared" si="5186"/>
        <v>111622.98953874956</v>
      </c>
      <c r="IJ228" s="14">
        <f t="shared" si="5186"/>
        <v>109084.06366974428</v>
      </c>
      <c r="IK228" s="14">
        <f t="shared" si="5186"/>
        <v>99350.415055540521</v>
      </c>
      <c r="IL228" s="14">
        <f t="shared" si="5186"/>
        <v>94546.821973521452</v>
      </c>
      <c r="IM228" s="14">
        <f t="shared" si="5186"/>
        <v>102404.16414176664</v>
      </c>
      <c r="IN228" s="14">
        <f t="shared" si="5186"/>
        <v>120843.29534583312</v>
      </c>
      <c r="IO228" s="14">
        <f t="shared" si="4549"/>
        <v>1160095.6353199978</v>
      </c>
      <c r="IP228" s="14">
        <f t="shared" ref="IP228:JA228" si="5187">IP229+IP242+IP255</f>
        <v>113157.76465688868</v>
      </c>
      <c r="IQ228" s="14">
        <f t="shared" si="5187"/>
        <v>125080.02936496584</v>
      </c>
      <c r="IR228" s="14">
        <f t="shared" si="5187"/>
        <v>139377.04703526362</v>
      </c>
      <c r="IS228" s="14">
        <f t="shared" si="5187"/>
        <v>139186.73003416014</v>
      </c>
      <c r="IT228" s="14">
        <f t="shared" si="5187"/>
        <v>141621.55436157639</v>
      </c>
      <c r="IU228" s="14">
        <f t="shared" si="5187"/>
        <v>150158.69217859156</v>
      </c>
      <c r="IV228" s="14">
        <f t="shared" si="5187"/>
        <v>172874.42887293847</v>
      </c>
      <c r="IW228" s="14">
        <f t="shared" si="5187"/>
        <v>168895.50127559414</v>
      </c>
      <c r="IX228" s="14">
        <f t="shared" si="5187"/>
        <v>153962.96283074675</v>
      </c>
      <c r="IY228" s="14">
        <f t="shared" si="5187"/>
        <v>146534.78625283376</v>
      </c>
      <c r="IZ228" s="14">
        <f t="shared" si="5187"/>
        <v>158210.89991845685</v>
      </c>
      <c r="JA228" s="14">
        <f t="shared" si="5187"/>
        <v>187100.04613744371</v>
      </c>
      <c r="JB228" s="14">
        <f t="shared" si="4550"/>
        <v>1796160.4429194599</v>
      </c>
      <c r="JE228" s="21">
        <f t="shared" si="4551"/>
        <v>0</v>
      </c>
      <c r="JF228" s="21">
        <f t="shared" si="4552"/>
        <v>0</v>
      </c>
      <c r="JG228" s="21">
        <f t="shared" si="4553"/>
        <v>0</v>
      </c>
      <c r="JH228" s="21">
        <f t="shared" si="4554"/>
        <v>0</v>
      </c>
      <c r="JI228" s="21">
        <f t="shared" si="4555"/>
        <v>0</v>
      </c>
      <c r="JJ228" s="21">
        <f t="shared" si="4556"/>
        <v>0</v>
      </c>
      <c r="JK228" s="21">
        <f t="shared" si="4557"/>
        <v>0</v>
      </c>
    </row>
    <row r="229" spans="2:271" ht="20" customHeight="1" outlineLevel="1" x14ac:dyDescent="0.2">
      <c r="B229" s="2" t="s">
        <v>16</v>
      </c>
      <c r="C229" s="14">
        <f t="shared" ref="C229:N229" si="5188">C230+C234</f>
        <v>8302.8456744684245</v>
      </c>
      <c r="D229" s="14">
        <f t="shared" si="5188"/>
        <v>9170.4958525915063</v>
      </c>
      <c r="E229" s="14">
        <f t="shared" si="5188"/>
        <v>10180.253675868124</v>
      </c>
      <c r="F229" s="14">
        <f t="shared" si="5188"/>
        <v>10160.061154283729</v>
      </c>
      <c r="G229" s="14">
        <f t="shared" si="5188"/>
        <v>10298.0542559026</v>
      </c>
      <c r="H229" s="14">
        <f t="shared" si="5188"/>
        <v>10926.560642148808</v>
      </c>
      <c r="I229" s="14">
        <f t="shared" si="5188"/>
        <v>12685.345781491838</v>
      </c>
      <c r="J229" s="14">
        <f t="shared" si="5188"/>
        <v>12304.597960475268</v>
      </c>
      <c r="K229" s="14">
        <f t="shared" si="5188"/>
        <v>11456.597732394503</v>
      </c>
      <c r="L229" s="14">
        <f t="shared" si="5188"/>
        <v>10810.877331045785</v>
      </c>
      <c r="M229" s="14">
        <f t="shared" si="5188"/>
        <v>11145.877045297253</v>
      </c>
      <c r="N229" s="14">
        <f t="shared" si="5188"/>
        <v>13655.996175112541</v>
      </c>
      <c r="O229" s="14">
        <f t="shared" si="5169"/>
        <v>131097.56328108037</v>
      </c>
      <c r="P229" s="14">
        <f t="shared" ref="P229:AA229" si="5189">P230+P234</f>
        <v>9858.9291759188636</v>
      </c>
      <c r="Q229" s="14">
        <f t="shared" si="5189"/>
        <v>10888.244526236051</v>
      </c>
      <c r="R229" s="14">
        <f t="shared" si="5189"/>
        <v>12087.945022068732</v>
      </c>
      <c r="S229" s="14">
        <f t="shared" si="5189"/>
        <v>12064.215965269139</v>
      </c>
      <c r="T229" s="14">
        <f t="shared" si="5189"/>
        <v>12228.194578645816</v>
      </c>
      <c r="U229" s="14">
        <f t="shared" si="5189"/>
        <v>12973.383825964995</v>
      </c>
      <c r="V229" s="14">
        <f t="shared" si="5189"/>
        <v>15061.611309535219</v>
      </c>
      <c r="W229" s="14">
        <f t="shared" si="5189"/>
        <v>14612.287249345069</v>
      </c>
      <c r="X229" s="14">
        <f t="shared" si="5189"/>
        <v>13604.461878595217</v>
      </c>
      <c r="Y229" s="14">
        <f t="shared" si="5189"/>
        <v>12837.261817285378</v>
      </c>
      <c r="Z229" s="14">
        <f t="shared" si="5189"/>
        <v>13235.423389461563</v>
      </c>
      <c r="AA229" s="14">
        <f t="shared" si="5189"/>
        <v>16215.344039340236</v>
      </c>
      <c r="AB229" s="14">
        <f t="shared" si="4533"/>
        <v>155667.30277766631</v>
      </c>
      <c r="AC229" s="14">
        <f t="shared" ref="AC229:AN229" si="5190">AC230+AC234</f>
        <v>12659.099300529473</v>
      </c>
      <c r="AD229" s="14">
        <f t="shared" si="5190"/>
        <v>13979.372759606607</v>
      </c>
      <c r="AE229" s="14">
        <f t="shared" si="5190"/>
        <v>15520.862059268522</v>
      </c>
      <c r="AF229" s="14">
        <f t="shared" si="5190"/>
        <v>15490.739933542642</v>
      </c>
      <c r="AG229" s="14">
        <f t="shared" si="5190"/>
        <v>15705.429040500878</v>
      </c>
      <c r="AH229" s="14">
        <f t="shared" si="5190"/>
        <v>16654.975388961673</v>
      </c>
      <c r="AI229" s="14">
        <f t="shared" si="5190"/>
        <v>19339.316666325525</v>
      </c>
      <c r="AJ229" s="14">
        <f t="shared" si="5190"/>
        <v>18766.068070265494</v>
      </c>
      <c r="AK229" s="14">
        <f t="shared" si="5190"/>
        <v>17469.538742444776</v>
      </c>
      <c r="AL229" s="14">
        <f t="shared" si="5190"/>
        <v>16483.785959564673</v>
      </c>
      <c r="AM229" s="14">
        <f t="shared" si="5190"/>
        <v>16990.440343057871</v>
      </c>
      <c r="AN229" s="14">
        <f t="shared" si="5190"/>
        <v>20820.887007449783</v>
      </c>
      <c r="AO229" s="14">
        <f t="shared" si="4534"/>
        <v>199880.51527151794</v>
      </c>
      <c r="AP229" s="14">
        <f t="shared" ref="AP229:BA229" si="5191">AP230+AP234</f>
        <v>17936.885980308027</v>
      </c>
      <c r="AQ229" s="14">
        <f t="shared" si="5191"/>
        <v>19807.139605175023</v>
      </c>
      <c r="AR229" s="14">
        <f t="shared" si="5191"/>
        <v>21991.605625264565</v>
      </c>
      <c r="AS229" s="14">
        <f t="shared" si="5191"/>
        <v>21949.084160113769</v>
      </c>
      <c r="AT229" s="14">
        <f t="shared" si="5191"/>
        <v>22258.439948721501</v>
      </c>
      <c r="AU229" s="14">
        <f t="shared" si="5191"/>
        <v>23591.782852702239</v>
      </c>
      <c r="AV229" s="14">
        <f t="shared" si="5191"/>
        <v>27398.569702377325</v>
      </c>
      <c r="AW229" s="14">
        <f t="shared" si="5191"/>
        <v>26594.149869117955</v>
      </c>
      <c r="AX229" s="14">
        <f t="shared" si="5191"/>
        <v>24754.040183960584</v>
      </c>
      <c r="AY229" s="14">
        <f t="shared" si="5191"/>
        <v>23356.646572987134</v>
      </c>
      <c r="AZ229" s="14">
        <f t="shared" si="5191"/>
        <v>24074.187457576154</v>
      </c>
      <c r="BA229" s="14">
        <f t="shared" si="5191"/>
        <v>29501.457204453989</v>
      </c>
      <c r="BB229" s="14">
        <f t="shared" si="4535"/>
        <v>283213.98916275823</v>
      </c>
      <c r="BC229" s="14">
        <f t="shared" ref="BC229:BN229" si="5192">BC230+BC234</f>
        <v>27668.254010369546</v>
      </c>
      <c r="BD229" s="14">
        <f t="shared" si="5192"/>
        <v>30551.852154040109</v>
      </c>
      <c r="BE229" s="14">
        <f t="shared" si="5192"/>
        <v>33922.470117741344</v>
      </c>
      <c r="BF229" s="14">
        <f t="shared" si="5192"/>
        <v>33857.205565320633</v>
      </c>
      <c r="BG229" s="14">
        <f t="shared" si="5192"/>
        <v>34342.745158437378</v>
      </c>
      <c r="BH229" s="14">
        <f t="shared" si="5192"/>
        <v>36380.454406069643</v>
      </c>
      <c r="BI229" s="14">
        <f t="shared" si="5192"/>
        <v>42258.252797968678</v>
      </c>
      <c r="BJ229" s="14">
        <f t="shared" si="5192"/>
        <v>41028.52345784592</v>
      </c>
      <c r="BK229" s="14">
        <f t="shared" si="5192"/>
        <v>38185.578740029392</v>
      </c>
      <c r="BL229" s="14">
        <f t="shared" si="5192"/>
        <v>36029.125477325542</v>
      </c>
      <c r="BM229" s="14">
        <f t="shared" si="5192"/>
        <v>37135.709972052638</v>
      </c>
      <c r="BN229" s="14">
        <f t="shared" si="5192"/>
        <v>45506.9967275815</v>
      </c>
      <c r="BO229" s="14">
        <f t="shared" si="4536"/>
        <v>436867.16858478234</v>
      </c>
      <c r="BP229" s="14">
        <f t="shared" ref="BP229:CA229" si="5193">BP230+BP234</f>
        <v>42746.371497246575</v>
      </c>
      <c r="BQ229" s="14">
        <f t="shared" si="5193"/>
        <v>47198.67338304795</v>
      </c>
      <c r="BR229" s="14">
        <f t="shared" si="5193"/>
        <v>52408.283546373568</v>
      </c>
      <c r="BS229" s="14">
        <f t="shared" si="5193"/>
        <v>52308.0598584728</v>
      </c>
      <c r="BT229" s="14">
        <f t="shared" si="5193"/>
        <v>53071.372105690039</v>
      </c>
      <c r="BU229" s="14">
        <f t="shared" si="5193"/>
        <v>56188.003064412042</v>
      </c>
      <c r="BV229" s="14">
        <f t="shared" si="5193"/>
        <v>65280.151449375116</v>
      </c>
      <c r="BW229" s="14">
        <f t="shared" si="5193"/>
        <v>63396.816142389602</v>
      </c>
      <c r="BX229" s="14">
        <f t="shared" si="5193"/>
        <v>58997.710087480053</v>
      </c>
      <c r="BY229" s="14">
        <f t="shared" si="5193"/>
        <v>55664.643881172524</v>
      </c>
      <c r="BZ229" s="14">
        <f t="shared" si="5193"/>
        <v>57376.090767761692</v>
      </c>
      <c r="CA229" s="14">
        <f t="shared" si="5193"/>
        <v>70306.532067839755</v>
      </c>
      <c r="CB229" s="14">
        <f t="shared" si="4537"/>
        <v>674942.70785126172</v>
      </c>
      <c r="CC229" s="14">
        <f t="shared" ref="CC229:CN229" si="5194">CC230+CC234</f>
        <v>68722.78880097685</v>
      </c>
      <c r="CD229" s="14">
        <f t="shared" si="5194"/>
        <v>75874.178054926306</v>
      </c>
      <c r="CE229" s="14">
        <f t="shared" si="5194"/>
        <v>84254.786130890934</v>
      </c>
      <c r="CF229" s="14">
        <f t="shared" si="5194"/>
        <v>84094.991559090107</v>
      </c>
      <c r="CG229" s="14">
        <f t="shared" si="5194"/>
        <v>85343.56948027511</v>
      </c>
      <c r="CH229" s="14">
        <f t="shared" si="5194"/>
        <v>90310.692115292259</v>
      </c>
      <c r="CI229" s="14">
        <f t="shared" si="5194"/>
        <v>104941.64742504166</v>
      </c>
      <c r="CJ229" s="14">
        <f t="shared" si="5194"/>
        <v>101935.63520184626</v>
      </c>
      <c r="CK229" s="14">
        <f t="shared" si="5194"/>
        <v>94853.380377526672</v>
      </c>
      <c r="CL229" s="14">
        <f t="shared" si="5194"/>
        <v>89492.825818701007</v>
      </c>
      <c r="CM229" s="14">
        <f t="shared" si="5194"/>
        <v>92241.267680829129</v>
      </c>
      <c r="CN229" s="14">
        <f t="shared" si="5194"/>
        <v>113030.90263318563</v>
      </c>
      <c r="CO229" s="14">
        <f t="shared" si="4538"/>
        <v>1085096.6652785819</v>
      </c>
      <c r="CR229" s="21">
        <f>O229-'ОПУ БС'!C229</f>
        <v>0</v>
      </c>
      <c r="CS229" s="21">
        <f>AB229-'ОПУ БС'!D229</f>
        <v>0</v>
      </c>
      <c r="CT229" s="21">
        <f>AO229-'ОПУ БС'!E229</f>
        <v>0</v>
      </c>
      <c r="CU229" s="21">
        <f>BB229-'ОПУ БС'!F229</f>
        <v>0</v>
      </c>
      <c r="CV229" s="21">
        <f>BO229-'ОПУ БС'!G229</f>
        <v>0</v>
      </c>
      <c r="CW229" s="21">
        <f>CB229-'ОПУ БС'!H229</f>
        <v>0</v>
      </c>
      <c r="CX229" s="21">
        <f>CO229-'ОПУ БС'!I229</f>
        <v>0</v>
      </c>
      <c r="DA229" s="14">
        <f t="shared" ref="DA229:DL229" si="5195">DA230+DA234</f>
        <v>0</v>
      </c>
      <c r="DB229" s="14">
        <f t="shared" si="5195"/>
        <v>0</v>
      </c>
      <c r="DC229" s="14">
        <f t="shared" si="5195"/>
        <v>0</v>
      </c>
      <c r="DD229" s="14">
        <f t="shared" si="5195"/>
        <v>0</v>
      </c>
      <c r="DE229" s="14">
        <f t="shared" si="5195"/>
        <v>0</v>
      </c>
      <c r="DF229" s="14">
        <f t="shared" si="5195"/>
        <v>-69.725888809914963</v>
      </c>
      <c r="DG229" s="14">
        <f t="shared" si="5195"/>
        <v>-85.035103301639182</v>
      </c>
      <c r="DH229" s="14">
        <f t="shared" si="5195"/>
        <v>-81.118429805002705</v>
      </c>
      <c r="DI229" s="14">
        <f t="shared" si="5195"/>
        <v>-76.128421303022492</v>
      </c>
      <c r="DJ229" s="14">
        <f t="shared" si="5195"/>
        <v>-72.072093361922398</v>
      </c>
      <c r="DK229" s="14">
        <f t="shared" si="5195"/>
        <v>-81.941789300873324</v>
      </c>
      <c r="DL229" s="14">
        <f t="shared" si="5195"/>
        <v>-91.188703949992629</v>
      </c>
      <c r="DM229" s="14">
        <f t="shared" si="4539"/>
        <v>-557.21042983236771</v>
      </c>
      <c r="DN229" s="14">
        <f t="shared" ref="DN229:DY229" si="5196">DN230+DN234</f>
        <v>-93.480674704576245</v>
      </c>
      <c r="DO229" s="14">
        <f t="shared" si="5196"/>
        <v>-102.24835363460768</v>
      </c>
      <c r="DP229" s="14">
        <f t="shared" si="5196"/>
        <v>-114.42154494781248</v>
      </c>
      <c r="DQ229" s="14">
        <f t="shared" si="5196"/>
        <v>-114.39082562533673</v>
      </c>
      <c r="DR229" s="14">
        <f t="shared" si="5196"/>
        <v>-112.58392803241553</v>
      </c>
      <c r="DS229" s="14">
        <f t="shared" si="5196"/>
        <v>-117.79397667774589</v>
      </c>
      <c r="DT229" s="14">
        <f t="shared" si="5196"/>
        <v>-143.23758171038446</v>
      </c>
      <c r="DU229" s="14">
        <f t="shared" si="5196"/>
        <v>-137.01929360793284</v>
      </c>
      <c r="DV229" s="14">
        <f t="shared" si="5196"/>
        <v>-128.43787488653365</v>
      </c>
      <c r="DW229" s="14">
        <f t="shared" si="5196"/>
        <v>-121.54771866015994</v>
      </c>
      <c r="DX229" s="14">
        <f t="shared" si="5196"/>
        <v>-137.09777103117162</v>
      </c>
      <c r="DY229" s="14">
        <f t="shared" si="5196"/>
        <v>-153.7511097114741</v>
      </c>
      <c r="DZ229" s="14">
        <f t="shared" si="4540"/>
        <v>-1476.0106532301509</v>
      </c>
      <c r="EA229" s="14">
        <f t="shared" ref="EA229:EL229" si="5197">EA230+EA234</f>
        <v>-100.49046442346368</v>
      </c>
      <c r="EB229" s="14">
        <f t="shared" si="5197"/>
        <v>-109.90976172775892</v>
      </c>
      <c r="EC229" s="14">
        <f t="shared" si="5197"/>
        <v>-123.00044682974453</v>
      </c>
      <c r="ED229" s="14">
        <f t="shared" si="5197"/>
        <v>-122.96859462344898</v>
      </c>
      <c r="EE229" s="14">
        <f t="shared" si="5197"/>
        <v>-120.91382954233788</v>
      </c>
      <c r="EF229" s="14">
        <f t="shared" si="5197"/>
        <v>-126.00675263271749</v>
      </c>
      <c r="EG229" s="14">
        <f t="shared" si="5197"/>
        <v>-153.91796200572969</v>
      </c>
      <c r="EH229" s="14">
        <f t="shared" si="5197"/>
        <v>-147.28631432843599</v>
      </c>
      <c r="EI229" s="14">
        <f t="shared" si="5197"/>
        <v>-138.05482415321916</v>
      </c>
      <c r="EJ229" s="14">
        <f t="shared" si="5197"/>
        <v>-130.66152379553623</v>
      </c>
      <c r="EK229" s="14">
        <f t="shared" si="5197"/>
        <v>-148.20070034844218</v>
      </c>
      <c r="EL229" s="14">
        <f t="shared" si="5197"/>
        <v>-165.28036911753892</v>
      </c>
      <c r="EM229" s="14">
        <f t="shared" si="4541"/>
        <v>-1586.6915435283734</v>
      </c>
      <c r="EN229" s="14">
        <f t="shared" ref="EN229:EY229" si="5198">EN230+EN234</f>
        <v>-96.740822065468507</v>
      </c>
      <c r="EO229" s="14">
        <f t="shared" si="5198"/>
        <v>-105.82501759438316</v>
      </c>
      <c r="EP229" s="14">
        <f t="shared" si="5198"/>
        <v>-118.4140416239988</v>
      </c>
      <c r="EQ229" s="14">
        <f t="shared" si="5198"/>
        <v>-118.38021647484966</v>
      </c>
      <c r="ER229" s="14">
        <f t="shared" si="5198"/>
        <v>-116.38376068639752</v>
      </c>
      <c r="ES229" s="14">
        <f t="shared" si="5198"/>
        <v>-120.77919999225774</v>
      </c>
      <c r="ET229" s="14">
        <f t="shared" si="5198"/>
        <v>-148.10537265301414</v>
      </c>
      <c r="EU229" s="14">
        <f t="shared" si="5198"/>
        <v>-141.82480349600178</v>
      </c>
      <c r="EV229" s="14">
        <f t="shared" si="5198"/>
        <v>-132.90417545017112</v>
      </c>
      <c r="EW229" s="14">
        <f t="shared" si="5198"/>
        <v>-125.78990957385508</v>
      </c>
      <c r="EX229" s="14">
        <f t="shared" si="5198"/>
        <v>-143.22615039458469</v>
      </c>
      <c r="EY229" s="14">
        <f t="shared" si="5198"/>
        <v>-159.1131941866258</v>
      </c>
      <c r="EZ229" s="14">
        <f t="shared" si="4542"/>
        <v>-1527.486664191608</v>
      </c>
      <c r="FA229" s="14">
        <f t="shared" ref="FA229:FL229" si="5199">FA230+FA234</f>
        <v>-70.717858001963975</v>
      </c>
      <c r="FB229" s="14">
        <f t="shared" si="5199"/>
        <v>-77.417641277167164</v>
      </c>
      <c r="FC229" s="14">
        <f t="shared" si="5199"/>
        <v>-86.572556788347384</v>
      </c>
      <c r="FD229" s="14">
        <f t="shared" si="5199"/>
        <v>-86.536326239245355</v>
      </c>
      <c r="FE229" s="14">
        <f t="shared" si="5199"/>
        <v>-85.279525877675695</v>
      </c>
      <c r="FF229" s="14">
        <f t="shared" si="5199"/>
        <v>-88.310213809868543</v>
      </c>
      <c r="FG229" s="14">
        <f t="shared" si="5199"/>
        <v>-108.2104628774818</v>
      </c>
      <c r="FH229" s="14">
        <f t="shared" si="5199"/>
        <v>-103.7859429727804</v>
      </c>
      <c r="FI229" s="14">
        <f t="shared" si="5199"/>
        <v>-97.186800437792115</v>
      </c>
      <c r="FJ229" s="14">
        <f t="shared" si="5199"/>
        <v>-91.965356065588665</v>
      </c>
      <c r="FK229" s="14">
        <f t="shared" si="5199"/>
        <v>-104.3028071272369</v>
      </c>
      <c r="FL229" s="14">
        <f t="shared" si="5199"/>
        <v>-116.3122664505986</v>
      </c>
      <c r="FM229" s="14">
        <f t="shared" si="4543"/>
        <v>-1116.5977579257467</v>
      </c>
      <c r="FP229" s="14">
        <f t="shared" ref="FP229:GA229" si="5200">FP230+FP234</f>
        <v>8302.8456744684245</v>
      </c>
      <c r="FQ229" s="14">
        <f t="shared" si="5200"/>
        <v>9170.4958525915063</v>
      </c>
      <c r="FR229" s="14">
        <f t="shared" si="5200"/>
        <v>10180.253675868124</v>
      </c>
      <c r="FS229" s="14">
        <f t="shared" si="5200"/>
        <v>10160.061154283729</v>
      </c>
      <c r="FT229" s="14">
        <f t="shared" si="5200"/>
        <v>10298.0542559026</v>
      </c>
      <c r="FU229" s="14">
        <f t="shared" si="5200"/>
        <v>10926.560642148808</v>
      </c>
      <c r="FV229" s="14">
        <f t="shared" si="5200"/>
        <v>12685.345781491838</v>
      </c>
      <c r="FW229" s="14">
        <f t="shared" si="5200"/>
        <v>12304.597960475268</v>
      </c>
      <c r="FX229" s="14">
        <f t="shared" si="5200"/>
        <v>11456.597732394503</v>
      </c>
      <c r="FY229" s="14">
        <f t="shared" si="5200"/>
        <v>10810.877331045785</v>
      </c>
      <c r="FZ229" s="14">
        <f t="shared" si="5200"/>
        <v>11145.877045297253</v>
      </c>
      <c r="GA229" s="14">
        <f t="shared" si="5200"/>
        <v>13655.996175112541</v>
      </c>
      <c r="GB229" s="14">
        <f t="shared" si="4544"/>
        <v>131097.56328108037</v>
      </c>
      <c r="GC229" s="14">
        <f t="shared" ref="GC229:GN229" si="5201">GC230+GC234</f>
        <v>9858.9291759188636</v>
      </c>
      <c r="GD229" s="14">
        <f t="shared" si="5201"/>
        <v>10888.244526236051</v>
      </c>
      <c r="GE229" s="14">
        <f t="shared" si="5201"/>
        <v>12087.945022068732</v>
      </c>
      <c r="GF229" s="14">
        <f t="shared" si="5201"/>
        <v>12064.215965269139</v>
      </c>
      <c r="GG229" s="14">
        <f t="shared" si="5201"/>
        <v>12228.194578645816</v>
      </c>
      <c r="GH229" s="14">
        <f t="shared" si="5201"/>
        <v>12973.383825964995</v>
      </c>
      <c r="GI229" s="14">
        <f t="shared" si="5201"/>
        <v>15061.611309535219</v>
      </c>
      <c r="GJ229" s="14">
        <f t="shared" si="5201"/>
        <v>14612.287249345069</v>
      </c>
      <c r="GK229" s="14">
        <f t="shared" si="5201"/>
        <v>13604.461878595217</v>
      </c>
      <c r="GL229" s="14">
        <f t="shared" si="5201"/>
        <v>12837.261817285378</v>
      </c>
      <c r="GM229" s="14">
        <f t="shared" si="5201"/>
        <v>13235.423389461563</v>
      </c>
      <c r="GN229" s="14">
        <f t="shared" si="5201"/>
        <v>16215.344039340236</v>
      </c>
      <c r="GO229" s="14">
        <f t="shared" si="4545"/>
        <v>155667.30277766631</v>
      </c>
      <c r="GP229" s="14">
        <f t="shared" ref="GP229:HA229" si="5202">GP230+GP234</f>
        <v>12659.099300529473</v>
      </c>
      <c r="GQ229" s="14">
        <f t="shared" si="5202"/>
        <v>13979.372759606607</v>
      </c>
      <c r="GR229" s="14">
        <f t="shared" si="5202"/>
        <v>15520.862059268522</v>
      </c>
      <c r="GS229" s="14">
        <f t="shared" si="5202"/>
        <v>15490.739933542642</v>
      </c>
      <c r="GT229" s="14">
        <f t="shared" si="5202"/>
        <v>15705.429040500878</v>
      </c>
      <c r="GU229" s="14">
        <f t="shared" si="5202"/>
        <v>16585.249500151756</v>
      </c>
      <c r="GV229" s="14">
        <f t="shared" si="5202"/>
        <v>19254.281563023887</v>
      </c>
      <c r="GW229" s="14">
        <f t="shared" si="5202"/>
        <v>18684.949640460491</v>
      </c>
      <c r="GX229" s="14">
        <f t="shared" si="5202"/>
        <v>17393.410321141753</v>
      </c>
      <c r="GY229" s="14">
        <f t="shared" si="5202"/>
        <v>16411.71386620275</v>
      </c>
      <c r="GZ229" s="14">
        <f t="shared" si="5202"/>
        <v>16908.498553756996</v>
      </c>
      <c r="HA229" s="14">
        <f t="shared" si="5202"/>
        <v>20729.69830349979</v>
      </c>
      <c r="HB229" s="14">
        <f t="shared" si="4546"/>
        <v>199323.30484168555</v>
      </c>
      <c r="HC229" s="14">
        <f t="shared" ref="HC229:HN229" si="5203">HC230+HC234</f>
        <v>17843.40530560345</v>
      </c>
      <c r="HD229" s="14">
        <f t="shared" si="5203"/>
        <v>19704.891251540415</v>
      </c>
      <c r="HE229" s="14">
        <f t="shared" si="5203"/>
        <v>21877.184080316754</v>
      </c>
      <c r="HF229" s="14">
        <f t="shared" si="5203"/>
        <v>21834.693334488438</v>
      </c>
      <c r="HG229" s="14">
        <f t="shared" si="5203"/>
        <v>22145.856020689083</v>
      </c>
      <c r="HH229" s="14">
        <f t="shared" si="5203"/>
        <v>23473.988876024494</v>
      </c>
      <c r="HI229" s="14">
        <f t="shared" si="5203"/>
        <v>27255.332120666935</v>
      </c>
      <c r="HJ229" s="14">
        <f t="shared" si="5203"/>
        <v>26457.130575510029</v>
      </c>
      <c r="HK229" s="14">
        <f t="shared" si="5203"/>
        <v>24625.602309074049</v>
      </c>
      <c r="HL229" s="14">
        <f t="shared" si="5203"/>
        <v>23235.098854326978</v>
      </c>
      <c r="HM229" s="14">
        <f t="shared" si="5203"/>
        <v>23937.089686544983</v>
      </c>
      <c r="HN229" s="14">
        <f t="shared" si="5203"/>
        <v>29347.70609474252</v>
      </c>
      <c r="HO229" s="14">
        <f t="shared" si="4547"/>
        <v>281737.9785095281</v>
      </c>
      <c r="HP229" s="14">
        <f t="shared" ref="HP229:IA229" si="5204">HP230+HP234</f>
        <v>27567.763545946083</v>
      </c>
      <c r="HQ229" s="14">
        <f t="shared" si="5204"/>
        <v>30441.94239231235</v>
      </c>
      <c r="HR229" s="14">
        <f t="shared" si="5204"/>
        <v>33799.469670911603</v>
      </c>
      <c r="HS229" s="14">
        <f t="shared" si="5204"/>
        <v>33734.23697069718</v>
      </c>
      <c r="HT229" s="14">
        <f t="shared" si="5204"/>
        <v>34221.831328895045</v>
      </c>
      <c r="HU229" s="14">
        <f t="shared" si="5204"/>
        <v>36254.447653436924</v>
      </c>
      <c r="HV229" s="14">
        <f t="shared" si="5204"/>
        <v>42104.334835962953</v>
      </c>
      <c r="HW229" s="14">
        <f t="shared" si="5204"/>
        <v>40881.237143517486</v>
      </c>
      <c r="HX229" s="14">
        <f t="shared" si="5204"/>
        <v>38047.523915876176</v>
      </c>
      <c r="HY229" s="14">
        <f t="shared" si="5204"/>
        <v>35898.463953530008</v>
      </c>
      <c r="HZ229" s="14">
        <f t="shared" si="5204"/>
        <v>36987.509271704192</v>
      </c>
      <c r="IA229" s="14">
        <f t="shared" si="5204"/>
        <v>45341.716358463957</v>
      </c>
      <c r="IB229" s="14">
        <f t="shared" si="4548"/>
        <v>435280.47704125394</v>
      </c>
      <c r="IC229" s="14">
        <f t="shared" ref="IC229:IN229" si="5205">IC230+IC234</f>
        <v>42649.630675181113</v>
      </c>
      <c r="ID229" s="14">
        <f t="shared" si="5205"/>
        <v>47092.848365453574</v>
      </c>
      <c r="IE229" s="14">
        <f t="shared" si="5205"/>
        <v>52289.869504749571</v>
      </c>
      <c r="IF229" s="14">
        <f t="shared" si="5205"/>
        <v>52189.679641997944</v>
      </c>
      <c r="IG229" s="14">
        <f t="shared" si="5205"/>
        <v>52954.98834500365</v>
      </c>
      <c r="IH229" s="14">
        <f t="shared" si="5205"/>
        <v>56067.223864419793</v>
      </c>
      <c r="II229" s="14">
        <f t="shared" si="5205"/>
        <v>65132.046076722101</v>
      </c>
      <c r="IJ229" s="14">
        <f t="shared" si="5205"/>
        <v>63254.991338893597</v>
      </c>
      <c r="IK229" s="14">
        <f t="shared" si="5205"/>
        <v>58864.805912029886</v>
      </c>
      <c r="IL229" s="14">
        <f t="shared" si="5205"/>
        <v>55538.853971598677</v>
      </c>
      <c r="IM229" s="14">
        <f t="shared" si="5205"/>
        <v>57232.864617367115</v>
      </c>
      <c r="IN229" s="14">
        <f t="shared" si="5205"/>
        <v>70147.418873653136</v>
      </c>
      <c r="IO229" s="14">
        <f t="shared" si="4549"/>
        <v>673415.22118707024</v>
      </c>
      <c r="IP229" s="14">
        <f t="shared" ref="IP229:JA229" si="5206">IP230+IP234</f>
        <v>68652.070942974882</v>
      </c>
      <c r="IQ229" s="14">
        <f t="shared" si="5206"/>
        <v>75796.760413649128</v>
      </c>
      <c r="IR229" s="14">
        <f t="shared" si="5206"/>
        <v>84168.213574102585</v>
      </c>
      <c r="IS229" s="14">
        <f t="shared" si="5206"/>
        <v>84008.455232850858</v>
      </c>
      <c r="IT229" s="14">
        <f t="shared" si="5206"/>
        <v>85258.289954397434</v>
      </c>
      <c r="IU229" s="14">
        <f t="shared" si="5206"/>
        <v>90222.381901482368</v>
      </c>
      <c r="IV229" s="14">
        <f t="shared" si="5206"/>
        <v>104833.43696216418</v>
      </c>
      <c r="IW229" s="14">
        <f t="shared" si="5206"/>
        <v>101831.84925887347</v>
      </c>
      <c r="IX229" s="14">
        <f t="shared" si="5206"/>
        <v>94756.193577088881</v>
      </c>
      <c r="IY229" s="14">
        <f t="shared" si="5206"/>
        <v>89400.860462635421</v>
      </c>
      <c r="IZ229" s="14">
        <f t="shared" si="5206"/>
        <v>92136.964873701887</v>
      </c>
      <c r="JA229" s="14">
        <f t="shared" si="5206"/>
        <v>112914.59036673501</v>
      </c>
      <c r="JB229" s="14">
        <f t="shared" si="4550"/>
        <v>1083980.0675206562</v>
      </c>
      <c r="JE229" s="21">
        <f t="shared" si="4551"/>
        <v>0</v>
      </c>
      <c r="JF229" s="21">
        <f t="shared" si="4552"/>
        <v>0</v>
      </c>
      <c r="JG229" s="21">
        <f t="shared" si="4553"/>
        <v>0</v>
      </c>
      <c r="JH229" s="21">
        <f t="shared" si="4554"/>
        <v>0</v>
      </c>
      <c r="JI229" s="21">
        <f t="shared" si="4555"/>
        <v>0</v>
      </c>
      <c r="JJ229" s="21">
        <f t="shared" si="4556"/>
        <v>0</v>
      </c>
      <c r="JK229" s="21">
        <f t="shared" si="4557"/>
        <v>0</v>
      </c>
    </row>
    <row r="230" spans="2:271" ht="20" customHeight="1" outlineLevel="1" x14ac:dyDescent="0.2">
      <c r="B230" s="2" t="s">
        <v>17</v>
      </c>
      <c r="C230" s="14">
        <f t="shared" ref="C230:N230" si="5207">SUM(C231:C233)</f>
        <v>6671.609705889754</v>
      </c>
      <c r="D230" s="14">
        <f t="shared" si="5207"/>
        <v>7389.0144658542749</v>
      </c>
      <c r="E230" s="14">
        <f t="shared" si="5207"/>
        <v>8184.1359774758021</v>
      </c>
      <c r="F230" s="14">
        <f t="shared" si="5207"/>
        <v>8163.943455891409</v>
      </c>
      <c r="G230" s="14">
        <f t="shared" si="5207"/>
        <v>8339.5121323621952</v>
      </c>
      <c r="H230" s="14">
        <f t="shared" si="5207"/>
        <v>8866.2181617745428</v>
      </c>
      <c r="I230" s="14">
        <f t="shared" si="5207"/>
        <v>10182.983235305413</v>
      </c>
      <c r="J230" s="14">
        <f t="shared" si="5207"/>
        <v>9919.6302205992379</v>
      </c>
      <c r="K230" s="14">
        <f t="shared" si="5207"/>
        <v>9217.355514716106</v>
      </c>
      <c r="L230" s="14">
        <f t="shared" si="5207"/>
        <v>8690.6494853037602</v>
      </c>
      <c r="M230" s="14">
        <f t="shared" si="5207"/>
        <v>8743.1112478733648</v>
      </c>
      <c r="N230" s="14">
        <f t="shared" si="5207"/>
        <v>10973.042279423938</v>
      </c>
      <c r="O230" s="14">
        <f t="shared" si="5169"/>
        <v>105341.2058824698</v>
      </c>
      <c r="P230" s="14">
        <f t="shared" ref="P230:AA230" si="5208">SUM(P231:P233)</f>
        <v>7979.6429882270231</v>
      </c>
      <c r="Q230" s="14">
        <f t="shared" si="5208"/>
        <v>8835.8661896778558</v>
      </c>
      <c r="R230" s="14">
        <f t="shared" si="5208"/>
        <v>9788.2921871300314</v>
      </c>
      <c r="S230" s="14">
        <f t="shared" si="5208"/>
        <v>9764.5631303304381</v>
      </c>
      <c r="T230" s="14">
        <f t="shared" si="5208"/>
        <v>9974.55373528378</v>
      </c>
      <c r="U230" s="14">
        <f t="shared" si="5208"/>
        <v>10604.525550143808</v>
      </c>
      <c r="V230" s="14">
        <f t="shared" si="5208"/>
        <v>12179.455087293874</v>
      </c>
      <c r="W230" s="14">
        <f t="shared" si="5208"/>
        <v>11864.469179863865</v>
      </c>
      <c r="X230" s="14">
        <f t="shared" si="5208"/>
        <v>11024.506760050494</v>
      </c>
      <c r="Y230" s="14">
        <f t="shared" si="5208"/>
        <v>10394.534945190466</v>
      </c>
      <c r="Z230" s="14">
        <f t="shared" si="5208"/>
        <v>10459.540409230074</v>
      </c>
      <c r="AA230" s="14">
        <f t="shared" si="5208"/>
        <v>13124.412809583919</v>
      </c>
      <c r="AB230" s="14">
        <f t="shared" si="4533"/>
        <v>125994.36297200562</v>
      </c>
      <c r="AC230" s="14">
        <f t="shared" ref="AC230:AN230" si="5209">SUM(AC231:AC233)</f>
        <v>10299.537678217974</v>
      </c>
      <c r="AD230" s="14">
        <f t="shared" si="5209"/>
        <v>11402.483093134841</v>
      </c>
      <c r="AE230" s="14">
        <f t="shared" si="5209"/>
        <v>12633.503758282084</v>
      </c>
      <c r="AF230" s="14">
        <f t="shared" si="5209"/>
        <v>12603.381632556202</v>
      </c>
      <c r="AG230" s="14">
        <f t="shared" si="5209"/>
        <v>12874.422097772465</v>
      </c>
      <c r="AH230" s="14">
        <f t="shared" si="5209"/>
        <v>13687.543493421254</v>
      </c>
      <c r="AI230" s="14">
        <f t="shared" si="5209"/>
        <v>15720.346982543217</v>
      </c>
      <c r="AJ230" s="14">
        <f t="shared" si="5209"/>
        <v>15313.786284718826</v>
      </c>
      <c r="AK230" s="14">
        <f t="shared" si="5209"/>
        <v>14229.624423853775</v>
      </c>
      <c r="AL230" s="14">
        <f t="shared" si="5209"/>
        <v>13416.503028204988</v>
      </c>
      <c r="AM230" s="14">
        <f t="shared" si="5209"/>
        <v>13503.117581035402</v>
      </c>
      <c r="AN230" s="14">
        <f t="shared" si="5209"/>
        <v>16940.029076016399</v>
      </c>
      <c r="AO230" s="14">
        <f t="shared" si="4534"/>
        <v>162624.2791297574</v>
      </c>
      <c r="AP230" s="14">
        <f t="shared" ref="AP230:BA230" si="5210">SUM(AP231:AP233)</f>
        <v>14780.195371410618</v>
      </c>
      <c r="AQ230" s="14">
        <f t="shared" si="5210"/>
        <v>16359.701177037065</v>
      </c>
      <c r="AR230" s="14">
        <f t="shared" si="5210"/>
        <v>18128.813169640107</v>
      </c>
      <c r="AS230" s="14">
        <f t="shared" si="5210"/>
        <v>18086.291704489311</v>
      </c>
      <c r="AT230" s="14">
        <f t="shared" si="5210"/>
        <v>18475.244214263275</v>
      </c>
      <c r="AU230" s="14">
        <f t="shared" si="5210"/>
        <v>19642.101743585161</v>
      </c>
      <c r="AV230" s="14">
        <f t="shared" si="5210"/>
        <v>22559.245566889891</v>
      </c>
      <c r="AW230" s="14">
        <f t="shared" si="5210"/>
        <v>21975.816802228936</v>
      </c>
      <c r="AX230" s="14">
        <f t="shared" si="5210"/>
        <v>20420.006763133089</v>
      </c>
      <c r="AY230" s="14">
        <f t="shared" si="5210"/>
        <v>19253.149233811204</v>
      </c>
      <c r="AZ230" s="14">
        <f t="shared" si="5210"/>
        <v>19381.408257016774</v>
      </c>
      <c r="BA230" s="14">
        <f t="shared" si="5210"/>
        <v>24309.531860872728</v>
      </c>
      <c r="BB230" s="14">
        <f t="shared" si="4535"/>
        <v>233371.50586437815</v>
      </c>
      <c r="BC230" s="14">
        <f t="shared" ref="BC230:BN230" si="5211">SUM(BC231:BC233)</f>
        <v>23061.994027659544</v>
      </c>
      <c r="BD230" s="14">
        <f t="shared" si="5211"/>
        <v>25521.331383448924</v>
      </c>
      <c r="BE230" s="14">
        <f t="shared" si="5211"/>
        <v>28285.862507319896</v>
      </c>
      <c r="BF230" s="14">
        <f t="shared" si="5211"/>
        <v>28220.597954899182</v>
      </c>
      <c r="BG230" s="14">
        <f t="shared" si="5211"/>
        <v>28827.49253457443</v>
      </c>
      <c r="BH230" s="14">
        <f t="shared" si="5211"/>
        <v>30648.176273600187</v>
      </c>
      <c r="BI230" s="14">
        <f t="shared" si="5211"/>
        <v>35199.885621164576</v>
      </c>
      <c r="BJ230" s="14">
        <f t="shared" si="5211"/>
        <v>34289.54375165169</v>
      </c>
      <c r="BK230" s="14">
        <f t="shared" si="5211"/>
        <v>31861.965432950696</v>
      </c>
      <c r="BL230" s="14">
        <f t="shared" si="5211"/>
        <v>30041.281693924939</v>
      </c>
      <c r="BM230" s="14">
        <f t="shared" si="5211"/>
        <v>30247.705394253455</v>
      </c>
      <c r="BN230" s="14">
        <f t="shared" si="5211"/>
        <v>37930.911229703204</v>
      </c>
      <c r="BO230" s="14">
        <f t="shared" si="4536"/>
        <v>364136.74780515069</v>
      </c>
      <c r="BP230" s="14">
        <f t="shared" ref="BP230:CA230" si="5212">SUM(BP231:BP233)</f>
        <v>36012.756803977492</v>
      </c>
      <c r="BQ230" s="14">
        <f t="shared" si="5212"/>
        <v>39844.857336451452</v>
      </c>
      <c r="BR230" s="14">
        <f t="shared" si="5212"/>
        <v>44168.465566452192</v>
      </c>
      <c r="BS230" s="14">
        <f t="shared" si="5212"/>
        <v>44068.241878551416</v>
      </c>
      <c r="BT230" s="14">
        <f t="shared" si="5212"/>
        <v>45015.946004971862</v>
      </c>
      <c r="BU230" s="14">
        <f t="shared" si="5212"/>
        <v>47859.058384233256</v>
      </c>
      <c r="BV230" s="14">
        <f t="shared" si="5212"/>
        <v>54966.839332386706</v>
      </c>
      <c r="BW230" s="14">
        <f t="shared" si="5212"/>
        <v>53545.283142756016</v>
      </c>
      <c r="BX230" s="14">
        <f t="shared" si="5212"/>
        <v>49754.466637074169</v>
      </c>
      <c r="BY230" s="14">
        <f t="shared" si="5212"/>
        <v>46911.354257812782</v>
      </c>
      <c r="BZ230" s="14">
        <f t="shared" si="5212"/>
        <v>47243.698606330094</v>
      </c>
      <c r="CA230" s="14">
        <f t="shared" si="5212"/>
        <v>59231.507901278761</v>
      </c>
      <c r="CB230" s="14">
        <f t="shared" si="4537"/>
        <v>568622.4758522762</v>
      </c>
      <c r="CC230" s="14">
        <f t="shared" ref="CC230:CN230" si="5213">SUM(CC231:CC233)</f>
        <v>58400.735012480654</v>
      </c>
      <c r="CD230" s="14">
        <f t="shared" si="5213"/>
        <v>64601.408785910717</v>
      </c>
      <c r="CE230" s="14">
        <f t="shared" si="5213"/>
        <v>71623.851889704791</v>
      </c>
      <c r="CF230" s="14">
        <f t="shared" si="5213"/>
        <v>71464.057317903964</v>
      </c>
      <c r="CG230" s="14">
        <f t="shared" si="5213"/>
        <v>73000.918765600814</v>
      </c>
      <c r="CH230" s="14">
        <f t="shared" si="5213"/>
        <v>77611.50310869141</v>
      </c>
      <c r="CI230" s="14">
        <f t="shared" si="5213"/>
        <v>89137.963966417839</v>
      </c>
      <c r="CJ230" s="14">
        <f t="shared" si="5213"/>
        <v>86832.671794872571</v>
      </c>
      <c r="CK230" s="14">
        <f t="shared" si="5213"/>
        <v>80685.226004085111</v>
      </c>
      <c r="CL230" s="14">
        <f t="shared" si="5213"/>
        <v>76074.641660994545</v>
      </c>
      <c r="CM230" s="14">
        <f t="shared" si="5213"/>
        <v>76630.049830399468</v>
      </c>
      <c r="CN230" s="14">
        <f t="shared" si="5213"/>
        <v>96053.840481053718</v>
      </c>
      <c r="CO230" s="14">
        <f t="shared" si="4538"/>
        <v>922116.86861811555</v>
      </c>
      <c r="CR230" s="21">
        <f>O230-'ОПУ БС'!C230</f>
        <v>0</v>
      </c>
      <c r="CS230" s="21">
        <f>AB230-'ОПУ БС'!D230</f>
        <v>0</v>
      </c>
      <c r="CT230" s="21">
        <f>AO230-'ОПУ БС'!E230</f>
        <v>0</v>
      </c>
      <c r="CU230" s="21">
        <f>BB230-'ОПУ БС'!F230</f>
        <v>0</v>
      </c>
      <c r="CV230" s="21">
        <f>BO230-'ОПУ БС'!G230</f>
        <v>0</v>
      </c>
      <c r="CW230" s="21">
        <f>CB230-'ОПУ БС'!H230</f>
        <v>0</v>
      </c>
      <c r="CX230" s="21">
        <f>CO230-'ОПУ БС'!I230</f>
        <v>0</v>
      </c>
      <c r="DA230" s="14">
        <f t="shared" ref="DA230:DL230" si="5214">SUM(DA231:DA233)</f>
        <v>0</v>
      </c>
      <c r="DB230" s="14">
        <f t="shared" si="5214"/>
        <v>0</v>
      </c>
      <c r="DC230" s="14">
        <f t="shared" si="5214"/>
        <v>0</v>
      </c>
      <c r="DD230" s="14">
        <f t="shared" si="5214"/>
        <v>0</v>
      </c>
      <c r="DE230" s="14">
        <f t="shared" si="5214"/>
        <v>0</v>
      </c>
      <c r="DF230" s="14">
        <f t="shared" si="5214"/>
        <v>0</v>
      </c>
      <c r="DG230" s="14">
        <f t="shared" si="5214"/>
        <v>0</v>
      </c>
      <c r="DH230" s="14">
        <f t="shared" si="5214"/>
        <v>0</v>
      </c>
      <c r="DI230" s="14">
        <f t="shared" si="5214"/>
        <v>0</v>
      </c>
      <c r="DJ230" s="14">
        <f t="shared" si="5214"/>
        <v>0</v>
      </c>
      <c r="DK230" s="14">
        <f t="shared" si="5214"/>
        <v>0</v>
      </c>
      <c r="DL230" s="14">
        <f t="shared" si="5214"/>
        <v>0</v>
      </c>
      <c r="DM230" s="14">
        <f t="shared" si="4539"/>
        <v>0</v>
      </c>
      <c r="DN230" s="14">
        <f t="shared" ref="DN230:DY230" si="5215">SUM(DN231:DN233)</f>
        <v>-10.677844384211689</v>
      </c>
      <c r="DO230" s="14">
        <f t="shared" si="5215"/>
        <v>-11.818946837367452</v>
      </c>
      <c r="DP230" s="14">
        <f t="shared" si="5215"/>
        <v>-13.097028897892681</v>
      </c>
      <c r="DQ230" s="14">
        <f t="shared" si="5215"/>
        <v>-13.066309575416936</v>
      </c>
      <c r="DR230" s="14">
        <f t="shared" si="5215"/>
        <v>-13.347305480264609</v>
      </c>
      <c r="DS230" s="14">
        <f t="shared" si="5215"/>
        <v>-14.190293194807639</v>
      </c>
      <c r="DT230" s="14">
        <f t="shared" si="5215"/>
        <v>-16.297762481165204</v>
      </c>
      <c r="DU230" s="14">
        <f t="shared" si="5215"/>
        <v>-15.87626862389369</v>
      </c>
      <c r="DV230" s="14">
        <f t="shared" si="5215"/>
        <v>-14.752285004502991</v>
      </c>
      <c r="DW230" s="14">
        <f t="shared" si="5215"/>
        <v>-13.909297289959962</v>
      </c>
      <c r="DX230" s="14">
        <f t="shared" si="5215"/>
        <v>-14.001957086142983</v>
      </c>
      <c r="DY230" s="14">
        <f t="shared" si="5215"/>
        <v>-17.56224405297975</v>
      </c>
      <c r="DZ230" s="14">
        <f t="shared" si="4540"/>
        <v>-168.59754290860559</v>
      </c>
      <c r="EA230" s="14">
        <f t="shared" ref="EA230:EL230" si="5216">SUM(EA231:EA233)</f>
        <v>-11.255350172637309</v>
      </c>
      <c r="EB230" s="14">
        <f t="shared" si="5216"/>
        <v>-12.455623795935375</v>
      </c>
      <c r="EC230" s="14">
        <f t="shared" si="5216"/>
        <v>-13.804846496496461</v>
      </c>
      <c r="ED230" s="14">
        <f t="shared" si="5216"/>
        <v>-13.772994290200918</v>
      </c>
      <c r="EE230" s="14">
        <f t="shared" si="5216"/>
        <v>-14.069187715796636</v>
      </c>
      <c r="EF230" s="14">
        <f t="shared" si="5216"/>
        <v>-14.957767992583793</v>
      </c>
      <c r="EG230" s="14">
        <f t="shared" si="5216"/>
        <v>-17.179218684551678</v>
      </c>
      <c r="EH230" s="14">
        <f t="shared" si="5216"/>
        <v>-16.734928546158102</v>
      </c>
      <c r="EI230" s="14">
        <f t="shared" si="5216"/>
        <v>-15.550154843775232</v>
      </c>
      <c r="EJ230" s="14">
        <f t="shared" si="5216"/>
        <v>-14.661574566988076</v>
      </c>
      <c r="EK230" s="14">
        <f t="shared" si="5216"/>
        <v>-14.762319152575188</v>
      </c>
      <c r="EL230" s="14">
        <f t="shared" si="5216"/>
        <v>-18.512089099732417</v>
      </c>
      <c r="EM230" s="14">
        <f t="shared" si="4541"/>
        <v>-177.71605535743117</v>
      </c>
      <c r="EN230" s="14">
        <f t="shared" ref="EN230:EY230" si="5217">SUM(EN231:EN233)</f>
        <v>-12.15418126872526</v>
      </c>
      <c r="EO230" s="14">
        <f t="shared" si="5217"/>
        <v>-13.447501987413562</v>
      </c>
      <c r="EP230" s="14">
        <f t="shared" si="5217"/>
        <v>-14.906704859562945</v>
      </c>
      <c r="EQ230" s="14">
        <f t="shared" si="5217"/>
        <v>-14.872879710413807</v>
      </c>
      <c r="ER230" s="14">
        <f t="shared" si="5217"/>
        <v>-15.192726585906575</v>
      </c>
      <c r="ES230" s="14">
        <f t="shared" si="5217"/>
        <v>-16.152267212384885</v>
      </c>
      <c r="ET230" s="14">
        <f t="shared" si="5217"/>
        <v>-18.551118778580662</v>
      </c>
      <c r="EU230" s="14">
        <f t="shared" si="5217"/>
        <v>-18.071348465341504</v>
      </c>
      <c r="EV230" s="14">
        <f t="shared" si="5217"/>
        <v>-16.791960963370428</v>
      </c>
      <c r="EW230" s="14">
        <f t="shared" si="5217"/>
        <v>-15.832420336892117</v>
      </c>
      <c r="EX230" s="14">
        <f t="shared" si="5217"/>
        <v>-15.944585408772133</v>
      </c>
      <c r="EY230" s="14">
        <f t="shared" si="5217"/>
        <v>-19.990429718298127</v>
      </c>
      <c r="EZ230" s="14">
        <f t="shared" si="4542"/>
        <v>-191.90812529566196</v>
      </c>
      <c r="FA230" s="14">
        <f t="shared" ref="FA230:FL230" si="5218">SUM(FA231:FA233)</f>
        <v>-13.241317734509758</v>
      </c>
      <c r="FB230" s="14">
        <f t="shared" si="5218"/>
        <v>-14.647209142973754</v>
      </c>
      <c r="FC230" s="14">
        <f t="shared" si="5218"/>
        <v>-16.239421987383714</v>
      </c>
      <c r="FD230" s="14">
        <f t="shared" si="5218"/>
        <v>-16.203191438281678</v>
      </c>
      <c r="FE230" s="14">
        <f t="shared" si="5218"/>
        <v>-16.551647168137194</v>
      </c>
      <c r="FF230" s="14">
        <f t="shared" si="5218"/>
        <v>-17.597014357703756</v>
      </c>
      <c r="FG230" s="14">
        <f t="shared" si="5218"/>
        <v>-20.210432331620154</v>
      </c>
      <c r="FH230" s="14">
        <f t="shared" si="5218"/>
        <v>-19.68774873683687</v>
      </c>
      <c r="FI230" s="14">
        <f t="shared" si="5218"/>
        <v>-18.293925817414799</v>
      </c>
      <c r="FJ230" s="14">
        <f t="shared" si="5218"/>
        <v>-17.248558627848237</v>
      </c>
      <c r="FK230" s="14">
        <f t="shared" si="5218"/>
        <v>-17.374487454632032</v>
      </c>
      <c r="FL230" s="14">
        <f t="shared" si="5218"/>
        <v>-21.778483115969998</v>
      </c>
      <c r="FM230" s="14">
        <f t="shared" si="4543"/>
        <v>-209.07343791331195</v>
      </c>
      <c r="FP230" s="14">
        <f t="shared" ref="FP230:GA230" si="5219">SUM(FP231:FP233)</f>
        <v>6671.609705889754</v>
      </c>
      <c r="FQ230" s="14">
        <f t="shared" si="5219"/>
        <v>7389.0144658542749</v>
      </c>
      <c r="FR230" s="14">
        <f t="shared" si="5219"/>
        <v>8184.1359774758021</v>
      </c>
      <c r="FS230" s="14">
        <f t="shared" si="5219"/>
        <v>8163.943455891409</v>
      </c>
      <c r="FT230" s="14">
        <f t="shared" si="5219"/>
        <v>8339.5121323621952</v>
      </c>
      <c r="FU230" s="14">
        <f t="shared" si="5219"/>
        <v>8866.2181617745428</v>
      </c>
      <c r="FV230" s="14">
        <f t="shared" si="5219"/>
        <v>10182.983235305413</v>
      </c>
      <c r="FW230" s="14">
        <f t="shared" si="5219"/>
        <v>9919.6302205992379</v>
      </c>
      <c r="FX230" s="14">
        <f t="shared" si="5219"/>
        <v>9217.355514716106</v>
      </c>
      <c r="FY230" s="14">
        <f t="shared" si="5219"/>
        <v>8690.6494853037602</v>
      </c>
      <c r="FZ230" s="14">
        <f t="shared" si="5219"/>
        <v>8743.1112478733648</v>
      </c>
      <c r="GA230" s="14">
        <f t="shared" si="5219"/>
        <v>10973.042279423938</v>
      </c>
      <c r="GB230" s="14">
        <f t="shared" si="4544"/>
        <v>105341.2058824698</v>
      </c>
      <c r="GC230" s="14">
        <f t="shared" ref="GC230:GN230" si="5220">SUM(GC231:GC233)</f>
        <v>7979.6429882270231</v>
      </c>
      <c r="GD230" s="14">
        <f t="shared" si="5220"/>
        <v>8835.8661896778558</v>
      </c>
      <c r="GE230" s="14">
        <f t="shared" si="5220"/>
        <v>9788.2921871300314</v>
      </c>
      <c r="GF230" s="14">
        <f t="shared" si="5220"/>
        <v>9764.5631303304381</v>
      </c>
      <c r="GG230" s="14">
        <f t="shared" si="5220"/>
        <v>9974.55373528378</v>
      </c>
      <c r="GH230" s="14">
        <f t="shared" si="5220"/>
        <v>10604.525550143808</v>
      </c>
      <c r="GI230" s="14">
        <f t="shared" si="5220"/>
        <v>12179.455087293874</v>
      </c>
      <c r="GJ230" s="14">
        <f t="shared" si="5220"/>
        <v>11864.469179863865</v>
      </c>
      <c r="GK230" s="14">
        <f t="shared" si="5220"/>
        <v>11024.506760050494</v>
      </c>
      <c r="GL230" s="14">
        <f t="shared" si="5220"/>
        <v>10394.534945190466</v>
      </c>
      <c r="GM230" s="14">
        <f t="shared" si="5220"/>
        <v>10459.540409230074</v>
      </c>
      <c r="GN230" s="14">
        <f t="shared" si="5220"/>
        <v>13124.412809583919</v>
      </c>
      <c r="GO230" s="14">
        <f t="shared" si="4545"/>
        <v>125994.36297200562</v>
      </c>
      <c r="GP230" s="14">
        <f t="shared" ref="GP230:HA230" si="5221">SUM(GP231:GP233)</f>
        <v>10299.537678217974</v>
      </c>
      <c r="GQ230" s="14">
        <f t="shared" si="5221"/>
        <v>11402.483093134841</v>
      </c>
      <c r="GR230" s="14">
        <f t="shared" si="5221"/>
        <v>12633.503758282084</v>
      </c>
      <c r="GS230" s="14">
        <f t="shared" si="5221"/>
        <v>12603.381632556202</v>
      </c>
      <c r="GT230" s="14">
        <f t="shared" si="5221"/>
        <v>12874.422097772465</v>
      </c>
      <c r="GU230" s="14">
        <f t="shared" si="5221"/>
        <v>13687.543493421254</v>
      </c>
      <c r="GV230" s="14">
        <f t="shared" si="5221"/>
        <v>15720.346982543217</v>
      </c>
      <c r="GW230" s="14">
        <f t="shared" si="5221"/>
        <v>15313.786284718826</v>
      </c>
      <c r="GX230" s="14">
        <f t="shared" si="5221"/>
        <v>14229.624423853775</v>
      </c>
      <c r="GY230" s="14">
        <f t="shared" si="5221"/>
        <v>13416.503028204988</v>
      </c>
      <c r="GZ230" s="14">
        <f t="shared" si="5221"/>
        <v>13503.117581035402</v>
      </c>
      <c r="HA230" s="14">
        <f t="shared" si="5221"/>
        <v>16940.029076016399</v>
      </c>
      <c r="HB230" s="14">
        <f t="shared" si="4546"/>
        <v>162624.2791297574</v>
      </c>
      <c r="HC230" s="14">
        <f t="shared" ref="HC230:HN230" si="5222">SUM(HC231:HC233)</f>
        <v>14769.517527026406</v>
      </c>
      <c r="HD230" s="14">
        <f t="shared" si="5222"/>
        <v>16347.882230199699</v>
      </c>
      <c r="HE230" s="14">
        <f t="shared" si="5222"/>
        <v>18115.716140742214</v>
      </c>
      <c r="HF230" s="14">
        <f t="shared" si="5222"/>
        <v>18073.225394913898</v>
      </c>
      <c r="HG230" s="14">
        <f t="shared" si="5222"/>
        <v>18461.896908783008</v>
      </c>
      <c r="HH230" s="14">
        <f t="shared" si="5222"/>
        <v>19627.911450390355</v>
      </c>
      <c r="HI230" s="14">
        <f t="shared" si="5222"/>
        <v>22542.947804408723</v>
      </c>
      <c r="HJ230" s="14">
        <f t="shared" si="5222"/>
        <v>21959.940533605048</v>
      </c>
      <c r="HK230" s="14">
        <f t="shared" si="5222"/>
        <v>20405.254478128583</v>
      </c>
      <c r="HL230" s="14">
        <f t="shared" si="5222"/>
        <v>19239.239936521248</v>
      </c>
      <c r="HM230" s="14">
        <f t="shared" si="5222"/>
        <v>19367.406299930633</v>
      </c>
      <c r="HN230" s="14">
        <f t="shared" si="5222"/>
        <v>24291.969616819752</v>
      </c>
      <c r="HO230" s="14">
        <f t="shared" si="4547"/>
        <v>233202.90832146956</v>
      </c>
      <c r="HP230" s="14">
        <f t="shared" ref="HP230:IA230" si="5223">SUM(HP231:HP233)</f>
        <v>23050.738677486908</v>
      </c>
      <c r="HQ230" s="14">
        <f t="shared" si="5223"/>
        <v>25508.875759652987</v>
      </c>
      <c r="HR230" s="14">
        <f t="shared" si="5223"/>
        <v>28272.057660823401</v>
      </c>
      <c r="HS230" s="14">
        <f t="shared" si="5223"/>
        <v>28206.824960608981</v>
      </c>
      <c r="HT230" s="14">
        <f t="shared" si="5223"/>
        <v>28813.423346858635</v>
      </c>
      <c r="HU230" s="14">
        <f t="shared" si="5223"/>
        <v>30633.218505607601</v>
      </c>
      <c r="HV230" s="14">
        <f t="shared" si="5223"/>
        <v>35182.706402480027</v>
      </c>
      <c r="HW230" s="14">
        <f t="shared" si="5223"/>
        <v>34272.808823105537</v>
      </c>
      <c r="HX230" s="14">
        <f t="shared" si="5223"/>
        <v>31846.415278106921</v>
      </c>
      <c r="HY230" s="14">
        <f t="shared" si="5223"/>
        <v>30026.620119357955</v>
      </c>
      <c r="HZ230" s="14">
        <f t="shared" si="5223"/>
        <v>30232.943075100877</v>
      </c>
      <c r="IA230" s="14">
        <f t="shared" si="5223"/>
        <v>37912.399140603469</v>
      </c>
      <c r="IB230" s="14">
        <f t="shared" si="4548"/>
        <v>363959.03174979333</v>
      </c>
      <c r="IC230" s="14">
        <f t="shared" ref="IC230:IN230" si="5224">SUM(IC231:IC233)</f>
        <v>36000.602622708771</v>
      </c>
      <c r="ID230" s="14">
        <f t="shared" si="5224"/>
        <v>39831.409834464044</v>
      </c>
      <c r="IE230" s="14">
        <f t="shared" si="5224"/>
        <v>44153.558861592632</v>
      </c>
      <c r="IF230" s="14">
        <f t="shared" si="5224"/>
        <v>44053.368998841004</v>
      </c>
      <c r="IG230" s="14">
        <f t="shared" si="5224"/>
        <v>45000.753278385964</v>
      </c>
      <c r="IH230" s="14">
        <f t="shared" si="5224"/>
        <v>47842.906117020881</v>
      </c>
      <c r="II230" s="14">
        <f t="shared" si="5224"/>
        <v>54948.288213608124</v>
      </c>
      <c r="IJ230" s="14">
        <f t="shared" si="5224"/>
        <v>53527.21179429067</v>
      </c>
      <c r="IK230" s="14">
        <f t="shared" si="5224"/>
        <v>49737.674676110801</v>
      </c>
      <c r="IL230" s="14">
        <f t="shared" si="5224"/>
        <v>46895.521837475892</v>
      </c>
      <c r="IM230" s="14">
        <f t="shared" si="5224"/>
        <v>47227.754020921333</v>
      </c>
      <c r="IN230" s="14">
        <f t="shared" si="5224"/>
        <v>59211.517471560473</v>
      </c>
      <c r="IO230" s="14">
        <f t="shared" si="4549"/>
        <v>568430.56772698066</v>
      </c>
      <c r="IP230" s="14">
        <f t="shared" ref="IP230:JA230" si="5225">SUM(IP231:IP233)</f>
        <v>58387.493694746139</v>
      </c>
      <c r="IQ230" s="14">
        <f t="shared" si="5225"/>
        <v>64586.761576767734</v>
      </c>
      <c r="IR230" s="14">
        <f t="shared" si="5225"/>
        <v>71607.612467717408</v>
      </c>
      <c r="IS230" s="14">
        <f t="shared" si="5225"/>
        <v>71447.854126465681</v>
      </c>
      <c r="IT230" s="14">
        <f t="shared" si="5225"/>
        <v>72984.367118432681</v>
      </c>
      <c r="IU230" s="14">
        <f t="shared" si="5225"/>
        <v>77593.906094333695</v>
      </c>
      <c r="IV230" s="14">
        <f t="shared" si="5225"/>
        <v>89117.753534086209</v>
      </c>
      <c r="IW230" s="14">
        <f t="shared" si="5225"/>
        <v>86812.984046135723</v>
      </c>
      <c r="IX230" s="14">
        <f t="shared" si="5225"/>
        <v>80666.932078267695</v>
      </c>
      <c r="IY230" s="14">
        <f t="shared" si="5225"/>
        <v>76057.393102366696</v>
      </c>
      <c r="IZ230" s="14">
        <f t="shared" si="5225"/>
        <v>76612.675342944829</v>
      </c>
      <c r="JA230" s="14">
        <f t="shared" si="5225"/>
        <v>96032.061997937737</v>
      </c>
      <c r="JB230" s="14">
        <f t="shared" si="4550"/>
        <v>921907.79518020211</v>
      </c>
      <c r="JE230" s="21">
        <f t="shared" si="4551"/>
        <v>0</v>
      </c>
      <c r="JF230" s="21">
        <f t="shared" si="4552"/>
        <v>0</v>
      </c>
      <c r="JG230" s="21">
        <f t="shared" si="4553"/>
        <v>0</v>
      </c>
      <c r="JH230" s="21">
        <f t="shared" si="4554"/>
        <v>0</v>
      </c>
      <c r="JI230" s="21">
        <f t="shared" si="4555"/>
        <v>0</v>
      </c>
      <c r="JJ230" s="21">
        <f t="shared" si="4556"/>
        <v>0</v>
      </c>
      <c r="JK230" s="21">
        <f t="shared" si="4557"/>
        <v>0</v>
      </c>
    </row>
    <row r="231" spans="2:271" ht="20" customHeight="1" outlineLevel="1" x14ac:dyDescent="0.2">
      <c r="B231" s="3" t="s">
        <v>18</v>
      </c>
      <c r="C231" s="15">
        <f t="shared" ref="C231:N233" si="5226">C82-C119-C147-C175-C203</f>
        <v>3297.1292803244146</v>
      </c>
      <c r="D231" s="15">
        <f t="shared" si="5226"/>
        <v>3600.8122403542948</v>
      </c>
      <c r="E231" s="15">
        <f t="shared" si="5226"/>
        <v>4034.6450403969798</v>
      </c>
      <c r="F231" s="15">
        <f t="shared" si="5226"/>
        <v>4034.6450403969798</v>
      </c>
      <c r="G231" s="15">
        <f t="shared" si="5226"/>
        <v>4121.4116004055204</v>
      </c>
      <c r="H231" s="15">
        <f t="shared" si="5226"/>
        <v>4381.71128043113</v>
      </c>
      <c r="I231" s="15">
        <f t="shared" si="5226"/>
        <v>5032.4604804951587</v>
      </c>
      <c r="J231" s="15">
        <f t="shared" si="5226"/>
        <v>4902.310640482352</v>
      </c>
      <c r="K231" s="15">
        <f t="shared" si="5226"/>
        <v>4555.2444004482022</v>
      </c>
      <c r="L231" s="15">
        <f t="shared" si="5226"/>
        <v>4294.9447204225926</v>
      </c>
      <c r="M231" s="15">
        <f t="shared" si="5226"/>
        <v>4381.71128043113</v>
      </c>
      <c r="N231" s="15">
        <f t="shared" si="5226"/>
        <v>5422.9100005335767</v>
      </c>
      <c r="O231" s="15">
        <f t="shared" si="5169"/>
        <v>52059.936005122334</v>
      </c>
      <c r="P231" s="15">
        <f t="shared" ref="P231:AA231" si="5227">P82-P119-P147-P175-P203</f>
        <v>4006.1180322844425</v>
      </c>
      <c r="Q231" s="15">
        <f t="shared" si="5227"/>
        <v>4375.1025878895889</v>
      </c>
      <c r="R231" s="15">
        <f t="shared" si="5227"/>
        <v>4902.2233816112257</v>
      </c>
      <c r="S231" s="15">
        <f t="shared" si="5227"/>
        <v>4902.2233816112257</v>
      </c>
      <c r="T231" s="15">
        <f t="shared" si="5227"/>
        <v>5007.6475403555532</v>
      </c>
      <c r="U231" s="15">
        <f t="shared" si="5227"/>
        <v>5323.920016588535</v>
      </c>
      <c r="V231" s="15">
        <f t="shared" si="5227"/>
        <v>6114.6012071709874</v>
      </c>
      <c r="W231" s="15">
        <f t="shared" si="5227"/>
        <v>5956.4649690544984</v>
      </c>
      <c r="X231" s="15">
        <f t="shared" si="5227"/>
        <v>5534.7683340771891</v>
      </c>
      <c r="Y231" s="15">
        <f t="shared" si="5227"/>
        <v>5218.4958578442083</v>
      </c>
      <c r="Z231" s="15">
        <f t="shared" si="5227"/>
        <v>5323.920016588535</v>
      </c>
      <c r="AA231" s="15">
        <f t="shared" si="5227"/>
        <v>6589.0099215204609</v>
      </c>
      <c r="AB231" s="15">
        <f t="shared" si="4533"/>
        <v>63254.495246596445</v>
      </c>
      <c r="AC231" s="15">
        <f t="shared" ref="AC231:AN231" si="5228">AC82-AC119-AC147-AC175-AC203</f>
        <v>5245.8676385822218</v>
      </c>
      <c r="AD231" s="15">
        <f t="shared" si="5228"/>
        <v>5729.0396579253211</v>
      </c>
      <c r="AE231" s="15">
        <f t="shared" si="5228"/>
        <v>6419.285399844036</v>
      </c>
      <c r="AF231" s="15">
        <f t="shared" si="5228"/>
        <v>6419.285399844036</v>
      </c>
      <c r="AG231" s="15">
        <f t="shared" si="5228"/>
        <v>6557.3345482277791</v>
      </c>
      <c r="AH231" s="15">
        <f t="shared" si="5228"/>
        <v>6971.481993379005</v>
      </c>
      <c r="AI231" s="15">
        <f t="shared" si="5228"/>
        <v>8006.8506062570741</v>
      </c>
      <c r="AJ231" s="15">
        <f t="shared" si="5228"/>
        <v>7799.7768836814621</v>
      </c>
      <c r="AK231" s="15">
        <f t="shared" si="5228"/>
        <v>7247.5802901464895</v>
      </c>
      <c r="AL231" s="15">
        <f t="shared" si="5228"/>
        <v>6833.4328449952654</v>
      </c>
      <c r="AM231" s="15">
        <f t="shared" si="5228"/>
        <v>6971.481993379005</v>
      </c>
      <c r="AN231" s="15">
        <f t="shared" si="5228"/>
        <v>8628.0717739839165</v>
      </c>
      <c r="AO231" s="15">
        <f t="shared" si="4534"/>
        <v>82829.489030245604</v>
      </c>
      <c r="AP231" s="15">
        <f t="shared" ref="AP231:BA231" si="5229">AP82-AP119-AP147-AP175-AP203</f>
        <v>7637.3551531017747</v>
      </c>
      <c r="AQ231" s="15">
        <f t="shared" si="5229"/>
        <v>8340.7957593085175</v>
      </c>
      <c r="AR231" s="15">
        <f t="shared" si="5229"/>
        <v>9345.7109110324382</v>
      </c>
      <c r="AS231" s="15">
        <f t="shared" si="5229"/>
        <v>9345.7109110324382</v>
      </c>
      <c r="AT231" s="15">
        <f t="shared" si="5229"/>
        <v>9546.6939413772234</v>
      </c>
      <c r="AU231" s="15">
        <f t="shared" si="5229"/>
        <v>10149.643032411568</v>
      </c>
      <c r="AV231" s="15">
        <f t="shared" si="5229"/>
        <v>11657.015759997445</v>
      </c>
      <c r="AW231" s="15">
        <f t="shared" si="5229"/>
        <v>11355.541214480267</v>
      </c>
      <c r="AX231" s="15">
        <f t="shared" si="5229"/>
        <v>10551.609093101135</v>
      </c>
      <c r="AY231" s="15">
        <f t="shared" si="5229"/>
        <v>9948.660002066792</v>
      </c>
      <c r="AZ231" s="15">
        <f t="shared" si="5229"/>
        <v>10149.643032411568</v>
      </c>
      <c r="BA231" s="15">
        <f t="shared" si="5229"/>
        <v>12561.439396548976</v>
      </c>
      <c r="BB231" s="15">
        <f t="shared" si="4535"/>
        <v>120589.81820687013</v>
      </c>
      <c r="BC231" s="15">
        <f t="shared" ref="BC231:BN231" si="5230">BC82-BC119-BC147-BC175-BC203</f>
        <v>12090.047420213852</v>
      </c>
      <c r="BD231" s="15">
        <f t="shared" si="5230"/>
        <v>13203.604419444075</v>
      </c>
      <c r="BE231" s="15">
        <f t="shared" si="5230"/>
        <v>14794.40013263011</v>
      </c>
      <c r="BF231" s="15">
        <f t="shared" si="5230"/>
        <v>14794.40013263011</v>
      </c>
      <c r="BG231" s="15">
        <f t="shared" si="5230"/>
        <v>15112.559275267316</v>
      </c>
      <c r="BH231" s="15">
        <f t="shared" si="5230"/>
        <v>16067.036703178934</v>
      </c>
      <c r="BI231" s="15">
        <f t="shared" si="5230"/>
        <v>18453.23027295799</v>
      </c>
      <c r="BJ231" s="15">
        <f t="shared" si="5230"/>
        <v>17975.991559002174</v>
      </c>
      <c r="BK231" s="15">
        <f t="shared" si="5230"/>
        <v>16703.354988453353</v>
      </c>
      <c r="BL231" s="15">
        <f t="shared" si="5230"/>
        <v>15748.87756054173</v>
      </c>
      <c r="BM231" s="15">
        <f t="shared" si="5230"/>
        <v>16067.036703178934</v>
      </c>
      <c r="BN231" s="15">
        <f t="shared" si="5230"/>
        <v>19884.946414825408</v>
      </c>
      <c r="BO231" s="15">
        <f t="shared" si="4536"/>
        <v>190895.48558232398</v>
      </c>
      <c r="BP231" s="15">
        <f t="shared" ref="BP231:CA231" si="5231">BP82-BP119-BP147-BP175-BP203</f>
        <v>19154.142383688399</v>
      </c>
      <c r="BQ231" s="15">
        <f t="shared" si="5231"/>
        <v>20918.3397085018</v>
      </c>
      <c r="BR231" s="15">
        <f t="shared" si="5231"/>
        <v>23438.621601092389</v>
      </c>
      <c r="BS231" s="15">
        <f t="shared" si="5231"/>
        <v>23438.621601092389</v>
      </c>
      <c r="BT231" s="15">
        <f t="shared" si="5231"/>
        <v>23942.677979610497</v>
      </c>
      <c r="BU231" s="15">
        <f t="shared" si="5231"/>
        <v>25454.847115164852</v>
      </c>
      <c r="BV231" s="15">
        <f t="shared" si="5231"/>
        <v>29235.269954050713</v>
      </c>
      <c r="BW231" s="15">
        <f t="shared" si="5231"/>
        <v>28479.185386273541</v>
      </c>
      <c r="BX231" s="15">
        <f t="shared" si="5231"/>
        <v>26462.959872201074</v>
      </c>
      <c r="BY231" s="15">
        <f t="shared" si="5231"/>
        <v>24950.790736646723</v>
      </c>
      <c r="BZ231" s="15">
        <f t="shared" si="5231"/>
        <v>25454.847115164852</v>
      </c>
      <c r="CA231" s="15">
        <f t="shared" si="5231"/>
        <v>31503.523657382229</v>
      </c>
      <c r="CB231" s="15">
        <f t="shared" si="4537"/>
        <v>302433.82711086946</v>
      </c>
      <c r="CC231" s="15">
        <f t="shared" ref="CC231:CN231" si="5232">CC82-CC119-CC147-CC175-CC203</f>
        <v>31513.187386275615</v>
      </c>
      <c r="CD231" s="15">
        <f t="shared" si="5232"/>
        <v>34415.717803432577</v>
      </c>
      <c r="CE231" s="15">
        <f t="shared" si="5232"/>
        <v>38562.18982794253</v>
      </c>
      <c r="CF231" s="15">
        <f t="shared" si="5232"/>
        <v>38562.18982794253</v>
      </c>
      <c r="CG231" s="15">
        <f t="shared" si="5232"/>
        <v>39391.484232844516</v>
      </c>
      <c r="CH231" s="15">
        <f t="shared" si="5232"/>
        <v>41879.367447550496</v>
      </c>
      <c r="CI231" s="15">
        <f t="shared" si="5232"/>
        <v>48099.075484315406</v>
      </c>
      <c r="CJ231" s="15">
        <f t="shared" si="5232"/>
        <v>46855.133876962434</v>
      </c>
      <c r="CK231" s="15">
        <f t="shared" si="5232"/>
        <v>43537.956257354468</v>
      </c>
      <c r="CL231" s="15">
        <f t="shared" si="5232"/>
        <v>41050.073042648502</v>
      </c>
      <c r="CM231" s="15">
        <f t="shared" si="5232"/>
        <v>41879.367447550496</v>
      </c>
      <c r="CN231" s="15">
        <f t="shared" si="5232"/>
        <v>51830.90030637438</v>
      </c>
      <c r="CO231" s="15">
        <f t="shared" si="4538"/>
        <v>497576.64294119395</v>
      </c>
      <c r="CR231" s="21">
        <f>O231-'ОПУ БС'!C231</f>
        <v>0</v>
      </c>
      <c r="CS231" s="21">
        <f>AB231-'ОПУ БС'!D231</f>
        <v>0</v>
      </c>
      <c r="CT231" s="21">
        <f>AO231-'ОПУ БС'!E231</f>
        <v>0</v>
      </c>
      <c r="CU231" s="21">
        <f>BB231-'ОПУ БС'!F231</f>
        <v>0</v>
      </c>
      <c r="CV231" s="21">
        <f>BO231-'ОПУ БС'!G231</f>
        <v>0</v>
      </c>
      <c r="CW231" s="21">
        <f>CB231-'ОПУ БС'!H231</f>
        <v>0</v>
      </c>
      <c r="CX231" s="21">
        <f>CO231-'ОПУ БС'!I231</f>
        <v>0</v>
      </c>
      <c r="DA231" s="15">
        <f t="shared" ref="DA231:DL233" si="5233">DA82-DA119-DA147-DA175-DA203</f>
        <v>0</v>
      </c>
      <c r="DB231" s="15">
        <f t="shared" si="5233"/>
        <v>0</v>
      </c>
      <c r="DC231" s="15">
        <f t="shared" si="5233"/>
        <v>0</v>
      </c>
      <c r="DD231" s="15">
        <f t="shared" si="5233"/>
        <v>0</v>
      </c>
      <c r="DE231" s="15">
        <f t="shared" si="5233"/>
        <v>0</v>
      </c>
      <c r="DF231" s="15">
        <f t="shared" si="5233"/>
        <v>0</v>
      </c>
      <c r="DG231" s="15">
        <f t="shared" si="5233"/>
        <v>0</v>
      </c>
      <c r="DH231" s="15">
        <f t="shared" si="5233"/>
        <v>0</v>
      </c>
      <c r="DI231" s="15">
        <f t="shared" si="5233"/>
        <v>0</v>
      </c>
      <c r="DJ231" s="15">
        <f t="shared" si="5233"/>
        <v>0</v>
      </c>
      <c r="DK231" s="15">
        <f t="shared" si="5233"/>
        <v>0</v>
      </c>
      <c r="DL231" s="15">
        <f t="shared" si="5233"/>
        <v>0</v>
      </c>
      <c r="DM231" s="15">
        <f t="shared" si="4539"/>
        <v>0</v>
      </c>
      <c r="DN231" s="15">
        <f t="shared" ref="DN231:DY233" si="5234">DN82-DN119-DN147-DN175-DN203</f>
        <v>-5.5175515466812657</v>
      </c>
      <c r="DO231" s="15">
        <f t="shared" si="5234"/>
        <v>-6.0257470838755935</v>
      </c>
      <c r="DP231" s="15">
        <f t="shared" si="5234"/>
        <v>-6.7517407084389189</v>
      </c>
      <c r="DQ231" s="15">
        <f t="shared" si="5234"/>
        <v>-6.7517407084389189</v>
      </c>
      <c r="DR231" s="15">
        <f t="shared" si="5234"/>
        <v>-6.8969394333515828</v>
      </c>
      <c r="DS231" s="15">
        <f t="shared" si="5234"/>
        <v>-7.3325356080895778</v>
      </c>
      <c r="DT231" s="15">
        <f t="shared" si="5234"/>
        <v>-8.4215260449345628</v>
      </c>
      <c r="DU231" s="15">
        <f t="shared" si="5234"/>
        <v>-8.2037279575655653</v>
      </c>
      <c r="DV231" s="15">
        <f t="shared" si="5234"/>
        <v>-7.6229330579149073</v>
      </c>
      <c r="DW231" s="15">
        <f t="shared" si="5234"/>
        <v>-7.1873368831769122</v>
      </c>
      <c r="DX231" s="15">
        <f t="shared" si="5234"/>
        <v>-7.3325356080895778</v>
      </c>
      <c r="DY231" s="15">
        <f t="shared" si="5234"/>
        <v>-9.0749203070415554</v>
      </c>
      <c r="DZ231" s="15">
        <f t="shared" si="4540"/>
        <v>-87.119234947598926</v>
      </c>
      <c r="EA231" s="15">
        <f t="shared" ref="EA231:EL233" si="5235">EA82-EA119-EA147-EA175-EA203</f>
        <v>-5.9005182793426956</v>
      </c>
      <c r="EB231" s="15">
        <f t="shared" si="5235"/>
        <v>-6.4439870682295224</v>
      </c>
      <c r="EC231" s="15">
        <f t="shared" si="5235"/>
        <v>-7.2203710523535625</v>
      </c>
      <c r="ED231" s="15">
        <f t="shared" si="5235"/>
        <v>-7.2203710523535625</v>
      </c>
      <c r="EE231" s="15">
        <f t="shared" si="5235"/>
        <v>-7.3756478491783684</v>
      </c>
      <c r="EF231" s="15">
        <f t="shared" si="5235"/>
        <v>-7.8414782396527931</v>
      </c>
      <c r="EG231" s="15">
        <f t="shared" si="5235"/>
        <v>-9.0060542158388497</v>
      </c>
      <c r="EH231" s="15">
        <f t="shared" si="5235"/>
        <v>-8.7731390206016382</v>
      </c>
      <c r="EI231" s="15">
        <f t="shared" si="5235"/>
        <v>-8.1520318333024093</v>
      </c>
      <c r="EJ231" s="15">
        <f t="shared" si="5235"/>
        <v>-7.6862014428279855</v>
      </c>
      <c r="EK231" s="15">
        <f t="shared" si="5235"/>
        <v>-7.8414782396527931</v>
      </c>
      <c r="EL231" s="15">
        <f t="shared" si="5235"/>
        <v>-9.7047998015504859</v>
      </c>
      <c r="EM231" s="15">
        <f t="shared" si="4541"/>
        <v>-93.166078094884654</v>
      </c>
      <c r="EN231" s="15">
        <f t="shared" ref="EN231:EY233" si="5236">EN82-EN119-EN147-EN175-EN203</f>
        <v>-6.4644570213133408</v>
      </c>
      <c r="EO231" s="15">
        <f t="shared" si="5236"/>
        <v>-7.0598675364343055</v>
      </c>
      <c r="EP231" s="15">
        <f t="shared" si="5236"/>
        <v>-7.9104539866071155</v>
      </c>
      <c r="EQ231" s="15">
        <f t="shared" si="5236"/>
        <v>-7.9104539866071155</v>
      </c>
      <c r="ER231" s="15">
        <f t="shared" si="5236"/>
        <v>-8.0805712766416757</v>
      </c>
      <c r="ES231" s="15">
        <f t="shared" si="5236"/>
        <v>-8.5909231467453608</v>
      </c>
      <c r="ET231" s="15">
        <f t="shared" si="5236"/>
        <v>-9.8668028220045727</v>
      </c>
      <c r="EU231" s="15">
        <f t="shared" si="5236"/>
        <v>-9.6116268869527293</v>
      </c>
      <c r="EV231" s="15">
        <f t="shared" si="5236"/>
        <v>-8.9311577268144848</v>
      </c>
      <c r="EW231" s="15">
        <f t="shared" si="5236"/>
        <v>-8.4208058567107997</v>
      </c>
      <c r="EX231" s="15">
        <f t="shared" si="5236"/>
        <v>-8.5909231467453608</v>
      </c>
      <c r="EY231" s="15">
        <f t="shared" si="5236"/>
        <v>-10.632330627160099</v>
      </c>
      <c r="EZ231" s="15">
        <f t="shared" si="4542"/>
        <v>-102.07037402073696</v>
      </c>
      <c r="FA231" s="15">
        <f t="shared" ref="FA231:FL233" si="5237">FA82-FA119-FA147-FA175-FA203</f>
        <v>-7.1450492347338717</v>
      </c>
      <c r="FB231" s="15">
        <f t="shared" si="5237"/>
        <v>-7.8031458747751481</v>
      </c>
      <c r="FC231" s="15">
        <f t="shared" si="5237"/>
        <v>-8.7432839319769737</v>
      </c>
      <c r="FD231" s="15">
        <f t="shared" si="5237"/>
        <v>-8.7432839319769737</v>
      </c>
      <c r="FE231" s="15">
        <f t="shared" si="5237"/>
        <v>-8.9313115434173387</v>
      </c>
      <c r="FF231" s="15">
        <f t="shared" si="5237"/>
        <v>-9.4953943777384353</v>
      </c>
      <c r="FG231" s="15">
        <f t="shared" si="5237"/>
        <v>-10.905601463541171</v>
      </c>
      <c r="FH231" s="15">
        <f t="shared" si="5237"/>
        <v>-10.623560046380623</v>
      </c>
      <c r="FI231" s="15">
        <f t="shared" si="5237"/>
        <v>-9.8714496006191652</v>
      </c>
      <c r="FJ231" s="15">
        <f t="shared" si="5237"/>
        <v>-9.3073667662980686</v>
      </c>
      <c r="FK231" s="15">
        <f t="shared" si="5237"/>
        <v>-9.4953943777384353</v>
      </c>
      <c r="FL231" s="15">
        <f t="shared" si="5237"/>
        <v>-11.751725715022815</v>
      </c>
      <c r="FM231" s="15">
        <f t="shared" si="4543"/>
        <v>-112.81656686421903</v>
      </c>
      <c r="FP231" s="15">
        <f t="shared" ref="FP231:GA231" si="5238">FP82-FP119-FP147-FP175-FP203</f>
        <v>3297.1292803244146</v>
      </c>
      <c r="FQ231" s="15">
        <f t="shared" si="5238"/>
        <v>3600.8122403542948</v>
      </c>
      <c r="FR231" s="15">
        <f t="shared" si="5238"/>
        <v>4034.6450403969798</v>
      </c>
      <c r="FS231" s="15">
        <f t="shared" si="5238"/>
        <v>4034.6450403969798</v>
      </c>
      <c r="FT231" s="15">
        <f t="shared" si="5238"/>
        <v>4121.4116004055204</v>
      </c>
      <c r="FU231" s="15">
        <f t="shared" si="5238"/>
        <v>4381.71128043113</v>
      </c>
      <c r="FV231" s="15">
        <f t="shared" si="5238"/>
        <v>5032.4604804951587</v>
      </c>
      <c r="FW231" s="15">
        <f t="shared" si="5238"/>
        <v>4902.310640482352</v>
      </c>
      <c r="FX231" s="15">
        <f t="shared" si="5238"/>
        <v>4555.2444004482022</v>
      </c>
      <c r="FY231" s="15">
        <f t="shared" si="5238"/>
        <v>4294.9447204225926</v>
      </c>
      <c r="FZ231" s="15">
        <f t="shared" si="5238"/>
        <v>4381.71128043113</v>
      </c>
      <c r="GA231" s="15">
        <f t="shared" si="5238"/>
        <v>5422.9100005335767</v>
      </c>
      <c r="GB231" s="15">
        <f t="shared" si="4544"/>
        <v>52059.936005122334</v>
      </c>
      <c r="GC231" s="15">
        <f t="shared" ref="GC231:GN231" si="5239">GC82-GC119-GC147-GC175-GC203</f>
        <v>4006.1180322844425</v>
      </c>
      <c r="GD231" s="15">
        <f t="shared" si="5239"/>
        <v>4375.1025878895889</v>
      </c>
      <c r="GE231" s="15">
        <f t="shared" si="5239"/>
        <v>4902.2233816112257</v>
      </c>
      <c r="GF231" s="15">
        <f t="shared" si="5239"/>
        <v>4902.2233816112257</v>
      </c>
      <c r="GG231" s="15">
        <f t="shared" si="5239"/>
        <v>5007.6475403555532</v>
      </c>
      <c r="GH231" s="15">
        <f t="shared" si="5239"/>
        <v>5323.920016588535</v>
      </c>
      <c r="GI231" s="15">
        <f t="shared" si="5239"/>
        <v>6114.6012071709874</v>
      </c>
      <c r="GJ231" s="15">
        <f t="shared" si="5239"/>
        <v>5956.4649690544984</v>
      </c>
      <c r="GK231" s="15">
        <f t="shared" si="5239"/>
        <v>5534.7683340771891</v>
      </c>
      <c r="GL231" s="15">
        <f t="shared" si="5239"/>
        <v>5218.4958578442083</v>
      </c>
      <c r="GM231" s="15">
        <f t="shared" si="5239"/>
        <v>5323.920016588535</v>
      </c>
      <c r="GN231" s="15">
        <f t="shared" si="5239"/>
        <v>6589.0099215204609</v>
      </c>
      <c r="GO231" s="15">
        <f t="shared" si="4545"/>
        <v>63254.495246596445</v>
      </c>
      <c r="GP231" s="15">
        <f t="shared" ref="GP231:HA231" si="5240">GP82-GP119-GP147-GP175-GP203</f>
        <v>5245.8676385822218</v>
      </c>
      <c r="GQ231" s="15">
        <f t="shared" si="5240"/>
        <v>5729.0396579253211</v>
      </c>
      <c r="GR231" s="15">
        <f t="shared" si="5240"/>
        <v>6419.285399844036</v>
      </c>
      <c r="GS231" s="15">
        <f t="shared" si="5240"/>
        <v>6419.285399844036</v>
      </c>
      <c r="GT231" s="15">
        <f t="shared" si="5240"/>
        <v>6557.3345482277791</v>
      </c>
      <c r="GU231" s="15">
        <f t="shared" si="5240"/>
        <v>6971.481993379005</v>
      </c>
      <c r="GV231" s="15">
        <f t="shared" si="5240"/>
        <v>8006.8506062570741</v>
      </c>
      <c r="GW231" s="15">
        <f t="shared" si="5240"/>
        <v>7799.7768836814621</v>
      </c>
      <c r="GX231" s="15">
        <f t="shared" si="5240"/>
        <v>7247.5802901464895</v>
      </c>
      <c r="GY231" s="15">
        <f t="shared" si="5240"/>
        <v>6833.4328449952654</v>
      </c>
      <c r="GZ231" s="15">
        <f t="shared" si="5240"/>
        <v>6971.481993379005</v>
      </c>
      <c r="HA231" s="15">
        <f t="shared" si="5240"/>
        <v>8628.0717739839165</v>
      </c>
      <c r="HB231" s="15">
        <f t="shared" si="4546"/>
        <v>82829.489030245604</v>
      </c>
      <c r="HC231" s="15">
        <f t="shared" ref="HC231:HN231" si="5241">HC82-HC119-HC147-HC175-HC203</f>
        <v>7631.8376015550939</v>
      </c>
      <c r="HD231" s="15">
        <f t="shared" si="5241"/>
        <v>8334.7700122246424</v>
      </c>
      <c r="HE231" s="15">
        <f t="shared" si="5241"/>
        <v>9338.9591703239985</v>
      </c>
      <c r="HF231" s="15">
        <f t="shared" si="5241"/>
        <v>9338.9591703239985</v>
      </c>
      <c r="HG231" s="15">
        <f t="shared" si="5241"/>
        <v>9539.7970019438726</v>
      </c>
      <c r="HH231" s="15">
        <f t="shared" si="5241"/>
        <v>10142.310496803479</v>
      </c>
      <c r="HI231" s="15">
        <f t="shared" si="5241"/>
        <v>11648.59423395251</v>
      </c>
      <c r="HJ231" s="15">
        <f t="shared" si="5241"/>
        <v>11347.337486522702</v>
      </c>
      <c r="HK231" s="15">
        <f t="shared" si="5241"/>
        <v>10543.98616004322</v>
      </c>
      <c r="HL231" s="15">
        <f t="shared" si="5241"/>
        <v>9941.4726651836154</v>
      </c>
      <c r="HM231" s="15">
        <f t="shared" si="5241"/>
        <v>10142.310496803479</v>
      </c>
      <c r="HN231" s="15">
        <f t="shared" si="5241"/>
        <v>12552.364476241934</v>
      </c>
      <c r="HO231" s="15">
        <f t="shared" si="4547"/>
        <v>120502.69897192254</v>
      </c>
      <c r="HP231" s="15">
        <f t="shared" ref="HP231:IA231" si="5242">HP82-HP119-HP147-HP175-HP203</f>
        <v>12084.14690193451</v>
      </c>
      <c r="HQ231" s="15">
        <f t="shared" si="5242"/>
        <v>13197.160432375846</v>
      </c>
      <c r="HR231" s="15">
        <f t="shared" si="5242"/>
        <v>14787.179761577756</v>
      </c>
      <c r="HS231" s="15">
        <f t="shared" si="5242"/>
        <v>14787.179761577756</v>
      </c>
      <c r="HT231" s="15">
        <f t="shared" si="5242"/>
        <v>15105.183627418137</v>
      </c>
      <c r="HU231" s="15">
        <f t="shared" si="5242"/>
        <v>16059.19522493928</v>
      </c>
      <c r="HV231" s="15">
        <f t="shared" si="5242"/>
        <v>18444.224218742151</v>
      </c>
      <c r="HW231" s="15">
        <f t="shared" si="5242"/>
        <v>17967.218419981571</v>
      </c>
      <c r="HX231" s="15">
        <f t="shared" si="5242"/>
        <v>16695.202956620051</v>
      </c>
      <c r="HY231" s="15">
        <f t="shared" si="5242"/>
        <v>15741.191359098902</v>
      </c>
      <c r="HZ231" s="15">
        <f t="shared" si="5242"/>
        <v>16059.19522493928</v>
      </c>
      <c r="IA231" s="15">
        <f t="shared" si="5242"/>
        <v>19875.241615023861</v>
      </c>
      <c r="IB231" s="15">
        <f t="shared" si="4548"/>
        <v>190802.31950422912</v>
      </c>
      <c r="IC231" s="15">
        <f t="shared" ref="IC231:IN231" si="5243">IC82-IC119-IC147-IC175-IC203</f>
        <v>19147.677926667086</v>
      </c>
      <c r="ID231" s="15">
        <f t="shared" si="5243"/>
        <v>20911.279840965366</v>
      </c>
      <c r="IE231" s="15">
        <f t="shared" si="5243"/>
        <v>23430.711147105783</v>
      </c>
      <c r="IF231" s="15">
        <f t="shared" si="5243"/>
        <v>23430.711147105783</v>
      </c>
      <c r="IG231" s="15">
        <f t="shared" si="5243"/>
        <v>23934.597408333855</v>
      </c>
      <c r="IH231" s="15">
        <f t="shared" si="5243"/>
        <v>25446.256192018107</v>
      </c>
      <c r="II231" s="15">
        <f t="shared" si="5243"/>
        <v>29225.403151228707</v>
      </c>
      <c r="IJ231" s="15">
        <f t="shared" si="5243"/>
        <v>28469.573759386589</v>
      </c>
      <c r="IK231" s="15">
        <f t="shared" si="5243"/>
        <v>26454.028714474258</v>
      </c>
      <c r="IL231" s="15">
        <f t="shared" si="5243"/>
        <v>24942.369930790013</v>
      </c>
      <c r="IM231" s="15">
        <f t="shared" si="5243"/>
        <v>25446.256192018107</v>
      </c>
      <c r="IN231" s="15">
        <f t="shared" si="5243"/>
        <v>31492.891326755071</v>
      </c>
      <c r="IO231" s="15">
        <f t="shared" si="4549"/>
        <v>302331.75673684874</v>
      </c>
      <c r="IP231" s="15">
        <f t="shared" ref="IP231:JA231" si="5244">IP82-IP119-IP147-IP175-IP203</f>
        <v>31506.042337040883</v>
      </c>
      <c r="IQ231" s="15">
        <f t="shared" si="5244"/>
        <v>34407.914657557798</v>
      </c>
      <c r="IR231" s="15">
        <f t="shared" si="5244"/>
        <v>38553.446544010556</v>
      </c>
      <c r="IS231" s="15">
        <f t="shared" si="5244"/>
        <v>38553.446544010556</v>
      </c>
      <c r="IT231" s="15">
        <f t="shared" si="5244"/>
        <v>39382.552921301103</v>
      </c>
      <c r="IU231" s="15">
        <f t="shared" si="5244"/>
        <v>41869.872053172759</v>
      </c>
      <c r="IV231" s="15">
        <f t="shared" si="5244"/>
        <v>48088.169882851864</v>
      </c>
      <c r="IW231" s="15">
        <f t="shared" si="5244"/>
        <v>46844.510316916057</v>
      </c>
      <c r="IX231" s="15">
        <f t="shared" si="5244"/>
        <v>43528.084807753847</v>
      </c>
      <c r="IY231" s="15">
        <f t="shared" si="5244"/>
        <v>41040.765675882205</v>
      </c>
      <c r="IZ231" s="15">
        <f t="shared" si="5244"/>
        <v>41869.872053172759</v>
      </c>
      <c r="JA231" s="15">
        <f t="shared" si="5244"/>
        <v>51819.148580659356</v>
      </c>
      <c r="JB231" s="15">
        <f t="shared" si="4550"/>
        <v>497463.8263743298</v>
      </c>
      <c r="JE231" s="21">
        <f t="shared" si="4551"/>
        <v>0</v>
      </c>
      <c r="JF231" s="21">
        <f t="shared" si="4552"/>
        <v>0</v>
      </c>
      <c r="JG231" s="21">
        <f t="shared" si="4553"/>
        <v>0</v>
      </c>
      <c r="JH231" s="21">
        <f t="shared" si="4554"/>
        <v>0</v>
      </c>
      <c r="JI231" s="21">
        <f t="shared" si="4555"/>
        <v>0</v>
      </c>
      <c r="JJ231" s="21">
        <f t="shared" si="4556"/>
        <v>0</v>
      </c>
      <c r="JK231" s="21">
        <f t="shared" si="4557"/>
        <v>0</v>
      </c>
    </row>
    <row r="232" spans="2:271" ht="20" customHeight="1" outlineLevel="1" x14ac:dyDescent="0.2">
      <c r="B232" s="3" t="s">
        <v>19</v>
      </c>
      <c r="C232" s="15">
        <f t="shared" si="5226"/>
        <v>2607.1646053584109</v>
      </c>
      <c r="D232" s="15">
        <f t="shared" si="5226"/>
        <v>2950.2125797476765</v>
      </c>
      <c r="E232" s="15">
        <f t="shared" si="5226"/>
        <v>3190.3461618201609</v>
      </c>
      <c r="F232" s="15">
        <f t="shared" si="5226"/>
        <v>3190.3461618201609</v>
      </c>
      <c r="G232" s="15">
        <f t="shared" si="5226"/>
        <v>3258.9557566980143</v>
      </c>
      <c r="H232" s="15">
        <f t="shared" si="5226"/>
        <v>3464.7845413315736</v>
      </c>
      <c r="I232" s="15">
        <f t="shared" si="5226"/>
        <v>3979.3565029154693</v>
      </c>
      <c r="J232" s="15">
        <f t="shared" si="5226"/>
        <v>3876.4421105986894</v>
      </c>
      <c r="K232" s="15">
        <f t="shared" si="5226"/>
        <v>3602.0037310872785</v>
      </c>
      <c r="L232" s="15">
        <f t="shared" si="5226"/>
        <v>3396.1749464537202</v>
      </c>
      <c r="M232" s="15">
        <f t="shared" si="5226"/>
        <v>3361.8701490147873</v>
      </c>
      <c r="N232" s="15">
        <f t="shared" si="5226"/>
        <v>4288.0996798658061</v>
      </c>
      <c r="O232" s="15">
        <f t="shared" si="5169"/>
        <v>41165.756926711751</v>
      </c>
      <c r="P232" s="15">
        <f t="shared" ref="P232:AA232" si="5245">P83-P120-P148-P176-P204</f>
        <v>3071.820797558014</v>
      </c>
      <c r="Q232" s="15">
        <f t="shared" si="5245"/>
        <v>3476.0077446051218</v>
      </c>
      <c r="R232" s="15">
        <f t="shared" si="5245"/>
        <v>3758.9386075380976</v>
      </c>
      <c r="S232" s="15">
        <f t="shared" si="5245"/>
        <v>3758.9386075380976</v>
      </c>
      <c r="T232" s="15">
        <f t="shared" si="5245"/>
        <v>3839.7759969475192</v>
      </c>
      <c r="U232" s="15">
        <f t="shared" si="5245"/>
        <v>4082.2881651757839</v>
      </c>
      <c r="V232" s="15">
        <f t="shared" si="5245"/>
        <v>4688.5685857464441</v>
      </c>
      <c r="W232" s="15">
        <f t="shared" si="5245"/>
        <v>4567.312501632312</v>
      </c>
      <c r="X232" s="15">
        <f t="shared" si="5245"/>
        <v>4243.9629439946275</v>
      </c>
      <c r="Y232" s="15">
        <f t="shared" si="5245"/>
        <v>4001.4507757663605</v>
      </c>
      <c r="Z232" s="15">
        <f t="shared" si="5245"/>
        <v>3961.032081061644</v>
      </c>
      <c r="AA232" s="15">
        <f t="shared" si="5245"/>
        <v>5052.3368380888423</v>
      </c>
      <c r="AB232" s="15">
        <f t="shared" si="4533"/>
        <v>48502.433645652869</v>
      </c>
      <c r="AC232" s="15">
        <f t="shared" ref="AC232:AN232" si="5246">AC83-AC120-AC148-AC176-AC204</f>
        <v>3909.0292620521677</v>
      </c>
      <c r="AD232" s="15">
        <f t="shared" si="5246"/>
        <v>4423.3752175853433</v>
      </c>
      <c r="AE232" s="15">
        <f t="shared" si="5246"/>
        <v>4783.4173864585709</v>
      </c>
      <c r="AF232" s="15">
        <f t="shared" si="5246"/>
        <v>4783.4173864585709</v>
      </c>
      <c r="AG232" s="15">
        <f t="shared" si="5246"/>
        <v>4886.2865775652072</v>
      </c>
      <c r="AH232" s="15">
        <f t="shared" si="5246"/>
        <v>5194.8941508851167</v>
      </c>
      <c r="AI232" s="15">
        <f t="shared" si="5246"/>
        <v>5966.4130841848846</v>
      </c>
      <c r="AJ232" s="15">
        <f t="shared" si="5246"/>
        <v>5812.1092975249321</v>
      </c>
      <c r="AK232" s="15">
        <f t="shared" si="5246"/>
        <v>5400.6325330983882</v>
      </c>
      <c r="AL232" s="15">
        <f t="shared" si="5246"/>
        <v>5092.0249597784778</v>
      </c>
      <c r="AM232" s="15">
        <f t="shared" si="5246"/>
        <v>5040.5903642251515</v>
      </c>
      <c r="AN232" s="15">
        <f t="shared" si="5246"/>
        <v>6429.3244441647475</v>
      </c>
      <c r="AO232" s="15">
        <f t="shared" si="4534"/>
        <v>61721.514663981558</v>
      </c>
      <c r="AP232" s="15">
        <f t="shared" ref="AP232:BA232" si="5247">AP83-AP120-AP148-AP176-AP204</f>
        <v>5527.0245425786061</v>
      </c>
      <c r="AQ232" s="15">
        <f t="shared" si="5247"/>
        <v>6254.2646139705248</v>
      </c>
      <c r="AR232" s="15">
        <f t="shared" si="5247"/>
        <v>6763.3326639448733</v>
      </c>
      <c r="AS232" s="15">
        <f t="shared" si="5247"/>
        <v>6763.3326639448733</v>
      </c>
      <c r="AT232" s="15">
        <f t="shared" si="5247"/>
        <v>6908.7806782232556</v>
      </c>
      <c r="AU232" s="15">
        <f t="shared" si="5247"/>
        <v>7345.1247210584088</v>
      </c>
      <c r="AV232" s="15">
        <f t="shared" si="5247"/>
        <v>8435.9848281462928</v>
      </c>
      <c r="AW232" s="15">
        <f t="shared" si="5247"/>
        <v>8217.8128067287143</v>
      </c>
      <c r="AX232" s="15">
        <f t="shared" si="5247"/>
        <v>7636.020749615177</v>
      </c>
      <c r="AY232" s="15">
        <f t="shared" si="5247"/>
        <v>7199.6767067800238</v>
      </c>
      <c r="AZ232" s="15">
        <f t="shared" si="5247"/>
        <v>7126.9526996408185</v>
      </c>
      <c r="BA232" s="15">
        <f t="shared" si="5247"/>
        <v>9090.5008923990226</v>
      </c>
      <c r="BB232" s="15">
        <f t="shared" si="4535"/>
        <v>87268.808567030588</v>
      </c>
      <c r="BC232" s="15">
        <f t="shared" ref="BC232:BN232" si="5248">BC83-BC120-BC148-BC176-BC204</f>
        <v>8491.8936154584717</v>
      </c>
      <c r="BD232" s="15">
        <f t="shared" si="5248"/>
        <v>9609.2480385451181</v>
      </c>
      <c r="BE232" s="15">
        <f t="shared" si="5248"/>
        <v>10391.396134705761</v>
      </c>
      <c r="BF232" s="15">
        <f t="shared" si="5248"/>
        <v>10391.396134705761</v>
      </c>
      <c r="BG232" s="15">
        <f t="shared" si="5248"/>
        <v>10614.86701932309</v>
      </c>
      <c r="BH232" s="15">
        <f t="shared" si="5248"/>
        <v>11285.279673175077</v>
      </c>
      <c r="BI232" s="15">
        <f t="shared" si="5248"/>
        <v>12961.311307805041</v>
      </c>
      <c r="BJ232" s="15">
        <f t="shared" si="5248"/>
        <v>12626.104980879047</v>
      </c>
      <c r="BK232" s="15">
        <f t="shared" si="5248"/>
        <v>11732.221442409733</v>
      </c>
      <c r="BL232" s="15">
        <f t="shared" si="5248"/>
        <v>11061.80878855775</v>
      </c>
      <c r="BM232" s="15">
        <f t="shared" si="5248"/>
        <v>10950.073346249063</v>
      </c>
      <c r="BN232" s="15">
        <f t="shared" si="5248"/>
        <v>13966.930288583018</v>
      </c>
      <c r="BO232" s="15">
        <f t="shared" si="4536"/>
        <v>134082.53077039693</v>
      </c>
      <c r="BP232" s="15">
        <f t="shared" ref="BP232:CA232" si="5249">BP83-BP120-BP148-BP176-BP204</f>
        <v>13050.114280059579</v>
      </c>
      <c r="BQ232" s="15">
        <f t="shared" si="5249"/>
        <v>14767.234580067416</v>
      </c>
      <c r="BR232" s="15">
        <f t="shared" si="5249"/>
        <v>15969.218790072904</v>
      </c>
      <c r="BS232" s="15">
        <f t="shared" si="5249"/>
        <v>15969.218790072904</v>
      </c>
      <c r="BT232" s="15">
        <f t="shared" si="5249"/>
        <v>16312.642850074468</v>
      </c>
      <c r="BU232" s="15">
        <f t="shared" si="5249"/>
        <v>17342.915030079177</v>
      </c>
      <c r="BV232" s="15">
        <f t="shared" si="5249"/>
        <v>19918.595480090935</v>
      </c>
      <c r="BW232" s="15">
        <f t="shared" si="5249"/>
        <v>19403.459390088581</v>
      </c>
      <c r="BX232" s="15">
        <f t="shared" si="5249"/>
        <v>18029.763150082315</v>
      </c>
      <c r="BY232" s="15">
        <f t="shared" si="5249"/>
        <v>16999.490970077604</v>
      </c>
      <c r="BZ232" s="15">
        <f t="shared" si="5249"/>
        <v>16827.778940076791</v>
      </c>
      <c r="CA232" s="15">
        <f t="shared" si="5249"/>
        <v>21464.003750097989</v>
      </c>
      <c r="CB232" s="15">
        <f t="shared" si="4537"/>
        <v>206054.43600094068</v>
      </c>
      <c r="CC232" s="15">
        <f t="shared" ref="CC232:CN232" si="5250">CC83-CC120-CC148-CC176-CC204</f>
        <v>20815.353897773533</v>
      </c>
      <c r="CD232" s="15">
        <f t="shared" si="5250"/>
        <v>23554.216252743736</v>
      </c>
      <c r="CE232" s="15">
        <f t="shared" si="5250"/>
        <v>25471.419901222882</v>
      </c>
      <c r="CF232" s="15">
        <f t="shared" si="5250"/>
        <v>25471.419901222882</v>
      </c>
      <c r="CG232" s="15">
        <f t="shared" si="5250"/>
        <v>26019.192372216919</v>
      </c>
      <c r="CH232" s="15">
        <f t="shared" si="5250"/>
        <v>27662.509785199039</v>
      </c>
      <c r="CI232" s="15">
        <f t="shared" si="5250"/>
        <v>31770.803317654347</v>
      </c>
      <c r="CJ232" s="15">
        <f t="shared" si="5250"/>
        <v>30949.144611163287</v>
      </c>
      <c r="CK232" s="15">
        <f t="shared" si="5250"/>
        <v>28758.054727187118</v>
      </c>
      <c r="CL232" s="15">
        <f t="shared" si="5250"/>
        <v>27114.737314204998</v>
      </c>
      <c r="CM232" s="15">
        <f t="shared" si="5250"/>
        <v>26840.851078707929</v>
      </c>
      <c r="CN232" s="15">
        <f t="shared" si="5250"/>
        <v>34235.779437127516</v>
      </c>
      <c r="CO232" s="15">
        <f t="shared" si="4538"/>
        <v>328663.48259642418</v>
      </c>
      <c r="CR232" s="21">
        <f>O232-'ОПУ БС'!C232</f>
        <v>0</v>
      </c>
      <c r="CS232" s="21">
        <f>AB232-'ОПУ БС'!D232</f>
        <v>0</v>
      </c>
      <c r="CT232" s="21">
        <f>AO232-'ОПУ БС'!E232</f>
        <v>0</v>
      </c>
      <c r="CU232" s="21">
        <f>BB232-'ОПУ БС'!F232</f>
        <v>0</v>
      </c>
      <c r="CV232" s="21">
        <f>BO232-'ОПУ БС'!G232</f>
        <v>0</v>
      </c>
      <c r="CW232" s="21">
        <f>CB232-'ОПУ БС'!H232</f>
        <v>0</v>
      </c>
      <c r="CX232" s="21">
        <f>CO232-'ОПУ БС'!I232</f>
        <v>0</v>
      </c>
      <c r="DA232" s="15">
        <f t="shared" si="5233"/>
        <v>0</v>
      </c>
      <c r="DB232" s="15">
        <f t="shared" si="5233"/>
        <v>0</v>
      </c>
      <c r="DC232" s="15">
        <f t="shared" si="5233"/>
        <v>0</v>
      </c>
      <c r="DD232" s="15">
        <f t="shared" si="5233"/>
        <v>0</v>
      </c>
      <c r="DE232" s="15">
        <f t="shared" si="5233"/>
        <v>0</v>
      </c>
      <c r="DF232" s="15">
        <f t="shared" si="5233"/>
        <v>0</v>
      </c>
      <c r="DG232" s="15">
        <f t="shared" si="5233"/>
        <v>0</v>
      </c>
      <c r="DH232" s="15">
        <f t="shared" si="5233"/>
        <v>0</v>
      </c>
      <c r="DI232" s="15">
        <f t="shared" si="5233"/>
        <v>0</v>
      </c>
      <c r="DJ232" s="15">
        <f t="shared" si="5233"/>
        <v>0</v>
      </c>
      <c r="DK232" s="15">
        <f t="shared" si="5233"/>
        <v>0</v>
      </c>
      <c r="DL232" s="15">
        <f t="shared" si="5233"/>
        <v>0</v>
      </c>
      <c r="DM232" s="15">
        <f t="shared" si="4539"/>
        <v>0</v>
      </c>
      <c r="DN232" s="15">
        <f t="shared" si="5234"/>
        <v>-3.9929585834521095</v>
      </c>
      <c r="DO232" s="15">
        <f t="shared" si="5234"/>
        <v>-4.518347870748439</v>
      </c>
      <c r="DP232" s="15">
        <f t="shared" si="5234"/>
        <v>-4.8861203718558714</v>
      </c>
      <c r="DQ232" s="15">
        <f t="shared" si="5234"/>
        <v>-4.8861203718558714</v>
      </c>
      <c r="DR232" s="15">
        <f t="shared" si="5234"/>
        <v>-4.9911982293151365</v>
      </c>
      <c r="DS232" s="15">
        <f t="shared" si="5234"/>
        <v>-5.306431801692935</v>
      </c>
      <c r="DT232" s="15">
        <f t="shared" si="5234"/>
        <v>-6.0945157326374293</v>
      </c>
      <c r="DU232" s="15">
        <f t="shared" si="5234"/>
        <v>-5.9368989464485296</v>
      </c>
      <c r="DV232" s="15">
        <f t="shared" si="5234"/>
        <v>-5.5165875166114668</v>
      </c>
      <c r="DW232" s="15">
        <f t="shared" si="5234"/>
        <v>-5.2013539442336683</v>
      </c>
      <c r="DX232" s="15">
        <f t="shared" si="5234"/>
        <v>-5.1488150155040264</v>
      </c>
      <c r="DY232" s="15">
        <f t="shared" si="5234"/>
        <v>-6.5673660912041276</v>
      </c>
      <c r="DZ232" s="15">
        <f t="shared" si="4540"/>
        <v>-63.046714475559611</v>
      </c>
      <c r="EA232" s="15">
        <f t="shared" si="5235"/>
        <v>-4.1444480540639566</v>
      </c>
      <c r="EB232" s="15">
        <f t="shared" si="5235"/>
        <v>-4.6897701664407929</v>
      </c>
      <c r="EC232" s="15">
        <f t="shared" si="5235"/>
        <v>-5.0714956451045783</v>
      </c>
      <c r="ED232" s="15">
        <f t="shared" si="5235"/>
        <v>-5.0714956451045783</v>
      </c>
      <c r="EE232" s="15">
        <f t="shared" si="5235"/>
        <v>-5.180560067579945</v>
      </c>
      <c r="EF232" s="15">
        <f t="shared" si="5235"/>
        <v>-5.507753335006047</v>
      </c>
      <c r="EG232" s="15">
        <f t="shared" si="5235"/>
        <v>-6.3257365035713011</v>
      </c>
      <c r="EH232" s="15">
        <f t="shared" si="5235"/>
        <v>-6.162139869858251</v>
      </c>
      <c r="EI232" s="15">
        <f t="shared" si="5235"/>
        <v>-5.7258821799567823</v>
      </c>
      <c r="EJ232" s="15">
        <f t="shared" si="5235"/>
        <v>-5.3986889125306803</v>
      </c>
      <c r="EK232" s="15">
        <f t="shared" si="5235"/>
        <v>-5.3441567012929863</v>
      </c>
      <c r="EL232" s="15">
        <f t="shared" si="5235"/>
        <v>-6.8165264047104541</v>
      </c>
      <c r="EM232" s="15">
        <f t="shared" si="4541"/>
        <v>-65.438653485220357</v>
      </c>
      <c r="EN232" s="15">
        <f t="shared" si="5236"/>
        <v>-4.4043685797446601</v>
      </c>
      <c r="EO232" s="15">
        <f t="shared" si="5236"/>
        <v>-4.9838907612900103</v>
      </c>
      <c r="EP232" s="15">
        <f t="shared" si="5236"/>
        <v>-5.3895562883717547</v>
      </c>
      <c r="EQ232" s="15">
        <f t="shared" si="5236"/>
        <v>-5.3895562883717547</v>
      </c>
      <c r="ER232" s="15">
        <f t="shared" si="5236"/>
        <v>-5.5054607246808249</v>
      </c>
      <c r="ES232" s="15">
        <f t="shared" si="5236"/>
        <v>-5.8531740336080347</v>
      </c>
      <c r="ET232" s="15">
        <f t="shared" si="5236"/>
        <v>-6.7224573059260591</v>
      </c>
      <c r="EU232" s="15">
        <f t="shared" si="5236"/>
        <v>-6.5486006514624551</v>
      </c>
      <c r="EV232" s="15">
        <f t="shared" si="5236"/>
        <v>-6.084982906226176</v>
      </c>
      <c r="EW232" s="15">
        <f t="shared" si="5236"/>
        <v>-5.7372695972989654</v>
      </c>
      <c r="EX232" s="15">
        <f t="shared" si="5236"/>
        <v>-5.67931737914442</v>
      </c>
      <c r="EY232" s="15">
        <f t="shared" si="5236"/>
        <v>-7.2440272693168755</v>
      </c>
      <c r="EZ232" s="15">
        <f t="shared" si="4542"/>
        <v>-69.542661785441993</v>
      </c>
      <c r="FA232" s="15">
        <f t="shared" si="5237"/>
        <v>-4.7195076338984938</v>
      </c>
      <c r="FB232" s="15">
        <f t="shared" si="5237"/>
        <v>-5.3404954804640843</v>
      </c>
      <c r="FC232" s="15">
        <f t="shared" si="5237"/>
        <v>-5.7751869730599985</v>
      </c>
      <c r="FD232" s="15">
        <f t="shared" si="5237"/>
        <v>-5.7751869730599985</v>
      </c>
      <c r="FE232" s="15">
        <f t="shared" si="5237"/>
        <v>-5.8993845423731157</v>
      </c>
      <c r="FF232" s="15">
        <f t="shared" si="5237"/>
        <v>-6.2719772503124718</v>
      </c>
      <c r="FG232" s="15">
        <f t="shared" si="5237"/>
        <v>-7.2034590201608584</v>
      </c>
      <c r="FH232" s="15">
        <f t="shared" si="5237"/>
        <v>-7.0171626661911795</v>
      </c>
      <c r="FI232" s="15">
        <f t="shared" si="5237"/>
        <v>-6.5203723889387089</v>
      </c>
      <c r="FJ232" s="15">
        <f t="shared" si="5237"/>
        <v>-6.1477796809993528</v>
      </c>
      <c r="FK232" s="15">
        <f t="shared" si="5237"/>
        <v>-6.0856808963427831</v>
      </c>
      <c r="FL232" s="15">
        <f t="shared" si="5237"/>
        <v>-7.7623480820698898</v>
      </c>
      <c r="FM232" s="15">
        <f t="shared" si="4543"/>
        <v>-74.518541587870928</v>
      </c>
      <c r="FP232" s="15">
        <f t="shared" ref="FP232:GA232" si="5251">FP83-FP120-FP148-FP176-FP204</f>
        <v>2607.1646053584109</v>
      </c>
      <c r="FQ232" s="15">
        <f t="shared" si="5251"/>
        <v>2950.2125797476765</v>
      </c>
      <c r="FR232" s="15">
        <f t="shared" si="5251"/>
        <v>3190.3461618201609</v>
      </c>
      <c r="FS232" s="15">
        <f t="shared" si="5251"/>
        <v>3190.3461618201609</v>
      </c>
      <c r="FT232" s="15">
        <f t="shared" si="5251"/>
        <v>3258.9557566980143</v>
      </c>
      <c r="FU232" s="15">
        <f t="shared" si="5251"/>
        <v>3464.7845413315736</v>
      </c>
      <c r="FV232" s="15">
        <f t="shared" si="5251"/>
        <v>3979.3565029154693</v>
      </c>
      <c r="FW232" s="15">
        <f t="shared" si="5251"/>
        <v>3876.4421105986894</v>
      </c>
      <c r="FX232" s="15">
        <f t="shared" si="5251"/>
        <v>3602.0037310872785</v>
      </c>
      <c r="FY232" s="15">
        <f t="shared" si="5251"/>
        <v>3396.1749464537202</v>
      </c>
      <c r="FZ232" s="15">
        <f t="shared" si="5251"/>
        <v>3361.8701490147873</v>
      </c>
      <c r="GA232" s="15">
        <f t="shared" si="5251"/>
        <v>4288.0996798658061</v>
      </c>
      <c r="GB232" s="15">
        <f t="shared" si="4544"/>
        <v>41165.756926711751</v>
      </c>
      <c r="GC232" s="15">
        <f t="shared" ref="GC232:GN232" si="5252">GC83-GC120-GC148-GC176-GC204</f>
        <v>3071.820797558014</v>
      </c>
      <c r="GD232" s="15">
        <f t="shared" si="5252"/>
        <v>3476.0077446051218</v>
      </c>
      <c r="GE232" s="15">
        <f t="shared" si="5252"/>
        <v>3758.9386075380976</v>
      </c>
      <c r="GF232" s="15">
        <f t="shared" si="5252"/>
        <v>3758.9386075380976</v>
      </c>
      <c r="GG232" s="15">
        <f t="shared" si="5252"/>
        <v>3839.7759969475192</v>
      </c>
      <c r="GH232" s="15">
        <f t="shared" si="5252"/>
        <v>4082.2881651757839</v>
      </c>
      <c r="GI232" s="15">
        <f t="shared" si="5252"/>
        <v>4688.5685857464441</v>
      </c>
      <c r="GJ232" s="15">
        <f t="shared" si="5252"/>
        <v>4567.312501632312</v>
      </c>
      <c r="GK232" s="15">
        <f t="shared" si="5252"/>
        <v>4243.9629439946275</v>
      </c>
      <c r="GL232" s="15">
        <f t="shared" si="5252"/>
        <v>4001.4507757663605</v>
      </c>
      <c r="GM232" s="15">
        <f t="shared" si="5252"/>
        <v>3961.032081061644</v>
      </c>
      <c r="GN232" s="15">
        <f t="shared" si="5252"/>
        <v>5052.3368380888423</v>
      </c>
      <c r="GO232" s="15">
        <f t="shared" si="4545"/>
        <v>48502.433645652869</v>
      </c>
      <c r="GP232" s="15">
        <f t="shared" ref="GP232:HA232" si="5253">GP83-GP120-GP148-GP176-GP204</f>
        <v>3909.0292620521677</v>
      </c>
      <c r="GQ232" s="15">
        <f t="shared" si="5253"/>
        <v>4423.3752175853433</v>
      </c>
      <c r="GR232" s="15">
        <f t="shared" si="5253"/>
        <v>4783.4173864585709</v>
      </c>
      <c r="GS232" s="15">
        <f t="shared" si="5253"/>
        <v>4783.4173864585709</v>
      </c>
      <c r="GT232" s="15">
        <f t="shared" si="5253"/>
        <v>4886.2865775652072</v>
      </c>
      <c r="GU232" s="15">
        <f t="shared" si="5253"/>
        <v>5194.8941508851167</v>
      </c>
      <c r="GV232" s="15">
        <f t="shared" si="5253"/>
        <v>5966.4130841848846</v>
      </c>
      <c r="GW232" s="15">
        <f t="shared" si="5253"/>
        <v>5812.1092975249321</v>
      </c>
      <c r="GX232" s="15">
        <f t="shared" si="5253"/>
        <v>5400.6325330983882</v>
      </c>
      <c r="GY232" s="15">
        <f t="shared" si="5253"/>
        <v>5092.0249597784778</v>
      </c>
      <c r="GZ232" s="15">
        <f t="shared" si="5253"/>
        <v>5040.5903642251515</v>
      </c>
      <c r="HA232" s="15">
        <f t="shared" si="5253"/>
        <v>6429.3244441647475</v>
      </c>
      <c r="HB232" s="15">
        <f t="shared" si="4546"/>
        <v>61721.514663981558</v>
      </c>
      <c r="HC232" s="15">
        <f t="shared" ref="HC232:HN232" si="5254">HC83-HC120-HC148-HC176-HC204</f>
        <v>5523.0315839951536</v>
      </c>
      <c r="HD232" s="15">
        <f t="shared" si="5254"/>
        <v>6249.7462660997762</v>
      </c>
      <c r="HE232" s="15">
        <f t="shared" si="5254"/>
        <v>6758.4465435730172</v>
      </c>
      <c r="HF232" s="15">
        <f t="shared" si="5254"/>
        <v>6758.4465435730172</v>
      </c>
      <c r="HG232" s="15">
        <f t="shared" si="5254"/>
        <v>6903.7894799939404</v>
      </c>
      <c r="HH232" s="15">
        <f t="shared" si="5254"/>
        <v>7339.8182892567156</v>
      </c>
      <c r="HI232" s="15">
        <f t="shared" si="5254"/>
        <v>8429.8903124136559</v>
      </c>
      <c r="HJ232" s="15">
        <f t="shared" si="5254"/>
        <v>8211.8759077822669</v>
      </c>
      <c r="HK232" s="15">
        <f t="shared" si="5254"/>
        <v>7630.5041620985658</v>
      </c>
      <c r="HL232" s="15">
        <f t="shared" si="5254"/>
        <v>7194.4753528357905</v>
      </c>
      <c r="HM232" s="15">
        <f t="shared" si="5254"/>
        <v>7121.8038846253148</v>
      </c>
      <c r="HN232" s="15">
        <f t="shared" si="5254"/>
        <v>9083.9335263078174</v>
      </c>
      <c r="HO232" s="15">
        <f t="shared" si="4547"/>
        <v>87205.761852555035</v>
      </c>
      <c r="HP232" s="15">
        <f t="shared" ref="HP232:IA232" si="5255">HP83-HP120-HP148-HP176-HP204</f>
        <v>8487.7491674044086</v>
      </c>
      <c r="HQ232" s="15">
        <f t="shared" si="5255"/>
        <v>9604.5582683786779</v>
      </c>
      <c r="HR232" s="15">
        <f t="shared" si="5255"/>
        <v>10386.324639060656</v>
      </c>
      <c r="HS232" s="15">
        <f t="shared" si="5255"/>
        <v>10386.324639060656</v>
      </c>
      <c r="HT232" s="15">
        <f t="shared" si="5255"/>
        <v>10609.68645925551</v>
      </c>
      <c r="HU232" s="15">
        <f t="shared" si="5255"/>
        <v>11279.771919840072</v>
      </c>
      <c r="HV232" s="15">
        <f t="shared" si="5255"/>
        <v>12954.985571301469</v>
      </c>
      <c r="HW232" s="15">
        <f t="shared" si="5255"/>
        <v>12619.942841009188</v>
      </c>
      <c r="HX232" s="15">
        <f t="shared" si="5255"/>
        <v>11726.495560229776</v>
      </c>
      <c r="HY232" s="15">
        <f t="shared" si="5255"/>
        <v>11056.41009964522</v>
      </c>
      <c r="HZ232" s="15">
        <f t="shared" si="5255"/>
        <v>10944.729189547768</v>
      </c>
      <c r="IA232" s="15">
        <f t="shared" si="5255"/>
        <v>13960.113762178307</v>
      </c>
      <c r="IB232" s="15">
        <f t="shared" si="4548"/>
        <v>134017.09211691172</v>
      </c>
      <c r="IC232" s="15">
        <f t="shared" ref="IC232:IN232" si="5256">IC83-IC120-IC148-IC176-IC204</f>
        <v>13045.709911479835</v>
      </c>
      <c r="ID232" s="15">
        <f t="shared" si="5256"/>
        <v>14762.250689306125</v>
      </c>
      <c r="IE232" s="15">
        <f t="shared" si="5256"/>
        <v>15963.829233784532</v>
      </c>
      <c r="IF232" s="15">
        <f t="shared" si="5256"/>
        <v>15963.829233784532</v>
      </c>
      <c r="IG232" s="15">
        <f t="shared" si="5256"/>
        <v>16307.137389349789</v>
      </c>
      <c r="IH232" s="15">
        <f t="shared" si="5256"/>
        <v>17337.06185604557</v>
      </c>
      <c r="II232" s="15">
        <f t="shared" si="5256"/>
        <v>19911.87302278501</v>
      </c>
      <c r="IJ232" s="15">
        <f t="shared" si="5256"/>
        <v>19396.910789437119</v>
      </c>
      <c r="IK232" s="15">
        <f t="shared" si="5256"/>
        <v>18023.678167176091</v>
      </c>
      <c r="IL232" s="15">
        <f t="shared" si="5256"/>
        <v>16993.753700480305</v>
      </c>
      <c r="IM232" s="15">
        <f t="shared" si="5256"/>
        <v>16822.099622697649</v>
      </c>
      <c r="IN232" s="15">
        <f t="shared" si="5256"/>
        <v>21456.759722828672</v>
      </c>
      <c r="IO232" s="15">
        <f t="shared" si="4549"/>
        <v>205984.89333915521</v>
      </c>
      <c r="IP232" s="15">
        <f t="shared" ref="IP232:JA232" si="5257">IP83-IP120-IP148-IP176-IP204</f>
        <v>20810.634390139636</v>
      </c>
      <c r="IQ232" s="15">
        <f t="shared" si="5257"/>
        <v>23548.875757263271</v>
      </c>
      <c r="IR232" s="15">
        <f t="shared" si="5257"/>
        <v>25465.644714249822</v>
      </c>
      <c r="IS232" s="15">
        <f t="shared" si="5257"/>
        <v>25465.644714249822</v>
      </c>
      <c r="IT232" s="15">
        <f t="shared" si="5257"/>
        <v>26013.292987674547</v>
      </c>
      <c r="IU232" s="15">
        <f t="shared" si="5257"/>
        <v>27656.237807948728</v>
      </c>
      <c r="IV232" s="15">
        <f t="shared" si="5257"/>
        <v>31763.599858634185</v>
      </c>
      <c r="IW232" s="15">
        <f t="shared" si="5257"/>
        <v>30942.127448497096</v>
      </c>
      <c r="IX232" s="15">
        <f t="shared" si="5257"/>
        <v>28751.534354798179</v>
      </c>
      <c r="IY232" s="15">
        <f t="shared" si="5257"/>
        <v>27108.589534523999</v>
      </c>
      <c r="IZ232" s="15">
        <f t="shared" si="5257"/>
        <v>26834.765397811585</v>
      </c>
      <c r="JA232" s="15">
        <f t="shared" si="5257"/>
        <v>34228.017089045446</v>
      </c>
      <c r="JB232" s="15">
        <f t="shared" si="4550"/>
        <v>328588.96405483631</v>
      </c>
      <c r="JE232" s="21">
        <f t="shared" si="4551"/>
        <v>0</v>
      </c>
      <c r="JF232" s="21">
        <f t="shared" si="4552"/>
        <v>0</v>
      </c>
      <c r="JG232" s="21">
        <f t="shared" si="4553"/>
        <v>0</v>
      </c>
      <c r="JH232" s="21">
        <f t="shared" si="4554"/>
        <v>0</v>
      </c>
      <c r="JI232" s="21">
        <f t="shared" si="4555"/>
        <v>0</v>
      </c>
      <c r="JJ232" s="21">
        <f t="shared" si="4556"/>
        <v>0</v>
      </c>
      <c r="JK232" s="21">
        <f t="shared" si="4557"/>
        <v>0</v>
      </c>
    </row>
    <row r="233" spans="2:271" ht="20" customHeight="1" outlineLevel="1" x14ac:dyDescent="0.2">
      <c r="B233" s="3" t="s">
        <v>20</v>
      </c>
      <c r="C233" s="15">
        <f t="shared" si="5226"/>
        <v>767.31582020692827</v>
      </c>
      <c r="D233" s="15">
        <f t="shared" si="5226"/>
        <v>837.98964575230343</v>
      </c>
      <c r="E233" s="15">
        <f t="shared" si="5226"/>
        <v>959.14477525866062</v>
      </c>
      <c r="F233" s="15">
        <f t="shared" si="5226"/>
        <v>938.95225367426826</v>
      </c>
      <c r="G233" s="15">
        <f t="shared" si="5226"/>
        <v>959.14477525866062</v>
      </c>
      <c r="H233" s="15">
        <f t="shared" si="5226"/>
        <v>1019.722340011839</v>
      </c>
      <c r="I233" s="15">
        <f t="shared" si="5226"/>
        <v>1171.1662518947858</v>
      </c>
      <c r="J233" s="15">
        <f t="shared" si="5226"/>
        <v>1140.877469518196</v>
      </c>
      <c r="K233" s="15">
        <f t="shared" si="5226"/>
        <v>1060.1073831806254</v>
      </c>
      <c r="L233" s="15">
        <f t="shared" si="5226"/>
        <v>999.52981842744623</v>
      </c>
      <c r="M233" s="15">
        <f t="shared" si="5226"/>
        <v>999.52981842744623</v>
      </c>
      <c r="N233" s="15">
        <f t="shared" si="5226"/>
        <v>1262.0325990245537</v>
      </c>
      <c r="O233" s="15">
        <f t="shared" si="5169"/>
        <v>12115.512950635715</v>
      </c>
      <c r="P233" s="15">
        <f t="shared" ref="P233:AA233" si="5258">P84-P121-P149-P177-P205</f>
        <v>901.70415838456643</v>
      </c>
      <c r="Q233" s="15">
        <f t="shared" si="5258"/>
        <v>984.75585718314494</v>
      </c>
      <c r="R233" s="15">
        <f t="shared" si="5258"/>
        <v>1127.1301979807085</v>
      </c>
      <c r="S233" s="15">
        <f t="shared" si="5258"/>
        <v>1103.4011411811148</v>
      </c>
      <c r="T233" s="15">
        <f t="shared" si="5258"/>
        <v>1127.1301979807085</v>
      </c>
      <c r="U233" s="15">
        <f t="shared" si="5258"/>
        <v>1198.3173683794894</v>
      </c>
      <c r="V233" s="15">
        <f t="shared" si="5258"/>
        <v>1376.2852943764435</v>
      </c>
      <c r="W233" s="15">
        <f t="shared" si="5258"/>
        <v>1340.6917091770531</v>
      </c>
      <c r="X233" s="15">
        <f t="shared" si="5258"/>
        <v>1245.7754819786769</v>
      </c>
      <c r="Y233" s="15">
        <f t="shared" si="5258"/>
        <v>1174.5883115798961</v>
      </c>
      <c r="Z233" s="15">
        <f t="shared" si="5258"/>
        <v>1174.5883115798961</v>
      </c>
      <c r="AA233" s="15">
        <f t="shared" si="5258"/>
        <v>1483.0660499746159</v>
      </c>
      <c r="AB233" s="15">
        <f t="shared" si="4533"/>
        <v>14237.434079756316</v>
      </c>
      <c r="AC233" s="15">
        <f t="shared" ref="AC233:AN233" si="5259">AC84-AC121-AC149-AC177-AC205</f>
        <v>1144.6407775835833</v>
      </c>
      <c r="AD233" s="15">
        <f t="shared" si="5259"/>
        <v>1250.0682176241758</v>
      </c>
      <c r="AE233" s="15">
        <f t="shared" si="5259"/>
        <v>1430.8009719794782</v>
      </c>
      <c r="AF233" s="15">
        <f t="shared" si="5259"/>
        <v>1400.6788462535953</v>
      </c>
      <c r="AG233" s="15">
        <f t="shared" si="5259"/>
        <v>1430.8009719794782</v>
      </c>
      <c r="AH233" s="15">
        <f t="shared" si="5259"/>
        <v>1521.16734915713</v>
      </c>
      <c r="AI233" s="15">
        <f t="shared" si="5259"/>
        <v>1747.0832921012575</v>
      </c>
      <c r="AJ233" s="15">
        <f t="shared" si="5259"/>
        <v>1701.900103512432</v>
      </c>
      <c r="AK233" s="15">
        <f t="shared" si="5259"/>
        <v>1581.4116006088977</v>
      </c>
      <c r="AL233" s="15">
        <f t="shared" si="5259"/>
        <v>1491.0452234312456</v>
      </c>
      <c r="AM233" s="15">
        <f t="shared" si="5259"/>
        <v>1491.0452234312456</v>
      </c>
      <c r="AN233" s="15">
        <f t="shared" si="5259"/>
        <v>1882.6328578677346</v>
      </c>
      <c r="AO233" s="15">
        <f t="shared" si="4534"/>
        <v>18073.27543553025</v>
      </c>
      <c r="AP233" s="15">
        <f t="shared" ref="AP233:BA233" si="5260">AP84-AP121-AP149-AP177-AP205</f>
        <v>1615.8156757302368</v>
      </c>
      <c r="AQ233" s="15">
        <f t="shared" si="5260"/>
        <v>1764.6408037580227</v>
      </c>
      <c r="AR233" s="15">
        <f t="shared" si="5260"/>
        <v>2019.7695946627962</v>
      </c>
      <c r="AS233" s="15">
        <f t="shared" si="5260"/>
        <v>1977.2481295120015</v>
      </c>
      <c r="AT233" s="15">
        <f t="shared" si="5260"/>
        <v>2019.7695946627962</v>
      </c>
      <c r="AU233" s="15">
        <f t="shared" si="5260"/>
        <v>2147.333990115184</v>
      </c>
      <c r="AV233" s="15">
        <f t="shared" si="5260"/>
        <v>2466.244978746151</v>
      </c>
      <c r="AW233" s="15">
        <f t="shared" si="5260"/>
        <v>2402.4627810199568</v>
      </c>
      <c r="AX233" s="15">
        <f t="shared" si="5260"/>
        <v>2232.3769204167756</v>
      </c>
      <c r="AY233" s="15">
        <f t="shared" si="5260"/>
        <v>2104.8125249643881</v>
      </c>
      <c r="AZ233" s="15">
        <f t="shared" si="5260"/>
        <v>2104.8125249643872</v>
      </c>
      <c r="BA233" s="15">
        <f t="shared" si="5260"/>
        <v>2657.5915719247319</v>
      </c>
      <c r="BB233" s="15">
        <f t="shared" si="4535"/>
        <v>25512.879090477432</v>
      </c>
      <c r="BC233" s="15">
        <f t="shared" ref="BC233:BN233" si="5261">BC84-BC121-BC149-BC177-BC205</f>
        <v>2480.0529919872215</v>
      </c>
      <c r="BD233" s="15">
        <f t="shared" si="5261"/>
        <v>2708.4789254597295</v>
      </c>
      <c r="BE233" s="15">
        <f t="shared" si="5261"/>
        <v>3100.0662399840271</v>
      </c>
      <c r="BF233" s="15">
        <f t="shared" si="5261"/>
        <v>3034.8016875633111</v>
      </c>
      <c r="BG233" s="15">
        <f t="shared" si="5261"/>
        <v>3100.0662399840271</v>
      </c>
      <c r="BH233" s="15">
        <f t="shared" si="5261"/>
        <v>3295.8598972461759</v>
      </c>
      <c r="BI233" s="15">
        <f t="shared" si="5261"/>
        <v>3785.3440404015487</v>
      </c>
      <c r="BJ233" s="15">
        <f t="shared" si="5261"/>
        <v>3687.447211770474</v>
      </c>
      <c r="BK233" s="15">
        <f t="shared" si="5261"/>
        <v>3426.3890020876088</v>
      </c>
      <c r="BL233" s="15">
        <f t="shared" si="5261"/>
        <v>3230.5953448254604</v>
      </c>
      <c r="BM233" s="15">
        <f t="shared" si="5261"/>
        <v>3230.5953448254586</v>
      </c>
      <c r="BN233" s="15">
        <f t="shared" si="5261"/>
        <v>4079.0345262947735</v>
      </c>
      <c r="BO233" s="15">
        <f t="shared" si="4536"/>
        <v>39158.73145242982</v>
      </c>
      <c r="BP233" s="15">
        <f t="shared" ref="BP233:CA233" si="5262">BP84-BP121-BP149-BP177-BP205</f>
        <v>3808.5001402295197</v>
      </c>
      <c r="BQ233" s="15">
        <f t="shared" si="5262"/>
        <v>4159.2830478822389</v>
      </c>
      <c r="BR233" s="15">
        <f t="shared" si="5262"/>
        <v>4760.6251752868993</v>
      </c>
      <c r="BS233" s="15">
        <f t="shared" si="5262"/>
        <v>4660.4014873861224</v>
      </c>
      <c r="BT233" s="15">
        <f t="shared" si="5262"/>
        <v>4760.6251752868993</v>
      </c>
      <c r="BU233" s="15">
        <f t="shared" si="5262"/>
        <v>5061.2962389892309</v>
      </c>
      <c r="BV233" s="15">
        <f t="shared" si="5262"/>
        <v>5812.9738982450563</v>
      </c>
      <c r="BW233" s="15">
        <f t="shared" si="5262"/>
        <v>5662.6383663938896</v>
      </c>
      <c r="BX233" s="15">
        <f t="shared" si="5262"/>
        <v>5261.743614790782</v>
      </c>
      <c r="BY233" s="15">
        <f t="shared" si="5262"/>
        <v>4961.0725510884522</v>
      </c>
      <c r="BZ233" s="15">
        <f t="shared" si="5262"/>
        <v>4961.0725510884522</v>
      </c>
      <c r="CA233" s="15">
        <f t="shared" si="5262"/>
        <v>6263.9804937985491</v>
      </c>
      <c r="CB233" s="15">
        <f t="shared" si="4537"/>
        <v>60134.212740466086</v>
      </c>
      <c r="CC233" s="15">
        <f t="shared" ref="CC233:CN233" si="5263">CC84-CC121-CC149-CC177-CC205</f>
        <v>6072.1937284315036</v>
      </c>
      <c r="CD233" s="15">
        <f t="shared" si="5263"/>
        <v>6631.4747297344047</v>
      </c>
      <c r="CE233" s="15">
        <f t="shared" si="5263"/>
        <v>7590.2421605393802</v>
      </c>
      <c r="CF233" s="15">
        <f t="shared" si="5263"/>
        <v>7430.4475887385515</v>
      </c>
      <c r="CG233" s="15">
        <f t="shared" si="5263"/>
        <v>7590.2421605393802</v>
      </c>
      <c r="CH233" s="15">
        <f t="shared" si="5263"/>
        <v>8069.625875941867</v>
      </c>
      <c r="CI233" s="15">
        <f t="shared" si="5263"/>
        <v>9268.0851644480863</v>
      </c>
      <c r="CJ233" s="15">
        <f t="shared" si="5263"/>
        <v>9028.3933067468406</v>
      </c>
      <c r="CK233" s="15">
        <f t="shared" si="5263"/>
        <v>8389.2150195435261</v>
      </c>
      <c r="CL233" s="15">
        <f t="shared" si="5263"/>
        <v>7909.8313041410411</v>
      </c>
      <c r="CM233" s="15">
        <f t="shared" si="5263"/>
        <v>7909.8313041410393</v>
      </c>
      <c r="CN233" s="15">
        <f t="shared" si="5263"/>
        <v>9987.1607375518142</v>
      </c>
      <c r="CO233" s="15">
        <f t="shared" si="4538"/>
        <v>95876.743080497457</v>
      </c>
      <c r="CR233" s="21">
        <f>O233-'ОПУ БС'!C233</f>
        <v>0</v>
      </c>
      <c r="CS233" s="21">
        <f>AB233-'ОПУ БС'!D233</f>
        <v>0</v>
      </c>
      <c r="CT233" s="21">
        <f>AO233-'ОПУ БС'!E233</f>
        <v>0</v>
      </c>
      <c r="CU233" s="21">
        <f>BB233-'ОПУ БС'!F233</f>
        <v>0</v>
      </c>
      <c r="CV233" s="21">
        <f>BO233-'ОПУ БС'!G233</f>
        <v>0</v>
      </c>
      <c r="CW233" s="21">
        <f>CB233-'ОПУ БС'!H233</f>
        <v>0</v>
      </c>
      <c r="CX233" s="21">
        <f>CO233-'ОПУ БС'!I233</f>
        <v>0</v>
      </c>
      <c r="DA233" s="15">
        <f t="shared" si="5233"/>
        <v>0</v>
      </c>
      <c r="DB233" s="15">
        <f t="shared" si="5233"/>
        <v>0</v>
      </c>
      <c r="DC233" s="15">
        <f t="shared" si="5233"/>
        <v>0</v>
      </c>
      <c r="DD233" s="15">
        <f t="shared" si="5233"/>
        <v>0</v>
      </c>
      <c r="DE233" s="15">
        <f t="shared" si="5233"/>
        <v>0</v>
      </c>
      <c r="DF233" s="15">
        <f t="shared" si="5233"/>
        <v>0</v>
      </c>
      <c r="DG233" s="15">
        <f t="shared" si="5233"/>
        <v>0</v>
      </c>
      <c r="DH233" s="15">
        <f t="shared" si="5233"/>
        <v>0</v>
      </c>
      <c r="DI233" s="15">
        <f t="shared" si="5233"/>
        <v>0</v>
      </c>
      <c r="DJ233" s="15">
        <f t="shared" si="5233"/>
        <v>0</v>
      </c>
      <c r="DK233" s="15">
        <f t="shared" si="5233"/>
        <v>0</v>
      </c>
      <c r="DL233" s="15">
        <f t="shared" si="5233"/>
        <v>0</v>
      </c>
      <c r="DM233" s="15">
        <f t="shared" si="4539"/>
        <v>0</v>
      </c>
      <c r="DN233" s="15">
        <f t="shared" si="5234"/>
        <v>-1.167334254078312</v>
      </c>
      <c r="DO233" s="15">
        <f t="shared" si="5234"/>
        <v>-1.2748518827434197</v>
      </c>
      <c r="DP233" s="15">
        <f t="shared" si="5234"/>
        <v>-1.4591678175978899</v>
      </c>
      <c r="DQ233" s="15">
        <f t="shared" si="5234"/>
        <v>-1.428448495122145</v>
      </c>
      <c r="DR233" s="15">
        <f t="shared" si="5234"/>
        <v>-1.4591678175978899</v>
      </c>
      <c r="DS233" s="15">
        <f t="shared" si="5234"/>
        <v>-1.5513257850251254</v>
      </c>
      <c r="DT233" s="15">
        <f t="shared" si="5234"/>
        <v>-1.7817207035932132</v>
      </c>
      <c r="DU233" s="15">
        <f t="shared" si="5234"/>
        <v>-1.7356417198795953</v>
      </c>
      <c r="DV233" s="15">
        <f t="shared" si="5234"/>
        <v>-1.6127644299766155</v>
      </c>
      <c r="DW233" s="15">
        <f t="shared" si="5234"/>
        <v>-1.52060646254938</v>
      </c>
      <c r="DX233" s="15">
        <f t="shared" si="5234"/>
        <v>-1.5206064625493798</v>
      </c>
      <c r="DY233" s="15">
        <f t="shared" si="5234"/>
        <v>-1.9199576547340658</v>
      </c>
      <c r="DZ233" s="15">
        <f t="shared" si="4540"/>
        <v>-18.431593485447035</v>
      </c>
      <c r="EA233" s="15">
        <f t="shared" si="5235"/>
        <v>-1.2103838392306572</v>
      </c>
      <c r="EB233" s="15">
        <f t="shared" si="5235"/>
        <v>-1.3218665612650597</v>
      </c>
      <c r="EC233" s="15">
        <f t="shared" si="5235"/>
        <v>-1.5129797990383214</v>
      </c>
      <c r="ED233" s="15">
        <f t="shared" si="5235"/>
        <v>-1.4811275927427778</v>
      </c>
      <c r="EE233" s="15">
        <f t="shared" si="5235"/>
        <v>-1.5129797990383214</v>
      </c>
      <c r="EF233" s="15">
        <f t="shared" si="5235"/>
        <v>-1.6085364179249522</v>
      </c>
      <c r="EG233" s="15">
        <f t="shared" si="5235"/>
        <v>-1.8474279651415291</v>
      </c>
      <c r="EH233" s="15">
        <f t="shared" si="5235"/>
        <v>-1.7996496556982138</v>
      </c>
      <c r="EI233" s="15">
        <f t="shared" si="5235"/>
        <v>-1.6722408305160394</v>
      </c>
      <c r="EJ233" s="15">
        <f t="shared" si="5235"/>
        <v>-1.5766842116294086</v>
      </c>
      <c r="EK233" s="15">
        <f t="shared" si="5235"/>
        <v>-1.5766842116294084</v>
      </c>
      <c r="EL233" s="15">
        <f t="shared" si="5235"/>
        <v>-1.9907628934714754</v>
      </c>
      <c r="EM233" s="15">
        <f t="shared" si="4541"/>
        <v>-19.111323777326167</v>
      </c>
      <c r="EN233" s="15">
        <f t="shared" si="5236"/>
        <v>-1.2853556676672599</v>
      </c>
      <c r="EO233" s="15">
        <f t="shared" si="5236"/>
        <v>-1.4037436896892441</v>
      </c>
      <c r="EP233" s="15">
        <f t="shared" si="5236"/>
        <v>-1.6066945845840745</v>
      </c>
      <c r="EQ233" s="15">
        <f t="shared" si="5236"/>
        <v>-1.5728694354349364</v>
      </c>
      <c r="ER233" s="15">
        <f t="shared" si="5236"/>
        <v>-1.6066945845840745</v>
      </c>
      <c r="ES233" s="15">
        <f t="shared" si="5236"/>
        <v>-1.7081700320314901</v>
      </c>
      <c r="ET233" s="15">
        <f t="shared" si="5236"/>
        <v>-1.9618586506500282</v>
      </c>
      <c r="EU233" s="15">
        <f t="shared" si="5236"/>
        <v>-1.9111209269263205</v>
      </c>
      <c r="EV233" s="15">
        <f t="shared" si="5236"/>
        <v>-1.775820330329767</v>
      </c>
      <c r="EW233" s="15">
        <f t="shared" si="5236"/>
        <v>-1.6743448828823517</v>
      </c>
      <c r="EX233" s="15">
        <f t="shared" si="5236"/>
        <v>-1.6743448828823513</v>
      </c>
      <c r="EY233" s="15">
        <f t="shared" si="5236"/>
        <v>-2.1140718218211512</v>
      </c>
      <c r="EZ233" s="15">
        <f t="shared" si="4542"/>
        <v>-20.29508948948305</v>
      </c>
      <c r="FA233" s="15">
        <f t="shared" si="5237"/>
        <v>-1.3767608658773924</v>
      </c>
      <c r="FB233" s="15">
        <f t="shared" si="5237"/>
        <v>-1.5035677877345206</v>
      </c>
      <c r="FC233" s="15">
        <f t="shared" si="5237"/>
        <v>-1.7209510823467404</v>
      </c>
      <c r="FD233" s="15">
        <f t="shared" si="5237"/>
        <v>-1.6847205332447039</v>
      </c>
      <c r="FE233" s="15">
        <f t="shared" si="5237"/>
        <v>-1.7209510823467404</v>
      </c>
      <c r="FF233" s="15">
        <f t="shared" si="5237"/>
        <v>-1.8296427296528504</v>
      </c>
      <c r="FG233" s="15">
        <f t="shared" si="5237"/>
        <v>-2.1013718479181249</v>
      </c>
      <c r="FH233" s="15">
        <f t="shared" si="5237"/>
        <v>-2.0470260242650697</v>
      </c>
      <c r="FI233" s="15">
        <f t="shared" si="5237"/>
        <v>-1.9021038278569236</v>
      </c>
      <c r="FJ233" s="15">
        <f t="shared" si="5237"/>
        <v>-1.7934121805508136</v>
      </c>
      <c r="FK233" s="15">
        <f t="shared" si="5237"/>
        <v>-1.7934121805508134</v>
      </c>
      <c r="FL233" s="15">
        <f t="shared" si="5237"/>
        <v>-2.26440931887729</v>
      </c>
      <c r="FM233" s="15">
        <f t="shared" si="4543"/>
        <v>-21.738329461221984</v>
      </c>
      <c r="FP233" s="15">
        <f t="shared" ref="FP233:GA233" si="5264">FP84-FP121-FP149-FP177-FP205</f>
        <v>767.31582020692827</v>
      </c>
      <c r="FQ233" s="15">
        <f t="shared" si="5264"/>
        <v>837.98964575230343</v>
      </c>
      <c r="FR233" s="15">
        <f t="shared" si="5264"/>
        <v>959.14477525866062</v>
      </c>
      <c r="FS233" s="15">
        <f t="shared" si="5264"/>
        <v>938.95225367426826</v>
      </c>
      <c r="FT233" s="15">
        <f t="shared" si="5264"/>
        <v>959.14477525866062</v>
      </c>
      <c r="FU233" s="15">
        <f t="shared" si="5264"/>
        <v>1019.722340011839</v>
      </c>
      <c r="FV233" s="15">
        <f t="shared" si="5264"/>
        <v>1171.1662518947858</v>
      </c>
      <c r="FW233" s="15">
        <f t="shared" si="5264"/>
        <v>1140.877469518196</v>
      </c>
      <c r="FX233" s="15">
        <f t="shared" si="5264"/>
        <v>1060.1073831806254</v>
      </c>
      <c r="FY233" s="15">
        <f t="shared" si="5264"/>
        <v>999.52981842744623</v>
      </c>
      <c r="FZ233" s="15">
        <f t="shared" si="5264"/>
        <v>999.52981842744623</v>
      </c>
      <c r="GA233" s="15">
        <f t="shared" si="5264"/>
        <v>1262.0325990245537</v>
      </c>
      <c r="GB233" s="15">
        <f t="shared" si="4544"/>
        <v>12115.512950635715</v>
      </c>
      <c r="GC233" s="15">
        <f t="shared" ref="GC233:GN233" si="5265">GC84-GC121-GC149-GC177-GC205</f>
        <v>901.70415838456643</v>
      </c>
      <c r="GD233" s="15">
        <f t="shared" si="5265"/>
        <v>984.75585718314494</v>
      </c>
      <c r="GE233" s="15">
        <f t="shared" si="5265"/>
        <v>1127.1301979807085</v>
      </c>
      <c r="GF233" s="15">
        <f t="shared" si="5265"/>
        <v>1103.4011411811148</v>
      </c>
      <c r="GG233" s="15">
        <f t="shared" si="5265"/>
        <v>1127.1301979807085</v>
      </c>
      <c r="GH233" s="15">
        <f t="shared" si="5265"/>
        <v>1198.3173683794894</v>
      </c>
      <c r="GI233" s="15">
        <f t="shared" si="5265"/>
        <v>1376.2852943764435</v>
      </c>
      <c r="GJ233" s="15">
        <f t="shared" si="5265"/>
        <v>1340.6917091770531</v>
      </c>
      <c r="GK233" s="15">
        <f t="shared" si="5265"/>
        <v>1245.7754819786769</v>
      </c>
      <c r="GL233" s="15">
        <f t="shared" si="5265"/>
        <v>1174.5883115798961</v>
      </c>
      <c r="GM233" s="15">
        <f t="shared" si="5265"/>
        <v>1174.5883115798961</v>
      </c>
      <c r="GN233" s="15">
        <f t="shared" si="5265"/>
        <v>1483.0660499746159</v>
      </c>
      <c r="GO233" s="15">
        <f t="shared" si="4545"/>
        <v>14237.434079756316</v>
      </c>
      <c r="GP233" s="15">
        <f t="shared" ref="GP233:HA233" si="5266">GP84-GP121-GP149-GP177-GP205</f>
        <v>1144.6407775835833</v>
      </c>
      <c r="GQ233" s="15">
        <f t="shared" si="5266"/>
        <v>1250.0682176241758</v>
      </c>
      <c r="GR233" s="15">
        <f t="shared" si="5266"/>
        <v>1430.8009719794782</v>
      </c>
      <c r="GS233" s="15">
        <f t="shared" si="5266"/>
        <v>1400.6788462535953</v>
      </c>
      <c r="GT233" s="15">
        <f t="shared" si="5266"/>
        <v>1430.8009719794782</v>
      </c>
      <c r="GU233" s="15">
        <f t="shared" si="5266"/>
        <v>1521.16734915713</v>
      </c>
      <c r="GV233" s="15">
        <f t="shared" si="5266"/>
        <v>1747.0832921012575</v>
      </c>
      <c r="GW233" s="15">
        <f t="shared" si="5266"/>
        <v>1701.900103512432</v>
      </c>
      <c r="GX233" s="15">
        <f t="shared" si="5266"/>
        <v>1581.4116006088977</v>
      </c>
      <c r="GY233" s="15">
        <f t="shared" si="5266"/>
        <v>1491.0452234312456</v>
      </c>
      <c r="GZ233" s="15">
        <f t="shared" si="5266"/>
        <v>1491.0452234312456</v>
      </c>
      <c r="HA233" s="15">
        <f t="shared" si="5266"/>
        <v>1882.6328578677346</v>
      </c>
      <c r="HB233" s="15">
        <f t="shared" si="4546"/>
        <v>18073.27543553025</v>
      </c>
      <c r="HC233" s="15">
        <f t="shared" ref="HC233:HN233" si="5267">HC84-HC121-HC149-HC177-HC205</f>
        <v>1614.6483414761585</v>
      </c>
      <c r="HD233" s="15">
        <f t="shared" si="5267"/>
        <v>1763.3659518752793</v>
      </c>
      <c r="HE233" s="15">
        <f t="shared" si="5267"/>
        <v>2018.3104268451982</v>
      </c>
      <c r="HF233" s="15">
        <f t="shared" si="5267"/>
        <v>1975.8196810168793</v>
      </c>
      <c r="HG233" s="15">
        <f t="shared" si="5267"/>
        <v>2018.3104268451982</v>
      </c>
      <c r="HH233" s="15">
        <f t="shared" si="5267"/>
        <v>2145.7826643301587</v>
      </c>
      <c r="HI233" s="15">
        <f t="shared" si="5267"/>
        <v>2464.4632580425578</v>
      </c>
      <c r="HJ233" s="15">
        <f t="shared" si="5267"/>
        <v>2400.7271393000774</v>
      </c>
      <c r="HK233" s="15">
        <f t="shared" si="5267"/>
        <v>2230.7641559867989</v>
      </c>
      <c r="HL233" s="15">
        <f t="shared" si="5267"/>
        <v>2103.2919185018391</v>
      </c>
      <c r="HM233" s="15">
        <f t="shared" si="5267"/>
        <v>2103.2919185018382</v>
      </c>
      <c r="HN233" s="15">
        <f t="shared" si="5267"/>
        <v>2655.6716142699979</v>
      </c>
      <c r="HO233" s="15">
        <f t="shared" si="4547"/>
        <v>25494.447496991979</v>
      </c>
      <c r="HP233" s="15">
        <f t="shared" ref="HP233:IA233" si="5268">HP84-HP121-HP149-HP177-HP205</f>
        <v>2478.8426081479906</v>
      </c>
      <c r="HQ233" s="15">
        <f t="shared" si="5268"/>
        <v>2707.1570588984641</v>
      </c>
      <c r="HR233" s="15">
        <f t="shared" si="5268"/>
        <v>3098.5532601849891</v>
      </c>
      <c r="HS233" s="15">
        <f t="shared" si="5268"/>
        <v>3033.3205599705684</v>
      </c>
      <c r="HT233" s="15">
        <f t="shared" si="5268"/>
        <v>3098.5532601849891</v>
      </c>
      <c r="HU233" s="15">
        <f t="shared" si="5268"/>
        <v>3294.2513608282511</v>
      </c>
      <c r="HV233" s="15">
        <f t="shared" si="5268"/>
        <v>3783.4966124364068</v>
      </c>
      <c r="HW233" s="15">
        <f t="shared" si="5268"/>
        <v>3685.6475621147756</v>
      </c>
      <c r="HX233" s="15">
        <f t="shared" si="5268"/>
        <v>3424.7167612570929</v>
      </c>
      <c r="HY233" s="15">
        <f t="shared" si="5268"/>
        <v>3229.0186606138313</v>
      </c>
      <c r="HZ233" s="15">
        <f t="shared" si="5268"/>
        <v>3229.0186606138295</v>
      </c>
      <c r="IA233" s="15">
        <f t="shared" si="5268"/>
        <v>4077.0437634013019</v>
      </c>
      <c r="IB233" s="15">
        <f t="shared" si="4548"/>
        <v>39139.620128652488</v>
      </c>
      <c r="IC233" s="15">
        <f t="shared" ref="IC233:IN233" si="5269">IC84-IC121-IC149-IC177-IC205</f>
        <v>3807.2147845618524</v>
      </c>
      <c r="ID233" s="15">
        <f t="shared" si="5269"/>
        <v>4157.8793041925501</v>
      </c>
      <c r="IE233" s="15">
        <f t="shared" si="5269"/>
        <v>4759.0184807023152</v>
      </c>
      <c r="IF233" s="15">
        <f t="shared" si="5269"/>
        <v>4658.8286179506877</v>
      </c>
      <c r="IG233" s="15">
        <f t="shared" si="5269"/>
        <v>4759.0184807023152</v>
      </c>
      <c r="IH233" s="15">
        <f t="shared" si="5269"/>
        <v>5059.5880689571995</v>
      </c>
      <c r="II233" s="15">
        <f t="shared" si="5269"/>
        <v>5811.0120395944059</v>
      </c>
      <c r="IJ233" s="15">
        <f t="shared" si="5269"/>
        <v>5660.7272454669628</v>
      </c>
      <c r="IK233" s="15">
        <f t="shared" si="5269"/>
        <v>5259.9677944604528</v>
      </c>
      <c r="IL233" s="15">
        <f t="shared" si="5269"/>
        <v>4959.3982062055702</v>
      </c>
      <c r="IM233" s="15">
        <f t="shared" si="5269"/>
        <v>4959.3982062055702</v>
      </c>
      <c r="IN233" s="15">
        <f t="shared" si="5269"/>
        <v>6261.8664219767279</v>
      </c>
      <c r="IO233" s="15">
        <f t="shared" si="4549"/>
        <v>60113.917650976618</v>
      </c>
      <c r="IP233" s="15">
        <f t="shared" ref="IP233:JA233" si="5270">IP84-IP121-IP149-IP177-IP205</f>
        <v>6070.8169675656263</v>
      </c>
      <c r="IQ233" s="15">
        <f t="shared" si="5270"/>
        <v>6629.9711619466707</v>
      </c>
      <c r="IR233" s="15">
        <f t="shared" si="5270"/>
        <v>7588.5212094570334</v>
      </c>
      <c r="IS233" s="15">
        <f t="shared" si="5270"/>
        <v>7428.7628682053064</v>
      </c>
      <c r="IT233" s="15">
        <f t="shared" si="5270"/>
        <v>7588.5212094570334</v>
      </c>
      <c r="IU233" s="15">
        <f t="shared" si="5270"/>
        <v>8067.7962332122133</v>
      </c>
      <c r="IV233" s="15">
        <f t="shared" si="5270"/>
        <v>9265.9837926001674</v>
      </c>
      <c r="IW233" s="15">
        <f t="shared" si="5270"/>
        <v>9026.3462807225751</v>
      </c>
      <c r="IX233" s="15">
        <f t="shared" si="5270"/>
        <v>8387.3129157156691</v>
      </c>
      <c r="IY233" s="15">
        <f t="shared" si="5270"/>
        <v>7908.03789196049</v>
      </c>
      <c r="IZ233" s="15">
        <f t="shared" si="5270"/>
        <v>7908.0378919604882</v>
      </c>
      <c r="JA233" s="15">
        <f t="shared" si="5270"/>
        <v>9984.8963282329369</v>
      </c>
      <c r="JB233" s="15">
        <f t="shared" si="4550"/>
        <v>95855.004751036191</v>
      </c>
      <c r="JE233" s="21">
        <f t="shared" si="4551"/>
        <v>0</v>
      </c>
      <c r="JF233" s="21">
        <f t="shared" si="4552"/>
        <v>0</v>
      </c>
      <c r="JG233" s="21">
        <f t="shared" si="4553"/>
        <v>0</v>
      </c>
      <c r="JH233" s="21">
        <f t="shared" si="4554"/>
        <v>0</v>
      </c>
      <c r="JI233" s="21">
        <f t="shared" si="4555"/>
        <v>0</v>
      </c>
      <c r="JJ233" s="21">
        <f t="shared" si="4556"/>
        <v>0</v>
      </c>
      <c r="JK233" s="21">
        <f t="shared" si="4557"/>
        <v>0</v>
      </c>
    </row>
    <row r="234" spans="2:271" ht="20" customHeight="1" outlineLevel="1" x14ac:dyDescent="0.2">
      <c r="B234" s="2" t="s">
        <v>21</v>
      </c>
      <c r="C234" s="14">
        <f t="shared" ref="C234:N234" si="5271">SUM(C235:C241)</f>
        <v>1631.235968578671</v>
      </c>
      <c r="D234" s="14">
        <f t="shared" si="5271"/>
        <v>1781.4813867372318</v>
      </c>
      <c r="E234" s="14">
        <f t="shared" si="5271"/>
        <v>1996.1176983923206</v>
      </c>
      <c r="F234" s="14">
        <f t="shared" si="5271"/>
        <v>1996.1176983923206</v>
      </c>
      <c r="G234" s="14">
        <f t="shared" si="5271"/>
        <v>1958.5421235404053</v>
      </c>
      <c r="H234" s="14">
        <f t="shared" si="5271"/>
        <v>2060.342480374266</v>
      </c>
      <c r="I234" s="14">
        <f t="shared" si="5271"/>
        <v>2502.3625461864253</v>
      </c>
      <c r="J234" s="14">
        <f t="shared" si="5271"/>
        <v>2384.9677398760305</v>
      </c>
      <c r="K234" s="14">
        <f t="shared" si="5271"/>
        <v>2239.2422176783966</v>
      </c>
      <c r="L234" s="14">
        <f t="shared" si="5271"/>
        <v>2120.2278457420252</v>
      </c>
      <c r="M234" s="14">
        <f t="shared" si="5271"/>
        <v>2402.7657974238873</v>
      </c>
      <c r="N234" s="14">
        <f t="shared" si="5271"/>
        <v>2682.9538956886031</v>
      </c>
      <c r="O234" s="14">
        <f t="shared" si="5169"/>
        <v>25756.35739861058</v>
      </c>
      <c r="P234" s="14">
        <f t="shared" ref="P234:AA234" si="5272">SUM(P235:P241)</f>
        <v>1879.286187691841</v>
      </c>
      <c r="Q234" s="14">
        <f t="shared" si="5272"/>
        <v>2052.3783365581953</v>
      </c>
      <c r="R234" s="14">
        <f t="shared" si="5272"/>
        <v>2299.6528349387008</v>
      </c>
      <c r="S234" s="14">
        <f t="shared" si="5272"/>
        <v>2299.6528349387008</v>
      </c>
      <c r="T234" s="14">
        <f t="shared" si="5272"/>
        <v>2253.6408433620363</v>
      </c>
      <c r="U234" s="14">
        <f t="shared" si="5272"/>
        <v>2368.8582758211865</v>
      </c>
      <c r="V234" s="14">
        <f t="shared" si="5272"/>
        <v>2882.156222241344</v>
      </c>
      <c r="W234" s="14">
        <f t="shared" si="5272"/>
        <v>2747.8180694812036</v>
      </c>
      <c r="X234" s="14">
        <f t="shared" si="5272"/>
        <v>2579.9551185447235</v>
      </c>
      <c r="Y234" s="14">
        <f t="shared" si="5272"/>
        <v>2442.7268720949119</v>
      </c>
      <c r="Z234" s="14">
        <f t="shared" si="5272"/>
        <v>2775.8829802314885</v>
      </c>
      <c r="AA234" s="14">
        <f t="shared" si="5272"/>
        <v>3090.9312297563174</v>
      </c>
      <c r="AB234" s="14">
        <f t="shared" si="4533"/>
        <v>29672.939805660644</v>
      </c>
      <c r="AC234" s="14">
        <f t="shared" ref="AC234:AN234" si="5273">SUM(AC235:AC241)</f>
        <v>2359.5616223114989</v>
      </c>
      <c r="AD234" s="14">
        <f t="shared" si="5273"/>
        <v>2576.8896664717672</v>
      </c>
      <c r="AE234" s="14">
        <f t="shared" si="5273"/>
        <v>2887.3583009864387</v>
      </c>
      <c r="AF234" s="14">
        <f t="shared" si="5273"/>
        <v>2887.3583009864387</v>
      </c>
      <c r="AG234" s="14">
        <f t="shared" si="5273"/>
        <v>2831.0069427284129</v>
      </c>
      <c r="AH234" s="14">
        <f t="shared" si="5273"/>
        <v>2967.4318955404187</v>
      </c>
      <c r="AI234" s="14">
        <f t="shared" si="5273"/>
        <v>3618.9696837823103</v>
      </c>
      <c r="AJ234" s="14">
        <f t="shared" si="5273"/>
        <v>3452.2817855466665</v>
      </c>
      <c r="AK234" s="14">
        <f t="shared" si="5273"/>
        <v>3239.9143185910034</v>
      </c>
      <c r="AL234" s="14">
        <f t="shared" si="5273"/>
        <v>3067.2829313596853</v>
      </c>
      <c r="AM234" s="14">
        <f t="shared" si="5273"/>
        <v>3487.3227620224684</v>
      </c>
      <c r="AN234" s="14">
        <f t="shared" si="5273"/>
        <v>3880.8579314333847</v>
      </c>
      <c r="AO234" s="14">
        <f t="shared" si="4534"/>
        <v>37256.236141760492</v>
      </c>
      <c r="AP234" s="14">
        <f t="shared" ref="AP234:BA234" si="5274">SUM(AP235:AP241)</f>
        <v>3156.6906088974065</v>
      </c>
      <c r="AQ234" s="14">
        <f t="shared" si="5274"/>
        <v>3447.4384281379575</v>
      </c>
      <c r="AR234" s="14">
        <f t="shared" si="5274"/>
        <v>3862.7924556244589</v>
      </c>
      <c r="AS234" s="14">
        <f t="shared" si="5274"/>
        <v>3862.7924556244589</v>
      </c>
      <c r="AT234" s="14">
        <f t="shared" si="5274"/>
        <v>3783.1957344582261</v>
      </c>
      <c r="AU234" s="14">
        <f t="shared" si="5274"/>
        <v>3949.6811091170775</v>
      </c>
      <c r="AV234" s="14">
        <f t="shared" si="5274"/>
        <v>4839.3241354874326</v>
      </c>
      <c r="AW234" s="14">
        <f t="shared" si="5274"/>
        <v>4618.3330668890203</v>
      </c>
      <c r="AX234" s="14">
        <f t="shared" si="5274"/>
        <v>4334.0334208274944</v>
      </c>
      <c r="AY234" s="14">
        <f t="shared" si="5274"/>
        <v>4103.4973391759322</v>
      </c>
      <c r="AZ234" s="14">
        <f t="shared" si="5274"/>
        <v>4692.7792005593792</v>
      </c>
      <c r="BA234" s="14">
        <f t="shared" si="5274"/>
        <v>5191.9253435812625</v>
      </c>
      <c r="BB234" s="14">
        <f t="shared" si="4535"/>
        <v>49842.48329838011</v>
      </c>
      <c r="BC234" s="14">
        <f t="shared" ref="BC234:BN234" si="5275">SUM(BC235:BC241)</f>
        <v>4606.2599827100012</v>
      </c>
      <c r="BD234" s="14">
        <f t="shared" si="5275"/>
        <v>5030.5207705911853</v>
      </c>
      <c r="BE234" s="14">
        <f t="shared" si="5275"/>
        <v>5636.607610421449</v>
      </c>
      <c r="BF234" s="14">
        <f t="shared" si="5275"/>
        <v>5636.607610421449</v>
      </c>
      <c r="BG234" s="14">
        <f t="shared" si="5275"/>
        <v>5515.2526238629507</v>
      </c>
      <c r="BH234" s="14">
        <f t="shared" si="5275"/>
        <v>5732.2781324694552</v>
      </c>
      <c r="BI234" s="14">
        <f t="shared" si="5275"/>
        <v>7058.3671768041022</v>
      </c>
      <c r="BJ234" s="14">
        <f t="shared" si="5275"/>
        <v>6738.979706194229</v>
      </c>
      <c r="BK234" s="14">
        <f t="shared" si="5275"/>
        <v>6323.6133070787</v>
      </c>
      <c r="BL234" s="14">
        <f t="shared" si="5275"/>
        <v>5987.8437834006027</v>
      </c>
      <c r="BM234" s="14">
        <f t="shared" si="5275"/>
        <v>6888.0045777991818</v>
      </c>
      <c r="BN234" s="14">
        <f t="shared" si="5275"/>
        <v>7576.0854978782918</v>
      </c>
      <c r="BO234" s="14">
        <f t="shared" si="4536"/>
        <v>72730.420779631604</v>
      </c>
      <c r="BP234" s="14">
        <f t="shared" ref="BP234:CA234" si="5276">SUM(BP235:BP241)</f>
        <v>6733.6146932690835</v>
      </c>
      <c r="BQ234" s="14">
        <f t="shared" si="5276"/>
        <v>7353.8160465964993</v>
      </c>
      <c r="BR234" s="14">
        <f t="shared" si="5276"/>
        <v>8239.8179799213794</v>
      </c>
      <c r="BS234" s="14">
        <f t="shared" si="5276"/>
        <v>8239.8179799213794</v>
      </c>
      <c r="BT234" s="14">
        <f t="shared" si="5276"/>
        <v>8055.4261007181785</v>
      </c>
      <c r="BU234" s="14">
        <f t="shared" si="5276"/>
        <v>8328.9446801787835</v>
      </c>
      <c r="BV234" s="14">
        <f t="shared" si="5276"/>
        <v>10313.312116988409</v>
      </c>
      <c r="BW234" s="14">
        <f t="shared" si="5276"/>
        <v>9851.5329996335877</v>
      </c>
      <c r="BX234" s="14">
        <f t="shared" si="5276"/>
        <v>9243.2434504058856</v>
      </c>
      <c r="BY234" s="14">
        <f t="shared" si="5276"/>
        <v>8753.2896233597457</v>
      </c>
      <c r="BZ234" s="14">
        <f t="shared" si="5276"/>
        <v>10132.392161431595</v>
      </c>
      <c r="CA234" s="14">
        <f t="shared" si="5276"/>
        <v>11075.024166560994</v>
      </c>
      <c r="CB234" s="14">
        <f t="shared" si="4537"/>
        <v>106320.23199898553</v>
      </c>
      <c r="CC234" s="14">
        <f t="shared" ref="CC234:CN234" si="5277">SUM(CC235:CC241)</f>
        <v>10322.053788496203</v>
      </c>
      <c r="CD234" s="14">
        <f t="shared" si="5277"/>
        <v>11272.769269015587</v>
      </c>
      <c r="CE234" s="14">
        <f t="shared" si="5277"/>
        <v>12630.934241186142</v>
      </c>
      <c r="CF234" s="14">
        <f t="shared" si="5277"/>
        <v>12630.934241186142</v>
      </c>
      <c r="CG234" s="14">
        <f t="shared" si="5277"/>
        <v>12342.65071467429</v>
      </c>
      <c r="CH234" s="14">
        <f t="shared" si="5277"/>
        <v>12699.189006600844</v>
      </c>
      <c r="CI234" s="14">
        <f t="shared" si="5277"/>
        <v>15803.683458623831</v>
      </c>
      <c r="CJ234" s="14">
        <f t="shared" si="5277"/>
        <v>15102.963406973688</v>
      </c>
      <c r="CK234" s="14">
        <f t="shared" si="5277"/>
        <v>14168.154373441559</v>
      </c>
      <c r="CL234" s="14">
        <f t="shared" si="5277"/>
        <v>13418.18415770647</v>
      </c>
      <c r="CM234" s="14">
        <f t="shared" si="5277"/>
        <v>15611.217850429659</v>
      </c>
      <c r="CN234" s="14">
        <f t="shared" si="5277"/>
        <v>16977.062152131908</v>
      </c>
      <c r="CO234" s="14">
        <f t="shared" si="4538"/>
        <v>162979.79666046629</v>
      </c>
      <c r="CR234" s="21">
        <f>O234-'ОПУ БС'!C234</f>
        <v>0</v>
      </c>
      <c r="CS234" s="21">
        <f>AB234-'ОПУ БС'!D234</f>
        <v>0</v>
      </c>
      <c r="CT234" s="21">
        <f>AO234-'ОПУ БС'!E234</f>
        <v>0</v>
      </c>
      <c r="CU234" s="21">
        <f>BB234-'ОПУ БС'!F234</f>
        <v>0</v>
      </c>
      <c r="CV234" s="21">
        <f>BO234-'ОПУ БС'!G234</f>
        <v>0</v>
      </c>
      <c r="CW234" s="21">
        <f>CB234-'ОПУ БС'!H234</f>
        <v>0</v>
      </c>
      <c r="CX234" s="21">
        <f>CO234-'ОПУ БС'!I234</f>
        <v>0</v>
      </c>
      <c r="DA234" s="14">
        <f t="shared" ref="DA234:DL234" si="5278">SUM(DA235:DA241)</f>
        <v>0</v>
      </c>
      <c r="DB234" s="14">
        <f t="shared" si="5278"/>
        <v>0</v>
      </c>
      <c r="DC234" s="14">
        <f t="shared" si="5278"/>
        <v>0</v>
      </c>
      <c r="DD234" s="14">
        <f t="shared" si="5278"/>
        <v>0</v>
      </c>
      <c r="DE234" s="14">
        <f t="shared" si="5278"/>
        <v>0</v>
      </c>
      <c r="DF234" s="14">
        <f t="shared" si="5278"/>
        <v>-69.725888809914963</v>
      </c>
      <c r="DG234" s="14">
        <f t="shared" si="5278"/>
        <v>-85.035103301639182</v>
      </c>
      <c r="DH234" s="14">
        <f t="shared" si="5278"/>
        <v>-81.118429805002705</v>
      </c>
      <c r="DI234" s="14">
        <f t="shared" si="5278"/>
        <v>-76.128421303022492</v>
      </c>
      <c r="DJ234" s="14">
        <f t="shared" si="5278"/>
        <v>-72.072093361922398</v>
      </c>
      <c r="DK234" s="14">
        <f t="shared" si="5278"/>
        <v>-81.941789300873324</v>
      </c>
      <c r="DL234" s="14">
        <f t="shared" si="5278"/>
        <v>-91.188703949992629</v>
      </c>
      <c r="DM234" s="14">
        <f t="shared" si="4539"/>
        <v>-557.21042983236771</v>
      </c>
      <c r="DN234" s="14">
        <f t="shared" ref="DN234:DY234" si="5279">SUM(DN235:DN241)</f>
        <v>-82.802830320364563</v>
      </c>
      <c r="DO234" s="14">
        <f t="shared" si="5279"/>
        <v>-90.429406797240233</v>
      </c>
      <c r="DP234" s="14">
        <f t="shared" si="5279"/>
        <v>-101.32451604991979</v>
      </c>
      <c r="DQ234" s="14">
        <f t="shared" si="5279"/>
        <v>-101.32451604991979</v>
      </c>
      <c r="DR234" s="14">
        <f t="shared" si="5279"/>
        <v>-99.236622552150919</v>
      </c>
      <c r="DS234" s="14">
        <f t="shared" si="5279"/>
        <v>-103.60368348293825</v>
      </c>
      <c r="DT234" s="14">
        <f t="shared" si="5279"/>
        <v>-126.93981922921925</v>
      </c>
      <c r="DU234" s="14">
        <f t="shared" si="5279"/>
        <v>-121.14302498403914</v>
      </c>
      <c r="DV234" s="14">
        <f t="shared" si="5279"/>
        <v>-113.68558988203067</v>
      </c>
      <c r="DW234" s="14">
        <f t="shared" si="5279"/>
        <v>-107.63842137019998</v>
      </c>
      <c r="DX234" s="14">
        <f t="shared" si="5279"/>
        <v>-123.09581394502864</v>
      </c>
      <c r="DY234" s="14">
        <f t="shared" si="5279"/>
        <v>-136.18886565849434</v>
      </c>
      <c r="DZ234" s="14">
        <f t="shared" si="4540"/>
        <v>-1307.4131103215452</v>
      </c>
      <c r="EA234" s="14">
        <f t="shared" ref="EA234:EL234" si="5280">SUM(EA235:EA241)</f>
        <v>-89.235114250826371</v>
      </c>
      <c r="EB234" s="14">
        <f t="shared" si="5280"/>
        <v>-97.454137931823539</v>
      </c>
      <c r="EC234" s="14">
        <f t="shared" si="5280"/>
        <v>-109.19560033324807</v>
      </c>
      <c r="ED234" s="14">
        <f t="shared" si="5280"/>
        <v>-109.19560033324807</v>
      </c>
      <c r="EE234" s="14">
        <f t="shared" si="5280"/>
        <v>-106.84464182654125</v>
      </c>
      <c r="EF234" s="14">
        <f t="shared" si="5280"/>
        <v>-111.0489846401337</v>
      </c>
      <c r="EG234" s="14">
        <f t="shared" si="5280"/>
        <v>-136.73874332117802</v>
      </c>
      <c r="EH234" s="14">
        <f t="shared" si="5280"/>
        <v>-130.55138578227789</v>
      </c>
      <c r="EI234" s="14">
        <f t="shared" si="5280"/>
        <v>-122.50466930944393</v>
      </c>
      <c r="EJ234" s="14">
        <f t="shared" si="5280"/>
        <v>-115.99994922854815</v>
      </c>
      <c r="EK234" s="14">
        <f t="shared" si="5280"/>
        <v>-133.43838119586701</v>
      </c>
      <c r="EL234" s="14">
        <f t="shared" si="5280"/>
        <v>-146.76828001780652</v>
      </c>
      <c r="EM234" s="14">
        <f t="shared" si="4541"/>
        <v>-1408.9754881709425</v>
      </c>
      <c r="EN234" s="14">
        <f t="shared" ref="EN234:EY234" si="5281">SUM(EN235:EN241)</f>
        <v>-84.586640796743254</v>
      </c>
      <c r="EO234" s="14">
        <f t="shared" si="5281"/>
        <v>-92.377515606969595</v>
      </c>
      <c r="EP234" s="14">
        <f t="shared" si="5281"/>
        <v>-103.50733676443585</v>
      </c>
      <c r="EQ234" s="14">
        <f t="shared" si="5281"/>
        <v>-103.50733676443585</v>
      </c>
      <c r="ER234" s="14">
        <f t="shared" si="5281"/>
        <v>-101.19103410049095</v>
      </c>
      <c r="ES234" s="14">
        <f t="shared" si="5281"/>
        <v>-104.62693277987286</v>
      </c>
      <c r="ET234" s="14">
        <f t="shared" si="5281"/>
        <v>-129.55425387443347</v>
      </c>
      <c r="EU234" s="14">
        <f t="shared" si="5281"/>
        <v>-123.75345503066028</v>
      </c>
      <c r="EV234" s="14">
        <f t="shared" si="5281"/>
        <v>-116.11221448680068</v>
      </c>
      <c r="EW234" s="14">
        <f t="shared" si="5281"/>
        <v>-109.95748923696297</v>
      </c>
      <c r="EX234" s="14">
        <f t="shared" si="5281"/>
        <v>-127.28156498581257</v>
      </c>
      <c r="EY234" s="14">
        <f t="shared" si="5281"/>
        <v>-139.12276446832769</v>
      </c>
      <c r="EZ234" s="14">
        <f t="shared" si="4542"/>
        <v>-1335.5785388959459</v>
      </c>
      <c r="FA234" s="14">
        <f t="shared" ref="FA234:FL234" si="5282">SUM(FA235:FA241)</f>
        <v>-57.476540267454212</v>
      </c>
      <c r="FB234" s="14">
        <f t="shared" si="5282"/>
        <v>-62.770432134193413</v>
      </c>
      <c r="FC234" s="14">
        <f t="shared" si="5282"/>
        <v>-70.333134800963677</v>
      </c>
      <c r="FD234" s="14">
        <f t="shared" si="5282"/>
        <v>-70.333134800963677</v>
      </c>
      <c r="FE234" s="14">
        <f t="shared" si="5282"/>
        <v>-68.727878709538501</v>
      </c>
      <c r="FF234" s="14">
        <f t="shared" si="5282"/>
        <v>-70.713199452164787</v>
      </c>
      <c r="FG234" s="14">
        <f t="shared" si="5282"/>
        <v>-88.000030545861648</v>
      </c>
      <c r="FH234" s="14">
        <f t="shared" si="5282"/>
        <v>-84.098194235943538</v>
      </c>
      <c r="FI234" s="14">
        <f t="shared" si="5282"/>
        <v>-78.892874620377313</v>
      </c>
      <c r="FJ234" s="14">
        <f t="shared" si="5282"/>
        <v>-74.716797437740425</v>
      </c>
      <c r="FK234" s="14">
        <f t="shared" si="5282"/>
        <v>-86.928319672604871</v>
      </c>
      <c r="FL234" s="14">
        <f t="shared" si="5282"/>
        <v>-94.533783334628609</v>
      </c>
      <c r="FM234" s="14">
        <f t="shared" si="4543"/>
        <v>-907.52432001243471</v>
      </c>
      <c r="FP234" s="14">
        <f t="shared" ref="FP234:GA234" si="5283">SUM(FP235:FP241)</f>
        <v>1631.235968578671</v>
      </c>
      <c r="FQ234" s="14">
        <f t="shared" si="5283"/>
        <v>1781.4813867372318</v>
      </c>
      <c r="FR234" s="14">
        <f t="shared" si="5283"/>
        <v>1996.1176983923206</v>
      </c>
      <c r="FS234" s="14">
        <f t="shared" si="5283"/>
        <v>1996.1176983923206</v>
      </c>
      <c r="FT234" s="14">
        <f t="shared" si="5283"/>
        <v>1958.5421235404053</v>
      </c>
      <c r="FU234" s="14">
        <f t="shared" si="5283"/>
        <v>2060.342480374266</v>
      </c>
      <c r="FV234" s="14">
        <f t="shared" si="5283"/>
        <v>2502.3625461864253</v>
      </c>
      <c r="FW234" s="14">
        <f t="shared" si="5283"/>
        <v>2384.9677398760305</v>
      </c>
      <c r="FX234" s="14">
        <f t="shared" si="5283"/>
        <v>2239.2422176783966</v>
      </c>
      <c r="FY234" s="14">
        <f t="shared" si="5283"/>
        <v>2120.2278457420252</v>
      </c>
      <c r="FZ234" s="14">
        <f t="shared" si="5283"/>
        <v>2402.7657974238873</v>
      </c>
      <c r="GA234" s="14">
        <f t="shared" si="5283"/>
        <v>2682.9538956886031</v>
      </c>
      <c r="GB234" s="14">
        <f t="shared" si="4544"/>
        <v>25756.35739861058</v>
      </c>
      <c r="GC234" s="14">
        <f t="shared" ref="GC234:GN234" si="5284">SUM(GC235:GC241)</f>
        <v>1879.286187691841</v>
      </c>
      <c r="GD234" s="14">
        <f t="shared" si="5284"/>
        <v>2052.3783365581953</v>
      </c>
      <c r="GE234" s="14">
        <f t="shared" si="5284"/>
        <v>2299.6528349387008</v>
      </c>
      <c r="GF234" s="14">
        <f t="shared" si="5284"/>
        <v>2299.6528349387008</v>
      </c>
      <c r="GG234" s="14">
        <f t="shared" si="5284"/>
        <v>2253.6408433620363</v>
      </c>
      <c r="GH234" s="14">
        <f t="shared" si="5284"/>
        <v>2368.8582758211865</v>
      </c>
      <c r="GI234" s="14">
        <f t="shared" si="5284"/>
        <v>2882.156222241344</v>
      </c>
      <c r="GJ234" s="14">
        <f t="shared" si="5284"/>
        <v>2747.8180694812036</v>
      </c>
      <c r="GK234" s="14">
        <f t="shared" si="5284"/>
        <v>2579.9551185447235</v>
      </c>
      <c r="GL234" s="14">
        <f t="shared" si="5284"/>
        <v>2442.7268720949119</v>
      </c>
      <c r="GM234" s="14">
        <f t="shared" si="5284"/>
        <v>2775.8829802314885</v>
      </c>
      <c r="GN234" s="14">
        <f t="shared" si="5284"/>
        <v>3090.9312297563174</v>
      </c>
      <c r="GO234" s="14">
        <f t="shared" si="4545"/>
        <v>29672.939805660644</v>
      </c>
      <c r="GP234" s="14">
        <f t="shared" ref="GP234:HA234" si="5285">SUM(GP235:GP241)</f>
        <v>2359.5616223114989</v>
      </c>
      <c r="GQ234" s="14">
        <f t="shared" si="5285"/>
        <v>2576.8896664717672</v>
      </c>
      <c r="GR234" s="14">
        <f t="shared" si="5285"/>
        <v>2887.3583009864387</v>
      </c>
      <c r="GS234" s="14">
        <f t="shared" si="5285"/>
        <v>2887.3583009864387</v>
      </c>
      <c r="GT234" s="14">
        <f t="shared" si="5285"/>
        <v>2831.0069427284129</v>
      </c>
      <c r="GU234" s="14">
        <f t="shared" si="5285"/>
        <v>2897.7060067305038</v>
      </c>
      <c r="GV234" s="14">
        <f t="shared" si="5285"/>
        <v>3533.9345804806712</v>
      </c>
      <c r="GW234" s="14">
        <f t="shared" si="5285"/>
        <v>3371.1633557416644</v>
      </c>
      <c r="GX234" s="14">
        <f t="shared" si="5285"/>
        <v>3163.7858972879803</v>
      </c>
      <c r="GY234" s="14">
        <f t="shared" si="5285"/>
        <v>2995.2108379977631</v>
      </c>
      <c r="GZ234" s="14">
        <f t="shared" si="5285"/>
        <v>3405.3809727215948</v>
      </c>
      <c r="HA234" s="14">
        <f t="shared" si="5285"/>
        <v>3789.6692274833913</v>
      </c>
      <c r="HB234" s="14">
        <f t="shared" si="4546"/>
        <v>36699.025711928123</v>
      </c>
      <c r="HC234" s="14">
        <f t="shared" ref="HC234:HN234" si="5286">SUM(HC235:HC241)</f>
        <v>3073.8877785770424</v>
      </c>
      <c r="HD234" s="14">
        <f t="shared" si="5286"/>
        <v>3357.0090213407175</v>
      </c>
      <c r="HE234" s="14">
        <f t="shared" si="5286"/>
        <v>3761.4679395745402</v>
      </c>
      <c r="HF234" s="14">
        <f t="shared" si="5286"/>
        <v>3761.4679395745402</v>
      </c>
      <c r="HG234" s="14">
        <f t="shared" si="5286"/>
        <v>3683.9591119060747</v>
      </c>
      <c r="HH234" s="14">
        <f t="shared" si="5286"/>
        <v>3846.0774256341392</v>
      </c>
      <c r="HI234" s="14">
        <f t="shared" si="5286"/>
        <v>4712.3843162582143</v>
      </c>
      <c r="HJ234" s="14">
        <f t="shared" si="5286"/>
        <v>4497.1900419049807</v>
      </c>
      <c r="HK234" s="14">
        <f t="shared" si="5286"/>
        <v>4220.347830945464</v>
      </c>
      <c r="HL234" s="14">
        <f t="shared" si="5286"/>
        <v>3995.8589178057314</v>
      </c>
      <c r="HM234" s="14">
        <f t="shared" si="5286"/>
        <v>4569.6833866143515</v>
      </c>
      <c r="HN234" s="14">
        <f t="shared" si="5286"/>
        <v>5055.7364779227692</v>
      </c>
      <c r="HO234" s="14">
        <f t="shared" si="4547"/>
        <v>48535.070188058562</v>
      </c>
      <c r="HP234" s="14">
        <f t="shared" ref="HP234:IA234" si="5287">SUM(HP235:HP241)</f>
        <v>4517.0248684591743</v>
      </c>
      <c r="HQ234" s="14">
        <f t="shared" si="5287"/>
        <v>4933.0666326593628</v>
      </c>
      <c r="HR234" s="14">
        <f t="shared" si="5287"/>
        <v>5527.4120100882019</v>
      </c>
      <c r="HS234" s="14">
        <f t="shared" si="5287"/>
        <v>5527.4120100882019</v>
      </c>
      <c r="HT234" s="14">
        <f t="shared" si="5287"/>
        <v>5408.4079820364086</v>
      </c>
      <c r="HU234" s="14">
        <f t="shared" si="5287"/>
        <v>5621.2291478293218</v>
      </c>
      <c r="HV234" s="14">
        <f t="shared" si="5287"/>
        <v>6921.6284334829234</v>
      </c>
      <c r="HW234" s="14">
        <f t="shared" si="5287"/>
        <v>6608.4283204119511</v>
      </c>
      <c r="HX234" s="14">
        <f t="shared" si="5287"/>
        <v>6201.1086377692573</v>
      </c>
      <c r="HY234" s="14">
        <f t="shared" si="5287"/>
        <v>5871.8438341720557</v>
      </c>
      <c r="HZ234" s="14">
        <f t="shared" si="5287"/>
        <v>6754.5661966033149</v>
      </c>
      <c r="IA234" s="14">
        <f t="shared" si="5287"/>
        <v>7429.3172178604864</v>
      </c>
      <c r="IB234" s="14">
        <f t="shared" si="4548"/>
        <v>71321.445291460652</v>
      </c>
      <c r="IC234" s="14">
        <f t="shared" ref="IC234:IN234" si="5288">SUM(IC235:IC241)</f>
        <v>6649.0280524723394</v>
      </c>
      <c r="ID234" s="14">
        <f t="shared" si="5288"/>
        <v>7261.4385309895306</v>
      </c>
      <c r="IE234" s="14">
        <f t="shared" si="5288"/>
        <v>8136.3106431569422</v>
      </c>
      <c r="IF234" s="14">
        <f t="shared" si="5288"/>
        <v>8136.3106431569422</v>
      </c>
      <c r="IG234" s="14">
        <f t="shared" si="5288"/>
        <v>7954.2350666176881</v>
      </c>
      <c r="IH234" s="14">
        <f t="shared" si="5288"/>
        <v>8224.3177473989144</v>
      </c>
      <c r="II234" s="14">
        <f t="shared" si="5288"/>
        <v>10183.757863113977</v>
      </c>
      <c r="IJ234" s="14">
        <f t="shared" si="5288"/>
        <v>9727.7795446029286</v>
      </c>
      <c r="IK234" s="14">
        <f t="shared" si="5288"/>
        <v>9127.1312359190852</v>
      </c>
      <c r="IL234" s="14">
        <f t="shared" si="5288"/>
        <v>8643.3321341227838</v>
      </c>
      <c r="IM234" s="14">
        <f t="shared" si="5288"/>
        <v>10005.110596445784</v>
      </c>
      <c r="IN234" s="14">
        <f t="shared" si="5288"/>
        <v>10935.901402092668</v>
      </c>
      <c r="IO234" s="14">
        <f t="shared" si="4549"/>
        <v>104984.65346008958</v>
      </c>
      <c r="IP234" s="14">
        <f t="shared" ref="IP234:JA234" si="5289">SUM(IP235:IP241)</f>
        <v>10264.577248228747</v>
      </c>
      <c r="IQ234" s="14">
        <f t="shared" si="5289"/>
        <v>11209.998836881392</v>
      </c>
      <c r="IR234" s="14">
        <f t="shared" si="5289"/>
        <v>12560.601106385178</v>
      </c>
      <c r="IS234" s="14">
        <f t="shared" si="5289"/>
        <v>12560.601106385178</v>
      </c>
      <c r="IT234" s="14">
        <f t="shared" si="5289"/>
        <v>12273.922835964753</v>
      </c>
      <c r="IU234" s="14">
        <f t="shared" si="5289"/>
        <v>12628.475807148678</v>
      </c>
      <c r="IV234" s="14">
        <f t="shared" si="5289"/>
        <v>15715.683428077971</v>
      </c>
      <c r="IW234" s="14">
        <f t="shared" si="5289"/>
        <v>15018.865212737743</v>
      </c>
      <c r="IX234" s="14">
        <f t="shared" si="5289"/>
        <v>14089.261498821186</v>
      </c>
      <c r="IY234" s="14">
        <f t="shared" si="5289"/>
        <v>13343.467360268729</v>
      </c>
      <c r="IZ234" s="14">
        <f t="shared" si="5289"/>
        <v>15524.289530757052</v>
      </c>
      <c r="JA234" s="14">
        <f t="shared" si="5289"/>
        <v>16882.528368797277</v>
      </c>
      <c r="JB234" s="14">
        <f t="shared" si="4550"/>
        <v>162072.27234045387</v>
      </c>
      <c r="JE234" s="21">
        <f t="shared" si="4551"/>
        <v>0</v>
      </c>
      <c r="JF234" s="21">
        <f t="shared" si="4552"/>
        <v>0</v>
      </c>
      <c r="JG234" s="21">
        <f t="shared" si="4553"/>
        <v>0</v>
      </c>
      <c r="JH234" s="21">
        <f t="shared" si="4554"/>
        <v>0</v>
      </c>
      <c r="JI234" s="21">
        <f t="shared" si="4555"/>
        <v>0</v>
      </c>
      <c r="JJ234" s="21">
        <f t="shared" si="4556"/>
        <v>0</v>
      </c>
      <c r="JK234" s="21">
        <f t="shared" si="4557"/>
        <v>0</v>
      </c>
    </row>
    <row r="235" spans="2:271" ht="20" customHeight="1" outlineLevel="1" x14ac:dyDescent="0.2">
      <c r="B235" s="3" t="s">
        <v>22</v>
      </c>
      <c r="C235" s="15">
        <f t="shared" ref="C235:N241" si="5290">C86-C123-C151-C179-C207</f>
        <v>556.20142053662551</v>
      </c>
      <c r="D235" s="15">
        <f t="shared" si="5290"/>
        <v>607.4304987439458</v>
      </c>
      <c r="E235" s="15">
        <f t="shared" si="5290"/>
        <v>680.61489618297583</v>
      </c>
      <c r="F235" s="15">
        <f t="shared" si="5290"/>
        <v>680.61489618297583</v>
      </c>
      <c r="G235" s="15">
        <f t="shared" si="5290"/>
        <v>614.74893848784905</v>
      </c>
      <c r="H235" s="15">
        <f t="shared" si="5290"/>
        <v>739.16241413419914</v>
      </c>
      <c r="I235" s="15">
        <f t="shared" si="5290"/>
        <v>848.93901029274377</v>
      </c>
      <c r="J235" s="15">
        <f t="shared" si="5290"/>
        <v>826.98369106103507</v>
      </c>
      <c r="K235" s="15">
        <f t="shared" si="5290"/>
        <v>768.43617310981119</v>
      </c>
      <c r="L235" s="15">
        <f t="shared" si="5290"/>
        <v>724.52553464639414</v>
      </c>
      <c r="M235" s="15">
        <f t="shared" si="5290"/>
        <v>819.66525131713092</v>
      </c>
      <c r="N235" s="15">
        <f t="shared" si="5290"/>
        <v>914.80496798787112</v>
      </c>
      <c r="O235" s="15">
        <f t="shared" si="5169"/>
        <v>8782.1276926835562</v>
      </c>
      <c r="P235" s="15">
        <f t="shared" ref="P235:AA235" si="5291">P86-P123-P151-P179-P207</f>
        <v>659.58943047364733</v>
      </c>
      <c r="Q235" s="15">
        <f t="shared" si="5291"/>
        <v>720.34108854358885</v>
      </c>
      <c r="R235" s="15">
        <f t="shared" si="5291"/>
        <v>807.12917150064777</v>
      </c>
      <c r="S235" s="15">
        <f t="shared" si="5291"/>
        <v>807.12917150064777</v>
      </c>
      <c r="T235" s="15">
        <f t="shared" si="5291"/>
        <v>729.01989683929457</v>
      </c>
      <c r="U235" s="15">
        <f t="shared" si="5291"/>
        <v>876.55963786629468</v>
      </c>
      <c r="V235" s="15">
        <f t="shared" si="5291"/>
        <v>1006.7417623018829</v>
      </c>
      <c r="W235" s="15">
        <f t="shared" si="5291"/>
        <v>980.70533741476538</v>
      </c>
      <c r="X235" s="15">
        <f t="shared" si="5291"/>
        <v>911.27487104911802</v>
      </c>
      <c r="Y235" s="15">
        <f t="shared" si="5291"/>
        <v>859.20202127488335</v>
      </c>
      <c r="Z235" s="15">
        <f t="shared" si="5291"/>
        <v>972.02652911905795</v>
      </c>
      <c r="AA235" s="15">
        <f t="shared" si="5291"/>
        <v>1084.8510369632361</v>
      </c>
      <c r="AB235" s="15">
        <f t="shared" si="4533"/>
        <v>10414.569954847064</v>
      </c>
      <c r="AC235" s="15">
        <f t="shared" ref="AC235:AN235" si="5292">AC86-AC123-AC151-AC179-AC207</f>
        <v>818.34786111208712</v>
      </c>
      <c r="AD235" s="15">
        <f t="shared" si="5292"/>
        <v>893.72200621451611</v>
      </c>
      <c r="AE235" s="15">
        <f t="shared" si="5292"/>
        <v>1001.3993563608431</v>
      </c>
      <c r="AF235" s="15">
        <f t="shared" si="5292"/>
        <v>1001.3993563608431</v>
      </c>
      <c r="AG235" s="15">
        <f t="shared" si="5292"/>
        <v>904.48974122914876</v>
      </c>
      <c r="AH235" s="15">
        <f t="shared" si="5292"/>
        <v>1087.5412364779047</v>
      </c>
      <c r="AI235" s="15">
        <f t="shared" si="5292"/>
        <v>1249.0572616973955</v>
      </c>
      <c r="AJ235" s="15">
        <f t="shared" si="5292"/>
        <v>1216.7540566534972</v>
      </c>
      <c r="AK235" s="15">
        <f t="shared" si="5292"/>
        <v>1130.6121765364358</v>
      </c>
      <c r="AL235" s="15">
        <f t="shared" si="5292"/>
        <v>1066.0057664486396</v>
      </c>
      <c r="AM235" s="15">
        <f t="shared" si="5292"/>
        <v>1205.9863216388626</v>
      </c>
      <c r="AN235" s="15">
        <f t="shared" si="5292"/>
        <v>1345.9668768290899</v>
      </c>
      <c r="AO235" s="15">
        <f t="shared" si="4534"/>
        <v>12921.282017559262</v>
      </c>
      <c r="AP235" s="15">
        <f t="shared" ref="AP235:BA235" si="5293">AP86-AP123-AP151-AP179-AP207</f>
        <v>1123.8847296753165</v>
      </c>
      <c r="AQ235" s="15">
        <f t="shared" si="5293"/>
        <v>1227.400428461201</v>
      </c>
      <c r="AR235" s="15">
        <f t="shared" si="5293"/>
        <v>1375.2799981553221</v>
      </c>
      <c r="AS235" s="15">
        <f t="shared" si="5293"/>
        <v>1375.2799981553221</v>
      </c>
      <c r="AT235" s="15">
        <f t="shared" si="5293"/>
        <v>1242.1883854306132</v>
      </c>
      <c r="AU235" s="15">
        <f t="shared" si="5293"/>
        <v>1493.5836539106185</v>
      </c>
      <c r="AV235" s="15">
        <f t="shared" si="5293"/>
        <v>1715.403008451799</v>
      </c>
      <c r="AW235" s="15">
        <f t="shared" si="5293"/>
        <v>1671.0391375435634</v>
      </c>
      <c r="AX235" s="15">
        <f t="shared" si="5293"/>
        <v>1552.7354817882663</v>
      </c>
      <c r="AY235" s="15">
        <f t="shared" si="5293"/>
        <v>1464.0077399717943</v>
      </c>
      <c r="AZ235" s="15">
        <f t="shared" si="5293"/>
        <v>1656.2511805741485</v>
      </c>
      <c r="BA235" s="15">
        <f t="shared" si="5293"/>
        <v>1848.4946211765082</v>
      </c>
      <c r="BB235" s="15">
        <f t="shared" si="4535"/>
        <v>17745.548363294474</v>
      </c>
      <c r="BC235" s="15">
        <f t="shared" ref="BC235:BN235" si="5294">BC86-BC123-BC151-BC179-BC207</f>
        <v>1675.9544494423596</v>
      </c>
      <c r="BD235" s="15">
        <f t="shared" si="5294"/>
        <v>1830.3186750488928</v>
      </c>
      <c r="BE235" s="15">
        <f t="shared" si="5294"/>
        <v>2050.8389973439398</v>
      </c>
      <c r="BF235" s="15">
        <f t="shared" si="5294"/>
        <v>2050.8389973439398</v>
      </c>
      <c r="BG235" s="15">
        <f t="shared" si="5294"/>
        <v>1852.3707072783975</v>
      </c>
      <c r="BH235" s="15">
        <f t="shared" si="5294"/>
        <v>2227.2552551799777</v>
      </c>
      <c r="BI235" s="15">
        <f t="shared" si="5294"/>
        <v>2558.0357386225487</v>
      </c>
      <c r="BJ235" s="15">
        <f t="shared" si="5294"/>
        <v>2491.8796419340347</v>
      </c>
      <c r="BK235" s="15">
        <f t="shared" si="5294"/>
        <v>2315.4633840979973</v>
      </c>
      <c r="BL235" s="15">
        <f t="shared" si="5294"/>
        <v>2183.1511907209683</v>
      </c>
      <c r="BM235" s="15">
        <f t="shared" si="5294"/>
        <v>2469.8276097045264</v>
      </c>
      <c r="BN235" s="15">
        <f t="shared" si="5294"/>
        <v>2756.5040286880912</v>
      </c>
      <c r="BO235" s="15">
        <f t="shared" si="4536"/>
        <v>26462.438675405676</v>
      </c>
      <c r="BP235" s="15">
        <f t="shared" ref="BP235:CA235" si="5295">BP86-BP123-BP151-BP179-BP207</f>
        <v>2498.2738369073891</v>
      </c>
      <c r="BQ235" s="15">
        <f t="shared" si="5295"/>
        <v>2728.3780060962276</v>
      </c>
      <c r="BR235" s="15">
        <f t="shared" si="5295"/>
        <v>3057.0982477945681</v>
      </c>
      <c r="BS235" s="15">
        <f t="shared" si="5295"/>
        <v>3057.0982477945681</v>
      </c>
      <c r="BT235" s="15">
        <f t="shared" si="5295"/>
        <v>2761.2500302660619</v>
      </c>
      <c r="BU235" s="15">
        <f t="shared" si="5295"/>
        <v>3320.074441153241</v>
      </c>
      <c r="BV235" s="15">
        <f t="shared" si="5295"/>
        <v>3813.1548037007524</v>
      </c>
      <c r="BW235" s="15">
        <f t="shared" si="5295"/>
        <v>3714.5387311912491</v>
      </c>
      <c r="BX235" s="15">
        <f t="shared" si="5295"/>
        <v>3451.5625378325781</v>
      </c>
      <c r="BY235" s="15">
        <f t="shared" si="5295"/>
        <v>3254.3303928135729</v>
      </c>
      <c r="BZ235" s="15">
        <f t="shared" si="5295"/>
        <v>3681.6667070214107</v>
      </c>
      <c r="CA235" s="15">
        <f t="shared" si="5295"/>
        <v>4109.0030212292595</v>
      </c>
      <c r="CB235" s="15">
        <f t="shared" si="4537"/>
        <v>39446.429003800884</v>
      </c>
      <c r="CC235" s="15">
        <f t="shared" ref="CC235:CN235" si="5296">CC86-CC123-CC151-CC179-CC207</f>
        <v>3868.5141447175233</v>
      </c>
      <c r="CD235" s="15">
        <f t="shared" si="5296"/>
        <v>4224.8246580467685</v>
      </c>
      <c r="CE235" s="15">
        <f t="shared" si="5296"/>
        <v>4733.8396770885493</v>
      </c>
      <c r="CF235" s="15">
        <f t="shared" si="5296"/>
        <v>4733.8396770885493</v>
      </c>
      <c r="CG235" s="15">
        <f t="shared" si="5296"/>
        <v>4275.7261599509457</v>
      </c>
      <c r="CH235" s="15">
        <f t="shared" si="5296"/>
        <v>5141.0516923219711</v>
      </c>
      <c r="CI235" s="15">
        <f t="shared" si="5296"/>
        <v>5904.5742208846405</v>
      </c>
      <c r="CJ235" s="15">
        <f t="shared" si="5296"/>
        <v>5751.8697151721062</v>
      </c>
      <c r="CK235" s="15">
        <f t="shared" si="5296"/>
        <v>5344.6576999386834</v>
      </c>
      <c r="CL235" s="15">
        <f t="shared" si="5296"/>
        <v>5039.248688513615</v>
      </c>
      <c r="CM235" s="15">
        <f t="shared" si="5296"/>
        <v>5700.9682132679209</v>
      </c>
      <c r="CN235" s="15">
        <f t="shared" si="5296"/>
        <v>6362.6877380222413</v>
      </c>
      <c r="CO235" s="15">
        <f t="shared" si="4538"/>
        <v>61081.802285013517</v>
      </c>
      <c r="CR235" s="21">
        <f>O235-'ОПУ БС'!C235</f>
        <v>0</v>
      </c>
      <c r="CS235" s="21">
        <f>AB235-'ОПУ БС'!D235</f>
        <v>0</v>
      </c>
      <c r="CT235" s="21">
        <f>AO235-'ОПУ БС'!E235</f>
        <v>0</v>
      </c>
      <c r="CU235" s="21">
        <f>BB235-'ОПУ БС'!F235</f>
        <v>0</v>
      </c>
      <c r="CV235" s="21">
        <f>BO235-'ОПУ БС'!G235</f>
        <v>0</v>
      </c>
      <c r="CW235" s="21">
        <f>CB235-'ОПУ БС'!H235</f>
        <v>0</v>
      </c>
      <c r="CX235" s="21">
        <f>CO235-'ОПУ БС'!I235</f>
        <v>0</v>
      </c>
      <c r="DA235" s="15">
        <f t="shared" ref="DA235:DL241" si="5297">DA86-DA123-DA151-DA179-DA207</f>
        <v>0</v>
      </c>
      <c r="DB235" s="15">
        <f t="shared" si="5297"/>
        <v>0</v>
      </c>
      <c r="DC235" s="15">
        <f t="shared" si="5297"/>
        <v>0</v>
      </c>
      <c r="DD235" s="15">
        <f t="shared" si="5297"/>
        <v>0</v>
      </c>
      <c r="DE235" s="15">
        <f t="shared" si="5297"/>
        <v>0</v>
      </c>
      <c r="DF235" s="15">
        <f t="shared" si="5297"/>
        <v>-25.554008314332709</v>
      </c>
      <c r="DG235" s="15">
        <f t="shared" si="5297"/>
        <v>-29.349158063986074</v>
      </c>
      <c r="DH235" s="15">
        <f t="shared" si="5297"/>
        <v>-28.590128114055403</v>
      </c>
      <c r="DI235" s="15">
        <f t="shared" si="5297"/>
        <v>-26.566048247573608</v>
      </c>
      <c r="DJ235" s="15">
        <f t="shared" si="5297"/>
        <v>-25.047988347712259</v>
      </c>
      <c r="DK235" s="15">
        <f t="shared" si="5297"/>
        <v>-28.337118130745139</v>
      </c>
      <c r="DL235" s="15">
        <f t="shared" si="5297"/>
        <v>-31.626247913778101</v>
      </c>
      <c r="DM235" s="15">
        <f t="shared" si="4539"/>
        <v>-195.07069713218328</v>
      </c>
      <c r="DN235" s="15">
        <f t="shared" ref="DN235:DY241" si="5298">DN86-DN123-DN151-DN179-DN207</f>
        <v>-29.480506042832943</v>
      </c>
      <c r="DO235" s="15">
        <f t="shared" si="5298"/>
        <v>-32.195815809935972</v>
      </c>
      <c r="DP235" s="15">
        <f t="shared" si="5298"/>
        <v>-36.074829762940311</v>
      </c>
      <c r="DQ235" s="15">
        <f t="shared" si="5298"/>
        <v>-36.074829762940311</v>
      </c>
      <c r="DR235" s="15">
        <f t="shared" si="5298"/>
        <v>-32.583717205236404</v>
      </c>
      <c r="DS235" s="15">
        <f t="shared" si="5298"/>
        <v>-39.17804092534378</v>
      </c>
      <c r="DT235" s="15">
        <f t="shared" si="5298"/>
        <v>-44.99656185485027</v>
      </c>
      <c r="DU235" s="15">
        <f t="shared" si="5298"/>
        <v>-43.832857668948968</v>
      </c>
      <c r="DV235" s="15">
        <f t="shared" si="5298"/>
        <v>-40.729646506545514</v>
      </c>
      <c r="DW235" s="15">
        <f t="shared" si="5298"/>
        <v>-38.402238134742909</v>
      </c>
      <c r="DX235" s="15">
        <f t="shared" si="5298"/>
        <v>-43.444956273648479</v>
      </c>
      <c r="DY235" s="15">
        <f t="shared" si="5298"/>
        <v>-48.487674412554185</v>
      </c>
      <c r="DZ235" s="15">
        <f t="shared" si="4540"/>
        <v>-465.48167436052006</v>
      </c>
      <c r="EA235" s="15">
        <f t="shared" ref="EA235:EL241" si="5299">EA86-EA123-EA151-EA179-EA207</f>
        <v>-32.467552273760866</v>
      </c>
      <c r="EB235" s="15">
        <f t="shared" si="5299"/>
        <v>-35.457984720028307</v>
      </c>
      <c r="EC235" s="15">
        <f t="shared" si="5299"/>
        <v>-39.730031071838951</v>
      </c>
      <c r="ED235" s="15">
        <f t="shared" si="5299"/>
        <v>-39.730031071838951</v>
      </c>
      <c r="EE235" s="15">
        <f t="shared" si="5299"/>
        <v>-35.88518935520937</v>
      </c>
      <c r="EF235" s="15">
        <f t="shared" si="5299"/>
        <v>-43.147668153287462</v>
      </c>
      <c r="EG235" s="15">
        <f t="shared" si="5299"/>
        <v>-49.555737681003421</v>
      </c>
      <c r="EH235" s="15">
        <f t="shared" si="5299"/>
        <v>-48.274123775460225</v>
      </c>
      <c r="EI235" s="15">
        <f t="shared" si="5299"/>
        <v>-44.856486694011714</v>
      </c>
      <c r="EJ235" s="15">
        <f t="shared" si="5299"/>
        <v>-42.293258882925336</v>
      </c>
      <c r="EK235" s="15">
        <f t="shared" si="5299"/>
        <v>-47.846919140279091</v>
      </c>
      <c r="EL235" s="15">
        <f t="shared" si="5299"/>
        <v>-53.400579397632995</v>
      </c>
      <c r="EM235" s="15">
        <f t="shared" si="4541"/>
        <v>-512.64556221727673</v>
      </c>
      <c r="EN235" s="15">
        <f t="shared" ref="EN235:EY241" si="5300">EN86-EN123-EN151-EN179-EN207</f>
        <v>-31.382934913936023</v>
      </c>
      <c r="EO235" s="15">
        <f t="shared" si="5300"/>
        <v>-34.273468392851179</v>
      </c>
      <c r="EP235" s="15">
        <f t="shared" si="5300"/>
        <v>-38.40280193415856</v>
      </c>
      <c r="EQ235" s="15">
        <f t="shared" si="5300"/>
        <v>-38.40280193415856</v>
      </c>
      <c r="ER235" s="15">
        <f t="shared" si="5300"/>
        <v>-34.686401746981922</v>
      </c>
      <c r="ES235" s="15">
        <f t="shared" si="5300"/>
        <v>-41.706268767204449</v>
      </c>
      <c r="ET235" s="15">
        <f t="shared" si="5300"/>
        <v>-47.900269079165504</v>
      </c>
      <c r="EU235" s="15">
        <f t="shared" si="5300"/>
        <v>-46.661469016773296</v>
      </c>
      <c r="EV235" s="15">
        <f t="shared" si="5300"/>
        <v>-43.358002183727407</v>
      </c>
      <c r="EW235" s="15">
        <f t="shared" si="5300"/>
        <v>-40.880402058942984</v>
      </c>
      <c r="EX235" s="15">
        <f t="shared" si="5300"/>
        <v>-46.248535662642496</v>
      </c>
      <c r="EY235" s="15">
        <f t="shared" si="5300"/>
        <v>-51.616669266342143</v>
      </c>
      <c r="EZ235" s="15">
        <f t="shared" si="4542"/>
        <v>-495.52002495688453</v>
      </c>
      <c r="FA235" s="15">
        <f t="shared" ref="FA235:FL241" si="5301">FA86-FA123-FA151-FA179-FA207</f>
        <v>-21.541140316656538</v>
      </c>
      <c r="FB235" s="15">
        <f t="shared" si="5301"/>
        <v>-23.525192714243325</v>
      </c>
      <c r="FC235" s="15">
        <f t="shared" si="5301"/>
        <v>-26.359553282224446</v>
      </c>
      <c r="FD235" s="15">
        <f t="shared" si="5301"/>
        <v>-26.359553282224446</v>
      </c>
      <c r="FE235" s="15">
        <f t="shared" si="5301"/>
        <v>-23.80862877104143</v>
      </c>
      <c r="FF235" s="15">
        <f t="shared" si="5301"/>
        <v>-28.627041736609346</v>
      </c>
      <c r="FG235" s="15">
        <f t="shared" si="5301"/>
        <v>-32.878582588581025</v>
      </c>
      <c r="FH235" s="15">
        <f t="shared" si="5301"/>
        <v>-32.02827441818669</v>
      </c>
      <c r="FI235" s="15">
        <f t="shared" si="5301"/>
        <v>-29.760785963801794</v>
      </c>
      <c r="FJ235" s="15">
        <f t="shared" si="5301"/>
        <v>-28.060169623013117</v>
      </c>
      <c r="FK235" s="15">
        <f t="shared" si="5301"/>
        <v>-31.744838361388531</v>
      </c>
      <c r="FL235" s="15">
        <f t="shared" si="5301"/>
        <v>-35.429507099764038</v>
      </c>
      <c r="FM235" s="15">
        <f t="shared" si="4543"/>
        <v>-340.12326815773474</v>
      </c>
      <c r="FP235" s="15">
        <f t="shared" ref="FP235:GA235" si="5302">FP86-FP123-FP151-FP179-FP207</f>
        <v>556.20142053662551</v>
      </c>
      <c r="FQ235" s="15">
        <f t="shared" si="5302"/>
        <v>607.4304987439458</v>
      </c>
      <c r="FR235" s="15">
        <f t="shared" si="5302"/>
        <v>680.61489618297583</v>
      </c>
      <c r="FS235" s="15">
        <f t="shared" si="5302"/>
        <v>680.61489618297583</v>
      </c>
      <c r="FT235" s="15">
        <f t="shared" si="5302"/>
        <v>614.74893848784905</v>
      </c>
      <c r="FU235" s="15">
        <f t="shared" si="5302"/>
        <v>739.16241413419914</v>
      </c>
      <c r="FV235" s="15">
        <f t="shared" si="5302"/>
        <v>848.93901029274377</v>
      </c>
      <c r="FW235" s="15">
        <f t="shared" si="5302"/>
        <v>826.98369106103507</v>
      </c>
      <c r="FX235" s="15">
        <f t="shared" si="5302"/>
        <v>768.43617310981119</v>
      </c>
      <c r="FY235" s="15">
        <f t="shared" si="5302"/>
        <v>724.52553464639414</v>
      </c>
      <c r="FZ235" s="15">
        <f t="shared" si="5302"/>
        <v>819.66525131713092</v>
      </c>
      <c r="GA235" s="15">
        <f t="shared" si="5302"/>
        <v>914.80496798787112</v>
      </c>
      <c r="GB235" s="15">
        <f t="shared" si="4544"/>
        <v>8782.1276926835562</v>
      </c>
      <c r="GC235" s="15">
        <f t="shared" ref="GC235:GN235" si="5303">GC86-GC123-GC151-GC179-GC207</f>
        <v>659.58943047364733</v>
      </c>
      <c r="GD235" s="15">
        <f t="shared" si="5303"/>
        <v>720.34108854358885</v>
      </c>
      <c r="GE235" s="15">
        <f t="shared" si="5303"/>
        <v>807.12917150064777</v>
      </c>
      <c r="GF235" s="15">
        <f t="shared" si="5303"/>
        <v>807.12917150064777</v>
      </c>
      <c r="GG235" s="15">
        <f t="shared" si="5303"/>
        <v>729.01989683929457</v>
      </c>
      <c r="GH235" s="15">
        <f t="shared" si="5303"/>
        <v>876.55963786629468</v>
      </c>
      <c r="GI235" s="15">
        <f t="shared" si="5303"/>
        <v>1006.7417623018829</v>
      </c>
      <c r="GJ235" s="15">
        <f t="shared" si="5303"/>
        <v>980.70533741476538</v>
      </c>
      <c r="GK235" s="15">
        <f t="shared" si="5303"/>
        <v>911.27487104911802</v>
      </c>
      <c r="GL235" s="15">
        <f t="shared" si="5303"/>
        <v>859.20202127488335</v>
      </c>
      <c r="GM235" s="15">
        <f t="shared" si="5303"/>
        <v>972.02652911905795</v>
      </c>
      <c r="GN235" s="15">
        <f t="shared" si="5303"/>
        <v>1084.8510369632361</v>
      </c>
      <c r="GO235" s="15">
        <f t="shared" si="4545"/>
        <v>10414.569954847064</v>
      </c>
      <c r="GP235" s="15">
        <f t="shared" ref="GP235:HA235" si="5304">GP86-GP123-GP151-GP179-GP207</f>
        <v>818.34786111208712</v>
      </c>
      <c r="GQ235" s="15">
        <f t="shared" si="5304"/>
        <v>893.72200621451611</v>
      </c>
      <c r="GR235" s="15">
        <f t="shared" si="5304"/>
        <v>1001.3993563608431</v>
      </c>
      <c r="GS235" s="15">
        <f t="shared" si="5304"/>
        <v>1001.3993563608431</v>
      </c>
      <c r="GT235" s="15">
        <f t="shared" si="5304"/>
        <v>904.48974122914876</v>
      </c>
      <c r="GU235" s="15">
        <f t="shared" si="5304"/>
        <v>1061.9872281635719</v>
      </c>
      <c r="GV235" s="15">
        <f t="shared" si="5304"/>
        <v>1219.7081036334093</v>
      </c>
      <c r="GW235" s="15">
        <f t="shared" si="5304"/>
        <v>1188.1639285394417</v>
      </c>
      <c r="GX235" s="15">
        <f t="shared" si="5304"/>
        <v>1104.0461282888621</v>
      </c>
      <c r="GY235" s="15">
        <f t="shared" si="5304"/>
        <v>1040.9577781009273</v>
      </c>
      <c r="GZ235" s="15">
        <f t="shared" si="5304"/>
        <v>1177.6492035081174</v>
      </c>
      <c r="HA235" s="15">
        <f t="shared" si="5304"/>
        <v>1314.3406289153118</v>
      </c>
      <c r="HB235" s="15">
        <f t="shared" si="4546"/>
        <v>12726.211320427079</v>
      </c>
      <c r="HC235" s="15">
        <f t="shared" ref="HC235:HN235" si="5305">HC86-HC123-HC151-HC179-HC207</f>
        <v>1094.4042236324835</v>
      </c>
      <c r="HD235" s="15">
        <f t="shared" si="5305"/>
        <v>1195.2046126512651</v>
      </c>
      <c r="HE235" s="15">
        <f t="shared" si="5305"/>
        <v>1339.2051683923819</v>
      </c>
      <c r="HF235" s="15">
        <f t="shared" si="5305"/>
        <v>1339.2051683923819</v>
      </c>
      <c r="HG235" s="15">
        <f t="shared" si="5305"/>
        <v>1209.6046682253766</v>
      </c>
      <c r="HH235" s="15">
        <f t="shared" si="5305"/>
        <v>1454.4056129852747</v>
      </c>
      <c r="HI235" s="15">
        <f t="shared" si="5305"/>
        <v>1670.4064465969486</v>
      </c>
      <c r="HJ235" s="15">
        <f t="shared" si="5305"/>
        <v>1627.2062798746142</v>
      </c>
      <c r="HK235" s="15">
        <f t="shared" si="5305"/>
        <v>1512.0058352817207</v>
      </c>
      <c r="HL235" s="15">
        <f t="shared" si="5305"/>
        <v>1425.6055018370512</v>
      </c>
      <c r="HM235" s="15">
        <f t="shared" si="5305"/>
        <v>1612.8062243004999</v>
      </c>
      <c r="HN235" s="15">
        <f t="shared" si="5305"/>
        <v>1800.0069467639541</v>
      </c>
      <c r="HO235" s="15">
        <f t="shared" si="4547"/>
        <v>17280.066688933955</v>
      </c>
      <c r="HP235" s="15">
        <f t="shared" ref="HP235:IA235" si="5306">HP86-HP123-HP151-HP179-HP207</f>
        <v>1643.4868971685989</v>
      </c>
      <c r="HQ235" s="15">
        <f t="shared" si="5306"/>
        <v>1794.8606903288644</v>
      </c>
      <c r="HR235" s="15">
        <f t="shared" si="5306"/>
        <v>2011.1089662721008</v>
      </c>
      <c r="HS235" s="15">
        <f t="shared" si="5306"/>
        <v>2011.1089662721008</v>
      </c>
      <c r="HT235" s="15">
        <f t="shared" si="5306"/>
        <v>1816.4855179231884</v>
      </c>
      <c r="HU235" s="15">
        <f t="shared" si="5306"/>
        <v>2184.10758702669</v>
      </c>
      <c r="HV235" s="15">
        <f t="shared" si="5306"/>
        <v>2508.4800009415449</v>
      </c>
      <c r="HW235" s="15">
        <f t="shared" si="5306"/>
        <v>2443.6055181585748</v>
      </c>
      <c r="HX235" s="15">
        <f t="shared" si="5306"/>
        <v>2270.6068974039858</v>
      </c>
      <c r="HY235" s="15">
        <f t="shared" si="5306"/>
        <v>2140.857931838043</v>
      </c>
      <c r="HZ235" s="15">
        <f t="shared" si="5306"/>
        <v>2421.9806905642472</v>
      </c>
      <c r="IA235" s="15">
        <f t="shared" si="5306"/>
        <v>2703.1034492904582</v>
      </c>
      <c r="IB235" s="15">
        <f t="shared" si="4548"/>
        <v>25949.793113188396</v>
      </c>
      <c r="IC235" s="15">
        <f t="shared" ref="IC235:IN235" si="5307">IC86-IC123-IC151-IC179-IC207</f>
        <v>2466.8909019934531</v>
      </c>
      <c r="ID235" s="15">
        <f t="shared" si="5307"/>
        <v>2694.1045377033765</v>
      </c>
      <c r="IE235" s="15">
        <f t="shared" si="5307"/>
        <v>3018.6954458604096</v>
      </c>
      <c r="IF235" s="15">
        <f t="shared" si="5307"/>
        <v>3018.6954458604096</v>
      </c>
      <c r="IG235" s="15">
        <f t="shared" si="5307"/>
        <v>2726.5636285190803</v>
      </c>
      <c r="IH235" s="15">
        <f t="shared" si="5307"/>
        <v>3278.3681723860368</v>
      </c>
      <c r="II235" s="15">
        <f t="shared" si="5307"/>
        <v>3765.2545346215866</v>
      </c>
      <c r="IJ235" s="15">
        <f t="shared" si="5307"/>
        <v>3667.8772621744756</v>
      </c>
      <c r="IK235" s="15">
        <f t="shared" si="5307"/>
        <v>3408.2045356488511</v>
      </c>
      <c r="IL235" s="15">
        <f t="shared" si="5307"/>
        <v>3213.4499907546297</v>
      </c>
      <c r="IM235" s="15">
        <f t="shared" si="5307"/>
        <v>3635.4181713587686</v>
      </c>
      <c r="IN235" s="15">
        <f t="shared" si="5307"/>
        <v>4057.3863519629172</v>
      </c>
      <c r="IO235" s="15">
        <f t="shared" si="4549"/>
        <v>38950.908978843996</v>
      </c>
      <c r="IP235" s="15">
        <f t="shared" ref="IP235:JA235" si="5308">IP86-IP123-IP151-IP179-IP207</f>
        <v>3846.973004400867</v>
      </c>
      <c r="IQ235" s="15">
        <f t="shared" si="5308"/>
        <v>4201.299465332525</v>
      </c>
      <c r="IR235" s="15">
        <f t="shared" si="5308"/>
        <v>4707.4801238063246</v>
      </c>
      <c r="IS235" s="15">
        <f t="shared" si="5308"/>
        <v>4707.4801238063246</v>
      </c>
      <c r="IT235" s="15">
        <f t="shared" si="5308"/>
        <v>4251.9175311799045</v>
      </c>
      <c r="IU235" s="15">
        <f t="shared" si="5308"/>
        <v>5112.4246505853616</v>
      </c>
      <c r="IV235" s="15">
        <f t="shared" si="5308"/>
        <v>5871.6956382960598</v>
      </c>
      <c r="IW235" s="15">
        <f t="shared" si="5308"/>
        <v>5719.8414407539194</v>
      </c>
      <c r="IX235" s="15">
        <f t="shared" si="5308"/>
        <v>5314.8969139748815</v>
      </c>
      <c r="IY235" s="15">
        <f t="shared" si="5308"/>
        <v>5011.1885188906017</v>
      </c>
      <c r="IZ235" s="15">
        <f t="shared" si="5308"/>
        <v>5669.2233749065326</v>
      </c>
      <c r="JA235" s="15">
        <f t="shared" si="5308"/>
        <v>6327.2582309224772</v>
      </c>
      <c r="JB235" s="15">
        <f t="shared" si="4550"/>
        <v>60741.679016855778</v>
      </c>
      <c r="JE235" s="21">
        <f t="shared" si="4551"/>
        <v>0</v>
      </c>
      <c r="JF235" s="21">
        <f t="shared" si="4552"/>
        <v>0</v>
      </c>
      <c r="JG235" s="21">
        <f t="shared" si="4553"/>
        <v>0</v>
      </c>
      <c r="JH235" s="21">
        <f t="shared" si="4554"/>
        <v>0</v>
      </c>
      <c r="JI235" s="21">
        <f t="shared" si="4555"/>
        <v>0</v>
      </c>
      <c r="JJ235" s="21">
        <f t="shared" si="4556"/>
        <v>0</v>
      </c>
      <c r="JK235" s="21">
        <f t="shared" si="4557"/>
        <v>0</v>
      </c>
    </row>
    <row r="236" spans="2:271" ht="20" customHeight="1" outlineLevel="1" x14ac:dyDescent="0.2">
      <c r="B236" s="3" t="s">
        <v>23</v>
      </c>
      <c r="C236" s="15">
        <f t="shared" si="5290"/>
        <v>291.7430113571952</v>
      </c>
      <c r="D236" s="15">
        <f t="shared" si="5290"/>
        <v>318.6140781927262</v>
      </c>
      <c r="E236" s="15">
        <f t="shared" si="5290"/>
        <v>357.0013165291993</v>
      </c>
      <c r="F236" s="15">
        <f t="shared" si="5290"/>
        <v>357.0013165291993</v>
      </c>
      <c r="G236" s="15">
        <f t="shared" si="5290"/>
        <v>364.67876419649389</v>
      </c>
      <c r="H236" s="15">
        <f t="shared" si="5290"/>
        <v>280.22683985625321</v>
      </c>
      <c r="I236" s="15">
        <f t="shared" si="5290"/>
        <v>445.29196470308716</v>
      </c>
      <c r="J236" s="15">
        <f t="shared" si="5290"/>
        <v>433.77579320214528</v>
      </c>
      <c r="K236" s="15">
        <f t="shared" si="5290"/>
        <v>403.06600253296676</v>
      </c>
      <c r="L236" s="15">
        <f t="shared" si="5290"/>
        <v>380.03365953108306</v>
      </c>
      <c r="M236" s="15">
        <f t="shared" si="5290"/>
        <v>495.1953745405018</v>
      </c>
      <c r="N236" s="15">
        <f t="shared" si="5290"/>
        <v>479.84047920591303</v>
      </c>
      <c r="O236" s="15">
        <f t="shared" si="5169"/>
        <v>4606.4686003767647</v>
      </c>
      <c r="P236" s="15">
        <f t="shared" ref="P236:AA236" si="5309">P87-P124-P152-P180-P208</f>
        <v>349.09557123092185</v>
      </c>
      <c r="Q236" s="15">
        <f t="shared" si="5309"/>
        <v>381.24911068640137</v>
      </c>
      <c r="R236" s="15">
        <f t="shared" si="5309"/>
        <v>427.18273847994379</v>
      </c>
      <c r="S236" s="15">
        <f t="shared" si="5309"/>
        <v>427.18273847994379</v>
      </c>
      <c r="T236" s="15">
        <f t="shared" si="5309"/>
        <v>436.3694640386521</v>
      </c>
      <c r="U236" s="15">
        <f t="shared" si="5309"/>
        <v>335.315482892859</v>
      </c>
      <c r="V236" s="15">
        <f t="shared" si="5309"/>
        <v>532.83008240509128</v>
      </c>
      <c r="W236" s="15">
        <f t="shared" si="5309"/>
        <v>519.04999406702859</v>
      </c>
      <c r="X236" s="15">
        <f t="shared" si="5309"/>
        <v>482.30309183219464</v>
      </c>
      <c r="Y236" s="15">
        <f t="shared" si="5309"/>
        <v>454.7429151560691</v>
      </c>
      <c r="Z236" s="15">
        <f t="shared" si="5309"/>
        <v>592.54379853669559</v>
      </c>
      <c r="AA236" s="15">
        <f t="shared" si="5309"/>
        <v>574.1703474192791</v>
      </c>
      <c r="AB236" s="15">
        <f t="shared" si="4533"/>
        <v>5512.0353352250795</v>
      </c>
      <c r="AC236" s="15">
        <f t="shared" ref="AC236:AN236" si="5310">AC87-AC124-AC152-AC180-AC208</f>
        <v>456.8178497281948</v>
      </c>
      <c r="AD236" s="15">
        <f t="shared" si="5310"/>
        <v>498.89317799263358</v>
      </c>
      <c r="AE236" s="15">
        <f t="shared" si="5310"/>
        <v>559.00078979897501</v>
      </c>
      <c r="AF236" s="15">
        <f t="shared" si="5310"/>
        <v>559.00078979897501</v>
      </c>
      <c r="AG236" s="15">
        <f t="shared" si="5310"/>
        <v>571.02231216024325</v>
      </c>
      <c r="AH236" s="15">
        <f t="shared" si="5310"/>
        <v>438.78556618629239</v>
      </c>
      <c r="AI236" s="15">
        <f t="shared" si="5310"/>
        <v>697.24829695356004</v>
      </c>
      <c r="AJ236" s="15">
        <f t="shared" si="5310"/>
        <v>679.21601341165763</v>
      </c>
      <c r="AK236" s="15">
        <f t="shared" si="5310"/>
        <v>631.1299239665849</v>
      </c>
      <c r="AL236" s="15">
        <f t="shared" si="5310"/>
        <v>595.06535688277984</v>
      </c>
      <c r="AM236" s="15">
        <f t="shared" si="5310"/>
        <v>775.38819230180331</v>
      </c>
      <c r="AN236" s="15">
        <f t="shared" si="5310"/>
        <v>751.34514757926763</v>
      </c>
      <c r="AO236" s="15">
        <f t="shared" si="4534"/>
        <v>7212.9134167609682</v>
      </c>
      <c r="AP236" s="15">
        <f t="shared" ref="AP236:BA236" si="5311">AP87-AP124-AP152-AP180-AP208</f>
        <v>666.07097163358219</v>
      </c>
      <c r="AQ236" s="15">
        <f t="shared" si="5311"/>
        <v>727.41961375772769</v>
      </c>
      <c r="AR236" s="15">
        <f t="shared" si="5311"/>
        <v>815.06053107793616</v>
      </c>
      <c r="AS236" s="15">
        <f t="shared" si="5311"/>
        <v>815.06053107793616</v>
      </c>
      <c r="AT236" s="15">
        <f t="shared" si="5311"/>
        <v>832.58871454197765</v>
      </c>
      <c r="AU236" s="15">
        <f t="shared" si="5311"/>
        <v>639.77869643751978</v>
      </c>
      <c r="AV236" s="15">
        <f t="shared" si="5311"/>
        <v>1016.6346409144148</v>
      </c>
      <c r="AW236" s="15">
        <f t="shared" si="5311"/>
        <v>990.34236571835208</v>
      </c>
      <c r="AX236" s="15">
        <f t="shared" si="5311"/>
        <v>920.22963186218533</v>
      </c>
      <c r="AY236" s="15">
        <f t="shared" si="5311"/>
        <v>867.64508147006052</v>
      </c>
      <c r="AZ236" s="15">
        <f t="shared" si="5311"/>
        <v>1130.5678334306845</v>
      </c>
      <c r="BA236" s="15">
        <f t="shared" si="5311"/>
        <v>1095.5114665026019</v>
      </c>
      <c r="BB236" s="15">
        <f t="shared" si="4535"/>
        <v>10516.91007842498</v>
      </c>
      <c r="BC236" s="15">
        <f t="shared" ref="BC236:BN236" si="5312">BC87-BC124-BC152-BC180-BC208</f>
        <v>1056.3971495011258</v>
      </c>
      <c r="BD236" s="15">
        <f t="shared" si="5312"/>
        <v>1153.6968869551765</v>
      </c>
      <c r="BE236" s="15">
        <f t="shared" si="5312"/>
        <v>1292.6965118895355</v>
      </c>
      <c r="BF236" s="15">
        <f t="shared" si="5312"/>
        <v>1292.6965118895355</v>
      </c>
      <c r="BG236" s="15">
        <f t="shared" si="5312"/>
        <v>1320.4964368764072</v>
      </c>
      <c r="BH236" s="15">
        <f t="shared" si="5312"/>
        <v>1014.6972620208178</v>
      </c>
      <c r="BI236" s="15">
        <f t="shared" si="5312"/>
        <v>1612.3956492385603</v>
      </c>
      <c r="BJ236" s="15">
        <f t="shared" si="5312"/>
        <v>1570.6957617582525</v>
      </c>
      <c r="BK236" s="15">
        <f t="shared" si="5312"/>
        <v>1459.4960618107659</v>
      </c>
      <c r="BL236" s="15">
        <f t="shared" si="5312"/>
        <v>1376.0962868501501</v>
      </c>
      <c r="BM236" s="15">
        <f t="shared" si="5312"/>
        <v>1793.095161653225</v>
      </c>
      <c r="BN236" s="15">
        <f t="shared" si="5312"/>
        <v>1737.4953116794836</v>
      </c>
      <c r="BO236" s="15">
        <f t="shared" si="4536"/>
        <v>16679.954992123035</v>
      </c>
      <c r="BP236" s="15">
        <f t="shared" ref="BP236:CA236" si="5313">BP87-BP124-BP152-BP180-BP208</f>
        <v>1681.9745830924883</v>
      </c>
      <c r="BQ236" s="15">
        <f t="shared" si="5313"/>
        <v>1836.8932946931125</v>
      </c>
      <c r="BR236" s="15">
        <f t="shared" si="5313"/>
        <v>2058.2057398368611</v>
      </c>
      <c r="BS236" s="15">
        <f t="shared" si="5313"/>
        <v>2058.2057398368611</v>
      </c>
      <c r="BT236" s="15">
        <f t="shared" si="5313"/>
        <v>2102.4682288656109</v>
      </c>
      <c r="BU236" s="15">
        <f t="shared" si="5313"/>
        <v>1615.5808495493636</v>
      </c>
      <c r="BV236" s="15">
        <f t="shared" si="5313"/>
        <v>2567.2243636674816</v>
      </c>
      <c r="BW236" s="15">
        <f t="shared" si="5313"/>
        <v>2500.8306301243583</v>
      </c>
      <c r="BX236" s="15">
        <f t="shared" si="5313"/>
        <v>2323.7806740093592</v>
      </c>
      <c r="BY236" s="15">
        <f t="shared" si="5313"/>
        <v>2190.9932069231104</v>
      </c>
      <c r="BZ236" s="15">
        <f t="shared" si="5313"/>
        <v>2854.9305423543533</v>
      </c>
      <c r="CA236" s="15">
        <f t="shared" si="5313"/>
        <v>2766.405564296856</v>
      </c>
      <c r="CB236" s="15">
        <f t="shared" si="4537"/>
        <v>26557.493417249814</v>
      </c>
      <c r="CC236" s="15">
        <f t="shared" ref="CC236:CN236" si="5314">CC87-CC124-CC152-CC180-CC208</f>
        <v>2763.8952905875799</v>
      </c>
      <c r="CD236" s="15">
        <f t="shared" si="5314"/>
        <v>3018.4645936680149</v>
      </c>
      <c r="CE236" s="15">
        <f t="shared" si="5314"/>
        <v>3382.135026640065</v>
      </c>
      <c r="CF236" s="15">
        <f t="shared" si="5314"/>
        <v>3382.135026640065</v>
      </c>
      <c r="CG236" s="15">
        <f t="shared" si="5314"/>
        <v>3454.8691132344743</v>
      </c>
      <c r="CH236" s="15">
        <f t="shared" si="5314"/>
        <v>2654.7941606959653</v>
      </c>
      <c r="CI236" s="15">
        <f t="shared" si="5314"/>
        <v>4218.5770224757789</v>
      </c>
      <c r="CJ236" s="15">
        <f t="shared" si="5314"/>
        <v>4109.4758925841661</v>
      </c>
      <c r="CK236" s="15">
        <f t="shared" si="5314"/>
        <v>3818.5395462065248</v>
      </c>
      <c r="CL236" s="15">
        <f t="shared" si="5314"/>
        <v>3600.3372864232961</v>
      </c>
      <c r="CM236" s="15">
        <f t="shared" si="5314"/>
        <v>4691.3485853394413</v>
      </c>
      <c r="CN236" s="15">
        <f t="shared" si="5314"/>
        <v>4545.8804121506246</v>
      </c>
      <c r="CO236" s="15">
        <f t="shared" si="4538"/>
        <v>43640.451956646008</v>
      </c>
      <c r="CR236" s="21">
        <f>O236-'ОПУ БС'!C236</f>
        <v>0</v>
      </c>
      <c r="CS236" s="21">
        <f>AB236-'ОПУ БС'!D236</f>
        <v>0</v>
      </c>
      <c r="CT236" s="21">
        <f>AO236-'ОПУ БС'!E236</f>
        <v>0</v>
      </c>
      <c r="CU236" s="21">
        <f>BB236-'ОПУ БС'!F236</f>
        <v>0</v>
      </c>
      <c r="CV236" s="21">
        <f>BO236-'ОПУ БС'!G236</f>
        <v>0</v>
      </c>
      <c r="CW236" s="21">
        <f>CB236-'ОПУ БС'!H236</f>
        <v>0</v>
      </c>
      <c r="CX236" s="21">
        <f>CO236-'ОПУ БС'!I236</f>
        <v>0</v>
      </c>
      <c r="DA236" s="15">
        <f t="shared" si="5297"/>
        <v>0</v>
      </c>
      <c r="DB236" s="15">
        <f t="shared" si="5297"/>
        <v>0</v>
      </c>
      <c r="DC236" s="15">
        <f t="shared" si="5297"/>
        <v>0</v>
      </c>
      <c r="DD236" s="15">
        <f t="shared" si="5297"/>
        <v>0</v>
      </c>
      <c r="DE236" s="15">
        <f t="shared" si="5297"/>
        <v>0</v>
      </c>
      <c r="DF236" s="15">
        <f t="shared" si="5297"/>
        <v>-10.310165380806202</v>
      </c>
      <c r="DG236" s="15">
        <f t="shared" si="5297"/>
        <v>-16.383276495527667</v>
      </c>
      <c r="DH236" s="15">
        <f t="shared" si="5297"/>
        <v>-15.959571068919194</v>
      </c>
      <c r="DI236" s="15">
        <f t="shared" si="5297"/>
        <v>-14.829689931296597</v>
      </c>
      <c r="DJ236" s="15">
        <f t="shared" si="5297"/>
        <v>-13.982279078079648</v>
      </c>
      <c r="DK236" s="15">
        <f t="shared" si="5297"/>
        <v>-18.219333344164372</v>
      </c>
      <c r="DL236" s="15">
        <f t="shared" si="5297"/>
        <v>-17.654392775353092</v>
      </c>
      <c r="DM236" s="15">
        <f t="shared" si="4539"/>
        <v>-107.33870807414677</v>
      </c>
      <c r="DN236" s="15">
        <f t="shared" si="5298"/>
        <v>-17.47163991619691</v>
      </c>
      <c r="DO236" s="15">
        <f t="shared" si="5298"/>
        <v>-19.080869908478206</v>
      </c>
      <c r="DP236" s="15">
        <f t="shared" si="5298"/>
        <v>-21.379769897451485</v>
      </c>
      <c r="DQ236" s="15">
        <f t="shared" si="5298"/>
        <v>-21.379769897451485</v>
      </c>
      <c r="DR236" s="15">
        <f t="shared" si="5298"/>
        <v>-21.83954989524614</v>
      </c>
      <c r="DS236" s="15">
        <f t="shared" si="5298"/>
        <v>-16.781969919504927</v>
      </c>
      <c r="DT236" s="15">
        <f t="shared" si="5298"/>
        <v>-26.667239872090018</v>
      </c>
      <c r="DU236" s="15">
        <f t="shared" si="5298"/>
        <v>-25.977569875398039</v>
      </c>
      <c r="DV236" s="15">
        <f t="shared" si="5298"/>
        <v>-24.138449884219423</v>
      </c>
      <c r="DW236" s="15">
        <f t="shared" si="5298"/>
        <v>-22.759109890835454</v>
      </c>
      <c r="DX236" s="15">
        <f t="shared" si="5298"/>
        <v>-29.655809857755251</v>
      </c>
      <c r="DY236" s="15">
        <f t="shared" si="5298"/>
        <v>-28.736249862165973</v>
      </c>
      <c r="DZ236" s="15">
        <f t="shared" si="4540"/>
        <v>-275.86799867679332</v>
      </c>
      <c r="EA236" s="15">
        <f t="shared" si="5299"/>
        <v>-20.465132381546493</v>
      </c>
      <c r="EB236" s="15">
        <f t="shared" si="5299"/>
        <v>-22.350078785109982</v>
      </c>
      <c r="EC236" s="15">
        <f t="shared" si="5299"/>
        <v>-25.042859361629265</v>
      </c>
      <c r="ED236" s="15">
        <f t="shared" si="5299"/>
        <v>-25.042859361629265</v>
      </c>
      <c r="EE236" s="15">
        <f t="shared" si="5299"/>
        <v>-25.581415476933113</v>
      </c>
      <c r="EF236" s="15">
        <f t="shared" si="5299"/>
        <v>-19.65729820859071</v>
      </c>
      <c r="EG236" s="15">
        <f t="shared" si="5299"/>
        <v>-31.236254687623589</v>
      </c>
      <c r="EH236" s="15">
        <f t="shared" si="5299"/>
        <v>-30.428420514667806</v>
      </c>
      <c r="EI236" s="15">
        <f t="shared" si="5299"/>
        <v>-28.274196053452393</v>
      </c>
      <c r="EJ236" s="15">
        <f t="shared" si="5299"/>
        <v>-26.658527707540827</v>
      </c>
      <c r="EK236" s="15">
        <f t="shared" si="5299"/>
        <v>-34.736869437098619</v>
      </c>
      <c r="EL236" s="15">
        <f t="shared" si="5299"/>
        <v>-33.659757206490937</v>
      </c>
      <c r="EM236" s="15">
        <f t="shared" si="4541"/>
        <v>-323.13366918231299</v>
      </c>
      <c r="EN236" s="15">
        <f t="shared" si="5300"/>
        <v>-21.1287081857404</v>
      </c>
      <c r="EO236" s="15">
        <f t="shared" si="5300"/>
        <v>-23.07477341337438</v>
      </c>
      <c r="EP236" s="15">
        <f t="shared" si="5300"/>
        <v>-25.854866595708643</v>
      </c>
      <c r="EQ236" s="15">
        <f t="shared" si="5300"/>
        <v>-25.854866595708643</v>
      </c>
      <c r="ER236" s="15">
        <f t="shared" si="5300"/>
        <v>-26.410885232175492</v>
      </c>
      <c r="ES236" s="15">
        <f t="shared" si="5300"/>
        <v>-20.294680231040118</v>
      </c>
      <c r="ET236" s="15">
        <f t="shared" si="5300"/>
        <v>-32.24908091507745</v>
      </c>
      <c r="EU236" s="15">
        <f t="shared" si="5300"/>
        <v>-31.415052960377167</v>
      </c>
      <c r="EV236" s="15">
        <f t="shared" si="5300"/>
        <v>-29.190978414509761</v>
      </c>
      <c r="EW236" s="15">
        <f t="shared" si="5300"/>
        <v>-27.5229225051092</v>
      </c>
      <c r="EX236" s="15">
        <f t="shared" si="5300"/>
        <v>-35.863202052111951</v>
      </c>
      <c r="EY236" s="15">
        <f t="shared" si="5300"/>
        <v>-34.751164779178282</v>
      </c>
      <c r="EZ236" s="15">
        <f t="shared" si="4542"/>
        <v>-333.61118188011153</v>
      </c>
      <c r="FA236" s="15">
        <f t="shared" si="5301"/>
        <v>-15.390264594583945</v>
      </c>
      <c r="FB236" s="15">
        <f t="shared" si="5301"/>
        <v>-16.807788965137725</v>
      </c>
      <c r="FC236" s="15">
        <f t="shared" si="5301"/>
        <v>-18.832823780214561</v>
      </c>
      <c r="FD236" s="15">
        <f t="shared" si="5301"/>
        <v>-18.832823780214561</v>
      </c>
      <c r="FE236" s="15">
        <f t="shared" si="5301"/>
        <v>-19.237830743229928</v>
      </c>
      <c r="FF236" s="15">
        <f t="shared" si="5301"/>
        <v>-14.782754150060891</v>
      </c>
      <c r="FG236" s="15">
        <f t="shared" si="5301"/>
        <v>-23.49040385489128</v>
      </c>
      <c r="FH236" s="15">
        <f t="shared" si="5301"/>
        <v>-22.882893410368229</v>
      </c>
      <c r="FI236" s="15">
        <f t="shared" si="5301"/>
        <v>-21.262865558306764</v>
      </c>
      <c r="FJ236" s="15">
        <f t="shared" si="5301"/>
        <v>-20.047844669260662</v>
      </c>
      <c r="FK236" s="15">
        <f t="shared" si="5301"/>
        <v>-26.122949114491139</v>
      </c>
      <c r="FL236" s="15">
        <f t="shared" si="5301"/>
        <v>-25.312935188460429</v>
      </c>
      <c r="FM236" s="15">
        <f t="shared" si="4543"/>
        <v>-243.00417780922015</v>
      </c>
      <c r="FP236" s="15">
        <f t="shared" ref="FP236:GA236" si="5315">FP87-FP124-FP152-FP180-FP208</f>
        <v>291.7430113571952</v>
      </c>
      <c r="FQ236" s="15">
        <f t="shared" si="5315"/>
        <v>318.6140781927262</v>
      </c>
      <c r="FR236" s="15">
        <f t="shared" si="5315"/>
        <v>357.0013165291993</v>
      </c>
      <c r="FS236" s="15">
        <f t="shared" si="5315"/>
        <v>357.0013165291993</v>
      </c>
      <c r="FT236" s="15">
        <f t="shared" si="5315"/>
        <v>364.67876419649389</v>
      </c>
      <c r="FU236" s="15">
        <f t="shared" si="5315"/>
        <v>280.22683985625321</v>
      </c>
      <c r="FV236" s="15">
        <f t="shared" si="5315"/>
        <v>445.29196470308716</v>
      </c>
      <c r="FW236" s="15">
        <f t="shared" si="5315"/>
        <v>433.77579320214528</v>
      </c>
      <c r="FX236" s="15">
        <f t="shared" si="5315"/>
        <v>403.06600253296676</v>
      </c>
      <c r="FY236" s="15">
        <f t="shared" si="5315"/>
        <v>380.03365953108306</v>
      </c>
      <c r="FZ236" s="15">
        <f t="shared" si="5315"/>
        <v>495.1953745405018</v>
      </c>
      <c r="GA236" s="15">
        <f t="shared" si="5315"/>
        <v>479.84047920591303</v>
      </c>
      <c r="GB236" s="15">
        <f t="shared" si="4544"/>
        <v>4606.4686003767647</v>
      </c>
      <c r="GC236" s="15">
        <f t="shared" ref="GC236:GN236" si="5316">GC87-GC124-GC152-GC180-GC208</f>
        <v>349.09557123092185</v>
      </c>
      <c r="GD236" s="15">
        <f t="shared" si="5316"/>
        <v>381.24911068640137</v>
      </c>
      <c r="GE236" s="15">
        <f t="shared" si="5316"/>
        <v>427.18273847994379</v>
      </c>
      <c r="GF236" s="15">
        <f t="shared" si="5316"/>
        <v>427.18273847994379</v>
      </c>
      <c r="GG236" s="15">
        <f t="shared" si="5316"/>
        <v>436.3694640386521</v>
      </c>
      <c r="GH236" s="15">
        <f t="shared" si="5316"/>
        <v>335.315482892859</v>
      </c>
      <c r="GI236" s="15">
        <f t="shared" si="5316"/>
        <v>532.83008240509128</v>
      </c>
      <c r="GJ236" s="15">
        <f t="shared" si="5316"/>
        <v>519.04999406702859</v>
      </c>
      <c r="GK236" s="15">
        <f t="shared" si="5316"/>
        <v>482.30309183219464</v>
      </c>
      <c r="GL236" s="15">
        <f t="shared" si="5316"/>
        <v>454.7429151560691</v>
      </c>
      <c r="GM236" s="15">
        <f t="shared" si="5316"/>
        <v>592.54379853669559</v>
      </c>
      <c r="GN236" s="15">
        <f t="shared" si="5316"/>
        <v>574.1703474192791</v>
      </c>
      <c r="GO236" s="15">
        <f t="shared" si="4545"/>
        <v>5512.0353352250795</v>
      </c>
      <c r="GP236" s="15">
        <f t="shared" ref="GP236:HA236" si="5317">GP87-GP124-GP152-GP180-GP208</f>
        <v>456.8178497281948</v>
      </c>
      <c r="GQ236" s="15">
        <f t="shared" si="5317"/>
        <v>498.89317799263358</v>
      </c>
      <c r="GR236" s="15">
        <f t="shared" si="5317"/>
        <v>559.00078979897501</v>
      </c>
      <c r="GS236" s="15">
        <f t="shared" si="5317"/>
        <v>559.00078979897501</v>
      </c>
      <c r="GT236" s="15">
        <f t="shared" si="5317"/>
        <v>571.02231216024325</v>
      </c>
      <c r="GU236" s="15">
        <f t="shared" si="5317"/>
        <v>428.47540080548617</v>
      </c>
      <c r="GV236" s="15">
        <f t="shared" si="5317"/>
        <v>680.86502045803229</v>
      </c>
      <c r="GW236" s="15">
        <f t="shared" si="5317"/>
        <v>663.25644234273852</v>
      </c>
      <c r="GX236" s="15">
        <f t="shared" si="5317"/>
        <v>616.30023403528833</v>
      </c>
      <c r="GY236" s="15">
        <f t="shared" si="5317"/>
        <v>581.08307780470011</v>
      </c>
      <c r="GZ236" s="15">
        <f t="shared" si="5317"/>
        <v>757.16885895763915</v>
      </c>
      <c r="HA236" s="15">
        <f t="shared" si="5317"/>
        <v>733.69075480391461</v>
      </c>
      <c r="HB236" s="15">
        <f t="shared" si="4546"/>
        <v>7105.5747086868205</v>
      </c>
      <c r="HC236" s="15">
        <f t="shared" ref="HC236:HN236" si="5318">HC87-HC124-HC152-HC180-HC208</f>
        <v>648.59933171738533</v>
      </c>
      <c r="HD236" s="15">
        <f t="shared" si="5318"/>
        <v>708.33874384924945</v>
      </c>
      <c r="HE236" s="15">
        <f t="shared" si="5318"/>
        <v>793.68076118048464</v>
      </c>
      <c r="HF236" s="15">
        <f t="shared" si="5318"/>
        <v>793.68076118048464</v>
      </c>
      <c r="HG236" s="15">
        <f t="shared" si="5318"/>
        <v>810.74916464673151</v>
      </c>
      <c r="HH236" s="15">
        <f t="shared" si="5318"/>
        <v>622.99672651801484</v>
      </c>
      <c r="HI236" s="15">
        <f t="shared" si="5318"/>
        <v>989.96740104232504</v>
      </c>
      <c r="HJ236" s="15">
        <f t="shared" si="5318"/>
        <v>964.36479584295421</v>
      </c>
      <c r="HK236" s="15">
        <f t="shared" si="5318"/>
        <v>896.0911819779659</v>
      </c>
      <c r="HL236" s="15">
        <f t="shared" si="5318"/>
        <v>844.88597157922516</v>
      </c>
      <c r="HM236" s="15">
        <f t="shared" si="5318"/>
        <v>1100.9120235729292</v>
      </c>
      <c r="HN236" s="15">
        <f t="shared" si="5318"/>
        <v>1066.7752166404359</v>
      </c>
      <c r="HO236" s="15">
        <f t="shared" si="4547"/>
        <v>10241.042079748186</v>
      </c>
      <c r="HP236" s="15">
        <f t="shared" ref="HP236:IA236" si="5319">HP87-HP124-HP152-HP180-HP208</f>
        <v>1035.9320171195793</v>
      </c>
      <c r="HQ236" s="15">
        <f t="shared" si="5319"/>
        <v>1131.3468081700667</v>
      </c>
      <c r="HR236" s="15">
        <f t="shared" si="5319"/>
        <v>1267.6536525279062</v>
      </c>
      <c r="HS236" s="15">
        <f t="shared" si="5319"/>
        <v>1267.6536525279062</v>
      </c>
      <c r="HT236" s="15">
        <f t="shared" si="5319"/>
        <v>1294.915021399474</v>
      </c>
      <c r="HU236" s="15">
        <f t="shared" si="5319"/>
        <v>995.03996381222703</v>
      </c>
      <c r="HV236" s="15">
        <f t="shared" si="5319"/>
        <v>1581.1593945509369</v>
      </c>
      <c r="HW236" s="15">
        <f t="shared" si="5319"/>
        <v>1540.2673412435847</v>
      </c>
      <c r="HX236" s="15">
        <f t="shared" si="5319"/>
        <v>1431.2218657573137</v>
      </c>
      <c r="HY236" s="15">
        <f t="shared" si="5319"/>
        <v>1349.4377591426091</v>
      </c>
      <c r="HZ236" s="15">
        <f t="shared" si="5319"/>
        <v>1758.3582922161265</v>
      </c>
      <c r="IA236" s="15">
        <f t="shared" si="5319"/>
        <v>1703.8355544729925</v>
      </c>
      <c r="IB236" s="15">
        <f t="shared" si="4548"/>
        <v>16356.821322940725</v>
      </c>
      <c r="IC236" s="15">
        <f t="shared" ref="IC236:IN236" si="5320">IC87-IC124-IC152-IC180-IC208</f>
        <v>1660.8458749067479</v>
      </c>
      <c r="ID236" s="15">
        <f t="shared" si="5320"/>
        <v>1813.8185212797382</v>
      </c>
      <c r="IE236" s="15">
        <f t="shared" si="5320"/>
        <v>2032.3508732411524</v>
      </c>
      <c r="IF236" s="15">
        <f t="shared" si="5320"/>
        <v>2032.3508732411524</v>
      </c>
      <c r="IG236" s="15">
        <f t="shared" si="5320"/>
        <v>2076.0573436334353</v>
      </c>
      <c r="IH236" s="15">
        <f t="shared" si="5320"/>
        <v>1595.2861693183233</v>
      </c>
      <c r="II236" s="15">
        <f t="shared" si="5320"/>
        <v>2534.9752827524044</v>
      </c>
      <c r="IJ236" s="15">
        <f t="shared" si="5320"/>
        <v>2469.4155771639812</v>
      </c>
      <c r="IK236" s="15">
        <f t="shared" si="5320"/>
        <v>2294.5896955948497</v>
      </c>
      <c r="IL236" s="15">
        <f t="shared" si="5320"/>
        <v>2163.470284418001</v>
      </c>
      <c r="IM236" s="15">
        <f t="shared" si="5320"/>
        <v>2819.0673403022415</v>
      </c>
      <c r="IN236" s="15">
        <f t="shared" si="5320"/>
        <v>2731.654399517678</v>
      </c>
      <c r="IO236" s="15">
        <f t="shared" si="4549"/>
        <v>26223.882235369703</v>
      </c>
      <c r="IP236" s="15">
        <f t="shared" ref="IP236:JA236" si="5321">IP87-IP124-IP152-IP180-IP208</f>
        <v>2748.5050259929958</v>
      </c>
      <c r="IQ236" s="15">
        <f t="shared" si="5321"/>
        <v>3001.6568047028773</v>
      </c>
      <c r="IR236" s="15">
        <f t="shared" si="5321"/>
        <v>3363.3022028598507</v>
      </c>
      <c r="IS236" s="15">
        <f t="shared" si="5321"/>
        <v>3363.3022028598507</v>
      </c>
      <c r="IT236" s="15">
        <f t="shared" si="5321"/>
        <v>3435.6312824912443</v>
      </c>
      <c r="IU236" s="15">
        <f t="shared" si="5321"/>
        <v>2640.0114065459043</v>
      </c>
      <c r="IV236" s="15">
        <f t="shared" si="5321"/>
        <v>4195.0866186208877</v>
      </c>
      <c r="IW236" s="15">
        <f t="shared" si="5321"/>
        <v>4086.5929991737971</v>
      </c>
      <c r="IX236" s="15">
        <f t="shared" si="5321"/>
        <v>3797.2766806482182</v>
      </c>
      <c r="IY236" s="15">
        <f t="shared" si="5321"/>
        <v>3580.2894417540356</v>
      </c>
      <c r="IZ236" s="15">
        <f t="shared" si="5321"/>
        <v>4665.22563622495</v>
      </c>
      <c r="JA236" s="15">
        <f t="shared" si="5321"/>
        <v>4520.5674769621637</v>
      </c>
      <c r="JB236" s="15">
        <f t="shared" si="4550"/>
        <v>43397.447778836773</v>
      </c>
      <c r="JE236" s="21">
        <f t="shared" si="4551"/>
        <v>0</v>
      </c>
      <c r="JF236" s="21">
        <f t="shared" si="4552"/>
        <v>0</v>
      </c>
      <c r="JG236" s="21">
        <f t="shared" si="4553"/>
        <v>0</v>
      </c>
      <c r="JH236" s="21">
        <f t="shared" si="4554"/>
        <v>0</v>
      </c>
      <c r="JI236" s="21">
        <f t="shared" si="4555"/>
        <v>0</v>
      </c>
      <c r="JJ236" s="21">
        <f t="shared" si="4556"/>
        <v>0</v>
      </c>
      <c r="JK236" s="21">
        <f t="shared" si="4557"/>
        <v>0</v>
      </c>
    </row>
    <row r="237" spans="2:271" ht="20" customHeight="1" outlineLevel="1" x14ac:dyDescent="0.2">
      <c r="B237" s="3" t="s">
        <v>24</v>
      </c>
      <c r="C237" s="15">
        <f t="shared" si="5290"/>
        <v>478.09057752130326</v>
      </c>
      <c r="D237" s="15">
        <f t="shared" si="5290"/>
        <v>522.12523597721247</v>
      </c>
      <c r="E237" s="15">
        <f t="shared" si="5290"/>
        <v>585.0318909142261</v>
      </c>
      <c r="F237" s="15">
        <f t="shared" si="5290"/>
        <v>585.0318909142261</v>
      </c>
      <c r="G237" s="15">
        <f t="shared" si="5290"/>
        <v>597.61322190162889</v>
      </c>
      <c r="H237" s="15">
        <f t="shared" si="5290"/>
        <v>635.35721486383682</v>
      </c>
      <c r="I237" s="15">
        <f t="shared" si="5290"/>
        <v>742.29852825675971</v>
      </c>
      <c r="J237" s="15">
        <f t="shared" si="5290"/>
        <v>710.84520078825312</v>
      </c>
      <c r="K237" s="15">
        <f t="shared" si="5290"/>
        <v>660.51987683864206</v>
      </c>
      <c r="L237" s="15">
        <f t="shared" si="5290"/>
        <v>622.77588387643436</v>
      </c>
      <c r="M237" s="15">
        <f t="shared" si="5290"/>
        <v>622.77588387643391</v>
      </c>
      <c r="N237" s="15">
        <f t="shared" si="5290"/>
        <v>786.33318671266954</v>
      </c>
      <c r="O237" s="15">
        <f t="shared" si="5169"/>
        <v>7548.7985924416262</v>
      </c>
      <c r="P237" s="15">
        <f t="shared" ref="P237:AA237" si="5322">P88-P125-P153-P181-P209</f>
        <v>523.33755904428074</v>
      </c>
      <c r="Q237" s="15">
        <f t="shared" si="5322"/>
        <v>571.53970264046484</v>
      </c>
      <c r="R237" s="15">
        <f t="shared" si="5322"/>
        <v>640.39990777787</v>
      </c>
      <c r="S237" s="15">
        <f t="shared" si="5322"/>
        <v>640.39990777787</v>
      </c>
      <c r="T237" s="15">
        <f t="shared" si="5322"/>
        <v>654.17194880535112</v>
      </c>
      <c r="U237" s="15">
        <f t="shared" si="5322"/>
        <v>695.48807188779438</v>
      </c>
      <c r="V237" s="15">
        <f t="shared" si="5322"/>
        <v>812.55042062138341</v>
      </c>
      <c r="W237" s="15">
        <f t="shared" si="5322"/>
        <v>778.120318052681</v>
      </c>
      <c r="X237" s="15">
        <f t="shared" si="5322"/>
        <v>723.03215394275674</v>
      </c>
      <c r="Y237" s="15">
        <f t="shared" si="5322"/>
        <v>681.71603086031348</v>
      </c>
      <c r="Z237" s="15">
        <f t="shared" si="5322"/>
        <v>681.71603086031303</v>
      </c>
      <c r="AA237" s="15">
        <f t="shared" si="5322"/>
        <v>860.75256421756717</v>
      </c>
      <c r="AB237" s="15">
        <f t="shared" si="4533"/>
        <v>8263.2246164886456</v>
      </c>
      <c r="AC237" s="15">
        <f t="shared" ref="AC237:AN237" si="5323">AC88-AC125-AC153-AC181-AC209</f>
        <v>666.27388966093167</v>
      </c>
      <c r="AD237" s="15">
        <f t="shared" si="5323"/>
        <v>727.64122160338559</v>
      </c>
      <c r="AE237" s="15">
        <f t="shared" si="5323"/>
        <v>815.30883866403451</v>
      </c>
      <c r="AF237" s="15">
        <f t="shared" si="5323"/>
        <v>815.30883866403451</v>
      </c>
      <c r="AG237" s="15">
        <f t="shared" si="5323"/>
        <v>832.84236207616414</v>
      </c>
      <c r="AH237" s="15">
        <f t="shared" si="5323"/>
        <v>885.44293231255324</v>
      </c>
      <c r="AI237" s="15">
        <f t="shared" si="5323"/>
        <v>1034.4778813156565</v>
      </c>
      <c r="AJ237" s="15">
        <f t="shared" si="5323"/>
        <v>990.64407278533258</v>
      </c>
      <c r="AK237" s="15">
        <f t="shared" si="5323"/>
        <v>920.50997913681317</v>
      </c>
      <c r="AL237" s="15">
        <f t="shared" si="5323"/>
        <v>867.90940890042407</v>
      </c>
      <c r="AM237" s="15">
        <f t="shared" si="5323"/>
        <v>867.90940890042373</v>
      </c>
      <c r="AN237" s="15">
        <f t="shared" si="5323"/>
        <v>1095.8452132581108</v>
      </c>
      <c r="AO237" s="15">
        <f t="shared" si="4534"/>
        <v>10520.114047277864</v>
      </c>
      <c r="AP237" s="15">
        <f t="shared" ref="AP237:BA237" si="5324">AP88-AP125-AP153-AP181-AP209</f>
        <v>806.26183247288657</v>
      </c>
      <c r="AQ237" s="15">
        <f t="shared" si="5324"/>
        <v>880.52279072696763</v>
      </c>
      <c r="AR237" s="15">
        <f t="shared" si="5324"/>
        <v>986.60987394708468</v>
      </c>
      <c r="AS237" s="15">
        <f t="shared" si="5324"/>
        <v>986.60987394708468</v>
      </c>
      <c r="AT237" s="15">
        <f t="shared" si="5324"/>
        <v>1007.8272905911081</v>
      </c>
      <c r="AU237" s="15">
        <f t="shared" si="5324"/>
        <v>1071.479540523178</v>
      </c>
      <c r="AV237" s="15">
        <f t="shared" si="5324"/>
        <v>1251.8275819973758</v>
      </c>
      <c r="AW237" s="15">
        <f t="shared" si="5324"/>
        <v>1198.7840403873179</v>
      </c>
      <c r="AX237" s="15">
        <f t="shared" si="5324"/>
        <v>1113.9143738112248</v>
      </c>
      <c r="AY237" s="15">
        <f t="shared" si="5324"/>
        <v>1050.2621238791544</v>
      </c>
      <c r="AZ237" s="15">
        <f t="shared" si="5324"/>
        <v>1050.2621238791544</v>
      </c>
      <c r="BA237" s="15">
        <f t="shared" si="5324"/>
        <v>1326.0885402514577</v>
      </c>
      <c r="BB237" s="15">
        <f t="shared" si="4535"/>
        <v>12730.449986413994</v>
      </c>
      <c r="BC237" s="15">
        <f t="shared" ref="BC237:BN237" si="5325">BC88-BC125-BC153-BC181-BC209</f>
        <v>1054.8737213758227</v>
      </c>
      <c r="BD237" s="15">
        <f t="shared" si="5325"/>
        <v>1152.0331430814906</v>
      </c>
      <c r="BE237" s="15">
        <f t="shared" si="5325"/>
        <v>1290.8323169467305</v>
      </c>
      <c r="BF237" s="15">
        <f t="shared" si="5325"/>
        <v>1290.8323169467305</v>
      </c>
      <c r="BG237" s="15">
        <f t="shared" si="5325"/>
        <v>1318.5921517197787</v>
      </c>
      <c r="BH237" s="15">
        <f t="shared" si="5325"/>
        <v>1401.8716560389228</v>
      </c>
      <c r="BI237" s="15">
        <f t="shared" si="5325"/>
        <v>1637.8302516098297</v>
      </c>
      <c r="BJ237" s="15">
        <f t="shared" si="5325"/>
        <v>1568.4306646772109</v>
      </c>
      <c r="BK237" s="15">
        <f t="shared" si="5325"/>
        <v>1457.3913255850186</v>
      </c>
      <c r="BL237" s="15">
        <f t="shared" si="5325"/>
        <v>1374.1118212658748</v>
      </c>
      <c r="BM237" s="15">
        <f t="shared" si="5325"/>
        <v>1374.1118212658744</v>
      </c>
      <c r="BN237" s="15">
        <f t="shared" si="5325"/>
        <v>1734.9896733154978</v>
      </c>
      <c r="BO237" s="15">
        <f t="shared" si="4536"/>
        <v>16655.900863828781</v>
      </c>
      <c r="BP237" s="15">
        <f t="shared" ref="BP237:CA237" si="5326">BP88-BP125-BP153-BP181-BP209</f>
        <v>1356.208235952774</v>
      </c>
      <c r="BQ237" s="15">
        <f t="shared" si="5326"/>
        <v>1481.1221524221089</v>
      </c>
      <c r="BR237" s="15">
        <f t="shared" si="5326"/>
        <v>1659.570604521158</v>
      </c>
      <c r="BS237" s="15">
        <f t="shared" si="5326"/>
        <v>1659.570604521158</v>
      </c>
      <c r="BT237" s="15">
        <f t="shared" si="5326"/>
        <v>1695.2602949409672</v>
      </c>
      <c r="BU237" s="15">
        <f t="shared" si="5326"/>
        <v>1802.3293662003975</v>
      </c>
      <c r="BV237" s="15">
        <f t="shared" si="5326"/>
        <v>2105.6917347687809</v>
      </c>
      <c r="BW237" s="15">
        <f t="shared" si="5326"/>
        <v>2016.467508719257</v>
      </c>
      <c r="BX237" s="15">
        <f t="shared" si="5326"/>
        <v>1873.7087470400177</v>
      </c>
      <c r="BY237" s="15">
        <f t="shared" si="5326"/>
        <v>1766.6396757805874</v>
      </c>
      <c r="BZ237" s="15">
        <f t="shared" si="5326"/>
        <v>1766.6396757805869</v>
      </c>
      <c r="CA237" s="15">
        <f t="shared" si="5326"/>
        <v>2230.605651238116</v>
      </c>
      <c r="CB237" s="15">
        <f t="shared" si="4537"/>
        <v>21413.814251885913</v>
      </c>
      <c r="CC237" s="15">
        <f t="shared" ref="CC237:CN237" si="5327">CC88-CC125-CC153-CC181-CC209</f>
        <v>1860.8516949260068</v>
      </c>
      <c r="CD237" s="15">
        <f t="shared" si="5327"/>
        <v>2032.2459299849806</v>
      </c>
      <c r="CE237" s="15">
        <f t="shared" si="5327"/>
        <v>2277.0948372120865</v>
      </c>
      <c r="CF237" s="15">
        <f t="shared" si="5327"/>
        <v>2277.0948372120865</v>
      </c>
      <c r="CG237" s="15">
        <f t="shared" si="5327"/>
        <v>2326.0646186575077</v>
      </c>
      <c r="CH237" s="15">
        <f t="shared" si="5327"/>
        <v>2472.9739629937717</v>
      </c>
      <c r="CI237" s="15">
        <f t="shared" si="5327"/>
        <v>2889.2171052798521</v>
      </c>
      <c r="CJ237" s="15">
        <f t="shared" si="5327"/>
        <v>2766.7926516662983</v>
      </c>
      <c r="CK237" s="15">
        <f t="shared" si="5327"/>
        <v>2570.913525884615</v>
      </c>
      <c r="CL237" s="15">
        <f t="shared" si="5327"/>
        <v>2424.0041815483505</v>
      </c>
      <c r="CM237" s="15">
        <f t="shared" si="5327"/>
        <v>2424.0041815483505</v>
      </c>
      <c r="CN237" s="15">
        <f t="shared" si="5327"/>
        <v>3060.6113403388267</v>
      </c>
      <c r="CO237" s="15">
        <f t="shared" si="4538"/>
        <v>29381.868867252728</v>
      </c>
      <c r="CR237" s="21">
        <f>O237-'ОПУ БС'!C237</f>
        <v>0</v>
      </c>
      <c r="CS237" s="21">
        <f>AB237-'ОПУ БС'!D237</f>
        <v>0</v>
      </c>
      <c r="CT237" s="21">
        <f>AO237-'ОПУ БС'!E237</f>
        <v>0</v>
      </c>
      <c r="CU237" s="21">
        <f>BB237-'ОПУ БС'!F237</f>
        <v>0</v>
      </c>
      <c r="CV237" s="21">
        <f>BO237-'ОПУ БС'!G237</f>
        <v>0</v>
      </c>
      <c r="CW237" s="21">
        <f>CB237-'ОПУ БС'!H237</f>
        <v>0</v>
      </c>
      <c r="CX237" s="21">
        <f>CO237-'ОПУ БС'!I237</f>
        <v>0</v>
      </c>
      <c r="DA237" s="15">
        <f t="shared" si="5297"/>
        <v>0</v>
      </c>
      <c r="DB237" s="15">
        <f t="shared" si="5297"/>
        <v>0</v>
      </c>
      <c r="DC237" s="15">
        <f t="shared" si="5297"/>
        <v>0</v>
      </c>
      <c r="DD237" s="15">
        <f t="shared" si="5297"/>
        <v>0</v>
      </c>
      <c r="DE237" s="15">
        <f t="shared" si="5297"/>
        <v>0</v>
      </c>
      <c r="DF237" s="15">
        <f t="shared" si="5297"/>
        <v>-20.80529482032361</v>
      </c>
      <c r="DG237" s="15">
        <f t="shared" si="5297"/>
        <v>-24.307176126714708</v>
      </c>
      <c r="DH237" s="15">
        <f t="shared" si="5297"/>
        <v>-23.277211036599677</v>
      </c>
      <c r="DI237" s="15">
        <f t="shared" si="5297"/>
        <v>-21.629266892415632</v>
      </c>
      <c r="DJ237" s="15">
        <f t="shared" si="5297"/>
        <v>-20.393308784277593</v>
      </c>
      <c r="DK237" s="15">
        <f t="shared" si="5297"/>
        <v>-20.39330878427759</v>
      </c>
      <c r="DL237" s="15">
        <f t="shared" si="5297"/>
        <v>-25.749127252875748</v>
      </c>
      <c r="DM237" s="15">
        <f t="shared" si="4539"/>
        <v>-156.55469369748457</v>
      </c>
      <c r="DN237" s="15">
        <f t="shared" si="5298"/>
        <v>-21.14897212918731</v>
      </c>
      <c r="DO237" s="15">
        <f t="shared" si="5298"/>
        <v>-23.096903772665097</v>
      </c>
      <c r="DP237" s="15">
        <f t="shared" si="5298"/>
        <v>-25.879663263347634</v>
      </c>
      <c r="DQ237" s="15">
        <f t="shared" si="5298"/>
        <v>-25.879663263347634</v>
      </c>
      <c r="DR237" s="15">
        <f t="shared" si="5298"/>
        <v>-26.436215161484142</v>
      </c>
      <c r="DS237" s="15">
        <f t="shared" si="5298"/>
        <v>-28.105870855893667</v>
      </c>
      <c r="DT237" s="15">
        <f t="shared" si="5298"/>
        <v>-32.836561990053987</v>
      </c>
      <c r="DU237" s="15">
        <f t="shared" si="5298"/>
        <v>-31.445182244712711</v>
      </c>
      <c r="DV237" s="15">
        <f t="shared" si="5298"/>
        <v>-29.218974652166686</v>
      </c>
      <c r="DW237" s="15">
        <f t="shared" si="5298"/>
        <v>-27.549318957757162</v>
      </c>
      <c r="DX237" s="15">
        <f t="shared" si="5298"/>
        <v>-27.549318957757151</v>
      </c>
      <c r="DY237" s="15">
        <f t="shared" si="5298"/>
        <v>-34.784493633531767</v>
      </c>
      <c r="DZ237" s="15">
        <f t="shared" si="4540"/>
        <v>-333.93113888190493</v>
      </c>
      <c r="EA237" s="15">
        <f t="shared" si="5299"/>
        <v>-20.435619656836074</v>
      </c>
      <c r="EB237" s="15">
        <f t="shared" si="5299"/>
        <v>-22.317847783123607</v>
      </c>
      <c r="EC237" s="15">
        <f t="shared" si="5299"/>
        <v>-25.006745106391516</v>
      </c>
      <c r="ED237" s="15">
        <f t="shared" si="5299"/>
        <v>-25.006745106391516</v>
      </c>
      <c r="EE237" s="15">
        <f t="shared" si="5299"/>
        <v>-25.544524571045095</v>
      </c>
      <c r="EF237" s="15">
        <f t="shared" si="5299"/>
        <v>-27.157862965005837</v>
      </c>
      <c r="EG237" s="15">
        <f t="shared" si="5299"/>
        <v>-31.728988414561275</v>
      </c>
      <c r="EH237" s="15">
        <f t="shared" si="5299"/>
        <v>-30.384539752927317</v>
      </c>
      <c r="EI237" s="15">
        <f t="shared" si="5299"/>
        <v>-28.233421894313004</v>
      </c>
      <c r="EJ237" s="15">
        <f t="shared" si="5299"/>
        <v>-26.620083500352255</v>
      </c>
      <c r="EK237" s="15">
        <f t="shared" si="5299"/>
        <v>-26.620083500352251</v>
      </c>
      <c r="EL237" s="15">
        <f t="shared" si="5299"/>
        <v>-33.611216540848808</v>
      </c>
      <c r="EM237" s="15">
        <f t="shared" si="4541"/>
        <v>-322.66767879214859</v>
      </c>
      <c r="EN237" s="15">
        <f t="shared" si="5300"/>
        <v>-17.036481017364011</v>
      </c>
      <c r="EO237" s="15">
        <f t="shared" si="5300"/>
        <v>-18.605630584752799</v>
      </c>
      <c r="EP237" s="15">
        <f t="shared" si="5300"/>
        <v>-20.847272823879646</v>
      </c>
      <c r="EQ237" s="15">
        <f t="shared" si="5300"/>
        <v>-20.847272823879646</v>
      </c>
      <c r="ER237" s="15">
        <f t="shared" si="5300"/>
        <v>-21.295601271705017</v>
      </c>
      <c r="ES237" s="15">
        <f t="shared" si="5300"/>
        <v>-22.640586615181121</v>
      </c>
      <c r="ET237" s="15">
        <f t="shared" si="5300"/>
        <v>-26.451378421696759</v>
      </c>
      <c r="EU237" s="15">
        <f t="shared" si="5300"/>
        <v>-25.330557302133329</v>
      </c>
      <c r="EV237" s="15">
        <f t="shared" si="5300"/>
        <v>-23.537243510831857</v>
      </c>
      <c r="EW237" s="15">
        <f t="shared" si="5300"/>
        <v>-22.192258167355753</v>
      </c>
      <c r="EX237" s="15">
        <f t="shared" si="5300"/>
        <v>-22.192258167355746</v>
      </c>
      <c r="EY237" s="15">
        <f t="shared" si="5300"/>
        <v>-28.020527989085544</v>
      </c>
      <c r="EZ237" s="15">
        <f t="shared" si="4542"/>
        <v>-268.99706869522129</v>
      </c>
      <c r="FA237" s="15">
        <f t="shared" si="5301"/>
        <v>-10.361825230398953</v>
      </c>
      <c r="FB237" s="15">
        <f t="shared" si="5301"/>
        <v>-11.316203870040962</v>
      </c>
      <c r="FC237" s="15">
        <f t="shared" si="5301"/>
        <v>-12.679601926672403</v>
      </c>
      <c r="FD237" s="15">
        <f t="shared" si="5301"/>
        <v>-12.679601926672403</v>
      </c>
      <c r="FE237" s="15">
        <f t="shared" si="5301"/>
        <v>-12.95228153799869</v>
      </c>
      <c r="FF237" s="15">
        <f t="shared" si="5301"/>
        <v>-13.770320371977554</v>
      </c>
      <c r="FG237" s="15">
        <f t="shared" si="5301"/>
        <v>-16.088097068251002</v>
      </c>
      <c r="FH237" s="15">
        <f t="shared" si="5301"/>
        <v>-15.406398039935281</v>
      </c>
      <c r="FI237" s="15">
        <f t="shared" si="5301"/>
        <v>-14.315679594630131</v>
      </c>
      <c r="FJ237" s="15">
        <f t="shared" si="5301"/>
        <v>-13.497640760651267</v>
      </c>
      <c r="FK237" s="15">
        <f t="shared" si="5301"/>
        <v>-13.497640760651262</v>
      </c>
      <c r="FL237" s="15">
        <f t="shared" si="5301"/>
        <v>-17.042475707893011</v>
      </c>
      <c r="FM237" s="15">
        <f t="shared" si="4543"/>
        <v>-163.6077667957729</v>
      </c>
      <c r="FP237" s="15">
        <f t="shared" ref="FP237:GA237" si="5328">FP88-FP125-FP153-FP181-FP209</f>
        <v>478.09057752130326</v>
      </c>
      <c r="FQ237" s="15">
        <f t="shared" si="5328"/>
        <v>522.12523597721247</v>
      </c>
      <c r="FR237" s="15">
        <f t="shared" si="5328"/>
        <v>585.0318909142261</v>
      </c>
      <c r="FS237" s="15">
        <f t="shared" si="5328"/>
        <v>585.0318909142261</v>
      </c>
      <c r="FT237" s="15">
        <f t="shared" si="5328"/>
        <v>597.61322190162889</v>
      </c>
      <c r="FU237" s="15">
        <f t="shared" si="5328"/>
        <v>635.35721486383682</v>
      </c>
      <c r="FV237" s="15">
        <f t="shared" si="5328"/>
        <v>742.29852825675971</v>
      </c>
      <c r="FW237" s="15">
        <f t="shared" si="5328"/>
        <v>710.84520078825312</v>
      </c>
      <c r="FX237" s="15">
        <f t="shared" si="5328"/>
        <v>660.51987683864206</v>
      </c>
      <c r="FY237" s="15">
        <f t="shared" si="5328"/>
        <v>622.77588387643436</v>
      </c>
      <c r="FZ237" s="15">
        <f t="shared" si="5328"/>
        <v>622.77588387643391</v>
      </c>
      <c r="GA237" s="15">
        <f t="shared" si="5328"/>
        <v>786.33318671266954</v>
      </c>
      <c r="GB237" s="15">
        <f t="shared" si="4544"/>
        <v>7548.7985924416262</v>
      </c>
      <c r="GC237" s="15">
        <f t="shared" ref="GC237:GN237" si="5329">GC88-GC125-GC153-GC181-GC209</f>
        <v>523.33755904428074</v>
      </c>
      <c r="GD237" s="15">
        <f t="shared" si="5329"/>
        <v>571.53970264046484</v>
      </c>
      <c r="GE237" s="15">
        <f t="shared" si="5329"/>
        <v>640.39990777787</v>
      </c>
      <c r="GF237" s="15">
        <f t="shared" si="5329"/>
        <v>640.39990777787</v>
      </c>
      <c r="GG237" s="15">
        <f t="shared" si="5329"/>
        <v>654.17194880535112</v>
      </c>
      <c r="GH237" s="15">
        <f t="shared" si="5329"/>
        <v>695.48807188779438</v>
      </c>
      <c r="GI237" s="15">
        <f t="shared" si="5329"/>
        <v>812.55042062138341</v>
      </c>
      <c r="GJ237" s="15">
        <f t="shared" si="5329"/>
        <v>778.120318052681</v>
      </c>
      <c r="GK237" s="15">
        <f t="shared" si="5329"/>
        <v>723.03215394275674</v>
      </c>
      <c r="GL237" s="15">
        <f t="shared" si="5329"/>
        <v>681.71603086031348</v>
      </c>
      <c r="GM237" s="15">
        <f t="shared" si="5329"/>
        <v>681.71603086031303</v>
      </c>
      <c r="GN237" s="15">
        <f t="shared" si="5329"/>
        <v>860.75256421756717</v>
      </c>
      <c r="GO237" s="15">
        <f t="shared" si="4545"/>
        <v>8263.2246164886456</v>
      </c>
      <c r="GP237" s="15">
        <f t="shared" ref="GP237:HA237" si="5330">GP88-GP125-GP153-GP181-GP209</f>
        <v>666.27388966093167</v>
      </c>
      <c r="GQ237" s="15">
        <f t="shared" si="5330"/>
        <v>727.64122160338559</v>
      </c>
      <c r="GR237" s="15">
        <f t="shared" si="5330"/>
        <v>815.30883866403451</v>
      </c>
      <c r="GS237" s="15">
        <f t="shared" si="5330"/>
        <v>815.30883866403451</v>
      </c>
      <c r="GT237" s="15">
        <f t="shared" si="5330"/>
        <v>832.84236207616414</v>
      </c>
      <c r="GU237" s="15">
        <f t="shared" si="5330"/>
        <v>864.63763749222971</v>
      </c>
      <c r="GV237" s="15">
        <f t="shared" si="5330"/>
        <v>1010.1707051889417</v>
      </c>
      <c r="GW237" s="15">
        <f t="shared" si="5330"/>
        <v>967.36686174873296</v>
      </c>
      <c r="GX237" s="15">
        <f t="shared" si="5330"/>
        <v>898.8807122443975</v>
      </c>
      <c r="GY237" s="15">
        <f t="shared" si="5330"/>
        <v>847.51610011614662</v>
      </c>
      <c r="GZ237" s="15">
        <f t="shared" si="5330"/>
        <v>847.51610011614628</v>
      </c>
      <c r="HA237" s="15">
        <f t="shared" si="5330"/>
        <v>1070.0960860052348</v>
      </c>
      <c r="HB237" s="15">
        <f t="shared" si="4546"/>
        <v>10363.55935358038</v>
      </c>
      <c r="HC237" s="15">
        <f t="shared" ref="HC237:HN237" si="5331">HC88-HC125-HC153-HC181-HC209</f>
        <v>785.11286034369925</v>
      </c>
      <c r="HD237" s="15">
        <f t="shared" si="5331"/>
        <v>857.42588695430265</v>
      </c>
      <c r="HE237" s="15">
        <f t="shared" si="5331"/>
        <v>960.73021068373714</v>
      </c>
      <c r="HF237" s="15">
        <f t="shared" si="5331"/>
        <v>960.73021068373714</v>
      </c>
      <c r="HG237" s="15">
        <f t="shared" si="5331"/>
        <v>981.39107542962392</v>
      </c>
      <c r="HH237" s="15">
        <f t="shared" si="5331"/>
        <v>1043.3736696672845</v>
      </c>
      <c r="HI237" s="15">
        <f t="shared" si="5331"/>
        <v>1218.9910200073216</v>
      </c>
      <c r="HJ237" s="15">
        <f t="shared" si="5331"/>
        <v>1167.3388581426052</v>
      </c>
      <c r="HK237" s="15">
        <f t="shared" si="5331"/>
        <v>1084.6953991590581</v>
      </c>
      <c r="HL237" s="15">
        <f t="shared" si="5331"/>
        <v>1022.712804921397</v>
      </c>
      <c r="HM237" s="15">
        <f t="shared" si="5331"/>
        <v>1022.712804921397</v>
      </c>
      <c r="HN237" s="15">
        <f t="shared" si="5331"/>
        <v>1291.3040466179259</v>
      </c>
      <c r="HO237" s="15">
        <f t="shared" si="4547"/>
        <v>12396.51884753209</v>
      </c>
      <c r="HP237" s="15">
        <f t="shared" ref="HP237:IA237" si="5332">HP88-HP125-HP153-HP181-HP209</f>
        <v>1034.4381017189867</v>
      </c>
      <c r="HQ237" s="15">
        <f t="shared" si="5332"/>
        <v>1129.7152952983672</v>
      </c>
      <c r="HR237" s="15">
        <f t="shared" si="5332"/>
        <v>1265.8255718403391</v>
      </c>
      <c r="HS237" s="15">
        <f t="shared" si="5332"/>
        <v>1265.8255718403391</v>
      </c>
      <c r="HT237" s="15">
        <f t="shared" si="5332"/>
        <v>1293.0476271487335</v>
      </c>
      <c r="HU237" s="15">
        <f t="shared" si="5332"/>
        <v>1374.713793073917</v>
      </c>
      <c r="HV237" s="15">
        <f t="shared" si="5332"/>
        <v>1606.1012631952685</v>
      </c>
      <c r="HW237" s="15">
        <f t="shared" si="5332"/>
        <v>1538.0461249242837</v>
      </c>
      <c r="HX237" s="15">
        <f t="shared" si="5332"/>
        <v>1429.1579036907058</v>
      </c>
      <c r="HY237" s="15">
        <f t="shared" si="5332"/>
        <v>1347.4917377655224</v>
      </c>
      <c r="HZ237" s="15">
        <f t="shared" si="5332"/>
        <v>1347.491737765522</v>
      </c>
      <c r="IA237" s="15">
        <f t="shared" si="5332"/>
        <v>1701.3784567746488</v>
      </c>
      <c r="IB237" s="15">
        <f t="shared" si="4548"/>
        <v>16333.233185036632</v>
      </c>
      <c r="IC237" s="15">
        <f t="shared" ref="IC237:IN237" si="5333">IC88-IC125-IC153-IC181-IC209</f>
        <v>1339.1717549354098</v>
      </c>
      <c r="ID237" s="15">
        <f t="shared" si="5333"/>
        <v>1462.5165218373561</v>
      </c>
      <c r="IE237" s="15">
        <f t="shared" si="5333"/>
        <v>1638.7233316972781</v>
      </c>
      <c r="IF237" s="15">
        <f t="shared" si="5333"/>
        <v>1638.7233316972781</v>
      </c>
      <c r="IG237" s="15">
        <f t="shared" si="5333"/>
        <v>1673.9646936692623</v>
      </c>
      <c r="IH237" s="15">
        <f t="shared" si="5333"/>
        <v>1779.6887795852163</v>
      </c>
      <c r="II237" s="15">
        <f t="shared" si="5333"/>
        <v>2079.2403563470839</v>
      </c>
      <c r="IJ237" s="15">
        <f t="shared" si="5333"/>
        <v>1991.1369514171233</v>
      </c>
      <c r="IK237" s="15">
        <f t="shared" si="5333"/>
        <v>1850.1715035291857</v>
      </c>
      <c r="IL237" s="15">
        <f t="shared" si="5333"/>
        <v>1744.4474176132317</v>
      </c>
      <c r="IM237" s="15">
        <f t="shared" si="5333"/>
        <v>1744.4474176132312</v>
      </c>
      <c r="IN237" s="15">
        <f t="shared" si="5333"/>
        <v>2202.5851232490304</v>
      </c>
      <c r="IO237" s="15">
        <f t="shared" si="4549"/>
        <v>21144.817183190688</v>
      </c>
      <c r="IP237" s="15">
        <f t="shared" ref="IP237:JA237" si="5334">IP88-IP125-IP153-IP181-IP209</f>
        <v>1850.4898696956077</v>
      </c>
      <c r="IQ237" s="15">
        <f t="shared" si="5334"/>
        <v>2020.9297261149393</v>
      </c>
      <c r="IR237" s="15">
        <f t="shared" si="5334"/>
        <v>2264.4152352854139</v>
      </c>
      <c r="IS237" s="15">
        <f t="shared" si="5334"/>
        <v>2264.4152352854139</v>
      </c>
      <c r="IT237" s="15">
        <f t="shared" si="5334"/>
        <v>2313.112337119509</v>
      </c>
      <c r="IU237" s="15">
        <f t="shared" si="5334"/>
        <v>2459.2036426217942</v>
      </c>
      <c r="IV237" s="15">
        <f t="shared" si="5334"/>
        <v>2873.1290082116011</v>
      </c>
      <c r="IW237" s="15">
        <f t="shared" si="5334"/>
        <v>2751.3862536263632</v>
      </c>
      <c r="IX237" s="15">
        <f t="shared" si="5334"/>
        <v>2556.5978462899848</v>
      </c>
      <c r="IY237" s="15">
        <f t="shared" si="5334"/>
        <v>2410.5065407876991</v>
      </c>
      <c r="IZ237" s="15">
        <f t="shared" si="5334"/>
        <v>2410.5065407876991</v>
      </c>
      <c r="JA237" s="15">
        <f t="shared" si="5334"/>
        <v>3043.5688646309336</v>
      </c>
      <c r="JB237" s="15">
        <f t="shared" si="4550"/>
        <v>29218.261100456955</v>
      </c>
      <c r="JE237" s="21">
        <f t="shared" si="4551"/>
        <v>0</v>
      </c>
      <c r="JF237" s="21">
        <f t="shared" si="4552"/>
        <v>0</v>
      </c>
      <c r="JG237" s="21">
        <f t="shared" si="4553"/>
        <v>0</v>
      </c>
      <c r="JH237" s="21">
        <f t="shared" si="4554"/>
        <v>0</v>
      </c>
      <c r="JI237" s="21">
        <f t="shared" si="4555"/>
        <v>0</v>
      </c>
      <c r="JJ237" s="21">
        <f t="shared" si="4556"/>
        <v>0</v>
      </c>
      <c r="JK237" s="21">
        <f t="shared" si="4557"/>
        <v>0</v>
      </c>
    </row>
    <row r="238" spans="2:271" ht="20" customHeight="1" outlineLevel="1" x14ac:dyDescent="0.2">
      <c r="B238" s="3" t="s">
        <v>25</v>
      </c>
      <c r="C238" s="15">
        <f t="shared" si="5290"/>
        <v>128.0048424504763</v>
      </c>
      <c r="D238" s="15">
        <f t="shared" si="5290"/>
        <v>139.79476214986218</v>
      </c>
      <c r="E238" s="15">
        <f t="shared" si="5290"/>
        <v>156.63750457755646</v>
      </c>
      <c r="F238" s="15">
        <f t="shared" si="5290"/>
        <v>156.63750457755646</v>
      </c>
      <c r="G238" s="15">
        <f t="shared" si="5290"/>
        <v>160.00605306309535</v>
      </c>
      <c r="H238" s="15">
        <f t="shared" si="5290"/>
        <v>170.11169851971187</v>
      </c>
      <c r="I238" s="15">
        <f t="shared" si="5290"/>
        <v>195.37581216125318</v>
      </c>
      <c r="J238" s="15">
        <f t="shared" si="5290"/>
        <v>149.90040760647872</v>
      </c>
      <c r="K238" s="15">
        <f t="shared" si="5290"/>
        <v>176.84879549078957</v>
      </c>
      <c r="L238" s="15">
        <f t="shared" si="5290"/>
        <v>166.743150034173</v>
      </c>
      <c r="M238" s="15">
        <f t="shared" si="5290"/>
        <v>210.53428034617821</v>
      </c>
      <c r="N238" s="15">
        <f t="shared" si="5290"/>
        <v>210.53428034617812</v>
      </c>
      <c r="O238" s="15">
        <f t="shared" si="5169"/>
        <v>2021.1290913233092</v>
      </c>
      <c r="P238" s="15">
        <f t="shared" ref="P238:AA238" si="5335">P89-P126-P154-P182-P210</f>
        <v>146.8819136919424</v>
      </c>
      <c r="Q238" s="15">
        <f t="shared" si="5335"/>
        <v>160.41051100567395</v>
      </c>
      <c r="R238" s="15">
        <f t="shared" si="5335"/>
        <v>179.73707859671899</v>
      </c>
      <c r="S238" s="15">
        <f t="shared" si="5335"/>
        <v>179.73707859671899</v>
      </c>
      <c r="T238" s="15">
        <f t="shared" si="5335"/>
        <v>183.60239211492802</v>
      </c>
      <c r="U238" s="15">
        <f t="shared" si="5335"/>
        <v>195.19833266955504</v>
      </c>
      <c r="V238" s="15">
        <f t="shared" si="5335"/>
        <v>224.18818405612254</v>
      </c>
      <c r="W238" s="15">
        <f t="shared" si="5335"/>
        <v>172.00645156030086</v>
      </c>
      <c r="X238" s="15">
        <f t="shared" si="5335"/>
        <v>202.928959705973</v>
      </c>
      <c r="Y238" s="15">
        <f t="shared" si="5335"/>
        <v>191.33301915134592</v>
      </c>
      <c r="Z238" s="15">
        <f t="shared" si="5335"/>
        <v>241.58209488806332</v>
      </c>
      <c r="AA238" s="15">
        <f t="shared" si="5335"/>
        <v>241.58209488806315</v>
      </c>
      <c r="AB238" s="15">
        <f t="shared" si="4533"/>
        <v>2319.1881109254064</v>
      </c>
      <c r="AC238" s="15">
        <f t="shared" ref="AC238:AN238" si="5336">AC89-AC126-AC154-AC182-AC210</f>
        <v>177.37698415219009</v>
      </c>
      <c r="AD238" s="15">
        <f t="shared" si="5336"/>
        <v>193.7143379556812</v>
      </c>
      <c r="AE238" s="15">
        <f t="shared" si="5336"/>
        <v>217.05341481781156</v>
      </c>
      <c r="AF238" s="15">
        <f t="shared" si="5336"/>
        <v>217.05341481781156</v>
      </c>
      <c r="AG238" s="15">
        <f t="shared" si="5336"/>
        <v>221.72123019023761</v>
      </c>
      <c r="AH238" s="15">
        <f t="shared" si="5336"/>
        <v>235.72467630751567</v>
      </c>
      <c r="AI238" s="15">
        <f t="shared" si="5336"/>
        <v>270.73329160071125</v>
      </c>
      <c r="AJ238" s="15">
        <f t="shared" si="5336"/>
        <v>207.7177840729594</v>
      </c>
      <c r="AK238" s="15">
        <f t="shared" si="5336"/>
        <v>245.06030705236779</v>
      </c>
      <c r="AL238" s="15">
        <f t="shared" si="5336"/>
        <v>231.05686093508973</v>
      </c>
      <c r="AM238" s="15">
        <f t="shared" si="5336"/>
        <v>291.73846077662876</v>
      </c>
      <c r="AN238" s="15">
        <f t="shared" si="5336"/>
        <v>291.7384607766283</v>
      </c>
      <c r="AO238" s="15">
        <f t="shared" si="4534"/>
        <v>2800.6892234556331</v>
      </c>
      <c r="AP238" s="15">
        <f t="shared" ref="AP238:BA238" si="5337">AP89-AP126-AP154-AP182-AP210</f>
        <v>238.03023841006103</v>
      </c>
      <c r="AQ238" s="15">
        <f t="shared" si="5337"/>
        <v>259.9540761583562</v>
      </c>
      <c r="AR238" s="15">
        <f t="shared" si="5337"/>
        <v>291.27384437020646</v>
      </c>
      <c r="AS238" s="15">
        <f t="shared" si="5337"/>
        <v>291.27384437020646</v>
      </c>
      <c r="AT238" s="15">
        <f t="shared" si="5337"/>
        <v>297.53779801257627</v>
      </c>
      <c r="AU238" s="15">
        <f t="shared" si="5337"/>
        <v>316.32965893968645</v>
      </c>
      <c r="AV238" s="15">
        <f t="shared" si="5337"/>
        <v>363.30931125746167</v>
      </c>
      <c r="AW238" s="15">
        <f t="shared" si="5337"/>
        <v>278.74593708546615</v>
      </c>
      <c r="AX238" s="15">
        <f t="shared" si="5337"/>
        <v>328.85756622442659</v>
      </c>
      <c r="AY238" s="15">
        <f t="shared" si="5337"/>
        <v>310.06570529731641</v>
      </c>
      <c r="AZ238" s="15">
        <f t="shared" si="5337"/>
        <v>391.49710264812711</v>
      </c>
      <c r="BA238" s="15">
        <f t="shared" si="5337"/>
        <v>391.49710264812677</v>
      </c>
      <c r="BB238" s="15">
        <f t="shared" si="4535"/>
        <v>3758.3721854220175</v>
      </c>
      <c r="BC238" s="15">
        <f t="shared" ref="BC238:BN238" si="5338">BC89-BC126-BC154-BC182-BC210</f>
        <v>347.70501564453463</v>
      </c>
      <c r="BD238" s="15">
        <f t="shared" si="5338"/>
        <v>379.73047761179447</v>
      </c>
      <c r="BE238" s="15">
        <f t="shared" si="5338"/>
        <v>425.48113756502266</v>
      </c>
      <c r="BF238" s="15">
        <f t="shared" si="5338"/>
        <v>425.48113756502266</v>
      </c>
      <c r="BG238" s="15">
        <f t="shared" si="5338"/>
        <v>434.63126955566821</v>
      </c>
      <c r="BH238" s="15">
        <f t="shared" si="5338"/>
        <v>462.08166552760531</v>
      </c>
      <c r="BI238" s="15">
        <f t="shared" si="5338"/>
        <v>530.7076554574478</v>
      </c>
      <c r="BJ238" s="15">
        <f t="shared" si="5338"/>
        <v>407.18087358373145</v>
      </c>
      <c r="BK238" s="15">
        <f t="shared" si="5338"/>
        <v>480.38192950889663</v>
      </c>
      <c r="BL238" s="15">
        <f t="shared" si="5338"/>
        <v>452.93153353695959</v>
      </c>
      <c r="BM238" s="15">
        <f t="shared" si="5338"/>
        <v>571.88324941535348</v>
      </c>
      <c r="BN238" s="15">
        <f t="shared" si="5338"/>
        <v>571.88324941535313</v>
      </c>
      <c r="BO238" s="15">
        <f t="shared" si="4536"/>
        <v>5490.0791943873892</v>
      </c>
      <c r="BP238" s="15">
        <f t="shared" ref="BP238:CA238" si="5339">BP89-BP126-BP154-BP182-BP210</f>
        <v>507.58134863557603</v>
      </c>
      <c r="BQ238" s="15">
        <f t="shared" si="5339"/>
        <v>554.33226232569461</v>
      </c>
      <c r="BR238" s="15">
        <f t="shared" si="5339"/>
        <v>621.11928188300749</v>
      </c>
      <c r="BS238" s="15">
        <f t="shared" si="5339"/>
        <v>621.11928188300749</v>
      </c>
      <c r="BT238" s="15">
        <f t="shared" si="5339"/>
        <v>634.47668579446986</v>
      </c>
      <c r="BU238" s="15">
        <f t="shared" si="5339"/>
        <v>674.54889752885742</v>
      </c>
      <c r="BV238" s="15">
        <f t="shared" si="5339"/>
        <v>774.72942686482634</v>
      </c>
      <c r="BW238" s="15">
        <f t="shared" si="5339"/>
        <v>594.40447406008252</v>
      </c>
      <c r="BX238" s="15">
        <f t="shared" si="5339"/>
        <v>701.26370535178262</v>
      </c>
      <c r="BY238" s="15">
        <f t="shared" si="5339"/>
        <v>661.19149361739517</v>
      </c>
      <c r="BZ238" s="15">
        <f t="shared" si="5339"/>
        <v>834.83774446640848</v>
      </c>
      <c r="CA238" s="15">
        <f t="shared" si="5339"/>
        <v>834.8377444664078</v>
      </c>
      <c r="CB238" s="15">
        <f t="shared" si="4537"/>
        <v>8014.4423468775149</v>
      </c>
      <c r="CC238" s="15">
        <f t="shared" ref="CC238:CN238" si="5340">CC89-CC126-CC154-CC182-CC210</f>
        <v>773.61913208627448</v>
      </c>
      <c r="CD238" s="15">
        <f t="shared" si="5340"/>
        <v>844.87352583106281</v>
      </c>
      <c r="CE238" s="15">
        <f t="shared" si="5340"/>
        <v>946.66551689504615</v>
      </c>
      <c r="CF238" s="15">
        <f t="shared" si="5340"/>
        <v>946.66551689504615</v>
      </c>
      <c r="CG238" s="15">
        <f t="shared" si="5340"/>
        <v>967.02391510784275</v>
      </c>
      <c r="CH238" s="15">
        <f t="shared" si="5340"/>
        <v>1028.0991097462329</v>
      </c>
      <c r="CI238" s="15">
        <f t="shared" si="5340"/>
        <v>1180.7870963422081</v>
      </c>
      <c r="CJ238" s="15">
        <f t="shared" si="5340"/>
        <v>905.94872046945295</v>
      </c>
      <c r="CK238" s="15">
        <f t="shared" si="5340"/>
        <v>1068.8159061718263</v>
      </c>
      <c r="CL238" s="15">
        <f t="shared" si="5340"/>
        <v>1007.7407115334365</v>
      </c>
      <c r="CM238" s="15">
        <f t="shared" si="5340"/>
        <v>1272.3998882997942</v>
      </c>
      <c r="CN238" s="15">
        <f t="shared" si="5340"/>
        <v>1272.3998882997935</v>
      </c>
      <c r="CO238" s="15">
        <f t="shared" si="4538"/>
        <v>12215.038927678019</v>
      </c>
      <c r="CR238" s="21">
        <f>O238-'ОПУ БС'!C238</f>
        <v>0</v>
      </c>
      <c r="CS238" s="21">
        <f>AB238-'ОПУ БС'!D238</f>
        <v>0</v>
      </c>
      <c r="CT238" s="21">
        <f>AO238-'ОПУ БС'!E238</f>
        <v>0</v>
      </c>
      <c r="CU238" s="21">
        <f>BB238-'ОПУ БС'!F238</f>
        <v>0</v>
      </c>
      <c r="CV238" s="21">
        <f>BO238-'ОПУ БС'!G238</f>
        <v>0</v>
      </c>
      <c r="CW238" s="21">
        <f>CB238-'ОПУ БС'!H238</f>
        <v>0</v>
      </c>
      <c r="CX238" s="21">
        <f>CO238-'ОПУ БС'!I238</f>
        <v>0</v>
      </c>
      <c r="DA238" s="15">
        <f t="shared" si="5297"/>
        <v>0</v>
      </c>
      <c r="DB238" s="15">
        <f t="shared" si="5297"/>
        <v>0</v>
      </c>
      <c r="DC238" s="15">
        <f t="shared" si="5297"/>
        <v>0</v>
      </c>
      <c r="DD238" s="15">
        <f t="shared" si="5297"/>
        <v>0</v>
      </c>
      <c r="DE238" s="15">
        <f t="shared" si="5297"/>
        <v>0</v>
      </c>
      <c r="DF238" s="15">
        <f t="shared" si="5297"/>
        <v>-5.5388339643689539</v>
      </c>
      <c r="DG238" s="15">
        <f t="shared" si="5297"/>
        <v>-6.3614330679881048</v>
      </c>
      <c r="DH238" s="15">
        <f t="shared" si="5297"/>
        <v>-4.8807546814736327</v>
      </c>
      <c r="DI238" s="15">
        <f t="shared" si="5297"/>
        <v>-5.7581937253340607</v>
      </c>
      <c r="DJ238" s="15">
        <f t="shared" si="5297"/>
        <v>-5.4291540838864005</v>
      </c>
      <c r="DK238" s="15">
        <f t="shared" si="5297"/>
        <v>-6.8549925301596035</v>
      </c>
      <c r="DL238" s="15">
        <f t="shared" si="5297"/>
        <v>-6.8549925301595973</v>
      </c>
      <c r="DM238" s="15">
        <f t="shared" si="4539"/>
        <v>-41.678354583370357</v>
      </c>
      <c r="DN238" s="15">
        <f t="shared" si="5298"/>
        <v>-6.2437469755924377</v>
      </c>
      <c r="DO238" s="15">
        <f t="shared" si="5298"/>
        <v>-6.8188289338706882</v>
      </c>
      <c r="DP238" s="15">
        <f t="shared" si="5298"/>
        <v>-7.6403745885539038</v>
      </c>
      <c r="DQ238" s="15">
        <f t="shared" si="5298"/>
        <v>-7.6403745885539038</v>
      </c>
      <c r="DR238" s="15">
        <f t="shared" si="5298"/>
        <v>-7.804683719490547</v>
      </c>
      <c r="DS238" s="15">
        <f t="shared" si="5298"/>
        <v>-8.2976111123004745</v>
      </c>
      <c r="DT238" s="15">
        <f t="shared" si="5298"/>
        <v>-9.5299295943252993</v>
      </c>
      <c r="DU238" s="15">
        <f t="shared" si="5298"/>
        <v>-7.3117563266806185</v>
      </c>
      <c r="DV238" s="15">
        <f t="shared" si="5298"/>
        <v>-8.6262293741737626</v>
      </c>
      <c r="DW238" s="15">
        <f t="shared" si="5298"/>
        <v>-8.1333019813638341</v>
      </c>
      <c r="DX238" s="15">
        <f t="shared" si="5298"/>
        <v>-10.269320683540201</v>
      </c>
      <c r="DY238" s="15">
        <f t="shared" si="5298"/>
        <v>-10.269320683540194</v>
      </c>
      <c r="DZ238" s="15">
        <f t="shared" si="4540"/>
        <v>-98.585478561985866</v>
      </c>
      <c r="EA238" s="15">
        <f t="shared" si="5299"/>
        <v>-6.7359412870940512</v>
      </c>
      <c r="EB238" s="15">
        <f t="shared" si="5299"/>
        <v>-7.3563569319579747</v>
      </c>
      <c r="EC238" s="15">
        <f t="shared" si="5299"/>
        <v>-8.2426649960492995</v>
      </c>
      <c r="ED238" s="15">
        <f t="shared" si="5299"/>
        <v>-8.2426649960492995</v>
      </c>
      <c r="EE238" s="15">
        <f t="shared" si="5299"/>
        <v>-8.4199266088675628</v>
      </c>
      <c r="EF238" s="15">
        <f t="shared" si="5299"/>
        <v>-8.9517114473223565</v>
      </c>
      <c r="EG238" s="15">
        <f t="shared" si="5299"/>
        <v>-10.281173543459339</v>
      </c>
      <c r="EH238" s="15">
        <f t="shared" si="5299"/>
        <v>-7.8881417704127701</v>
      </c>
      <c r="EI238" s="15">
        <f t="shared" si="5299"/>
        <v>-9.306234672958885</v>
      </c>
      <c r="EJ238" s="15">
        <f t="shared" si="5299"/>
        <v>-8.7744498345040913</v>
      </c>
      <c r="EK238" s="15">
        <f t="shared" si="5299"/>
        <v>-11.07885080114154</v>
      </c>
      <c r="EL238" s="15">
        <f t="shared" si="5299"/>
        <v>-11.078850801141531</v>
      </c>
      <c r="EM238" s="15">
        <f t="shared" si="4541"/>
        <v>-106.3569676909587</v>
      </c>
      <c r="EN238" s="15">
        <f t="shared" si="5300"/>
        <v>-6.3761594875752774</v>
      </c>
      <c r="EO238" s="15">
        <f t="shared" si="5300"/>
        <v>-6.9634373351151062</v>
      </c>
      <c r="EP238" s="15">
        <f t="shared" si="5300"/>
        <v>-7.8024056887434314</v>
      </c>
      <c r="EQ238" s="15">
        <f t="shared" si="5300"/>
        <v>-7.8024056887434314</v>
      </c>
      <c r="ER238" s="15">
        <f t="shared" si="5300"/>
        <v>-7.9701993594690963</v>
      </c>
      <c r="ES238" s="15">
        <f t="shared" si="5300"/>
        <v>-8.4735803716460918</v>
      </c>
      <c r="ET238" s="15">
        <f t="shared" si="5300"/>
        <v>-9.7320329020885818</v>
      </c>
      <c r="EU238" s="15">
        <f t="shared" si="5300"/>
        <v>-7.4668183472921008</v>
      </c>
      <c r="EV238" s="15">
        <f t="shared" si="5300"/>
        <v>-8.8091677130974233</v>
      </c>
      <c r="EW238" s="15">
        <f t="shared" si="5300"/>
        <v>-8.3057867009204269</v>
      </c>
      <c r="EX238" s="15">
        <f t="shared" si="5300"/>
        <v>-10.487104420354086</v>
      </c>
      <c r="EY238" s="15">
        <f t="shared" si="5300"/>
        <v>-10.487104420354076</v>
      </c>
      <c r="EZ238" s="15">
        <f t="shared" si="4542"/>
        <v>-100.67620243539912</v>
      </c>
      <c r="FA238" s="15">
        <f t="shared" si="5301"/>
        <v>-4.307762012108995</v>
      </c>
      <c r="FB238" s="15">
        <f t="shared" si="5301"/>
        <v>-4.7045295658558759</v>
      </c>
      <c r="FC238" s="15">
        <f t="shared" si="5301"/>
        <v>-5.271340356922849</v>
      </c>
      <c r="FD238" s="15">
        <f t="shared" si="5301"/>
        <v>-5.271340356922849</v>
      </c>
      <c r="FE238" s="15">
        <f t="shared" si="5301"/>
        <v>-5.3847025151362429</v>
      </c>
      <c r="FF238" s="15">
        <f t="shared" si="5301"/>
        <v>-5.7247889897764281</v>
      </c>
      <c r="FG238" s="15">
        <f t="shared" si="5301"/>
        <v>-6.5750051763768864</v>
      </c>
      <c r="FH238" s="15">
        <f t="shared" si="5301"/>
        <v>-5.0446160404960603</v>
      </c>
      <c r="FI238" s="15">
        <f t="shared" si="5301"/>
        <v>-5.9515133062032177</v>
      </c>
      <c r="FJ238" s="15">
        <f t="shared" si="5301"/>
        <v>-5.6114268315630333</v>
      </c>
      <c r="FK238" s="15">
        <f t="shared" si="5301"/>
        <v>-7.0851348883371692</v>
      </c>
      <c r="FL238" s="15">
        <f t="shared" si="5301"/>
        <v>-7.085134888337163</v>
      </c>
      <c r="FM238" s="15">
        <f t="shared" si="4543"/>
        <v>-68.017294928036762</v>
      </c>
      <c r="FP238" s="15">
        <f t="shared" ref="FP238:GA238" si="5341">FP89-FP126-FP154-FP182-FP210</f>
        <v>128.0048424504763</v>
      </c>
      <c r="FQ238" s="15">
        <f t="shared" si="5341"/>
        <v>139.79476214986218</v>
      </c>
      <c r="FR238" s="15">
        <f t="shared" si="5341"/>
        <v>156.63750457755646</v>
      </c>
      <c r="FS238" s="15">
        <f t="shared" si="5341"/>
        <v>156.63750457755646</v>
      </c>
      <c r="FT238" s="15">
        <f t="shared" si="5341"/>
        <v>160.00605306309535</v>
      </c>
      <c r="FU238" s="15">
        <f t="shared" si="5341"/>
        <v>170.11169851971187</v>
      </c>
      <c r="FV238" s="15">
        <f t="shared" si="5341"/>
        <v>195.37581216125318</v>
      </c>
      <c r="FW238" s="15">
        <f t="shared" si="5341"/>
        <v>149.90040760647872</v>
      </c>
      <c r="FX238" s="15">
        <f t="shared" si="5341"/>
        <v>176.84879549078957</v>
      </c>
      <c r="FY238" s="15">
        <f t="shared" si="5341"/>
        <v>166.743150034173</v>
      </c>
      <c r="FZ238" s="15">
        <f t="shared" si="5341"/>
        <v>210.53428034617821</v>
      </c>
      <c r="GA238" s="15">
        <f t="shared" si="5341"/>
        <v>210.53428034617812</v>
      </c>
      <c r="GB238" s="15">
        <f t="shared" si="4544"/>
        <v>2021.1290913233092</v>
      </c>
      <c r="GC238" s="15">
        <f t="shared" ref="GC238:GN238" si="5342">GC89-GC126-GC154-GC182-GC210</f>
        <v>146.8819136919424</v>
      </c>
      <c r="GD238" s="15">
        <f t="shared" si="5342"/>
        <v>160.41051100567395</v>
      </c>
      <c r="GE238" s="15">
        <f t="shared" si="5342"/>
        <v>179.73707859671899</v>
      </c>
      <c r="GF238" s="15">
        <f t="shared" si="5342"/>
        <v>179.73707859671899</v>
      </c>
      <c r="GG238" s="15">
        <f t="shared" si="5342"/>
        <v>183.60239211492802</v>
      </c>
      <c r="GH238" s="15">
        <f t="shared" si="5342"/>
        <v>195.19833266955504</v>
      </c>
      <c r="GI238" s="15">
        <f t="shared" si="5342"/>
        <v>224.18818405612254</v>
      </c>
      <c r="GJ238" s="15">
        <f t="shared" si="5342"/>
        <v>172.00645156030086</v>
      </c>
      <c r="GK238" s="15">
        <f t="shared" si="5342"/>
        <v>202.928959705973</v>
      </c>
      <c r="GL238" s="15">
        <f t="shared" si="5342"/>
        <v>191.33301915134592</v>
      </c>
      <c r="GM238" s="15">
        <f t="shared" si="5342"/>
        <v>241.58209488806332</v>
      </c>
      <c r="GN238" s="15">
        <f t="shared" si="5342"/>
        <v>241.58209488806315</v>
      </c>
      <c r="GO238" s="15">
        <f t="shared" si="4545"/>
        <v>2319.1881109254064</v>
      </c>
      <c r="GP238" s="15">
        <f t="shared" ref="GP238:HA238" si="5343">GP89-GP126-GP154-GP182-GP210</f>
        <v>177.37698415219009</v>
      </c>
      <c r="GQ238" s="15">
        <f t="shared" si="5343"/>
        <v>193.7143379556812</v>
      </c>
      <c r="GR238" s="15">
        <f t="shared" si="5343"/>
        <v>217.05341481781156</v>
      </c>
      <c r="GS238" s="15">
        <f t="shared" si="5343"/>
        <v>217.05341481781156</v>
      </c>
      <c r="GT238" s="15">
        <f t="shared" si="5343"/>
        <v>221.72123019023761</v>
      </c>
      <c r="GU238" s="15">
        <f t="shared" si="5343"/>
        <v>230.18584234314679</v>
      </c>
      <c r="GV238" s="15">
        <f t="shared" si="5343"/>
        <v>264.37185853272319</v>
      </c>
      <c r="GW238" s="15">
        <f t="shared" si="5343"/>
        <v>202.8370293914858</v>
      </c>
      <c r="GX238" s="15">
        <f t="shared" si="5343"/>
        <v>239.30211332703371</v>
      </c>
      <c r="GY238" s="15">
        <f t="shared" si="5343"/>
        <v>225.62770685120336</v>
      </c>
      <c r="GZ238" s="15">
        <f t="shared" si="5343"/>
        <v>284.88346824646914</v>
      </c>
      <c r="HA238" s="15">
        <f t="shared" si="5343"/>
        <v>284.88346824646868</v>
      </c>
      <c r="HB238" s="15">
        <f t="shared" si="4546"/>
        <v>2759.0108688722626</v>
      </c>
      <c r="HC238" s="15">
        <f t="shared" ref="HC238:HN238" si="5344">HC89-HC126-HC154-HC182-HC210</f>
        <v>231.78649143446859</v>
      </c>
      <c r="HD238" s="15">
        <f t="shared" si="5344"/>
        <v>253.13524722448554</v>
      </c>
      <c r="HE238" s="15">
        <f t="shared" si="5344"/>
        <v>283.63346978165259</v>
      </c>
      <c r="HF238" s="15">
        <f t="shared" si="5344"/>
        <v>283.63346978165259</v>
      </c>
      <c r="HG238" s="15">
        <f t="shared" si="5344"/>
        <v>289.73311429308575</v>
      </c>
      <c r="HH238" s="15">
        <f t="shared" si="5344"/>
        <v>308.03204782738595</v>
      </c>
      <c r="HI238" s="15">
        <f t="shared" si="5344"/>
        <v>353.77938166313641</v>
      </c>
      <c r="HJ238" s="15">
        <f t="shared" si="5344"/>
        <v>271.43418075878549</v>
      </c>
      <c r="HK238" s="15">
        <f t="shared" si="5344"/>
        <v>320.23133685025277</v>
      </c>
      <c r="HL238" s="15">
        <f t="shared" si="5344"/>
        <v>301.93240331595257</v>
      </c>
      <c r="HM238" s="15">
        <f t="shared" si="5344"/>
        <v>381.22778196458694</v>
      </c>
      <c r="HN238" s="15">
        <f t="shared" si="5344"/>
        <v>381.2277819645866</v>
      </c>
      <c r="HO238" s="15">
        <f t="shared" si="4547"/>
        <v>3659.7867068600322</v>
      </c>
      <c r="HP238" s="15">
        <f t="shared" ref="HP238:IA238" si="5345">HP89-HP126-HP154-HP182-HP210</f>
        <v>340.96907435744055</v>
      </c>
      <c r="HQ238" s="15">
        <f t="shared" si="5345"/>
        <v>372.37412067983649</v>
      </c>
      <c r="HR238" s="15">
        <f t="shared" si="5345"/>
        <v>417.23847256897341</v>
      </c>
      <c r="HS238" s="15">
        <f t="shared" si="5345"/>
        <v>417.23847256897341</v>
      </c>
      <c r="HT238" s="15">
        <f t="shared" si="5345"/>
        <v>426.2113429468007</v>
      </c>
      <c r="HU238" s="15">
        <f t="shared" si="5345"/>
        <v>453.12995408028291</v>
      </c>
      <c r="HV238" s="15">
        <f t="shared" si="5345"/>
        <v>520.42648191398848</v>
      </c>
      <c r="HW238" s="15">
        <f t="shared" si="5345"/>
        <v>399.29273181331871</v>
      </c>
      <c r="HX238" s="15">
        <f t="shared" si="5345"/>
        <v>471.07569483593772</v>
      </c>
      <c r="HY238" s="15">
        <f t="shared" si="5345"/>
        <v>444.15708370245545</v>
      </c>
      <c r="HZ238" s="15">
        <f t="shared" si="5345"/>
        <v>560.804398614212</v>
      </c>
      <c r="IA238" s="15">
        <f t="shared" si="5345"/>
        <v>560.80439861421166</v>
      </c>
      <c r="IB238" s="15">
        <f t="shared" si="4548"/>
        <v>5383.7222266964318</v>
      </c>
      <c r="IC238" s="15">
        <f t="shared" ref="IC238:IN238" si="5346">IC89-IC126-IC154-IC182-IC210</f>
        <v>501.20518914800078</v>
      </c>
      <c r="ID238" s="15">
        <f t="shared" si="5346"/>
        <v>547.36882499057947</v>
      </c>
      <c r="IE238" s="15">
        <f t="shared" si="5346"/>
        <v>613.31687619426407</v>
      </c>
      <c r="IF238" s="15">
        <f t="shared" si="5346"/>
        <v>613.31687619426407</v>
      </c>
      <c r="IG238" s="15">
        <f t="shared" si="5346"/>
        <v>626.50648643500074</v>
      </c>
      <c r="IH238" s="15">
        <f t="shared" si="5346"/>
        <v>666.07531715721143</v>
      </c>
      <c r="II238" s="15">
        <f t="shared" si="5346"/>
        <v>764.99739396273776</v>
      </c>
      <c r="IJ238" s="15">
        <f t="shared" si="5346"/>
        <v>586.93765571279039</v>
      </c>
      <c r="IK238" s="15">
        <f t="shared" si="5346"/>
        <v>692.45453763868522</v>
      </c>
      <c r="IL238" s="15">
        <f t="shared" si="5346"/>
        <v>652.88570691647476</v>
      </c>
      <c r="IM238" s="15">
        <f t="shared" si="5346"/>
        <v>824.35064004605431</v>
      </c>
      <c r="IN238" s="15">
        <f t="shared" si="5346"/>
        <v>824.35064004605363</v>
      </c>
      <c r="IO238" s="15">
        <f t="shared" si="4549"/>
        <v>7913.7661444421174</v>
      </c>
      <c r="IP238" s="15">
        <f t="shared" ref="IP238:JA238" si="5347">IP89-IP126-IP154-IP182-IP210</f>
        <v>769.31137007416544</v>
      </c>
      <c r="IQ238" s="15">
        <f t="shared" si="5347"/>
        <v>840.16899626520683</v>
      </c>
      <c r="IR238" s="15">
        <f t="shared" si="5347"/>
        <v>941.39417653812336</v>
      </c>
      <c r="IS238" s="15">
        <f t="shared" si="5347"/>
        <v>941.39417653812336</v>
      </c>
      <c r="IT238" s="15">
        <f t="shared" si="5347"/>
        <v>961.63921259270649</v>
      </c>
      <c r="IU238" s="15">
        <f t="shared" si="5347"/>
        <v>1022.3743207564564</v>
      </c>
      <c r="IV238" s="15">
        <f t="shared" si="5347"/>
        <v>1174.2120911658312</v>
      </c>
      <c r="IW238" s="15">
        <f t="shared" si="5347"/>
        <v>900.90410442895688</v>
      </c>
      <c r="IX238" s="15">
        <f t="shared" si="5347"/>
        <v>1062.8643928656231</v>
      </c>
      <c r="IY238" s="15">
        <f t="shared" si="5347"/>
        <v>1002.1292847018733</v>
      </c>
      <c r="IZ238" s="15">
        <f t="shared" si="5347"/>
        <v>1265.3147534114569</v>
      </c>
      <c r="JA238" s="15">
        <f t="shared" si="5347"/>
        <v>1265.3147534114564</v>
      </c>
      <c r="JB238" s="15">
        <f t="shared" si="4550"/>
        <v>12147.021632749982</v>
      </c>
      <c r="JE238" s="21">
        <f t="shared" si="4551"/>
        <v>0</v>
      </c>
      <c r="JF238" s="21">
        <f t="shared" si="4552"/>
        <v>0</v>
      </c>
      <c r="JG238" s="21">
        <f t="shared" si="4553"/>
        <v>0</v>
      </c>
      <c r="JH238" s="21">
        <f t="shared" si="4554"/>
        <v>0</v>
      </c>
      <c r="JI238" s="21">
        <f t="shared" si="4555"/>
        <v>0</v>
      </c>
      <c r="JJ238" s="21">
        <f t="shared" si="4556"/>
        <v>0</v>
      </c>
      <c r="JK238" s="21">
        <f t="shared" si="4557"/>
        <v>0</v>
      </c>
    </row>
    <row r="239" spans="2:271" ht="20" customHeight="1" outlineLevel="1" x14ac:dyDescent="0.2">
      <c r="B239" s="3" t="s">
        <v>26</v>
      </c>
      <c r="C239" s="15">
        <f t="shared" si="5290"/>
        <v>78.38343980015722</v>
      </c>
      <c r="D239" s="15">
        <f t="shared" si="5290"/>
        <v>85.602967150171722</v>
      </c>
      <c r="E239" s="15">
        <f t="shared" si="5290"/>
        <v>95.916577650192409</v>
      </c>
      <c r="F239" s="15">
        <f t="shared" si="5290"/>
        <v>95.916577650192409</v>
      </c>
      <c r="G239" s="15">
        <f t="shared" si="5290"/>
        <v>97.979299750196446</v>
      </c>
      <c r="H239" s="15">
        <f t="shared" si="5290"/>
        <v>104.16746605020892</v>
      </c>
      <c r="I239" s="15">
        <f t="shared" si="5290"/>
        <v>119.63788180023994</v>
      </c>
      <c r="J239" s="15">
        <f t="shared" si="5290"/>
        <v>116.54379865023377</v>
      </c>
      <c r="K239" s="15">
        <f t="shared" si="5290"/>
        <v>93.8538555501882</v>
      </c>
      <c r="L239" s="15">
        <f t="shared" si="5290"/>
        <v>102.10474395020476</v>
      </c>
      <c r="M239" s="15">
        <f t="shared" si="5290"/>
        <v>118.60652075023788</v>
      </c>
      <c r="N239" s="15">
        <f t="shared" si="5290"/>
        <v>128.92013125025861</v>
      </c>
      <c r="O239" s="15">
        <f t="shared" si="5169"/>
        <v>1237.6332600024823</v>
      </c>
      <c r="P239" s="15">
        <f t="shared" ref="P239:AA239" si="5348">P90-P127-P155-P183-P211</f>
        <v>89.175764160308205</v>
      </c>
      <c r="Q239" s="15">
        <f t="shared" si="5348"/>
        <v>97.3893213855997</v>
      </c>
      <c r="R239" s="15">
        <f t="shared" si="5348"/>
        <v>109.12297456458771</v>
      </c>
      <c r="S239" s="15">
        <f t="shared" si="5348"/>
        <v>109.12297456458771</v>
      </c>
      <c r="T239" s="15">
        <f t="shared" si="5348"/>
        <v>111.46970520038523</v>
      </c>
      <c r="U239" s="15">
        <f t="shared" si="5348"/>
        <v>118.50989710777799</v>
      </c>
      <c r="V239" s="15">
        <f t="shared" si="5348"/>
        <v>136.11037687625986</v>
      </c>
      <c r="W239" s="15">
        <f t="shared" si="5348"/>
        <v>132.59028092256352</v>
      </c>
      <c r="X239" s="15">
        <f t="shared" si="5348"/>
        <v>106.77624392879011</v>
      </c>
      <c r="Y239" s="15">
        <f t="shared" si="5348"/>
        <v>116.16316647198042</v>
      </c>
      <c r="Z239" s="15">
        <f t="shared" si="5348"/>
        <v>134.93701155836104</v>
      </c>
      <c r="AA239" s="15">
        <f t="shared" si="5348"/>
        <v>146.67066473734897</v>
      </c>
      <c r="AB239" s="15">
        <f t="shared" si="4533"/>
        <v>1408.0383814785505</v>
      </c>
      <c r="AC239" s="15">
        <f t="shared" ref="AC239:AN239" si="5349">AC90-AC127-AC155-AC183-AC211</f>
        <v>108.60586641364888</v>
      </c>
      <c r="AD239" s="15">
        <f t="shared" si="5349"/>
        <v>118.60903832016913</v>
      </c>
      <c r="AE239" s="15">
        <f t="shared" si="5349"/>
        <v>132.89928390091245</v>
      </c>
      <c r="AF239" s="15">
        <f t="shared" si="5349"/>
        <v>132.89928390091245</v>
      </c>
      <c r="AG239" s="15">
        <f t="shared" si="5349"/>
        <v>135.75733301706109</v>
      </c>
      <c r="AH239" s="15">
        <f t="shared" si="5349"/>
        <v>144.33148036550708</v>
      </c>
      <c r="AI239" s="15">
        <f t="shared" si="5349"/>
        <v>165.76684873662199</v>
      </c>
      <c r="AJ239" s="15">
        <f t="shared" si="5349"/>
        <v>161.47977506239903</v>
      </c>
      <c r="AK239" s="15">
        <f t="shared" si="5349"/>
        <v>130.04123478476382</v>
      </c>
      <c r="AL239" s="15">
        <f t="shared" si="5349"/>
        <v>141.47343124935841</v>
      </c>
      <c r="AM239" s="15">
        <f t="shared" si="5349"/>
        <v>164.33782417854766</v>
      </c>
      <c r="AN239" s="15">
        <f t="shared" si="5349"/>
        <v>178.62806975929087</v>
      </c>
      <c r="AO239" s="15">
        <f t="shared" si="4534"/>
        <v>1714.8294696891928</v>
      </c>
      <c r="AP239" s="15">
        <f t="shared" ref="AP239:BA239" si="5350">AP90-AP127-AP155-AP183-AP211</f>
        <v>147.56956795272271</v>
      </c>
      <c r="AQ239" s="15">
        <f t="shared" si="5350"/>
        <v>161.1615018431051</v>
      </c>
      <c r="AR239" s="15">
        <f t="shared" si="5350"/>
        <v>180.57855025793705</v>
      </c>
      <c r="AS239" s="15">
        <f t="shared" si="5350"/>
        <v>180.57855025793705</v>
      </c>
      <c r="AT239" s="15">
        <f t="shared" si="5350"/>
        <v>184.4619599409034</v>
      </c>
      <c r="AU239" s="15">
        <f t="shared" si="5350"/>
        <v>196.11218898980258</v>
      </c>
      <c r="AV239" s="15">
        <f t="shared" si="5350"/>
        <v>225.23776161205046</v>
      </c>
      <c r="AW239" s="15">
        <f t="shared" si="5350"/>
        <v>219.41264708760087</v>
      </c>
      <c r="AX239" s="15">
        <f t="shared" si="5350"/>
        <v>176.69514057497059</v>
      </c>
      <c r="AY239" s="15">
        <f t="shared" si="5350"/>
        <v>192.22877930683617</v>
      </c>
      <c r="AZ239" s="15">
        <f t="shared" si="5350"/>
        <v>223.29605677056725</v>
      </c>
      <c r="BA239" s="15">
        <f t="shared" si="5350"/>
        <v>242.71310518539923</v>
      </c>
      <c r="BB239" s="15">
        <f t="shared" si="4535"/>
        <v>2330.0458097798328</v>
      </c>
      <c r="BC239" s="15">
        <f t="shared" ref="BC239:BN239" si="5351">BC90-BC127-BC155-BC183-BC211</f>
        <v>218.7633461835041</v>
      </c>
      <c r="BD239" s="15">
        <f t="shared" si="5351"/>
        <v>238.91260175303742</v>
      </c>
      <c r="BE239" s="15">
        <f t="shared" si="5351"/>
        <v>267.69725256665646</v>
      </c>
      <c r="BF239" s="15">
        <f t="shared" si="5351"/>
        <v>267.69725256665646</v>
      </c>
      <c r="BG239" s="15">
        <f t="shared" si="5351"/>
        <v>273.45418272938019</v>
      </c>
      <c r="BH239" s="15">
        <f t="shared" si="5351"/>
        <v>290.72497321755156</v>
      </c>
      <c r="BI239" s="15">
        <f t="shared" si="5351"/>
        <v>333.90194943798002</v>
      </c>
      <c r="BJ239" s="15">
        <f t="shared" si="5351"/>
        <v>325.26655419389431</v>
      </c>
      <c r="BK239" s="15">
        <f t="shared" si="5351"/>
        <v>261.94032240393261</v>
      </c>
      <c r="BL239" s="15">
        <f t="shared" si="5351"/>
        <v>284.96804305482777</v>
      </c>
      <c r="BM239" s="15">
        <f t="shared" si="5351"/>
        <v>331.0234843566181</v>
      </c>
      <c r="BN239" s="15">
        <f t="shared" si="5351"/>
        <v>359.80813517023705</v>
      </c>
      <c r="BO239" s="15">
        <f t="shared" si="4536"/>
        <v>3454.1580976342757</v>
      </c>
      <c r="BP239" s="15">
        <f t="shared" ref="BP239:CA239" si="5352">BP90-BP127-BP155-BP183-BP211</f>
        <v>324.50289731475334</v>
      </c>
      <c r="BQ239" s="15">
        <f t="shared" si="5352"/>
        <v>354.39132206742806</v>
      </c>
      <c r="BR239" s="15">
        <f t="shared" si="5352"/>
        <v>397.08907171410601</v>
      </c>
      <c r="BS239" s="15">
        <f t="shared" si="5352"/>
        <v>397.08907171410601</v>
      </c>
      <c r="BT239" s="15">
        <f t="shared" si="5352"/>
        <v>405.62862164344176</v>
      </c>
      <c r="BU239" s="15">
        <f t="shared" si="5352"/>
        <v>431.24727143144855</v>
      </c>
      <c r="BV239" s="15">
        <f t="shared" si="5352"/>
        <v>495.2938959014657</v>
      </c>
      <c r="BW239" s="15">
        <f t="shared" si="5352"/>
        <v>482.48457100746236</v>
      </c>
      <c r="BX239" s="15">
        <f t="shared" si="5352"/>
        <v>388.54952178477049</v>
      </c>
      <c r="BY239" s="15">
        <f t="shared" si="5352"/>
        <v>422.70772150211292</v>
      </c>
      <c r="BZ239" s="15">
        <f t="shared" si="5352"/>
        <v>491.02412093679783</v>
      </c>
      <c r="CA239" s="15">
        <f t="shared" si="5352"/>
        <v>533.72187058347595</v>
      </c>
      <c r="CB239" s="15">
        <f t="shared" si="4537"/>
        <v>5123.7299576013693</v>
      </c>
      <c r="CC239" s="15">
        <f t="shared" ref="CC239:CN239" si="5353">CC90-CC127-CC155-CC183-CC211</f>
        <v>502.56538646732719</v>
      </c>
      <c r="CD239" s="15">
        <f t="shared" si="5353"/>
        <v>548.85430364194963</v>
      </c>
      <c r="CE239" s="15">
        <f t="shared" si="5353"/>
        <v>614.98132817712428</v>
      </c>
      <c r="CF239" s="15">
        <f t="shared" si="5353"/>
        <v>614.98132817712428</v>
      </c>
      <c r="CG239" s="15">
        <f t="shared" si="5353"/>
        <v>628.20673308415905</v>
      </c>
      <c r="CH239" s="15">
        <f t="shared" si="5353"/>
        <v>667.88294780526383</v>
      </c>
      <c r="CI239" s="15">
        <f t="shared" si="5353"/>
        <v>767.07348460802598</v>
      </c>
      <c r="CJ239" s="15">
        <f t="shared" si="5353"/>
        <v>747.23537724747348</v>
      </c>
      <c r="CK239" s="15">
        <f t="shared" si="5353"/>
        <v>601.75592327008928</v>
      </c>
      <c r="CL239" s="15">
        <f t="shared" si="5353"/>
        <v>654.65754289822894</v>
      </c>
      <c r="CM239" s="15">
        <f t="shared" si="5353"/>
        <v>760.46078215450859</v>
      </c>
      <c r="CN239" s="15">
        <f t="shared" si="5353"/>
        <v>826.58780668968302</v>
      </c>
      <c r="CO239" s="15">
        <f t="shared" si="4538"/>
        <v>7935.2429442209586</v>
      </c>
      <c r="CR239" s="21">
        <f>O239-'ОПУ БС'!C239</f>
        <v>0</v>
      </c>
      <c r="CS239" s="21">
        <f>AB239-'ОПУ БС'!D239</f>
        <v>0</v>
      </c>
      <c r="CT239" s="21">
        <f>AO239-'ОПУ БС'!E239</f>
        <v>0</v>
      </c>
      <c r="CU239" s="21">
        <f>BB239-'ОПУ БС'!F239</f>
        <v>0</v>
      </c>
      <c r="CV239" s="21">
        <f>BO239-'ОПУ БС'!G239</f>
        <v>0</v>
      </c>
      <c r="CW239" s="21">
        <f>CB239-'ОПУ БС'!H239</f>
        <v>0</v>
      </c>
      <c r="CX239" s="21">
        <f>CO239-'ОПУ БС'!I239</f>
        <v>0</v>
      </c>
      <c r="DA239" s="15">
        <f t="shared" si="5297"/>
        <v>0</v>
      </c>
      <c r="DB239" s="15">
        <f t="shared" si="5297"/>
        <v>0</v>
      </c>
      <c r="DC239" s="15">
        <f t="shared" si="5297"/>
        <v>0</v>
      </c>
      <c r="DD239" s="15">
        <f t="shared" si="5297"/>
        <v>0</v>
      </c>
      <c r="DE239" s="15">
        <f t="shared" si="5297"/>
        <v>0</v>
      </c>
      <c r="DF239" s="15">
        <f t="shared" si="5297"/>
        <v>-3.3913636794360165</v>
      </c>
      <c r="DG239" s="15">
        <f t="shared" si="5297"/>
        <v>-3.8950315526195833</v>
      </c>
      <c r="DH239" s="15">
        <f t="shared" si="5297"/>
        <v>-3.7942979779828701</v>
      </c>
      <c r="DI239" s="15">
        <f t="shared" si="5297"/>
        <v>-3.0555850973136391</v>
      </c>
      <c r="DJ239" s="15">
        <f t="shared" si="5297"/>
        <v>-3.3242079630115411</v>
      </c>
      <c r="DK239" s="15">
        <f t="shared" si="5297"/>
        <v>-3.8614536944073459</v>
      </c>
      <c r="DL239" s="15">
        <f t="shared" si="5297"/>
        <v>-4.1972322765297232</v>
      </c>
      <c r="DM239" s="15">
        <f t="shared" si="4539"/>
        <v>-25.519172241300716</v>
      </c>
      <c r="DN239" s="15">
        <f t="shared" si="5298"/>
        <v>-3.8708823288535101</v>
      </c>
      <c r="DO239" s="15">
        <f t="shared" si="5298"/>
        <v>-4.2274109644058075</v>
      </c>
      <c r="DP239" s="15">
        <f t="shared" si="5298"/>
        <v>-4.7367375866233745</v>
      </c>
      <c r="DQ239" s="15">
        <f t="shared" si="5298"/>
        <v>-4.7367375866233745</v>
      </c>
      <c r="DR239" s="15">
        <f t="shared" si="5298"/>
        <v>-4.8386029110668884</v>
      </c>
      <c r="DS239" s="15">
        <f t="shared" si="5298"/>
        <v>-5.1441988843974276</v>
      </c>
      <c r="DT239" s="15">
        <f t="shared" si="5298"/>
        <v>-5.9081888177237794</v>
      </c>
      <c r="DU239" s="15">
        <f t="shared" si="5298"/>
        <v>-5.7553908310585076</v>
      </c>
      <c r="DV239" s="15">
        <f t="shared" si="5298"/>
        <v>-4.6348722621798615</v>
      </c>
      <c r="DW239" s="15">
        <f t="shared" si="5298"/>
        <v>-5.0423335599539145</v>
      </c>
      <c r="DX239" s="15">
        <f t="shared" si="5298"/>
        <v>-5.8572561555020233</v>
      </c>
      <c r="DY239" s="15">
        <f t="shared" si="5298"/>
        <v>-6.3665827777195894</v>
      </c>
      <c r="DZ239" s="15">
        <f t="shared" si="4540"/>
        <v>-61.119194666108058</v>
      </c>
      <c r="EA239" s="15">
        <f t="shared" si="5299"/>
        <v>-4.2380092013592909</v>
      </c>
      <c r="EB239" s="15">
        <f t="shared" si="5299"/>
        <v>-4.6283521541160679</v>
      </c>
      <c r="EC239" s="15">
        <f t="shared" si="5299"/>
        <v>-5.1859849437686059</v>
      </c>
      <c r="ED239" s="15">
        <f t="shared" si="5299"/>
        <v>-5.1859849437686059</v>
      </c>
      <c r="EE239" s="15">
        <f t="shared" si="5299"/>
        <v>-5.2975115016991134</v>
      </c>
      <c r="EF239" s="15">
        <f t="shared" si="5299"/>
        <v>-5.6320911754906362</v>
      </c>
      <c r="EG239" s="15">
        <f t="shared" si="5299"/>
        <v>-6.4685403599694435</v>
      </c>
      <c r="EH239" s="15">
        <f t="shared" si="5299"/>
        <v>-6.3012505230736808</v>
      </c>
      <c r="EI239" s="15">
        <f t="shared" si="5299"/>
        <v>-5.0744583858380983</v>
      </c>
      <c r="EJ239" s="15">
        <f t="shared" si="5299"/>
        <v>-5.5205646175601277</v>
      </c>
      <c r="EK239" s="15">
        <f t="shared" si="5299"/>
        <v>-6.4127770810041902</v>
      </c>
      <c r="EL239" s="15">
        <f t="shared" si="5299"/>
        <v>-6.9704098706567281</v>
      </c>
      <c r="EM239" s="15">
        <f t="shared" si="4541"/>
        <v>-66.915934758304587</v>
      </c>
      <c r="EN239" s="15">
        <f t="shared" si="5300"/>
        <v>-4.0763559043708133</v>
      </c>
      <c r="EO239" s="15">
        <f t="shared" si="5300"/>
        <v>-4.4518097376681247</v>
      </c>
      <c r="EP239" s="15">
        <f t="shared" si="5300"/>
        <v>-4.9881723566642862</v>
      </c>
      <c r="EQ239" s="15">
        <f t="shared" si="5300"/>
        <v>-4.9881723566642862</v>
      </c>
      <c r="ER239" s="15">
        <f t="shared" si="5300"/>
        <v>-5.0954448804635177</v>
      </c>
      <c r="ES239" s="15">
        <f t="shared" si="5300"/>
        <v>-5.4172624518612134</v>
      </c>
      <c r="ET239" s="15">
        <f t="shared" si="5300"/>
        <v>-6.221806380355452</v>
      </c>
      <c r="EU239" s="15">
        <f t="shared" si="5300"/>
        <v>-6.0608975946566037</v>
      </c>
      <c r="EV239" s="15">
        <f t="shared" si="5300"/>
        <v>-4.8808998328650537</v>
      </c>
      <c r="EW239" s="15">
        <f t="shared" si="5300"/>
        <v>-5.3099899280619809</v>
      </c>
      <c r="EX239" s="15">
        <f t="shared" si="5300"/>
        <v>-6.1681701184558371</v>
      </c>
      <c r="EY239" s="15">
        <f t="shared" si="5300"/>
        <v>-6.7045327374519958</v>
      </c>
      <c r="EZ239" s="15">
        <f t="shared" si="4542"/>
        <v>-64.36351427953916</v>
      </c>
      <c r="FA239" s="15">
        <f t="shared" si="5301"/>
        <v>-2.7984469238583891</v>
      </c>
      <c r="FB239" s="15">
        <f t="shared" si="5301"/>
        <v>-3.0561986142137663</v>
      </c>
      <c r="FC239" s="15">
        <f t="shared" si="5301"/>
        <v>-3.42441531472145</v>
      </c>
      <c r="FD239" s="15">
        <f t="shared" si="5301"/>
        <v>-3.42441531472145</v>
      </c>
      <c r="FE239" s="15">
        <f t="shared" si="5301"/>
        <v>-3.4980586548229859</v>
      </c>
      <c r="FF239" s="15">
        <f t="shared" si="5301"/>
        <v>-3.7189886751275965</v>
      </c>
      <c r="FG239" s="15">
        <f t="shared" si="5301"/>
        <v>-4.2713137258891196</v>
      </c>
      <c r="FH239" s="15">
        <f t="shared" si="5301"/>
        <v>-4.1608487157368144</v>
      </c>
      <c r="FI239" s="15">
        <f t="shared" si="5301"/>
        <v>-3.3507719746199132</v>
      </c>
      <c r="FJ239" s="15">
        <f t="shared" si="5301"/>
        <v>-3.6453453350260592</v>
      </c>
      <c r="FK239" s="15">
        <f t="shared" si="5301"/>
        <v>-4.2344920558383521</v>
      </c>
      <c r="FL239" s="15">
        <f t="shared" si="5301"/>
        <v>-4.6027087563460345</v>
      </c>
      <c r="FM239" s="15">
        <f t="shared" si="4543"/>
        <v>-44.186004060921931</v>
      </c>
      <c r="FP239" s="15">
        <f t="shared" ref="FP239:GA239" si="5354">FP90-FP127-FP155-FP183-FP211</f>
        <v>78.38343980015722</v>
      </c>
      <c r="FQ239" s="15">
        <f t="shared" si="5354"/>
        <v>85.602967150171722</v>
      </c>
      <c r="FR239" s="15">
        <f t="shared" si="5354"/>
        <v>95.916577650192409</v>
      </c>
      <c r="FS239" s="15">
        <f t="shared" si="5354"/>
        <v>95.916577650192409</v>
      </c>
      <c r="FT239" s="15">
        <f t="shared" si="5354"/>
        <v>97.979299750196446</v>
      </c>
      <c r="FU239" s="15">
        <f t="shared" si="5354"/>
        <v>104.16746605020892</v>
      </c>
      <c r="FV239" s="15">
        <f t="shared" si="5354"/>
        <v>119.63788180023994</v>
      </c>
      <c r="FW239" s="15">
        <f t="shared" si="5354"/>
        <v>116.54379865023377</v>
      </c>
      <c r="FX239" s="15">
        <f t="shared" si="5354"/>
        <v>93.8538555501882</v>
      </c>
      <c r="FY239" s="15">
        <f t="shared" si="5354"/>
        <v>102.10474395020476</v>
      </c>
      <c r="FZ239" s="15">
        <f t="shared" si="5354"/>
        <v>118.60652075023788</v>
      </c>
      <c r="GA239" s="15">
        <f t="shared" si="5354"/>
        <v>128.92013125025861</v>
      </c>
      <c r="GB239" s="15">
        <f t="shared" si="4544"/>
        <v>1237.6332600024823</v>
      </c>
      <c r="GC239" s="15">
        <f t="shared" ref="GC239:GN239" si="5355">GC90-GC127-GC155-GC183-GC211</f>
        <v>89.175764160308205</v>
      </c>
      <c r="GD239" s="15">
        <f t="shared" si="5355"/>
        <v>97.3893213855997</v>
      </c>
      <c r="GE239" s="15">
        <f t="shared" si="5355"/>
        <v>109.12297456458771</v>
      </c>
      <c r="GF239" s="15">
        <f t="shared" si="5355"/>
        <v>109.12297456458771</v>
      </c>
      <c r="GG239" s="15">
        <f t="shared" si="5355"/>
        <v>111.46970520038523</v>
      </c>
      <c r="GH239" s="15">
        <f t="shared" si="5355"/>
        <v>118.50989710777799</v>
      </c>
      <c r="GI239" s="15">
        <f t="shared" si="5355"/>
        <v>136.11037687625986</v>
      </c>
      <c r="GJ239" s="15">
        <f t="shared" si="5355"/>
        <v>132.59028092256352</v>
      </c>
      <c r="GK239" s="15">
        <f t="shared" si="5355"/>
        <v>106.77624392879011</v>
      </c>
      <c r="GL239" s="15">
        <f t="shared" si="5355"/>
        <v>116.16316647198042</v>
      </c>
      <c r="GM239" s="15">
        <f t="shared" si="5355"/>
        <v>134.93701155836104</v>
      </c>
      <c r="GN239" s="15">
        <f t="shared" si="5355"/>
        <v>146.67066473734897</v>
      </c>
      <c r="GO239" s="15">
        <f t="shared" si="4545"/>
        <v>1408.0383814785505</v>
      </c>
      <c r="GP239" s="15">
        <f t="shared" ref="GP239:HA239" si="5356">GP90-GP127-GP155-GP183-GP211</f>
        <v>108.60586641364888</v>
      </c>
      <c r="GQ239" s="15">
        <f t="shared" si="5356"/>
        <v>118.60903832016913</v>
      </c>
      <c r="GR239" s="15">
        <f t="shared" si="5356"/>
        <v>132.89928390091245</v>
      </c>
      <c r="GS239" s="15">
        <f t="shared" si="5356"/>
        <v>132.89928390091245</v>
      </c>
      <c r="GT239" s="15">
        <f t="shared" si="5356"/>
        <v>135.75733301706109</v>
      </c>
      <c r="GU239" s="15">
        <f t="shared" si="5356"/>
        <v>140.94011668607104</v>
      </c>
      <c r="GV239" s="15">
        <f t="shared" si="5356"/>
        <v>161.87181718400242</v>
      </c>
      <c r="GW239" s="15">
        <f t="shared" si="5356"/>
        <v>157.68547708441616</v>
      </c>
      <c r="GX239" s="15">
        <f t="shared" si="5356"/>
        <v>126.98564968745013</v>
      </c>
      <c r="GY239" s="15">
        <f t="shared" si="5356"/>
        <v>138.14922328634688</v>
      </c>
      <c r="GZ239" s="15">
        <f t="shared" si="5356"/>
        <v>160.47637048414029</v>
      </c>
      <c r="HA239" s="15">
        <f t="shared" si="5356"/>
        <v>174.43083748276112</v>
      </c>
      <c r="HB239" s="15">
        <f t="shared" si="4546"/>
        <v>1689.310297447892</v>
      </c>
      <c r="HC239" s="15">
        <f t="shared" ref="HC239:HN239" si="5357">HC90-HC127-HC155-HC183-HC211</f>
        <v>143.69868562386921</v>
      </c>
      <c r="HD239" s="15">
        <f t="shared" si="5357"/>
        <v>156.93409087869929</v>
      </c>
      <c r="HE239" s="15">
        <f t="shared" si="5357"/>
        <v>175.8418126713137</v>
      </c>
      <c r="HF239" s="15">
        <f t="shared" si="5357"/>
        <v>175.8418126713137</v>
      </c>
      <c r="HG239" s="15">
        <f t="shared" si="5357"/>
        <v>179.62335702983648</v>
      </c>
      <c r="HH239" s="15">
        <f t="shared" si="5357"/>
        <v>190.96799010540514</v>
      </c>
      <c r="HI239" s="15">
        <f t="shared" si="5357"/>
        <v>219.32957279432674</v>
      </c>
      <c r="HJ239" s="15">
        <f t="shared" si="5357"/>
        <v>213.65725625654233</v>
      </c>
      <c r="HK239" s="15">
        <f t="shared" si="5357"/>
        <v>172.06026831279075</v>
      </c>
      <c r="HL239" s="15">
        <f t="shared" si="5357"/>
        <v>187.18644574688224</v>
      </c>
      <c r="HM239" s="15">
        <f t="shared" si="5357"/>
        <v>217.43880061506525</v>
      </c>
      <c r="HN239" s="15">
        <f t="shared" si="5357"/>
        <v>236.3465224076796</v>
      </c>
      <c r="HO239" s="15">
        <f t="shared" si="4547"/>
        <v>2268.9266151137244</v>
      </c>
      <c r="HP239" s="15">
        <f t="shared" ref="HP239:IA239" si="5358">HP90-HP127-HP155-HP183-HP211</f>
        <v>214.52533698214478</v>
      </c>
      <c r="HQ239" s="15">
        <f t="shared" si="5358"/>
        <v>234.28424959892138</v>
      </c>
      <c r="HR239" s="15">
        <f t="shared" si="5358"/>
        <v>262.51126762288789</v>
      </c>
      <c r="HS239" s="15">
        <f t="shared" si="5358"/>
        <v>262.51126762288789</v>
      </c>
      <c r="HT239" s="15">
        <f t="shared" si="5358"/>
        <v>268.1566712276811</v>
      </c>
      <c r="HU239" s="15">
        <f t="shared" si="5358"/>
        <v>285.09288204206098</v>
      </c>
      <c r="HV239" s="15">
        <f t="shared" si="5358"/>
        <v>327.43340907801058</v>
      </c>
      <c r="HW239" s="15">
        <f t="shared" si="5358"/>
        <v>318.96530367082062</v>
      </c>
      <c r="HX239" s="15">
        <f t="shared" si="5358"/>
        <v>256.8658640180945</v>
      </c>
      <c r="HY239" s="15">
        <f t="shared" si="5358"/>
        <v>279.44747843726765</v>
      </c>
      <c r="HZ239" s="15">
        <f t="shared" si="5358"/>
        <v>324.61070727561395</v>
      </c>
      <c r="IA239" s="15">
        <f t="shared" si="5358"/>
        <v>352.83772529958037</v>
      </c>
      <c r="IB239" s="15">
        <f t="shared" si="4548"/>
        <v>3387.2421628759721</v>
      </c>
      <c r="IC239" s="15">
        <f t="shared" ref="IC239:IN239" si="5359">IC90-IC127-IC155-IC183-IC211</f>
        <v>320.42654141038247</v>
      </c>
      <c r="ID239" s="15">
        <f t="shared" si="5359"/>
        <v>349.93951232975996</v>
      </c>
      <c r="IE239" s="15">
        <f t="shared" si="5359"/>
        <v>392.10089935744168</v>
      </c>
      <c r="IF239" s="15">
        <f t="shared" si="5359"/>
        <v>392.10089935744168</v>
      </c>
      <c r="IG239" s="15">
        <f t="shared" si="5359"/>
        <v>400.5331767629782</v>
      </c>
      <c r="IH239" s="15">
        <f t="shared" si="5359"/>
        <v>425.83000897958732</v>
      </c>
      <c r="II239" s="15">
        <f t="shared" si="5359"/>
        <v>489.07208952111017</v>
      </c>
      <c r="IJ239" s="15">
        <f t="shared" si="5359"/>
        <v>476.42367341280578</v>
      </c>
      <c r="IK239" s="15">
        <f t="shared" si="5359"/>
        <v>383.66862195190549</v>
      </c>
      <c r="IL239" s="15">
        <f t="shared" si="5359"/>
        <v>417.39773157405091</v>
      </c>
      <c r="IM239" s="15">
        <f t="shared" si="5359"/>
        <v>484.85595081834202</v>
      </c>
      <c r="IN239" s="15">
        <f t="shared" si="5359"/>
        <v>527.01733784602391</v>
      </c>
      <c r="IO239" s="15">
        <f t="shared" si="4549"/>
        <v>5059.3664433218291</v>
      </c>
      <c r="IP239" s="15">
        <f t="shared" ref="IP239:JA239" si="5360">IP90-IP127-IP155-IP183-IP211</f>
        <v>499.76693954346882</v>
      </c>
      <c r="IQ239" s="15">
        <f t="shared" si="5360"/>
        <v>545.79810502773591</v>
      </c>
      <c r="IR239" s="15">
        <f t="shared" si="5360"/>
        <v>611.55691286240278</v>
      </c>
      <c r="IS239" s="15">
        <f t="shared" si="5360"/>
        <v>611.55691286240278</v>
      </c>
      <c r="IT239" s="15">
        <f t="shared" si="5360"/>
        <v>624.70867442933604</v>
      </c>
      <c r="IU239" s="15">
        <f t="shared" si="5360"/>
        <v>664.16395913013628</v>
      </c>
      <c r="IV239" s="15">
        <f t="shared" si="5360"/>
        <v>762.80217088213669</v>
      </c>
      <c r="IW239" s="15">
        <f t="shared" si="5360"/>
        <v>743.07452853173663</v>
      </c>
      <c r="IX239" s="15">
        <f t="shared" si="5360"/>
        <v>598.40515129546941</v>
      </c>
      <c r="IY239" s="15">
        <f t="shared" si="5360"/>
        <v>651.0121975632029</v>
      </c>
      <c r="IZ239" s="15">
        <f t="shared" si="5360"/>
        <v>756.22629009867023</v>
      </c>
      <c r="JA239" s="15">
        <f t="shared" si="5360"/>
        <v>821.98509793333699</v>
      </c>
      <c r="JB239" s="15">
        <f t="shared" si="4550"/>
        <v>7891.0569401600351</v>
      </c>
      <c r="JE239" s="21">
        <f t="shared" si="4551"/>
        <v>0</v>
      </c>
      <c r="JF239" s="21">
        <f t="shared" si="4552"/>
        <v>0</v>
      </c>
      <c r="JG239" s="21">
        <f t="shared" si="4553"/>
        <v>0</v>
      </c>
      <c r="JH239" s="21">
        <f t="shared" si="4554"/>
        <v>0</v>
      </c>
      <c r="JI239" s="21">
        <f t="shared" si="4555"/>
        <v>0</v>
      </c>
      <c r="JJ239" s="21">
        <f t="shared" si="4556"/>
        <v>0</v>
      </c>
      <c r="JK239" s="21">
        <f t="shared" si="4557"/>
        <v>0</v>
      </c>
    </row>
    <row r="240" spans="2:271" ht="20" customHeight="1" outlineLevel="1" x14ac:dyDescent="0.2">
      <c r="B240" s="3" t="s">
        <v>27</v>
      </c>
      <c r="C240" s="15">
        <f t="shared" si="5290"/>
        <v>88.761153223622983</v>
      </c>
      <c r="D240" s="15">
        <f t="shared" si="5290"/>
        <v>96.936522599482956</v>
      </c>
      <c r="E240" s="15">
        <f t="shared" si="5290"/>
        <v>108.61562170785447</v>
      </c>
      <c r="F240" s="15">
        <f t="shared" si="5290"/>
        <v>108.61562170785447</v>
      </c>
      <c r="G240" s="15">
        <f t="shared" si="5290"/>
        <v>110.95144152952875</v>
      </c>
      <c r="H240" s="15">
        <f t="shared" si="5290"/>
        <v>117.95890099455157</v>
      </c>
      <c r="I240" s="15">
        <f t="shared" si="5290"/>
        <v>135.47754965710874</v>
      </c>
      <c r="J240" s="15">
        <f t="shared" si="5290"/>
        <v>131.97381992459731</v>
      </c>
      <c r="K240" s="15">
        <f t="shared" si="5290"/>
        <v>122.63054063790014</v>
      </c>
      <c r="L240" s="15">
        <f t="shared" si="5290"/>
        <v>110.95144152952875</v>
      </c>
      <c r="M240" s="15">
        <f t="shared" si="5290"/>
        <v>122.63054063790025</v>
      </c>
      <c r="N240" s="15">
        <f t="shared" si="5290"/>
        <v>145.98873885464306</v>
      </c>
      <c r="O240" s="15">
        <f t="shared" si="5169"/>
        <v>1401.4918930045733</v>
      </c>
      <c r="P240" s="15">
        <f t="shared" ref="P240:AA240" si="5361">P91-P128-P156-P184-P212</f>
        <v>100.52257556974959</v>
      </c>
      <c r="Q240" s="15">
        <f t="shared" si="5361"/>
        <v>109.78123384591078</v>
      </c>
      <c r="R240" s="15">
        <f t="shared" si="5361"/>
        <v>123.00788852614097</v>
      </c>
      <c r="S240" s="15">
        <f t="shared" si="5361"/>
        <v>123.00788852614097</v>
      </c>
      <c r="T240" s="15">
        <f t="shared" si="5361"/>
        <v>125.653219462187</v>
      </c>
      <c r="U240" s="15">
        <f t="shared" si="5361"/>
        <v>133.58921227032519</v>
      </c>
      <c r="V240" s="15">
        <f t="shared" si="5361"/>
        <v>153.42919429067041</v>
      </c>
      <c r="W240" s="15">
        <f t="shared" si="5361"/>
        <v>149.46119788660147</v>
      </c>
      <c r="X240" s="15">
        <f t="shared" si="5361"/>
        <v>138.87987414241721</v>
      </c>
      <c r="Y240" s="15">
        <f t="shared" si="5361"/>
        <v>125.653219462187</v>
      </c>
      <c r="Z240" s="15">
        <f t="shared" si="5361"/>
        <v>138.87987414241738</v>
      </c>
      <c r="AA240" s="15">
        <f t="shared" si="5361"/>
        <v>165.33318350287763</v>
      </c>
      <c r="AB240" s="15">
        <f t="shared" si="4533"/>
        <v>1587.1985616276256</v>
      </c>
      <c r="AC240" s="15">
        <f t="shared" ref="AC240:AN240" si="5362">AC91-AC128-AC156-AC184-AC212</f>
        <v>120.77445637556694</v>
      </c>
      <c r="AD240" s="15">
        <f t="shared" si="5362"/>
        <v>131.89841946279017</v>
      </c>
      <c r="AE240" s="15">
        <f t="shared" si="5362"/>
        <v>147.78979530168061</v>
      </c>
      <c r="AF240" s="15">
        <f t="shared" si="5362"/>
        <v>147.78979530168061</v>
      </c>
      <c r="AG240" s="15">
        <f t="shared" si="5362"/>
        <v>150.96807046945864</v>
      </c>
      <c r="AH240" s="15">
        <f t="shared" si="5362"/>
        <v>160.50289597279289</v>
      </c>
      <c r="AI240" s="15">
        <f t="shared" si="5362"/>
        <v>184.3399597311284</v>
      </c>
      <c r="AJ240" s="15">
        <f t="shared" si="5362"/>
        <v>179.57254697946126</v>
      </c>
      <c r="AK240" s="15">
        <f t="shared" si="5362"/>
        <v>166.85944630834896</v>
      </c>
      <c r="AL240" s="15">
        <f t="shared" si="5362"/>
        <v>150.96807046945864</v>
      </c>
      <c r="AM240" s="15">
        <f t="shared" si="5362"/>
        <v>166.85944630834913</v>
      </c>
      <c r="AN240" s="15">
        <f t="shared" si="5362"/>
        <v>198.64219798612984</v>
      </c>
      <c r="AO240" s="15">
        <f t="shared" si="4534"/>
        <v>1906.965100666846</v>
      </c>
      <c r="AP240" s="15">
        <f t="shared" ref="AP240:BA240" si="5363">AP91-AP128-AP156-AP184-AP212</f>
        <v>161.64312586810323</v>
      </c>
      <c r="AQ240" s="15">
        <f t="shared" si="5363"/>
        <v>176.53130851384964</v>
      </c>
      <c r="AR240" s="15">
        <f t="shared" si="5363"/>
        <v>197.80014086491587</v>
      </c>
      <c r="AS240" s="15">
        <f t="shared" si="5363"/>
        <v>197.80014086491587</v>
      </c>
      <c r="AT240" s="15">
        <f t="shared" si="5363"/>
        <v>202.05390733512903</v>
      </c>
      <c r="AU240" s="15">
        <f t="shared" si="5363"/>
        <v>214.81520674576888</v>
      </c>
      <c r="AV240" s="15">
        <f t="shared" si="5363"/>
        <v>246.71845527236809</v>
      </c>
      <c r="AW240" s="15">
        <f t="shared" si="5363"/>
        <v>240.33780556704835</v>
      </c>
      <c r="AX240" s="15">
        <f t="shared" si="5363"/>
        <v>223.32273968619532</v>
      </c>
      <c r="AY240" s="15">
        <f t="shared" si="5363"/>
        <v>202.05390733512903</v>
      </c>
      <c r="AZ240" s="15">
        <f t="shared" si="5363"/>
        <v>223.32273968619529</v>
      </c>
      <c r="BA240" s="15">
        <f t="shared" si="5363"/>
        <v>265.86040438832777</v>
      </c>
      <c r="BB240" s="15">
        <f t="shared" si="4535"/>
        <v>2552.2598821279466</v>
      </c>
      <c r="BC240" s="15">
        <f t="shared" ref="BC240:BN240" si="5364">BC91-BC128-BC156-BC184-BC212</f>
        <v>235.90268746106813</v>
      </c>
      <c r="BD240" s="15">
        <f t="shared" si="5364"/>
        <v>257.6305665693244</v>
      </c>
      <c r="BE240" s="15">
        <f t="shared" si="5364"/>
        <v>288.67039386683331</v>
      </c>
      <c r="BF240" s="15">
        <f t="shared" si="5364"/>
        <v>288.67039386683331</v>
      </c>
      <c r="BG240" s="15">
        <f t="shared" si="5364"/>
        <v>294.87835932633499</v>
      </c>
      <c r="BH240" s="15">
        <f t="shared" si="5364"/>
        <v>313.50225570484054</v>
      </c>
      <c r="BI240" s="15">
        <f t="shared" si="5364"/>
        <v>360.06199665110398</v>
      </c>
      <c r="BJ240" s="15">
        <f t="shared" si="5364"/>
        <v>350.75004846185118</v>
      </c>
      <c r="BK240" s="15">
        <f t="shared" si="5364"/>
        <v>325.91818662384418</v>
      </c>
      <c r="BL240" s="15">
        <f t="shared" si="5364"/>
        <v>294.87835932633499</v>
      </c>
      <c r="BM240" s="15">
        <f t="shared" si="5364"/>
        <v>325.91818662384418</v>
      </c>
      <c r="BN240" s="15">
        <f t="shared" si="5364"/>
        <v>387.99784121886194</v>
      </c>
      <c r="BO240" s="15">
        <f t="shared" si="4536"/>
        <v>3724.7792757010752</v>
      </c>
      <c r="BP240" s="15">
        <f t="shared" ref="BP240:CA240" si="5365">BP91-BP128-BP156-BP184-BP212</f>
        <v>344.46081457463481</v>
      </c>
      <c r="BQ240" s="15">
        <f t="shared" si="5365"/>
        <v>376.18746854861428</v>
      </c>
      <c r="BR240" s="15">
        <f t="shared" si="5365"/>
        <v>421.51125994001359</v>
      </c>
      <c r="BS240" s="15">
        <f t="shared" si="5365"/>
        <v>421.51125994001359</v>
      </c>
      <c r="BT240" s="15">
        <f t="shared" si="5365"/>
        <v>430.57601821829343</v>
      </c>
      <c r="BU240" s="15">
        <f t="shared" si="5365"/>
        <v>457.77029305313312</v>
      </c>
      <c r="BV240" s="15">
        <f t="shared" si="5365"/>
        <v>525.75598014023205</v>
      </c>
      <c r="BW240" s="15">
        <f t="shared" si="5365"/>
        <v>512.15884272281221</v>
      </c>
      <c r="BX240" s="15">
        <f t="shared" si="5365"/>
        <v>475.89980960969291</v>
      </c>
      <c r="BY240" s="15">
        <f t="shared" si="5365"/>
        <v>430.57601821829343</v>
      </c>
      <c r="BZ240" s="15">
        <f t="shared" si="5365"/>
        <v>475.89980960969302</v>
      </c>
      <c r="CA240" s="15">
        <f t="shared" si="5365"/>
        <v>566.54739239249147</v>
      </c>
      <c r="CB240" s="15">
        <f t="shared" si="4537"/>
        <v>5438.8549669679178</v>
      </c>
      <c r="CC240" s="15">
        <f t="shared" ref="CC240:CN240" si="5366">CC91-CC128-CC156-CC184-CC212</f>
        <v>525.33226885808403</v>
      </c>
      <c r="CD240" s="15">
        <f t="shared" si="5366"/>
        <v>573.71813572659175</v>
      </c>
      <c r="CE240" s="15">
        <f t="shared" si="5366"/>
        <v>642.84080268160278</v>
      </c>
      <c r="CF240" s="15">
        <f t="shared" si="5366"/>
        <v>642.84080268160278</v>
      </c>
      <c r="CG240" s="15">
        <f t="shared" si="5366"/>
        <v>656.6653360726051</v>
      </c>
      <c r="CH240" s="15">
        <f t="shared" si="5366"/>
        <v>698.13893624561172</v>
      </c>
      <c r="CI240" s="15">
        <f t="shared" si="5366"/>
        <v>801.82293667812803</v>
      </c>
      <c r="CJ240" s="15">
        <f t="shared" si="5366"/>
        <v>781.08613659162495</v>
      </c>
      <c r="CK240" s="15">
        <f t="shared" si="5366"/>
        <v>725.78800302761613</v>
      </c>
      <c r="CL240" s="15">
        <f t="shared" si="5366"/>
        <v>656.6653360726051</v>
      </c>
      <c r="CM240" s="15">
        <f t="shared" si="5366"/>
        <v>725.78800302761647</v>
      </c>
      <c r="CN240" s="15">
        <f t="shared" si="5366"/>
        <v>864.03333693763841</v>
      </c>
      <c r="CO240" s="15">
        <f t="shared" si="4538"/>
        <v>8294.7200346013269</v>
      </c>
      <c r="CR240" s="21">
        <f>O240-'ОПУ БС'!C240</f>
        <v>0</v>
      </c>
      <c r="CS240" s="21">
        <f>AB240-'ОПУ БС'!D240</f>
        <v>0</v>
      </c>
      <c r="CT240" s="21">
        <f>AO240-'ОПУ БС'!E240</f>
        <v>0</v>
      </c>
      <c r="CU240" s="21">
        <f>BB240-'ОПУ БС'!F240</f>
        <v>0</v>
      </c>
      <c r="CV240" s="21">
        <f>BO240-'ОПУ БС'!G240</f>
        <v>0</v>
      </c>
      <c r="CW240" s="21">
        <f>CB240-'ОПУ БС'!H240</f>
        <v>0</v>
      </c>
      <c r="CX240" s="21">
        <f>CO240-'ОПУ БС'!I240</f>
        <v>0</v>
      </c>
      <c r="DA240" s="15">
        <f t="shared" si="5297"/>
        <v>0</v>
      </c>
      <c r="DB240" s="15">
        <f t="shared" si="5297"/>
        <v>0</v>
      </c>
      <c r="DC240" s="15">
        <f t="shared" si="5297"/>
        <v>0</v>
      </c>
      <c r="DD240" s="15">
        <f t="shared" si="5297"/>
        <v>0</v>
      </c>
      <c r="DE240" s="15">
        <f t="shared" si="5297"/>
        <v>0</v>
      </c>
      <c r="DF240" s="15">
        <f t="shared" si="5297"/>
        <v>-3.7713442034126925</v>
      </c>
      <c r="DG240" s="15">
        <f t="shared" si="5297"/>
        <v>-4.3314448276819038</v>
      </c>
      <c r="DH240" s="15">
        <f t="shared" si="5297"/>
        <v>-4.2194247028280607</v>
      </c>
      <c r="DI240" s="15">
        <f t="shared" si="5297"/>
        <v>-3.9207043698844823</v>
      </c>
      <c r="DJ240" s="15">
        <f t="shared" si="5297"/>
        <v>-3.5473039537050073</v>
      </c>
      <c r="DK240" s="15">
        <f t="shared" si="5297"/>
        <v>-3.9207043698844837</v>
      </c>
      <c r="DL240" s="15">
        <f t="shared" si="5297"/>
        <v>-4.6675052022434311</v>
      </c>
      <c r="DM240" s="15">
        <f t="shared" si="4539"/>
        <v>-28.378431629640062</v>
      </c>
      <c r="DN240" s="15">
        <f t="shared" si="5298"/>
        <v>-4.2400443952234328</v>
      </c>
      <c r="DO240" s="15">
        <f t="shared" si="5298"/>
        <v>-4.6305748000466442</v>
      </c>
      <c r="DP240" s="15">
        <f t="shared" si="5298"/>
        <v>-5.1884753783655171</v>
      </c>
      <c r="DQ240" s="15">
        <f t="shared" si="5298"/>
        <v>-5.1884753783655171</v>
      </c>
      <c r="DR240" s="15">
        <f t="shared" si="5298"/>
        <v>-5.3000554940292917</v>
      </c>
      <c r="DS240" s="15">
        <f t="shared" si="5298"/>
        <v>-5.6347958410206154</v>
      </c>
      <c r="DT240" s="15">
        <f t="shared" si="5298"/>
        <v>-6.4716467084989242</v>
      </c>
      <c r="DU240" s="15">
        <f t="shared" si="5298"/>
        <v>-6.304276535003261</v>
      </c>
      <c r="DV240" s="15">
        <f t="shared" si="5298"/>
        <v>-5.8579560723481654</v>
      </c>
      <c r="DW240" s="15">
        <f t="shared" si="5298"/>
        <v>-5.3000554940292917</v>
      </c>
      <c r="DX240" s="15">
        <f t="shared" si="5298"/>
        <v>-5.8579560723481672</v>
      </c>
      <c r="DY240" s="15">
        <f t="shared" si="5298"/>
        <v>-6.9737572289859102</v>
      </c>
      <c r="DZ240" s="15">
        <f t="shared" si="4540"/>
        <v>-66.948069398264749</v>
      </c>
      <c r="EA240" s="15">
        <f t="shared" si="5299"/>
        <v>-4.5700423655376428</v>
      </c>
      <c r="EB240" s="15">
        <f t="shared" si="5299"/>
        <v>-4.9909673202582159</v>
      </c>
      <c r="EC240" s="15">
        <f t="shared" si="5299"/>
        <v>-5.5922886841447488</v>
      </c>
      <c r="ED240" s="15">
        <f t="shared" si="5299"/>
        <v>-5.5922886841447488</v>
      </c>
      <c r="EE240" s="15">
        <f t="shared" si="5299"/>
        <v>-5.7125529569220541</v>
      </c>
      <c r="EF240" s="15">
        <f t="shared" si="5299"/>
        <v>-6.0733457752539728</v>
      </c>
      <c r="EG240" s="15">
        <f t="shared" si="5299"/>
        <v>-6.9753278210837699</v>
      </c>
      <c r="EH240" s="15">
        <f t="shared" si="5299"/>
        <v>-6.7949314119178101</v>
      </c>
      <c r="EI240" s="15">
        <f t="shared" si="5299"/>
        <v>-6.3138743208085852</v>
      </c>
      <c r="EJ240" s="15">
        <f t="shared" si="5299"/>
        <v>-5.7125529569220541</v>
      </c>
      <c r="EK240" s="15">
        <f t="shared" si="5299"/>
        <v>-6.3138743208085897</v>
      </c>
      <c r="EL240" s="15">
        <f t="shared" si="5299"/>
        <v>-7.5165170485816502</v>
      </c>
      <c r="EM240" s="15">
        <f t="shared" si="4541"/>
        <v>-72.158563666383841</v>
      </c>
      <c r="EN240" s="15">
        <f t="shared" si="5300"/>
        <v>-4.3270642170992222</v>
      </c>
      <c r="EO240" s="15">
        <f t="shared" si="5300"/>
        <v>-4.7256096055162553</v>
      </c>
      <c r="EP240" s="15">
        <f t="shared" si="5300"/>
        <v>-5.2949601603977321</v>
      </c>
      <c r="EQ240" s="15">
        <f t="shared" si="5300"/>
        <v>-5.2949601603977321</v>
      </c>
      <c r="ER240" s="15">
        <f t="shared" si="5300"/>
        <v>-5.4088302713740273</v>
      </c>
      <c r="ES240" s="15">
        <f t="shared" si="5300"/>
        <v>-5.7504406043029128</v>
      </c>
      <c r="ET240" s="15">
        <f t="shared" si="5300"/>
        <v>-6.6044664366251276</v>
      </c>
      <c r="EU240" s="15">
        <f t="shared" si="5300"/>
        <v>-6.4336612701606839</v>
      </c>
      <c r="EV240" s="15">
        <f t="shared" si="5300"/>
        <v>-5.9781808262555041</v>
      </c>
      <c r="EW240" s="15">
        <f t="shared" si="5300"/>
        <v>-5.4088302713740273</v>
      </c>
      <c r="EX240" s="15">
        <f t="shared" si="5300"/>
        <v>-5.9781808262555067</v>
      </c>
      <c r="EY240" s="15">
        <f t="shared" si="5300"/>
        <v>-7.1168819360184576</v>
      </c>
      <c r="EZ240" s="15">
        <f t="shared" si="4542"/>
        <v>-68.322066585777193</v>
      </c>
      <c r="FA240" s="15">
        <f t="shared" si="5301"/>
        <v>-2.9252203024233285</v>
      </c>
      <c r="FB240" s="15">
        <f t="shared" si="5301"/>
        <v>-3.1946484881728456</v>
      </c>
      <c r="FC240" s="15">
        <f t="shared" si="5301"/>
        <v>-3.5795458963864415</v>
      </c>
      <c r="FD240" s="15">
        <f t="shared" si="5301"/>
        <v>-3.5795458963864415</v>
      </c>
      <c r="FE240" s="15">
        <f t="shared" si="5301"/>
        <v>-3.6565253780291598</v>
      </c>
      <c r="FF240" s="15">
        <f t="shared" si="5301"/>
        <v>-3.8874638229573182</v>
      </c>
      <c r="FG240" s="15">
        <f t="shared" si="5301"/>
        <v>-4.464809935277712</v>
      </c>
      <c r="FH240" s="15">
        <f t="shared" si="5301"/>
        <v>-4.3493407128136328</v>
      </c>
      <c r="FI240" s="15">
        <f t="shared" si="5301"/>
        <v>-4.041422786242757</v>
      </c>
      <c r="FJ240" s="15">
        <f t="shared" si="5301"/>
        <v>-3.6565253780291598</v>
      </c>
      <c r="FK240" s="15">
        <f t="shared" si="5301"/>
        <v>-4.0414227862427579</v>
      </c>
      <c r="FL240" s="15">
        <f t="shared" si="5301"/>
        <v>-4.8112176026699478</v>
      </c>
      <c r="FM240" s="15">
        <f t="shared" si="4543"/>
        <v>-46.187688985631503</v>
      </c>
      <c r="FP240" s="15">
        <f t="shared" ref="FP240:GA240" si="5367">FP91-FP128-FP156-FP184-FP212</f>
        <v>88.761153223622983</v>
      </c>
      <c r="FQ240" s="15">
        <f t="shared" si="5367"/>
        <v>96.936522599482956</v>
      </c>
      <c r="FR240" s="15">
        <f t="shared" si="5367"/>
        <v>108.61562170785447</v>
      </c>
      <c r="FS240" s="15">
        <f t="shared" si="5367"/>
        <v>108.61562170785447</v>
      </c>
      <c r="FT240" s="15">
        <f t="shared" si="5367"/>
        <v>110.95144152952875</v>
      </c>
      <c r="FU240" s="15">
        <f t="shared" si="5367"/>
        <v>117.95890099455157</v>
      </c>
      <c r="FV240" s="15">
        <f t="shared" si="5367"/>
        <v>135.47754965710874</v>
      </c>
      <c r="FW240" s="15">
        <f t="shared" si="5367"/>
        <v>131.97381992459731</v>
      </c>
      <c r="FX240" s="15">
        <f t="shared" si="5367"/>
        <v>122.63054063790014</v>
      </c>
      <c r="FY240" s="15">
        <f t="shared" si="5367"/>
        <v>110.95144152952875</v>
      </c>
      <c r="FZ240" s="15">
        <f t="shared" si="5367"/>
        <v>122.63054063790025</v>
      </c>
      <c r="GA240" s="15">
        <f t="shared" si="5367"/>
        <v>145.98873885464306</v>
      </c>
      <c r="GB240" s="15">
        <f t="shared" si="4544"/>
        <v>1401.4918930045733</v>
      </c>
      <c r="GC240" s="15">
        <f t="shared" ref="GC240:GN240" si="5368">GC91-GC128-GC156-GC184-GC212</f>
        <v>100.52257556974959</v>
      </c>
      <c r="GD240" s="15">
        <f t="shared" si="5368"/>
        <v>109.78123384591078</v>
      </c>
      <c r="GE240" s="15">
        <f t="shared" si="5368"/>
        <v>123.00788852614097</v>
      </c>
      <c r="GF240" s="15">
        <f t="shared" si="5368"/>
        <v>123.00788852614097</v>
      </c>
      <c r="GG240" s="15">
        <f t="shared" si="5368"/>
        <v>125.653219462187</v>
      </c>
      <c r="GH240" s="15">
        <f t="shared" si="5368"/>
        <v>133.58921227032519</v>
      </c>
      <c r="GI240" s="15">
        <f t="shared" si="5368"/>
        <v>153.42919429067041</v>
      </c>
      <c r="GJ240" s="15">
        <f t="shared" si="5368"/>
        <v>149.46119788660147</v>
      </c>
      <c r="GK240" s="15">
        <f t="shared" si="5368"/>
        <v>138.87987414241721</v>
      </c>
      <c r="GL240" s="15">
        <f t="shared" si="5368"/>
        <v>125.653219462187</v>
      </c>
      <c r="GM240" s="15">
        <f t="shared" si="5368"/>
        <v>138.87987414241738</v>
      </c>
      <c r="GN240" s="15">
        <f t="shared" si="5368"/>
        <v>165.33318350287763</v>
      </c>
      <c r="GO240" s="15">
        <f t="shared" si="4545"/>
        <v>1587.1985616276256</v>
      </c>
      <c r="GP240" s="15">
        <f t="shared" ref="GP240:HA240" si="5369">GP91-GP128-GP156-GP184-GP212</f>
        <v>120.77445637556694</v>
      </c>
      <c r="GQ240" s="15">
        <f t="shared" si="5369"/>
        <v>131.89841946279017</v>
      </c>
      <c r="GR240" s="15">
        <f t="shared" si="5369"/>
        <v>147.78979530168061</v>
      </c>
      <c r="GS240" s="15">
        <f t="shared" si="5369"/>
        <v>147.78979530168061</v>
      </c>
      <c r="GT240" s="15">
        <f t="shared" si="5369"/>
        <v>150.96807046945864</v>
      </c>
      <c r="GU240" s="15">
        <f t="shared" si="5369"/>
        <v>156.73155176938019</v>
      </c>
      <c r="GV240" s="15">
        <f t="shared" si="5369"/>
        <v>180.00851490344652</v>
      </c>
      <c r="GW240" s="15">
        <f t="shared" si="5369"/>
        <v>175.3531222766332</v>
      </c>
      <c r="GX240" s="15">
        <f t="shared" si="5369"/>
        <v>162.93874193846446</v>
      </c>
      <c r="GY240" s="15">
        <f t="shared" si="5369"/>
        <v>147.42076651575363</v>
      </c>
      <c r="GZ240" s="15">
        <f t="shared" si="5369"/>
        <v>162.93874193846463</v>
      </c>
      <c r="HA240" s="15">
        <f t="shared" si="5369"/>
        <v>193.97469278388641</v>
      </c>
      <c r="HB240" s="15">
        <f t="shared" si="4546"/>
        <v>1878.5866690372061</v>
      </c>
      <c r="HC240" s="15">
        <f t="shared" ref="HC240:HN240" si="5370">HC91-HC128-HC156-HC184-HC212</f>
        <v>157.40308147287979</v>
      </c>
      <c r="HD240" s="15">
        <f t="shared" si="5370"/>
        <v>171.90073371380299</v>
      </c>
      <c r="HE240" s="15">
        <f t="shared" si="5370"/>
        <v>192.61166548655035</v>
      </c>
      <c r="HF240" s="15">
        <f t="shared" si="5370"/>
        <v>192.61166548655035</v>
      </c>
      <c r="HG240" s="15">
        <f t="shared" si="5370"/>
        <v>196.75385184109976</v>
      </c>
      <c r="HH240" s="15">
        <f t="shared" si="5370"/>
        <v>209.18041090474827</v>
      </c>
      <c r="HI240" s="15">
        <f t="shared" si="5370"/>
        <v>240.24680856386914</v>
      </c>
      <c r="HJ240" s="15">
        <f t="shared" si="5370"/>
        <v>234.03352903204507</v>
      </c>
      <c r="HK240" s="15">
        <f t="shared" si="5370"/>
        <v>217.46478361384712</v>
      </c>
      <c r="HL240" s="15">
        <f t="shared" si="5370"/>
        <v>196.75385184109976</v>
      </c>
      <c r="HM240" s="15">
        <f t="shared" si="5370"/>
        <v>217.46478361384709</v>
      </c>
      <c r="HN240" s="15">
        <f t="shared" si="5370"/>
        <v>258.88664715934181</v>
      </c>
      <c r="HO240" s="15">
        <f t="shared" si="4547"/>
        <v>2485.3118127296816</v>
      </c>
      <c r="HP240" s="15">
        <f t="shared" ref="HP240:IA240" si="5371">HP91-HP128-HP156-HP184-HP212</f>
        <v>231.33264509553049</v>
      </c>
      <c r="HQ240" s="15">
        <f t="shared" si="5371"/>
        <v>252.63959924906618</v>
      </c>
      <c r="HR240" s="15">
        <f t="shared" si="5371"/>
        <v>283.0781051826886</v>
      </c>
      <c r="HS240" s="15">
        <f t="shared" si="5371"/>
        <v>283.0781051826886</v>
      </c>
      <c r="HT240" s="15">
        <f t="shared" si="5371"/>
        <v>289.16580636941291</v>
      </c>
      <c r="HU240" s="15">
        <f t="shared" si="5371"/>
        <v>307.42890992958655</v>
      </c>
      <c r="HV240" s="15">
        <f t="shared" si="5371"/>
        <v>353.08666883002024</v>
      </c>
      <c r="HW240" s="15">
        <f t="shared" si="5371"/>
        <v>343.95511704993339</v>
      </c>
      <c r="HX240" s="15">
        <f t="shared" si="5371"/>
        <v>319.60431230303556</v>
      </c>
      <c r="HY240" s="15">
        <f t="shared" si="5371"/>
        <v>289.16580636941291</v>
      </c>
      <c r="HZ240" s="15">
        <f t="shared" si="5371"/>
        <v>319.60431230303556</v>
      </c>
      <c r="IA240" s="15">
        <f t="shared" si="5371"/>
        <v>380.48132417028023</v>
      </c>
      <c r="IB240" s="15">
        <f t="shared" si="4548"/>
        <v>3652.6207120346908</v>
      </c>
      <c r="IC240" s="15">
        <f t="shared" ref="IC240:IN240" si="5372">IC91-IC128-IC156-IC184-IC212</f>
        <v>340.13375035753563</v>
      </c>
      <c r="ID240" s="15">
        <f t="shared" si="5372"/>
        <v>371.46185894309798</v>
      </c>
      <c r="IE240" s="15">
        <f t="shared" si="5372"/>
        <v>416.21629977961584</v>
      </c>
      <c r="IF240" s="15">
        <f t="shared" si="5372"/>
        <v>416.21629977961584</v>
      </c>
      <c r="IG240" s="15">
        <f t="shared" si="5372"/>
        <v>425.16718794691946</v>
      </c>
      <c r="IH240" s="15">
        <f t="shared" si="5372"/>
        <v>452.01985244883025</v>
      </c>
      <c r="II240" s="15">
        <f t="shared" si="5372"/>
        <v>519.15151370360695</v>
      </c>
      <c r="IJ240" s="15">
        <f t="shared" si="5372"/>
        <v>505.72518145265155</v>
      </c>
      <c r="IK240" s="15">
        <f t="shared" si="5372"/>
        <v>469.92162878343737</v>
      </c>
      <c r="IL240" s="15">
        <f t="shared" si="5372"/>
        <v>425.16718794691946</v>
      </c>
      <c r="IM240" s="15">
        <f t="shared" si="5372"/>
        <v>469.92162878343748</v>
      </c>
      <c r="IN240" s="15">
        <f t="shared" si="5372"/>
        <v>559.43051045647303</v>
      </c>
      <c r="IO240" s="15">
        <f t="shared" si="4549"/>
        <v>5370.5329003821407</v>
      </c>
      <c r="IP240" s="15">
        <f t="shared" ref="IP240:JA240" si="5373">IP91-IP128-IP156-IP184-IP212</f>
        <v>522.40704855566071</v>
      </c>
      <c r="IQ240" s="15">
        <f t="shared" si="5373"/>
        <v>570.52348723841885</v>
      </c>
      <c r="IR240" s="15">
        <f t="shared" si="5373"/>
        <v>639.26125678521635</v>
      </c>
      <c r="IS240" s="15">
        <f t="shared" si="5373"/>
        <v>639.26125678521635</v>
      </c>
      <c r="IT240" s="15">
        <f t="shared" si="5373"/>
        <v>653.00881069457591</v>
      </c>
      <c r="IU240" s="15">
        <f t="shared" si="5373"/>
        <v>694.25147242265439</v>
      </c>
      <c r="IV240" s="15">
        <f t="shared" si="5373"/>
        <v>797.35812674285035</v>
      </c>
      <c r="IW240" s="15">
        <f t="shared" si="5373"/>
        <v>776.73679587881134</v>
      </c>
      <c r="IX240" s="15">
        <f t="shared" si="5373"/>
        <v>721.74658024137341</v>
      </c>
      <c r="IY240" s="15">
        <f t="shared" si="5373"/>
        <v>653.00881069457591</v>
      </c>
      <c r="IZ240" s="15">
        <f t="shared" si="5373"/>
        <v>721.74658024137375</v>
      </c>
      <c r="JA240" s="15">
        <f t="shared" si="5373"/>
        <v>859.2221193349684</v>
      </c>
      <c r="JB240" s="15">
        <f t="shared" si="4550"/>
        <v>8248.5323456156948</v>
      </c>
      <c r="JE240" s="21">
        <f t="shared" si="4551"/>
        <v>0</v>
      </c>
      <c r="JF240" s="21">
        <f t="shared" si="4552"/>
        <v>0</v>
      </c>
      <c r="JG240" s="21">
        <f t="shared" si="4553"/>
        <v>0</v>
      </c>
      <c r="JH240" s="21">
        <f t="shared" si="4554"/>
        <v>0</v>
      </c>
      <c r="JI240" s="21">
        <f t="shared" si="4555"/>
        <v>0</v>
      </c>
      <c r="JJ240" s="21">
        <f t="shared" si="4556"/>
        <v>0</v>
      </c>
      <c r="JK240" s="21">
        <f t="shared" si="4557"/>
        <v>0</v>
      </c>
    </row>
    <row r="241" spans="2:271" ht="20" customHeight="1" outlineLevel="1" x14ac:dyDescent="0.2">
      <c r="B241" s="3" t="s">
        <v>28</v>
      </c>
      <c r="C241" s="15">
        <f t="shared" si="5290"/>
        <v>10.0515236892905</v>
      </c>
      <c r="D241" s="15">
        <f t="shared" si="5290"/>
        <v>10.977321923830409</v>
      </c>
      <c r="E241" s="15">
        <f t="shared" si="5290"/>
        <v>12.299890830316007</v>
      </c>
      <c r="F241" s="15">
        <f t="shared" si="5290"/>
        <v>12.299890830316007</v>
      </c>
      <c r="G241" s="15">
        <f t="shared" si="5290"/>
        <v>12.564404611613121</v>
      </c>
      <c r="H241" s="15">
        <f t="shared" si="5290"/>
        <v>13.357945955504483</v>
      </c>
      <c r="I241" s="15">
        <f t="shared" si="5290"/>
        <v>15.341799315232871</v>
      </c>
      <c r="J241" s="15">
        <f t="shared" si="5290"/>
        <v>14.945028643287191</v>
      </c>
      <c r="K241" s="15">
        <f t="shared" si="5290"/>
        <v>13.886973518098722</v>
      </c>
      <c r="L241" s="15">
        <f t="shared" si="5290"/>
        <v>13.093432174207363</v>
      </c>
      <c r="M241" s="15">
        <f t="shared" si="5290"/>
        <v>13.357945955504457</v>
      </c>
      <c r="N241" s="15">
        <f t="shared" si="5290"/>
        <v>16.532111331069892</v>
      </c>
      <c r="O241" s="15">
        <f t="shared" si="5169"/>
        <v>158.70826877827102</v>
      </c>
      <c r="P241" s="15">
        <f t="shared" ref="P241:AA241" si="5374">P92-P129-P157-P185-P213</f>
        <v>10.683373520990793</v>
      </c>
      <c r="Q241" s="15">
        <f t="shared" si="5374"/>
        <v>11.667368450555726</v>
      </c>
      <c r="R241" s="15">
        <f t="shared" si="5374"/>
        <v>13.073075492791364</v>
      </c>
      <c r="S241" s="15">
        <f t="shared" si="5374"/>
        <v>13.073075492791364</v>
      </c>
      <c r="T241" s="15">
        <f t="shared" si="5374"/>
        <v>13.354216901238489</v>
      </c>
      <c r="U241" s="15">
        <f t="shared" si="5374"/>
        <v>14.197641126579866</v>
      </c>
      <c r="V241" s="15">
        <f t="shared" si="5374"/>
        <v>16.30620168993331</v>
      </c>
      <c r="W241" s="15">
        <f t="shared" si="5374"/>
        <v>15.884489577262627</v>
      </c>
      <c r="X241" s="15">
        <f t="shared" si="5374"/>
        <v>14.759923943474117</v>
      </c>
      <c r="Y241" s="15">
        <f t="shared" si="5374"/>
        <v>13.916499718132741</v>
      </c>
      <c r="Z241" s="15">
        <f t="shared" si="5374"/>
        <v>14.197641126579843</v>
      </c>
      <c r="AA241" s="15">
        <f t="shared" si="5374"/>
        <v>17.571338027945373</v>
      </c>
      <c r="AB241" s="15">
        <f t="shared" si="4533"/>
        <v>168.68484506827559</v>
      </c>
      <c r="AC241" s="15">
        <f t="shared" ref="AC241:AN241" si="5375">AC92-AC129-AC157-AC185-AC213</f>
        <v>11.364714868879313</v>
      </c>
      <c r="AD241" s="15">
        <f t="shared" si="5375"/>
        <v>12.411464922591882</v>
      </c>
      <c r="AE241" s="15">
        <f t="shared" si="5375"/>
        <v>13.906822142181261</v>
      </c>
      <c r="AF241" s="15">
        <f t="shared" si="5375"/>
        <v>13.906822142181261</v>
      </c>
      <c r="AG241" s="15">
        <f t="shared" si="5375"/>
        <v>14.20589358609914</v>
      </c>
      <c r="AH241" s="15">
        <f t="shared" si="5375"/>
        <v>15.103107917852769</v>
      </c>
      <c r="AI241" s="15">
        <f t="shared" si="5375"/>
        <v>17.346143747236841</v>
      </c>
      <c r="AJ241" s="15">
        <f t="shared" si="5375"/>
        <v>16.897536581360026</v>
      </c>
      <c r="AK241" s="15">
        <f t="shared" si="5375"/>
        <v>15.701250805688524</v>
      </c>
      <c r="AL241" s="15">
        <f t="shared" si="5375"/>
        <v>14.804036473934891</v>
      </c>
      <c r="AM241" s="15">
        <f t="shared" si="5375"/>
        <v>15.103107917852745</v>
      </c>
      <c r="AN241" s="15">
        <f t="shared" si="5375"/>
        <v>18.691965244867291</v>
      </c>
      <c r="AO241" s="15">
        <f t="shared" si="4534"/>
        <v>179.44286635072598</v>
      </c>
      <c r="AP241" s="15">
        <f t="shared" ref="AP241:BA241" si="5376">AP92-AP129-AP157-AP185-AP213</f>
        <v>13.230142884734727</v>
      </c>
      <c r="AQ241" s="15">
        <f t="shared" si="5376"/>
        <v>14.448708676749758</v>
      </c>
      <c r="AR241" s="15">
        <f t="shared" si="5376"/>
        <v>16.189516951056966</v>
      </c>
      <c r="AS241" s="15">
        <f t="shared" si="5376"/>
        <v>16.189516951056966</v>
      </c>
      <c r="AT241" s="15">
        <f t="shared" si="5376"/>
        <v>16.537678605918401</v>
      </c>
      <c r="AU241" s="15">
        <f t="shared" si="5376"/>
        <v>17.582163570502725</v>
      </c>
      <c r="AV241" s="15">
        <f t="shared" si="5376"/>
        <v>20.19337598196352</v>
      </c>
      <c r="AW241" s="15">
        <f t="shared" si="5376"/>
        <v>19.671133499671363</v>
      </c>
      <c r="AX241" s="15">
        <f t="shared" si="5376"/>
        <v>18.278486880225607</v>
      </c>
      <c r="AY241" s="15">
        <f t="shared" si="5376"/>
        <v>17.234001915641276</v>
      </c>
      <c r="AZ241" s="15">
        <f t="shared" si="5376"/>
        <v>17.582163570502694</v>
      </c>
      <c r="BA241" s="15">
        <f t="shared" si="5376"/>
        <v>21.760103428839994</v>
      </c>
      <c r="BB241" s="15">
        <f t="shared" si="4535"/>
        <v>208.89699291686401</v>
      </c>
      <c r="BC241" s="15">
        <f t="shared" ref="BC241:BN241" si="5377">BC92-BC129-BC157-BC185-BC213</f>
        <v>16.663613101586616</v>
      </c>
      <c r="BD241" s="15">
        <f t="shared" si="5377"/>
        <v>18.198419571469596</v>
      </c>
      <c r="BE241" s="15">
        <f t="shared" si="5377"/>
        <v>20.391000242730993</v>
      </c>
      <c r="BF241" s="15">
        <f t="shared" si="5377"/>
        <v>20.391000242730993</v>
      </c>
      <c r="BG241" s="15">
        <f t="shared" si="5377"/>
        <v>20.829516376983275</v>
      </c>
      <c r="BH241" s="15">
        <f t="shared" si="5377"/>
        <v>22.145064779740114</v>
      </c>
      <c r="BI241" s="15">
        <f t="shared" si="5377"/>
        <v>25.433935786632215</v>
      </c>
      <c r="BJ241" s="15">
        <f t="shared" si="5377"/>
        <v>24.776161585253792</v>
      </c>
      <c r="BK241" s="15">
        <f t="shared" si="5377"/>
        <v>23.022097048244671</v>
      </c>
      <c r="BL241" s="15">
        <f t="shared" si="5377"/>
        <v>21.706548645487839</v>
      </c>
      <c r="BM241" s="15">
        <f t="shared" si="5377"/>
        <v>22.145064779740082</v>
      </c>
      <c r="BN241" s="15">
        <f t="shared" si="5377"/>
        <v>27.407258390767471</v>
      </c>
      <c r="BO241" s="15">
        <f t="shared" si="4536"/>
        <v>263.10968055136766</v>
      </c>
      <c r="BP241" s="15">
        <f t="shared" ref="BP241:CA241" si="5378">BP92-BP129-BP157-BP185-BP213</f>
        <v>20.612976791467446</v>
      </c>
      <c r="BQ241" s="15">
        <f t="shared" si="5378"/>
        <v>22.511540443313127</v>
      </c>
      <c r="BR241" s="15">
        <f t="shared" si="5378"/>
        <v>25.223774231664109</v>
      </c>
      <c r="BS241" s="15">
        <f t="shared" si="5378"/>
        <v>25.223774231664109</v>
      </c>
      <c r="BT241" s="15">
        <f t="shared" si="5378"/>
        <v>25.766220989334297</v>
      </c>
      <c r="BU241" s="15">
        <f t="shared" si="5378"/>
        <v>27.393561262344889</v>
      </c>
      <c r="BV241" s="15">
        <f t="shared" si="5378"/>
        <v>31.46191194487135</v>
      </c>
      <c r="BW241" s="15">
        <f t="shared" si="5378"/>
        <v>30.648241808366059</v>
      </c>
      <c r="BX241" s="15">
        <f t="shared" si="5378"/>
        <v>28.478454777685286</v>
      </c>
      <c r="BY241" s="15">
        <f t="shared" si="5378"/>
        <v>26.851114504674698</v>
      </c>
      <c r="BZ241" s="15">
        <f t="shared" si="5378"/>
        <v>27.393561262344853</v>
      </c>
      <c r="CA241" s="15">
        <f t="shared" si="5378"/>
        <v>33.902922354387243</v>
      </c>
      <c r="CB241" s="15">
        <f t="shared" si="4537"/>
        <v>325.46805460211749</v>
      </c>
      <c r="CC241" s="15">
        <f t="shared" ref="CC241:CN241" si="5379">CC92-CC129-CC157-CC185-CC213</f>
        <v>27.275870853405795</v>
      </c>
      <c r="CD241" s="15">
        <f t="shared" si="5379"/>
        <v>29.788122116219487</v>
      </c>
      <c r="CE241" s="15">
        <f t="shared" si="5379"/>
        <v>33.377052491667612</v>
      </c>
      <c r="CF241" s="15">
        <f t="shared" si="5379"/>
        <v>33.377052491667612</v>
      </c>
      <c r="CG241" s="15">
        <f t="shared" si="5379"/>
        <v>34.09483856675724</v>
      </c>
      <c r="CH241" s="15">
        <f t="shared" si="5379"/>
        <v>36.248196792026121</v>
      </c>
      <c r="CI241" s="15">
        <f t="shared" si="5379"/>
        <v>41.6315923551983</v>
      </c>
      <c r="CJ241" s="15">
        <f t="shared" si="5379"/>
        <v>40.55491324256387</v>
      </c>
      <c r="CK241" s="15">
        <f t="shared" si="5379"/>
        <v>37.683768942205383</v>
      </c>
      <c r="CL241" s="15">
        <f t="shared" si="5379"/>
        <v>35.530410716936501</v>
      </c>
      <c r="CM241" s="15">
        <f t="shared" si="5379"/>
        <v>36.248196792026057</v>
      </c>
      <c r="CN241" s="15">
        <f t="shared" si="5379"/>
        <v>44.861629693101634</v>
      </c>
      <c r="CO241" s="15">
        <f t="shared" si="4538"/>
        <v>430.67164505377565</v>
      </c>
      <c r="CR241" s="21">
        <f>O241-'ОПУ БС'!C241</f>
        <v>0</v>
      </c>
      <c r="CS241" s="21">
        <f>AB241-'ОПУ БС'!D241</f>
        <v>0</v>
      </c>
      <c r="CT241" s="21">
        <f>AO241-'ОПУ БС'!E241</f>
        <v>0</v>
      </c>
      <c r="CU241" s="21">
        <f>BB241-'ОПУ БС'!F241</f>
        <v>0</v>
      </c>
      <c r="CV241" s="21">
        <f>BO241-'ОПУ БС'!G241</f>
        <v>0</v>
      </c>
      <c r="CW241" s="21">
        <f>CB241-'ОПУ БС'!H241</f>
        <v>0</v>
      </c>
      <c r="CX241" s="21">
        <f>CO241-'ОПУ БС'!I241</f>
        <v>0</v>
      </c>
      <c r="DA241" s="15">
        <f t="shared" si="5297"/>
        <v>0</v>
      </c>
      <c r="DB241" s="15">
        <f t="shared" si="5297"/>
        <v>0</v>
      </c>
      <c r="DC241" s="15">
        <f t="shared" si="5297"/>
        <v>0</v>
      </c>
      <c r="DD241" s="15">
        <f t="shared" si="5297"/>
        <v>0</v>
      </c>
      <c r="DE241" s="15">
        <f t="shared" si="5297"/>
        <v>0</v>
      </c>
      <c r="DF241" s="15">
        <f t="shared" si="5297"/>
        <v>-0.35487844723478107</v>
      </c>
      <c r="DG241" s="15">
        <f t="shared" si="5297"/>
        <v>-0.40758316712113463</v>
      </c>
      <c r="DH241" s="15">
        <f t="shared" si="5297"/>
        <v>-0.39704222314386389</v>
      </c>
      <c r="DI241" s="15">
        <f t="shared" si="5297"/>
        <v>-0.36893303920447534</v>
      </c>
      <c r="DJ241" s="15">
        <f t="shared" si="5297"/>
        <v>-0.34785115124993388</v>
      </c>
      <c r="DK241" s="15">
        <f t="shared" si="5297"/>
        <v>-0.35487844723478046</v>
      </c>
      <c r="DL241" s="15">
        <f t="shared" si="5297"/>
        <v>-0.43920599905294683</v>
      </c>
      <c r="DM241" s="15">
        <f t="shared" si="4539"/>
        <v>-2.6703724742419164</v>
      </c>
      <c r="DN241" s="15">
        <f t="shared" si="5298"/>
        <v>-0.34703853247800875</v>
      </c>
      <c r="DO241" s="15">
        <f t="shared" si="5298"/>
        <v>-0.37900260783782536</v>
      </c>
      <c r="DP241" s="15">
        <f t="shared" si="5298"/>
        <v>-0.42466557263756333</v>
      </c>
      <c r="DQ241" s="15">
        <f t="shared" si="5298"/>
        <v>-0.42466557263756333</v>
      </c>
      <c r="DR241" s="15">
        <f t="shared" si="5298"/>
        <v>-0.433798165597511</v>
      </c>
      <c r="DS241" s="15">
        <f t="shared" si="5298"/>
        <v>-0.46119594447735374</v>
      </c>
      <c r="DT241" s="15">
        <f t="shared" si="5298"/>
        <v>-0.52969039167696075</v>
      </c>
      <c r="DU241" s="15">
        <f t="shared" si="5298"/>
        <v>-0.51599150223703938</v>
      </c>
      <c r="DV241" s="15">
        <f t="shared" si="5298"/>
        <v>-0.47946113039724897</v>
      </c>
      <c r="DW241" s="15">
        <f t="shared" si="5298"/>
        <v>-0.45206335151740623</v>
      </c>
      <c r="DX241" s="15">
        <f t="shared" si="5298"/>
        <v>-0.46119594447735307</v>
      </c>
      <c r="DY241" s="15">
        <f t="shared" si="5298"/>
        <v>-0.57078705999672497</v>
      </c>
      <c r="DZ241" s="15">
        <f t="shared" si="4540"/>
        <v>-5.4795557759685591</v>
      </c>
      <c r="EA241" s="15">
        <f t="shared" si="5299"/>
        <v>-0.32281708469195342</v>
      </c>
      <c r="EB241" s="15">
        <f t="shared" si="5299"/>
        <v>-0.35255023722937012</v>
      </c>
      <c r="EC241" s="15">
        <f t="shared" si="5299"/>
        <v>-0.39502616942567986</v>
      </c>
      <c r="ED241" s="15">
        <f t="shared" si="5299"/>
        <v>-0.39502616942567986</v>
      </c>
      <c r="EE241" s="15">
        <f t="shared" si="5299"/>
        <v>-0.40352135586494176</v>
      </c>
      <c r="EF241" s="15">
        <f t="shared" si="5299"/>
        <v>-0.4290069151827276</v>
      </c>
      <c r="EG241" s="15">
        <f t="shared" si="5299"/>
        <v>-0.49272081347719199</v>
      </c>
      <c r="EH241" s="15">
        <f t="shared" si="5299"/>
        <v>-0.47997803381829912</v>
      </c>
      <c r="EI241" s="15">
        <f t="shared" si="5299"/>
        <v>-0.4459972880612515</v>
      </c>
      <c r="EJ241" s="15">
        <f t="shared" si="5299"/>
        <v>-0.4205117287434656</v>
      </c>
      <c r="EK241" s="15">
        <f t="shared" si="5299"/>
        <v>-0.42900691518272693</v>
      </c>
      <c r="EL241" s="15">
        <f t="shared" si="5299"/>
        <v>-0.53094915245387075</v>
      </c>
      <c r="EM241" s="15">
        <f t="shared" si="4541"/>
        <v>-5.0971118635571591</v>
      </c>
      <c r="EN241" s="15">
        <f t="shared" si="5300"/>
        <v>-0.25893707065750954</v>
      </c>
      <c r="EO241" s="15">
        <f t="shared" si="5300"/>
        <v>-0.28278653769175383</v>
      </c>
      <c r="EP241" s="15">
        <f t="shared" si="5300"/>
        <v>-0.31685720488353142</v>
      </c>
      <c r="EQ241" s="15">
        <f t="shared" si="5300"/>
        <v>-0.31685720488353142</v>
      </c>
      <c r="ER241" s="15">
        <f t="shared" si="5300"/>
        <v>-0.32367133832188694</v>
      </c>
      <c r="ES241" s="15">
        <f t="shared" si="5300"/>
        <v>-0.34411373863695349</v>
      </c>
      <c r="ET241" s="15">
        <f t="shared" si="5300"/>
        <v>-0.3952197394246198</v>
      </c>
      <c r="EU241" s="15">
        <f t="shared" si="5300"/>
        <v>-0.38499853926708649</v>
      </c>
      <c r="EV241" s="15">
        <f t="shared" si="5300"/>
        <v>-0.35774200551366447</v>
      </c>
      <c r="EW241" s="15">
        <f t="shared" si="5300"/>
        <v>-0.33729960519859792</v>
      </c>
      <c r="EX241" s="15">
        <f t="shared" si="5300"/>
        <v>-0.34411373863695294</v>
      </c>
      <c r="EY241" s="15">
        <f t="shared" si="5300"/>
        <v>-0.4258833398972196</v>
      </c>
      <c r="EZ241" s="15">
        <f t="shared" si="4542"/>
        <v>-4.0884800630133089</v>
      </c>
      <c r="FA241" s="15">
        <f t="shared" si="5301"/>
        <v>-0.15188088742405764</v>
      </c>
      <c r="FB241" s="15">
        <f t="shared" si="5301"/>
        <v>-0.16586991652890504</v>
      </c>
      <c r="FC241" s="15">
        <f t="shared" si="5301"/>
        <v>-0.18585424382154425</v>
      </c>
      <c r="FD241" s="15">
        <f t="shared" si="5301"/>
        <v>-0.18585424382154425</v>
      </c>
      <c r="FE241" s="15">
        <f t="shared" si="5301"/>
        <v>-0.18985110928007207</v>
      </c>
      <c r="FF241" s="15">
        <f t="shared" si="5301"/>
        <v>-0.20184170565565554</v>
      </c>
      <c r="FG241" s="15">
        <f t="shared" si="5301"/>
        <v>-0.23181819659461431</v>
      </c>
      <c r="FH241" s="15">
        <f t="shared" si="5301"/>
        <v>-0.22582289840682254</v>
      </c>
      <c r="FI241" s="15">
        <f t="shared" si="5301"/>
        <v>-0.2098354365727112</v>
      </c>
      <c r="FJ241" s="15">
        <f t="shared" si="5301"/>
        <v>-0.19784484019712772</v>
      </c>
      <c r="FK241" s="15">
        <f t="shared" si="5301"/>
        <v>-0.20184170565565526</v>
      </c>
      <c r="FL241" s="15">
        <f t="shared" si="5301"/>
        <v>-0.24980409115798954</v>
      </c>
      <c r="FM241" s="15">
        <f t="shared" si="4543"/>
        <v>-2.3981192751166995</v>
      </c>
      <c r="FP241" s="15">
        <f t="shared" ref="FP241:GA241" si="5380">FP92-FP129-FP157-FP185-FP213</f>
        <v>10.0515236892905</v>
      </c>
      <c r="FQ241" s="15">
        <f t="shared" si="5380"/>
        <v>10.977321923830409</v>
      </c>
      <c r="FR241" s="15">
        <f t="shared" si="5380"/>
        <v>12.299890830316007</v>
      </c>
      <c r="FS241" s="15">
        <f t="shared" si="5380"/>
        <v>12.299890830316007</v>
      </c>
      <c r="FT241" s="15">
        <f t="shared" si="5380"/>
        <v>12.564404611613121</v>
      </c>
      <c r="FU241" s="15">
        <f t="shared" si="5380"/>
        <v>13.357945955504483</v>
      </c>
      <c r="FV241" s="15">
        <f t="shared" si="5380"/>
        <v>15.341799315232871</v>
      </c>
      <c r="FW241" s="15">
        <f t="shared" si="5380"/>
        <v>14.945028643287191</v>
      </c>
      <c r="FX241" s="15">
        <f t="shared" si="5380"/>
        <v>13.886973518098722</v>
      </c>
      <c r="FY241" s="15">
        <f t="shared" si="5380"/>
        <v>13.093432174207363</v>
      </c>
      <c r="FZ241" s="15">
        <f t="shared" si="5380"/>
        <v>13.357945955504457</v>
      </c>
      <c r="GA241" s="15">
        <f t="shared" si="5380"/>
        <v>16.532111331069892</v>
      </c>
      <c r="GB241" s="15">
        <f t="shared" si="4544"/>
        <v>158.70826877827102</v>
      </c>
      <c r="GC241" s="15">
        <f t="shared" ref="GC241:GN241" si="5381">GC92-GC129-GC157-GC185-GC213</f>
        <v>10.683373520990793</v>
      </c>
      <c r="GD241" s="15">
        <f t="shared" si="5381"/>
        <v>11.667368450555726</v>
      </c>
      <c r="GE241" s="15">
        <f t="shared" si="5381"/>
        <v>13.073075492791364</v>
      </c>
      <c r="GF241" s="15">
        <f t="shared" si="5381"/>
        <v>13.073075492791364</v>
      </c>
      <c r="GG241" s="15">
        <f t="shared" si="5381"/>
        <v>13.354216901238489</v>
      </c>
      <c r="GH241" s="15">
        <f t="shared" si="5381"/>
        <v>14.197641126579866</v>
      </c>
      <c r="GI241" s="15">
        <f t="shared" si="5381"/>
        <v>16.30620168993331</v>
      </c>
      <c r="GJ241" s="15">
        <f t="shared" si="5381"/>
        <v>15.884489577262627</v>
      </c>
      <c r="GK241" s="15">
        <f t="shared" si="5381"/>
        <v>14.759923943474117</v>
      </c>
      <c r="GL241" s="15">
        <f t="shared" si="5381"/>
        <v>13.916499718132741</v>
      </c>
      <c r="GM241" s="15">
        <f t="shared" si="5381"/>
        <v>14.197641126579843</v>
      </c>
      <c r="GN241" s="15">
        <f t="shared" si="5381"/>
        <v>17.571338027945373</v>
      </c>
      <c r="GO241" s="15">
        <f t="shared" si="4545"/>
        <v>168.68484506827559</v>
      </c>
      <c r="GP241" s="15">
        <f t="shared" ref="GP241:HA241" si="5382">GP92-GP129-GP157-GP185-GP213</f>
        <v>11.364714868879313</v>
      </c>
      <c r="GQ241" s="15">
        <f t="shared" si="5382"/>
        <v>12.411464922591882</v>
      </c>
      <c r="GR241" s="15">
        <f t="shared" si="5382"/>
        <v>13.906822142181261</v>
      </c>
      <c r="GS241" s="15">
        <f t="shared" si="5382"/>
        <v>13.906822142181261</v>
      </c>
      <c r="GT241" s="15">
        <f t="shared" si="5382"/>
        <v>14.20589358609914</v>
      </c>
      <c r="GU241" s="15">
        <f t="shared" si="5382"/>
        <v>14.748229470617989</v>
      </c>
      <c r="GV241" s="15">
        <f t="shared" si="5382"/>
        <v>16.938560580115709</v>
      </c>
      <c r="GW241" s="15">
        <f t="shared" si="5382"/>
        <v>16.500494358216162</v>
      </c>
      <c r="GX241" s="15">
        <f t="shared" si="5382"/>
        <v>15.332317766484046</v>
      </c>
      <c r="GY241" s="15">
        <f t="shared" si="5382"/>
        <v>14.456185322684957</v>
      </c>
      <c r="GZ241" s="15">
        <f t="shared" si="5382"/>
        <v>14.748229470617961</v>
      </c>
      <c r="HA241" s="15">
        <f t="shared" si="5382"/>
        <v>18.252759245814346</v>
      </c>
      <c r="HB241" s="15">
        <f t="shared" si="4546"/>
        <v>176.77249387648402</v>
      </c>
      <c r="HC241" s="15">
        <f t="shared" ref="HC241:HN241" si="5383">HC92-HC129-HC157-HC185-HC213</f>
        <v>12.883104352256717</v>
      </c>
      <c r="HD241" s="15">
        <f t="shared" si="5383"/>
        <v>14.069706068911932</v>
      </c>
      <c r="HE241" s="15">
        <f t="shared" si="5383"/>
        <v>15.764851378419401</v>
      </c>
      <c r="HF241" s="15">
        <f t="shared" si="5383"/>
        <v>15.764851378419401</v>
      </c>
      <c r="HG241" s="15">
        <f t="shared" si="5383"/>
        <v>16.103880440320893</v>
      </c>
      <c r="HH241" s="15">
        <f t="shared" si="5383"/>
        <v>17.120967626025372</v>
      </c>
      <c r="HI241" s="15">
        <f t="shared" si="5383"/>
        <v>19.663685590286562</v>
      </c>
      <c r="HJ241" s="15">
        <f t="shared" si="5383"/>
        <v>19.15514199743432</v>
      </c>
      <c r="HK241" s="15">
        <f t="shared" si="5383"/>
        <v>17.79902574982836</v>
      </c>
      <c r="HL241" s="15">
        <f t="shared" si="5383"/>
        <v>16.781938564123866</v>
      </c>
      <c r="HM241" s="15">
        <f t="shared" si="5383"/>
        <v>17.12096762602534</v>
      </c>
      <c r="HN241" s="15">
        <f t="shared" si="5383"/>
        <v>21.189316368843269</v>
      </c>
      <c r="HO241" s="15">
        <f t="shared" si="4547"/>
        <v>203.41743714089543</v>
      </c>
      <c r="HP241" s="15">
        <f t="shared" ref="HP241:IA241" si="5384">HP92-HP129-HP157-HP185-HP213</f>
        <v>16.340796016894664</v>
      </c>
      <c r="HQ241" s="15">
        <f t="shared" si="5384"/>
        <v>17.845869334240223</v>
      </c>
      <c r="HR241" s="15">
        <f t="shared" si="5384"/>
        <v>19.995974073305316</v>
      </c>
      <c r="HS241" s="15">
        <f t="shared" si="5384"/>
        <v>19.995974073305316</v>
      </c>
      <c r="HT241" s="15">
        <f t="shared" si="5384"/>
        <v>20.425995021118336</v>
      </c>
      <c r="HU241" s="15">
        <f t="shared" si="5384"/>
        <v>21.716057864557389</v>
      </c>
      <c r="HV241" s="15">
        <f t="shared" si="5384"/>
        <v>24.941214973155024</v>
      </c>
      <c r="HW241" s="15">
        <f t="shared" si="5384"/>
        <v>24.296183551435494</v>
      </c>
      <c r="HX241" s="15">
        <f t="shared" si="5384"/>
        <v>22.576099760183421</v>
      </c>
      <c r="HY241" s="15">
        <f t="shared" si="5384"/>
        <v>21.286036916744376</v>
      </c>
      <c r="HZ241" s="15">
        <f t="shared" si="5384"/>
        <v>21.716057864557357</v>
      </c>
      <c r="IA241" s="15">
        <f t="shared" si="5384"/>
        <v>26.876309238313599</v>
      </c>
      <c r="IB241" s="15">
        <f t="shared" si="4548"/>
        <v>258.01256868781047</v>
      </c>
      <c r="IC241" s="15">
        <f t="shared" ref="IC241:IN241" si="5385">IC92-IC129-IC157-IC185-IC213</f>
        <v>20.354039720809936</v>
      </c>
      <c r="ID241" s="15">
        <f t="shared" si="5385"/>
        <v>22.228753905621371</v>
      </c>
      <c r="IE241" s="15">
        <f t="shared" si="5385"/>
        <v>24.906917026780576</v>
      </c>
      <c r="IF241" s="15">
        <f t="shared" si="5385"/>
        <v>24.906917026780576</v>
      </c>
      <c r="IG241" s="15">
        <f t="shared" si="5385"/>
        <v>25.44254965101241</v>
      </c>
      <c r="IH241" s="15">
        <f t="shared" si="5385"/>
        <v>27.049447523707933</v>
      </c>
      <c r="II241" s="15">
        <f t="shared" si="5385"/>
        <v>31.066692205446728</v>
      </c>
      <c r="IJ241" s="15">
        <f t="shared" si="5385"/>
        <v>30.263243269098972</v>
      </c>
      <c r="IK241" s="15">
        <f t="shared" si="5385"/>
        <v>28.120712772171622</v>
      </c>
      <c r="IL241" s="15">
        <f t="shared" si="5385"/>
        <v>26.513814899476102</v>
      </c>
      <c r="IM241" s="15">
        <f t="shared" si="5385"/>
        <v>27.049447523707897</v>
      </c>
      <c r="IN241" s="15">
        <f t="shared" si="5385"/>
        <v>33.477039014490025</v>
      </c>
      <c r="IO241" s="15">
        <f t="shared" si="4549"/>
        <v>321.37957453910417</v>
      </c>
      <c r="IP241" s="15">
        <f t="shared" ref="IP241:JA241" si="5386">IP92-IP129-IP157-IP185-IP213</f>
        <v>27.123989965981739</v>
      </c>
      <c r="IQ241" s="15">
        <f t="shared" si="5386"/>
        <v>29.622252199690582</v>
      </c>
      <c r="IR241" s="15">
        <f t="shared" si="5386"/>
        <v>33.191198247846067</v>
      </c>
      <c r="IS241" s="15">
        <f t="shared" si="5386"/>
        <v>33.191198247846067</v>
      </c>
      <c r="IT241" s="15">
        <f t="shared" si="5386"/>
        <v>33.904987457477169</v>
      </c>
      <c r="IU241" s="15">
        <f t="shared" si="5386"/>
        <v>36.046355086370468</v>
      </c>
      <c r="IV241" s="15">
        <f t="shared" si="5386"/>
        <v>41.399774158603684</v>
      </c>
      <c r="IW241" s="15">
        <f t="shared" si="5386"/>
        <v>40.329090344157052</v>
      </c>
      <c r="IX241" s="15">
        <f t="shared" si="5386"/>
        <v>37.473933505632672</v>
      </c>
      <c r="IY241" s="15">
        <f t="shared" si="5386"/>
        <v>35.332565876739373</v>
      </c>
      <c r="IZ241" s="15">
        <f t="shared" si="5386"/>
        <v>36.046355086370404</v>
      </c>
      <c r="JA241" s="15">
        <f t="shared" si="5386"/>
        <v>44.611825601943643</v>
      </c>
      <c r="JB241" s="15">
        <f t="shared" si="4550"/>
        <v>428.27352577865889</v>
      </c>
      <c r="JE241" s="21">
        <f t="shared" si="4551"/>
        <v>0</v>
      </c>
      <c r="JF241" s="21">
        <f t="shared" si="4552"/>
        <v>0</v>
      </c>
      <c r="JG241" s="21">
        <f t="shared" si="4553"/>
        <v>0</v>
      </c>
      <c r="JH241" s="21">
        <f t="shared" si="4554"/>
        <v>0</v>
      </c>
      <c r="JI241" s="21">
        <f t="shared" si="4555"/>
        <v>0</v>
      </c>
      <c r="JJ241" s="21">
        <f t="shared" si="4556"/>
        <v>0</v>
      </c>
      <c r="JK241" s="21">
        <f t="shared" si="4557"/>
        <v>0</v>
      </c>
    </row>
    <row r="242" spans="2:271" ht="20" customHeight="1" outlineLevel="1" x14ac:dyDescent="0.2">
      <c r="B242" s="2" t="s">
        <v>29</v>
      </c>
      <c r="C242" s="14">
        <f t="shared" ref="C242:N242" si="5387">C243+C247</f>
        <v>4386.0746070772648</v>
      </c>
      <c r="D242" s="14">
        <f t="shared" si="5387"/>
        <v>4878.0329686771211</v>
      </c>
      <c r="E242" s="14">
        <f t="shared" si="5387"/>
        <v>5462.2008115219269</v>
      </c>
      <c r="F242" s="14">
        <f t="shared" si="5387"/>
        <v>5455.2593257255676</v>
      </c>
      <c r="G242" s="14">
        <f t="shared" si="5387"/>
        <v>5574.806941327508</v>
      </c>
      <c r="H242" s="14">
        <f t="shared" si="5387"/>
        <v>5927.4086240260222</v>
      </c>
      <c r="I242" s="14">
        <f t="shared" si="5387"/>
        <v>6707.2877056096895</v>
      </c>
      <c r="J242" s="14">
        <f t="shared" si="5387"/>
        <v>6632.204569780155</v>
      </c>
      <c r="K242" s="14">
        <f t="shared" si="5387"/>
        <v>5943.449774210927</v>
      </c>
      <c r="L242" s="14">
        <f t="shared" si="5387"/>
        <v>5608.014112901782</v>
      </c>
      <c r="M242" s="14">
        <f t="shared" si="5387"/>
        <v>6519.2420858116438</v>
      </c>
      <c r="N242" s="14">
        <f t="shared" si="5387"/>
        <v>7336.5094798453047</v>
      </c>
      <c r="O242" s="14">
        <f t="shared" si="5169"/>
        <v>70430.491006514916</v>
      </c>
      <c r="P242" s="14">
        <f t="shared" ref="P242:AA242" si="5388">P243+P247</f>
        <v>6089.86675485459</v>
      </c>
      <c r="Q242" s="14">
        <f t="shared" si="5388"/>
        <v>6758.8870087687801</v>
      </c>
      <c r="R242" s="14">
        <f t="shared" si="5388"/>
        <v>7570.8723678898832</v>
      </c>
      <c r="S242" s="14">
        <f t="shared" si="5388"/>
        <v>7563.0096279147383</v>
      </c>
      <c r="T242" s="14">
        <f t="shared" si="5388"/>
        <v>7727.7362478198456</v>
      </c>
      <c r="U242" s="14">
        <f t="shared" si="5388"/>
        <v>8216.8262115534963</v>
      </c>
      <c r="V242" s="14">
        <f t="shared" si="5388"/>
        <v>9311.0646288631888</v>
      </c>
      <c r="W242" s="14">
        <f t="shared" si="5388"/>
        <v>9193.9125612652206</v>
      </c>
      <c r="X242" s="14">
        <f t="shared" si="5388"/>
        <v>8198.1663532909533</v>
      </c>
      <c r="Y242" s="14">
        <f t="shared" si="5388"/>
        <v>7777.6367952962974</v>
      </c>
      <c r="Z242" s="14">
        <f t="shared" si="5388"/>
        <v>9056.2338615990502</v>
      </c>
      <c r="AA242" s="14">
        <f t="shared" si="5388"/>
        <v>10170.25725803675</v>
      </c>
      <c r="AB242" s="14">
        <f t="shared" si="4533"/>
        <v>97634.469677152796</v>
      </c>
      <c r="AC242" s="14">
        <f t="shared" ref="AC242:AN242" si="5389">AC243+AC247</f>
        <v>8995.9082627532098</v>
      </c>
      <c r="AD242" s="14">
        <f t="shared" si="5389"/>
        <v>9977.9596673974247</v>
      </c>
      <c r="AE242" s="14">
        <f t="shared" si="5389"/>
        <v>11177.424227593961</v>
      </c>
      <c r="AF242" s="14">
        <f t="shared" si="5389"/>
        <v>11167.4057281881</v>
      </c>
      <c r="AG242" s="14">
        <f t="shared" si="5389"/>
        <v>11409.52708300628</v>
      </c>
      <c r="AH242" s="14">
        <f t="shared" si="5389"/>
        <v>12131.990201125658</v>
      </c>
      <c r="AI242" s="14">
        <f t="shared" si="5389"/>
        <v>13754.201293761131</v>
      </c>
      <c r="AJ242" s="14">
        <f t="shared" si="5389"/>
        <v>13574.67283402539</v>
      </c>
      <c r="AK242" s="14">
        <f t="shared" si="5389"/>
        <v>12064.709361387781</v>
      </c>
      <c r="AL242" s="14">
        <f t="shared" si="5389"/>
        <v>11504.521746208971</v>
      </c>
      <c r="AM242" s="14">
        <f t="shared" si="5389"/>
        <v>13381.266289926327</v>
      </c>
      <c r="AN242" s="14">
        <f t="shared" si="5389"/>
        <v>15016.231011090027</v>
      </c>
      <c r="AO242" s="14">
        <f t="shared" si="4534"/>
        <v>144155.81770646427</v>
      </c>
      <c r="AP242" s="14">
        <f t="shared" ref="AP242:BA242" si="5390">AP243+AP247</f>
        <v>13573.348412892245</v>
      </c>
      <c r="AQ242" s="14">
        <f t="shared" si="5390"/>
        <v>15048.450508622509</v>
      </c>
      <c r="AR242" s="14">
        <f t="shared" si="5390"/>
        <v>16857.344298406984</v>
      </c>
      <c r="AS242" s="14">
        <f t="shared" si="5390"/>
        <v>16844.644837395514</v>
      </c>
      <c r="AT242" s="14">
        <f t="shared" si="5390"/>
        <v>17208.587599438069</v>
      </c>
      <c r="AU242" s="14">
        <f t="shared" si="5390"/>
        <v>18298.689717906778</v>
      </c>
      <c r="AV242" s="14">
        <f t="shared" si="5390"/>
        <v>20752.729817469724</v>
      </c>
      <c r="AW242" s="14">
        <f t="shared" si="5390"/>
        <v>20474.71571195588</v>
      </c>
      <c r="AX242" s="14">
        <f t="shared" si="5390"/>
        <v>18148.020839120396</v>
      </c>
      <c r="AY242" s="14">
        <f t="shared" si="5390"/>
        <v>17379.817404140835</v>
      </c>
      <c r="AZ242" s="14">
        <f t="shared" si="5390"/>
        <v>20195.238377895061</v>
      </c>
      <c r="BA242" s="14">
        <f t="shared" si="5390"/>
        <v>22649.021805260931</v>
      </c>
      <c r="BB242" s="14">
        <f t="shared" si="4535"/>
        <v>217430.60933050493</v>
      </c>
      <c r="BC242" s="14">
        <f t="shared" ref="BC242:BN242" si="5391">BC243+BC247</f>
        <v>20848.858087871675</v>
      </c>
      <c r="BD242" s="14">
        <f t="shared" si="5391"/>
        <v>23105.584856015757</v>
      </c>
      <c r="BE242" s="14">
        <f t="shared" si="5391"/>
        <v>25883.093961578765</v>
      </c>
      <c r="BF242" s="14">
        <f t="shared" si="5391"/>
        <v>25865.987109461083</v>
      </c>
      <c r="BG242" s="14">
        <f t="shared" si="5391"/>
        <v>26423.38553887148</v>
      </c>
      <c r="BH242" s="14">
        <f t="shared" si="5391"/>
        <v>28097.750319647381</v>
      </c>
      <c r="BI242" s="14">
        <f t="shared" si="5391"/>
        <v>31876.00978690292</v>
      </c>
      <c r="BJ242" s="14">
        <f t="shared" si="5391"/>
        <v>31439.061958238788</v>
      </c>
      <c r="BK242" s="14">
        <f t="shared" si="5391"/>
        <v>27810.439373755646</v>
      </c>
      <c r="BL242" s="14">
        <f t="shared" si="5391"/>
        <v>26723.48005846237</v>
      </c>
      <c r="BM242" s="14">
        <f t="shared" si="5391"/>
        <v>31014.770233324249</v>
      </c>
      <c r="BN242" s="14">
        <f t="shared" si="5391"/>
        <v>34777.723405131408</v>
      </c>
      <c r="BO242" s="14">
        <f t="shared" si="4536"/>
        <v>333866.14468926156</v>
      </c>
      <c r="BP242" s="14">
        <f t="shared" ref="BP242:CA242" si="5392">BP243+BP247</f>
        <v>30246.101886365515</v>
      </c>
      <c r="BQ242" s="14">
        <f t="shared" si="5392"/>
        <v>33506.809113714422</v>
      </c>
      <c r="BR242" s="14">
        <f t="shared" si="5392"/>
        <v>37535.016807685817</v>
      </c>
      <c r="BS242" s="14">
        <f t="shared" si="5392"/>
        <v>37512.687150319158</v>
      </c>
      <c r="BT242" s="14">
        <f t="shared" si="5392"/>
        <v>38319.376863650963</v>
      </c>
      <c r="BU242" s="14">
        <f t="shared" si="5392"/>
        <v>40748.188715887452</v>
      </c>
      <c r="BV242" s="14">
        <f t="shared" si="5392"/>
        <v>46242.403133960179</v>
      </c>
      <c r="BW242" s="14">
        <f t="shared" si="5392"/>
        <v>45593.835580844861</v>
      </c>
      <c r="BX242" s="14">
        <f t="shared" si="5392"/>
        <v>40267.026322708763</v>
      </c>
      <c r="BY242" s="14">
        <f t="shared" si="5392"/>
        <v>38801.875628023881</v>
      </c>
      <c r="BZ242" s="14">
        <f t="shared" si="5392"/>
        <v>44973.344720805646</v>
      </c>
      <c r="CA242" s="14">
        <f t="shared" si="5392"/>
        <v>50435.658828368221</v>
      </c>
      <c r="CB242" s="14">
        <f t="shared" si="4537"/>
        <v>484182.32475233485</v>
      </c>
      <c r="CC242" s="14">
        <f t="shared" ref="CC242:CN242" si="5393">CC243+CC247</f>
        <v>44320.338858633579</v>
      </c>
      <c r="CD242" s="14">
        <f t="shared" si="5393"/>
        <v>49084.640454764078</v>
      </c>
      <c r="CE242" s="14">
        <f t="shared" si="5393"/>
        <v>54986.205625558476</v>
      </c>
      <c r="CF242" s="14">
        <f t="shared" si="5393"/>
        <v>54955.475852371892</v>
      </c>
      <c r="CG242" s="14">
        <f t="shared" si="5393"/>
        <v>56135.664900034637</v>
      </c>
      <c r="CH242" s="14">
        <f t="shared" si="5393"/>
        <v>59694.410317868846</v>
      </c>
      <c r="CI242" s="14">
        <f t="shared" si="5393"/>
        <v>67758.704807006157</v>
      </c>
      <c r="CJ242" s="14">
        <f t="shared" si="5393"/>
        <v>66793.046162588798</v>
      </c>
      <c r="CK242" s="14">
        <f t="shared" si="5393"/>
        <v>58955.321336101697</v>
      </c>
      <c r="CL242" s="14">
        <f t="shared" si="5393"/>
        <v>56896.84632507393</v>
      </c>
      <c r="CM242" s="14">
        <f t="shared" si="5393"/>
        <v>65839.917260732196</v>
      </c>
      <c r="CN242" s="14">
        <f t="shared" si="5393"/>
        <v>73886.113011713285</v>
      </c>
      <c r="CO242" s="14">
        <f t="shared" si="4538"/>
        <v>709306.68491244758</v>
      </c>
      <c r="CR242" s="21">
        <f>O242-'ОПУ БС'!C242</f>
        <v>0</v>
      </c>
      <c r="CS242" s="21">
        <f>AB242-'ОПУ БС'!D242</f>
        <v>0</v>
      </c>
      <c r="CT242" s="21">
        <f>AO242-'ОПУ БС'!E242</f>
        <v>0</v>
      </c>
      <c r="CU242" s="21">
        <f>BB242-'ОПУ БС'!F242</f>
        <v>0</v>
      </c>
      <c r="CV242" s="21">
        <f>BO242-'ОПУ БС'!G242</f>
        <v>0</v>
      </c>
      <c r="CW242" s="21">
        <f>CB242-'ОПУ БС'!H242</f>
        <v>0</v>
      </c>
      <c r="CX242" s="21">
        <f>CO242-'ОПУ БС'!I242</f>
        <v>0</v>
      </c>
      <c r="DA242" s="14">
        <f t="shared" ref="DA242:DL242" si="5394">DA243+DA247</f>
        <v>0</v>
      </c>
      <c r="DB242" s="14">
        <f t="shared" si="5394"/>
        <v>0</v>
      </c>
      <c r="DC242" s="14">
        <f t="shared" si="5394"/>
        <v>0</v>
      </c>
      <c r="DD242" s="14">
        <f t="shared" si="5394"/>
        <v>0</v>
      </c>
      <c r="DE242" s="14">
        <f t="shared" si="5394"/>
        <v>0</v>
      </c>
      <c r="DF242" s="14">
        <f t="shared" si="5394"/>
        <v>-36.812859879225194</v>
      </c>
      <c r="DG242" s="14">
        <f t="shared" si="5394"/>
        <v>-38.060760127366763</v>
      </c>
      <c r="DH242" s="14">
        <f t="shared" si="5394"/>
        <v>-41.216225581123851</v>
      </c>
      <c r="DI242" s="14">
        <f t="shared" si="5394"/>
        <v>-38.298262708123943</v>
      </c>
      <c r="DJ242" s="14">
        <f t="shared" si="5394"/>
        <v>-36.109790553374005</v>
      </c>
      <c r="DK242" s="14">
        <f t="shared" si="5394"/>
        <v>-44.144366087410219</v>
      </c>
      <c r="DL242" s="14">
        <f t="shared" si="5394"/>
        <v>-45.593169890623734</v>
      </c>
      <c r="DM242" s="14">
        <f t="shared" si="4539"/>
        <v>-280.23543482724773</v>
      </c>
      <c r="DN242" s="14">
        <f t="shared" ref="DN242:DY242" si="5395">DN243+DN247</f>
        <v>-38.694098462046483</v>
      </c>
      <c r="DO242" s="14">
        <f t="shared" si="5395"/>
        <v>-48.158020419073395</v>
      </c>
      <c r="DP242" s="14">
        <f t="shared" si="5395"/>
        <v>-53.850742171867076</v>
      </c>
      <c r="DQ242" s="14">
        <f t="shared" si="5395"/>
        <v>-53.51762390163524</v>
      </c>
      <c r="DR242" s="14">
        <f t="shared" si="5395"/>
        <v>-54.712932023281446</v>
      </c>
      <c r="DS242" s="14">
        <f t="shared" si="5395"/>
        <v>-58.253577459912769</v>
      </c>
      <c r="DT242" s="14">
        <f t="shared" si="5395"/>
        <v>-59.990972812361946</v>
      </c>
      <c r="DU242" s="14">
        <f t="shared" si="5395"/>
        <v>-65.225269268907297</v>
      </c>
      <c r="DV242" s="14">
        <f t="shared" si="5395"/>
        <v>-60.607551090577587</v>
      </c>
      <c r="DW242" s="14">
        <f t="shared" si="5395"/>
        <v>-57.14426245683029</v>
      </c>
      <c r="DX242" s="14">
        <f t="shared" si="5395"/>
        <v>-70.350830146562572</v>
      </c>
      <c r="DY242" s="14">
        <f t="shared" si="5395"/>
        <v>-72.151846536401877</v>
      </c>
      <c r="DZ242" s="14">
        <f t="shared" si="4540"/>
        <v>-692.65772674945788</v>
      </c>
      <c r="EA242" s="14">
        <f t="shared" ref="EA242:EL242" si="5396">EA243+EA247</f>
        <v>-41.834383498321728</v>
      </c>
      <c r="EB242" s="14">
        <f t="shared" si="5396"/>
        <v>-52.205205233330531</v>
      </c>
      <c r="EC242" s="14">
        <f t="shared" si="5396"/>
        <v>-58.373013479853753</v>
      </c>
      <c r="ED242" s="14">
        <f t="shared" si="5396"/>
        <v>-58.041609714342641</v>
      </c>
      <c r="EE242" s="14">
        <f t="shared" si="5396"/>
        <v>-59.311913549016474</v>
      </c>
      <c r="EF242" s="14">
        <f t="shared" si="5396"/>
        <v>-63.164853708784577</v>
      </c>
      <c r="EG242" s="14">
        <f t="shared" si="5396"/>
        <v>-64.899926016656977</v>
      </c>
      <c r="EH242" s="14">
        <f t="shared" si="5396"/>
        <v>-70.727029763828781</v>
      </c>
      <c r="EI242" s="14">
        <f t="shared" si="5396"/>
        <v>-65.71980641771701</v>
      </c>
      <c r="EJ242" s="14">
        <f t="shared" si="5396"/>
        <v>-61.964388908133188</v>
      </c>
      <c r="EK242" s="14">
        <f t="shared" si="5396"/>
        <v>-76.603506843783663</v>
      </c>
      <c r="EL242" s="14">
        <f t="shared" si="5396"/>
        <v>-78.237864782996454</v>
      </c>
      <c r="EM242" s="14">
        <f t="shared" si="4541"/>
        <v>-751.08350191676573</v>
      </c>
      <c r="EN242" s="14">
        <f t="shared" ref="EN242:EY242" si="5397">EN243+EN247</f>
        <v>-37.832400114662327</v>
      </c>
      <c r="EO242" s="14">
        <f t="shared" si="5397"/>
        <v>-47.282359213662453</v>
      </c>
      <c r="EP242" s="14">
        <f t="shared" si="5397"/>
        <v>-52.869021640367762</v>
      </c>
      <c r="EQ242" s="14">
        <f t="shared" si="5397"/>
        <v>-52.588519890144944</v>
      </c>
      <c r="ER242" s="14">
        <f t="shared" si="5397"/>
        <v>-53.719019384163808</v>
      </c>
      <c r="ES242" s="14">
        <f t="shared" si="5397"/>
        <v>-57.220342483993647</v>
      </c>
      <c r="ET242" s="14">
        <f t="shared" si="5397"/>
        <v>-58.715223659643669</v>
      </c>
      <c r="EU242" s="14">
        <f t="shared" si="5397"/>
        <v>-64.072537452311849</v>
      </c>
      <c r="EV242" s="14">
        <f t="shared" si="5397"/>
        <v>-59.536428606130485</v>
      </c>
      <c r="EW242" s="14">
        <f t="shared" si="5397"/>
        <v>-56.134346971494452</v>
      </c>
      <c r="EX242" s="14">
        <f t="shared" si="5397"/>
        <v>-69.569426789046204</v>
      </c>
      <c r="EY242" s="14">
        <f t="shared" si="5397"/>
        <v>-70.876700721583902</v>
      </c>
      <c r="EZ242" s="14">
        <f t="shared" si="4542"/>
        <v>-680.41632692720555</v>
      </c>
      <c r="FA242" s="14">
        <f t="shared" ref="FA242:FL242" si="5398">FA243+FA247</f>
        <v>-24.002720655088279</v>
      </c>
      <c r="FB242" s="14">
        <f t="shared" si="5398"/>
        <v>-30.012014008311322</v>
      </c>
      <c r="FC242" s="14">
        <f t="shared" si="5398"/>
        <v>-33.559724423574409</v>
      </c>
      <c r="FD242" s="14">
        <f t="shared" si="5398"/>
        <v>-33.388611088751787</v>
      </c>
      <c r="FE242" s="14">
        <f t="shared" si="5398"/>
        <v>-34.097462774817188</v>
      </c>
      <c r="FF242" s="14">
        <f t="shared" si="5398"/>
        <v>-36.325240357869866</v>
      </c>
      <c r="FG242" s="14">
        <f t="shared" si="5398"/>
        <v>-37.258670027895903</v>
      </c>
      <c r="FH242" s="14">
        <f t="shared" si="5398"/>
        <v>-40.675804824576211</v>
      </c>
      <c r="FI242" s="14">
        <f t="shared" si="5398"/>
        <v>-37.796101828146043</v>
      </c>
      <c r="FJ242" s="14">
        <f t="shared" si="5398"/>
        <v>-35.636324580823405</v>
      </c>
      <c r="FK242" s="14">
        <f t="shared" si="5398"/>
        <v>-44.207415575450263</v>
      </c>
      <c r="FL242" s="14">
        <f t="shared" si="5398"/>
        <v>-44.995359319221478</v>
      </c>
      <c r="FM242" s="14">
        <f t="shared" si="4543"/>
        <v>-431.95544946452617</v>
      </c>
      <c r="FP242" s="14">
        <f t="shared" ref="FP242:GA242" si="5399">FP243+FP247</f>
        <v>4386.0746070772648</v>
      </c>
      <c r="FQ242" s="14">
        <f t="shared" si="5399"/>
        <v>4878.0329686771211</v>
      </c>
      <c r="FR242" s="14">
        <f t="shared" si="5399"/>
        <v>5462.2008115219269</v>
      </c>
      <c r="FS242" s="14">
        <f t="shared" si="5399"/>
        <v>5455.2593257255676</v>
      </c>
      <c r="FT242" s="14">
        <f t="shared" si="5399"/>
        <v>5574.806941327508</v>
      </c>
      <c r="FU242" s="14">
        <f t="shared" si="5399"/>
        <v>5927.4086240260222</v>
      </c>
      <c r="FV242" s="14">
        <f t="shared" si="5399"/>
        <v>6707.2877056096895</v>
      </c>
      <c r="FW242" s="14">
        <f t="shared" si="5399"/>
        <v>6632.204569780155</v>
      </c>
      <c r="FX242" s="14">
        <f t="shared" si="5399"/>
        <v>5943.449774210927</v>
      </c>
      <c r="FY242" s="14">
        <f t="shared" si="5399"/>
        <v>5608.014112901782</v>
      </c>
      <c r="FZ242" s="14">
        <f t="shared" si="5399"/>
        <v>6519.2420858116438</v>
      </c>
      <c r="GA242" s="14">
        <f t="shared" si="5399"/>
        <v>7336.5094798453047</v>
      </c>
      <c r="GB242" s="14">
        <f t="shared" si="4544"/>
        <v>70430.491006514916</v>
      </c>
      <c r="GC242" s="14">
        <f t="shared" ref="GC242:GN242" si="5400">GC243+GC247</f>
        <v>6089.86675485459</v>
      </c>
      <c r="GD242" s="14">
        <f t="shared" si="5400"/>
        <v>6758.8870087687801</v>
      </c>
      <c r="GE242" s="14">
        <f t="shared" si="5400"/>
        <v>7570.8723678898832</v>
      </c>
      <c r="GF242" s="14">
        <f t="shared" si="5400"/>
        <v>7563.0096279147383</v>
      </c>
      <c r="GG242" s="14">
        <f t="shared" si="5400"/>
        <v>7727.7362478198456</v>
      </c>
      <c r="GH242" s="14">
        <f t="shared" si="5400"/>
        <v>8216.8262115534963</v>
      </c>
      <c r="GI242" s="14">
        <f t="shared" si="5400"/>
        <v>9311.0646288631888</v>
      </c>
      <c r="GJ242" s="14">
        <f t="shared" si="5400"/>
        <v>9193.9125612652206</v>
      </c>
      <c r="GK242" s="14">
        <f t="shared" si="5400"/>
        <v>8198.1663532909533</v>
      </c>
      <c r="GL242" s="14">
        <f t="shared" si="5400"/>
        <v>7777.6367952962974</v>
      </c>
      <c r="GM242" s="14">
        <f t="shared" si="5400"/>
        <v>9056.2338615990502</v>
      </c>
      <c r="GN242" s="14">
        <f t="shared" si="5400"/>
        <v>10170.25725803675</v>
      </c>
      <c r="GO242" s="14">
        <f t="shared" si="4545"/>
        <v>97634.469677152796</v>
      </c>
      <c r="GP242" s="14">
        <f t="shared" ref="GP242:HA242" si="5401">GP243+GP247</f>
        <v>8995.9082627532098</v>
      </c>
      <c r="GQ242" s="14">
        <f t="shared" si="5401"/>
        <v>9977.9596673974247</v>
      </c>
      <c r="GR242" s="14">
        <f t="shared" si="5401"/>
        <v>11177.424227593961</v>
      </c>
      <c r="GS242" s="14">
        <f t="shared" si="5401"/>
        <v>11167.4057281881</v>
      </c>
      <c r="GT242" s="14">
        <f t="shared" si="5401"/>
        <v>11409.52708300628</v>
      </c>
      <c r="GU242" s="14">
        <f t="shared" si="5401"/>
        <v>12095.177341246434</v>
      </c>
      <c r="GV242" s="14">
        <f t="shared" si="5401"/>
        <v>13716.140533633763</v>
      </c>
      <c r="GW242" s="14">
        <f t="shared" si="5401"/>
        <v>13533.456608444265</v>
      </c>
      <c r="GX242" s="14">
        <f t="shared" si="5401"/>
        <v>12026.411098679657</v>
      </c>
      <c r="GY242" s="14">
        <f t="shared" si="5401"/>
        <v>11468.411955655596</v>
      </c>
      <c r="GZ242" s="14">
        <f t="shared" si="5401"/>
        <v>13337.121923838917</v>
      </c>
      <c r="HA242" s="14">
        <f t="shared" si="5401"/>
        <v>14970.637841199405</v>
      </c>
      <c r="HB242" s="14">
        <f t="shared" si="4546"/>
        <v>143875.58227163699</v>
      </c>
      <c r="HC242" s="14">
        <f t="shared" ref="HC242:HN242" si="5402">HC243+HC247</f>
        <v>13534.654314430198</v>
      </c>
      <c r="HD242" s="14">
        <f t="shared" si="5402"/>
        <v>15000.292488203435</v>
      </c>
      <c r="HE242" s="14">
        <f t="shared" si="5402"/>
        <v>16803.49355623512</v>
      </c>
      <c r="HF242" s="14">
        <f t="shared" si="5402"/>
        <v>16791.127213493877</v>
      </c>
      <c r="HG242" s="14">
        <f t="shared" si="5402"/>
        <v>17153.874667414788</v>
      </c>
      <c r="HH242" s="14">
        <f t="shared" si="5402"/>
        <v>18240.436140446865</v>
      </c>
      <c r="HI242" s="14">
        <f t="shared" si="5402"/>
        <v>20692.738844657364</v>
      </c>
      <c r="HJ242" s="14">
        <f t="shared" si="5402"/>
        <v>20409.490442686973</v>
      </c>
      <c r="HK242" s="14">
        <f t="shared" si="5402"/>
        <v>18087.413288029817</v>
      </c>
      <c r="HL242" s="14">
        <f t="shared" si="5402"/>
        <v>17322.673141684005</v>
      </c>
      <c r="HM242" s="14">
        <f t="shared" si="5402"/>
        <v>20124.887547748498</v>
      </c>
      <c r="HN242" s="14">
        <f t="shared" si="5402"/>
        <v>22576.869958724532</v>
      </c>
      <c r="HO242" s="14">
        <f t="shared" si="4547"/>
        <v>216737.95160375547</v>
      </c>
      <c r="HP242" s="14">
        <f t="shared" ref="HP242:IA242" si="5403">HP243+HP247</f>
        <v>20807.023704373354</v>
      </c>
      <c r="HQ242" s="14">
        <f t="shared" si="5403"/>
        <v>23053.37965078243</v>
      </c>
      <c r="HR242" s="14">
        <f t="shared" si="5403"/>
        <v>25824.720948098911</v>
      </c>
      <c r="HS242" s="14">
        <f t="shared" si="5403"/>
        <v>25807.94549974674</v>
      </c>
      <c r="HT242" s="14">
        <f t="shared" si="5403"/>
        <v>26364.073625322464</v>
      </c>
      <c r="HU242" s="14">
        <f t="shared" si="5403"/>
        <v>28034.585465938599</v>
      </c>
      <c r="HV242" s="14">
        <f t="shared" si="5403"/>
        <v>31811.109860886263</v>
      </c>
      <c r="HW242" s="14">
        <f t="shared" si="5403"/>
        <v>31368.334928474957</v>
      </c>
      <c r="HX242" s="14">
        <f t="shared" si="5403"/>
        <v>27744.719567337932</v>
      </c>
      <c r="HY242" s="14">
        <f t="shared" si="5403"/>
        <v>26661.515669554239</v>
      </c>
      <c r="HZ242" s="14">
        <f t="shared" si="5403"/>
        <v>30938.166726480464</v>
      </c>
      <c r="IA242" s="14">
        <f t="shared" si="5403"/>
        <v>34699.485540348411</v>
      </c>
      <c r="IB242" s="14">
        <f t="shared" si="4548"/>
        <v>333115.06118734478</v>
      </c>
      <c r="IC242" s="14">
        <f t="shared" ref="IC242:IN242" si="5404">IC243+IC247</f>
        <v>30208.269486250851</v>
      </c>
      <c r="ID242" s="14">
        <f t="shared" si="5404"/>
        <v>33459.526754500759</v>
      </c>
      <c r="IE242" s="14">
        <f t="shared" si="5404"/>
        <v>37482.147786045447</v>
      </c>
      <c r="IF242" s="14">
        <f t="shared" si="5404"/>
        <v>37460.098630429013</v>
      </c>
      <c r="IG242" s="14">
        <f t="shared" si="5404"/>
        <v>38265.657844266803</v>
      </c>
      <c r="IH242" s="14">
        <f t="shared" si="5404"/>
        <v>40690.968373403455</v>
      </c>
      <c r="II242" s="14">
        <f t="shared" si="5404"/>
        <v>46183.687910300534</v>
      </c>
      <c r="IJ242" s="14">
        <f t="shared" si="5404"/>
        <v>45529.763043392551</v>
      </c>
      <c r="IK242" s="14">
        <f t="shared" si="5404"/>
        <v>40207.489894102633</v>
      </c>
      <c r="IL242" s="14">
        <f t="shared" si="5404"/>
        <v>38745.741281052382</v>
      </c>
      <c r="IM242" s="14">
        <f t="shared" si="5404"/>
        <v>44903.775294016603</v>
      </c>
      <c r="IN242" s="14">
        <f t="shared" si="5404"/>
        <v>50364.782127646635</v>
      </c>
      <c r="IO242" s="14">
        <f t="shared" si="4549"/>
        <v>483501.9084254076</v>
      </c>
      <c r="IP242" s="14">
        <f t="shared" ref="IP242:JA242" si="5405">IP243+IP247</f>
        <v>44296.336137978491</v>
      </c>
      <c r="IQ242" s="14">
        <f t="shared" si="5405"/>
        <v>49054.628440755769</v>
      </c>
      <c r="IR242" s="14">
        <f t="shared" si="5405"/>
        <v>54952.6459011349</v>
      </c>
      <c r="IS242" s="14">
        <f t="shared" si="5405"/>
        <v>54922.087241283145</v>
      </c>
      <c r="IT242" s="14">
        <f t="shared" si="5405"/>
        <v>56101.567437259822</v>
      </c>
      <c r="IU242" s="14">
        <f t="shared" si="5405"/>
        <v>59658.085077510972</v>
      </c>
      <c r="IV242" s="14">
        <f t="shared" si="5405"/>
        <v>67721.446136978266</v>
      </c>
      <c r="IW242" s="14">
        <f t="shared" si="5405"/>
        <v>66752.37035776423</v>
      </c>
      <c r="IX242" s="14">
        <f t="shared" si="5405"/>
        <v>58917.525234273548</v>
      </c>
      <c r="IY242" s="14">
        <f t="shared" si="5405"/>
        <v>56861.210000493105</v>
      </c>
      <c r="IZ242" s="14">
        <f t="shared" si="5405"/>
        <v>65795.709845156744</v>
      </c>
      <c r="JA242" s="14">
        <f t="shared" si="5405"/>
        <v>73841.117652394067</v>
      </c>
      <c r="JB242" s="14">
        <f t="shared" si="4550"/>
        <v>708874.72946298309</v>
      </c>
      <c r="JE242" s="21">
        <f t="shared" si="4551"/>
        <v>0</v>
      </c>
      <c r="JF242" s="21">
        <f t="shared" si="4552"/>
        <v>0</v>
      </c>
      <c r="JG242" s="21">
        <f t="shared" si="4553"/>
        <v>0</v>
      </c>
      <c r="JH242" s="21">
        <f t="shared" si="4554"/>
        <v>0</v>
      </c>
      <c r="JI242" s="21">
        <f t="shared" si="4555"/>
        <v>0</v>
      </c>
      <c r="JJ242" s="21">
        <f t="shared" si="4556"/>
        <v>0</v>
      </c>
      <c r="JK242" s="21">
        <f t="shared" si="4557"/>
        <v>0</v>
      </c>
    </row>
    <row r="243" spans="2:271" ht="20" customHeight="1" outlineLevel="1" x14ac:dyDescent="0.2">
      <c r="B243" s="2" t="s">
        <v>17</v>
      </c>
      <c r="C243" s="14">
        <f t="shared" ref="C243:N243" si="5406">SUM(C244:C246)</f>
        <v>3744.55068137536</v>
      </c>
      <c r="D243" s="14">
        <f t="shared" si="5406"/>
        <v>4089.4435072915121</v>
      </c>
      <c r="E243" s="14">
        <f t="shared" si="5406"/>
        <v>4582.1475443145855</v>
      </c>
      <c r="F243" s="14">
        <f t="shared" si="5406"/>
        <v>4582.1475443145855</v>
      </c>
      <c r="G243" s="14">
        <f t="shared" si="5406"/>
        <v>4680.6883517192009</v>
      </c>
      <c r="H243" s="14">
        <f t="shared" si="5406"/>
        <v>4976.3107739330426</v>
      </c>
      <c r="I243" s="14">
        <f t="shared" si="5406"/>
        <v>5715.3668294676536</v>
      </c>
      <c r="J243" s="14">
        <f t="shared" si="5406"/>
        <v>5567.5556183607332</v>
      </c>
      <c r="K243" s="14">
        <f t="shared" si="5406"/>
        <v>4954.1741998831458</v>
      </c>
      <c r="L243" s="14">
        <f t="shared" si="5406"/>
        <v>4675.2685713927312</v>
      </c>
      <c r="M243" s="14">
        <f t="shared" si="5406"/>
        <v>5398.030357927867</v>
      </c>
      <c r="N243" s="14">
        <f t="shared" si="5406"/>
        <v>6158.800462788422</v>
      </c>
      <c r="O243" s="14">
        <f t="shared" si="5169"/>
        <v>59124.484442768851</v>
      </c>
      <c r="P243" s="14">
        <f t="shared" ref="P243:AA243" si="5407">SUM(P244:P246)</f>
        <v>5330.6001601112412</v>
      </c>
      <c r="Q243" s="14">
        <f t="shared" si="5407"/>
        <v>5821.5764906478062</v>
      </c>
      <c r="R243" s="14">
        <f t="shared" si="5407"/>
        <v>6522.9712485571799</v>
      </c>
      <c r="S243" s="14">
        <f t="shared" si="5407"/>
        <v>6522.9712485571799</v>
      </c>
      <c r="T243" s="14">
        <f t="shared" si="5407"/>
        <v>6663.2502001390558</v>
      </c>
      <c r="U243" s="14">
        <f t="shared" si="5407"/>
        <v>7084.0870548846788</v>
      </c>
      <c r="V243" s="14">
        <f t="shared" si="5407"/>
        <v>8136.1791917487399</v>
      </c>
      <c r="W243" s="14">
        <f t="shared" si="5407"/>
        <v>7925.7607643759266</v>
      </c>
      <c r="X243" s="14">
        <f t="shared" si="5407"/>
        <v>7019.795214588512</v>
      </c>
      <c r="Y243" s="14">
        <f t="shared" si="5407"/>
        <v>6666.6011502339952</v>
      </c>
      <c r="Z243" s="14">
        <f t="shared" si="5407"/>
        <v>7706.1437514133995</v>
      </c>
      <c r="AA243" s="14">
        <f t="shared" si="5407"/>
        <v>8767.4344738671771</v>
      </c>
      <c r="AB243" s="14">
        <f t="shared" si="4533"/>
        <v>84167.370949124903</v>
      </c>
      <c r="AC243" s="14">
        <f t="shared" ref="AC243:AN243" si="5408">SUM(AC244:AC246)</f>
        <v>7950.1182307189356</v>
      </c>
      <c r="AD243" s="14">
        <f t="shared" si="5408"/>
        <v>8682.3659624956781</v>
      </c>
      <c r="AE243" s="14">
        <f t="shared" si="5408"/>
        <v>9728.4341507481713</v>
      </c>
      <c r="AF243" s="14">
        <f t="shared" si="5408"/>
        <v>9728.4341507481713</v>
      </c>
      <c r="AG243" s="14">
        <f t="shared" si="5408"/>
        <v>9937.6477883986699</v>
      </c>
      <c r="AH243" s="14">
        <f t="shared" si="5408"/>
        <v>10565.288701350164</v>
      </c>
      <c r="AI243" s="14">
        <f t="shared" si="5408"/>
        <v>12134.390983728899</v>
      </c>
      <c r="AJ243" s="14">
        <f t="shared" si="5408"/>
        <v>11820.570527253158</v>
      </c>
      <c r="AK243" s="14">
        <f t="shared" si="5408"/>
        <v>10434.791288723318</v>
      </c>
      <c r="AL243" s="14">
        <f t="shared" si="5408"/>
        <v>9967.7418491253338</v>
      </c>
      <c r="AM243" s="14">
        <f t="shared" si="5408"/>
        <v>11502.546603852326</v>
      </c>
      <c r="AN243" s="14">
        <f t="shared" si="5408"/>
        <v>13075.852353156142</v>
      </c>
      <c r="AO243" s="14">
        <f t="shared" si="4534"/>
        <v>125528.18259029897</v>
      </c>
      <c r="AP243" s="14">
        <f t="shared" ref="AP243:BA243" si="5409">SUM(AP244:AP246)</f>
        <v>12098.214087624463</v>
      </c>
      <c r="AQ243" s="14">
        <f t="shared" si="5409"/>
        <v>13212.523279905659</v>
      </c>
      <c r="AR243" s="14">
        <f t="shared" si="5409"/>
        <v>14804.393554593091</v>
      </c>
      <c r="AS243" s="14">
        <f t="shared" si="5409"/>
        <v>14804.393554593091</v>
      </c>
      <c r="AT243" s="14">
        <f t="shared" si="5409"/>
        <v>15122.767609530576</v>
      </c>
      <c r="AU243" s="14">
        <f t="shared" si="5409"/>
        <v>16077.889774343032</v>
      </c>
      <c r="AV243" s="14">
        <f t="shared" si="5409"/>
        <v>18465.695186374174</v>
      </c>
      <c r="AW243" s="14">
        <f t="shared" si="5409"/>
        <v>17988.134103967946</v>
      </c>
      <c r="AX243" s="14">
        <f t="shared" si="5409"/>
        <v>15837.48040691922</v>
      </c>
      <c r="AY243" s="14">
        <f t="shared" si="5409"/>
        <v>15201.307853779726</v>
      </c>
      <c r="AZ243" s="14">
        <f t="shared" si="5409"/>
        <v>17513.255117267639</v>
      </c>
      <c r="BA243" s="14">
        <f t="shared" si="5409"/>
        <v>19898.378433592865</v>
      </c>
      <c r="BB243" s="14">
        <f t="shared" si="4535"/>
        <v>191024.43296249147</v>
      </c>
      <c r="BC243" s="14">
        <f t="shared" ref="BC243:BN243" si="5410">SUM(BC244:BC246)</f>
        <v>18689.393753372005</v>
      </c>
      <c r="BD243" s="14">
        <f t="shared" si="5410"/>
        <v>20410.785283287849</v>
      </c>
      <c r="BE243" s="14">
        <f t="shared" si="5410"/>
        <v>22869.916040310491</v>
      </c>
      <c r="BF243" s="14">
        <f t="shared" si="5410"/>
        <v>22869.916040310491</v>
      </c>
      <c r="BG243" s="14">
        <f t="shared" si="5410"/>
        <v>23361.742191715013</v>
      </c>
      <c r="BH243" s="14">
        <f t="shared" si="5410"/>
        <v>24837.220645928592</v>
      </c>
      <c r="BI243" s="14">
        <f t="shared" si="5410"/>
        <v>28525.91678146254</v>
      </c>
      <c r="BJ243" s="14">
        <f t="shared" si="5410"/>
        <v>27788.177554355741</v>
      </c>
      <c r="BK243" s="14">
        <f t="shared" si="5410"/>
        <v>24418.024662182906</v>
      </c>
      <c r="BL243" s="14">
        <f t="shared" si="5410"/>
        <v>23524.917616122359</v>
      </c>
      <c r="BM243" s="14">
        <f t="shared" si="5410"/>
        <v>27060.545810885022</v>
      </c>
      <c r="BN243" s="14">
        <f t="shared" si="5410"/>
        <v>30739.134462782906</v>
      </c>
      <c r="BO243" s="14">
        <f t="shared" si="4536"/>
        <v>295095.69084271591</v>
      </c>
      <c r="BP243" s="14">
        <f t="shared" ref="BP243:CA243" si="5411">SUM(BP244:BP246)</f>
        <v>27234.411117064581</v>
      </c>
      <c r="BQ243" s="14">
        <f t="shared" si="5411"/>
        <v>29742.843719952114</v>
      </c>
      <c r="BR243" s="14">
        <f t="shared" si="5411"/>
        <v>33326.3188669343</v>
      </c>
      <c r="BS243" s="14">
        <f t="shared" si="5411"/>
        <v>33326.3188669343</v>
      </c>
      <c r="BT243" s="14">
        <f t="shared" si="5411"/>
        <v>34043.013896330725</v>
      </c>
      <c r="BU243" s="14">
        <f t="shared" si="5411"/>
        <v>36193.098984520038</v>
      </c>
      <c r="BV243" s="14">
        <f t="shared" si="5411"/>
        <v>41568.311704993306</v>
      </c>
      <c r="BW243" s="14">
        <f t="shared" si="5411"/>
        <v>40493.26916089865</v>
      </c>
      <c r="BX243" s="14">
        <f t="shared" si="5411"/>
        <v>35527.561950192372</v>
      </c>
      <c r="BY243" s="14">
        <f t="shared" si="5411"/>
        <v>34333.237791079853</v>
      </c>
      <c r="BZ243" s="14">
        <f t="shared" si="5411"/>
        <v>39435.192241684315</v>
      </c>
      <c r="CA243" s="14">
        <f t="shared" si="5411"/>
        <v>44793.439337277276</v>
      </c>
      <c r="CB243" s="14">
        <f t="shared" si="4537"/>
        <v>430017.01763786183</v>
      </c>
      <c r="CC243" s="14">
        <f t="shared" ref="CC243:CN243" si="5412">SUM(CC244:CC246)</f>
        <v>40009.756271038939</v>
      </c>
      <c r="CD243" s="14">
        <f t="shared" si="5412"/>
        <v>43694.865401266201</v>
      </c>
      <c r="CE243" s="14">
        <f t="shared" si="5412"/>
        <v>48959.307015876584</v>
      </c>
      <c r="CF243" s="14">
        <f t="shared" si="5412"/>
        <v>48959.307015876584</v>
      </c>
      <c r="CG243" s="14">
        <f t="shared" si="5412"/>
        <v>50012.195338798658</v>
      </c>
      <c r="CH243" s="14">
        <f t="shared" si="5412"/>
        <v>53170.860307564901</v>
      </c>
      <c r="CI243" s="14">
        <f t="shared" si="5412"/>
        <v>61067.522729480472</v>
      </c>
      <c r="CJ243" s="14">
        <f t="shared" si="5412"/>
        <v>59488.190245097343</v>
      </c>
      <c r="CK243" s="14">
        <f t="shared" si="5412"/>
        <v>52167.623359671576</v>
      </c>
      <c r="CL243" s="14">
        <f t="shared" si="5412"/>
        <v>50497.016804439816</v>
      </c>
      <c r="CM243" s="14">
        <f t="shared" si="5412"/>
        <v>57900.829081505333</v>
      </c>
      <c r="CN243" s="14">
        <f t="shared" si="5412"/>
        <v>65805.520182629814</v>
      </c>
      <c r="CO243" s="14">
        <f t="shared" si="4538"/>
        <v>631732.99375324615</v>
      </c>
      <c r="CR243" s="21">
        <f>O243-'ОПУ БС'!C243</f>
        <v>0</v>
      </c>
      <c r="CS243" s="21">
        <f>AB243-'ОПУ БС'!D243</f>
        <v>0</v>
      </c>
      <c r="CT243" s="21">
        <f>AO243-'ОПУ БС'!E243</f>
        <v>0</v>
      </c>
      <c r="CU243" s="21">
        <f>BB243-'ОПУ БС'!F243</f>
        <v>0</v>
      </c>
      <c r="CV243" s="21">
        <f>BO243-'ОПУ БС'!G243</f>
        <v>0</v>
      </c>
      <c r="CW243" s="21">
        <f>CB243-'ОПУ БС'!H243</f>
        <v>0</v>
      </c>
      <c r="CX243" s="21">
        <f>CO243-'ОПУ БС'!I243</f>
        <v>0</v>
      </c>
      <c r="DA243" s="14">
        <f t="shared" ref="DA243:DL243" si="5413">SUM(DA244:DA246)</f>
        <v>0</v>
      </c>
      <c r="DB243" s="14">
        <f t="shared" si="5413"/>
        <v>0</v>
      </c>
      <c r="DC243" s="14">
        <f t="shared" si="5413"/>
        <v>0</v>
      </c>
      <c r="DD243" s="14">
        <f t="shared" si="5413"/>
        <v>0</v>
      </c>
      <c r="DE243" s="14">
        <f t="shared" si="5413"/>
        <v>0</v>
      </c>
      <c r="DF243" s="14">
        <f t="shared" si="5413"/>
        <v>0</v>
      </c>
      <c r="DG243" s="14">
        <f t="shared" si="5413"/>
        <v>0</v>
      </c>
      <c r="DH243" s="14">
        <f t="shared" si="5413"/>
        <v>0</v>
      </c>
      <c r="DI243" s="14">
        <f t="shared" si="5413"/>
        <v>0</v>
      </c>
      <c r="DJ243" s="14">
        <f t="shared" si="5413"/>
        <v>0</v>
      </c>
      <c r="DK243" s="14">
        <f t="shared" si="5413"/>
        <v>0</v>
      </c>
      <c r="DL243" s="14">
        <f t="shared" si="5413"/>
        <v>0</v>
      </c>
      <c r="DM243" s="14">
        <f t="shared" si="4539"/>
        <v>0</v>
      </c>
      <c r="DN243" s="14">
        <f t="shared" ref="DN243:DY243" si="5414">SUM(DN244:DN246)</f>
        <v>0</v>
      </c>
      <c r="DO243" s="14">
        <f t="shared" si="5414"/>
        <v>0</v>
      </c>
      <c r="DP243" s="14">
        <f t="shared" si="5414"/>
        <v>0</v>
      </c>
      <c r="DQ243" s="14">
        <f t="shared" si="5414"/>
        <v>0</v>
      </c>
      <c r="DR243" s="14">
        <f t="shared" si="5414"/>
        <v>0</v>
      </c>
      <c r="DS243" s="14">
        <f t="shared" si="5414"/>
        <v>0</v>
      </c>
      <c r="DT243" s="14">
        <f t="shared" si="5414"/>
        <v>0</v>
      </c>
      <c r="DU243" s="14">
        <f t="shared" si="5414"/>
        <v>0</v>
      </c>
      <c r="DV243" s="14">
        <f t="shared" si="5414"/>
        <v>0</v>
      </c>
      <c r="DW243" s="14">
        <f t="shared" si="5414"/>
        <v>0</v>
      </c>
      <c r="DX243" s="14">
        <f t="shared" si="5414"/>
        <v>0</v>
      </c>
      <c r="DY243" s="14">
        <f t="shared" si="5414"/>
        <v>0</v>
      </c>
      <c r="DZ243" s="14">
        <f t="shared" si="4540"/>
        <v>0</v>
      </c>
      <c r="EA243" s="14">
        <f t="shared" ref="EA243:EL243" si="5415">SUM(EA244:EA246)</f>
        <v>0</v>
      </c>
      <c r="EB243" s="14">
        <f t="shared" si="5415"/>
        <v>0</v>
      </c>
      <c r="EC243" s="14">
        <f t="shared" si="5415"/>
        <v>0</v>
      </c>
      <c r="ED243" s="14">
        <f t="shared" si="5415"/>
        <v>0</v>
      </c>
      <c r="EE243" s="14">
        <f t="shared" si="5415"/>
        <v>0</v>
      </c>
      <c r="EF243" s="14">
        <f t="shared" si="5415"/>
        <v>0</v>
      </c>
      <c r="EG243" s="14">
        <f t="shared" si="5415"/>
        <v>0</v>
      </c>
      <c r="EH243" s="14">
        <f t="shared" si="5415"/>
        <v>0</v>
      </c>
      <c r="EI243" s="14">
        <f t="shared" si="5415"/>
        <v>0</v>
      </c>
      <c r="EJ243" s="14">
        <f t="shared" si="5415"/>
        <v>0</v>
      </c>
      <c r="EK243" s="14">
        <f t="shared" si="5415"/>
        <v>0</v>
      </c>
      <c r="EL243" s="14">
        <f t="shared" si="5415"/>
        <v>0</v>
      </c>
      <c r="EM243" s="14">
        <f t="shared" si="4541"/>
        <v>0</v>
      </c>
      <c r="EN243" s="14">
        <f t="shared" ref="EN243:EY243" si="5416">SUM(EN244:EN246)</f>
        <v>0</v>
      </c>
      <c r="EO243" s="14">
        <f t="shared" si="5416"/>
        <v>0</v>
      </c>
      <c r="EP243" s="14">
        <f t="shared" si="5416"/>
        <v>0</v>
      </c>
      <c r="EQ243" s="14">
        <f t="shared" si="5416"/>
        <v>0</v>
      </c>
      <c r="ER243" s="14">
        <f t="shared" si="5416"/>
        <v>0</v>
      </c>
      <c r="ES243" s="14">
        <f t="shared" si="5416"/>
        <v>0</v>
      </c>
      <c r="ET243" s="14">
        <f t="shared" si="5416"/>
        <v>0</v>
      </c>
      <c r="EU243" s="14">
        <f t="shared" si="5416"/>
        <v>0</v>
      </c>
      <c r="EV243" s="14">
        <f t="shared" si="5416"/>
        <v>0</v>
      </c>
      <c r="EW243" s="14">
        <f t="shared" si="5416"/>
        <v>0</v>
      </c>
      <c r="EX243" s="14">
        <f t="shared" si="5416"/>
        <v>0</v>
      </c>
      <c r="EY243" s="14">
        <f t="shared" si="5416"/>
        <v>0</v>
      </c>
      <c r="EZ243" s="14">
        <f t="shared" si="4542"/>
        <v>0</v>
      </c>
      <c r="FA243" s="14">
        <f t="shared" ref="FA243:FL243" si="5417">SUM(FA244:FA246)</f>
        <v>0</v>
      </c>
      <c r="FB243" s="14">
        <f t="shared" si="5417"/>
        <v>0</v>
      </c>
      <c r="FC243" s="14">
        <f t="shared" si="5417"/>
        <v>0</v>
      </c>
      <c r="FD243" s="14">
        <f t="shared" si="5417"/>
        <v>0</v>
      </c>
      <c r="FE243" s="14">
        <f t="shared" si="5417"/>
        <v>0</v>
      </c>
      <c r="FF243" s="14">
        <f t="shared" si="5417"/>
        <v>0</v>
      </c>
      <c r="FG243" s="14">
        <f t="shared" si="5417"/>
        <v>0</v>
      </c>
      <c r="FH243" s="14">
        <f t="shared" si="5417"/>
        <v>0</v>
      </c>
      <c r="FI243" s="14">
        <f t="shared" si="5417"/>
        <v>0</v>
      </c>
      <c r="FJ243" s="14">
        <f t="shared" si="5417"/>
        <v>0</v>
      </c>
      <c r="FK243" s="14">
        <f t="shared" si="5417"/>
        <v>0</v>
      </c>
      <c r="FL243" s="14">
        <f t="shared" si="5417"/>
        <v>0</v>
      </c>
      <c r="FM243" s="14">
        <f t="shared" si="4543"/>
        <v>0</v>
      </c>
      <c r="FP243" s="14">
        <f t="shared" ref="FP243:GA243" si="5418">SUM(FP244:FP246)</f>
        <v>3744.55068137536</v>
      </c>
      <c r="FQ243" s="14">
        <f t="shared" si="5418"/>
        <v>4089.4435072915121</v>
      </c>
      <c r="FR243" s="14">
        <f t="shared" si="5418"/>
        <v>4582.1475443145855</v>
      </c>
      <c r="FS243" s="14">
        <f t="shared" si="5418"/>
        <v>4582.1475443145855</v>
      </c>
      <c r="FT243" s="14">
        <f t="shared" si="5418"/>
        <v>4680.6883517192009</v>
      </c>
      <c r="FU243" s="14">
        <f t="shared" si="5418"/>
        <v>4976.3107739330426</v>
      </c>
      <c r="FV243" s="14">
        <f t="shared" si="5418"/>
        <v>5715.3668294676536</v>
      </c>
      <c r="FW243" s="14">
        <f t="shared" si="5418"/>
        <v>5567.5556183607332</v>
      </c>
      <c r="FX243" s="14">
        <f t="shared" si="5418"/>
        <v>4954.1741998831458</v>
      </c>
      <c r="FY243" s="14">
        <f t="shared" si="5418"/>
        <v>4675.2685713927312</v>
      </c>
      <c r="FZ243" s="14">
        <f t="shared" si="5418"/>
        <v>5398.030357927867</v>
      </c>
      <c r="GA243" s="14">
        <f t="shared" si="5418"/>
        <v>6158.800462788422</v>
      </c>
      <c r="GB243" s="14">
        <f t="shared" si="4544"/>
        <v>59124.484442768851</v>
      </c>
      <c r="GC243" s="14">
        <f t="shared" ref="GC243:GN243" si="5419">SUM(GC244:GC246)</f>
        <v>5330.6001601112412</v>
      </c>
      <c r="GD243" s="14">
        <f t="shared" si="5419"/>
        <v>5821.5764906478062</v>
      </c>
      <c r="GE243" s="14">
        <f t="shared" si="5419"/>
        <v>6522.9712485571799</v>
      </c>
      <c r="GF243" s="14">
        <f t="shared" si="5419"/>
        <v>6522.9712485571799</v>
      </c>
      <c r="GG243" s="14">
        <f t="shared" si="5419"/>
        <v>6663.2502001390558</v>
      </c>
      <c r="GH243" s="14">
        <f t="shared" si="5419"/>
        <v>7084.0870548846788</v>
      </c>
      <c r="GI243" s="14">
        <f t="shared" si="5419"/>
        <v>8136.1791917487399</v>
      </c>
      <c r="GJ243" s="14">
        <f t="shared" si="5419"/>
        <v>7925.7607643759266</v>
      </c>
      <c r="GK243" s="14">
        <f t="shared" si="5419"/>
        <v>7019.795214588512</v>
      </c>
      <c r="GL243" s="14">
        <f t="shared" si="5419"/>
        <v>6666.6011502339952</v>
      </c>
      <c r="GM243" s="14">
        <f t="shared" si="5419"/>
        <v>7706.1437514133995</v>
      </c>
      <c r="GN243" s="14">
        <f t="shared" si="5419"/>
        <v>8767.4344738671771</v>
      </c>
      <c r="GO243" s="14">
        <f t="shared" si="4545"/>
        <v>84167.370949124903</v>
      </c>
      <c r="GP243" s="14">
        <f t="shared" ref="GP243:HA243" si="5420">SUM(GP244:GP246)</f>
        <v>7950.1182307189356</v>
      </c>
      <c r="GQ243" s="14">
        <f t="shared" si="5420"/>
        <v>8682.3659624956781</v>
      </c>
      <c r="GR243" s="14">
        <f t="shared" si="5420"/>
        <v>9728.4341507481713</v>
      </c>
      <c r="GS243" s="14">
        <f t="shared" si="5420"/>
        <v>9728.4341507481713</v>
      </c>
      <c r="GT243" s="14">
        <f t="shared" si="5420"/>
        <v>9937.6477883986699</v>
      </c>
      <c r="GU243" s="14">
        <f t="shared" si="5420"/>
        <v>10565.288701350164</v>
      </c>
      <c r="GV243" s="14">
        <f t="shared" si="5420"/>
        <v>12134.390983728899</v>
      </c>
      <c r="GW243" s="14">
        <f t="shared" si="5420"/>
        <v>11820.570527253158</v>
      </c>
      <c r="GX243" s="14">
        <f t="shared" si="5420"/>
        <v>10434.791288723318</v>
      </c>
      <c r="GY243" s="14">
        <f t="shared" si="5420"/>
        <v>9967.7418491253338</v>
      </c>
      <c r="GZ243" s="14">
        <f t="shared" si="5420"/>
        <v>11502.546603852326</v>
      </c>
      <c r="HA243" s="14">
        <f t="shared" si="5420"/>
        <v>13075.852353156142</v>
      </c>
      <c r="HB243" s="14">
        <f t="shared" si="4546"/>
        <v>125528.18259029897</v>
      </c>
      <c r="HC243" s="14">
        <f t="shared" ref="HC243:HN243" si="5421">SUM(HC244:HC246)</f>
        <v>12098.214087624463</v>
      </c>
      <c r="HD243" s="14">
        <f t="shared" si="5421"/>
        <v>13212.523279905659</v>
      </c>
      <c r="HE243" s="14">
        <f t="shared" si="5421"/>
        <v>14804.393554593091</v>
      </c>
      <c r="HF243" s="14">
        <f t="shared" si="5421"/>
        <v>14804.393554593091</v>
      </c>
      <c r="HG243" s="14">
        <f t="shared" si="5421"/>
        <v>15122.767609530576</v>
      </c>
      <c r="HH243" s="14">
        <f t="shared" si="5421"/>
        <v>16077.889774343032</v>
      </c>
      <c r="HI243" s="14">
        <f t="shared" si="5421"/>
        <v>18465.695186374174</v>
      </c>
      <c r="HJ243" s="14">
        <f t="shared" si="5421"/>
        <v>17988.134103967946</v>
      </c>
      <c r="HK243" s="14">
        <f t="shared" si="5421"/>
        <v>15837.48040691922</v>
      </c>
      <c r="HL243" s="14">
        <f t="shared" si="5421"/>
        <v>15201.307853779726</v>
      </c>
      <c r="HM243" s="14">
        <f t="shared" si="5421"/>
        <v>17513.255117267639</v>
      </c>
      <c r="HN243" s="14">
        <f t="shared" si="5421"/>
        <v>19898.378433592865</v>
      </c>
      <c r="HO243" s="14">
        <f t="shared" si="4547"/>
        <v>191024.43296249147</v>
      </c>
      <c r="HP243" s="14">
        <f t="shared" ref="HP243:IA243" si="5422">SUM(HP244:HP246)</f>
        <v>18689.393753372005</v>
      </c>
      <c r="HQ243" s="14">
        <f t="shared" si="5422"/>
        <v>20410.785283287849</v>
      </c>
      <c r="HR243" s="14">
        <f t="shared" si="5422"/>
        <v>22869.916040310491</v>
      </c>
      <c r="HS243" s="14">
        <f t="shared" si="5422"/>
        <v>22869.916040310491</v>
      </c>
      <c r="HT243" s="14">
        <f t="shared" si="5422"/>
        <v>23361.742191715013</v>
      </c>
      <c r="HU243" s="14">
        <f t="shared" si="5422"/>
        <v>24837.220645928592</v>
      </c>
      <c r="HV243" s="14">
        <f t="shared" si="5422"/>
        <v>28525.91678146254</v>
      </c>
      <c r="HW243" s="14">
        <f t="shared" si="5422"/>
        <v>27788.177554355741</v>
      </c>
      <c r="HX243" s="14">
        <f t="shared" si="5422"/>
        <v>24418.024662182906</v>
      </c>
      <c r="HY243" s="14">
        <f t="shared" si="5422"/>
        <v>23524.917616122359</v>
      </c>
      <c r="HZ243" s="14">
        <f t="shared" si="5422"/>
        <v>27060.545810885022</v>
      </c>
      <c r="IA243" s="14">
        <f t="shared" si="5422"/>
        <v>30739.134462782906</v>
      </c>
      <c r="IB243" s="14">
        <f t="shared" si="4548"/>
        <v>295095.69084271591</v>
      </c>
      <c r="IC243" s="14">
        <f t="shared" ref="IC243:IN243" si="5423">SUM(IC244:IC246)</f>
        <v>27234.411117064581</v>
      </c>
      <c r="ID243" s="14">
        <f t="shared" si="5423"/>
        <v>29742.843719952114</v>
      </c>
      <c r="IE243" s="14">
        <f t="shared" si="5423"/>
        <v>33326.3188669343</v>
      </c>
      <c r="IF243" s="14">
        <f t="shared" si="5423"/>
        <v>33326.3188669343</v>
      </c>
      <c r="IG243" s="14">
        <f t="shared" si="5423"/>
        <v>34043.013896330725</v>
      </c>
      <c r="IH243" s="14">
        <f t="shared" si="5423"/>
        <v>36193.098984520038</v>
      </c>
      <c r="II243" s="14">
        <f t="shared" si="5423"/>
        <v>41568.311704993306</v>
      </c>
      <c r="IJ243" s="14">
        <f t="shared" si="5423"/>
        <v>40493.26916089865</v>
      </c>
      <c r="IK243" s="14">
        <f t="shared" si="5423"/>
        <v>35527.561950192372</v>
      </c>
      <c r="IL243" s="14">
        <f t="shared" si="5423"/>
        <v>34333.237791079853</v>
      </c>
      <c r="IM243" s="14">
        <f t="shared" si="5423"/>
        <v>39435.192241684315</v>
      </c>
      <c r="IN243" s="14">
        <f t="shared" si="5423"/>
        <v>44793.439337277276</v>
      </c>
      <c r="IO243" s="14">
        <f t="shared" si="4549"/>
        <v>430017.01763786183</v>
      </c>
      <c r="IP243" s="14">
        <f t="shared" ref="IP243:JA243" si="5424">SUM(IP244:IP246)</f>
        <v>40009.756271038939</v>
      </c>
      <c r="IQ243" s="14">
        <f t="shared" si="5424"/>
        <v>43694.865401266201</v>
      </c>
      <c r="IR243" s="14">
        <f t="shared" si="5424"/>
        <v>48959.307015876584</v>
      </c>
      <c r="IS243" s="14">
        <f t="shared" si="5424"/>
        <v>48959.307015876584</v>
      </c>
      <c r="IT243" s="14">
        <f t="shared" si="5424"/>
        <v>50012.195338798658</v>
      </c>
      <c r="IU243" s="14">
        <f t="shared" si="5424"/>
        <v>53170.860307564901</v>
      </c>
      <c r="IV243" s="14">
        <f t="shared" si="5424"/>
        <v>61067.522729480472</v>
      </c>
      <c r="IW243" s="14">
        <f t="shared" si="5424"/>
        <v>59488.190245097343</v>
      </c>
      <c r="IX243" s="14">
        <f t="shared" si="5424"/>
        <v>52167.623359671576</v>
      </c>
      <c r="IY243" s="14">
        <f t="shared" si="5424"/>
        <v>50497.016804439816</v>
      </c>
      <c r="IZ243" s="14">
        <f t="shared" si="5424"/>
        <v>57900.829081505333</v>
      </c>
      <c r="JA243" s="14">
        <f t="shared" si="5424"/>
        <v>65805.520182629814</v>
      </c>
      <c r="JB243" s="14">
        <f t="shared" si="4550"/>
        <v>631732.99375324615</v>
      </c>
      <c r="JE243" s="21">
        <f t="shared" si="4551"/>
        <v>0</v>
      </c>
      <c r="JF243" s="21">
        <f t="shared" si="4552"/>
        <v>0</v>
      </c>
      <c r="JG243" s="21">
        <f t="shared" si="4553"/>
        <v>0</v>
      </c>
      <c r="JH243" s="21">
        <f t="shared" si="4554"/>
        <v>0</v>
      </c>
      <c r="JI243" s="21">
        <f t="shared" si="4555"/>
        <v>0</v>
      </c>
      <c r="JJ243" s="21">
        <f t="shared" si="4556"/>
        <v>0</v>
      </c>
      <c r="JK243" s="21">
        <f t="shared" si="4557"/>
        <v>0</v>
      </c>
    </row>
    <row r="244" spans="2:271" ht="20" customHeight="1" outlineLevel="1" x14ac:dyDescent="0.2">
      <c r="B244" s="3" t="s">
        <v>18</v>
      </c>
      <c r="C244" s="15">
        <f t="shared" ref="C244:N246" si="5425">C95-C132-C160-C188-C216</f>
        <v>1767.103700625795</v>
      </c>
      <c r="D244" s="15">
        <f t="shared" si="5425"/>
        <v>1929.8632519992243</v>
      </c>
      <c r="E244" s="15">
        <f t="shared" si="5425"/>
        <v>2162.3768968184067</v>
      </c>
      <c r="F244" s="15">
        <f t="shared" si="5425"/>
        <v>2162.3768968184067</v>
      </c>
      <c r="G244" s="15">
        <f t="shared" si="5425"/>
        <v>2208.8796257822451</v>
      </c>
      <c r="H244" s="15">
        <f t="shared" si="5425"/>
        <v>2348.3878126737536</v>
      </c>
      <c r="I244" s="15">
        <f t="shared" si="5425"/>
        <v>2697.1582799025296</v>
      </c>
      <c r="J244" s="15">
        <f t="shared" si="5425"/>
        <v>2627.4041864567753</v>
      </c>
      <c r="K244" s="15">
        <f t="shared" si="5425"/>
        <v>2441.393270601427</v>
      </c>
      <c r="L244" s="15">
        <f t="shared" si="5425"/>
        <v>2301.8850837099185</v>
      </c>
      <c r="M244" s="15">
        <f t="shared" si="5425"/>
        <v>2348.3878126737523</v>
      </c>
      <c r="N244" s="15">
        <f t="shared" si="5425"/>
        <v>2906.4205602397947</v>
      </c>
      <c r="O244" s="15">
        <f t="shared" si="5169"/>
        <v>27901.637378302032</v>
      </c>
      <c r="P244" s="15">
        <f t="shared" ref="P244:AA244" si="5426">P95-P132-P160-P188-P216</f>
        <v>2534.1278298684638</v>
      </c>
      <c r="Q244" s="15">
        <f t="shared" si="5426"/>
        <v>2767.5343405142439</v>
      </c>
      <c r="R244" s="15">
        <f t="shared" si="5426"/>
        <v>3100.972212865358</v>
      </c>
      <c r="S244" s="15">
        <f t="shared" si="5426"/>
        <v>3100.972212865358</v>
      </c>
      <c r="T244" s="15">
        <f t="shared" si="5426"/>
        <v>3167.6597873355809</v>
      </c>
      <c r="U244" s="15">
        <f t="shared" si="5426"/>
        <v>3367.7225107462486</v>
      </c>
      <c r="V244" s="15">
        <f t="shared" si="5426"/>
        <v>3867.8793192729186</v>
      </c>
      <c r="W244" s="15">
        <f t="shared" si="5426"/>
        <v>3767.8479575675851</v>
      </c>
      <c r="X244" s="15">
        <f t="shared" si="5426"/>
        <v>3501.0976596866949</v>
      </c>
      <c r="Y244" s="15">
        <f t="shared" si="5426"/>
        <v>3301.0349362760262</v>
      </c>
      <c r="Z244" s="15">
        <f t="shared" si="5426"/>
        <v>3367.7225107462455</v>
      </c>
      <c r="AA244" s="15">
        <f t="shared" si="5426"/>
        <v>4167.9734043889221</v>
      </c>
      <c r="AB244" s="15">
        <f t="shared" si="4533"/>
        <v>40012.544682133637</v>
      </c>
      <c r="AC244" s="15">
        <f t="shared" ref="AC244:AN244" si="5427">AC95-AC132-AC160-AC188-AC216</f>
        <v>3900.9364240983618</v>
      </c>
      <c r="AD244" s="15">
        <f t="shared" si="5427"/>
        <v>4260.2332000021588</v>
      </c>
      <c r="AE244" s="15">
        <f t="shared" si="5427"/>
        <v>4773.5143084361534</v>
      </c>
      <c r="AF244" s="15">
        <f t="shared" si="5427"/>
        <v>4773.5143084361534</v>
      </c>
      <c r="AG244" s="15">
        <f t="shared" si="5427"/>
        <v>4876.1705301229549</v>
      </c>
      <c r="AH244" s="15">
        <f t="shared" si="5427"/>
        <v>5184.1391951833511</v>
      </c>
      <c r="AI244" s="15">
        <f t="shared" si="5427"/>
        <v>5954.0608578343417</v>
      </c>
      <c r="AJ244" s="15">
        <f t="shared" si="5427"/>
        <v>5800.0765253041454</v>
      </c>
      <c r="AK244" s="15">
        <f t="shared" si="5427"/>
        <v>5389.451638556945</v>
      </c>
      <c r="AL244" s="15">
        <f t="shared" si="5427"/>
        <v>5081.4829734965488</v>
      </c>
      <c r="AM244" s="15">
        <f t="shared" si="5427"/>
        <v>5184.1391951833457</v>
      </c>
      <c r="AN244" s="15">
        <f t="shared" si="5427"/>
        <v>6416.0138554249397</v>
      </c>
      <c r="AO244" s="15">
        <f t="shared" si="4534"/>
        <v>61593.733012079399</v>
      </c>
      <c r="AP244" s="15">
        <f t="shared" ref="AP244:BA244" si="5428">AP95-AP132-AP160-AP188-AP216</f>
        <v>6101.519354270612</v>
      </c>
      <c r="AQ244" s="15">
        <f t="shared" si="5428"/>
        <v>6663.5014000586934</v>
      </c>
      <c r="AR244" s="15">
        <f t="shared" si="5428"/>
        <v>7466.3328940416695</v>
      </c>
      <c r="AS244" s="15">
        <f t="shared" si="5428"/>
        <v>7466.3328940416695</v>
      </c>
      <c r="AT244" s="15">
        <f t="shared" si="5428"/>
        <v>7626.8991928382638</v>
      </c>
      <c r="AU244" s="15">
        <f t="shared" si="5428"/>
        <v>8108.5980892280513</v>
      </c>
      <c r="AV244" s="15">
        <f t="shared" si="5428"/>
        <v>9312.8453302025118</v>
      </c>
      <c r="AW244" s="15">
        <f t="shared" si="5428"/>
        <v>9071.9958820076208</v>
      </c>
      <c r="AX244" s="15">
        <f t="shared" si="5428"/>
        <v>8429.7306868212418</v>
      </c>
      <c r="AY244" s="15">
        <f t="shared" si="5428"/>
        <v>7948.031790431457</v>
      </c>
      <c r="AZ244" s="15">
        <f t="shared" si="5428"/>
        <v>8108.598089228044</v>
      </c>
      <c r="BA244" s="15">
        <f t="shared" si="5428"/>
        <v>10035.393674787192</v>
      </c>
      <c r="BB244" s="15">
        <f t="shared" si="4535"/>
        <v>96339.77927795703</v>
      </c>
      <c r="BC244" s="15">
        <f t="shared" ref="BC244:BN244" si="5429">BC95-BC132-BC160-BC188-BC216</f>
        <v>9648.0729044095624</v>
      </c>
      <c r="BD244" s="15">
        <f t="shared" si="5429"/>
        <v>10536.711198236759</v>
      </c>
      <c r="BE244" s="15">
        <f t="shared" si="5429"/>
        <v>11806.194475132759</v>
      </c>
      <c r="BF244" s="15">
        <f t="shared" si="5429"/>
        <v>11806.194475132759</v>
      </c>
      <c r="BG244" s="15">
        <f t="shared" si="5429"/>
        <v>12060.091130511953</v>
      </c>
      <c r="BH244" s="15">
        <f t="shared" si="5429"/>
        <v>12821.781096649554</v>
      </c>
      <c r="BI244" s="15">
        <f t="shared" si="5429"/>
        <v>14726.006011993546</v>
      </c>
      <c r="BJ244" s="15">
        <f t="shared" si="5429"/>
        <v>14345.161028924742</v>
      </c>
      <c r="BK244" s="15">
        <f t="shared" si="5429"/>
        <v>13329.574407407954</v>
      </c>
      <c r="BL244" s="15">
        <f t="shared" si="5429"/>
        <v>12567.884441270351</v>
      </c>
      <c r="BM244" s="15">
        <f t="shared" si="5429"/>
        <v>12821.781096649538</v>
      </c>
      <c r="BN244" s="15">
        <f t="shared" si="5429"/>
        <v>15868.540961199938</v>
      </c>
      <c r="BO244" s="15">
        <f t="shared" si="4536"/>
        <v>152337.99322751942</v>
      </c>
      <c r="BP244" s="15">
        <f t="shared" ref="BP244:CA244" si="5430">BP95-BP132-BP160-BP188-BP216</f>
        <v>14348.494084090942</v>
      </c>
      <c r="BQ244" s="15">
        <f t="shared" si="5430"/>
        <v>15670.065907625642</v>
      </c>
      <c r="BR244" s="15">
        <f t="shared" si="5430"/>
        <v>17558.025655532343</v>
      </c>
      <c r="BS244" s="15">
        <f t="shared" si="5430"/>
        <v>17558.025655532343</v>
      </c>
      <c r="BT244" s="15">
        <f t="shared" si="5430"/>
        <v>17935.617605113683</v>
      </c>
      <c r="BU244" s="15">
        <f t="shared" si="5430"/>
        <v>19068.393453857701</v>
      </c>
      <c r="BV244" s="15">
        <f t="shared" si="5430"/>
        <v>21900.333075717761</v>
      </c>
      <c r="BW244" s="15">
        <f t="shared" si="5430"/>
        <v>21333.945151345753</v>
      </c>
      <c r="BX244" s="15">
        <f t="shared" si="5430"/>
        <v>19823.577353020384</v>
      </c>
      <c r="BY244" s="15">
        <f t="shared" si="5430"/>
        <v>18690.801504276365</v>
      </c>
      <c r="BZ244" s="15">
        <f t="shared" si="5430"/>
        <v>19068.393453857683</v>
      </c>
      <c r="CA244" s="15">
        <f t="shared" si="5430"/>
        <v>23599.496848833795</v>
      </c>
      <c r="CB244" s="15">
        <f t="shared" si="4537"/>
        <v>226555.16974880442</v>
      </c>
      <c r="CC244" s="15">
        <f t="shared" ref="CC244:CN244" si="5431">CC95-CC132-CC160-CC188-CC216</f>
        <v>21472.469714021212</v>
      </c>
      <c r="CD244" s="15">
        <f t="shared" si="5431"/>
        <v>23450.197187681053</v>
      </c>
      <c r="CE244" s="15">
        <f t="shared" si="5431"/>
        <v>26275.522150052268</v>
      </c>
      <c r="CF244" s="15">
        <f t="shared" si="5431"/>
        <v>26275.522150052268</v>
      </c>
      <c r="CG244" s="15">
        <f t="shared" si="5431"/>
        <v>26840.5871425265</v>
      </c>
      <c r="CH244" s="15">
        <f t="shared" si="5431"/>
        <v>28535.782119949235</v>
      </c>
      <c r="CI244" s="15">
        <f t="shared" si="5431"/>
        <v>32773.769563506052</v>
      </c>
      <c r="CJ244" s="15">
        <f t="shared" si="5431"/>
        <v>31926.172074794678</v>
      </c>
      <c r="CK244" s="15">
        <f t="shared" si="5431"/>
        <v>29665.912104897721</v>
      </c>
      <c r="CL244" s="15">
        <f t="shared" si="5431"/>
        <v>27970.717127474985</v>
      </c>
      <c r="CM244" s="15">
        <f t="shared" si="5431"/>
        <v>28535.782119949206</v>
      </c>
      <c r="CN244" s="15">
        <f t="shared" si="5431"/>
        <v>35316.562029640139</v>
      </c>
      <c r="CO244" s="15">
        <f t="shared" si="4538"/>
        <v>339038.99548454536</v>
      </c>
      <c r="CR244" s="21">
        <f>O244-'ОПУ БС'!C244</f>
        <v>0</v>
      </c>
      <c r="CS244" s="21">
        <f>AB244-'ОПУ БС'!D244</f>
        <v>0</v>
      </c>
      <c r="CT244" s="21">
        <f>AO244-'ОПУ БС'!E244</f>
        <v>0</v>
      </c>
      <c r="CU244" s="21">
        <f>BB244-'ОПУ БС'!F244</f>
        <v>0</v>
      </c>
      <c r="CV244" s="21">
        <f>BO244-'ОПУ БС'!G244</f>
        <v>0</v>
      </c>
      <c r="CW244" s="21">
        <f>CB244-'ОПУ БС'!H244</f>
        <v>0</v>
      </c>
      <c r="CX244" s="21">
        <f>CO244-'ОПУ БС'!I244</f>
        <v>0</v>
      </c>
      <c r="DA244" s="15">
        <f t="shared" ref="DA244:DL246" si="5432">DA95-DA132-DA160-DA188-DA216</f>
        <v>0</v>
      </c>
      <c r="DB244" s="15">
        <f t="shared" si="5432"/>
        <v>0</v>
      </c>
      <c r="DC244" s="15">
        <f t="shared" si="5432"/>
        <v>0</v>
      </c>
      <c r="DD244" s="15">
        <f t="shared" si="5432"/>
        <v>0</v>
      </c>
      <c r="DE244" s="15">
        <f t="shared" si="5432"/>
        <v>0</v>
      </c>
      <c r="DF244" s="15">
        <f t="shared" si="5432"/>
        <v>0</v>
      </c>
      <c r="DG244" s="15">
        <f t="shared" si="5432"/>
        <v>0</v>
      </c>
      <c r="DH244" s="15">
        <f t="shared" si="5432"/>
        <v>0</v>
      </c>
      <c r="DI244" s="15">
        <f t="shared" si="5432"/>
        <v>0</v>
      </c>
      <c r="DJ244" s="15">
        <f t="shared" si="5432"/>
        <v>0</v>
      </c>
      <c r="DK244" s="15">
        <f t="shared" si="5432"/>
        <v>0</v>
      </c>
      <c r="DL244" s="15">
        <f t="shared" si="5432"/>
        <v>0</v>
      </c>
      <c r="DM244" s="15">
        <f t="shared" si="4539"/>
        <v>0</v>
      </c>
      <c r="DN244" s="15">
        <f t="shared" ref="DN244:DY246" si="5433">DN95-DN132-DN160-DN188-DN216</f>
        <v>0</v>
      </c>
      <c r="DO244" s="15">
        <f t="shared" si="5433"/>
        <v>0</v>
      </c>
      <c r="DP244" s="15">
        <f t="shared" si="5433"/>
        <v>0</v>
      </c>
      <c r="DQ244" s="15">
        <f t="shared" si="5433"/>
        <v>0</v>
      </c>
      <c r="DR244" s="15">
        <f t="shared" si="5433"/>
        <v>0</v>
      </c>
      <c r="DS244" s="15">
        <f t="shared" si="5433"/>
        <v>0</v>
      </c>
      <c r="DT244" s="15">
        <f t="shared" si="5433"/>
        <v>0</v>
      </c>
      <c r="DU244" s="15">
        <f t="shared" si="5433"/>
        <v>0</v>
      </c>
      <c r="DV244" s="15">
        <f t="shared" si="5433"/>
        <v>0</v>
      </c>
      <c r="DW244" s="15">
        <f t="shared" si="5433"/>
        <v>0</v>
      </c>
      <c r="DX244" s="15">
        <f t="shared" si="5433"/>
        <v>0</v>
      </c>
      <c r="DY244" s="15">
        <f t="shared" si="5433"/>
        <v>0</v>
      </c>
      <c r="DZ244" s="15">
        <f t="shared" si="4540"/>
        <v>0</v>
      </c>
      <c r="EA244" s="15">
        <f t="shared" ref="EA244:EL246" si="5434">EA95-EA132-EA160-EA188-EA216</f>
        <v>0</v>
      </c>
      <c r="EB244" s="15">
        <f t="shared" si="5434"/>
        <v>0</v>
      </c>
      <c r="EC244" s="15">
        <f t="shared" si="5434"/>
        <v>0</v>
      </c>
      <c r="ED244" s="15">
        <f t="shared" si="5434"/>
        <v>0</v>
      </c>
      <c r="EE244" s="15">
        <f t="shared" si="5434"/>
        <v>0</v>
      </c>
      <c r="EF244" s="15">
        <f t="shared" si="5434"/>
        <v>0</v>
      </c>
      <c r="EG244" s="15">
        <f t="shared" si="5434"/>
        <v>0</v>
      </c>
      <c r="EH244" s="15">
        <f t="shared" si="5434"/>
        <v>0</v>
      </c>
      <c r="EI244" s="15">
        <f t="shared" si="5434"/>
        <v>0</v>
      </c>
      <c r="EJ244" s="15">
        <f t="shared" si="5434"/>
        <v>0</v>
      </c>
      <c r="EK244" s="15">
        <f t="shared" si="5434"/>
        <v>0</v>
      </c>
      <c r="EL244" s="15">
        <f t="shared" si="5434"/>
        <v>0</v>
      </c>
      <c r="EM244" s="15">
        <f t="shared" si="4541"/>
        <v>0</v>
      </c>
      <c r="EN244" s="15">
        <f t="shared" ref="EN244:EY246" si="5435">EN95-EN132-EN160-EN188-EN216</f>
        <v>0</v>
      </c>
      <c r="EO244" s="15">
        <f t="shared" si="5435"/>
        <v>0</v>
      </c>
      <c r="EP244" s="15">
        <f t="shared" si="5435"/>
        <v>0</v>
      </c>
      <c r="EQ244" s="15">
        <f t="shared" si="5435"/>
        <v>0</v>
      </c>
      <c r="ER244" s="15">
        <f t="shared" si="5435"/>
        <v>0</v>
      </c>
      <c r="ES244" s="15">
        <f t="shared" si="5435"/>
        <v>0</v>
      </c>
      <c r="ET244" s="15">
        <f t="shared" si="5435"/>
        <v>0</v>
      </c>
      <c r="EU244" s="15">
        <f t="shared" si="5435"/>
        <v>0</v>
      </c>
      <c r="EV244" s="15">
        <f t="shared" si="5435"/>
        <v>0</v>
      </c>
      <c r="EW244" s="15">
        <f t="shared" si="5435"/>
        <v>0</v>
      </c>
      <c r="EX244" s="15">
        <f t="shared" si="5435"/>
        <v>0</v>
      </c>
      <c r="EY244" s="15">
        <f t="shared" si="5435"/>
        <v>0</v>
      </c>
      <c r="EZ244" s="15">
        <f t="shared" si="4542"/>
        <v>0</v>
      </c>
      <c r="FA244" s="15">
        <f t="shared" ref="FA244:FL246" si="5436">FA95-FA132-FA160-FA188-FA216</f>
        <v>0</v>
      </c>
      <c r="FB244" s="15">
        <f t="shared" si="5436"/>
        <v>0</v>
      </c>
      <c r="FC244" s="15">
        <f t="shared" si="5436"/>
        <v>0</v>
      </c>
      <c r="FD244" s="15">
        <f t="shared" si="5436"/>
        <v>0</v>
      </c>
      <c r="FE244" s="15">
        <f t="shared" si="5436"/>
        <v>0</v>
      </c>
      <c r="FF244" s="15">
        <f t="shared" si="5436"/>
        <v>0</v>
      </c>
      <c r="FG244" s="15">
        <f t="shared" si="5436"/>
        <v>0</v>
      </c>
      <c r="FH244" s="15">
        <f t="shared" si="5436"/>
        <v>0</v>
      </c>
      <c r="FI244" s="15">
        <f t="shared" si="5436"/>
        <v>0</v>
      </c>
      <c r="FJ244" s="15">
        <f t="shared" si="5436"/>
        <v>0</v>
      </c>
      <c r="FK244" s="15">
        <f t="shared" si="5436"/>
        <v>0</v>
      </c>
      <c r="FL244" s="15">
        <f t="shared" si="5436"/>
        <v>0</v>
      </c>
      <c r="FM244" s="15">
        <f t="shared" si="4543"/>
        <v>0</v>
      </c>
      <c r="FP244" s="15">
        <f t="shared" ref="FP244:GA244" si="5437">FP95-FP132-FP160-FP188-FP216</f>
        <v>1767.103700625795</v>
      </c>
      <c r="FQ244" s="15">
        <f t="shared" si="5437"/>
        <v>1929.8632519992243</v>
      </c>
      <c r="FR244" s="15">
        <f t="shared" si="5437"/>
        <v>2162.3768968184067</v>
      </c>
      <c r="FS244" s="15">
        <f t="shared" si="5437"/>
        <v>2162.3768968184067</v>
      </c>
      <c r="FT244" s="15">
        <f t="shared" si="5437"/>
        <v>2208.8796257822451</v>
      </c>
      <c r="FU244" s="15">
        <f t="shared" si="5437"/>
        <v>2348.3878126737536</v>
      </c>
      <c r="FV244" s="15">
        <f t="shared" si="5437"/>
        <v>2697.1582799025296</v>
      </c>
      <c r="FW244" s="15">
        <f t="shared" si="5437"/>
        <v>2627.4041864567753</v>
      </c>
      <c r="FX244" s="15">
        <f t="shared" si="5437"/>
        <v>2441.393270601427</v>
      </c>
      <c r="FY244" s="15">
        <f t="shared" si="5437"/>
        <v>2301.8850837099185</v>
      </c>
      <c r="FZ244" s="15">
        <f t="shared" si="5437"/>
        <v>2348.3878126737523</v>
      </c>
      <c r="GA244" s="15">
        <f t="shared" si="5437"/>
        <v>2906.4205602397947</v>
      </c>
      <c r="GB244" s="15">
        <f t="shared" si="4544"/>
        <v>27901.637378302032</v>
      </c>
      <c r="GC244" s="15">
        <f t="shared" ref="GC244:GN244" si="5438">GC95-GC132-GC160-GC188-GC216</f>
        <v>2534.1278298684638</v>
      </c>
      <c r="GD244" s="15">
        <f t="shared" si="5438"/>
        <v>2767.5343405142439</v>
      </c>
      <c r="GE244" s="15">
        <f t="shared" si="5438"/>
        <v>3100.972212865358</v>
      </c>
      <c r="GF244" s="15">
        <f t="shared" si="5438"/>
        <v>3100.972212865358</v>
      </c>
      <c r="GG244" s="15">
        <f t="shared" si="5438"/>
        <v>3167.6597873355809</v>
      </c>
      <c r="GH244" s="15">
        <f t="shared" si="5438"/>
        <v>3367.7225107462486</v>
      </c>
      <c r="GI244" s="15">
        <f t="shared" si="5438"/>
        <v>3867.8793192729186</v>
      </c>
      <c r="GJ244" s="15">
        <f t="shared" si="5438"/>
        <v>3767.8479575675851</v>
      </c>
      <c r="GK244" s="15">
        <f t="shared" si="5438"/>
        <v>3501.0976596866949</v>
      </c>
      <c r="GL244" s="15">
        <f t="shared" si="5438"/>
        <v>3301.0349362760262</v>
      </c>
      <c r="GM244" s="15">
        <f t="shared" si="5438"/>
        <v>3367.7225107462455</v>
      </c>
      <c r="GN244" s="15">
        <f t="shared" si="5438"/>
        <v>4167.9734043889221</v>
      </c>
      <c r="GO244" s="15">
        <f t="shared" si="4545"/>
        <v>40012.544682133637</v>
      </c>
      <c r="GP244" s="15">
        <f t="shared" ref="GP244:HA244" si="5439">GP95-GP132-GP160-GP188-GP216</f>
        <v>3900.9364240983618</v>
      </c>
      <c r="GQ244" s="15">
        <f t="shared" si="5439"/>
        <v>4260.2332000021588</v>
      </c>
      <c r="GR244" s="15">
        <f t="shared" si="5439"/>
        <v>4773.5143084361534</v>
      </c>
      <c r="GS244" s="15">
        <f t="shared" si="5439"/>
        <v>4773.5143084361534</v>
      </c>
      <c r="GT244" s="15">
        <f t="shared" si="5439"/>
        <v>4876.1705301229549</v>
      </c>
      <c r="GU244" s="15">
        <f t="shared" si="5439"/>
        <v>5184.1391951833511</v>
      </c>
      <c r="GV244" s="15">
        <f t="shared" si="5439"/>
        <v>5954.0608578343417</v>
      </c>
      <c r="GW244" s="15">
        <f t="shared" si="5439"/>
        <v>5800.0765253041454</v>
      </c>
      <c r="GX244" s="15">
        <f t="shared" si="5439"/>
        <v>5389.451638556945</v>
      </c>
      <c r="GY244" s="15">
        <f t="shared" si="5439"/>
        <v>5081.4829734965488</v>
      </c>
      <c r="GZ244" s="15">
        <f t="shared" si="5439"/>
        <v>5184.1391951833457</v>
      </c>
      <c r="HA244" s="15">
        <f t="shared" si="5439"/>
        <v>6416.0138554249397</v>
      </c>
      <c r="HB244" s="15">
        <f t="shared" si="4546"/>
        <v>61593.733012079399</v>
      </c>
      <c r="HC244" s="15">
        <f t="shared" ref="HC244:HN244" si="5440">HC95-HC132-HC160-HC188-HC216</f>
        <v>6101.519354270612</v>
      </c>
      <c r="HD244" s="15">
        <f t="shared" si="5440"/>
        <v>6663.5014000586934</v>
      </c>
      <c r="HE244" s="15">
        <f t="shared" si="5440"/>
        <v>7466.3328940416695</v>
      </c>
      <c r="HF244" s="15">
        <f t="shared" si="5440"/>
        <v>7466.3328940416695</v>
      </c>
      <c r="HG244" s="15">
        <f t="shared" si="5440"/>
        <v>7626.8991928382638</v>
      </c>
      <c r="HH244" s="15">
        <f t="shared" si="5440"/>
        <v>8108.5980892280513</v>
      </c>
      <c r="HI244" s="15">
        <f t="shared" si="5440"/>
        <v>9312.8453302025118</v>
      </c>
      <c r="HJ244" s="15">
        <f t="shared" si="5440"/>
        <v>9071.9958820076208</v>
      </c>
      <c r="HK244" s="15">
        <f t="shared" si="5440"/>
        <v>8429.7306868212418</v>
      </c>
      <c r="HL244" s="15">
        <f t="shared" si="5440"/>
        <v>7948.031790431457</v>
      </c>
      <c r="HM244" s="15">
        <f t="shared" si="5440"/>
        <v>8108.598089228044</v>
      </c>
      <c r="HN244" s="15">
        <f t="shared" si="5440"/>
        <v>10035.393674787192</v>
      </c>
      <c r="HO244" s="15">
        <f t="shared" si="4547"/>
        <v>96339.77927795703</v>
      </c>
      <c r="HP244" s="15">
        <f t="shared" ref="HP244:IA244" si="5441">HP95-HP132-HP160-HP188-HP216</f>
        <v>9648.0729044095624</v>
      </c>
      <c r="HQ244" s="15">
        <f t="shared" si="5441"/>
        <v>10536.711198236759</v>
      </c>
      <c r="HR244" s="15">
        <f t="shared" si="5441"/>
        <v>11806.194475132759</v>
      </c>
      <c r="HS244" s="15">
        <f t="shared" si="5441"/>
        <v>11806.194475132759</v>
      </c>
      <c r="HT244" s="15">
        <f t="shared" si="5441"/>
        <v>12060.091130511953</v>
      </c>
      <c r="HU244" s="15">
        <f t="shared" si="5441"/>
        <v>12821.781096649554</v>
      </c>
      <c r="HV244" s="15">
        <f t="shared" si="5441"/>
        <v>14726.006011993546</v>
      </c>
      <c r="HW244" s="15">
        <f t="shared" si="5441"/>
        <v>14345.161028924742</v>
      </c>
      <c r="HX244" s="15">
        <f t="shared" si="5441"/>
        <v>13329.574407407954</v>
      </c>
      <c r="HY244" s="15">
        <f t="shared" si="5441"/>
        <v>12567.884441270351</v>
      </c>
      <c r="HZ244" s="15">
        <f t="shared" si="5441"/>
        <v>12821.781096649538</v>
      </c>
      <c r="IA244" s="15">
        <f t="shared" si="5441"/>
        <v>15868.540961199938</v>
      </c>
      <c r="IB244" s="15">
        <f t="shared" si="4548"/>
        <v>152337.99322751942</v>
      </c>
      <c r="IC244" s="15">
        <f t="shared" ref="IC244:IN244" si="5442">IC95-IC132-IC160-IC188-IC216</f>
        <v>14348.494084090942</v>
      </c>
      <c r="ID244" s="15">
        <f t="shared" si="5442"/>
        <v>15670.065907625642</v>
      </c>
      <c r="IE244" s="15">
        <f t="shared" si="5442"/>
        <v>17558.025655532343</v>
      </c>
      <c r="IF244" s="15">
        <f t="shared" si="5442"/>
        <v>17558.025655532343</v>
      </c>
      <c r="IG244" s="15">
        <f t="shared" si="5442"/>
        <v>17935.617605113683</v>
      </c>
      <c r="IH244" s="15">
        <f t="shared" si="5442"/>
        <v>19068.393453857701</v>
      </c>
      <c r="II244" s="15">
        <f t="shared" si="5442"/>
        <v>21900.333075717761</v>
      </c>
      <c r="IJ244" s="15">
        <f t="shared" si="5442"/>
        <v>21333.945151345753</v>
      </c>
      <c r="IK244" s="15">
        <f t="shared" si="5442"/>
        <v>19823.577353020384</v>
      </c>
      <c r="IL244" s="15">
        <f t="shared" si="5442"/>
        <v>18690.801504276365</v>
      </c>
      <c r="IM244" s="15">
        <f t="shared" si="5442"/>
        <v>19068.393453857683</v>
      </c>
      <c r="IN244" s="15">
        <f t="shared" si="5442"/>
        <v>23599.496848833795</v>
      </c>
      <c r="IO244" s="15">
        <f t="shared" si="4549"/>
        <v>226555.16974880442</v>
      </c>
      <c r="IP244" s="15">
        <f t="shared" ref="IP244:JA244" si="5443">IP95-IP132-IP160-IP188-IP216</f>
        <v>21472.469714021212</v>
      </c>
      <c r="IQ244" s="15">
        <f t="shared" si="5443"/>
        <v>23450.197187681053</v>
      </c>
      <c r="IR244" s="15">
        <f t="shared" si="5443"/>
        <v>26275.522150052268</v>
      </c>
      <c r="IS244" s="15">
        <f t="shared" si="5443"/>
        <v>26275.522150052268</v>
      </c>
      <c r="IT244" s="15">
        <f t="shared" si="5443"/>
        <v>26840.5871425265</v>
      </c>
      <c r="IU244" s="15">
        <f t="shared" si="5443"/>
        <v>28535.782119949235</v>
      </c>
      <c r="IV244" s="15">
        <f t="shared" si="5443"/>
        <v>32773.769563506052</v>
      </c>
      <c r="IW244" s="15">
        <f t="shared" si="5443"/>
        <v>31926.172074794678</v>
      </c>
      <c r="IX244" s="15">
        <f t="shared" si="5443"/>
        <v>29665.912104897721</v>
      </c>
      <c r="IY244" s="15">
        <f t="shared" si="5443"/>
        <v>27970.717127474985</v>
      </c>
      <c r="IZ244" s="15">
        <f t="shared" si="5443"/>
        <v>28535.782119949206</v>
      </c>
      <c r="JA244" s="15">
        <f t="shared" si="5443"/>
        <v>35316.562029640139</v>
      </c>
      <c r="JB244" s="15">
        <f t="shared" si="4550"/>
        <v>339038.99548454536</v>
      </c>
      <c r="JE244" s="21">
        <f t="shared" si="4551"/>
        <v>0</v>
      </c>
      <c r="JF244" s="21">
        <f t="shared" si="4552"/>
        <v>0</v>
      </c>
      <c r="JG244" s="21">
        <f t="shared" si="4553"/>
        <v>0</v>
      </c>
      <c r="JH244" s="21">
        <f t="shared" si="4554"/>
        <v>0</v>
      </c>
      <c r="JI244" s="21">
        <f t="shared" si="4555"/>
        <v>0</v>
      </c>
      <c r="JJ244" s="21">
        <f t="shared" si="4556"/>
        <v>0</v>
      </c>
      <c r="JK244" s="21">
        <f t="shared" si="4557"/>
        <v>0</v>
      </c>
    </row>
    <row r="245" spans="2:271" ht="20" customHeight="1" outlineLevel="1" x14ac:dyDescent="0.2">
      <c r="B245" s="3" t="s">
        <v>19</v>
      </c>
      <c r="C245" s="15">
        <f t="shared" si="5425"/>
        <v>1539.0106030313123</v>
      </c>
      <c r="D245" s="15">
        <f t="shared" si="5425"/>
        <v>1680.7615796263017</v>
      </c>
      <c r="E245" s="15">
        <f t="shared" si="5425"/>
        <v>1883.2629747620015</v>
      </c>
      <c r="F245" s="15">
        <f t="shared" si="5425"/>
        <v>1883.2629747620015</v>
      </c>
      <c r="G245" s="15">
        <f t="shared" si="5425"/>
        <v>1923.7632537891404</v>
      </c>
      <c r="H245" s="15">
        <f t="shared" si="5425"/>
        <v>2045.2640908705589</v>
      </c>
      <c r="I245" s="15">
        <f t="shared" si="5425"/>
        <v>2349.0161835741073</v>
      </c>
      <c r="J245" s="15">
        <f t="shared" si="5425"/>
        <v>2288.2657650333981</v>
      </c>
      <c r="K245" s="15">
        <f t="shared" si="5425"/>
        <v>2126.2646489248391</v>
      </c>
      <c r="L245" s="15">
        <f t="shared" si="5425"/>
        <v>1802.2624167077206</v>
      </c>
      <c r="M245" s="15">
        <f t="shared" si="5425"/>
        <v>2247.7654860062576</v>
      </c>
      <c r="N245" s="15">
        <f t="shared" si="5425"/>
        <v>2531.2674391962382</v>
      </c>
      <c r="O245" s="15">
        <f t="shared" si="5169"/>
        <v>24300.167416283879</v>
      </c>
      <c r="P245" s="15">
        <f t="shared" ref="P245:AA245" si="5444">P96-P133-P161-P189-P217</f>
        <v>2106.7728433229449</v>
      </c>
      <c r="Q245" s="15">
        <f t="shared" si="5444"/>
        <v>2300.8177104711131</v>
      </c>
      <c r="R245" s="15">
        <f t="shared" si="5444"/>
        <v>2578.0246635399217</v>
      </c>
      <c r="S245" s="15">
        <f t="shared" si="5444"/>
        <v>2578.0246635399217</v>
      </c>
      <c r="T245" s="15">
        <f t="shared" si="5444"/>
        <v>2633.4660541536837</v>
      </c>
      <c r="U245" s="15">
        <f t="shared" si="5444"/>
        <v>2799.7902259949678</v>
      </c>
      <c r="V245" s="15">
        <f t="shared" si="5444"/>
        <v>3215.6006555981817</v>
      </c>
      <c r="W245" s="15">
        <f t="shared" si="5444"/>
        <v>3132.4385696775375</v>
      </c>
      <c r="X245" s="15">
        <f t="shared" si="5444"/>
        <v>2910.6730072224914</v>
      </c>
      <c r="Y245" s="15">
        <f t="shared" si="5444"/>
        <v>2467.1418823123977</v>
      </c>
      <c r="Z245" s="15">
        <f t="shared" si="5444"/>
        <v>3076.997179063776</v>
      </c>
      <c r="AA245" s="15">
        <f t="shared" si="5444"/>
        <v>3465.0869133601091</v>
      </c>
      <c r="AB245" s="15">
        <f t="shared" si="4533"/>
        <v>33264.834368257048</v>
      </c>
      <c r="AC245" s="15">
        <f t="shared" ref="AC245:AN245" si="5445">AC96-AC133-AC161-AC189-AC217</f>
        <v>2951.332430764895</v>
      </c>
      <c r="AD245" s="15">
        <f t="shared" si="5445"/>
        <v>3223.165680966923</v>
      </c>
      <c r="AE245" s="15">
        <f t="shared" si="5445"/>
        <v>3611.4988955412532</v>
      </c>
      <c r="AF245" s="15">
        <f t="shared" si="5445"/>
        <v>3611.4988955412532</v>
      </c>
      <c r="AG245" s="15">
        <f t="shared" si="5445"/>
        <v>3689.1655384561177</v>
      </c>
      <c r="AH245" s="15">
        <f t="shared" si="5445"/>
        <v>3922.1654672007148</v>
      </c>
      <c r="AI245" s="15">
        <f t="shared" si="5445"/>
        <v>4504.6652890622072</v>
      </c>
      <c r="AJ245" s="15">
        <f t="shared" si="5445"/>
        <v>4388.1653246899104</v>
      </c>
      <c r="AK245" s="15">
        <f t="shared" si="5445"/>
        <v>4077.4987530304461</v>
      </c>
      <c r="AL245" s="15">
        <f t="shared" si="5445"/>
        <v>3456.1656097115197</v>
      </c>
      <c r="AM245" s="15">
        <f t="shared" si="5445"/>
        <v>4310.4986817750423</v>
      </c>
      <c r="AN245" s="15">
        <f t="shared" si="5445"/>
        <v>4854.165182179102</v>
      </c>
      <c r="AO245" s="15">
        <f t="shared" si="4534"/>
        <v>46599.985748919382</v>
      </c>
      <c r="AP245" s="15">
        <f t="shared" ref="AP245:BA245" si="5446">AP96-AP133-AP161-AP189-AP217</f>
        <v>4242.3797787562771</v>
      </c>
      <c r="AQ245" s="15">
        <f t="shared" si="5446"/>
        <v>4633.1252846943535</v>
      </c>
      <c r="AR245" s="15">
        <f t="shared" si="5446"/>
        <v>5191.3331503201807</v>
      </c>
      <c r="AS245" s="15">
        <f t="shared" si="5446"/>
        <v>5191.3331503201807</v>
      </c>
      <c r="AT245" s="15">
        <f t="shared" si="5446"/>
        <v>5302.9747234453453</v>
      </c>
      <c r="AU245" s="15">
        <f t="shared" si="5446"/>
        <v>5637.899442820838</v>
      </c>
      <c r="AV245" s="15">
        <f t="shared" si="5446"/>
        <v>6475.2112412595761</v>
      </c>
      <c r="AW245" s="15">
        <f t="shared" si="5446"/>
        <v>6307.7488815718298</v>
      </c>
      <c r="AX245" s="15">
        <f t="shared" si="5446"/>
        <v>5861.1825890711698</v>
      </c>
      <c r="AY245" s="15">
        <f t="shared" si="5446"/>
        <v>4968.0500040698507</v>
      </c>
      <c r="AZ245" s="15">
        <f t="shared" si="5446"/>
        <v>6196.1073084466634</v>
      </c>
      <c r="BA245" s="15">
        <f t="shared" si="5446"/>
        <v>6977.5983203228216</v>
      </c>
      <c r="BB245" s="15">
        <f t="shared" si="4535"/>
        <v>66984.943875099096</v>
      </c>
      <c r="BC245" s="15">
        <f t="shared" ref="BC245:BN245" si="5447">BC96-BC133-BC161-BC189-BC217</f>
        <v>6235.6242758529643</v>
      </c>
      <c r="BD245" s="15">
        <f t="shared" si="5447"/>
        <v>6809.9580907341578</v>
      </c>
      <c r="BE245" s="15">
        <f t="shared" si="5447"/>
        <v>7630.4349691358657</v>
      </c>
      <c r="BF245" s="15">
        <f t="shared" si="5447"/>
        <v>7630.4349691358657</v>
      </c>
      <c r="BG245" s="15">
        <f t="shared" si="5447"/>
        <v>7794.5303448162049</v>
      </c>
      <c r="BH245" s="15">
        <f t="shared" si="5447"/>
        <v>8286.8164718572298</v>
      </c>
      <c r="BI245" s="15">
        <f t="shared" si="5447"/>
        <v>9517.5317894597847</v>
      </c>
      <c r="BJ245" s="15">
        <f t="shared" si="5447"/>
        <v>9271.3887259392723</v>
      </c>
      <c r="BK245" s="15">
        <f t="shared" si="5447"/>
        <v>8615.0072232179118</v>
      </c>
      <c r="BL245" s="15">
        <f t="shared" si="5447"/>
        <v>7302.2442177751827</v>
      </c>
      <c r="BM245" s="15">
        <f t="shared" si="5447"/>
        <v>9107.2933502589331</v>
      </c>
      <c r="BN245" s="15">
        <f t="shared" si="5447"/>
        <v>10255.960980021322</v>
      </c>
      <c r="BO245" s="15">
        <f t="shared" si="4536"/>
        <v>98457.225408204686</v>
      </c>
      <c r="BP245" s="15">
        <f t="shared" ref="BP245:CA245" si="5448">BP96-BP133-BP161-BP189-BP217</f>
        <v>8688.0628467325569</v>
      </c>
      <c r="BQ245" s="15">
        <f t="shared" si="5448"/>
        <v>9488.2791615631886</v>
      </c>
      <c r="BR245" s="15">
        <f t="shared" si="5448"/>
        <v>10631.445325606945</v>
      </c>
      <c r="BS245" s="15">
        <f t="shared" si="5448"/>
        <v>10631.445325606945</v>
      </c>
      <c r="BT245" s="15">
        <f t="shared" si="5448"/>
        <v>10860.078558415695</v>
      </c>
      <c r="BU245" s="15">
        <f t="shared" si="5448"/>
        <v>11545.978256841952</v>
      </c>
      <c r="BV245" s="15">
        <f t="shared" si="5448"/>
        <v>13260.727502907586</v>
      </c>
      <c r="BW245" s="15">
        <f t="shared" si="5448"/>
        <v>12917.777653694453</v>
      </c>
      <c r="BX245" s="15">
        <f t="shared" si="5448"/>
        <v>12003.244722459454</v>
      </c>
      <c r="BY245" s="15">
        <f t="shared" si="5448"/>
        <v>10174.178859989441</v>
      </c>
      <c r="BZ245" s="15">
        <f t="shared" si="5448"/>
        <v>12689.144420885708</v>
      </c>
      <c r="CA245" s="15">
        <f t="shared" si="5448"/>
        <v>14289.57705054697</v>
      </c>
      <c r="CB245" s="15">
        <f t="shared" si="4537"/>
        <v>137179.93968525092</v>
      </c>
      <c r="CC245" s="15">
        <f t="shared" ref="CC245:CN245" si="5449">CC96-CC133-CC161-CC189-CC217</f>
        <v>12319.259369542775</v>
      </c>
      <c r="CD245" s="15">
        <f t="shared" si="5449"/>
        <v>13453.927995684871</v>
      </c>
      <c r="CE245" s="15">
        <f t="shared" si="5449"/>
        <v>15074.883175887868</v>
      </c>
      <c r="CF245" s="15">
        <f t="shared" si="5449"/>
        <v>15074.883175887868</v>
      </c>
      <c r="CG245" s="15">
        <f t="shared" si="5449"/>
        <v>15399.074211928468</v>
      </c>
      <c r="CH245" s="15">
        <f t="shared" si="5449"/>
        <v>16371.647320050268</v>
      </c>
      <c r="CI245" s="15">
        <f t="shared" si="5449"/>
        <v>18803.080090354757</v>
      </c>
      <c r="CJ245" s="15">
        <f t="shared" si="5449"/>
        <v>18316.793536293862</v>
      </c>
      <c r="CK245" s="15">
        <f t="shared" si="5449"/>
        <v>17020.029392131466</v>
      </c>
      <c r="CL245" s="15">
        <f t="shared" si="5449"/>
        <v>14426.501103806671</v>
      </c>
      <c r="CM245" s="15">
        <f t="shared" si="5449"/>
        <v>17992.602500253259</v>
      </c>
      <c r="CN245" s="15">
        <f t="shared" si="5449"/>
        <v>20261.939752537459</v>
      </c>
      <c r="CO245" s="15">
        <f t="shared" si="4538"/>
        <v>194514.6216243596</v>
      </c>
      <c r="CR245" s="21">
        <f>O245-'ОПУ БС'!C245</f>
        <v>0</v>
      </c>
      <c r="CS245" s="21">
        <f>AB245-'ОПУ БС'!D245</f>
        <v>0</v>
      </c>
      <c r="CT245" s="21">
        <f>AO245-'ОПУ БС'!E245</f>
        <v>0</v>
      </c>
      <c r="CU245" s="21">
        <f>BB245-'ОПУ БС'!F245</f>
        <v>0</v>
      </c>
      <c r="CV245" s="21">
        <f>BO245-'ОПУ БС'!G245</f>
        <v>0</v>
      </c>
      <c r="CW245" s="21">
        <f>CB245-'ОПУ БС'!H245</f>
        <v>0</v>
      </c>
      <c r="CX245" s="21">
        <f>CO245-'ОПУ БС'!I245</f>
        <v>0</v>
      </c>
      <c r="DA245" s="15">
        <f t="shared" si="5432"/>
        <v>0</v>
      </c>
      <c r="DB245" s="15">
        <f t="shared" si="5432"/>
        <v>0</v>
      </c>
      <c r="DC245" s="15">
        <f t="shared" si="5432"/>
        <v>0</v>
      </c>
      <c r="DD245" s="15">
        <f t="shared" si="5432"/>
        <v>0</v>
      </c>
      <c r="DE245" s="15">
        <f t="shared" si="5432"/>
        <v>0</v>
      </c>
      <c r="DF245" s="15">
        <f t="shared" si="5432"/>
        <v>0</v>
      </c>
      <c r="DG245" s="15">
        <f t="shared" si="5432"/>
        <v>0</v>
      </c>
      <c r="DH245" s="15">
        <f t="shared" si="5432"/>
        <v>0</v>
      </c>
      <c r="DI245" s="15">
        <f t="shared" si="5432"/>
        <v>0</v>
      </c>
      <c r="DJ245" s="15">
        <f t="shared" si="5432"/>
        <v>0</v>
      </c>
      <c r="DK245" s="15">
        <f t="shared" si="5432"/>
        <v>0</v>
      </c>
      <c r="DL245" s="15">
        <f t="shared" si="5432"/>
        <v>0</v>
      </c>
      <c r="DM245" s="15">
        <f t="shared" si="4539"/>
        <v>0</v>
      </c>
      <c r="DN245" s="15">
        <f t="shared" si="5433"/>
        <v>0</v>
      </c>
      <c r="DO245" s="15">
        <f t="shared" si="5433"/>
        <v>0</v>
      </c>
      <c r="DP245" s="15">
        <f t="shared" si="5433"/>
        <v>0</v>
      </c>
      <c r="DQ245" s="15">
        <f t="shared" si="5433"/>
        <v>0</v>
      </c>
      <c r="DR245" s="15">
        <f t="shared" si="5433"/>
        <v>0</v>
      </c>
      <c r="DS245" s="15">
        <f t="shared" si="5433"/>
        <v>0</v>
      </c>
      <c r="DT245" s="15">
        <f t="shared" si="5433"/>
        <v>0</v>
      </c>
      <c r="DU245" s="15">
        <f t="shared" si="5433"/>
        <v>0</v>
      </c>
      <c r="DV245" s="15">
        <f t="shared" si="5433"/>
        <v>0</v>
      </c>
      <c r="DW245" s="15">
        <f t="shared" si="5433"/>
        <v>0</v>
      </c>
      <c r="DX245" s="15">
        <f t="shared" si="5433"/>
        <v>0</v>
      </c>
      <c r="DY245" s="15">
        <f t="shared" si="5433"/>
        <v>0</v>
      </c>
      <c r="DZ245" s="15">
        <f t="shared" si="4540"/>
        <v>0</v>
      </c>
      <c r="EA245" s="15">
        <f t="shared" si="5434"/>
        <v>0</v>
      </c>
      <c r="EB245" s="15">
        <f t="shared" si="5434"/>
        <v>0</v>
      </c>
      <c r="EC245" s="15">
        <f t="shared" si="5434"/>
        <v>0</v>
      </c>
      <c r="ED245" s="15">
        <f t="shared" si="5434"/>
        <v>0</v>
      </c>
      <c r="EE245" s="15">
        <f t="shared" si="5434"/>
        <v>0</v>
      </c>
      <c r="EF245" s="15">
        <f t="shared" si="5434"/>
        <v>0</v>
      </c>
      <c r="EG245" s="15">
        <f t="shared" si="5434"/>
        <v>0</v>
      </c>
      <c r="EH245" s="15">
        <f t="shared" si="5434"/>
        <v>0</v>
      </c>
      <c r="EI245" s="15">
        <f t="shared" si="5434"/>
        <v>0</v>
      </c>
      <c r="EJ245" s="15">
        <f t="shared" si="5434"/>
        <v>0</v>
      </c>
      <c r="EK245" s="15">
        <f t="shared" si="5434"/>
        <v>0</v>
      </c>
      <c r="EL245" s="15">
        <f t="shared" si="5434"/>
        <v>0</v>
      </c>
      <c r="EM245" s="15">
        <f t="shared" si="4541"/>
        <v>0</v>
      </c>
      <c r="EN245" s="15">
        <f t="shared" si="5435"/>
        <v>0</v>
      </c>
      <c r="EO245" s="15">
        <f t="shared" si="5435"/>
        <v>0</v>
      </c>
      <c r="EP245" s="15">
        <f t="shared" si="5435"/>
        <v>0</v>
      </c>
      <c r="EQ245" s="15">
        <f t="shared" si="5435"/>
        <v>0</v>
      </c>
      <c r="ER245" s="15">
        <f t="shared" si="5435"/>
        <v>0</v>
      </c>
      <c r="ES245" s="15">
        <f t="shared" si="5435"/>
        <v>0</v>
      </c>
      <c r="ET245" s="15">
        <f t="shared" si="5435"/>
        <v>0</v>
      </c>
      <c r="EU245" s="15">
        <f t="shared" si="5435"/>
        <v>0</v>
      </c>
      <c r="EV245" s="15">
        <f t="shared" si="5435"/>
        <v>0</v>
      </c>
      <c r="EW245" s="15">
        <f t="shared" si="5435"/>
        <v>0</v>
      </c>
      <c r="EX245" s="15">
        <f t="shared" si="5435"/>
        <v>0</v>
      </c>
      <c r="EY245" s="15">
        <f t="shared" si="5435"/>
        <v>0</v>
      </c>
      <c r="EZ245" s="15">
        <f t="shared" si="4542"/>
        <v>0</v>
      </c>
      <c r="FA245" s="15">
        <f t="shared" si="5436"/>
        <v>0</v>
      </c>
      <c r="FB245" s="15">
        <f t="shared" si="5436"/>
        <v>0</v>
      </c>
      <c r="FC245" s="15">
        <f t="shared" si="5436"/>
        <v>0</v>
      </c>
      <c r="FD245" s="15">
        <f t="shared" si="5436"/>
        <v>0</v>
      </c>
      <c r="FE245" s="15">
        <f t="shared" si="5436"/>
        <v>0</v>
      </c>
      <c r="FF245" s="15">
        <f t="shared" si="5436"/>
        <v>0</v>
      </c>
      <c r="FG245" s="15">
        <f t="shared" si="5436"/>
        <v>0</v>
      </c>
      <c r="FH245" s="15">
        <f t="shared" si="5436"/>
        <v>0</v>
      </c>
      <c r="FI245" s="15">
        <f t="shared" si="5436"/>
        <v>0</v>
      </c>
      <c r="FJ245" s="15">
        <f t="shared" si="5436"/>
        <v>0</v>
      </c>
      <c r="FK245" s="15">
        <f t="shared" si="5436"/>
        <v>0</v>
      </c>
      <c r="FL245" s="15">
        <f t="shared" si="5436"/>
        <v>0</v>
      </c>
      <c r="FM245" s="15">
        <f t="shared" si="4543"/>
        <v>0</v>
      </c>
      <c r="FP245" s="15">
        <f t="shared" ref="FP245:GA245" si="5450">FP96-FP133-FP161-FP189-FP217</f>
        <v>1539.0106030313123</v>
      </c>
      <c r="FQ245" s="15">
        <f t="shared" si="5450"/>
        <v>1680.7615796263017</v>
      </c>
      <c r="FR245" s="15">
        <f t="shared" si="5450"/>
        <v>1883.2629747620015</v>
      </c>
      <c r="FS245" s="15">
        <f t="shared" si="5450"/>
        <v>1883.2629747620015</v>
      </c>
      <c r="FT245" s="15">
        <f t="shared" si="5450"/>
        <v>1923.7632537891404</v>
      </c>
      <c r="FU245" s="15">
        <f t="shared" si="5450"/>
        <v>2045.2640908705589</v>
      </c>
      <c r="FV245" s="15">
        <f t="shared" si="5450"/>
        <v>2349.0161835741073</v>
      </c>
      <c r="FW245" s="15">
        <f t="shared" si="5450"/>
        <v>2288.2657650333981</v>
      </c>
      <c r="FX245" s="15">
        <f t="shared" si="5450"/>
        <v>2126.2646489248391</v>
      </c>
      <c r="FY245" s="15">
        <f t="shared" si="5450"/>
        <v>1802.2624167077206</v>
      </c>
      <c r="FZ245" s="15">
        <f t="shared" si="5450"/>
        <v>2247.7654860062576</v>
      </c>
      <c r="GA245" s="15">
        <f t="shared" si="5450"/>
        <v>2531.2674391962382</v>
      </c>
      <c r="GB245" s="15">
        <f t="shared" si="4544"/>
        <v>24300.167416283879</v>
      </c>
      <c r="GC245" s="15">
        <f t="shared" ref="GC245:GN245" si="5451">GC96-GC133-GC161-GC189-GC217</f>
        <v>2106.7728433229449</v>
      </c>
      <c r="GD245" s="15">
        <f t="shared" si="5451"/>
        <v>2300.8177104711131</v>
      </c>
      <c r="GE245" s="15">
        <f t="shared" si="5451"/>
        <v>2578.0246635399217</v>
      </c>
      <c r="GF245" s="15">
        <f t="shared" si="5451"/>
        <v>2578.0246635399217</v>
      </c>
      <c r="GG245" s="15">
        <f t="shared" si="5451"/>
        <v>2633.4660541536837</v>
      </c>
      <c r="GH245" s="15">
        <f t="shared" si="5451"/>
        <v>2799.7902259949678</v>
      </c>
      <c r="GI245" s="15">
        <f t="shared" si="5451"/>
        <v>3215.6006555981817</v>
      </c>
      <c r="GJ245" s="15">
        <f t="shared" si="5451"/>
        <v>3132.4385696775375</v>
      </c>
      <c r="GK245" s="15">
        <f t="shared" si="5451"/>
        <v>2910.6730072224914</v>
      </c>
      <c r="GL245" s="15">
        <f t="shared" si="5451"/>
        <v>2467.1418823123977</v>
      </c>
      <c r="GM245" s="15">
        <f t="shared" si="5451"/>
        <v>3076.997179063776</v>
      </c>
      <c r="GN245" s="15">
        <f t="shared" si="5451"/>
        <v>3465.0869133601091</v>
      </c>
      <c r="GO245" s="15">
        <f t="shared" si="4545"/>
        <v>33264.834368257048</v>
      </c>
      <c r="GP245" s="15">
        <f t="shared" ref="GP245:HA245" si="5452">GP96-GP133-GP161-GP189-GP217</f>
        <v>2951.332430764895</v>
      </c>
      <c r="GQ245" s="15">
        <f t="shared" si="5452"/>
        <v>3223.165680966923</v>
      </c>
      <c r="GR245" s="15">
        <f t="shared" si="5452"/>
        <v>3611.4988955412532</v>
      </c>
      <c r="GS245" s="15">
        <f t="shared" si="5452"/>
        <v>3611.4988955412532</v>
      </c>
      <c r="GT245" s="15">
        <f t="shared" si="5452"/>
        <v>3689.1655384561177</v>
      </c>
      <c r="GU245" s="15">
        <f t="shared" si="5452"/>
        <v>3922.1654672007148</v>
      </c>
      <c r="GV245" s="15">
        <f t="shared" si="5452"/>
        <v>4504.6652890622072</v>
      </c>
      <c r="GW245" s="15">
        <f t="shared" si="5452"/>
        <v>4388.1653246899104</v>
      </c>
      <c r="GX245" s="15">
        <f t="shared" si="5452"/>
        <v>4077.4987530304461</v>
      </c>
      <c r="GY245" s="15">
        <f t="shared" si="5452"/>
        <v>3456.1656097115197</v>
      </c>
      <c r="GZ245" s="15">
        <f t="shared" si="5452"/>
        <v>4310.4986817750423</v>
      </c>
      <c r="HA245" s="15">
        <f t="shared" si="5452"/>
        <v>4854.165182179102</v>
      </c>
      <c r="HB245" s="15">
        <f t="shared" si="4546"/>
        <v>46599.985748919382</v>
      </c>
      <c r="HC245" s="15">
        <f t="shared" ref="HC245:HN245" si="5453">HC96-HC133-HC161-HC189-HC217</f>
        <v>4242.3797787562771</v>
      </c>
      <c r="HD245" s="15">
        <f t="shared" si="5453"/>
        <v>4633.1252846943535</v>
      </c>
      <c r="HE245" s="15">
        <f t="shared" si="5453"/>
        <v>5191.3331503201807</v>
      </c>
      <c r="HF245" s="15">
        <f t="shared" si="5453"/>
        <v>5191.3331503201807</v>
      </c>
      <c r="HG245" s="15">
        <f t="shared" si="5453"/>
        <v>5302.9747234453453</v>
      </c>
      <c r="HH245" s="15">
        <f t="shared" si="5453"/>
        <v>5637.899442820838</v>
      </c>
      <c r="HI245" s="15">
        <f t="shared" si="5453"/>
        <v>6475.2112412595761</v>
      </c>
      <c r="HJ245" s="15">
        <f t="shared" si="5453"/>
        <v>6307.7488815718298</v>
      </c>
      <c r="HK245" s="15">
        <f t="shared" si="5453"/>
        <v>5861.1825890711698</v>
      </c>
      <c r="HL245" s="15">
        <f t="shared" si="5453"/>
        <v>4968.0500040698507</v>
      </c>
      <c r="HM245" s="15">
        <f t="shared" si="5453"/>
        <v>6196.1073084466634</v>
      </c>
      <c r="HN245" s="15">
        <f t="shared" si="5453"/>
        <v>6977.5983203228216</v>
      </c>
      <c r="HO245" s="15">
        <f t="shared" si="4547"/>
        <v>66984.943875099096</v>
      </c>
      <c r="HP245" s="15">
        <f t="shared" ref="HP245:IA245" si="5454">HP96-HP133-HP161-HP189-HP217</f>
        <v>6235.6242758529643</v>
      </c>
      <c r="HQ245" s="15">
        <f t="shared" si="5454"/>
        <v>6809.9580907341578</v>
      </c>
      <c r="HR245" s="15">
        <f t="shared" si="5454"/>
        <v>7630.4349691358657</v>
      </c>
      <c r="HS245" s="15">
        <f t="shared" si="5454"/>
        <v>7630.4349691358657</v>
      </c>
      <c r="HT245" s="15">
        <f t="shared" si="5454"/>
        <v>7794.5303448162049</v>
      </c>
      <c r="HU245" s="15">
        <f t="shared" si="5454"/>
        <v>8286.8164718572298</v>
      </c>
      <c r="HV245" s="15">
        <f t="shared" si="5454"/>
        <v>9517.5317894597847</v>
      </c>
      <c r="HW245" s="15">
        <f t="shared" si="5454"/>
        <v>9271.3887259392723</v>
      </c>
      <c r="HX245" s="15">
        <f t="shared" si="5454"/>
        <v>8615.0072232179118</v>
      </c>
      <c r="HY245" s="15">
        <f t="shared" si="5454"/>
        <v>7302.2442177751827</v>
      </c>
      <c r="HZ245" s="15">
        <f t="shared" si="5454"/>
        <v>9107.2933502589331</v>
      </c>
      <c r="IA245" s="15">
        <f t="shared" si="5454"/>
        <v>10255.960980021322</v>
      </c>
      <c r="IB245" s="15">
        <f t="shared" si="4548"/>
        <v>98457.225408204686</v>
      </c>
      <c r="IC245" s="15">
        <f t="shared" ref="IC245:IN245" si="5455">IC96-IC133-IC161-IC189-IC217</f>
        <v>8688.0628467325569</v>
      </c>
      <c r="ID245" s="15">
        <f t="shared" si="5455"/>
        <v>9488.2791615631886</v>
      </c>
      <c r="IE245" s="15">
        <f t="shared" si="5455"/>
        <v>10631.445325606945</v>
      </c>
      <c r="IF245" s="15">
        <f t="shared" si="5455"/>
        <v>10631.445325606945</v>
      </c>
      <c r="IG245" s="15">
        <f t="shared" si="5455"/>
        <v>10860.078558415695</v>
      </c>
      <c r="IH245" s="15">
        <f t="shared" si="5455"/>
        <v>11545.978256841952</v>
      </c>
      <c r="II245" s="15">
        <f t="shared" si="5455"/>
        <v>13260.727502907586</v>
      </c>
      <c r="IJ245" s="15">
        <f t="shared" si="5455"/>
        <v>12917.777653694453</v>
      </c>
      <c r="IK245" s="15">
        <f t="shared" si="5455"/>
        <v>12003.244722459454</v>
      </c>
      <c r="IL245" s="15">
        <f t="shared" si="5455"/>
        <v>10174.178859989441</v>
      </c>
      <c r="IM245" s="15">
        <f t="shared" si="5455"/>
        <v>12689.144420885708</v>
      </c>
      <c r="IN245" s="15">
        <f t="shared" si="5455"/>
        <v>14289.57705054697</v>
      </c>
      <c r="IO245" s="15">
        <f t="shared" si="4549"/>
        <v>137179.93968525092</v>
      </c>
      <c r="IP245" s="15">
        <f t="shared" ref="IP245:JA245" si="5456">IP96-IP133-IP161-IP189-IP217</f>
        <v>12319.259369542775</v>
      </c>
      <c r="IQ245" s="15">
        <f t="shared" si="5456"/>
        <v>13453.927995684871</v>
      </c>
      <c r="IR245" s="15">
        <f t="shared" si="5456"/>
        <v>15074.883175887868</v>
      </c>
      <c r="IS245" s="15">
        <f t="shared" si="5456"/>
        <v>15074.883175887868</v>
      </c>
      <c r="IT245" s="15">
        <f t="shared" si="5456"/>
        <v>15399.074211928468</v>
      </c>
      <c r="IU245" s="15">
        <f t="shared" si="5456"/>
        <v>16371.647320050268</v>
      </c>
      <c r="IV245" s="15">
        <f t="shared" si="5456"/>
        <v>18803.080090354757</v>
      </c>
      <c r="IW245" s="15">
        <f t="shared" si="5456"/>
        <v>18316.793536293862</v>
      </c>
      <c r="IX245" s="15">
        <f t="shared" si="5456"/>
        <v>17020.029392131466</v>
      </c>
      <c r="IY245" s="15">
        <f t="shared" si="5456"/>
        <v>14426.501103806671</v>
      </c>
      <c r="IZ245" s="15">
        <f t="shared" si="5456"/>
        <v>17992.602500253259</v>
      </c>
      <c r="JA245" s="15">
        <f t="shared" si="5456"/>
        <v>20261.939752537459</v>
      </c>
      <c r="JB245" s="15">
        <f t="shared" si="4550"/>
        <v>194514.6216243596</v>
      </c>
      <c r="JE245" s="21">
        <f t="shared" si="4551"/>
        <v>0</v>
      </c>
      <c r="JF245" s="21">
        <f t="shared" si="4552"/>
        <v>0</v>
      </c>
      <c r="JG245" s="21">
        <f t="shared" si="4553"/>
        <v>0</v>
      </c>
      <c r="JH245" s="21">
        <f t="shared" si="4554"/>
        <v>0</v>
      </c>
      <c r="JI245" s="21">
        <f t="shared" si="4555"/>
        <v>0</v>
      </c>
      <c r="JJ245" s="21">
        <f t="shared" si="4556"/>
        <v>0</v>
      </c>
      <c r="JK245" s="21">
        <f t="shared" si="4557"/>
        <v>0</v>
      </c>
    </row>
    <row r="246" spans="2:271" ht="20" customHeight="1" outlineLevel="1" x14ac:dyDescent="0.2">
      <c r="B246" s="3" t="s">
        <v>20</v>
      </c>
      <c r="C246" s="15">
        <f t="shared" si="5425"/>
        <v>438.43637771825274</v>
      </c>
      <c r="D246" s="15">
        <f t="shared" si="5425"/>
        <v>478.81867566598629</v>
      </c>
      <c r="E246" s="15">
        <f t="shared" si="5425"/>
        <v>536.5076727341775</v>
      </c>
      <c r="F246" s="15">
        <f t="shared" si="5425"/>
        <v>536.5076727341775</v>
      </c>
      <c r="G246" s="15">
        <f t="shared" si="5425"/>
        <v>548.04547214781553</v>
      </c>
      <c r="H246" s="15">
        <f t="shared" si="5425"/>
        <v>582.65887038873029</v>
      </c>
      <c r="I246" s="15">
        <f t="shared" si="5425"/>
        <v>669.19236599101714</v>
      </c>
      <c r="J246" s="15">
        <f t="shared" si="5425"/>
        <v>651.8856668705597</v>
      </c>
      <c r="K246" s="15">
        <f t="shared" si="5425"/>
        <v>386.51628035688037</v>
      </c>
      <c r="L246" s="15">
        <f t="shared" si="5425"/>
        <v>571.12107097509215</v>
      </c>
      <c r="M246" s="15">
        <f t="shared" si="5425"/>
        <v>801.87705924785666</v>
      </c>
      <c r="N246" s="15">
        <f t="shared" si="5425"/>
        <v>721.11246335238889</v>
      </c>
      <c r="O246" s="15">
        <f t="shared" si="5169"/>
        <v>6922.6796481829342</v>
      </c>
      <c r="P246" s="15">
        <f t="shared" ref="P246:AA246" si="5457">P97-P134-P162-P190-P218</f>
        <v>689.69948691983279</v>
      </c>
      <c r="Q246" s="15">
        <f t="shared" si="5457"/>
        <v>753.22443966244919</v>
      </c>
      <c r="R246" s="15">
        <f t="shared" si="5457"/>
        <v>843.97437215190109</v>
      </c>
      <c r="S246" s="15">
        <f t="shared" si="5457"/>
        <v>843.97437215190109</v>
      </c>
      <c r="T246" s="15">
        <f t="shared" si="5457"/>
        <v>862.12435864979136</v>
      </c>
      <c r="U246" s="15">
        <f t="shared" si="5457"/>
        <v>916.57431814346216</v>
      </c>
      <c r="V246" s="15">
        <f t="shared" si="5457"/>
        <v>1052.6992168776396</v>
      </c>
      <c r="W246" s="15">
        <f t="shared" si="5457"/>
        <v>1025.4742371308039</v>
      </c>
      <c r="X246" s="15">
        <f t="shared" si="5457"/>
        <v>608.02454767932625</v>
      </c>
      <c r="Y246" s="15">
        <f t="shared" si="5457"/>
        <v>898.42433164557178</v>
      </c>
      <c r="Z246" s="15">
        <f t="shared" si="5457"/>
        <v>1261.4240616033785</v>
      </c>
      <c r="AA246" s="15">
        <f t="shared" si="5457"/>
        <v>1134.3741561181462</v>
      </c>
      <c r="AB246" s="15">
        <f t="shared" si="4533"/>
        <v>10889.991898734204</v>
      </c>
      <c r="AC246" s="15">
        <f t="shared" ref="AC246:AN246" si="5458">AC97-AC134-AC162-AC190-AC218</f>
        <v>1097.8493758556783</v>
      </c>
      <c r="AD246" s="15">
        <f t="shared" si="5458"/>
        <v>1198.9670815265961</v>
      </c>
      <c r="AE246" s="15">
        <f t="shared" si="5458"/>
        <v>1343.4209467707647</v>
      </c>
      <c r="AF246" s="15">
        <f t="shared" si="5458"/>
        <v>1343.4209467707647</v>
      </c>
      <c r="AG246" s="15">
        <f t="shared" si="5458"/>
        <v>1372.3117198195978</v>
      </c>
      <c r="AH246" s="15">
        <f t="shared" si="5458"/>
        <v>1458.9840389660985</v>
      </c>
      <c r="AI246" s="15">
        <f t="shared" si="5458"/>
        <v>1675.6648368323515</v>
      </c>
      <c r="AJ246" s="15">
        <f t="shared" si="5458"/>
        <v>1632.3286772591011</v>
      </c>
      <c r="AK246" s="15">
        <f t="shared" si="5458"/>
        <v>967.84089713592732</v>
      </c>
      <c r="AL246" s="15">
        <f t="shared" si="5458"/>
        <v>1430.0932659172659</v>
      </c>
      <c r="AM246" s="15">
        <f t="shared" si="5458"/>
        <v>2007.9087268939379</v>
      </c>
      <c r="AN246" s="15">
        <f t="shared" si="5458"/>
        <v>1805.6733155521022</v>
      </c>
      <c r="AO246" s="15">
        <f t="shared" si="4534"/>
        <v>17334.463829300188</v>
      </c>
      <c r="AP246" s="15">
        <f t="shared" ref="AP246:BA246" si="5459">AP97-AP134-AP162-AP190-AP218</f>
        <v>1754.314954597573</v>
      </c>
      <c r="AQ246" s="15">
        <f t="shared" si="5459"/>
        <v>1915.8965951526131</v>
      </c>
      <c r="AR246" s="15">
        <f t="shared" si="5459"/>
        <v>2146.7275102312415</v>
      </c>
      <c r="AS246" s="15">
        <f t="shared" si="5459"/>
        <v>2146.7275102312415</v>
      </c>
      <c r="AT246" s="15">
        <f t="shared" si="5459"/>
        <v>2192.8936932469664</v>
      </c>
      <c r="AU246" s="15">
        <f t="shared" si="5459"/>
        <v>2331.3922422941432</v>
      </c>
      <c r="AV246" s="15">
        <f t="shared" si="5459"/>
        <v>2677.6386149120863</v>
      </c>
      <c r="AW246" s="15">
        <f t="shared" si="5459"/>
        <v>2608.3893403884967</v>
      </c>
      <c r="AX246" s="15">
        <f t="shared" si="5459"/>
        <v>1546.5671310268076</v>
      </c>
      <c r="AY246" s="15">
        <f t="shared" si="5459"/>
        <v>2285.2260592784182</v>
      </c>
      <c r="AZ246" s="15">
        <f t="shared" si="5459"/>
        <v>3208.5497195929297</v>
      </c>
      <c r="BA246" s="15">
        <f t="shared" si="5459"/>
        <v>2885.3864384828512</v>
      </c>
      <c r="BB246" s="15">
        <f t="shared" si="4535"/>
        <v>27699.709809435371</v>
      </c>
      <c r="BC246" s="15">
        <f t="shared" ref="BC246:BN246" si="5460">BC97-BC134-BC162-BC190-BC218</f>
        <v>2805.6965731094801</v>
      </c>
      <c r="BD246" s="15">
        <f t="shared" si="5460"/>
        <v>3064.1159943169323</v>
      </c>
      <c r="BE246" s="15">
        <f t="shared" si="5460"/>
        <v>3433.2865960418658</v>
      </c>
      <c r="BF246" s="15">
        <f t="shared" si="5460"/>
        <v>3433.2865960418658</v>
      </c>
      <c r="BG246" s="15">
        <f t="shared" si="5460"/>
        <v>3507.1207163868512</v>
      </c>
      <c r="BH246" s="15">
        <f t="shared" si="5460"/>
        <v>3728.6230774218097</v>
      </c>
      <c r="BI246" s="15">
        <f t="shared" si="5460"/>
        <v>4282.3789800092081</v>
      </c>
      <c r="BJ246" s="15">
        <f t="shared" si="5460"/>
        <v>4171.6277994917282</v>
      </c>
      <c r="BK246" s="15">
        <f t="shared" si="5460"/>
        <v>2473.4430315570416</v>
      </c>
      <c r="BL246" s="15">
        <f t="shared" si="5460"/>
        <v>3654.788957076823</v>
      </c>
      <c r="BM246" s="15">
        <f t="shared" si="5460"/>
        <v>5131.4713639765487</v>
      </c>
      <c r="BN246" s="15">
        <f t="shared" si="5460"/>
        <v>4614.6325215616462</v>
      </c>
      <c r="BO246" s="15">
        <f t="shared" si="4536"/>
        <v>44300.472206991799</v>
      </c>
      <c r="BP246" s="15">
        <f t="shared" ref="BP246:CA246" si="5461">BP97-BP134-BP162-BP190-BP218</f>
        <v>4197.8541862410812</v>
      </c>
      <c r="BQ246" s="15">
        <f t="shared" si="5461"/>
        <v>4584.4986507632848</v>
      </c>
      <c r="BR246" s="15">
        <f t="shared" si="5461"/>
        <v>5136.8478857950076</v>
      </c>
      <c r="BS246" s="15">
        <f t="shared" si="5461"/>
        <v>5136.8478857950076</v>
      </c>
      <c r="BT246" s="15">
        <f t="shared" si="5461"/>
        <v>5247.3177328013498</v>
      </c>
      <c r="BU246" s="15">
        <f t="shared" si="5461"/>
        <v>5578.7272738203847</v>
      </c>
      <c r="BV246" s="15">
        <f t="shared" si="5461"/>
        <v>6407.2511263679644</v>
      </c>
      <c r="BW246" s="15">
        <f t="shared" si="5461"/>
        <v>6241.5463558584488</v>
      </c>
      <c r="BX246" s="15">
        <f t="shared" si="5461"/>
        <v>3700.7398747125339</v>
      </c>
      <c r="BY246" s="15">
        <f t="shared" si="5461"/>
        <v>5468.2574268140415</v>
      </c>
      <c r="BZ246" s="15">
        <f t="shared" si="5461"/>
        <v>7677.6543669409257</v>
      </c>
      <c r="CA246" s="15">
        <f t="shared" si="5461"/>
        <v>6904.3654378965139</v>
      </c>
      <c r="CB246" s="15">
        <f t="shared" si="4537"/>
        <v>66281.908203806539</v>
      </c>
      <c r="CC246" s="15">
        <f t="shared" ref="CC246:CN246" si="5462">CC97-CC134-CC162-CC190-CC218</f>
        <v>6218.0271874749524</v>
      </c>
      <c r="CD246" s="15">
        <f t="shared" si="5462"/>
        <v>6790.7402179002756</v>
      </c>
      <c r="CE246" s="15">
        <f t="shared" si="5462"/>
        <v>7608.9016899364524</v>
      </c>
      <c r="CF246" s="15">
        <f t="shared" si="5462"/>
        <v>7608.9016899364524</v>
      </c>
      <c r="CG246" s="15">
        <f t="shared" si="5462"/>
        <v>7772.5339843436886</v>
      </c>
      <c r="CH246" s="15">
        <f t="shared" si="5462"/>
        <v>8263.4308675653956</v>
      </c>
      <c r="CI246" s="15">
        <f t="shared" si="5462"/>
        <v>9490.6730756196648</v>
      </c>
      <c r="CJ246" s="15">
        <f t="shared" si="5462"/>
        <v>9245.2246340088059</v>
      </c>
      <c r="CK246" s="15">
        <f t="shared" si="5462"/>
        <v>5481.6818626423919</v>
      </c>
      <c r="CL246" s="15">
        <f t="shared" si="5462"/>
        <v>8099.7985731581612</v>
      </c>
      <c r="CM246" s="15">
        <f t="shared" si="5462"/>
        <v>11372.444461302866</v>
      </c>
      <c r="CN246" s="15">
        <f t="shared" si="5462"/>
        <v>10227.018400452223</v>
      </c>
      <c r="CO246" s="15">
        <f t="shared" si="4538"/>
        <v>98179.376644341304</v>
      </c>
      <c r="CR246" s="21">
        <f>O246-'ОПУ БС'!C246</f>
        <v>0</v>
      </c>
      <c r="CS246" s="21">
        <f>AB246-'ОПУ БС'!D246</f>
        <v>0</v>
      </c>
      <c r="CT246" s="21">
        <f>AO246-'ОПУ БС'!E246</f>
        <v>0</v>
      </c>
      <c r="CU246" s="21">
        <f>BB246-'ОПУ БС'!F246</f>
        <v>0</v>
      </c>
      <c r="CV246" s="21">
        <f>BO246-'ОПУ БС'!G246</f>
        <v>0</v>
      </c>
      <c r="CW246" s="21">
        <f>CB246-'ОПУ БС'!H246</f>
        <v>0</v>
      </c>
      <c r="CX246" s="21">
        <f>CO246-'ОПУ БС'!I246</f>
        <v>0</v>
      </c>
      <c r="DA246" s="15">
        <f t="shared" si="5432"/>
        <v>0</v>
      </c>
      <c r="DB246" s="15">
        <f t="shared" si="5432"/>
        <v>0</v>
      </c>
      <c r="DC246" s="15">
        <f t="shared" si="5432"/>
        <v>0</v>
      </c>
      <c r="DD246" s="15">
        <f t="shared" si="5432"/>
        <v>0</v>
      </c>
      <c r="DE246" s="15">
        <f t="shared" si="5432"/>
        <v>0</v>
      </c>
      <c r="DF246" s="15">
        <f t="shared" si="5432"/>
        <v>0</v>
      </c>
      <c r="DG246" s="15">
        <f t="shared" si="5432"/>
        <v>0</v>
      </c>
      <c r="DH246" s="15">
        <f t="shared" si="5432"/>
        <v>0</v>
      </c>
      <c r="DI246" s="15">
        <f t="shared" si="5432"/>
        <v>0</v>
      </c>
      <c r="DJ246" s="15">
        <f t="shared" si="5432"/>
        <v>0</v>
      </c>
      <c r="DK246" s="15">
        <f t="shared" si="5432"/>
        <v>0</v>
      </c>
      <c r="DL246" s="15">
        <f t="shared" si="5432"/>
        <v>0</v>
      </c>
      <c r="DM246" s="15">
        <f t="shared" si="4539"/>
        <v>0</v>
      </c>
      <c r="DN246" s="15">
        <f t="shared" si="5433"/>
        <v>0</v>
      </c>
      <c r="DO246" s="15">
        <f t="shared" si="5433"/>
        <v>0</v>
      </c>
      <c r="DP246" s="15">
        <f t="shared" si="5433"/>
        <v>0</v>
      </c>
      <c r="DQ246" s="15">
        <f t="shared" si="5433"/>
        <v>0</v>
      </c>
      <c r="DR246" s="15">
        <f t="shared" si="5433"/>
        <v>0</v>
      </c>
      <c r="DS246" s="15">
        <f t="shared" si="5433"/>
        <v>0</v>
      </c>
      <c r="DT246" s="15">
        <f t="shared" si="5433"/>
        <v>0</v>
      </c>
      <c r="DU246" s="15">
        <f t="shared" si="5433"/>
        <v>0</v>
      </c>
      <c r="DV246" s="15">
        <f t="shared" si="5433"/>
        <v>0</v>
      </c>
      <c r="DW246" s="15">
        <f t="shared" si="5433"/>
        <v>0</v>
      </c>
      <c r="DX246" s="15">
        <f t="shared" si="5433"/>
        <v>0</v>
      </c>
      <c r="DY246" s="15">
        <f t="shared" si="5433"/>
        <v>0</v>
      </c>
      <c r="DZ246" s="15">
        <f t="shared" si="4540"/>
        <v>0</v>
      </c>
      <c r="EA246" s="15">
        <f t="shared" si="5434"/>
        <v>0</v>
      </c>
      <c r="EB246" s="15">
        <f t="shared" si="5434"/>
        <v>0</v>
      </c>
      <c r="EC246" s="15">
        <f t="shared" si="5434"/>
        <v>0</v>
      </c>
      <c r="ED246" s="15">
        <f t="shared" si="5434"/>
        <v>0</v>
      </c>
      <c r="EE246" s="15">
        <f t="shared" si="5434"/>
        <v>0</v>
      </c>
      <c r="EF246" s="15">
        <f t="shared" si="5434"/>
        <v>0</v>
      </c>
      <c r="EG246" s="15">
        <f t="shared" si="5434"/>
        <v>0</v>
      </c>
      <c r="EH246" s="15">
        <f t="shared" si="5434"/>
        <v>0</v>
      </c>
      <c r="EI246" s="15">
        <f t="shared" si="5434"/>
        <v>0</v>
      </c>
      <c r="EJ246" s="15">
        <f t="shared" si="5434"/>
        <v>0</v>
      </c>
      <c r="EK246" s="15">
        <f t="shared" si="5434"/>
        <v>0</v>
      </c>
      <c r="EL246" s="15">
        <f t="shared" si="5434"/>
        <v>0</v>
      </c>
      <c r="EM246" s="15">
        <f t="shared" si="4541"/>
        <v>0</v>
      </c>
      <c r="EN246" s="15">
        <f t="shared" si="5435"/>
        <v>0</v>
      </c>
      <c r="EO246" s="15">
        <f t="shared" si="5435"/>
        <v>0</v>
      </c>
      <c r="EP246" s="15">
        <f t="shared" si="5435"/>
        <v>0</v>
      </c>
      <c r="EQ246" s="15">
        <f t="shared" si="5435"/>
        <v>0</v>
      </c>
      <c r="ER246" s="15">
        <f t="shared" si="5435"/>
        <v>0</v>
      </c>
      <c r="ES246" s="15">
        <f t="shared" si="5435"/>
        <v>0</v>
      </c>
      <c r="ET246" s="15">
        <f t="shared" si="5435"/>
        <v>0</v>
      </c>
      <c r="EU246" s="15">
        <f t="shared" si="5435"/>
        <v>0</v>
      </c>
      <c r="EV246" s="15">
        <f t="shared" si="5435"/>
        <v>0</v>
      </c>
      <c r="EW246" s="15">
        <f t="shared" si="5435"/>
        <v>0</v>
      </c>
      <c r="EX246" s="15">
        <f t="shared" si="5435"/>
        <v>0</v>
      </c>
      <c r="EY246" s="15">
        <f t="shared" si="5435"/>
        <v>0</v>
      </c>
      <c r="EZ246" s="15">
        <f t="shared" si="4542"/>
        <v>0</v>
      </c>
      <c r="FA246" s="15">
        <f t="shared" si="5436"/>
        <v>0</v>
      </c>
      <c r="FB246" s="15">
        <f t="shared" si="5436"/>
        <v>0</v>
      </c>
      <c r="FC246" s="15">
        <f t="shared" si="5436"/>
        <v>0</v>
      </c>
      <c r="FD246" s="15">
        <f t="shared" si="5436"/>
        <v>0</v>
      </c>
      <c r="FE246" s="15">
        <f t="shared" si="5436"/>
        <v>0</v>
      </c>
      <c r="FF246" s="15">
        <f t="shared" si="5436"/>
        <v>0</v>
      </c>
      <c r="FG246" s="15">
        <f t="shared" si="5436"/>
        <v>0</v>
      </c>
      <c r="FH246" s="15">
        <f t="shared" si="5436"/>
        <v>0</v>
      </c>
      <c r="FI246" s="15">
        <f t="shared" si="5436"/>
        <v>0</v>
      </c>
      <c r="FJ246" s="15">
        <f t="shared" si="5436"/>
        <v>0</v>
      </c>
      <c r="FK246" s="15">
        <f t="shared" si="5436"/>
        <v>0</v>
      </c>
      <c r="FL246" s="15">
        <f t="shared" si="5436"/>
        <v>0</v>
      </c>
      <c r="FM246" s="15">
        <f t="shared" si="4543"/>
        <v>0</v>
      </c>
      <c r="FP246" s="15">
        <f t="shared" ref="FP246:GA246" si="5463">FP97-FP134-FP162-FP190-FP218</f>
        <v>438.43637771825274</v>
      </c>
      <c r="FQ246" s="15">
        <f t="shared" si="5463"/>
        <v>478.81867566598629</v>
      </c>
      <c r="FR246" s="15">
        <f t="shared" si="5463"/>
        <v>536.5076727341775</v>
      </c>
      <c r="FS246" s="15">
        <f t="shared" si="5463"/>
        <v>536.5076727341775</v>
      </c>
      <c r="FT246" s="15">
        <f t="shared" si="5463"/>
        <v>548.04547214781553</v>
      </c>
      <c r="FU246" s="15">
        <f t="shared" si="5463"/>
        <v>582.65887038873029</v>
      </c>
      <c r="FV246" s="15">
        <f t="shared" si="5463"/>
        <v>669.19236599101714</v>
      </c>
      <c r="FW246" s="15">
        <f t="shared" si="5463"/>
        <v>651.8856668705597</v>
      </c>
      <c r="FX246" s="15">
        <f t="shared" si="5463"/>
        <v>386.51628035688037</v>
      </c>
      <c r="FY246" s="15">
        <f t="shared" si="5463"/>
        <v>571.12107097509215</v>
      </c>
      <c r="FZ246" s="15">
        <f t="shared" si="5463"/>
        <v>801.87705924785666</v>
      </c>
      <c r="GA246" s="15">
        <f t="shared" si="5463"/>
        <v>721.11246335238889</v>
      </c>
      <c r="GB246" s="15">
        <f t="shared" si="4544"/>
        <v>6922.6796481829342</v>
      </c>
      <c r="GC246" s="15">
        <f t="shared" ref="GC246:GN246" si="5464">GC97-GC134-GC162-GC190-GC218</f>
        <v>689.69948691983279</v>
      </c>
      <c r="GD246" s="15">
        <f t="shared" si="5464"/>
        <v>753.22443966244919</v>
      </c>
      <c r="GE246" s="15">
        <f t="shared" si="5464"/>
        <v>843.97437215190109</v>
      </c>
      <c r="GF246" s="15">
        <f t="shared" si="5464"/>
        <v>843.97437215190109</v>
      </c>
      <c r="GG246" s="15">
        <f t="shared" si="5464"/>
        <v>862.12435864979136</v>
      </c>
      <c r="GH246" s="15">
        <f t="shared" si="5464"/>
        <v>916.57431814346216</v>
      </c>
      <c r="GI246" s="15">
        <f t="shared" si="5464"/>
        <v>1052.6992168776396</v>
      </c>
      <c r="GJ246" s="15">
        <f t="shared" si="5464"/>
        <v>1025.4742371308039</v>
      </c>
      <c r="GK246" s="15">
        <f t="shared" si="5464"/>
        <v>608.02454767932625</v>
      </c>
      <c r="GL246" s="15">
        <f t="shared" si="5464"/>
        <v>898.42433164557178</v>
      </c>
      <c r="GM246" s="15">
        <f t="shared" si="5464"/>
        <v>1261.4240616033785</v>
      </c>
      <c r="GN246" s="15">
        <f t="shared" si="5464"/>
        <v>1134.3741561181462</v>
      </c>
      <c r="GO246" s="15">
        <f t="shared" si="4545"/>
        <v>10889.991898734204</v>
      </c>
      <c r="GP246" s="15">
        <f t="shared" ref="GP246:HA246" si="5465">GP97-GP134-GP162-GP190-GP218</f>
        <v>1097.8493758556783</v>
      </c>
      <c r="GQ246" s="15">
        <f t="shared" si="5465"/>
        <v>1198.9670815265961</v>
      </c>
      <c r="GR246" s="15">
        <f t="shared" si="5465"/>
        <v>1343.4209467707647</v>
      </c>
      <c r="GS246" s="15">
        <f t="shared" si="5465"/>
        <v>1343.4209467707647</v>
      </c>
      <c r="GT246" s="15">
        <f t="shared" si="5465"/>
        <v>1372.3117198195978</v>
      </c>
      <c r="GU246" s="15">
        <f t="shared" si="5465"/>
        <v>1458.9840389660985</v>
      </c>
      <c r="GV246" s="15">
        <f t="shared" si="5465"/>
        <v>1675.6648368323515</v>
      </c>
      <c r="GW246" s="15">
        <f t="shared" si="5465"/>
        <v>1632.3286772591011</v>
      </c>
      <c r="GX246" s="15">
        <f t="shared" si="5465"/>
        <v>967.84089713592732</v>
      </c>
      <c r="GY246" s="15">
        <f t="shared" si="5465"/>
        <v>1430.0932659172659</v>
      </c>
      <c r="GZ246" s="15">
        <f t="shared" si="5465"/>
        <v>2007.9087268939379</v>
      </c>
      <c r="HA246" s="15">
        <f t="shared" si="5465"/>
        <v>1805.6733155521022</v>
      </c>
      <c r="HB246" s="15">
        <f t="shared" si="4546"/>
        <v>17334.463829300188</v>
      </c>
      <c r="HC246" s="15">
        <f t="shared" ref="HC246:HN246" si="5466">HC97-HC134-HC162-HC190-HC218</f>
        <v>1754.314954597573</v>
      </c>
      <c r="HD246" s="15">
        <f t="shared" si="5466"/>
        <v>1915.8965951526131</v>
      </c>
      <c r="HE246" s="15">
        <f t="shared" si="5466"/>
        <v>2146.7275102312415</v>
      </c>
      <c r="HF246" s="15">
        <f t="shared" si="5466"/>
        <v>2146.7275102312415</v>
      </c>
      <c r="HG246" s="15">
        <f t="shared" si="5466"/>
        <v>2192.8936932469664</v>
      </c>
      <c r="HH246" s="15">
        <f t="shared" si="5466"/>
        <v>2331.3922422941432</v>
      </c>
      <c r="HI246" s="15">
        <f t="shared" si="5466"/>
        <v>2677.6386149120863</v>
      </c>
      <c r="HJ246" s="15">
        <f t="shared" si="5466"/>
        <v>2608.3893403884967</v>
      </c>
      <c r="HK246" s="15">
        <f t="shared" si="5466"/>
        <v>1546.5671310268076</v>
      </c>
      <c r="HL246" s="15">
        <f t="shared" si="5466"/>
        <v>2285.2260592784182</v>
      </c>
      <c r="HM246" s="15">
        <f t="shared" si="5466"/>
        <v>3208.5497195929297</v>
      </c>
      <c r="HN246" s="15">
        <f t="shared" si="5466"/>
        <v>2885.3864384828512</v>
      </c>
      <c r="HO246" s="15">
        <f t="shared" si="4547"/>
        <v>27699.709809435371</v>
      </c>
      <c r="HP246" s="15">
        <f t="shared" ref="HP246:IA246" si="5467">HP97-HP134-HP162-HP190-HP218</f>
        <v>2805.6965731094801</v>
      </c>
      <c r="HQ246" s="15">
        <f t="shared" si="5467"/>
        <v>3064.1159943169323</v>
      </c>
      <c r="HR246" s="15">
        <f t="shared" si="5467"/>
        <v>3433.2865960418658</v>
      </c>
      <c r="HS246" s="15">
        <f t="shared" si="5467"/>
        <v>3433.2865960418658</v>
      </c>
      <c r="HT246" s="15">
        <f t="shared" si="5467"/>
        <v>3507.1207163868512</v>
      </c>
      <c r="HU246" s="15">
        <f t="shared" si="5467"/>
        <v>3728.6230774218097</v>
      </c>
      <c r="HV246" s="15">
        <f t="shared" si="5467"/>
        <v>4282.3789800092081</v>
      </c>
      <c r="HW246" s="15">
        <f t="shared" si="5467"/>
        <v>4171.6277994917282</v>
      </c>
      <c r="HX246" s="15">
        <f t="shared" si="5467"/>
        <v>2473.4430315570416</v>
      </c>
      <c r="HY246" s="15">
        <f t="shared" si="5467"/>
        <v>3654.788957076823</v>
      </c>
      <c r="HZ246" s="15">
        <f t="shared" si="5467"/>
        <v>5131.4713639765487</v>
      </c>
      <c r="IA246" s="15">
        <f t="shared" si="5467"/>
        <v>4614.6325215616462</v>
      </c>
      <c r="IB246" s="15">
        <f t="shared" si="4548"/>
        <v>44300.472206991799</v>
      </c>
      <c r="IC246" s="15">
        <f t="shared" ref="IC246:IN246" si="5468">IC97-IC134-IC162-IC190-IC218</f>
        <v>4197.8541862410812</v>
      </c>
      <c r="ID246" s="15">
        <f t="shared" si="5468"/>
        <v>4584.4986507632848</v>
      </c>
      <c r="IE246" s="15">
        <f t="shared" si="5468"/>
        <v>5136.8478857950076</v>
      </c>
      <c r="IF246" s="15">
        <f t="shared" si="5468"/>
        <v>5136.8478857950076</v>
      </c>
      <c r="IG246" s="15">
        <f t="shared" si="5468"/>
        <v>5247.3177328013498</v>
      </c>
      <c r="IH246" s="15">
        <f t="shared" si="5468"/>
        <v>5578.7272738203847</v>
      </c>
      <c r="II246" s="15">
        <f t="shared" si="5468"/>
        <v>6407.2511263679644</v>
      </c>
      <c r="IJ246" s="15">
        <f t="shared" si="5468"/>
        <v>6241.5463558584488</v>
      </c>
      <c r="IK246" s="15">
        <f t="shared" si="5468"/>
        <v>3700.7398747125339</v>
      </c>
      <c r="IL246" s="15">
        <f t="shared" si="5468"/>
        <v>5468.2574268140415</v>
      </c>
      <c r="IM246" s="15">
        <f t="shared" si="5468"/>
        <v>7677.6543669409257</v>
      </c>
      <c r="IN246" s="15">
        <f t="shared" si="5468"/>
        <v>6904.3654378965139</v>
      </c>
      <c r="IO246" s="15">
        <f t="shared" si="4549"/>
        <v>66281.908203806539</v>
      </c>
      <c r="IP246" s="15">
        <f t="shared" ref="IP246:JA246" si="5469">IP97-IP134-IP162-IP190-IP218</f>
        <v>6218.0271874749524</v>
      </c>
      <c r="IQ246" s="15">
        <f t="shared" si="5469"/>
        <v>6790.7402179002756</v>
      </c>
      <c r="IR246" s="15">
        <f t="shared" si="5469"/>
        <v>7608.9016899364524</v>
      </c>
      <c r="IS246" s="15">
        <f t="shared" si="5469"/>
        <v>7608.9016899364524</v>
      </c>
      <c r="IT246" s="15">
        <f t="shared" si="5469"/>
        <v>7772.5339843436886</v>
      </c>
      <c r="IU246" s="15">
        <f t="shared" si="5469"/>
        <v>8263.4308675653956</v>
      </c>
      <c r="IV246" s="15">
        <f t="shared" si="5469"/>
        <v>9490.6730756196648</v>
      </c>
      <c r="IW246" s="15">
        <f t="shared" si="5469"/>
        <v>9245.2246340088059</v>
      </c>
      <c r="IX246" s="15">
        <f t="shared" si="5469"/>
        <v>5481.6818626423919</v>
      </c>
      <c r="IY246" s="15">
        <f t="shared" si="5469"/>
        <v>8099.7985731581612</v>
      </c>
      <c r="IZ246" s="15">
        <f t="shared" si="5469"/>
        <v>11372.444461302866</v>
      </c>
      <c r="JA246" s="15">
        <f t="shared" si="5469"/>
        <v>10227.018400452223</v>
      </c>
      <c r="JB246" s="15">
        <f t="shared" si="4550"/>
        <v>98179.376644341304</v>
      </c>
      <c r="JE246" s="21">
        <f t="shared" si="4551"/>
        <v>0</v>
      </c>
      <c r="JF246" s="21">
        <f t="shared" si="4552"/>
        <v>0</v>
      </c>
      <c r="JG246" s="21">
        <f t="shared" si="4553"/>
        <v>0</v>
      </c>
      <c r="JH246" s="21">
        <f t="shared" si="4554"/>
        <v>0</v>
      </c>
      <c r="JI246" s="21">
        <f t="shared" si="4555"/>
        <v>0</v>
      </c>
      <c r="JJ246" s="21">
        <f t="shared" si="4556"/>
        <v>0</v>
      </c>
      <c r="JK246" s="21">
        <f t="shared" si="4557"/>
        <v>0</v>
      </c>
    </row>
    <row r="247" spans="2:271" ht="20" customHeight="1" outlineLevel="1" x14ac:dyDescent="0.2">
      <c r="B247" s="2" t="s">
        <v>21</v>
      </c>
      <c r="C247" s="14">
        <f t="shared" ref="C247:N247" si="5470">SUM(C248:C254)</f>
        <v>641.52392570190455</v>
      </c>
      <c r="D247" s="14">
        <f t="shared" si="5470"/>
        <v>788.58946138560918</v>
      </c>
      <c r="E247" s="14">
        <f t="shared" si="5470"/>
        <v>880.05326720734149</v>
      </c>
      <c r="F247" s="14">
        <f t="shared" si="5470"/>
        <v>873.11178141098219</v>
      </c>
      <c r="G247" s="14">
        <f t="shared" si="5470"/>
        <v>894.11858960830705</v>
      </c>
      <c r="H247" s="14">
        <f t="shared" si="5470"/>
        <v>951.09785009297991</v>
      </c>
      <c r="I247" s="14">
        <f t="shared" si="5470"/>
        <v>991.92087614203547</v>
      </c>
      <c r="J247" s="14">
        <f t="shared" si="5470"/>
        <v>1064.648951419422</v>
      </c>
      <c r="K247" s="14">
        <f t="shared" si="5470"/>
        <v>989.27557432778167</v>
      </c>
      <c r="L247" s="14">
        <f t="shared" si="5470"/>
        <v>932.74554150905112</v>
      </c>
      <c r="M247" s="14">
        <f t="shared" si="5470"/>
        <v>1121.2117278837768</v>
      </c>
      <c r="N247" s="14">
        <f t="shared" si="5470"/>
        <v>1177.7090170568827</v>
      </c>
      <c r="O247" s="14">
        <f t="shared" si="5169"/>
        <v>11306.006563746074</v>
      </c>
      <c r="P247" s="14">
        <f t="shared" ref="P247:AA247" si="5471">SUM(P248:P254)</f>
        <v>759.26659474334883</v>
      </c>
      <c r="Q247" s="14">
        <f t="shared" si="5471"/>
        <v>937.3105181209736</v>
      </c>
      <c r="R247" s="14">
        <f t="shared" si="5471"/>
        <v>1047.9011193327033</v>
      </c>
      <c r="S247" s="14">
        <f t="shared" si="5471"/>
        <v>1040.0383793575584</v>
      </c>
      <c r="T247" s="14">
        <f t="shared" si="5471"/>
        <v>1064.4860476807899</v>
      </c>
      <c r="U247" s="14">
        <f t="shared" si="5471"/>
        <v>1132.7391566688166</v>
      </c>
      <c r="V247" s="14">
        <f t="shared" si="5471"/>
        <v>1174.8854371144489</v>
      </c>
      <c r="W247" s="14">
        <f t="shared" si="5471"/>
        <v>1268.1517968892938</v>
      </c>
      <c r="X247" s="14">
        <f t="shared" si="5471"/>
        <v>1178.3711387024412</v>
      </c>
      <c r="Y247" s="14">
        <f t="shared" si="5471"/>
        <v>1111.0356450623017</v>
      </c>
      <c r="Z247" s="14">
        <f t="shared" si="5471"/>
        <v>1350.09011018565</v>
      </c>
      <c r="AA247" s="14">
        <f t="shared" si="5471"/>
        <v>1402.8227841695732</v>
      </c>
      <c r="AB247" s="14">
        <f t="shared" si="4533"/>
        <v>13467.098728027901</v>
      </c>
      <c r="AC247" s="14">
        <f t="shared" ref="AC247:AN247" si="5472">SUM(AC248:AC254)</f>
        <v>1045.7900320342744</v>
      </c>
      <c r="AD247" s="14">
        <f t="shared" si="5472"/>
        <v>1295.5937049017459</v>
      </c>
      <c r="AE247" s="14">
        <f t="shared" si="5472"/>
        <v>1448.990076845791</v>
      </c>
      <c r="AF247" s="14">
        <f t="shared" si="5472"/>
        <v>1438.971577439929</v>
      </c>
      <c r="AG247" s="14">
        <f t="shared" si="5472"/>
        <v>1471.8792946076107</v>
      </c>
      <c r="AH247" s="14">
        <f t="shared" si="5472"/>
        <v>1566.7014997754943</v>
      </c>
      <c r="AI247" s="14">
        <f t="shared" si="5472"/>
        <v>1619.8103100322314</v>
      </c>
      <c r="AJ247" s="14">
        <f t="shared" si="5472"/>
        <v>1754.1023067722319</v>
      </c>
      <c r="AK247" s="14">
        <f t="shared" si="5472"/>
        <v>1629.9180726644634</v>
      </c>
      <c r="AL247" s="14">
        <f t="shared" si="5472"/>
        <v>1536.7798970836368</v>
      </c>
      <c r="AM247" s="14">
        <f t="shared" si="5472"/>
        <v>1878.7196860740003</v>
      </c>
      <c r="AN247" s="14">
        <f t="shared" si="5472"/>
        <v>1940.3786579338846</v>
      </c>
      <c r="AO247" s="14">
        <f t="shared" si="4534"/>
        <v>18627.635116165293</v>
      </c>
      <c r="AP247" s="14">
        <f t="shared" ref="AP247:BA247" si="5473">SUM(AP248:AP254)</f>
        <v>1475.1343252677816</v>
      </c>
      <c r="AQ247" s="14">
        <f t="shared" si="5473"/>
        <v>1835.927228716849</v>
      </c>
      <c r="AR247" s="14">
        <f t="shared" si="5473"/>
        <v>2052.9507438138953</v>
      </c>
      <c r="AS247" s="14">
        <f t="shared" si="5473"/>
        <v>2040.2512828024228</v>
      </c>
      <c r="AT247" s="14">
        <f t="shared" si="5473"/>
        <v>2085.8199899074916</v>
      </c>
      <c r="AU247" s="14">
        <f t="shared" si="5473"/>
        <v>2220.7999435637466</v>
      </c>
      <c r="AV247" s="14">
        <f t="shared" si="5473"/>
        <v>2287.0346310955501</v>
      </c>
      <c r="AW247" s="14">
        <f t="shared" si="5473"/>
        <v>2486.5816079879323</v>
      </c>
      <c r="AX247" s="14">
        <f t="shared" si="5473"/>
        <v>2310.5404322011764</v>
      </c>
      <c r="AY247" s="14">
        <f t="shared" si="5473"/>
        <v>2178.5095503611087</v>
      </c>
      <c r="AZ247" s="14">
        <f t="shared" si="5473"/>
        <v>2681.9832606274199</v>
      </c>
      <c r="BA247" s="14">
        <f t="shared" si="5473"/>
        <v>2750.6433716680672</v>
      </c>
      <c r="BB247" s="14">
        <f t="shared" si="4535"/>
        <v>26406.176368013443</v>
      </c>
      <c r="BC247" s="14">
        <f t="shared" ref="BC247:BN247" si="5474">SUM(BC248:BC254)</f>
        <v>2159.4643344996712</v>
      </c>
      <c r="BD247" s="14">
        <f t="shared" si="5474"/>
        <v>2694.7995727279094</v>
      </c>
      <c r="BE247" s="14">
        <f t="shared" si="5474"/>
        <v>3013.1779212682723</v>
      </c>
      <c r="BF247" s="14">
        <f t="shared" si="5474"/>
        <v>2996.0710691505915</v>
      </c>
      <c r="BG247" s="14">
        <f t="shared" si="5474"/>
        <v>3061.6433471564656</v>
      </c>
      <c r="BH247" s="14">
        <f t="shared" si="5474"/>
        <v>3260.5296737187905</v>
      </c>
      <c r="BI247" s="14">
        <f t="shared" si="5474"/>
        <v>3350.0930054403807</v>
      </c>
      <c r="BJ247" s="14">
        <f t="shared" si="5474"/>
        <v>3650.8844038830448</v>
      </c>
      <c r="BK247" s="14">
        <f t="shared" si="5474"/>
        <v>3392.4147115727405</v>
      </c>
      <c r="BL247" s="14">
        <f t="shared" si="5474"/>
        <v>3198.5624423400122</v>
      </c>
      <c r="BM247" s="14">
        <f t="shared" si="5474"/>
        <v>3954.2244224392271</v>
      </c>
      <c r="BN247" s="14">
        <f t="shared" si="5474"/>
        <v>4038.5889423485005</v>
      </c>
      <c r="BO247" s="14">
        <f t="shared" si="4536"/>
        <v>38770.453846545606</v>
      </c>
      <c r="BP247" s="14">
        <f t="shared" ref="BP247:CA247" si="5475">SUM(BP248:BP254)</f>
        <v>3011.690769300933</v>
      </c>
      <c r="BQ247" s="14">
        <f t="shared" si="5475"/>
        <v>3763.9653937623066</v>
      </c>
      <c r="BR247" s="14">
        <f t="shared" si="5475"/>
        <v>4208.6979407515173</v>
      </c>
      <c r="BS247" s="14">
        <f t="shared" si="5475"/>
        <v>4186.3682833848561</v>
      </c>
      <c r="BT247" s="14">
        <f t="shared" si="5475"/>
        <v>4276.3629673202404</v>
      </c>
      <c r="BU247" s="14">
        <f t="shared" si="5475"/>
        <v>4555.0897313674122</v>
      </c>
      <c r="BV247" s="14">
        <f t="shared" si="5475"/>
        <v>4674.0914289668744</v>
      </c>
      <c r="BW247" s="14">
        <f t="shared" si="5475"/>
        <v>5100.5664199462117</v>
      </c>
      <c r="BX247" s="14">
        <f t="shared" si="5475"/>
        <v>4739.4643725163933</v>
      </c>
      <c r="BY247" s="14">
        <f t="shared" si="5475"/>
        <v>4468.6378369440272</v>
      </c>
      <c r="BZ247" s="14">
        <f t="shared" si="5475"/>
        <v>5538.1524791213342</v>
      </c>
      <c r="CA247" s="14">
        <f t="shared" si="5475"/>
        <v>5642.2194910909438</v>
      </c>
      <c r="CB247" s="14">
        <f t="shared" si="4537"/>
        <v>54165.307114473049</v>
      </c>
      <c r="CC247" s="14">
        <f t="shared" ref="CC247:CN247" si="5476">SUM(CC248:CC254)</f>
        <v>4310.5825875946357</v>
      </c>
      <c r="CD247" s="14">
        <f t="shared" si="5476"/>
        <v>5389.7750534978786</v>
      </c>
      <c r="CE247" s="14">
        <f t="shared" si="5476"/>
        <v>6026.898609681888</v>
      </c>
      <c r="CF247" s="14">
        <f t="shared" si="5476"/>
        <v>5996.1688364953097</v>
      </c>
      <c r="CG247" s="14">
        <f t="shared" si="5476"/>
        <v>6123.4695612359819</v>
      </c>
      <c r="CH247" s="14">
        <f t="shared" si="5476"/>
        <v>6523.5500103039431</v>
      </c>
      <c r="CI247" s="14">
        <f t="shared" si="5476"/>
        <v>6691.1820775256838</v>
      </c>
      <c r="CJ247" s="14">
        <f t="shared" si="5476"/>
        <v>7304.8559174914608</v>
      </c>
      <c r="CK247" s="14">
        <f t="shared" si="5476"/>
        <v>6787.6979764301186</v>
      </c>
      <c r="CL247" s="14">
        <f t="shared" si="5476"/>
        <v>6399.8295206341127</v>
      </c>
      <c r="CM247" s="14">
        <f t="shared" si="5476"/>
        <v>7939.0881792268628</v>
      </c>
      <c r="CN247" s="14">
        <f t="shared" si="5476"/>
        <v>8080.5928290834754</v>
      </c>
      <c r="CO247" s="14">
        <f t="shared" si="4538"/>
        <v>77573.691159201349</v>
      </c>
      <c r="CR247" s="21">
        <f>O247-'ОПУ БС'!C247</f>
        <v>0</v>
      </c>
      <c r="CS247" s="21">
        <f>AB247-'ОПУ БС'!D247</f>
        <v>0</v>
      </c>
      <c r="CT247" s="21">
        <f>AO247-'ОПУ БС'!E247</f>
        <v>0</v>
      </c>
      <c r="CU247" s="21">
        <f>BB247-'ОПУ БС'!F247</f>
        <v>0</v>
      </c>
      <c r="CV247" s="21">
        <f>BO247-'ОПУ БС'!G247</f>
        <v>0</v>
      </c>
      <c r="CW247" s="21">
        <f>CB247-'ОПУ БС'!H247</f>
        <v>0</v>
      </c>
      <c r="CX247" s="21">
        <f>CO247-'ОПУ БС'!I247</f>
        <v>0</v>
      </c>
      <c r="DA247" s="14">
        <f t="shared" ref="DA247:DL247" si="5477">SUM(DA248:DA254)</f>
        <v>0</v>
      </c>
      <c r="DB247" s="14">
        <f t="shared" si="5477"/>
        <v>0</v>
      </c>
      <c r="DC247" s="14">
        <f t="shared" si="5477"/>
        <v>0</v>
      </c>
      <c r="DD247" s="14">
        <f t="shared" si="5477"/>
        <v>0</v>
      </c>
      <c r="DE247" s="14">
        <f t="shared" si="5477"/>
        <v>0</v>
      </c>
      <c r="DF247" s="14">
        <f t="shared" si="5477"/>
        <v>-36.812859879225194</v>
      </c>
      <c r="DG247" s="14">
        <f t="shared" si="5477"/>
        <v>-38.060760127366763</v>
      </c>
      <c r="DH247" s="14">
        <f t="shared" si="5477"/>
        <v>-41.216225581123851</v>
      </c>
      <c r="DI247" s="14">
        <f t="shared" si="5477"/>
        <v>-38.298262708123943</v>
      </c>
      <c r="DJ247" s="14">
        <f t="shared" si="5477"/>
        <v>-36.109790553374005</v>
      </c>
      <c r="DK247" s="14">
        <f t="shared" si="5477"/>
        <v>-44.144366087410219</v>
      </c>
      <c r="DL247" s="14">
        <f t="shared" si="5477"/>
        <v>-45.593169890623734</v>
      </c>
      <c r="DM247" s="14">
        <f t="shared" si="4539"/>
        <v>-280.23543482724773</v>
      </c>
      <c r="DN247" s="14">
        <f t="shared" ref="DN247:DY247" si="5478">SUM(DN248:DN254)</f>
        <v>-38.694098462046483</v>
      </c>
      <c r="DO247" s="14">
        <f t="shared" si="5478"/>
        <v>-48.158020419073395</v>
      </c>
      <c r="DP247" s="14">
        <f t="shared" si="5478"/>
        <v>-53.850742171867076</v>
      </c>
      <c r="DQ247" s="14">
        <f t="shared" si="5478"/>
        <v>-53.51762390163524</v>
      </c>
      <c r="DR247" s="14">
        <f t="shared" si="5478"/>
        <v>-54.712932023281446</v>
      </c>
      <c r="DS247" s="14">
        <f t="shared" si="5478"/>
        <v>-58.253577459912769</v>
      </c>
      <c r="DT247" s="14">
        <f t="shared" si="5478"/>
        <v>-59.990972812361946</v>
      </c>
      <c r="DU247" s="14">
        <f t="shared" si="5478"/>
        <v>-65.225269268907297</v>
      </c>
      <c r="DV247" s="14">
        <f t="shared" si="5478"/>
        <v>-60.607551090577587</v>
      </c>
      <c r="DW247" s="14">
        <f t="shared" si="5478"/>
        <v>-57.14426245683029</v>
      </c>
      <c r="DX247" s="14">
        <f t="shared" si="5478"/>
        <v>-70.350830146562572</v>
      </c>
      <c r="DY247" s="14">
        <f t="shared" si="5478"/>
        <v>-72.151846536401877</v>
      </c>
      <c r="DZ247" s="14">
        <f t="shared" si="4540"/>
        <v>-692.65772674945788</v>
      </c>
      <c r="EA247" s="14">
        <f t="shared" ref="EA247:EL247" si="5479">SUM(EA248:EA254)</f>
        <v>-41.834383498321728</v>
      </c>
      <c r="EB247" s="14">
        <f t="shared" si="5479"/>
        <v>-52.205205233330531</v>
      </c>
      <c r="EC247" s="14">
        <f t="shared" si="5479"/>
        <v>-58.373013479853753</v>
      </c>
      <c r="ED247" s="14">
        <f t="shared" si="5479"/>
        <v>-58.041609714342641</v>
      </c>
      <c r="EE247" s="14">
        <f t="shared" si="5479"/>
        <v>-59.311913549016474</v>
      </c>
      <c r="EF247" s="14">
        <f t="shared" si="5479"/>
        <v>-63.164853708784577</v>
      </c>
      <c r="EG247" s="14">
        <f t="shared" si="5479"/>
        <v>-64.899926016656977</v>
      </c>
      <c r="EH247" s="14">
        <f t="shared" si="5479"/>
        <v>-70.727029763828781</v>
      </c>
      <c r="EI247" s="14">
        <f t="shared" si="5479"/>
        <v>-65.71980641771701</v>
      </c>
      <c r="EJ247" s="14">
        <f t="shared" si="5479"/>
        <v>-61.964388908133188</v>
      </c>
      <c r="EK247" s="14">
        <f t="shared" si="5479"/>
        <v>-76.603506843783663</v>
      </c>
      <c r="EL247" s="14">
        <f t="shared" si="5479"/>
        <v>-78.237864782996454</v>
      </c>
      <c r="EM247" s="14">
        <f t="shared" si="4541"/>
        <v>-751.08350191676573</v>
      </c>
      <c r="EN247" s="14">
        <f t="shared" ref="EN247:EY247" si="5480">SUM(EN248:EN254)</f>
        <v>-37.832400114662327</v>
      </c>
      <c r="EO247" s="14">
        <f t="shared" si="5480"/>
        <v>-47.282359213662453</v>
      </c>
      <c r="EP247" s="14">
        <f t="shared" si="5480"/>
        <v>-52.869021640367762</v>
      </c>
      <c r="EQ247" s="14">
        <f t="shared" si="5480"/>
        <v>-52.588519890144944</v>
      </c>
      <c r="ER247" s="14">
        <f t="shared" si="5480"/>
        <v>-53.719019384163808</v>
      </c>
      <c r="ES247" s="14">
        <f t="shared" si="5480"/>
        <v>-57.220342483993647</v>
      </c>
      <c r="ET247" s="14">
        <f t="shared" si="5480"/>
        <v>-58.715223659643669</v>
      </c>
      <c r="EU247" s="14">
        <f t="shared" si="5480"/>
        <v>-64.072537452311849</v>
      </c>
      <c r="EV247" s="14">
        <f t="shared" si="5480"/>
        <v>-59.536428606130485</v>
      </c>
      <c r="EW247" s="14">
        <f t="shared" si="5480"/>
        <v>-56.134346971494452</v>
      </c>
      <c r="EX247" s="14">
        <f t="shared" si="5480"/>
        <v>-69.569426789046204</v>
      </c>
      <c r="EY247" s="14">
        <f t="shared" si="5480"/>
        <v>-70.876700721583902</v>
      </c>
      <c r="EZ247" s="14">
        <f t="shared" si="4542"/>
        <v>-680.41632692720555</v>
      </c>
      <c r="FA247" s="14">
        <f t="shared" ref="FA247:FL247" si="5481">SUM(FA248:FA254)</f>
        <v>-24.002720655088279</v>
      </c>
      <c r="FB247" s="14">
        <f t="shared" si="5481"/>
        <v>-30.012014008311322</v>
      </c>
      <c r="FC247" s="14">
        <f t="shared" si="5481"/>
        <v>-33.559724423574409</v>
      </c>
      <c r="FD247" s="14">
        <f t="shared" si="5481"/>
        <v>-33.388611088751787</v>
      </c>
      <c r="FE247" s="14">
        <f t="shared" si="5481"/>
        <v>-34.097462774817188</v>
      </c>
      <c r="FF247" s="14">
        <f t="shared" si="5481"/>
        <v>-36.325240357869866</v>
      </c>
      <c r="FG247" s="14">
        <f t="shared" si="5481"/>
        <v>-37.258670027895903</v>
      </c>
      <c r="FH247" s="14">
        <f t="shared" si="5481"/>
        <v>-40.675804824576211</v>
      </c>
      <c r="FI247" s="14">
        <f t="shared" si="5481"/>
        <v>-37.796101828146043</v>
      </c>
      <c r="FJ247" s="14">
        <f t="shared" si="5481"/>
        <v>-35.636324580823405</v>
      </c>
      <c r="FK247" s="14">
        <f t="shared" si="5481"/>
        <v>-44.207415575450263</v>
      </c>
      <c r="FL247" s="14">
        <f t="shared" si="5481"/>
        <v>-44.995359319221478</v>
      </c>
      <c r="FM247" s="14">
        <f t="shared" si="4543"/>
        <v>-431.95544946452617</v>
      </c>
      <c r="FP247" s="14">
        <f t="shared" ref="FP247:GA247" si="5482">SUM(FP248:FP254)</f>
        <v>641.52392570190455</v>
      </c>
      <c r="FQ247" s="14">
        <f t="shared" si="5482"/>
        <v>788.58946138560918</v>
      </c>
      <c r="FR247" s="14">
        <f t="shared" si="5482"/>
        <v>880.05326720734149</v>
      </c>
      <c r="FS247" s="14">
        <f t="shared" si="5482"/>
        <v>873.11178141098219</v>
      </c>
      <c r="FT247" s="14">
        <f t="shared" si="5482"/>
        <v>894.11858960830705</v>
      </c>
      <c r="FU247" s="14">
        <f t="shared" si="5482"/>
        <v>951.09785009297991</v>
      </c>
      <c r="FV247" s="14">
        <f t="shared" si="5482"/>
        <v>991.92087614203547</v>
      </c>
      <c r="FW247" s="14">
        <f t="shared" si="5482"/>
        <v>1064.648951419422</v>
      </c>
      <c r="FX247" s="14">
        <f t="shared" si="5482"/>
        <v>989.27557432778167</v>
      </c>
      <c r="FY247" s="14">
        <f t="shared" si="5482"/>
        <v>932.74554150905112</v>
      </c>
      <c r="FZ247" s="14">
        <f t="shared" si="5482"/>
        <v>1121.2117278837768</v>
      </c>
      <c r="GA247" s="14">
        <f t="shared" si="5482"/>
        <v>1177.7090170568827</v>
      </c>
      <c r="GB247" s="14">
        <f t="shared" si="4544"/>
        <v>11306.006563746074</v>
      </c>
      <c r="GC247" s="14">
        <f t="shared" ref="GC247:GN247" si="5483">SUM(GC248:GC254)</f>
        <v>759.26659474334883</v>
      </c>
      <c r="GD247" s="14">
        <f t="shared" si="5483"/>
        <v>937.3105181209736</v>
      </c>
      <c r="GE247" s="14">
        <f t="shared" si="5483"/>
        <v>1047.9011193327033</v>
      </c>
      <c r="GF247" s="14">
        <f t="shared" si="5483"/>
        <v>1040.0383793575584</v>
      </c>
      <c r="GG247" s="14">
        <f t="shared" si="5483"/>
        <v>1064.4860476807899</v>
      </c>
      <c r="GH247" s="14">
        <f t="shared" si="5483"/>
        <v>1132.7391566688166</v>
      </c>
      <c r="GI247" s="14">
        <f t="shared" si="5483"/>
        <v>1174.8854371144489</v>
      </c>
      <c r="GJ247" s="14">
        <f t="shared" si="5483"/>
        <v>1268.1517968892938</v>
      </c>
      <c r="GK247" s="14">
        <f t="shared" si="5483"/>
        <v>1178.3711387024412</v>
      </c>
      <c r="GL247" s="14">
        <f t="shared" si="5483"/>
        <v>1111.0356450623017</v>
      </c>
      <c r="GM247" s="14">
        <f t="shared" si="5483"/>
        <v>1350.09011018565</v>
      </c>
      <c r="GN247" s="14">
        <f t="shared" si="5483"/>
        <v>1402.8227841695732</v>
      </c>
      <c r="GO247" s="14">
        <f t="shared" si="4545"/>
        <v>13467.098728027901</v>
      </c>
      <c r="GP247" s="14">
        <f t="shared" ref="GP247:HA247" si="5484">SUM(GP248:GP254)</f>
        <v>1045.7900320342744</v>
      </c>
      <c r="GQ247" s="14">
        <f t="shared" si="5484"/>
        <v>1295.5937049017459</v>
      </c>
      <c r="GR247" s="14">
        <f t="shared" si="5484"/>
        <v>1448.990076845791</v>
      </c>
      <c r="GS247" s="14">
        <f t="shared" si="5484"/>
        <v>1438.971577439929</v>
      </c>
      <c r="GT247" s="14">
        <f t="shared" si="5484"/>
        <v>1471.8792946076107</v>
      </c>
      <c r="GU247" s="14">
        <f t="shared" si="5484"/>
        <v>1529.8886398962691</v>
      </c>
      <c r="GV247" s="14">
        <f t="shared" si="5484"/>
        <v>1581.7495499048644</v>
      </c>
      <c r="GW247" s="14">
        <f t="shared" si="5484"/>
        <v>1712.8860811911079</v>
      </c>
      <c r="GX247" s="14">
        <f t="shared" si="5484"/>
        <v>1591.6198099563389</v>
      </c>
      <c r="GY247" s="14">
        <f t="shared" si="5484"/>
        <v>1500.670106530263</v>
      </c>
      <c r="GZ247" s="14">
        <f t="shared" si="5484"/>
        <v>1834.5753199865901</v>
      </c>
      <c r="HA247" s="14">
        <f t="shared" si="5484"/>
        <v>1894.7854880432615</v>
      </c>
      <c r="HB247" s="14">
        <f t="shared" si="4546"/>
        <v>18347.399681338044</v>
      </c>
      <c r="HC247" s="14">
        <f t="shared" ref="HC247:HN247" si="5485">SUM(HC248:HC254)</f>
        <v>1436.4402268057352</v>
      </c>
      <c r="HD247" s="14">
        <f t="shared" si="5485"/>
        <v>1787.769208297776</v>
      </c>
      <c r="HE247" s="14">
        <f t="shared" si="5485"/>
        <v>1999.1000016420285</v>
      </c>
      <c r="HF247" s="14">
        <f t="shared" si="5485"/>
        <v>1986.7336589007878</v>
      </c>
      <c r="HG247" s="14">
        <f t="shared" si="5485"/>
        <v>2031.1070578842102</v>
      </c>
      <c r="HH247" s="14">
        <f t="shared" si="5485"/>
        <v>2162.5463661038339</v>
      </c>
      <c r="HI247" s="14">
        <f t="shared" si="5485"/>
        <v>2227.043658283189</v>
      </c>
      <c r="HJ247" s="14">
        <f t="shared" si="5485"/>
        <v>2421.3563387190252</v>
      </c>
      <c r="HK247" s="14">
        <f t="shared" si="5485"/>
        <v>2249.9328811105984</v>
      </c>
      <c r="HL247" s="14">
        <f t="shared" si="5485"/>
        <v>2121.3652879042788</v>
      </c>
      <c r="HM247" s="14">
        <f t="shared" si="5485"/>
        <v>2611.6324304808568</v>
      </c>
      <c r="HN247" s="14">
        <f t="shared" si="5485"/>
        <v>2678.4915251316656</v>
      </c>
      <c r="HO247" s="14">
        <f t="shared" si="4547"/>
        <v>25713.518641263985</v>
      </c>
      <c r="HP247" s="14">
        <f t="shared" ref="HP247:IA247" si="5486">SUM(HP248:HP254)</f>
        <v>2117.6299510013496</v>
      </c>
      <c r="HQ247" s="14">
        <f t="shared" si="5486"/>
        <v>2642.5943674945793</v>
      </c>
      <c r="HR247" s="14">
        <f t="shared" si="5486"/>
        <v>2954.8049077884189</v>
      </c>
      <c r="HS247" s="14">
        <f t="shared" si="5486"/>
        <v>2938.0294594362495</v>
      </c>
      <c r="HT247" s="14">
        <f t="shared" si="5486"/>
        <v>3002.3314336074495</v>
      </c>
      <c r="HU247" s="14">
        <f t="shared" si="5486"/>
        <v>3197.3648200100056</v>
      </c>
      <c r="HV247" s="14">
        <f t="shared" si="5486"/>
        <v>3285.1930794237242</v>
      </c>
      <c r="HW247" s="14">
        <f t="shared" si="5486"/>
        <v>3580.1573741192169</v>
      </c>
      <c r="HX247" s="14">
        <f t="shared" si="5486"/>
        <v>3326.6949051550246</v>
      </c>
      <c r="HY247" s="14">
        <f t="shared" si="5486"/>
        <v>3136.5980534318796</v>
      </c>
      <c r="HZ247" s="14">
        <f t="shared" si="5486"/>
        <v>3877.620915595443</v>
      </c>
      <c r="IA247" s="14">
        <f t="shared" si="5486"/>
        <v>3960.351077565505</v>
      </c>
      <c r="IB247" s="14">
        <f t="shared" si="4548"/>
        <v>38019.370344628842</v>
      </c>
      <c r="IC247" s="14">
        <f t="shared" ref="IC247:IN247" si="5487">SUM(IC248:IC254)</f>
        <v>2973.8583691862705</v>
      </c>
      <c r="ID247" s="14">
        <f t="shared" si="5487"/>
        <v>3716.6830345486433</v>
      </c>
      <c r="IE247" s="14">
        <f t="shared" si="5487"/>
        <v>4155.8289191111498</v>
      </c>
      <c r="IF247" s="14">
        <f t="shared" si="5487"/>
        <v>4133.7797634947128</v>
      </c>
      <c r="IG247" s="14">
        <f t="shared" si="5487"/>
        <v>4222.6439479360761</v>
      </c>
      <c r="IH247" s="14">
        <f t="shared" si="5487"/>
        <v>4497.8693888834187</v>
      </c>
      <c r="II247" s="14">
        <f t="shared" si="5487"/>
        <v>4615.3762053072305</v>
      </c>
      <c r="IJ247" s="14">
        <f t="shared" si="5487"/>
        <v>5036.4938824939009</v>
      </c>
      <c r="IK247" s="14">
        <f t="shared" si="5487"/>
        <v>4679.927943910262</v>
      </c>
      <c r="IL247" s="14">
        <f t="shared" si="5487"/>
        <v>4412.5034899725315</v>
      </c>
      <c r="IM247" s="14">
        <f t="shared" si="5487"/>
        <v>5468.5830523322893</v>
      </c>
      <c r="IN247" s="14">
        <f t="shared" si="5487"/>
        <v>5571.34279036936</v>
      </c>
      <c r="IO247" s="14">
        <f t="shared" si="4549"/>
        <v>53484.890787545839</v>
      </c>
      <c r="IP247" s="14">
        <f t="shared" ref="IP247:JA247" si="5488">SUM(IP248:IP254)</f>
        <v>4286.5798669395481</v>
      </c>
      <c r="IQ247" s="14">
        <f t="shared" si="5488"/>
        <v>5359.7630394895668</v>
      </c>
      <c r="IR247" s="14">
        <f t="shared" si="5488"/>
        <v>5993.3388852583139</v>
      </c>
      <c r="IS247" s="14">
        <f t="shared" si="5488"/>
        <v>5962.7802254065591</v>
      </c>
      <c r="IT247" s="14">
        <f t="shared" si="5488"/>
        <v>6089.3720984611646</v>
      </c>
      <c r="IU247" s="14">
        <f t="shared" si="5488"/>
        <v>6487.2247699460731</v>
      </c>
      <c r="IV247" s="14">
        <f t="shared" si="5488"/>
        <v>6653.9234074977876</v>
      </c>
      <c r="IW247" s="14">
        <f t="shared" si="5488"/>
        <v>7264.1801126668843</v>
      </c>
      <c r="IX247" s="14">
        <f t="shared" si="5488"/>
        <v>6749.9018746019728</v>
      </c>
      <c r="IY247" s="14">
        <f t="shared" si="5488"/>
        <v>6364.1931960532884</v>
      </c>
      <c r="IZ247" s="14">
        <f t="shared" si="5488"/>
        <v>7894.8807636514111</v>
      </c>
      <c r="JA247" s="14">
        <f t="shared" si="5488"/>
        <v>8035.5974697642532</v>
      </c>
      <c r="JB247" s="14">
        <f t="shared" si="4550"/>
        <v>77141.735709736822</v>
      </c>
      <c r="JE247" s="21">
        <f t="shared" si="4551"/>
        <v>0</v>
      </c>
      <c r="JF247" s="21">
        <f t="shared" si="4552"/>
        <v>0</v>
      </c>
      <c r="JG247" s="21">
        <f t="shared" si="4553"/>
        <v>0</v>
      </c>
      <c r="JH247" s="21">
        <f t="shared" si="4554"/>
        <v>0</v>
      </c>
      <c r="JI247" s="21">
        <f t="shared" si="4555"/>
        <v>0</v>
      </c>
      <c r="JJ247" s="21">
        <f t="shared" si="4556"/>
        <v>0</v>
      </c>
      <c r="JK247" s="21">
        <f t="shared" si="4557"/>
        <v>0</v>
      </c>
    </row>
    <row r="248" spans="2:271" ht="20" customHeight="1" outlineLevel="1" x14ac:dyDescent="0.2">
      <c r="B248" s="3" t="s">
        <v>22</v>
      </c>
      <c r="C248" s="15">
        <f t="shared" ref="C248:N254" si="5489">C99-C136-C164-C192-C220</f>
        <v>223.56947000604026</v>
      </c>
      <c r="D248" s="15">
        <f t="shared" si="5489"/>
        <v>325.54852650002374</v>
      </c>
      <c r="E248" s="15">
        <f t="shared" si="5489"/>
        <v>364.77124053617092</v>
      </c>
      <c r="F248" s="15">
        <f t="shared" si="5489"/>
        <v>364.77124053617092</v>
      </c>
      <c r="G248" s="15">
        <f t="shared" si="5489"/>
        <v>372.61578334340038</v>
      </c>
      <c r="H248" s="15">
        <f t="shared" si="5489"/>
        <v>396.14941176508893</v>
      </c>
      <c r="I248" s="15">
        <f t="shared" si="5489"/>
        <v>356.92669772894146</v>
      </c>
      <c r="J248" s="15">
        <f t="shared" si="5489"/>
        <v>443.2166686084658</v>
      </c>
      <c r="K248" s="15">
        <f t="shared" si="5489"/>
        <v>411.83849737954796</v>
      </c>
      <c r="L248" s="15">
        <f t="shared" si="5489"/>
        <v>388.30486895785941</v>
      </c>
      <c r="M248" s="15">
        <f t="shared" si="5489"/>
        <v>568.72935352413742</v>
      </c>
      <c r="N248" s="15">
        <f t="shared" si="5489"/>
        <v>490.28392545184272</v>
      </c>
      <c r="O248" s="15">
        <f t="shared" si="5169"/>
        <v>4706.7256843376899</v>
      </c>
      <c r="P248" s="15">
        <f t="shared" ref="P248:AA248" si="5490">P99-P136-P164-P192-P220</f>
        <v>280.94897409525458</v>
      </c>
      <c r="Q248" s="15">
        <f t="shared" si="5490"/>
        <v>409.10113771765134</v>
      </c>
      <c r="R248" s="15">
        <f t="shared" si="5490"/>
        <v>458.39043141857326</v>
      </c>
      <c r="S248" s="15">
        <f t="shared" si="5490"/>
        <v>458.39043141857326</v>
      </c>
      <c r="T248" s="15">
        <f t="shared" si="5490"/>
        <v>468.2482901587577</v>
      </c>
      <c r="U248" s="15">
        <f t="shared" si="5490"/>
        <v>497.82186637931085</v>
      </c>
      <c r="V248" s="15">
        <f t="shared" si="5490"/>
        <v>448.53257267838893</v>
      </c>
      <c r="W248" s="15">
        <f t="shared" si="5490"/>
        <v>556.96901882041698</v>
      </c>
      <c r="X248" s="15">
        <f t="shared" si="5490"/>
        <v>517.53758385967933</v>
      </c>
      <c r="Y248" s="15">
        <f t="shared" si="5490"/>
        <v>487.96400763912641</v>
      </c>
      <c r="Z248" s="15">
        <f t="shared" si="5490"/>
        <v>714.69475866336666</v>
      </c>
      <c r="AA248" s="15">
        <f t="shared" si="5490"/>
        <v>616.11617126152328</v>
      </c>
      <c r="AB248" s="15">
        <f t="shared" si="4533"/>
        <v>5914.7152441106227</v>
      </c>
      <c r="AC248" s="15">
        <f t="shared" ref="AC248:AN248" si="5491">AC99-AC136-AC164-AC192-AC220</f>
        <v>401.88057596858209</v>
      </c>
      <c r="AD248" s="15">
        <f t="shared" si="5491"/>
        <v>585.19452290161951</v>
      </c>
      <c r="AE248" s="15">
        <f t="shared" si="5491"/>
        <v>655.69988710663404</v>
      </c>
      <c r="AF248" s="15">
        <f t="shared" si="5491"/>
        <v>655.69988710663404</v>
      </c>
      <c r="AG248" s="15">
        <f t="shared" si="5491"/>
        <v>669.8009599476369</v>
      </c>
      <c r="AH248" s="15">
        <f t="shared" si="5491"/>
        <v>712.10417847064559</v>
      </c>
      <c r="AI248" s="15">
        <f t="shared" si="5491"/>
        <v>641.5988142656314</v>
      </c>
      <c r="AJ248" s="15">
        <f t="shared" si="5491"/>
        <v>796.71061551666276</v>
      </c>
      <c r="AK248" s="15">
        <f t="shared" si="5491"/>
        <v>740.30632415265131</v>
      </c>
      <c r="AL248" s="15">
        <f t="shared" si="5491"/>
        <v>698.00310562964262</v>
      </c>
      <c r="AM248" s="15">
        <f t="shared" si="5491"/>
        <v>1022.3277809727086</v>
      </c>
      <c r="AN248" s="15">
        <f t="shared" si="5491"/>
        <v>881.31705256268003</v>
      </c>
      <c r="AO248" s="15">
        <f t="shared" si="4534"/>
        <v>8460.643704601729</v>
      </c>
      <c r="AP248" s="15">
        <f t="shared" ref="AP248:BA248" si="5492">AP99-AP136-AP164-AP192-AP220</f>
        <v>591.77053411920917</v>
      </c>
      <c r="AQ248" s="15">
        <f t="shared" si="5492"/>
        <v>861.7009531911292</v>
      </c>
      <c r="AR248" s="15">
        <f t="shared" si="5492"/>
        <v>965.52034514186778</v>
      </c>
      <c r="AS248" s="15">
        <f t="shared" si="5492"/>
        <v>965.52034514186778</v>
      </c>
      <c r="AT248" s="15">
        <f t="shared" si="5492"/>
        <v>986.28422353201518</v>
      </c>
      <c r="AU248" s="15">
        <f t="shared" si="5492"/>
        <v>1048.5758587024586</v>
      </c>
      <c r="AV248" s="15">
        <f t="shared" si="5492"/>
        <v>944.75646675171993</v>
      </c>
      <c r="AW248" s="15">
        <f t="shared" si="5492"/>
        <v>1173.1591290433448</v>
      </c>
      <c r="AX248" s="15">
        <f t="shared" si="5492"/>
        <v>1090.1036154827539</v>
      </c>
      <c r="AY248" s="15">
        <f t="shared" si="5492"/>
        <v>1027.8119803123107</v>
      </c>
      <c r="AZ248" s="15">
        <f t="shared" si="5492"/>
        <v>1505.3811832857068</v>
      </c>
      <c r="BA248" s="15">
        <f t="shared" si="5492"/>
        <v>1297.7423993842308</v>
      </c>
      <c r="BB248" s="15">
        <f t="shared" si="4535"/>
        <v>12458.327034088614</v>
      </c>
      <c r="BC248" s="15">
        <f t="shared" ref="BC248:BN248" si="5493">BC99-BC136-BC164-BC192-BC220</f>
        <v>887.99322734464988</v>
      </c>
      <c r="BD248" s="15">
        <f t="shared" si="5493"/>
        <v>1293.04276964221</v>
      </c>
      <c r="BE248" s="15">
        <f t="shared" si="5493"/>
        <v>1448.8310551412712</v>
      </c>
      <c r="BF248" s="15">
        <f t="shared" si="5493"/>
        <v>1448.8310551412712</v>
      </c>
      <c r="BG248" s="15">
        <f t="shared" si="5493"/>
        <v>1479.9887122410837</v>
      </c>
      <c r="BH248" s="15">
        <f t="shared" si="5493"/>
        <v>1573.4616835405211</v>
      </c>
      <c r="BI248" s="15">
        <f t="shared" si="5493"/>
        <v>1417.6733980414592</v>
      </c>
      <c r="BJ248" s="15">
        <f t="shared" si="5493"/>
        <v>1760.4076261393946</v>
      </c>
      <c r="BK248" s="15">
        <f t="shared" si="5493"/>
        <v>1635.7769977401456</v>
      </c>
      <c r="BL248" s="15">
        <f t="shared" si="5493"/>
        <v>1542.304026440708</v>
      </c>
      <c r="BM248" s="15">
        <f t="shared" si="5493"/>
        <v>2258.9301397363897</v>
      </c>
      <c r="BN248" s="15">
        <f t="shared" si="5493"/>
        <v>1947.3535687382682</v>
      </c>
      <c r="BO248" s="15">
        <f t="shared" si="4536"/>
        <v>18694.594259887373</v>
      </c>
      <c r="BP248" s="15">
        <f t="shared" ref="BP248:CA248" si="5494">BP99-BP136-BP164-BP192-BP220</f>
        <v>1256.3360438470829</v>
      </c>
      <c r="BQ248" s="15">
        <f t="shared" si="5494"/>
        <v>1829.4016077071556</v>
      </c>
      <c r="BR248" s="15">
        <f t="shared" si="5494"/>
        <v>2049.8114399610299</v>
      </c>
      <c r="BS248" s="15">
        <f t="shared" si="5494"/>
        <v>2049.8114399610299</v>
      </c>
      <c r="BT248" s="15">
        <f t="shared" si="5494"/>
        <v>2093.8934064118048</v>
      </c>
      <c r="BU248" s="15">
        <f t="shared" si="5494"/>
        <v>2226.1393057641299</v>
      </c>
      <c r="BV248" s="15">
        <f t="shared" si="5494"/>
        <v>2005.7294735102555</v>
      </c>
      <c r="BW248" s="15">
        <f t="shared" si="5494"/>
        <v>2490.6311044687786</v>
      </c>
      <c r="BX248" s="15">
        <f t="shared" si="5494"/>
        <v>2314.3032386656801</v>
      </c>
      <c r="BY248" s="15">
        <f t="shared" si="5494"/>
        <v>2182.0573393133545</v>
      </c>
      <c r="BZ248" s="15">
        <f t="shared" si="5494"/>
        <v>3195.9425676811734</v>
      </c>
      <c r="CA248" s="15">
        <f t="shared" si="5494"/>
        <v>2755.1229031734283</v>
      </c>
      <c r="CB248" s="15">
        <f t="shared" si="4537"/>
        <v>26449.179870464901</v>
      </c>
      <c r="CC248" s="15">
        <f t="shared" ref="CC248:CN248" si="5495">CC99-CC136-CC164-CC192-CC220</f>
        <v>1807.2535574643496</v>
      </c>
      <c r="CD248" s="15">
        <f t="shared" si="5495"/>
        <v>2631.614829290193</v>
      </c>
      <c r="CE248" s="15">
        <f t="shared" si="5495"/>
        <v>2948.6768569155183</v>
      </c>
      <c r="CF248" s="15">
        <f t="shared" si="5495"/>
        <v>2948.6768569155183</v>
      </c>
      <c r="CG248" s="15">
        <f t="shared" si="5495"/>
        <v>3012.0892624405824</v>
      </c>
      <c r="CH248" s="15">
        <f t="shared" si="5495"/>
        <v>3202.3264790157777</v>
      </c>
      <c r="CI248" s="15">
        <f t="shared" si="5495"/>
        <v>2885.2644513904543</v>
      </c>
      <c r="CJ248" s="15">
        <f t="shared" si="5495"/>
        <v>3582.8009121661671</v>
      </c>
      <c r="CK248" s="15">
        <f t="shared" si="5495"/>
        <v>3329.1512900659081</v>
      </c>
      <c r="CL248" s="15">
        <f t="shared" si="5495"/>
        <v>3138.9140734907132</v>
      </c>
      <c r="CM248" s="15">
        <f t="shared" si="5495"/>
        <v>4597.3994005672021</v>
      </c>
      <c r="CN248" s="15">
        <f t="shared" si="5495"/>
        <v>3963.2753453165569</v>
      </c>
      <c r="CO248" s="15">
        <f t="shared" si="4538"/>
        <v>38047.443315038938</v>
      </c>
      <c r="CR248" s="21">
        <f>O248-'ОПУ БС'!C248</f>
        <v>0</v>
      </c>
      <c r="CS248" s="21">
        <f>AB248-'ОПУ БС'!D248</f>
        <v>0</v>
      </c>
      <c r="CT248" s="21">
        <f>AO248-'ОПУ БС'!E248</f>
        <v>0</v>
      </c>
      <c r="CU248" s="21">
        <f>BB248-'ОПУ БС'!F248</f>
        <v>0</v>
      </c>
      <c r="CV248" s="21">
        <f>BO248-'ОПУ БС'!G248</f>
        <v>0</v>
      </c>
      <c r="CW248" s="21">
        <f>CB248-'ОПУ БС'!H248</f>
        <v>0</v>
      </c>
      <c r="CX248" s="21">
        <f>CO248-'ОПУ БС'!I248</f>
        <v>0</v>
      </c>
      <c r="DA248" s="15">
        <f t="shared" ref="DA248:DL254" si="5496">DA99-DA136-DA164-DA192-DA220</f>
        <v>0</v>
      </c>
      <c r="DB248" s="15">
        <f t="shared" si="5496"/>
        <v>0</v>
      </c>
      <c r="DC248" s="15">
        <f t="shared" si="5496"/>
        <v>0</v>
      </c>
      <c r="DD248" s="15">
        <f t="shared" si="5496"/>
        <v>0</v>
      </c>
      <c r="DE248" s="15">
        <f t="shared" si="5496"/>
        <v>0</v>
      </c>
      <c r="DF248" s="15">
        <f t="shared" si="5496"/>
        <v>-16.732345852229749</v>
      </c>
      <c r="DG248" s="15">
        <f t="shared" si="5496"/>
        <v>-15.075677946068387</v>
      </c>
      <c r="DH248" s="15">
        <f t="shared" si="5496"/>
        <v>-18.72034733962338</v>
      </c>
      <c r="DI248" s="15">
        <f t="shared" si="5496"/>
        <v>-17.395013014694293</v>
      </c>
      <c r="DJ248" s="15">
        <f t="shared" si="5496"/>
        <v>-16.401012270997477</v>
      </c>
      <c r="DK248" s="15">
        <f t="shared" si="5496"/>
        <v>-24.021684639339721</v>
      </c>
      <c r="DL248" s="15">
        <f t="shared" si="5496"/>
        <v>-20.708348827017016</v>
      </c>
      <c r="DM248" s="15">
        <f t="shared" si="4539"/>
        <v>-129.05442988997001</v>
      </c>
      <c r="DN248" s="15">
        <f t="shared" ref="DN248:DY254" si="5497">DN99-DN136-DN164-DN192-DN220</f>
        <v>-15.522672696257578</v>
      </c>
      <c r="DO248" s="15">
        <f t="shared" si="5497"/>
        <v>-22.60319006648033</v>
      </c>
      <c r="DP248" s="15">
        <f t="shared" si="5497"/>
        <v>-25.326465978104469</v>
      </c>
      <c r="DQ248" s="15">
        <f t="shared" si="5497"/>
        <v>-25.326465978104469</v>
      </c>
      <c r="DR248" s="15">
        <f t="shared" si="5497"/>
        <v>-25.87112116042929</v>
      </c>
      <c r="DS248" s="15">
        <f t="shared" si="5497"/>
        <v>-27.505086707403777</v>
      </c>
      <c r="DT248" s="15">
        <f t="shared" si="5497"/>
        <v>-24.781810795779645</v>
      </c>
      <c r="DU248" s="15">
        <f t="shared" si="5497"/>
        <v>-30.77301780135274</v>
      </c>
      <c r="DV248" s="15">
        <f t="shared" si="5497"/>
        <v>-28.594397072053436</v>
      </c>
      <c r="DW248" s="15">
        <f t="shared" si="5497"/>
        <v>-26.960431525078953</v>
      </c>
      <c r="DX248" s="15">
        <f t="shared" si="5497"/>
        <v>-39.487500718549953</v>
      </c>
      <c r="DY248" s="15">
        <f t="shared" si="5497"/>
        <v>-34.040948895301703</v>
      </c>
      <c r="DZ248" s="15">
        <f t="shared" si="4540"/>
        <v>-326.79310939489636</v>
      </c>
      <c r="EA248" s="15">
        <f t="shared" ref="EA248:EL254" si="5498">EA99-EA136-EA164-EA192-EA220</f>
        <v>-17.20271486922033</v>
      </c>
      <c r="EB248" s="15">
        <f t="shared" si="5498"/>
        <v>-25.049567265706795</v>
      </c>
      <c r="EC248" s="15">
        <f t="shared" si="5498"/>
        <v>-28.067587418201594</v>
      </c>
      <c r="ED248" s="15">
        <f t="shared" si="5498"/>
        <v>-28.067587418201594</v>
      </c>
      <c r="EE248" s="15">
        <f t="shared" si="5498"/>
        <v>-28.671191448700547</v>
      </c>
      <c r="EF248" s="15">
        <f t="shared" si="5498"/>
        <v>-30.482003540197425</v>
      </c>
      <c r="EG248" s="15">
        <f t="shared" si="5498"/>
        <v>-27.46398338770263</v>
      </c>
      <c r="EH248" s="15">
        <f t="shared" si="5498"/>
        <v>-34.103627723191174</v>
      </c>
      <c r="EI248" s="15">
        <f t="shared" si="5498"/>
        <v>-31.689211601195343</v>
      </c>
      <c r="EJ248" s="15">
        <f t="shared" si="5498"/>
        <v>-29.878399509698468</v>
      </c>
      <c r="EK248" s="15">
        <f t="shared" si="5498"/>
        <v>-43.761292211174499</v>
      </c>
      <c r="EL248" s="15">
        <f t="shared" si="5498"/>
        <v>-37.725251906184937</v>
      </c>
      <c r="EM248" s="15">
        <f t="shared" si="4541"/>
        <v>-362.16241829937536</v>
      </c>
      <c r="EN248" s="15">
        <f t="shared" ref="EN248:EY254" si="5499">EN99-EN136-EN164-EN192-EN220</f>
        <v>-15.78190177218208</v>
      </c>
      <c r="EO248" s="15">
        <f t="shared" si="5499"/>
        <v>-22.980663984054605</v>
      </c>
      <c r="EP248" s="15">
        <f t="shared" si="5499"/>
        <v>-25.74941868092866</v>
      </c>
      <c r="EQ248" s="15">
        <f t="shared" si="5499"/>
        <v>-25.74941868092866</v>
      </c>
      <c r="ER248" s="15">
        <f t="shared" si="5499"/>
        <v>-26.303169620303464</v>
      </c>
      <c r="ES248" s="15">
        <f t="shared" si="5499"/>
        <v>-27.964422438427899</v>
      </c>
      <c r="ET248" s="15">
        <f t="shared" si="5499"/>
        <v>-25.195667741553848</v>
      </c>
      <c r="EU248" s="15">
        <f t="shared" si="5499"/>
        <v>-31.286928074676752</v>
      </c>
      <c r="EV248" s="15">
        <f t="shared" si="5499"/>
        <v>-29.071924317177515</v>
      </c>
      <c r="EW248" s="15">
        <f t="shared" si="5499"/>
        <v>-27.410671499053088</v>
      </c>
      <c r="EX248" s="15">
        <f t="shared" si="5499"/>
        <v>-40.146943104673689</v>
      </c>
      <c r="EY248" s="15">
        <f t="shared" si="5499"/>
        <v>-34.609433710925614</v>
      </c>
      <c r="EZ248" s="15">
        <f t="shared" si="4542"/>
        <v>-332.2505636248859</v>
      </c>
      <c r="FA248" s="15">
        <f t="shared" ref="FA248:FL254" si="5500">FA99-FA136-FA164-FA192-FA220</f>
        <v>-10.063373432995142</v>
      </c>
      <c r="FB248" s="15">
        <f t="shared" si="5500"/>
        <v>-14.653684121729771</v>
      </c>
      <c r="FC248" s="15">
        <f t="shared" si="5500"/>
        <v>-16.419188232781551</v>
      </c>
      <c r="FD248" s="15">
        <f t="shared" si="5500"/>
        <v>-16.419188232781551</v>
      </c>
      <c r="FE248" s="15">
        <f t="shared" si="5500"/>
        <v>-16.772289054991905</v>
      </c>
      <c r="FF248" s="15">
        <f t="shared" si="5500"/>
        <v>-17.831591521622975</v>
      </c>
      <c r="FG248" s="15">
        <f t="shared" si="5500"/>
        <v>-16.066087410571196</v>
      </c>
      <c r="FH248" s="15">
        <f t="shared" si="5500"/>
        <v>-19.950196454885106</v>
      </c>
      <c r="FI248" s="15">
        <f t="shared" si="5500"/>
        <v>-18.537793166043688</v>
      </c>
      <c r="FJ248" s="15">
        <f t="shared" si="5500"/>
        <v>-17.478490699412621</v>
      </c>
      <c r="FK248" s="15">
        <f t="shared" si="5500"/>
        <v>-25.599809610250787</v>
      </c>
      <c r="FL248" s="15">
        <f t="shared" si="5500"/>
        <v>-22.068801388147246</v>
      </c>
      <c r="FM248" s="15">
        <f t="shared" si="4543"/>
        <v>-211.86049332621354</v>
      </c>
      <c r="FP248" s="15">
        <f t="shared" ref="FP248:GA248" si="5501">FP99-FP136-FP164-FP192-FP220</f>
        <v>223.56947000604026</v>
      </c>
      <c r="FQ248" s="15">
        <f t="shared" si="5501"/>
        <v>325.54852650002374</v>
      </c>
      <c r="FR248" s="15">
        <f t="shared" si="5501"/>
        <v>364.77124053617092</v>
      </c>
      <c r="FS248" s="15">
        <f t="shared" si="5501"/>
        <v>364.77124053617092</v>
      </c>
      <c r="FT248" s="15">
        <f t="shared" si="5501"/>
        <v>372.61578334340038</v>
      </c>
      <c r="FU248" s="15">
        <f t="shared" si="5501"/>
        <v>396.14941176508893</v>
      </c>
      <c r="FV248" s="15">
        <f t="shared" si="5501"/>
        <v>356.92669772894146</v>
      </c>
      <c r="FW248" s="15">
        <f t="shared" si="5501"/>
        <v>443.2166686084658</v>
      </c>
      <c r="FX248" s="15">
        <f t="shared" si="5501"/>
        <v>411.83849737954796</v>
      </c>
      <c r="FY248" s="15">
        <f t="shared" si="5501"/>
        <v>388.30486895785941</v>
      </c>
      <c r="FZ248" s="15">
        <f t="shared" si="5501"/>
        <v>568.72935352413742</v>
      </c>
      <c r="GA248" s="15">
        <f t="shared" si="5501"/>
        <v>490.28392545184272</v>
      </c>
      <c r="GB248" s="15">
        <f t="shared" si="4544"/>
        <v>4706.7256843376899</v>
      </c>
      <c r="GC248" s="15">
        <f t="shared" ref="GC248:GN248" si="5502">GC99-GC136-GC164-GC192-GC220</f>
        <v>280.94897409525458</v>
      </c>
      <c r="GD248" s="15">
        <f t="shared" si="5502"/>
        <v>409.10113771765134</v>
      </c>
      <c r="GE248" s="15">
        <f t="shared" si="5502"/>
        <v>458.39043141857326</v>
      </c>
      <c r="GF248" s="15">
        <f t="shared" si="5502"/>
        <v>458.39043141857326</v>
      </c>
      <c r="GG248" s="15">
        <f t="shared" si="5502"/>
        <v>468.2482901587577</v>
      </c>
      <c r="GH248" s="15">
        <f t="shared" si="5502"/>
        <v>497.82186637931085</v>
      </c>
      <c r="GI248" s="15">
        <f t="shared" si="5502"/>
        <v>448.53257267838893</v>
      </c>
      <c r="GJ248" s="15">
        <f t="shared" si="5502"/>
        <v>556.96901882041698</v>
      </c>
      <c r="GK248" s="15">
        <f t="shared" si="5502"/>
        <v>517.53758385967933</v>
      </c>
      <c r="GL248" s="15">
        <f t="shared" si="5502"/>
        <v>487.96400763912641</v>
      </c>
      <c r="GM248" s="15">
        <f t="shared" si="5502"/>
        <v>714.69475866336666</v>
      </c>
      <c r="GN248" s="15">
        <f t="shared" si="5502"/>
        <v>616.11617126152328</v>
      </c>
      <c r="GO248" s="15">
        <f t="shared" si="4545"/>
        <v>5914.7152441106227</v>
      </c>
      <c r="GP248" s="15">
        <f t="shared" ref="GP248:HA248" si="5503">GP99-GP136-GP164-GP192-GP220</f>
        <v>401.88057596858209</v>
      </c>
      <c r="GQ248" s="15">
        <f t="shared" si="5503"/>
        <v>585.19452290161951</v>
      </c>
      <c r="GR248" s="15">
        <f t="shared" si="5503"/>
        <v>655.69988710663404</v>
      </c>
      <c r="GS248" s="15">
        <f t="shared" si="5503"/>
        <v>655.69988710663404</v>
      </c>
      <c r="GT248" s="15">
        <f t="shared" si="5503"/>
        <v>669.8009599476369</v>
      </c>
      <c r="GU248" s="15">
        <f t="shared" si="5503"/>
        <v>695.37183261841574</v>
      </c>
      <c r="GV248" s="15">
        <f t="shared" si="5503"/>
        <v>626.52313631956292</v>
      </c>
      <c r="GW248" s="15">
        <f t="shared" si="5503"/>
        <v>777.9902681770393</v>
      </c>
      <c r="GX248" s="15">
        <f t="shared" si="5503"/>
        <v>722.911311137957</v>
      </c>
      <c r="GY248" s="15">
        <f t="shared" si="5503"/>
        <v>681.60209335864522</v>
      </c>
      <c r="GZ248" s="15">
        <f t="shared" si="5503"/>
        <v>998.30609633336906</v>
      </c>
      <c r="HA248" s="15">
        <f t="shared" si="5503"/>
        <v>860.6087037356632</v>
      </c>
      <c r="HB248" s="15">
        <f t="shared" si="4546"/>
        <v>8331.5892747117578</v>
      </c>
      <c r="HC248" s="15">
        <f t="shared" ref="HC248:HN248" si="5504">HC99-HC136-HC164-HC192-HC220</f>
        <v>576.24786142295159</v>
      </c>
      <c r="HD248" s="15">
        <f t="shared" si="5504"/>
        <v>839.09776312464896</v>
      </c>
      <c r="HE248" s="15">
        <f t="shared" si="5504"/>
        <v>940.19387916376354</v>
      </c>
      <c r="HF248" s="15">
        <f t="shared" si="5504"/>
        <v>940.19387916376354</v>
      </c>
      <c r="HG248" s="15">
        <f t="shared" si="5504"/>
        <v>960.41310237158621</v>
      </c>
      <c r="HH248" s="15">
        <f t="shared" si="5504"/>
        <v>1021.0707719950549</v>
      </c>
      <c r="HI248" s="15">
        <f t="shared" si="5504"/>
        <v>919.97465595594031</v>
      </c>
      <c r="HJ248" s="15">
        <f t="shared" si="5504"/>
        <v>1142.3861112419922</v>
      </c>
      <c r="HK248" s="15">
        <f t="shared" si="5504"/>
        <v>1061.5092184107002</v>
      </c>
      <c r="HL248" s="15">
        <f t="shared" si="5504"/>
        <v>1000.8515487872316</v>
      </c>
      <c r="HM248" s="15">
        <f t="shared" si="5504"/>
        <v>1465.8936825671567</v>
      </c>
      <c r="HN248" s="15">
        <f t="shared" si="5504"/>
        <v>1263.7014504889289</v>
      </c>
      <c r="HO248" s="15">
        <f t="shared" si="4547"/>
        <v>12131.533924693718</v>
      </c>
      <c r="HP248" s="15">
        <f t="shared" ref="HP248:IA248" si="5505">HP99-HP136-HP164-HP192-HP220</f>
        <v>870.79051247542964</v>
      </c>
      <c r="HQ248" s="15">
        <f t="shared" si="5505"/>
        <v>1267.9932023765034</v>
      </c>
      <c r="HR248" s="15">
        <f t="shared" si="5505"/>
        <v>1420.7634677230697</v>
      </c>
      <c r="HS248" s="15">
        <f t="shared" si="5505"/>
        <v>1420.7634677230697</v>
      </c>
      <c r="HT248" s="15">
        <f t="shared" si="5505"/>
        <v>1451.3175207923832</v>
      </c>
      <c r="HU248" s="15">
        <f t="shared" si="5505"/>
        <v>1542.9796800003235</v>
      </c>
      <c r="HV248" s="15">
        <f t="shared" si="5505"/>
        <v>1390.2094146537565</v>
      </c>
      <c r="HW248" s="15">
        <f t="shared" si="5505"/>
        <v>1726.3039984162035</v>
      </c>
      <c r="HX248" s="15">
        <f t="shared" si="5505"/>
        <v>1604.0877861389502</v>
      </c>
      <c r="HY248" s="15">
        <f t="shared" si="5505"/>
        <v>1512.4256269310097</v>
      </c>
      <c r="HZ248" s="15">
        <f t="shared" si="5505"/>
        <v>2215.1688475252149</v>
      </c>
      <c r="IA248" s="15">
        <f t="shared" si="5505"/>
        <v>1909.6283168320833</v>
      </c>
      <c r="IB248" s="15">
        <f t="shared" si="4548"/>
        <v>18332.431841588001</v>
      </c>
      <c r="IC248" s="15">
        <f t="shared" ref="IC248:IN248" si="5506">IC99-IC136-IC164-IC192-IC220</f>
        <v>1240.5541420749009</v>
      </c>
      <c r="ID248" s="15">
        <f t="shared" si="5506"/>
        <v>1806.4209437231011</v>
      </c>
      <c r="IE248" s="15">
        <f t="shared" si="5506"/>
        <v>2024.0620212801016</v>
      </c>
      <c r="IF248" s="15">
        <f t="shared" si="5506"/>
        <v>2024.0620212801016</v>
      </c>
      <c r="IG248" s="15">
        <f t="shared" si="5506"/>
        <v>2067.5902367915014</v>
      </c>
      <c r="IH248" s="15">
        <f t="shared" si="5506"/>
        <v>2198.174883325702</v>
      </c>
      <c r="II248" s="15">
        <f t="shared" si="5506"/>
        <v>1980.5338057687018</v>
      </c>
      <c r="IJ248" s="15">
        <f t="shared" si="5506"/>
        <v>2459.3441763941019</v>
      </c>
      <c r="IK248" s="15">
        <f t="shared" si="5506"/>
        <v>2285.2313143485026</v>
      </c>
      <c r="IL248" s="15">
        <f t="shared" si="5506"/>
        <v>2154.6466678143015</v>
      </c>
      <c r="IM248" s="15">
        <f t="shared" si="5506"/>
        <v>3155.7956245764999</v>
      </c>
      <c r="IN248" s="15">
        <f t="shared" si="5506"/>
        <v>2720.5134694625031</v>
      </c>
      <c r="IO248" s="15">
        <f t="shared" si="4549"/>
        <v>26116.929306840015</v>
      </c>
      <c r="IP248" s="15">
        <f t="shared" ref="IP248:JA248" si="5507">IP99-IP136-IP164-IP192-IP220</f>
        <v>1797.1901840313546</v>
      </c>
      <c r="IQ248" s="15">
        <f t="shared" si="5507"/>
        <v>2616.9611451684632</v>
      </c>
      <c r="IR248" s="15">
        <f t="shared" si="5507"/>
        <v>2932.2576686827369</v>
      </c>
      <c r="IS248" s="15">
        <f t="shared" si="5507"/>
        <v>2932.2576686827369</v>
      </c>
      <c r="IT248" s="15">
        <f t="shared" si="5507"/>
        <v>2995.3169733855912</v>
      </c>
      <c r="IU248" s="15">
        <f t="shared" si="5507"/>
        <v>3184.4948874941547</v>
      </c>
      <c r="IV248" s="15">
        <f t="shared" si="5507"/>
        <v>2869.1983639798827</v>
      </c>
      <c r="IW248" s="15">
        <f t="shared" si="5507"/>
        <v>3562.8507157112817</v>
      </c>
      <c r="IX248" s="15">
        <f t="shared" si="5507"/>
        <v>3310.6134968998645</v>
      </c>
      <c r="IY248" s="15">
        <f t="shared" si="5507"/>
        <v>3121.4355827913005</v>
      </c>
      <c r="IZ248" s="15">
        <f t="shared" si="5507"/>
        <v>4571.7995909569509</v>
      </c>
      <c r="JA248" s="15">
        <f t="shared" si="5507"/>
        <v>3941.2065439284097</v>
      </c>
      <c r="JB248" s="15">
        <f t="shared" si="4550"/>
        <v>37835.582821712727</v>
      </c>
      <c r="JE248" s="21">
        <f t="shared" si="4551"/>
        <v>0</v>
      </c>
      <c r="JF248" s="21">
        <f t="shared" si="4552"/>
        <v>0</v>
      </c>
      <c r="JG248" s="21">
        <f t="shared" si="4553"/>
        <v>0</v>
      </c>
      <c r="JH248" s="21">
        <f t="shared" si="4554"/>
        <v>0</v>
      </c>
      <c r="JI248" s="21">
        <f t="shared" si="4555"/>
        <v>0</v>
      </c>
      <c r="JJ248" s="21">
        <f t="shared" si="4556"/>
        <v>0</v>
      </c>
      <c r="JK248" s="21">
        <f t="shared" si="4557"/>
        <v>0</v>
      </c>
    </row>
    <row r="249" spans="2:271" ht="20" customHeight="1" outlineLevel="1" x14ac:dyDescent="0.2">
      <c r="B249" s="3" t="s">
        <v>23</v>
      </c>
      <c r="C249" s="15">
        <f t="shared" si="5489"/>
        <v>125.22280713693743</v>
      </c>
      <c r="D249" s="15">
        <f t="shared" si="5489"/>
        <v>143.3471608014942</v>
      </c>
      <c r="E249" s="15">
        <f t="shared" si="5489"/>
        <v>153.23317189125234</v>
      </c>
      <c r="F249" s="15">
        <f t="shared" si="5489"/>
        <v>153.23317189125234</v>
      </c>
      <c r="G249" s="15">
        <f t="shared" si="5489"/>
        <v>156.52850892117181</v>
      </c>
      <c r="H249" s="15">
        <f t="shared" si="5489"/>
        <v>166.41452001092992</v>
      </c>
      <c r="I249" s="15">
        <f t="shared" si="5489"/>
        <v>191.12954773532547</v>
      </c>
      <c r="J249" s="15">
        <f t="shared" si="5489"/>
        <v>186.1865421904464</v>
      </c>
      <c r="K249" s="15">
        <f t="shared" si="5489"/>
        <v>173.00519407076877</v>
      </c>
      <c r="L249" s="15">
        <f t="shared" si="5489"/>
        <v>163.11918298101062</v>
      </c>
      <c r="M249" s="15">
        <f t="shared" si="5489"/>
        <v>159.82384595109107</v>
      </c>
      <c r="N249" s="15">
        <f t="shared" si="5489"/>
        <v>205.95856436996283</v>
      </c>
      <c r="O249" s="15">
        <f t="shared" si="5169"/>
        <v>1977.2022179516432</v>
      </c>
      <c r="P249" s="15">
        <f t="shared" ref="P249:AA249" si="5508">P100-P137-P165-P193-P221</f>
        <v>110.88759921516917</v>
      </c>
      <c r="Q249" s="15">
        <f t="shared" si="5508"/>
        <v>126.93712015420681</v>
      </c>
      <c r="R249" s="15">
        <f t="shared" si="5508"/>
        <v>135.69140430277292</v>
      </c>
      <c r="S249" s="15">
        <f t="shared" si="5508"/>
        <v>135.69140430277292</v>
      </c>
      <c r="T249" s="15">
        <f t="shared" si="5508"/>
        <v>138.60949901896149</v>
      </c>
      <c r="U249" s="15">
        <f t="shared" si="5508"/>
        <v>147.36378316752743</v>
      </c>
      <c r="V249" s="15">
        <f t="shared" si="5508"/>
        <v>169.24949353894246</v>
      </c>
      <c r="W249" s="15">
        <f t="shared" si="5508"/>
        <v>164.87235146465946</v>
      </c>
      <c r="X249" s="15">
        <f t="shared" si="5508"/>
        <v>153.19997259990481</v>
      </c>
      <c r="Y249" s="15">
        <f t="shared" si="5508"/>
        <v>144.44568845133884</v>
      </c>
      <c r="Z249" s="15">
        <f t="shared" si="5508"/>
        <v>141.52759373515011</v>
      </c>
      <c r="AA249" s="15">
        <f t="shared" si="5508"/>
        <v>182.38091976179146</v>
      </c>
      <c r="AB249" s="15">
        <f t="shared" si="4533"/>
        <v>1750.8568297131978</v>
      </c>
      <c r="AC249" s="15">
        <f t="shared" ref="AC249:AN249" si="5509">AC100-AC137-AC165-AC193-AC221</f>
        <v>136.46324463928289</v>
      </c>
      <c r="AD249" s="15">
        <f t="shared" si="5509"/>
        <v>156.21450373181071</v>
      </c>
      <c r="AE249" s="15">
        <f t="shared" si="5509"/>
        <v>166.98791778228033</v>
      </c>
      <c r="AF249" s="15">
        <f t="shared" si="5509"/>
        <v>166.98791778228033</v>
      </c>
      <c r="AG249" s="15">
        <f t="shared" si="5509"/>
        <v>170.57905579910354</v>
      </c>
      <c r="AH249" s="15">
        <f t="shared" si="5509"/>
        <v>181.35246984957331</v>
      </c>
      <c r="AI249" s="15">
        <f t="shared" si="5509"/>
        <v>208.28600497574757</v>
      </c>
      <c r="AJ249" s="15">
        <f t="shared" si="5509"/>
        <v>202.89929795051268</v>
      </c>
      <c r="AK249" s="15">
        <f t="shared" si="5509"/>
        <v>188.53474588321978</v>
      </c>
      <c r="AL249" s="15">
        <f t="shared" si="5509"/>
        <v>177.76133183275002</v>
      </c>
      <c r="AM249" s="15">
        <f t="shared" si="5509"/>
        <v>174.17019381592675</v>
      </c>
      <c r="AN249" s="15">
        <f t="shared" si="5509"/>
        <v>224.44612605145204</v>
      </c>
      <c r="AO249" s="15">
        <f t="shared" si="4534"/>
        <v>2154.6828100939401</v>
      </c>
      <c r="AP249" s="15">
        <f t="shared" ref="AP249:BA249" si="5510">AP100-AP137-AP165-AP193-AP221</f>
        <v>180.50056865579955</v>
      </c>
      <c r="AQ249" s="15">
        <f t="shared" si="5510"/>
        <v>206.62565096124425</v>
      </c>
      <c r="AR249" s="15">
        <f t="shared" si="5510"/>
        <v>220.87569585512315</v>
      </c>
      <c r="AS249" s="15">
        <f t="shared" si="5510"/>
        <v>220.87569585512315</v>
      </c>
      <c r="AT249" s="15">
        <f t="shared" si="5510"/>
        <v>225.6257108197494</v>
      </c>
      <c r="AU249" s="15">
        <f t="shared" si="5510"/>
        <v>239.87575571362834</v>
      </c>
      <c r="AV249" s="15">
        <f t="shared" si="5510"/>
        <v>275.50086794832561</v>
      </c>
      <c r="AW249" s="15">
        <f t="shared" si="5510"/>
        <v>268.37584550138604</v>
      </c>
      <c r="AX249" s="15">
        <f t="shared" si="5510"/>
        <v>249.375785642881</v>
      </c>
      <c r="AY249" s="15">
        <f t="shared" si="5510"/>
        <v>235.12574074900206</v>
      </c>
      <c r="AZ249" s="15">
        <f t="shared" si="5510"/>
        <v>230.37572578437565</v>
      </c>
      <c r="BA249" s="15">
        <f t="shared" si="5510"/>
        <v>296.87593528914402</v>
      </c>
      <c r="BB249" s="15">
        <f t="shared" si="4535"/>
        <v>2850.008978775782</v>
      </c>
      <c r="BC249" s="15">
        <f t="shared" ref="BC249:BN249" si="5511">BC100-BC137-BC165-BC193-BC221</f>
        <v>250.35378516159352</v>
      </c>
      <c r="BD249" s="15">
        <f t="shared" si="5511"/>
        <v>286.58920143498199</v>
      </c>
      <c r="BE249" s="15">
        <f t="shared" si="5511"/>
        <v>306.35397394773935</v>
      </c>
      <c r="BF249" s="15">
        <f t="shared" si="5511"/>
        <v>306.35397394773935</v>
      </c>
      <c r="BG249" s="15">
        <f t="shared" si="5511"/>
        <v>312.94223145199186</v>
      </c>
      <c r="BH249" s="15">
        <f t="shared" si="5511"/>
        <v>332.70700396474928</v>
      </c>
      <c r="BI249" s="15">
        <f t="shared" si="5511"/>
        <v>382.11893524664259</v>
      </c>
      <c r="BJ249" s="15">
        <f t="shared" si="5511"/>
        <v>372.23654899026388</v>
      </c>
      <c r="BK249" s="15">
        <f t="shared" si="5511"/>
        <v>345.88351897325413</v>
      </c>
      <c r="BL249" s="15">
        <f t="shared" si="5511"/>
        <v>326.11874646049671</v>
      </c>
      <c r="BM249" s="15">
        <f t="shared" si="5511"/>
        <v>319.53048895624414</v>
      </c>
      <c r="BN249" s="15">
        <f t="shared" si="5511"/>
        <v>411.76609401577866</v>
      </c>
      <c r="BO249" s="15">
        <f t="shared" si="4536"/>
        <v>3952.9545025514753</v>
      </c>
      <c r="BP249" s="15">
        <f t="shared" ref="BP249:CA249" si="5512">BP100-BP137-BP165-BP193-BP221</f>
        <v>333.10138188048569</v>
      </c>
      <c r="BQ249" s="15">
        <f t="shared" si="5512"/>
        <v>381.31342399476648</v>
      </c>
      <c r="BR249" s="15">
        <f t="shared" si="5512"/>
        <v>407.61090151164706</v>
      </c>
      <c r="BS249" s="15">
        <f t="shared" si="5512"/>
        <v>407.61090151164706</v>
      </c>
      <c r="BT249" s="15">
        <f t="shared" si="5512"/>
        <v>416.37672735060704</v>
      </c>
      <c r="BU249" s="15">
        <f t="shared" si="5512"/>
        <v>442.67420486748756</v>
      </c>
      <c r="BV249" s="15">
        <f t="shared" si="5512"/>
        <v>508.41789865968849</v>
      </c>
      <c r="BW249" s="15">
        <f t="shared" si="5512"/>
        <v>495.26915990124843</v>
      </c>
      <c r="BX249" s="15">
        <f t="shared" si="5512"/>
        <v>460.20585654540787</v>
      </c>
      <c r="BY249" s="15">
        <f t="shared" si="5512"/>
        <v>433.90837902852741</v>
      </c>
      <c r="BZ249" s="15">
        <f t="shared" si="5512"/>
        <v>425.14255318956708</v>
      </c>
      <c r="CA249" s="15">
        <f t="shared" si="5512"/>
        <v>547.8641149350093</v>
      </c>
      <c r="CB249" s="15">
        <f t="shared" si="4537"/>
        <v>5259.4955033760907</v>
      </c>
      <c r="CC249" s="15">
        <f t="shared" ref="CC249:CN249" si="5513">CC100-CC137-CC165-CC193-CC221</f>
        <v>460.96688474258281</v>
      </c>
      <c r="CD249" s="15">
        <f t="shared" si="5513"/>
        <v>527.68577595532508</v>
      </c>
      <c r="CE249" s="15">
        <f t="shared" si="5513"/>
        <v>564.07789843500257</v>
      </c>
      <c r="CF249" s="15">
        <f t="shared" si="5513"/>
        <v>564.07789843500257</v>
      </c>
      <c r="CG249" s="15">
        <f t="shared" si="5513"/>
        <v>576.20860592822851</v>
      </c>
      <c r="CH249" s="15">
        <f t="shared" si="5513"/>
        <v>612.60072840790622</v>
      </c>
      <c r="CI249" s="15">
        <f t="shared" si="5513"/>
        <v>703.58103460710026</v>
      </c>
      <c r="CJ249" s="15">
        <f t="shared" si="5513"/>
        <v>685.38497336726118</v>
      </c>
      <c r="CK249" s="15">
        <f t="shared" si="5513"/>
        <v>636.86214339435799</v>
      </c>
      <c r="CL249" s="15">
        <f t="shared" si="5513"/>
        <v>600.47002091468016</v>
      </c>
      <c r="CM249" s="15">
        <f t="shared" si="5513"/>
        <v>588.33931342145399</v>
      </c>
      <c r="CN249" s="15">
        <f t="shared" si="5513"/>
        <v>758.16921832661649</v>
      </c>
      <c r="CO249" s="15">
        <f t="shared" si="4538"/>
        <v>7278.4244959355183</v>
      </c>
      <c r="CR249" s="21">
        <f>O249-'ОПУ БС'!C249</f>
        <v>0</v>
      </c>
      <c r="CS249" s="21">
        <f>AB249-'ОПУ БС'!D249</f>
        <v>0</v>
      </c>
      <c r="CT249" s="21">
        <f>AO249-'ОПУ БС'!E249</f>
        <v>0</v>
      </c>
      <c r="CU249" s="21">
        <f>BB249-'ОПУ БС'!F249</f>
        <v>0</v>
      </c>
      <c r="CV249" s="21">
        <f>BO249-'ОПУ БС'!G249</f>
        <v>0</v>
      </c>
      <c r="CW249" s="21">
        <f>CB249-'ОПУ БС'!H249</f>
        <v>0</v>
      </c>
      <c r="CX249" s="21">
        <f>CO249-'ОПУ БС'!I249</f>
        <v>0</v>
      </c>
      <c r="DA249" s="15">
        <f t="shared" si="5496"/>
        <v>0</v>
      </c>
      <c r="DB249" s="15">
        <f t="shared" si="5496"/>
        <v>0</v>
      </c>
      <c r="DC249" s="15">
        <f t="shared" si="5496"/>
        <v>0</v>
      </c>
      <c r="DD249" s="15">
        <f t="shared" si="5496"/>
        <v>0</v>
      </c>
      <c r="DE249" s="15">
        <f t="shared" si="5496"/>
        <v>0</v>
      </c>
      <c r="DF249" s="15">
        <f t="shared" si="5496"/>
        <v>-4.2612476354177415</v>
      </c>
      <c r="DG249" s="15">
        <f t="shared" si="5496"/>
        <v>-4.8941061951332481</v>
      </c>
      <c r="DH249" s="15">
        <f t="shared" si="5496"/>
        <v>-4.7675344831901461</v>
      </c>
      <c r="DI249" s="15">
        <f t="shared" si="5496"/>
        <v>-4.4300099180085439</v>
      </c>
      <c r="DJ249" s="15">
        <f t="shared" si="5496"/>
        <v>-4.1768664941223417</v>
      </c>
      <c r="DK249" s="15">
        <f t="shared" si="5496"/>
        <v>-4.0924853528269383</v>
      </c>
      <c r="DL249" s="15">
        <f t="shared" si="5496"/>
        <v>-5.2738213309625523</v>
      </c>
      <c r="DM249" s="15">
        <f t="shared" si="4539"/>
        <v>-31.896071409661509</v>
      </c>
      <c r="DN249" s="15">
        <f t="shared" si="5497"/>
        <v>-4.7346920591485953</v>
      </c>
      <c r="DO249" s="15">
        <f t="shared" si="5497"/>
        <v>-5.4199764361306295</v>
      </c>
      <c r="DP249" s="15">
        <f t="shared" si="5497"/>
        <v>-5.7937679144844667</v>
      </c>
      <c r="DQ249" s="15">
        <f t="shared" si="5497"/>
        <v>-5.7937679144844667</v>
      </c>
      <c r="DR249" s="15">
        <f t="shared" si="5497"/>
        <v>-5.9183650739357443</v>
      </c>
      <c r="DS249" s="15">
        <f t="shared" si="5497"/>
        <v>-6.2921565522895815</v>
      </c>
      <c r="DT249" s="15">
        <f t="shared" si="5497"/>
        <v>-7.2266352481741718</v>
      </c>
      <c r="DU249" s="15">
        <f t="shared" si="5497"/>
        <v>-7.0397395089972541</v>
      </c>
      <c r="DV249" s="15">
        <f t="shared" si="5497"/>
        <v>-6.5413508711921393</v>
      </c>
      <c r="DW249" s="15">
        <f t="shared" si="5497"/>
        <v>-6.1675593928383021</v>
      </c>
      <c r="DX249" s="15">
        <f t="shared" si="5497"/>
        <v>-6.042962233387021</v>
      </c>
      <c r="DY249" s="15">
        <f t="shared" si="5497"/>
        <v>-7.7873224657049276</v>
      </c>
      <c r="DZ249" s="15">
        <f t="shared" si="4540"/>
        <v>-74.758295670767296</v>
      </c>
      <c r="EA249" s="15">
        <f t="shared" si="5498"/>
        <v>-4.8499973309969633</v>
      </c>
      <c r="EB249" s="15">
        <f t="shared" si="5498"/>
        <v>-5.5519706289044182</v>
      </c>
      <c r="EC249" s="15">
        <f t="shared" si="5498"/>
        <v>-5.9348651550357587</v>
      </c>
      <c r="ED249" s="15">
        <f t="shared" si="5498"/>
        <v>-5.9348651550357587</v>
      </c>
      <c r="EE249" s="15">
        <f t="shared" si="5498"/>
        <v>-6.0624966637462041</v>
      </c>
      <c r="EF249" s="15">
        <f t="shared" si="5498"/>
        <v>-6.4453911898775438</v>
      </c>
      <c r="EG249" s="15">
        <f t="shared" si="5498"/>
        <v>-7.4026275052058921</v>
      </c>
      <c r="EH249" s="15">
        <f t="shared" si="5498"/>
        <v>-7.2111802421402214</v>
      </c>
      <c r="EI249" s="15">
        <f t="shared" si="5498"/>
        <v>-6.7006542072984381</v>
      </c>
      <c r="EJ249" s="15">
        <f t="shared" si="5498"/>
        <v>-6.3177596811670975</v>
      </c>
      <c r="EK249" s="15">
        <f t="shared" si="5498"/>
        <v>-6.1901281724566468</v>
      </c>
      <c r="EL249" s="15">
        <f t="shared" si="5498"/>
        <v>-7.9769692944029007</v>
      </c>
      <c r="EM249" s="15">
        <f t="shared" si="4541"/>
        <v>-76.57890522626785</v>
      </c>
      <c r="EN249" s="15">
        <f t="shared" si="5499"/>
        <v>-4.1843687560840204</v>
      </c>
      <c r="EO249" s="15">
        <f t="shared" si="5499"/>
        <v>-4.7900010760435503</v>
      </c>
      <c r="EP249" s="15">
        <f t="shared" si="5499"/>
        <v>-5.1203459778396567</v>
      </c>
      <c r="EQ249" s="15">
        <f t="shared" si="5499"/>
        <v>-5.1203459778396567</v>
      </c>
      <c r="ER249" s="15">
        <f t="shared" si="5499"/>
        <v>-5.2304609451050261</v>
      </c>
      <c r="ES249" s="15">
        <f t="shared" si="5499"/>
        <v>-5.5608058469011326</v>
      </c>
      <c r="ET249" s="15">
        <f t="shared" si="5499"/>
        <v>-6.3866681013914004</v>
      </c>
      <c r="EU249" s="15">
        <f t="shared" si="5499"/>
        <v>-6.2214956504933463</v>
      </c>
      <c r="EV249" s="15">
        <f t="shared" si="5499"/>
        <v>-5.7810357814318714</v>
      </c>
      <c r="EW249" s="15">
        <f t="shared" si="5499"/>
        <v>-5.4506908796357649</v>
      </c>
      <c r="EX249" s="15">
        <f t="shared" si="5499"/>
        <v>-5.3405759123703929</v>
      </c>
      <c r="EY249" s="15">
        <f t="shared" si="5499"/>
        <v>-6.88218545408556</v>
      </c>
      <c r="EZ249" s="15">
        <f t="shared" si="4542"/>
        <v>-66.068980359221371</v>
      </c>
      <c r="FA249" s="15">
        <f t="shared" si="5500"/>
        <v>-2.5668129866168776</v>
      </c>
      <c r="FB249" s="15">
        <f t="shared" si="5500"/>
        <v>-2.9383253925745834</v>
      </c>
      <c r="FC249" s="15">
        <f t="shared" si="5500"/>
        <v>-3.1409685230969688</v>
      </c>
      <c r="FD249" s="15">
        <f t="shared" si="5500"/>
        <v>-3.1409685230969688</v>
      </c>
      <c r="FE249" s="15">
        <f t="shared" si="5500"/>
        <v>-3.208516233271097</v>
      </c>
      <c r="FF249" s="15">
        <f t="shared" si="5500"/>
        <v>-3.4111593637934816</v>
      </c>
      <c r="FG249" s="15">
        <f t="shared" si="5500"/>
        <v>-3.9177671900994442</v>
      </c>
      <c r="FH249" s="15">
        <f t="shared" si="5500"/>
        <v>-3.8164456248382517</v>
      </c>
      <c r="FI249" s="15">
        <f t="shared" si="5500"/>
        <v>-3.5462547841417389</v>
      </c>
      <c r="FJ249" s="15">
        <f t="shared" si="5500"/>
        <v>-3.3436116536193534</v>
      </c>
      <c r="FK249" s="15">
        <f t="shared" si="5500"/>
        <v>-3.2760639434452234</v>
      </c>
      <c r="FL249" s="15">
        <f t="shared" si="5500"/>
        <v>-4.2217318858830222</v>
      </c>
      <c r="FM249" s="15">
        <f t="shared" si="4543"/>
        <v>-40.528626104477013</v>
      </c>
      <c r="FP249" s="15">
        <f t="shared" ref="FP249:GA249" si="5514">FP100-FP137-FP165-FP193-FP221</f>
        <v>125.22280713693743</v>
      </c>
      <c r="FQ249" s="15">
        <f t="shared" si="5514"/>
        <v>143.3471608014942</v>
      </c>
      <c r="FR249" s="15">
        <f t="shared" si="5514"/>
        <v>153.23317189125234</v>
      </c>
      <c r="FS249" s="15">
        <f t="shared" si="5514"/>
        <v>153.23317189125234</v>
      </c>
      <c r="FT249" s="15">
        <f t="shared" si="5514"/>
        <v>156.52850892117181</v>
      </c>
      <c r="FU249" s="15">
        <f t="shared" si="5514"/>
        <v>166.41452001092992</v>
      </c>
      <c r="FV249" s="15">
        <f t="shared" si="5514"/>
        <v>191.12954773532547</v>
      </c>
      <c r="FW249" s="15">
        <f t="shared" si="5514"/>
        <v>186.1865421904464</v>
      </c>
      <c r="FX249" s="15">
        <f t="shared" si="5514"/>
        <v>173.00519407076877</v>
      </c>
      <c r="FY249" s="15">
        <f t="shared" si="5514"/>
        <v>163.11918298101062</v>
      </c>
      <c r="FZ249" s="15">
        <f t="shared" si="5514"/>
        <v>159.82384595109107</v>
      </c>
      <c r="GA249" s="15">
        <f t="shared" si="5514"/>
        <v>205.95856436996283</v>
      </c>
      <c r="GB249" s="15">
        <f t="shared" si="4544"/>
        <v>1977.2022179516432</v>
      </c>
      <c r="GC249" s="15">
        <f t="shared" ref="GC249:GN249" si="5515">GC100-GC137-GC165-GC193-GC221</f>
        <v>110.88759921516917</v>
      </c>
      <c r="GD249" s="15">
        <f t="shared" si="5515"/>
        <v>126.93712015420681</v>
      </c>
      <c r="GE249" s="15">
        <f t="shared" si="5515"/>
        <v>135.69140430277292</v>
      </c>
      <c r="GF249" s="15">
        <f t="shared" si="5515"/>
        <v>135.69140430277292</v>
      </c>
      <c r="GG249" s="15">
        <f t="shared" si="5515"/>
        <v>138.60949901896149</v>
      </c>
      <c r="GH249" s="15">
        <f t="shared" si="5515"/>
        <v>147.36378316752743</v>
      </c>
      <c r="GI249" s="15">
        <f t="shared" si="5515"/>
        <v>169.24949353894246</v>
      </c>
      <c r="GJ249" s="15">
        <f t="shared" si="5515"/>
        <v>164.87235146465946</v>
      </c>
      <c r="GK249" s="15">
        <f t="shared" si="5515"/>
        <v>153.19997259990481</v>
      </c>
      <c r="GL249" s="15">
        <f t="shared" si="5515"/>
        <v>144.44568845133884</v>
      </c>
      <c r="GM249" s="15">
        <f t="shared" si="5515"/>
        <v>141.52759373515011</v>
      </c>
      <c r="GN249" s="15">
        <f t="shared" si="5515"/>
        <v>182.38091976179146</v>
      </c>
      <c r="GO249" s="15">
        <f t="shared" si="4545"/>
        <v>1750.8568297131978</v>
      </c>
      <c r="GP249" s="15">
        <f t="shared" ref="GP249:HA249" si="5516">GP100-GP137-GP165-GP193-GP221</f>
        <v>136.46324463928289</v>
      </c>
      <c r="GQ249" s="15">
        <f t="shared" si="5516"/>
        <v>156.21450373181071</v>
      </c>
      <c r="GR249" s="15">
        <f t="shared" si="5516"/>
        <v>166.98791778228033</v>
      </c>
      <c r="GS249" s="15">
        <f t="shared" si="5516"/>
        <v>166.98791778228033</v>
      </c>
      <c r="GT249" s="15">
        <f t="shared" si="5516"/>
        <v>170.57905579910354</v>
      </c>
      <c r="GU249" s="15">
        <f t="shared" si="5516"/>
        <v>177.09122221415555</v>
      </c>
      <c r="GV249" s="15">
        <f t="shared" si="5516"/>
        <v>203.39189878061427</v>
      </c>
      <c r="GW249" s="15">
        <f t="shared" si="5516"/>
        <v>198.13176346732251</v>
      </c>
      <c r="GX249" s="15">
        <f t="shared" si="5516"/>
        <v>184.10473596521126</v>
      </c>
      <c r="GY249" s="15">
        <f t="shared" si="5516"/>
        <v>173.58446533862767</v>
      </c>
      <c r="GZ249" s="15">
        <f t="shared" si="5516"/>
        <v>170.07770846309981</v>
      </c>
      <c r="HA249" s="15">
        <f t="shared" si="5516"/>
        <v>219.17230472048954</v>
      </c>
      <c r="HB249" s="15">
        <f t="shared" si="4546"/>
        <v>2122.7867386842786</v>
      </c>
      <c r="HC249" s="15">
        <f t="shared" ref="HC249:HN249" si="5517">HC100-HC137-HC165-HC193-HC221</f>
        <v>175.76587659665097</v>
      </c>
      <c r="HD249" s="15">
        <f t="shared" si="5517"/>
        <v>201.20567452511361</v>
      </c>
      <c r="HE249" s="15">
        <f t="shared" si="5517"/>
        <v>215.08192794063874</v>
      </c>
      <c r="HF249" s="15">
        <f t="shared" si="5517"/>
        <v>215.08192794063874</v>
      </c>
      <c r="HG249" s="15">
        <f t="shared" si="5517"/>
        <v>219.70734574581363</v>
      </c>
      <c r="HH249" s="15">
        <f t="shared" si="5517"/>
        <v>233.58359916133873</v>
      </c>
      <c r="HI249" s="15">
        <f t="shared" si="5517"/>
        <v>268.27423270015146</v>
      </c>
      <c r="HJ249" s="15">
        <f t="shared" si="5517"/>
        <v>261.33610599238875</v>
      </c>
      <c r="HK249" s="15">
        <f t="shared" si="5517"/>
        <v>242.83443477168893</v>
      </c>
      <c r="HL249" s="15">
        <f t="shared" si="5517"/>
        <v>228.95818135616381</v>
      </c>
      <c r="HM249" s="15">
        <f t="shared" si="5517"/>
        <v>224.33276355098863</v>
      </c>
      <c r="HN249" s="15">
        <f t="shared" si="5517"/>
        <v>289.08861282343906</v>
      </c>
      <c r="HO249" s="15">
        <f t="shared" si="4547"/>
        <v>2775.2506831050155</v>
      </c>
      <c r="HP249" s="15">
        <f t="shared" ref="HP249:IA249" si="5518">HP100-HP137-HP165-HP193-HP221</f>
        <v>245.50378783059654</v>
      </c>
      <c r="HQ249" s="15">
        <f t="shared" si="5518"/>
        <v>281.03723080607756</v>
      </c>
      <c r="HR249" s="15">
        <f t="shared" si="5518"/>
        <v>300.41910879270364</v>
      </c>
      <c r="HS249" s="15">
        <f t="shared" si="5518"/>
        <v>300.41910879270364</v>
      </c>
      <c r="HT249" s="15">
        <f t="shared" si="5518"/>
        <v>306.87973478824568</v>
      </c>
      <c r="HU249" s="15">
        <f t="shared" si="5518"/>
        <v>326.26161277487171</v>
      </c>
      <c r="HV249" s="15">
        <f t="shared" si="5518"/>
        <v>374.71630774143665</v>
      </c>
      <c r="HW249" s="15">
        <f t="shared" si="5518"/>
        <v>365.02536874812364</v>
      </c>
      <c r="HX249" s="15">
        <f t="shared" si="5518"/>
        <v>339.18286476595574</v>
      </c>
      <c r="HY249" s="15">
        <f t="shared" si="5518"/>
        <v>319.80098677932961</v>
      </c>
      <c r="HZ249" s="15">
        <f t="shared" si="5518"/>
        <v>313.3403607837875</v>
      </c>
      <c r="IA249" s="15">
        <f t="shared" si="5518"/>
        <v>403.78912472137574</v>
      </c>
      <c r="IB249" s="15">
        <f t="shared" si="4548"/>
        <v>3876.3755973252078</v>
      </c>
      <c r="IC249" s="15">
        <f t="shared" ref="IC249:IN249" si="5519">IC100-IC137-IC165-IC193-IC221</f>
        <v>328.91701312440165</v>
      </c>
      <c r="ID249" s="15">
        <f t="shared" si="5519"/>
        <v>376.52342291872299</v>
      </c>
      <c r="IE249" s="15">
        <f t="shared" si="5519"/>
        <v>402.49055553380742</v>
      </c>
      <c r="IF249" s="15">
        <f t="shared" si="5519"/>
        <v>402.49055553380742</v>
      </c>
      <c r="IG249" s="15">
        <f t="shared" si="5519"/>
        <v>411.14626640550199</v>
      </c>
      <c r="IH249" s="15">
        <f t="shared" si="5519"/>
        <v>437.11339902058637</v>
      </c>
      <c r="II249" s="15">
        <f t="shared" si="5519"/>
        <v>502.03123055829718</v>
      </c>
      <c r="IJ249" s="15">
        <f t="shared" si="5519"/>
        <v>489.04766425075508</v>
      </c>
      <c r="IK249" s="15">
        <f t="shared" si="5519"/>
        <v>454.42482076397596</v>
      </c>
      <c r="IL249" s="15">
        <f t="shared" si="5519"/>
        <v>428.45768814889163</v>
      </c>
      <c r="IM249" s="15">
        <f t="shared" si="5519"/>
        <v>419.80197727719673</v>
      </c>
      <c r="IN249" s="15">
        <f t="shared" si="5519"/>
        <v>540.98192948092378</v>
      </c>
      <c r="IO249" s="15">
        <f t="shared" si="4549"/>
        <v>5193.4265230168685</v>
      </c>
      <c r="IP249" s="15">
        <f t="shared" ref="IP249:JA249" si="5520">IP100-IP137-IP165-IP193-IP221</f>
        <v>458.40007175596588</v>
      </c>
      <c r="IQ249" s="15">
        <f t="shared" si="5520"/>
        <v>524.74745056275049</v>
      </c>
      <c r="IR249" s="15">
        <f t="shared" si="5520"/>
        <v>560.93692991190562</v>
      </c>
      <c r="IS249" s="15">
        <f t="shared" si="5520"/>
        <v>560.93692991190562</v>
      </c>
      <c r="IT249" s="15">
        <f t="shared" si="5520"/>
        <v>573.00008969495741</v>
      </c>
      <c r="IU249" s="15">
        <f t="shared" si="5520"/>
        <v>609.18956904411277</v>
      </c>
      <c r="IV249" s="15">
        <f t="shared" si="5520"/>
        <v>699.66326741700084</v>
      </c>
      <c r="IW249" s="15">
        <f t="shared" si="5520"/>
        <v>681.56852774242293</v>
      </c>
      <c r="IX249" s="15">
        <f t="shared" si="5520"/>
        <v>633.31588861021623</v>
      </c>
      <c r="IY249" s="15">
        <f t="shared" si="5520"/>
        <v>597.12640926106076</v>
      </c>
      <c r="IZ249" s="15">
        <f t="shared" si="5520"/>
        <v>585.06324947800874</v>
      </c>
      <c r="JA249" s="15">
        <f t="shared" si="5520"/>
        <v>753.94748644073343</v>
      </c>
      <c r="JB249" s="15">
        <f t="shared" si="4550"/>
        <v>7237.8958698310416</v>
      </c>
      <c r="JE249" s="21">
        <f t="shared" si="4551"/>
        <v>0</v>
      </c>
      <c r="JF249" s="21">
        <f t="shared" si="4552"/>
        <v>0</v>
      </c>
      <c r="JG249" s="21">
        <f t="shared" si="4553"/>
        <v>0</v>
      </c>
      <c r="JH249" s="21">
        <f t="shared" si="4554"/>
        <v>0</v>
      </c>
      <c r="JI249" s="21">
        <f t="shared" si="4555"/>
        <v>0</v>
      </c>
      <c r="JJ249" s="21">
        <f t="shared" si="4556"/>
        <v>0</v>
      </c>
      <c r="JK249" s="21">
        <f t="shared" si="4557"/>
        <v>0</v>
      </c>
    </row>
    <row r="250" spans="2:271" ht="20" customHeight="1" outlineLevel="1" x14ac:dyDescent="0.2">
      <c r="B250" s="3" t="s">
        <v>24</v>
      </c>
      <c r="C250" s="15">
        <f t="shared" si="5489"/>
        <v>145.83482364678585</v>
      </c>
      <c r="D250" s="15">
        <f t="shared" si="5489"/>
        <v>159.26697845635817</v>
      </c>
      <c r="E250" s="15">
        <f t="shared" si="5489"/>
        <v>182.29352955848233</v>
      </c>
      <c r="F250" s="15">
        <f t="shared" si="5489"/>
        <v>178.45577104146167</v>
      </c>
      <c r="G250" s="15">
        <f t="shared" si="5489"/>
        <v>182.29352955848233</v>
      </c>
      <c r="H250" s="15">
        <f t="shared" si="5489"/>
        <v>193.80680510954434</v>
      </c>
      <c r="I250" s="15">
        <f t="shared" si="5489"/>
        <v>222.58999398719936</v>
      </c>
      <c r="J250" s="15">
        <f t="shared" si="5489"/>
        <v>216.83335621166842</v>
      </c>
      <c r="K250" s="15">
        <f t="shared" si="5489"/>
        <v>201.48232214358563</v>
      </c>
      <c r="L250" s="15">
        <f t="shared" si="5489"/>
        <v>189.96904659252365</v>
      </c>
      <c r="M250" s="15">
        <f t="shared" si="5489"/>
        <v>189.96904659252354</v>
      </c>
      <c r="N250" s="15">
        <f t="shared" si="5489"/>
        <v>239.85990731379246</v>
      </c>
      <c r="O250" s="15">
        <f t="shared" si="5169"/>
        <v>2302.6551102124076</v>
      </c>
      <c r="P250" s="15">
        <f t="shared" ref="P250:AA250" si="5521">P101-P138-P166-P194-P222</f>
        <v>159.63678060055773</v>
      </c>
      <c r="Q250" s="15">
        <f t="shared" si="5521"/>
        <v>174.34016828745112</v>
      </c>
      <c r="R250" s="15">
        <f t="shared" si="5521"/>
        <v>199.54597575069704</v>
      </c>
      <c r="S250" s="15">
        <f t="shared" si="5521"/>
        <v>195.34500784015611</v>
      </c>
      <c r="T250" s="15">
        <f t="shared" si="5521"/>
        <v>199.54597575069704</v>
      </c>
      <c r="U250" s="15">
        <f t="shared" si="5521"/>
        <v>212.14887948232013</v>
      </c>
      <c r="V250" s="15">
        <f t="shared" si="5521"/>
        <v>243.65613881137733</v>
      </c>
      <c r="W250" s="15">
        <f t="shared" si="5521"/>
        <v>237.35468694556599</v>
      </c>
      <c r="X250" s="15">
        <f t="shared" si="5521"/>
        <v>220.55081530340206</v>
      </c>
      <c r="Y250" s="15">
        <f t="shared" si="5521"/>
        <v>207.94791157177897</v>
      </c>
      <c r="Z250" s="15">
        <f t="shared" si="5521"/>
        <v>207.94791157177912</v>
      </c>
      <c r="AA250" s="15">
        <f t="shared" si="5521"/>
        <v>262.56049440881208</v>
      </c>
      <c r="AB250" s="15">
        <f t="shared" si="4533"/>
        <v>2520.5807463245947</v>
      </c>
      <c r="AC250" s="15">
        <f t="shared" ref="AC250:AN250" si="5522">AC101-AC138-AC166-AC194-AC222</f>
        <v>203.23750303326236</v>
      </c>
      <c r="AD250" s="15">
        <f t="shared" si="5522"/>
        <v>221.95674673369436</v>
      </c>
      <c r="AE250" s="15">
        <f t="shared" si="5522"/>
        <v>254.04687879157797</v>
      </c>
      <c r="AF250" s="15">
        <f t="shared" si="5522"/>
        <v>248.69852344859743</v>
      </c>
      <c r="AG250" s="15">
        <f t="shared" si="5522"/>
        <v>254.04687879157797</v>
      </c>
      <c r="AH250" s="15">
        <f t="shared" si="5522"/>
        <v>270.09194482051964</v>
      </c>
      <c r="AI250" s="15">
        <f t="shared" si="5522"/>
        <v>310.20460989287403</v>
      </c>
      <c r="AJ250" s="15">
        <f t="shared" si="5522"/>
        <v>302.18207687840328</v>
      </c>
      <c r="AK250" s="15">
        <f t="shared" si="5522"/>
        <v>280.78865550648078</v>
      </c>
      <c r="AL250" s="15">
        <f t="shared" si="5522"/>
        <v>264.7435894775391</v>
      </c>
      <c r="AM250" s="15">
        <f t="shared" si="5522"/>
        <v>264.74358947753899</v>
      </c>
      <c r="AN250" s="15">
        <f t="shared" si="5522"/>
        <v>334.2722089362868</v>
      </c>
      <c r="AO250" s="15">
        <f t="shared" si="4534"/>
        <v>3209.0132057883525</v>
      </c>
      <c r="AP250" s="15">
        <f t="shared" ref="AP250:BA250" si="5523">AP101-AP138-AP166-AP194-AP222</f>
        <v>245.93886112841983</v>
      </c>
      <c r="AQ250" s="15">
        <f t="shared" si="5523"/>
        <v>268.59112465340593</v>
      </c>
      <c r="AR250" s="15">
        <f t="shared" si="5523"/>
        <v>307.42357641052484</v>
      </c>
      <c r="AS250" s="15">
        <f t="shared" si="5523"/>
        <v>300.95150111767163</v>
      </c>
      <c r="AT250" s="15">
        <f t="shared" si="5523"/>
        <v>307.42357641052484</v>
      </c>
      <c r="AU250" s="15">
        <f t="shared" si="5523"/>
        <v>326.83980228908433</v>
      </c>
      <c r="AV250" s="15">
        <f t="shared" si="5523"/>
        <v>375.38036698548285</v>
      </c>
      <c r="AW250" s="15">
        <f t="shared" si="5523"/>
        <v>365.67225404620308</v>
      </c>
      <c r="AX250" s="15">
        <f t="shared" si="5523"/>
        <v>339.78395287479049</v>
      </c>
      <c r="AY250" s="15">
        <f t="shared" si="5523"/>
        <v>320.36772699623106</v>
      </c>
      <c r="AZ250" s="15">
        <f t="shared" si="5523"/>
        <v>320.367726996231</v>
      </c>
      <c r="BA250" s="15">
        <f t="shared" si="5523"/>
        <v>404.50470580332217</v>
      </c>
      <c r="BB250" s="15">
        <f t="shared" si="4535"/>
        <v>3883.2451757118915</v>
      </c>
      <c r="BC250" s="15">
        <f t="shared" ref="BC250:BN250" si="5524">BC101-BC138-BC166-BC194-BC222</f>
        <v>321.77443011751694</v>
      </c>
      <c r="BD250" s="15">
        <f t="shared" si="5524"/>
        <v>351.41154868097254</v>
      </c>
      <c r="BE250" s="15">
        <f t="shared" si="5524"/>
        <v>402.21803764689628</v>
      </c>
      <c r="BF250" s="15">
        <f t="shared" si="5524"/>
        <v>393.75028948590892</v>
      </c>
      <c r="BG250" s="15">
        <f t="shared" si="5524"/>
        <v>402.21803764689628</v>
      </c>
      <c r="BH250" s="15">
        <f t="shared" si="5524"/>
        <v>427.62128212985806</v>
      </c>
      <c r="BI250" s="15">
        <f t="shared" si="5524"/>
        <v>491.1293933372628</v>
      </c>
      <c r="BJ250" s="15">
        <f t="shared" si="5524"/>
        <v>478.42777109578196</v>
      </c>
      <c r="BK250" s="15">
        <f t="shared" si="5524"/>
        <v>444.55677845183271</v>
      </c>
      <c r="BL250" s="15">
        <f t="shared" si="5524"/>
        <v>419.15353396887093</v>
      </c>
      <c r="BM250" s="15">
        <f t="shared" si="5524"/>
        <v>419.1535339688707</v>
      </c>
      <c r="BN250" s="15">
        <f t="shared" si="5524"/>
        <v>529.23426006170541</v>
      </c>
      <c r="BO250" s="15">
        <f t="shared" si="4536"/>
        <v>5080.6488965923736</v>
      </c>
      <c r="BP250" s="15">
        <f t="shared" ref="BP250:CA250" si="5525">BP101-BP138-BP166-BP194-BP222</f>
        <v>413.69229643451558</v>
      </c>
      <c r="BQ250" s="15">
        <f t="shared" si="5525"/>
        <v>451.79553426401014</v>
      </c>
      <c r="BR250" s="15">
        <f t="shared" si="5525"/>
        <v>517.11537054314419</v>
      </c>
      <c r="BS250" s="15">
        <f t="shared" si="5525"/>
        <v>506.22873116328856</v>
      </c>
      <c r="BT250" s="15">
        <f t="shared" si="5525"/>
        <v>517.11537054314419</v>
      </c>
      <c r="BU250" s="15">
        <f t="shared" si="5525"/>
        <v>549.77528868271122</v>
      </c>
      <c r="BV250" s="15">
        <f t="shared" si="5525"/>
        <v>631.42508403162867</v>
      </c>
      <c r="BW250" s="15">
        <f t="shared" si="5525"/>
        <v>615.09512496184527</v>
      </c>
      <c r="BX250" s="15">
        <f t="shared" si="5525"/>
        <v>571.54856744242261</v>
      </c>
      <c r="BY250" s="15">
        <f t="shared" si="5525"/>
        <v>538.8886493028557</v>
      </c>
      <c r="BZ250" s="15">
        <f t="shared" si="5525"/>
        <v>538.88864930285547</v>
      </c>
      <c r="CA250" s="15">
        <f t="shared" si="5525"/>
        <v>680.41496124097932</v>
      </c>
      <c r="CB250" s="15">
        <f t="shared" si="4537"/>
        <v>6531.9836279134015</v>
      </c>
      <c r="CC250" s="15">
        <f t="shared" ref="CC250:CN250" si="5526">CC101-CC138-CC166-CC194-CC222</f>
        <v>567.62670406376049</v>
      </c>
      <c r="CD250" s="15">
        <f t="shared" si="5526"/>
        <v>619.90811101700149</v>
      </c>
      <c r="CE250" s="15">
        <f t="shared" si="5526"/>
        <v>709.53338007970046</v>
      </c>
      <c r="CF250" s="15">
        <f t="shared" si="5526"/>
        <v>694.59583523591732</v>
      </c>
      <c r="CG250" s="15">
        <f t="shared" si="5526"/>
        <v>709.53338007970046</v>
      </c>
      <c r="CH250" s="15">
        <f t="shared" si="5526"/>
        <v>754.3460146110499</v>
      </c>
      <c r="CI250" s="15">
        <f t="shared" si="5526"/>
        <v>866.37760093942347</v>
      </c>
      <c r="CJ250" s="15">
        <f t="shared" si="5526"/>
        <v>843.97128367374864</v>
      </c>
      <c r="CK250" s="15">
        <f t="shared" si="5526"/>
        <v>784.2211042986163</v>
      </c>
      <c r="CL250" s="15">
        <f t="shared" si="5526"/>
        <v>739.40846976726664</v>
      </c>
      <c r="CM250" s="15">
        <f t="shared" si="5526"/>
        <v>739.40846976726664</v>
      </c>
      <c r="CN250" s="15">
        <f t="shared" si="5526"/>
        <v>933.59655273644796</v>
      </c>
      <c r="CO250" s="15">
        <f t="shared" si="4538"/>
        <v>8962.5269062699008</v>
      </c>
      <c r="CR250" s="21">
        <f>O250-'ОПУ БС'!C250</f>
        <v>0</v>
      </c>
      <c r="CS250" s="21">
        <f>AB250-'ОПУ БС'!D250</f>
        <v>0</v>
      </c>
      <c r="CT250" s="21">
        <f>AO250-'ОПУ БС'!E250</f>
        <v>0</v>
      </c>
      <c r="CU250" s="21">
        <f>BB250-'ОПУ БС'!F250</f>
        <v>0</v>
      </c>
      <c r="CV250" s="21">
        <f>BO250-'ОПУ БС'!G250</f>
        <v>0</v>
      </c>
      <c r="CW250" s="21">
        <f>CB250-'ОПУ БС'!H250</f>
        <v>0</v>
      </c>
      <c r="CX250" s="21">
        <f>CO250-'ОПУ БС'!I250</f>
        <v>0</v>
      </c>
      <c r="DA250" s="15">
        <f t="shared" si="5496"/>
        <v>0</v>
      </c>
      <c r="DB250" s="15">
        <f t="shared" si="5496"/>
        <v>0</v>
      </c>
      <c r="DC250" s="15">
        <f t="shared" si="5496"/>
        <v>0</v>
      </c>
      <c r="DD250" s="15">
        <f t="shared" si="5496"/>
        <v>0</v>
      </c>
      <c r="DE250" s="15">
        <f t="shared" si="5496"/>
        <v>0</v>
      </c>
      <c r="DF250" s="15">
        <f t="shared" si="5496"/>
        <v>-6.3463633120987115</v>
      </c>
      <c r="DG250" s="15">
        <f t="shared" si="5496"/>
        <v>-7.2888925168658467</v>
      </c>
      <c r="DH250" s="15">
        <f t="shared" si="5496"/>
        <v>-7.1003866759124197</v>
      </c>
      <c r="DI250" s="15">
        <f t="shared" si="5496"/>
        <v>-6.5977044333699491</v>
      </c>
      <c r="DJ250" s="15">
        <f t="shared" si="5496"/>
        <v>-6.2206927514630941</v>
      </c>
      <c r="DK250" s="15">
        <f t="shared" si="5496"/>
        <v>-6.2206927514630923</v>
      </c>
      <c r="DL250" s="15">
        <f t="shared" si="5496"/>
        <v>-7.8544100397261287</v>
      </c>
      <c r="DM250" s="15">
        <f t="shared" si="4539"/>
        <v>-47.62914248089924</v>
      </c>
      <c r="DN250" s="15">
        <f t="shared" si="5497"/>
        <v>-6.4511972537952671</v>
      </c>
      <c r="DO250" s="15">
        <f t="shared" si="5497"/>
        <v>-7.0453864745395673</v>
      </c>
      <c r="DP250" s="15">
        <f t="shared" si="5497"/>
        <v>-8.0639965672440823</v>
      </c>
      <c r="DQ250" s="15">
        <f t="shared" si="5497"/>
        <v>-7.8942282184599977</v>
      </c>
      <c r="DR250" s="15">
        <f t="shared" si="5497"/>
        <v>-8.0639965672440823</v>
      </c>
      <c r="DS250" s="15">
        <f t="shared" si="5497"/>
        <v>-8.5733016135963407</v>
      </c>
      <c r="DT250" s="15">
        <f t="shared" si="5497"/>
        <v>-9.846564229476984</v>
      </c>
      <c r="DU250" s="15">
        <f t="shared" si="5497"/>
        <v>-9.5919117063008557</v>
      </c>
      <c r="DV250" s="15">
        <f t="shared" si="5497"/>
        <v>-8.9128383111645135</v>
      </c>
      <c r="DW250" s="15">
        <f t="shared" si="5497"/>
        <v>-8.4035332648122552</v>
      </c>
      <c r="DX250" s="15">
        <f t="shared" si="5497"/>
        <v>-8.4035332648122534</v>
      </c>
      <c r="DY250" s="15">
        <f t="shared" si="5497"/>
        <v>-10.610521799005372</v>
      </c>
      <c r="DZ250" s="15">
        <f t="shared" si="4540"/>
        <v>-101.86100927045155</v>
      </c>
      <c r="EA250" s="15">
        <f t="shared" si="5498"/>
        <v>-6.2335990895672611</v>
      </c>
      <c r="EB250" s="15">
        <f t="shared" si="5498"/>
        <v>-6.8077463741326669</v>
      </c>
      <c r="EC250" s="15">
        <f t="shared" si="5498"/>
        <v>-7.791998861959077</v>
      </c>
      <c r="ED250" s="15">
        <f t="shared" si="5498"/>
        <v>-7.6279567806546753</v>
      </c>
      <c r="EE250" s="15">
        <f t="shared" si="5498"/>
        <v>-7.791998861959077</v>
      </c>
      <c r="EF250" s="15">
        <f t="shared" si="5498"/>
        <v>-8.2841251058722811</v>
      </c>
      <c r="EG250" s="15">
        <f t="shared" si="5498"/>
        <v>-9.5144407156552937</v>
      </c>
      <c r="EH250" s="15">
        <f t="shared" si="5498"/>
        <v>-9.2683775936986894</v>
      </c>
      <c r="EI250" s="15">
        <f t="shared" si="5498"/>
        <v>-8.6122092684810845</v>
      </c>
      <c r="EJ250" s="15">
        <f t="shared" si="5498"/>
        <v>-8.1200830245678794</v>
      </c>
      <c r="EK250" s="15">
        <f t="shared" si="5498"/>
        <v>-8.1200830245678777</v>
      </c>
      <c r="EL250" s="15">
        <f t="shared" si="5498"/>
        <v>-10.252630081525101</v>
      </c>
      <c r="EM250" s="15">
        <f t="shared" si="4541"/>
        <v>-98.425248782640949</v>
      </c>
      <c r="EN250" s="15">
        <f t="shared" si="5499"/>
        <v>-5.1967395333541999</v>
      </c>
      <c r="EO250" s="15">
        <f t="shared" si="5499"/>
        <v>-5.675386595636823</v>
      </c>
      <c r="EP250" s="15">
        <f t="shared" si="5499"/>
        <v>-6.4959244166927492</v>
      </c>
      <c r="EQ250" s="15">
        <f t="shared" si="5499"/>
        <v>-6.3591681131834292</v>
      </c>
      <c r="ER250" s="15">
        <f t="shared" si="5499"/>
        <v>-6.4959244166927492</v>
      </c>
      <c r="ES250" s="15">
        <f t="shared" si="5499"/>
        <v>-6.9061933272207128</v>
      </c>
      <c r="ET250" s="15">
        <f t="shared" si="5499"/>
        <v>-7.9318656035406194</v>
      </c>
      <c r="EU250" s="15">
        <f t="shared" si="5499"/>
        <v>-7.7267311482766381</v>
      </c>
      <c r="EV250" s="15">
        <f t="shared" si="5499"/>
        <v>-7.1797059342393554</v>
      </c>
      <c r="EW250" s="15">
        <f t="shared" si="5499"/>
        <v>-6.7694370237113919</v>
      </c>
      <c r="EX250" s="15">
        <f t="shared" si="5499"/>
        <v>-6.7694370237113901</v>
      </c>
      <c r="EY250" s="15">
        <f t="shared" si="5499"/>
        <v>-8.5472689693325652</v>
      </c>
      <c r="EZ250" s="15">
        <f t="shared" si="4542"/>
        <v>-82.053782105592632</v>
      </c>
      <c r="FA250" s="15">
        <f t="shared" si="5500"/>
        <v>-3.1607294227979539</v>
      </c>
      <c r="FB250" s="15">
        <f t="shared" si="5500"/>
        <v>-3.4518492380556598</v>
      </c>
      <c r="FC250" s="15">
        <f t="shared" si="5500"/>
        <v>-3.9509117784974417</v>
      </c>
      <c r="FD250" s="15">
        <f t="shared" si="5500"/>
        <v>-3.8677346884238117</v>
      </c>
      <c r="FE250" s="15">
        <f t="shared" si="5500"/>
        <v>-3.9509117784974417</v>
      </c>
      <c r="FF250" s="15">
        <f t="shared" si="5500"/>
        <v>-4.2004430487183333</v>
      </c>
      <c r="FG250" s="15">
        <f t="shared" si="5500"/>
        <v>-4.8242712242705608</v>
      </c>
      <c r="FH250" s="15">
        <f t="shared" si="5500"/>
        <v>-4.6995055891601147</v>
      </c>
      <c r="FI250" s="15">
        <f t="shared" si="5500"/>
        <v>-4.3667972288655941</v>
      </c>
      <c r="FJ250" s="15">
        <f t="shared" si="5500"/>
        <v>-4.1172659586447029</v>
      </c>
      <c r="FK250" s="15">
        <f t="shared" si="5500"/>
        <v>-4.1172659586447011</v>
      </c>
      <c r="FL250" s="15">
        <f t="shared" si="5500"/>
        <v>-5.1985681296018971</v>
      </c>
      <c r="FM250" s="15">
        <f t="shared" si="4543"/>
        <v>-49.906254044178212</v>
      </c>
      <c r="FP250" s="15">
        <f t="shared" ref="FP250:GA250" si="5527">FP101-FP138-FP166-FP194-FP222</f>
        <v>145.83482364678585</v>
      </c>
      <c r="FQ250" s="15">
        <f t="shared" si="5527"/>
        <v>159.26697845635817</v>
      </c>
      <c r="FR250" s="15">
        <f t="shared" si="5527"/>
        <v>182.29352955848233</v>
      </c>
      <c r="FS250" s="15">
        <f t="shared" si="5527"/>
        <v>178.45577104146167</v>
      </c>
      <c r="FT250" s="15">
        <f t="shared" si="5527"/>
        <v>182.29352955848233</v>
      </c>
      <c r="FU250" s="15">
        <f t="shared" si="5527"/>
        <v>193.80680510954434</v>
      </c>
      <c r="FV250" s="15">
        <f t="shared" si="5527"/>
        <v>222.58999398719936</v>
      </c>
      <c r="FW250" s="15">
        <f t="shared" si="5527"/>
        <v>216.83335621166842</v>
      </c>
      <c r="FX250" s="15">
        <f t="shared" si="5527"/>
        <v>201.48232214358563</v>
      </c>
      <c r="FY250" s="15">
        <f t="shared" si="5527"/>
        <v>189.96904659252365</v>
      </c>
      <c r="FZ250" s="15">
        <f t="shared" si="5527"/>
        <v>189.96904659252354</v>
      </c>
      <c r="GA250" s="15">
        <f t="shared" si="5527"/>
        <v>239.85990731379246</v>
      </c>
      <c r="GB250" s="15">
        <f t="shared" si="4544"/>
        <v>2302.6551102124076</v>
      </c>
      <c r="GC250" s="15">
        <f t="shared" ref="GC250:GN250" si="5528">GC101-GC138-GC166-GC194-GC222</f>
        <v>159.63678060055773</v>
      </c>
      <c r="GD250" s="15">
        <f t="shared" si="5528"/>
        <v>174.34016828745112</v>
      </c>
      <c r="GE250" s="15">
        <f t="shared" si="5528"/>
        <v>199.54597575069704</v>
      </c>
      <c r="GF250" s="15">
        <f t="shared" si="5528"/>
        <v>195.34500784015611</v>
      </c>
      <c r="GG250" s="15">
        <f t="shared" si="5528"/>
        <v>199.54597575069704</v>
      </c>
      <c r="GH250" s="15">
        <f t="shared" si="5528"/>
        <v>212.14887948232013</v>
      </c>
      <c r="GI250" s="15">
        <f t="shared" si="5528"/>
        <v>243.65613881137733</v>
      </c>
      <c r="GJ250" s="15">
        <f t="shared" si="5528"/>
        <v>237.35468694556599</v>
      </c>
      <c r="GK250" s="15">
        <f t="shared" si="5528"/>
        <v>220.55081530340206</v>
      </c>
      <c r="GL250" s="15">
        <f t="shared" si="5528"/>
        <v>207.94791157177897</v>
      </c>
      <c r="GM250" s="15">
        <f t="shared" si="5528"/>
        <v>207.94791157177912</v>
      </c>
      <c r="GN250" s="15">
        <f t="shared" si="5528"/>
        <v>262.56049440881208</v>
      </c>
      <c r="GO250" s="15">
        <f t="shared" si="4545"/>
        <v>2520.5807463245947</v>
      </c>
      <c r="GP250" s="15">
        <f t="shared" ref="GP250:HA250" si="5529">GP101-GP138-GP166-GP194-GP222</f>
        <v>203.23750303326236</v>
      </c>
      <c r="GQ250" s="15">
        <f t="shared" si="5529"/>
        <v>221.95674673369436</v>
      </c>
      <c r="GR250" s="15">
        <f t="shared" si="5529"/>
        <v>254.04687879157797</v>
      </c>
      <c r="GS250" s="15">
        <f t="shared" si="5529"/>
        <v>248.69852344859743</v>
      </c>
      <c r="GT250" s="15">
        <f t="shared" si="5529"/>
        <v>254.04687879157797</v>
      </c>
      <c r="GU250" s="15">
        <f t="shared" si="5529"/>
        <v>263.74558150842097</v>
      </c>
      <c r="GV250" s="15">
        <f t="shared" si="5529"/>
        <v>302.91571737600816</v>
      </c>
      <c r="GW250" s="15">
        <f t="shared" si="5529"/>
        <v>295.08169020249085</v>
      </c>
      <c r="GX250" s="15">
        <f t="shared" si="5529"/>
        <v>274.19095107311085</v>
      </c>
      <c r="GY250" s="15">
        <f t="shared" si="5529"/>
        <v>258.52289672607606</v>
      </c>
      <c r="GZ250" s="15">
        <f t="shared" si="5529"/>
        <v>258.52289672607594</v>
      </c>
      <c r="HA250" s="15">
        <f t="shared" si="5529"/>
        <v>326.41779889656073</v>
      </c>
      <c r="HB250" s="15">
        <f t="shared" si="4546"/>
        <v>3161.3840633074533</v>
      </c>
      <c r="HC250" s="15">
        <f t="shared" ref="HC250:HN250" si="5530">HC101-HC138-HC166-HC194-HC222</f>
        <v>239.48766387462456</v>
      </c>
      <c r="HD250" s="15">
        <f t="shared" si="5530"/>
        <v>261.54573817886637</v>
      </c>
      <c r="HE250" s="15">
        <f t="shared" si="5530"/>
        <v>299.35957984328076</v>
      </c>
      <c r="HF250" s="15">
        <f t="shared" si="5530"/>
        <v>293.05727289921168</v>
      </c>
      <c r="HG250" s="15">
        <f t="shared" si="5530"/>
        <v>299.35957984328076</v>
      </c>
      <c r="HH250" s="15">
        <f t="shared" si="5530"/>
        <v>318.26650067548803</v>
      </c>
      <c r="HI250" s="15">
        <f t="shared" si="5530"/>
        <v>365.53380275600591</v>
      </c>
      <c r="HJ250" s="15">
        <f t="shared" si="5530"/>
        <v>356.08034233990224</v>
      </c>
      <c r="HK250" s="15">
        <f t="shared" si="5530"/>
        <v>330.87111456362601</v>
      </c>
      <c r="HL250" s="15">
        <f t="shared" si="5530"/>
        <v>311.96419373141879</v>
      </c>
      <c r="HM250" s="15">
        <f t="shared" si="5530"/>
        <v>311.96419373141873</v>
      </c>
      <c r="HN250" s="15">
        <f t="shared" si="5530"/>
        <v>393.8941840043168</v>
      </c>
      <c r="HO250" s="15">
        <f t="shared" si="4547"/>
        <v>3781.3841664414408</v>
      </c>
      <c r="HP250" s="15">
        <f t="shared" ref="HP250:IA250" si="5531">HP101-HP138-HP166-HP194-HP222</f>
        <v>315.54083102794965</v>
      </c>
      <c r="HQ250" s="15">
        <f t="shared" si="5531"/>
        <v>344.6038023068399</v>
      </c>
      <c r="HR250" s="15">
        <f t="shared" si="5531"/>
        <v>394.42603878493719</v>
      </c>
      <c r="HS250" s="15">
        <f t="shared" si="5531"/>
        <v>386.12233270525422</v>
      </c>
      <c r="HT250" s="15">
        <f t="shared" si="5531"/>
        <v>394.42603878493719</v>
      </c>
      <c r="HU250" s="15">
        <f t="shared" si="5531"/>
        <v>419.33715702398581</v>
      </c>
      <c r="HV250" s="15">
        <f t="shared" si="5531"/>
        <v>481.61495262160753</v>
      </c>
      <c r="HW250" s="15">
        <f t="shared" si="5531"/>
        <v>469.15939350208328</v>
      </c>
      <c r="HX250" s="15">
        <f t="shared" si="5531"/>
        <v>435.94456918335158</v>
      </c>
      <c r="HY250" s="15">
        <f t="shared" si="5531"/>
        <v>411.03345094430307</v>
      </c>
      <c r="HZ250" s="15">
        <f t="shared" si="5531"/>
        <v>411.03345094430284</v>
      </c>
      <c r="IA250" s="15">
        <f t="shared" si="5531"/>
        <v>518.98162998018029</v>
      </c>
      <c r="IB250" s="15">
        <f t="shared" si="4548"/>
        <v>4982.2236478097329</v>
      </c>
      <c r="IC250" s="15">
        <f t="shared" ref="IC250:IN250" si="5532">IC101-IC138-IC166-IC194-IC222</f>
        <v>408.49555690116142</v>
      </c>
      <c r="ID250" s="15">
        <f t="shared" si="5532"/>
        <v>446.12014766837331</v>
      </c>
      <c r="IE250" s="15">
        <f t="shared" si="5532"/>
        <v>510.61944612645141</v>
      </c>
      <c r="IF250" s="15">
        <f t="shared" si="5532"/>
        <v>499.86956305010517</v>
      </c>
      <c r="IG250" s="15">
        <f t="shared" si="5532"/>
        <v>510.61944612645141</v>
      </c>
      <c r="IH250" s="15">
        <f t="shared" si="5532"/>
        <v>542.86909535549046</v>
      </c>
      <c r="II250" s="15">
        <f t="shared" si="5532"/>
        <v>623.49321842808808</v>
      </c>
      <c r="IJ250" s="15">
        <f t="shared" si="5532"/>
        <v>607.36839381356867</v>
      </c>
      <c r="IK250" s="15">
        <f t="shared" si="5532"/>
        <v>564.36886150818327</v>
      </c>
      <c r="IL250" s="15">
        <f t="shared" si="5532"/>
        <v>532.11921227914434</v>
      </c>
      <c r="IM250" s="15">
        <f t="shared" si="5532"/>
        <v>532.11921227914411</v>
      </c>
      <c r="IN250" s="15">
        <f t="shared" si="5532"/>
        <v>671.86769227164666</v>
      </c>
      <c r="IO250" s="15">
        <f t="shared" si="4549"/>
        <v>6449.9298458078092</v>
      </c>
      <c r="IP250" s="15">
        <f t="shared" ref="IP250:JA250" si="5533">IP101-IP138-IP166-IP194-IP222</f>
        <v>564.46597464096249</v>
      </c>
      <c r="IQ250" s="15">
        <f t="shared" si="5533"/>
        <v>616.45626177894587</v>
      </c>
      <c r="IR250" s="15">
        <f t="shared" si="5533"/>
        <v>705.58246830120311</v>
      </c>
      <c r="IS250" s="15">
        <f t="shared" si="5533"/>
        <v>690.72810054749345</v>
      </c>
      <c r="IT250" s="15">
        <f t="shared" si="5533"/>
        <v>705.58246830120311</v>
      </c>
      <c r="IU250" s="15">
        <f t="shared" si="5533"/>
        <v>750.14557156233161</v>
      </c>
      <c r="IV250" s="15">
        <f t="shared" si="5533"/>
        <v>861.55332971515281</v>
      </c>
      <c r="IW250" s="15">
        <f t="shared" si="5533"/>
        <v>839.2717780845885</v>
      </c>
      <c r="IX250" s="15">
        <f t="shared" si="5533"/>
        <v>779.85430706975069</v>
      </c>
      <c r="IY250" s="15">
        <f t="shared" si="5533"/>
        <v>735.29120380862196</v>
      </c>
      <c r="IZ250" s="15">
        <f t="shared" si="5533"/>
        <v>735.29120380862196</v>
      </c>
      <c r="JA250" s="15">
        <f t="shared" si="5533"/>
        <v>928.39798460684608</v>
      </c>
      <c r="JB250" s="15">
        <f t="shared" si="4550"/>
        <v>8912.6206522257216</v>
      </c>
      <c r="JE250" s="21">
        <f t="shared" si="4551"/>
        <v>0</v>
      </c>
      <c r="JF250" s="21">
        <f t="shared" si="4552"/>
        <v>0</v>
      </c>
      <c r="JG250" s="21">
        <f t="shared" si="4553"/>
        <v>0</v>
      </c>
      <c r="JH250" s="21">
        <f t="shared" si="4554"/>
        <v>0</v>
      </c>
      <c r="JI250" s="21">
        <f t="shared" si="4555"/>
        <v>0</v>
      </c>
      <c r="JJ250" s="21">
        <f t="shared" si="4556"/>
        <v>0</v>
      </c>
      <c r="JK250" s="21">
        <f t="shared" si="4557"/>
        <v>0</v>
      </c>
    </row>
    <row r="251" spans="2:271" ht="20" customHeight="1" outlineLevel="1" x14ac:dyDescent="0.2">
      <c r="B251" s="3" t="s">
        <v>25</v>
      </c>
      <c r="C251" s="15">
        <f t="shared" si="5489"/>
        <v>58.970818307434556</v>
      </c>
      <c r="D251" s="15">
        <f t="shared" si="5489"/>
        <v>64.402341046277229</v>
      </c>
      <c r="E251" s="15">
        <f t="shared" si="5489"/>
        <v>72.161659244623863</v>
      </c>
      <c r="F251" s="15">
        <f t="shared" si="5489"/>
        <v>69.057931965285192</v>
      </c>
      <c r="G251" s="15">
        <f t="shared" si="5489"/>
        <v>73.71352288429317</v>
      </c>
      <c r="H251" s="15">
        <f t="shared" si="5489"/>
        <v>78.369113803301218</v>
      </c>
      <c r="I251" s="15">
        <f t="shared" si="5489"/>
        <v>90.00809110082119</v>
      </c>
      <c r="J251" s="15">
        <f t="shared" si="5489"/>
        <v>87.680295641317201</v>
      </c>
      <c r="K251" s="15">
        <f t="shared" si="5489"/>
        <v>81.472841082639889</v>
      </c>
      <c r="L251" s="15">
        <f t="shared" si="5489"/>
        <v>76.81725016363184</v>
      </c>
      <c r="M251" s="15">
        <f t="shared" si="5489"/>
        <v>81.472841082639789</v>
      </c>
      <c r="N251" s="15">
        <f t="shared" si="5489"/>
        <v>96.99147747933317</v>
      </c>
      <c r="O251" s="15">
        <f t="shared" si="5169"/>
        <v>931.11818380159832</v>
      </c>
      <c r="P251" s="15">
        <f t="shared" ref="P251:AA251" si="5534">P102-P139-P167-P195-P223</f>
        <v>69.573669227476671</v>
      </c>
      <c r="Q251" s="15">
        <f t="shared" si="5534"/>
        <v>75.981770340533728</v>
      </c>
      <c r="R251" s="15">
        <f t="shared" si="5534"/>
        <v>85.136200502043806</v>
      </c>
      <c r="S251" s="15">
        <f t="shared" si="5534"/>
        <v>81.474428437439812</v>
      </c>
      <c r="T251" s="15">
        <f t="shared" si="5534"/>
        <v>86.96708653434581</v>
      </c>
      <c r="U251" s="15">
        <f t="shared" si="5534"/>
        <v>92.459744631251908</v>
      </c>
      <c r="V251" s="15">
        <f t="shared" si="5534"/>
        <v>106.191389873517</v>
      </c>
      <c r="W251" s="15">
        <f t="shared" si="5534"/>
        <v>103.44506082506403</v>
      </c>
      <c r="X251" s="15">
        <f t="shared" si="5534"/>
        <v>96.121516695855931</v>
      </c>
      <c r="Y251" s="15">
        <f t="shared" si="5534"/>
        <v>90.628858598949876</v>
      </c>
      <c r="Z251" s="15">
        <f t="shared" si="5534"/>
        <v>96.121516695855831</v>
      </c>
      <c r="AA251" s="15">
        <f t="shared" si="5534"/>
        <v>114.43037701887609</v>
      </c>
      <c r="AB251" s="15">
        <f t="shared" si="4533"/>
        <v>1098.5316193812105</v>
      </c>
      <c r="AC251" s="15">
        <f t="shared" ref="AC251:AN251" si="5535">AC102-AC139-AC167-AC195-AC223</f>
        <v>88.732737194748807</v>
      </c>
      <c r="AD251" s="15">
        <f t="shared" si="5535"/>
        <v>96.905489304791459</v>
      </c>
      <c r="AE251" s="15">
        <f t="shared" si="5535"/>
        <v>108.5808494619953</v>
      </c>
      <c r="AF251" s="15">
        <f t="shared" si="5535"/>
        <v>103.91070539911372</v>
      </c>
      <c r="AG251" s="15">
        <f t="shared" si="5535"/>
        <v>110.91592149343603</v>
      </c>
      <c r="AH251" s="15">
        <f t="shared" si="5535"/>
        <v>117.92113758775827</v>
      </c>
      <c r="AI251" s="15">
        <f t="shared" si="5535"/>
        <v>135.43417782356397</v>
      </c>
      <c r="AJ251" s="15">
        <f t="shared" si="5535"/>
        <v>131.93156977640288</v>
      </c>
      <c r="AK251" s="15">
        <f t="shared" si="5535"/>
        <v>122.59128165063983</v>
      </c>
      <c r="AL251" s="15">
        <f t="shared" si="5535"/>
        <v>115.58606555631761</v>
      </c>
      <c r="AM251" s="15">
        <f t="shared" si="5535"/>
        <v>122.59128165063966</v>
      </c>
      <c r="AN251" s="15">
        <f t="shared" si="5535"/>
        <v>145.94200196504747</v>
      </c>
      <c r="AO251" s="15">
        <f t="shared" si="4534"/>
        <v>1401.0432188644552</v>
      </c>
      <c r="AP251" s="15">
        <f t="shared" ref="AP251:BA251" si="5536">AP102-AP139-AP167-AP195-AP223</f>
        <v>118.32032865376389</v>
      </c>
      <c r="AQ251" s="15">
        <f t="shared" si="5536"/>
        <v>129.21825366134735</v>
      </c>
      <c r="AR251" s="15">
        <f t="shared" si="5536"/>
        <v>144.78671795789532</v>
      </c>
      <c r="AS251" s="15">
        <f t="shared" si="5536"/>
        <v>138.55933223927613</v>
      </c>
      <c r="AT251" s="15">
        <f t="shared" si="5536"/>
        <v>147.90041081720483</v>
      </c>
      <c r="AU251" s="15">
        <f t="shared" si="5536"/>
        <v>157.24148939513361</v>
      </c>
      <c r="AV251" s="15">
        <f t="shared" si="5536"/>
        <v>180.59418583995543</v>
      </c>
      <c r="AW251" s="15">
        <f t="shared" si="5536"/>
        <v>175.92364655099107</v>
      </c>
      <c r="AX251" s="15">
        <f t="shared" si="5536"/>
        <v>163.46887511375274</v>
      </c>
      <c r="AY251" s="15">
        <f t="shared" si="5536"/>
        <v>154.12779653582399</v>
      </c>
      <c r="AZ251" s="15">
        <f t="shared" si="5536"/>
        <v>163.4688751137526</v>
      </c>
      <c r="BA251" s="15">
        <f t="shared" si="5536"/>
        <v>194.60580370684852</v>
      </c>
      <c r="BB251" s="15">
        <f t="shared" si="4535"/>
        <v>1868.2157155857456</v>
      </c>
      <c r="BC251" s="15">
        <f t="shared" ref="BC251:BN251" si="5537">BC102-BC139-BC167-BC195-BC223</f>
        <v>164.14297517717233</v>
      </c>
      <c r="BD251" s="15">
        <f t="shared" si="5537"/>
        <v>179.26140710138557</v>
      </c>
      <c r="BE251" s="15">
        <f t="shared" si="5537"/>
        <v>200.85916699311878</v>
      </c>
      <c r="BF251" s="15">
        <f t="shared" si="5537"/>
        <v>192.22006303642544</v>
      </c>
      <c r="BG251" s="15">
        <f t="shared" si="5537"/>
        <v>205.1787189714654</v>
      </c>
      <c r="BH251" s="15">
        <f t="shared" si="5537"/>
        <v>218.13737490650533</v>
      </c>
      <c r="BI251" s="15">
        <f t="shared" si="5537"/>
        <v>250.53401474410509</v>
      </c>
      <c r="BJ251" s="15">
        <f t="shared" si="5537"/>
        <v>244.05468677658524</v>
      </c>
      <c r="BK251" s="15">
        <f t="shared" si="5537"/>
        <v>226.77647886319861</v>
      </c>
      <c r="BL251" s="15">
        <f t="shared" si="5537"/>
        <v>213.81782292815868</v>
      </c>
      <c r="BM251" s="15">
        <f t="shared" si="5537"/>
        <v>226.77647886319838</v>
      </c>
      <c r="BN251" s="15">
        <f t="shared" si="5537"/>
        <v>269.97199864666493</v>
      </c>
      <c r="BO251" s="15">
        <f t="shared" si="4536"/>
        <v>2591.7311870079839</v>
      </c>
      <c r="BP251" s="15">
        <f t="shared" ref="BP251:CA251" si="5538">BP102-BP139-BP167-BP195-BP223</f>
        <v>217.41734174928757</v>
      </c>
      <c r="BQ251" s="15">
        <f t="shared" si="5538"/>
        <v>237.44262322619562</v>
      </c>
      <c r="BR251" s="15">
        <f t="shared" si="5538"/>
        <v>266.05016819320724</v>
      </c>
      <c r="BS251" s="15">
        <f t="shared" si="5538"/>
        <v>254.60715020640257</v>
      </c>
      <c r="BT251" s="15">
        <f t="shared" si="5538"/>
        <v>271.77167718660939</v>
      </c>
      <c r="BU251" s="15">
        <f t="shared" si="5538"/>
        <v>288.93620416681648</v>
      </c>
      <c r="BV251" s="15">
        <f t="shared" si="5538"/>
        <v>331.84752161733354</v>
      </c>
      <c r="BW251" s="15">
        <f t="shared" si="5538"/>
        <v>323.26525812723014</v>
      </c>
      <c r="BX251" s="15">
        <f t="shared" si="5538"/>
        <v>300.37922215362107</v>
      </c>
      <c r="BY251" s="15">
        <f t="shared" si="5538"/>
        <v>283.21469517341404</v>
      </c>
      <c r="BZ251" s="15">
        <f t="shared" si="5538"/>
        <v>300.37922215362062</v>
      </c>
      <c r="CA251" s="15">
        <f t="shared" si="5538"/>
        <v>357.59431208764408</v>
      </c>
      <c r="CB251" s="15">
        <f t="shared" si="4537"/>
        <v>3432.9053960413821</v>
      </c>
      <c r="CC251" s="15">
        <f t="shared" ref="CC251:CN251" si="5539">CC102-CC139-CC167-CC195-CC223</f>
        <v>300.05233851310817</v>
      </c>
      <c r="CD251" s="15">
        <f t="shared" si="5539"/>
        <v>327.6887381129996</v>
      </c>
      <c r="CE251" s="15">
        <f t="shared" si="5539"/>
        <v>367.16930896998764</v>
      </c>
      <c r="CF251" s="15">
        <f t="shared" si="5539"/>
        <v>351.37708062719241</v>
      </c>
      <c r="CG251" s="15">
        <f t="shared" si="5539"/>
        <v>375.06542314138522</v>
      </c>
      <c r="CH251" s="15">
        <f t="shared" si="5539"/>
        <v>398.75376565557787</v>
      </c>
      <c r="CI251" s="15">
        <f t="shared" si="5539"/>
        <v>457.9746219410597</v>
      </c>
      <c r="CJ251" s="15">
        <f t="shared" si="5539"/>
        <v>446.13045068396337</v>
      </c>
      <c r="CK251" s="15">
        <f t="shared" si="5539"/>
        <v>414.54599399837309</v>
      </c>
      <c r="CL251" s="15">
        <f t="shared" si="5539"/>
        <v>390.85765148418034</v>
      </c>
      <c r="CM251" s="15">
        <f t="shared" si="5539"/>
        <v>414.54599399837275</v>
      </c>
      <c r="CN251" s="15">
        <f t="shared" si="5539"/>
        <v>493.50713571234894</v>
      </c>
      <c r="CO251" s="15">
        <f t="shared" si="4538"/>
        <v>4737.6685028385491</v>
      </c>
      <c r="CR251" s="21">
        <f>O251-'ОПУ БС'!C251</f>
        <v>0</v>
      </c>
      <c r="CS251" s="21">
        <f>AB251-'ОПУ БС'!D251</f>
        <v>0</v>
      </c>
      <c r="CT251" s="21">
        <f>AO251-'ОПУ БС'!E251</f>
        <v>0</v>
      </c>
      <c r="CU251" s="21">
        <f>BB251-'ОПУ БС'!F251</f>
        <v>0</v>
      </c>
      <c r="CV251" s="21">
        <f>BO251-'ОПУ БС'!G251</f>
        <v>0</v>
      </c>
      <c r="CW251" s="21">
        <f>CB251-'ОПУ БС'!H251</f>
        <v>0</v>
      </c>
      <c r="CX251" s="21">
        <f>CO251-'ОПУ БС'!I251</f>
        <v>0</v>
      </c>
      <c r="DA251" s="15">
        <f t="shared" si="5496"/>
        <v>0</v>
      </c>
      <c r="DB251" s="15">
        <f t="shared" si="5496"/>
        <v>0</v>
      </c>
      <c r="DC251" s="15">
        <f t="shared" si="5496"/>
        <v>0</v>
      </c>
      <c r="DD251" s="15">
        <f t="shared" si="5496"/>
        <v>0</v>
      </c>
      <c r="DE251" s="15">
        <f t="shared" si="5496"/>
        <v>0</v>
      </c>
      <c r="DF251" s="15">
        <f t="shared" si="5496"/>
        <v>-2.7707985952901981</v>
      </c>
      <c r="DG251" s="15">
        <f t="shared" si="5496"/>
        <v>-3.1823033371649796</v>
      </c>
      <c r="DH251" s="15">
        <f t="shared" si="5496"/>
        <v>-3.1000023887900228</v>
      </c>
      <c r="DI251" s="15">
        <f t="shared" si="5496"/>
        <v>-2.8805331931234734</v>
      </c>
      <c r="DJ251" s="15">
        <f t="shared" si="5496"/>
        <v>-2.7159312963735602</v>
      </c>
      <c r="DK251" s="15">
        <f t="shared" si="5496"/>
        <v>-2.8805331931234703</v>
      </c>
      <c r="DL251" s="15">
        <f t="shared" si="5496"/>
        <v>-3.4292061822898487</v>
      </c>
      <c r="DM251" s="15">
        <f t="shared" si="4539"/>
        <v>-20.959308186155553</v>
      </c>
      <c r="DN251" s="15">
        <f t="shared" si="5497"/>
        <v>-3.1036485075075029</v>
      </c>
      <c r="DO251" s="15">
        <f t="shared" si="5497"/>
        <v>-3.3895108700410885</v>
      </c>
      <c r="DP251" s="15">
        <f t="shared" si="5497"/>
        <v>-3.7978856736604967</v>
      </c>
      <c r="DQ251" s="15">
        <f t="shared" si="5497"/>
        <v>-3.6345357522127335</v>
      </c>
      <c r="DR251" s="15">
        <f t="shared" si="5497"/>
        <v>-3.879560634384378</v>
      </c>
      <c r="DS251" s="15">
        <f t="shared" si="5497"/>
        <v>-4.1245855165560235</v>
      </c>
      <c r="DT251" s="15">
        <f t="shared" si="5497"/>
        <v>-4.737147721985135</v>
      </c>
      <c r="DU251" s="15">
        <f t="shared" si="5497"/>
        <v>-4.6146352808993125</v>
      </c>
      <c r="DV251" s="15">
        <f t="shared" si="5497"/>
        <v>-4.2879354380037871</v>
      </c>
      <c r="DW251" s="15">
        <f t="shared" si="5497"/>
        <v>-4.0429105558321412</v>
      </c>
      <c r="DX251" s="15">
        <f t="shared" si="5497"/>
        <v>-4.2879354380037826</v>
      </c>
      <c r="DY251" s="15">
        <f t="shared" si="5497"/>
        <v>-5.1046850452426034</v>
      </c>
      <c r="DZ251" s="15">
        <f t="shared" si="4540"/>
        <v>-49.004976434328995</v>
      </c>
      <c r="EA251" s="15">
        <f t="shared" si="5498"/>
        <v>-3.1798719999273839</v>
      </c>
      <c r="EB251" s="15">
        <f t="shared" si="5498"/>
        <v>-3.4727549472891166</v>
      </c>
      <c r="EC251" s="15">
        <f t="shared" si="5498"/>
        <v>-3.8911591578058777</v>
      </c>
      <c r="ED251" s="15">
        <f t="shared" si="5498"/>
        <v>-3.723797473599173</v>
      </c>
      <c r="EE251" s="15">
        <f t="shared" si="5498"/>
        <v>-3.9748399999092294</v>
      </c>
      <c r="EF251" s="15">
        <f t="shared" si="5498"/>
        <v>-4.2258825262192863</v>
      </c>
      <c r="EG251" s="15">
        <f t="shared" si="5498"/>
        <v>-4.8534888419944275</v>
      </c>
      <c r="EH251" s="15">
        <f t="shared" si="5498"/>
        <v>-4.7279675788393991</v>
      </c>
      <c r="EI251" s="15">
        <f t="shared" si="5498"/>
        <v>-4.3932442104259906</v>
      </c>
      <c r="EJ251" s="15">
        <f t="shared" si="5498"/>
        <v>-4.1422016841159337</v>
      </c>
      <c r="EK251" s="15">
        <f t="shared" si="5498"/>
        <v>-4.3932442104259861</v>
      </c>
      <c r="EL251" s="15">
        <f t="shared" si="5498"/>
        <v>-5.2300526314595137</v>
      </c>
      <c r="EM251" s="15">
        <f t="shared" si="4541"/>
        <v>-50.208505262011315</v>
      </c>
      <c r="EN251" s="15">
        <f t="shared" si="5499"/>
        <v>-2.7311634875563917</v>
      </c>
      <c r="EO251" s="15">
        <f t="shared" si="5499"/>
        <v>-2.9827180193050058</v>
      </c>
      <c r="EP251" s="15">
        <f t="shared" si="5499"/>
        <v>-3.3420816360887424</v>
      </c>
      <c r="EQ251" s="15">
        <f t="shared" si="5499"/>
        <v>-3.1983361893752478</v>
      </c>
      <c r="ER251" s="15">
        <f t="shared" si="5499"/>
        <v>-3.4139543594454893</v>
      </c>
      <c r="ES251" s="15">
        <f t="shared" si="5499"/>
        <v>-3.6295725295157304</v>
      </c>
      <c r="ET251" s="15">
        <f t="shared" si="5499"/>
        <v>-4.1686179546913342</v>
      </c>
      <c r="EU251" s="15">
        <f t="shared" si="5499"/>
        <v>-4.0608088696562126</v>
      </c>
      <c r="EV251" s="15">
        <f t="shared" si="5499"/>
        <v>-3.7733179762292246</v>
      </c>
      <c r="EW251" s="15">
        <f t="shared" si="5499"/>
        <v>-3.5576998061589835</v>
      </c>
      <c r="EX251" s="15">
        <f t="shared" si="5499"/>
        <v>-3.773317976229221</v>
      </c>
      <c r="EY251" s="15">
        <f t="shared" si="5499"/>
        <v>-4.4920452097966956</v>
      </c>
      <c r="EZ251" s="15">
        <f t="shared" si="4542"/>
        <v>-43.123634014048278</v>
      </c>
      <c r="FA251" s="15">
        <f t="shared" si="5500"/>
        <v>-1.6707886502309131</v>
      </c>
      <c r="FB251" s="15">
        <f t="shared" si="5500"/>
        <v>-1.8246770785416551</v>
      </c>
      <c r="FC251" s="15">
        <f t="shared" si="5500"/>
        <v>-2.0445176904141436</v>
      </c>
      <c r="FD251" s="15">
        <f t="shared" si="5500"/>
        <v>-1.9565814456651482</v>
      </c>
      <c r="FE251" s="15">
        <f t="shared" si="5500"/>
        <v>-2.0884858127886408</v>
      </c>
      <c r="FF251" s="15">
        <f t="shared" si="5500"/>
        <v>-2.2203901799121346</v>
      </c>
      <c r="FG251" s="15">
        <f t="shared" si="5500"/>
        <v>-2.550151097720867</v>
      </c>
      <c r="FH251" s="15">
        <f t="shared" si="5500"/>
        <v>-2.4841989141591201</v>
      </c>
      <c r="FI251" s="15">
        <f t="shared" si="5500"/>
        <v>-2.3083264246611299</v>
      </c>
      <c r="FJ251" s="15">
        <f t="shared" si="5500"/>
        <v>-2.1764220575376365</v>
      </c>
      <c r="FK251" s="15">
        <f t="shared" si="5500"/>
        <v>-2.3083264246611273</v>
      </c>
      <c r="FL251" s="15">
        <f t="shared" si="5500"/>
        <v>-2.7480076484061069</v>
      </c>
      <c r="FM251" s="15">
        <f t="shared" si="4543"/>
        <v>-26.380873424698621</v>
      </c>
      <c r="FP251" s="15">
        <f t="shared" ref="FP251:GA251" si="5540">FP102-FP139-FP167-FP195-FP223</f>
        <v>58.970818307434556</v>
      </c>
      <c r="FQ251" s="15">
        <f t="shared" si="5540"/>
        <v>64.402341046277229</v>
      </c>
      <c r="FR251" s="15">
        <f t="shared" si="5540"/>
        <v>72.161659244623863</v>
      </c>
      <c r="FS251" s="15">
        <f t="shared" si="5540"/>
        <v>69.057931965285192</v>
      </c>
      <c r="FT251" s="15">
        <f t="shared" si="5540"/>
        <v>73.71352288429317</v>
      </c>
      <c r="FU251" s="15">
        <f t="shared" si="5540"/>
        <v>78.369113803301218</v>
      </c>
      <c r="FV251" s="15">
        <f t="shared" si="5540"/>
        <v>90.00809110082119</v>
      </c>
      <c r="FW251" s="15">
        <f t="shared" si="5540"/>
        <v>87.680295641317201</v>
      </c>
      <c r="FX251" s="15">
        <f t="shared" si="5540"/>
        <v>81.472841082639889</v>
      </c>
      <c r="FY251" s="15">
        <f t="shared" si="5540"/>
        <v>76.81725016363184</v>
      </c>
      <c r="FZ251" s="15">
        <f t="shared" si="5540"/>
        <v>81.472841082639789</v>
      </c>
      <c r="GA251" s="15">
        <f t="shared" si="5540"/>
        <v>96.99147747933317</v>
      </c>
      <c r="GB251" s="15">
        <f t="shared" si="4544"/>
        <v>931.11818380159832</v>
      </c>
      <c r="GC251" s="15">
        <f t="shared" ref="GC251:GN251" si="5541">GC102-GC139-GC167-GC195-GC223</f>
        <v>69.573669227476671</v>
      </c>
      <c r="GD251" s="15">
        <f t="shared" si="5541"/>
        <v>75.981770340533728</v>
      </c>
      <c r="GE251" s="15">
        <f t="shared" si="5541"/>
        <v>85.136200502043806</v>
      </c>
      <c r="GF251" s="15">
        <f t="shared" si="5541"/>
        <v>81.474428437439812</v>
      </c>
      <c r="GG251" s="15">
        <f t="shared" si="5541"/>
        <v>86.96708653434581</v>
      </c>
      <c r="GH251" s="15">
        <f t="shared" si="5541"/>
        <v>92.459744631251908</v>
      </c>
      <c r="GI251" s="15">
        <f t="shared" si="5541"/>
        <v>106.191389873517</v>
      </c>
      <c r="GJ251" s="15">
        <f t="shared" si="5541"/>
        <v>103.44506082506403</v>
      </c>
      <c r="GK251" s="15">
        <f t="shared" si="5541"/>
        <v>96.121516695855931</v>
      </c>
      <c r="GL251" s="15">
        <f t="shared" si="5541"/>
        <v>90.628858598949876</v>
      </c>
      <c r="GM251" s="15">
        <f t="shared" si="5541"/>
        <v>96.121516695855831</v>
      </c>
      <c r="GN251" s="15">
        <f t="shared" si="5541"/>
        <v>114.43037701887609</v>
      </c>
      <c r="GO251" s="15">
        <f t="shared" si="4545"/>
        <v>1098.5316193812105</v>
      </c>
      <c r="GP251" s="15">
        <f t="shared" ref="GP251:HA251" si="5542">GP102-GP139-GP167-GP195-GP223</f>
        <v>88.732737194748807</v>
      </c>
      <c r="GQ251" s="15">
        <f t="shared" si="5542"/>
        <v>96.905489304791459</v>
      </c>
      <c r="GR251" s="15">
        <f t="shared" si="5542"/>
        <v>108.5808494619953</v>
      </c>
      <c r="GS251" s="15">
        <f t="shared" si="5542"/>
        <v>103.91070539911372</v>
      </c>
      <c r="GT251" s="15">
        <f t="shared" si="5542"/>
        <v>110.91592149343603</v>
      </c>
      <c r="GU251" s="15">
        <f t="shared" si="5542"/>
        <v>115.15033899246808</v>
      </c>
      <c r="GV251" s="15">
        <f t="shared" si="5542"/>
        <v>132.251874486399</v>
      </c>
      <c r="GW251" s="15">
        <f t="shared" si="5542"/>
        <v>128.83156738761286</v>
      </c>
      <c r="GX251" s="15">
        <f t="shared" si="5542"/>
        <v>119.71074845751635</v>
      </c>
      <c r="GY251" s="15">
        <f t="shared" si="5542"/>
        <v>112.87013425994402</v>
      </c>
      <c r="GZ251" s="15">
        <f t="shared" si="5542"/>
        <v>119.71074845751619</v>
      </c>
      <c r="HA251" s="15">
        <f t="shared" si="5542"/>
        <v>142.51279578275759</v>
      </c>
      <c r="HB251" s="15">
        <f t="shared" si="4546"/>
        <v>1380.0839106782996</v>
      </c>
      <c r="HC251" s="15">
        <f t="shared" ref="HC251:HN251" si="5543">HC102-HC139-HC167-HC195-HC223</f>
        <v>115.21668014625639</v>
      </c>
      <c r="HD251" s="15">
        <f t="shared" si="5543"/>
        <v>125.82874279130627</v>
      </c>
      <c r="HE251" s="15">
        <f t="shared" si="5543"/>
        <v>140.9888322842348</v>
      </c>
      <c r="HF251" s="15">
        <f t="shared" si="5543"/>
        <v>134.92479648706339</v>
      </c>
      <c r="HG251" s="15">
        <f t="shared" si="5543"/>
        <v>144.02085018282042</v>
      </c>
      <c r="HH251" s="15">
        <f t="shared" si="5543"/>
        <v>153.1169038785776</v>
      </c>
      <c r="HI251" s="15">
        <f t="shared" si="5543"/>
        <v>175.85703811797029</v>
      </c>
      <c r="HJ251" s="15">
        <f t="shared" si="5543"/>
        <v>171.30901127009173</v>
      </c>
      <c r="HK251" s="15">
        <f t="shared" si="5543"/>
        <v>159.18093967574896</v>
      </c>
      <c r="HL251" s="15">
        <f t="shared" si="5543"/>
        <v>150.08488597999187</v>
      </c>
      <c r="HM251" s="15">
        <f t="shared" si="5543"/>
        <v>159.18093967574882</v>
      </c>
      <c r="HN251" s="15">
        <f t="shared" si="5543"/>
        <v>189.50111866160591</v>
      </c>
      <c r="HO251" s="15">
        <f t="shared" si="4547"/>
        <v>1819.2107391514164</v>
      </c>
      <c r="HP251" s="15">
        <f t="shared" ref="HP251:IA251" si="5544">HP102-HP139-HP167-HP195-HP223</f>
        <v>160.96310317724493</v>
      </c>
      <c r="HQ251" s="15">
        <f t="shared" si="5544"/>
        <v>175.78865215409647</v>
      </c>
      <c r="HR251" s="15">
        <f t="shared" si="5544"/>
        <v>196.9680078353129</v>
      </c>
      <c r="HS251" s="15">
        <f t="shared" si="5544"/>
        <v>188.49626556282627</v>
      </c>
      <c r="HT251" s="15">
        <f t="shared" si="5544"/>
        <v>201.20387897155615</v>
      </c>
      <c r="HU251" s="15">
        <f t="shared" si="5544"/>
        <v>213.91149238028606</v>
      </c>
      <c r="HV251" s="15">
        <f t="shared" si="5544"/>
        <v>245.68052590211067</v>
      </c>
      <c r="HW251" s="15">
        <f t="shared" si="5544"/>
        <v>239.3267191977458</v>
      </c>
      <c r="HX251" s="15">
        <f t="shared" si="5544"/>
        <v>222.38323465277264</v>
      </c>
      <c r="HY251" s="15">
        <f t="shared" si="5544"/>
        <v>209.67562124404273</v>
      </c>
      <c r="HZ251" s="15">
        <f t="shared" si="5544"/>
        <v>222.38323465277242</v>
      </c>
      <c r="IA251" s="15">
        <f t="shared" si="5544"/>
        <v>264.74194601520537</v>
      </c>
      <c r="IB251" s="15">
        <f t="shared" si="4548"/>
        <v>2541.5226817459725</v>
      </c>
      <c r="IC251" s="15">
        <f t="shared" ref="IC251:IN251" si="5545">IC102-IC139-IC167-IC195-IC223</f>
        <v>214.68617826173119</v>
      </c>
      <c r="ID251" s="15">
        <f t="shared" si="5545"/>
        <v>234.4599052068906</v>
      </c>
      <c r="IE251" s="15">
        <f t="shared" si="5545"/>
        <v>262.70808655711852</v>
      </c>
      <c r="IF251" s="15">
        <f t="shared" si="5545"/>
        <v>251.40881401702734</v>
      </c>
      <c r="IG251" s="15">
        <f t="shared" si="5545"/>
        <v>268.35772282716391</v>
      </c>
      <c r="IH251" s="15">
        <f t="shared" si="5545"/>
        <v>285.30663163730077</v>
      </c>
      <c r="II251" s="15">
        <f t="shared" si="5545"/>
        <v>327.67890366264226</v>
      </c>
      <c r="IJ251" s="15">
        <f t="shared" si="5545"/>
        <v>319.20444925757391</v>
      </c>
      <c r="IK251" s="15">
        <f t="shared" si="5545"/>
        <v>296.60590417739184</v>
      </c>
      <c r="IL251" s="15">
        <f t="shared" si="5545"/>
        <v>279.65699536725504</v>
      </c>
      <c r="IM251" s="15">
        <f t="shared" si="5545"/>
        <v>296.60590417739138</v>
      </c>
      <c r="IN251" s="15">
        <f t="shared" si="5545"/>
        <v>353.10226687784734</v>
      </c>
      <c r="IO251" s="15">
        <f t="shared" si="4549"/>
        <v>3389.7817620273345</v>
      </c>
      <c r="IP251" s="15">
        <f t="shared" ref="IP251:JA251" si="5546">IP102-IP139-IP167-IP195-IP223</f>
        <v>298.38154986287725</v>
      </c>
      <c r="IQ251" s="15">
        <f t="shared" si="5546"/>
        <v>325.86406103445796</v>
      </c>
      <c r="IR251" s="15">
        <f t="shared" si="5546"/>
        <v>365.12479127957351</v>
      </c>
      <c r="IS251" s="15">
        <f t="shared" si="5546"/>
        <v>349.42049918152725</v>
      </c>
      <c r="IT251" s="15">
        <f t="shared" si="5546"/>
        <v>372.97693732859659</v>
      </c>
      <c r="IU251" s="15">
        <f t="shared" si="5546"/>
        <v>396.53337547566571</v>
      </c>
      <c r="IV251" s="15">
        <f t="shared" si="5546"/>
        <v>455.42447084333878</v>
      </c>
      <c r="IW251" s="15">
        <f t="shared" si="5546"/>
        <v>443.64625176980422</v>
      </c>
      <c r="IX251" s="15">
        <f t="shared" si="5546"/>
        <v>412.23766757371197</v>
      </c>
      <c r="IY251" s="15">
        <f t="shared" si="5546"/>
        <v>388.68122942664269</v>
      </c>
      <c r="IZ251" s="15">
        <f t="shared" si="5546"/>
        <v>412.23766757371163</v>
      </c>
      <c r="JA251" s="15">
        <f t="shared" si="5546"/>
        <v>490.75912806394285</v>
      </c>
      <c r="JB251" s="15">
        <f t="shared" si="4550"/>
        <v>4711.2876294138505</v>
      </c>
      <c r="JE251" s="21">
        <f t="shared" si="4551"/>
        <v>0</v>
      </c>
      <c r="JF251" s="21">
        <f t="shared" si="4552"/>
        <v>0</v>
      </c>
      <c r="JG251" s="21">
        <f t="shared" si="4553"/>
        <v>0</v>
      </c>
      <c r="JH251" s="21">
        <f t="shared" si="4554"/>
        <v>0</v>
      </c>
      <c r="JI251" s="21">
        <f t="shared" si="4555"/>
        <v>0</v>
      </c>
      <c r="JJ251" s="21">
        <f t="shared" si="4556"/>
        <v>0</v>
      </c>
      <c r="JK251" s="21">
        <f t="shared" si="4557"/>
        <v>0</v>
      </c>
    </row>
    <row r="252" spans="2:271" ht="20" customHeight="1" outlineLevel="1" x14ac:dyDescent="0.2">
      <c r="B252" s="3" t="s">
        <v>26</v>
      </c>
      <c r="C252" s="15">
        <f t="shared" si="5489"/>
        <v>35.730007487106988</v>
      </c>
      <c r="D252" s="15">
        <f t="shared" si="5489"/>
        <v>39.02092922934051</v>
      </c>
      <c r="E252" s="15">
        <f t="shared" si="5489"/>
        <v>43.722246003959867</v>
      </c>
      <c r="F252" s="15">
        <f t="shared" si="5489"/>
        <v>43.722246003959867</v>
      </c>
      <c r="G252" s="15">
        <f t="shared" si="5489"/>
        <v>43.722246003959867</v>
      </c>
      <c r="H252" s="15">
        <f t="shared" si="5489"/>
        <v>47.483299423655318</v>
      </c>
      <c r="I252" s="15">
        <f t="shared" si="5489"/>
        <v>54.535274585584311</v>
      </c>
      <c r="J252" s="15">
        <f t="shared" si="5489"/>
        <v>53.124879553198518</v>
      </c>
      <c r="K252" s="15">
        <f t="shared" si="5489"/>
        <v>49.363826133503068</v>
      </c>
      <c r="L252" s="15">
        <f t="shared" si="5489"/>
        <v>46.543036068731453</v>
      </c>
      <c r="M252" s="15">
        <f t="shared" si="5489"/>
        <v>48.423562778579139</v>
      </c>
      <c r="N252" s="15">
        <f t="shared" si="5489"/>
        <v>58.766459682741718</v>
      </c>
      <c r="O252" s="15">
        <f t="shared" si="5169"/>
        <v>564.15801295432061</v>
      </c>
      <c r="P252" s="15">
        <f t="shared" ref="P252:AA252" si="5547">P103-P140-P168-P196-P224</f>
        <v>63.052194947251571</v>
      </c>
      <c r="Q252" s="15">
        <f t="shared" si="5547"/>
        <v>68.859633955551104</v>
      </c>
      <c r="R252" s="15">
        <f t="shared" si="5547"/>
        <v>77.155975395978928</v>
      </c>
      <c r="S252" s="15">
        <f t="shared" si="5547"/>
        <v>77.155975395978928</v>
      </c>
      <c r="T252" s="15">
        <f t="shared" si="5547"/>
        <v>77.155975395978928</v>
      </c>
      <c r="U252" s="15">
        <f t="shared" si="5547"/>
        <v>83.793048548321195</v>
      </c>
      <c r="V252" s="15">
        <f t="shared" si="5547"/>
        <v>96.237560708962931</v>
      </c>
      <c r="W252" s="15">
        <f t="shared" si="5547"/>
        <v>93.748658276834547</v>
      </c>
      <c r="X252" s="15">
        <f t="shared" si="5547"/>
        <v>87.111585124492336</v>
      </c>
      <c r="Y252" s="15">
        <f t="shared" si="5547"/>
        <v>82.133780260235611</v>
      </c>
      <c r="Z252" s="15">
        <f t="shared" si="5547"/>
        <v>85.452316836406666</v>
      </c>
      <c r="AA252" s="15">
        <f t="shared" si="5547"/>
        <v>103.70426800534801</v>
      </c>
      <c r="AB252" s="15">
        <f t="shared" si="4533"/>
        <v>995.56097285134092</v>
      </c>
      <c r="AC252" s="15">
        <f t="shared" ref="AC252:AN252" si="5548">AC103-AC140-AC168-AC196-AC224</f>
        <v>106.72244604138258</v>
      </c>
      <c r="AD252" s="15">
        <f t="shared" si="5548"/>
        <v>116.55214501887835</v>
      </c>
      <c r="AE252" s="15">
        <f t="shared" si="5548"/>
        <v>130.59457212958657</v>
      </c>
      <c r="AF252" s="15">
        <f t="shared" si="5548"/>
        <v>130.59457212958657</v>
      </c>
      <c r="AG252" s="15">
        <f t="shared" si="5548"/>
        <v>130.59457212958657</v>
      </c>
      <c r="AH252" s="15">
        <f t="shared" si="5548"/>
        <v>141.82851381815311</v>
      </c>
      <c r="AI252" s="15">
        <f t="shared" si="5548"/>
        <v>162.89215448421547</v>
      </c>
      <c r="AJ252" s="15">
        <f t="shared" si="5548"/>
        <v>158.67942635100297</v>
      </c>
      <c r="AK252" s="15">
        <f t="shared" si="5548"/>
        <v>147.44548466243646</v>
      </c>
      <c r="AL252" s="15">
        <f t="shared" si="5548"/>
        <v>139.0200283960115</v>
      </c>
      <c r="AM252" s="15">
        <f t="shared" si="5548"/>
        <v>144.63699924029459</v>
      </c>
      <c r="AN252" s="15">
        <f t="shared" si="5548"/>
        <v>175.53033888385289</v>
      </c>
      <c r="AO252" s="15">
        <f t="shared" si="4534"/>
        <v>1685.0912532849875</v>
      </c>
      <c r="AP252" s="15">
        <f t="shared" ref="AP252:BA252" si="5549">AP103-AP140-AP168-AP196-AP224</f>
        <v>177.42095728908549</v>
      </c>
      <c r="AQ252" s="15">
        <f t="shared" si="5549"/>
        <v>193.76236124992218</v>
      </c>
      <c r="AR252" s="15">
        <f t="shared" si="5549"/>
        <v>217.10722405111761</v>
      </c>
      <c r="AS252" s="15">
        <f t="shared" si="5549"/>
        <v>217.10722405111761</v>
      </c>
      <c r="AT252" s="15">
        <f t="shared" si="5549"/>
        <v>217.10722405111761</v>
      </c>
      <c r="AU252" s="15">
        <f t="shared" si="5549"/>
        <v>235.783114292074</v>
      </c>
      <c r="AV252" s="15">
        <f t="shared" si="5549"/>
        <v>270.80040849386711</v>
      </c>
      <c r="AW252" s="15">
        <f t="shared" si="5549"/>
        <v>263.79694965350848</v>
      </c>
      <c r="AX252" s="15">
        <f t="shared" si="5549"/>
        <v>245.12105941255226</v>
      </c>
      <c r="AY252" s="15">
        <f t="shared" si="5549"/>
        <v>231.11414173183493</v>
      </c>
      <c r="AZ252" s="15">
        <f t="shared" si="5549"/>
        <v>240.4520868523129</v>
      </c>
      <c r="BA252" s="15">
        <f t="shared" si="5549"/>
        <v>291.81078501494312</v>
      </c>
      <c r="BB252" s="15">
        <f t="shared" si="4535"/>
        <v>2801.3835361434531</v>
      </c>
      <c r="BC252" s="15">
        <f t="shared" ref="BC252:BN252" si="5550">BC103-BC140-BC168-BC196-BC224</f>
        <v>292.00146307902065</v>
      </c>
      <c r="BD252" s="15">
        <f t="shared" si="5550"/>
        <v>318.89633467840417</v>
      </c>
      <c r="BE252" s="15">
        <f t="shared" si="5550"/>
        <v>357.31757982038073</v>
      </c>
      <c r="BF252" s="15">
        <f t="shared" si="5550"/>
        <v>357.31757982038073</v>
      </c>
      <c r="BG252" s="15">
        <f t="shared" si="5550"/>
        <v>357.31757982038073</v>
      </c>
      <c r="BH252" s="15">
        <f t="shared" si="5550"/>
        <v>388.05457593396181</v>
      </c>
      <c r="BI252" s="15">
        <f t="shared" si="5550"/>
        <v>445.68644364692625</v>
      </c>
      <c r="BJ252" s="15">
        <f t="shared" si="5550"/>
        <v>434.16007010433333</v>
      </c>
      <c r="BK252" s="15">
        <f t="shared" si="5550"/>
        <v>403.4230739907523</v>
      </c>
      <c r="BL252" s="15">
        <f t="shared" si="5550"/>
        <v>380.37032690556634</v>
      </c>
      <c r="BM252" s="15">
        <f t="shared" si="5550"/>
        <v>395.7388249623566</v>
      </c>
      <c r="BN252" s="15">
        <f t="shared" si="5550"/>
        <v>480.26556427470507</v>
      </c>
      <c r="BO252" s="15">
        <f t="shared" si="4536"/>
        <v>4610.5494170371685</v>
      </c>
      <c r="BP252" s="15">
        <f t="shared" ref="BP252:CA252" si="5551">BP103-BP140-BP168-BP196-BP224</f>
        <v>445.50614453729651</v>
      </c>
      <c r="BQ252" s="15">
        <f t="shared" si="5551"/>
        <v>486.53960521836319</v>
      </c>
      <c r="BR252" s="15">
        <f t="shared" si="5551"/>
        <v>545.1588347627445</v>
      </c>
      <c r="BS252" s="15">
        <f t="shared" si="5551"/>
        <v>545.1588347627445</v>
      </c>
      <c r="BT252" s="15">
        <f t="shared" si="5551"/>
        <v>545.1588347627445</v>
      </c>
      <c r="BU252" s="15">
        <f t="shared" si="5551"/>
        <v>592.05421839824942</v>
      </c>
      <c r="BV252" s="15">
        <f t="shared" si="5551"/>
        <v>679.98306271482113</v>
      </c>
      <c r="BW252" s="15">
        <f t="shared" si="5551"/>
        <v>662.39729385150667</v>
      </c>
      <c r="BX252" s="15">
        <f t="shared" si="5551"/>
        <v>615.50191021600187</v>
      </c>
      <c r="BY252" s="15">
        <f t="shared" si="5551"/>
        <v>580.33037248937308</v>
      </c>
      <c r="BZ252" s="15">
        <f t="shared" si="5551"/>
        <v>603.77806430712496</v>
      </c>
      <c r="CA252" s="15">
        <f t="shared" si="5551"/>
        <v>732.74036930476427</v>
      </c>
      <c r="CB252" s="15">
        <f t="shared" si="4537"/>
        <v>7034.3075453257343</v>
      </c>
      <c r="CC252" s="15">
        <f t="shared" ref="CC252:CN252" si="5552">CC103-CC140-CC168-CC196-CC224</f>
        <v>675.67757696341505</v>
      </c>
      <c r="CD252" s="15">
        <f t="shared" si="5552"/>
        <v>737.91103799951907</v>
      </c>
      <c r="CE252" s="15">
        <f t="shared" si="5552"/>
        <v>826.81598233681041</v>
      </c>
      <c r="CF252" s="15">
        <f t="shared" si="5552"/>
        <v>826.81598233681041</v>
      </c>
      <c r="CG252" s="15">
        <f t="shared" si="5552"/>
        <v>826.81598233681041</v>
      </c>
      <c r="CH252" s="15">
        <f t="shared" si="5552"/>
        <v>897.93993780664368</v>
      </c>
      <c r="CI252" s="15">
        <f t="shared" si="5552"/>
        <v>1031.2973543125809</v>
      </c>
      <c r="CJ252" s="15">
        <f t="shared" si="5552"/>
        <v>1004.6258710113932</v>
      </c>
      <c r="CK252" s="15">
        <f t="shared" si="5552"/>
        <v>933.50191554156004</v>
      </c>
      <c r="CL252" s="15">
        <f t="shared" si="5552"/>
        <v>880.15894893918528</v>
      </c>
      <c r="CM252" s="15">
        <f t="shared" si="5552"/>
        <v>915.72092667410084</v>
      </c>
      <c r="CN252" s="15">
        <f t="shared" si="5552"/>
        <v>1111.3118042161429</v>
      </c>
      <c r="CO252" s="15">
        <f t="shared" si="4538"/>
        <v>10668.593320474973</v>
      </c>
      <c r="CR252" s="21">
        <f>O252-'ОПУ БС'!C252</f>
        <v>0</v>
      </c>
      <c r="CS252" s="21">
        <f>AB252-'ОПУ БС'!D252</f>
        <v>0</v>
      </c>
      <c r="CT252" s="21">
        <f>AO252-'ОПУ БС'!E252</f>
        <v>0</v>
      </c>
      <c r="CU252" s="21">
        <f>BB252-'ОПУ БС'!F252</f>
        <v>0</v>
      </c>
      <c r="CV252" s="21">
        <f>BO252-'ОПУ БС'!G252</f>
        <v>0</v>
      </c>
      <c r="CW252" s="21">
        <f>CB252-'ОПУ БС'!H252</f>
        <v>0</v>
      </c>
      <c r="CX252" s="21">
        <f>CO252-'ОПУ БС'!I252</f>
        <v>0</v>
      </c>
      <c r="DA252" s="15">
        <f t="shared" si="5496"/>
        <v>0</v>
      </c>
      <c r="DB252" s="15">
        <f t="shared" si="5496"/>
        <v>0</v>
      </c>
      <c r="DC252" s="15">
        <f t="shared" si="5496"/>
        <v>0</v>
      </c>
      <c r="DD252" s="15">
        <f t="shared" si="5496"/>
        <v>0</v>
      </c>
      <c r="DE252" s="15">
        <f t="shared" si="5496"/>
        <v>0</v>
      </c>
      <c r="DF252" s="15">
        <f t="shared" si="5496"/>
        <v>-3.3325513550696142</v>
      </c>
      <c r="DG252" s="15">
        <f t="shared" si="5496"/>
        <v>-3.8274847246344081</v>
      </c>
      <c r="DH252" s="15">
        <f t="shared" si="5496"/>
        <v>-3.7284980507214489</v>
      </c>
      <c r="DI252" s="15">
        <f t="shared" si="5496"/>
        <v>-3.4645335869535594</v>
      </c>
      <c r="DJ252" s="15">
        <f t="shared" si="5496"/>
        <v>-3.2665602391276414</v>
      </c>
      <c r="DK252" s="15">
        <f t="shared" si="5496"/>
        <v>-3.398542471011583</v>
      </c>
      <c r="DL252" s="15">
        <f t="shared" si="5496"/>
        <v>-4.1244447463732845</v>
      </c>
      <c r="DM252" s="15">
        <f t="shared" si="4539"/>
        <v>-25.142615173891542</v>
      </c>
      <c r="DN252" s="15">
        <f t="shared" si="5497"/>
        <v>-4.6539110865908269</v>
      </c>
      <c r="DO252" s="15">
        <f t="shared" si="5497"/>
        <v>-5.0825607919347187</v>
      </c>
      <c r="DP252" s="15">
        <f t="shared" si="5497"/>
        <v>-5.6949175138545653</v>
      </c>
      <c r="DQ252" s="15">
        <f t="shared" si="5497"/>
        <v>-5.6949175138545653</v>
      </c>
      <c r="DR252" s="15">
        <f t="shared" si="5497"/>
        <v>-5.6949175138545653</v>
      </c>
      <c r="DS252" s="15">
        <f t="shared" si="5497"/>
        <v>-6.1848028913904409</v>
      </c>
      <c r="DT252" s="15">
        <f t="shared" si="5497"/>
        <v>-7.1033379742702092</v>
      </c>
      <c r="DU252" s="15">
        <f t="shared" si="5497"/>
        <v>-6.9196309576942552</v>
      </c>
      <c r="DV252" s="15">
        <f t="shared" si="5497"/>
        <v>-6.4297455801583796</v>
      </c>
      <c r="DW252" s="15">
        <f t="shared" si="5497"/>
        <v>-6.0623315470064716</v>
      </c>
      <c r="DX252" s="15">
        <f t="shared" si="5497"/>
        <v>-6.3072742357744032</v>
      </c>
      <c r="DY252" s="15">
        <f t="shared" si="5497"/>
        <v>-7.6544590239980703</v>
      </c>
      <c r="DZ252" s="15">
        <f t="shared" si="4540"/>
        <v>-73.482806630381475</v>
      </c>
      <c r="EA252" s="15">
        <f t="shared" si="5498"/>
        <v>-5.6568200703111202</v>
      </c>
      <c r="EB252" s="15">
        <f t="shared" si="5498"/>
        <v>-6.1778429715239858</v>
      </c>
      <c r="EC252" s="15">
        <f t="shared" si="5498"/>
        <v>-6.922161401828081</v>
      </c>
      <c r="ED252" s="15">
        <f t="shared" si="5498"/>
        <v>-6.922161401828081</v>
      </c>
      <c r="EE252" s="15">
        <f t="shared" si="5498"/>
        <v>-6.922161401828081</v>
      </c>
      <c r="EF252" s="15">
        <f t="shared" si="5498"/>
        <v>-7.5176161460713562</v>
      </c>
      <c r="EG252" s="15">
        <f t="shared" si="5498"/>
        <v>-8.6340937915274978</v>
      </c>
      <c r="EH252" s="15">
        <f t="shared" si="5498"/>
        <v>-8.4107982624362698</v>
      </c>
      <c r="EI252" s="15">
        <f t="shared" si="5498"/>
        <v>-7.8153435181929947</v>
      </c>
      <c r="EJ252" s="15">
        <f t="shared" si="5498"/>
        <v>-7.368752460010537</v>
      </c>
      <c r="EK252" s="15">
        <f t="shared" si="5498"/>
        <v>-7.6664798321321665</v>
      </c>
      <c r="EL252" s="15">
        <f t="shared" si="5498"/>
        <v>-9.3039803788011834</v>
      </c>
      <c r="EM252" s="15">
        <f t="shared" si="4541"/>
        <v>-89.318211636491355</v>
      </c>
      <c r="EN252" s="15">
        <f t="shared" si="5499"/>
        <v>-5.596380241118788</v>
      </c>
      <c r="EO252" s="15">
        <f t="shared" si="5499"/>
        <v>-6.1118363159586764</v>
      </c>
      <c r="EP252" s="15">
        <f t="shared" si="5499"/>
        <v>-6.8482021371585162</v>
      </c>
      <c r="EQ252" s="15">
        <f t="shared" si="5499"/>
        <v>-6.8482021371585162</v>
      </c>
      <c r="ER252" s="15">
        <f t="shared" si="5499"/>
        <v>-6.8482021371585162</v>
      </c>
      <c r="ES252" s="15">
        <f t="shared" si="5499"/>
        <v>-7.4372947941183902</v>
      </c>
      <c r="ET252" s="15">
        <f t="shared" si="5499"/>
        <v>-8.5418435259181482</v>
      </c>
      <c r="EU252" s="15">
        <f t="shared" si="5499"/>
        <v>-8.3209337795581959</v>
      </c>
      <c r="EV252" s="15">
        <f t="shared" si="5499"/>
        <v>-7.7318411225983255</v>
      </c>
      <c r="EW252" s="15">
        <f t="shared" si="5499"/>
        <v>-7.2900216298784208</v>
      </c>
      <c r="EX252" s="15">
        <f t="shared" si="5499"/>
        <v>-7.584567958358349</v>
      </c>
      <c r="EY252" s="15">
        <f t="shared" si="5499"/>
        <v>-9.2045727649980051</v>
      </c>
      <c r="EZ252" s="15">
        <f t="shared" si="4542"/>
        <v>-88.363898543980852</v>
      </c>
      <c r="FA252" s="15">
        <f t="shared" si="5500"/>
        <v>-3.7623916960629886</v>
      </c>
      <c r="FB252" s="15">
        <f t="shared" si="5500"/>
        <v>-4.1089277733319483</v>
      </c>
      <c r="FC252" s="15">
        <f t="shared" si="5500"/>
        <v>-4.6039793122876054</v>
      </c>
      <c r="FD252" s="15">
        <f t="shared" si="5500"/>
        <v>-4.6039793122876054</v>
      </c>
      <c r="FE252" s="15">
        <f t="shared" si="5500"/>
        <v>-4.6039793122876054</v>
      </c>
      <c r="FF252" s="15">
        <f t="shared" si="5500"/>
        <v>-5.0000205434521305</v>
      </c>
      <c r="FG252" s="15">
        <f t="shared" si="5500"/>
        <v>-5.7425978518856144</v>
      </c>
      <c r="FH252" s="15">
        <f t="shared" si="5500"/>
        <v>-5.5940823901989178</v>
      </c>
      <c r="FI252" s="15">
        <f t="shared" si="5500"/>
        <v>-5.1980411590343927</v>
      </c>
      <c r="FJ252" s="15">
        <f t="shared" si="5500"/>
        <v>-4.9010102356609986</v>
      </c>
      <c r="FK252" s="15">
        <f t="shared" si="5500"/>
        <v>-5.0990308512432563</v>
      </c>
      <c r="FL252" s="15">
        <f t="shared" si="5500"/>
        <v>-6.1881442369457051</v>
      </c>
      <c r="FM252" s="15">
        <f t="shared" si="4543"/>
        <v>-59.406184674678777</v>
      </c>
      <c r="FP252" s="15">
        <f t="shared" ref="FP252:GA252" si="5553">FP103-FP140-FP168-FP196-FP224</f>
        <v>35.730007487106988</v>
      </c>
      <c r="FQ252" s="15">
        <f t="shared" si="5553"/>
        <v>39.02092922934051</v>
      </c>
      <c r="FR252" s="15">
        <f t="shared" si="5553"/>
        <v>43.722246003959867</v>
      </c>
      <c r="FS252" s="15">
        <f t="shared" si="5553"/>
        <v>43.722246003959867</v>
      </c>
      <c r="FT252" s="15">
        <f t="shared" si="5553"/>
        <v>43.722246003959867</v>
      </c>
      <c r="FU252" s="15">
        <f t="shared" si="5553"/>
        <v>47.483299423655318</v>
      </c>
      <c r="FV252" s="15">
        <f t="shared" si="5553"/>
        <v>54.535274585584311</v>
      </c>
      <c r="FW252" s="15">
        <f t="shared" si="5553"/>
        <v>53.124879553198518</v>
      </c>
      <c r="FX252" s="15">
        <f t="shared" si="5553"/>
        <v>49.363826133503068</v>
      </c>
      <c r="FY252" s="15">
        <f t="shared" si="5553"/>
        <v>46.543036068731453</v>
      </c>
      <c r="FZ252" s="15">
        <f t="shared" si="5553"/>
        <v>48.423562778579139</v>
      </c>
      <c r="GA252" s="15">
        <f t="shared" si="5553"/>
        <v>58.766459682741718</v>
      </c>
      <c r="GB252" s="15">
        <f t="shared" si="4544"/>
        <v>564.15801295432061</v>
      </c>
      <c r="GC252" s="15">
        <f t="shared" ref="GC252:GN252" si="5554">GC103-GC140-GC168-GC196-GC224</f>
        <v>63.052194947251571</v>
      </c>
      <c r="GD252" s="15">
        <f t="shared" si="5554"/>
        <v>68.859633955551104</v>
      </c>
      <c r="GE252" s="15">
        <f t="shared" si="5554"/>
        <v>77.155975395978928</v>
      </c>
      <c r="GF252" s="15">
        <f t="shared" si="5554"/>
        <v>77.155975395978928</v>
      </c>
      <c r="GG252" s="15">
        <f t="shared" si="5554"/>
        <v>77.155975395978928</v>
      </c>
      <c r="GH252" s="15">
        <f t="shared" si="5554"/>
        <v>83.793048548321195</v>
      </c>
      <c r="GI252" s="15">
        <f t="shared" si="5554"/>
        <v>96.237560708962931</v>
      </c>
      <c r="GJ252" s="15">
        <f t="shared" si="5554"/>
        <v>93.748658276834547</v>
      </c>
      <c r="GK252" s="15">
        <f t="shared" si="5554"/>
        <v>87.111585124492336</v>
      </c>
      <c r="GL252" s="15">
        <f t="shared" si="5554"/>
        <v>82.133780260235611</v>
      </c>
      <c r="GM252" s="15">
        <f t="shared" si="5554"/>
        <v>85.452316836406666</v>
      </c>
      <c r="GN252" s="15">
        <f t="shared" si="5554"/>
        <v>103.70426800534801</v>
      </c>
      <c r="GO252" s="15">
        <f t="shared" si="4545"/>
        <v>995.56097285134092</v>
      </c>
      <c r="GP252" s="15">
        <f t="shared" ref="GP252:HA252" si="5555">GP103-GP140-GP168-GP196-GP224</f>
        <v>106.72244604138258</v>
      </c>
      <c r="GQ252" s="15">
        <f t="shared" si="5555"/>
        <v>116.55214501887835</v>
      </c>
      <c r="GR252" s="15">
        <f t="shared" si="5555"/>
        <v>130.59457212958657</v>
      </c>
      <c r="GS252" s="15">
        <f t="shared" si="5555"/>
        <v>130.59457212958657</v>
      </c>
      <c r="GT252" s="15">
        <f t="shared" si="5555"/>
        <v>130.59457212958657</v>
      </c>
      <c r="GU252" s="15">
        <f t="shared" si="5555"/>
        <v>138.49596246308352</v>
      </c>
      <c r="GV252" s="15">
        <f t="shared" si="5555"/>
        <v>159.06466975958105</v>
      </c>
      <c r="GW252" s="15">
        <f t="shared" si="5555"/>
        <v>154.95092830028153</v>
      </c>
      <c r="GX252" s="15">
        <f t="shared" si="5555"/>
        <v>143.98095107548289</v>
      </c>
      <c r="GY252" s="15">
        <f t="shared" si="5555"/>
        <v>135.75346815688388</v>
      </c>
      <c r="GZ252" s="15">
        <f t="shared" si="5555"/>
        <v>141.238456769283</v>
      </c>
      <c r="HA252" s="15">
        <f t="shared" si="5555"/>
        <v>171.40589413747961</v>
      </c>
      <c r="HB252" s="15">
        <f t="shared" si="4546"/>
        <v>1659.9486381110962</v>
      </c>
      <c r="HC252" s="15">
        <f t="shared" ref="HC252:HN252" si="5556">HC103-HC140-HC168-HC196-HC224</f>
        <v>172.76704620249467</v>
      </c>
      <c r="HD252" s="15">
        <f t="shared" si="5556"/>
        <v>188.67980045798745</v>
      </c>
      <c r="HE252" s="15">
        <f t="shared" si="5556"/>
        <v>211.41230653726308</v>
      </c>
      <c r="HF252" s="15">
        <f t="shared" si="5556"/>
        <v>211.41230653726308</v>
      </c>
      <c r="HG252" s="15">
        <f t="shared" si="5556"/>
        <v>211.41230653726308</v>
      </c>
      <c r="HH252" s="15">
        <f t="shared" si="5556"/>
        <v>229.5983114006836</v>
      </c>
      <c r="HI252" s="15">
        <f t="shared" si="5556"/>
        <v>263.69707051959693</v>
      </c>
      <c r="HJ252" s="15">
        <f t="shared" si="5556"/>
        <v>256.87731869581421</v>
      </c>
      <c r="HK252" s="15">
        <f t="shared" si="5556"/>
        <v>238.69131383239386</v>
      </c>
      <c r="HL252" s="15">
        <f t="shared" si="5556"/>
        <v>225.05181018482847</v>
      </c>
      <c r="HM252" s="15">
        <f t="shared" si="5556"/>
        <v>234.14481261653845</v>
      </c>
      <c r="HN252" s="15">
        <f t="shared" si="5556"/>
        <v>284.15632599094511</v>
      </c>
      <c r="HO252" s="15">
        <f t="shared" si="4547"/>
        <v>2727.9007295130714</v>
      </c>
      <c r="HP252" s="15">
        <f t="shared" ref="HP252:IA252" si="5557">HP103-HP140-HP168-HP196-HP224</f>
        <v>286.34464300870951</v>
      </c>
      <c r="HQ252" s="15">
        <f t="shared" si="5557"/>
        <v>312.71849170688017</v>
      </c>
      <c r="HR252" s="15">
        <f t="shared" si="5557"/>
        <v>350.39541841855259</v>
      </c>
      <c r="HS252" s="15">
        <f t="shared" si="5557"/>
        <v>350.39541841855259</v>
      </c>
      <c r="HT252" s="15">
        <f t="shared" si="5557"/>
        <v>350.39541841855259</v>
      </c>
      <c r="HU252" s="15">
        <f t="shared" si="5557"/>
        <v>380.53695978789051</v>
      </c>
      <c r="HV252" s="15">
        <f t="shared" si="5557"/>
        <v>437.0523498553988</v>
      </c>
      <c r="HW252" s="15">
        <f t="shared" si="5557"/>
        <v>425.74927184189704</v>
      </c>
      <c r="HX252" s="15">
        <f t="shared" si="5557"/>
        <v>395.6077304725593</v>
      </c>
      <c r="HY252" s="15">
        <f t="shared" si="5557"/>
        <v>373.00157444555578</v>
      </c>
      <c r="HZ252" s="15">
        <f t="shared" si="5557"/>
        <v>388.07234513022445</v>
      </c>
      <c r="IA252" s="15">
        <f t="shared" si="5557"/>
        <v>470.96158389590391</v>
      </c>
      <c r="IB252" s="15">
        <f t="shared" si="4548"/>
        <v>4521.2312054006779</v>
      </c>
      <c r="IC252" s="15">
        <f t="shared" ref="IC252:IN252" si="5558">IC103-IC140-IC168-IC196-IC224</f>
        <v>439.90976429617768</v>
      </c>
      <c r="ID252" s="15">
        <f t="shared" si="5558"/>
        <v>480.42776890240447</v>
      </c>
      <c r="IE252" s="15">
        <f t="shared" si="5558"/>
        <v>538.31063262558598</v>
      </c>
      <c r="IF252" s="15">
        <f t="shared" si="5558"/>
        <v>538.31063262558598</v>
      </c>
      <c r="IG252" s="15">
        <f t="shared" si="5558"/>
        <v>538.31063262558598</v>
      </c>
      <c r="IH252" s="15">
        <f t="shared" si="5558"/>
        <v>584.61692360413099</v>
      </c>
      <c r="II252" s="15">
        <f t="shared" si="5558"/>
        <v>671.44121918890289</v>
      </c>
      <c r="IJ252" s="15">
        <f t="shared" si="5558"/>
        <v>654.07636007194856</v>
      </c>
      <c r="IK252" s="15">
        <f t="shared" si="5558"/>
        <v>607.77006909340355</v>
      </c>
      <c r="IL252" s="15">
        <f t="shared" si="5558"/>
        <v>573.04035085949465</v>
      </c>
      <c r="IM252" s="15">
        <f t="shared" si="5558"/>
        <v>596.19349634876664</v>
      </c>
      <c r="IN252" s="15">
        <f t="shared" si="5558"/>
        <v>723.53579653976635</v>
      </c>
      <c r="IO252" s="15">
        <f t="shared" si="4549"/>
        <v>6945.9436467817532</v>
      </c>
      <c r="IP252" s="15">
        <f t="shared" ref="IP252:JA252" si="5559">IP103-IP140-IP168-IP196-IP224</f>
        <v>671.91518526735206</v>
      </c>
      <c r="IQ252" s="15">
        <f t="shared" si="5559"/>
        <v>733.8021102261871</v>
      </c>
      <c r="IR252" s="15">
        <f t="shared" si="5559"/>
        <v>822.2120030245228</v>
      </c>
      <c r="IS252" s="15">
        <f t="shared" si="5559"/>
        <v>822.2120030245228</v>
      </c>
      <c r="IT252" s="15">
        <f t="shared" si="5559"/>
        <v>822.2120030245228</v>
      </c>
      <c r="IU252" s="15">
        <f t="shared" si="5559"/>
        <v>892.93991726319155</v>
      </c>
      <c r="IV252" s="15">
        <f t="shared" si="5559"/>
        <v>1025.554756460695</v>
      </c>
      <c r="IW252" s="15">
        <f t="shared" si="5559"/>
        <v>999.03178862119421</v>
      </c>
      <c r="IX252" s="15">
        <f t="shared" si="5559"/>
        <v>928.30387438252569</v>
      </c>
      <c r="IY252" s="15">
        <f t="shared" si="5559"/>
        <v>875.25793870352425</v>
      </c>
      <c r="IZ252" s="15">
        <f t="shared" si="5559"/>
        <v>910.6218958228576</v>
      </c>
      <c r="JA252" s="15">
        <f t="shared" si="5559"/>
        <v>1105.1236599791973</v>
      </c>
      <c r="JB252" s="15">
        <f t="shared" si="4550"/>
        <v>10609.187135800294</v>
      </c>
      <c r="JE252" s="21">
        <f t="shared" si="4551"/>
        <v>0</v>
      </c>
      <c r="JF252" s="21">
        <f t="shared" si="4552"/>
        <v>0</v>
      </c>
      <c r="JG252" s="21">
        <f t="shared" si="4553"/>
        <v>0</v>
      </c>
      <c r="JH252" s="21">
        <f t="shared" si="4554"/>
        <v>0</v>
      </c>
      <c r="JI252" s="21">
        <f t="shared" si="4555"/>
        <v>0</v>
      </c>
      <c r="JJ252" s="21">
        <f t="shared" si="4556"/>
        <v>0</v>
      </c>
      <c r="JK252" s="21">
        <f t="shared" si="4557"/>
        <v>0</v>
      </c>
    </row>
    <row r="253" spans="2:271" ht="20" customHeight="1" outlineLevel="1" x14ac:dyDescent="0.2">
      <c r="B253" s="3" t="s">
        <v>27</v>
      </c>
      <c r="C253" s="15">
        <f t="shared" si="5489"/>
        <v>37.318712362592287</v>
      </c>
      <c r="D253" s="15">
        <f t="shared" si="5489"/>
        <v>40.755962185462622</v>
      </c>
      <c r="E253" s="15">
        <f t="shared" si="5489"/>
        <v>45.666319075277407</v>
      </c>
      <c r="F253" s="15">
        <f t="shared" si="5489"/>
        <v>45.666319075277407</v>
      </c>
      <c r="G253" s="15">
        <f t="shared" si="5489"/>
        <v>46.64839045324036</v>
      </c>
      <c r="H253" s="15">
        <f t="shared" si="5489"/>
        <v>49.103568898147749</v>
      </c>
      <c r="I253" s="15">
        <f t="shared" si="5489"/>
        <v>56.960139921851372</v>
      </c>
      <c r="J253" s="15">
        <f t="shared" si="5489"/>
        <v>55.48703285490695</v>
      </c>
      <c r="K253" s="15">
        <f t="shared" si="5489"/>
        <v>51.558747343055138</v>
      </c>
      <c r="L253" s="15">
        <f t="shared" si="5489"/>
        <v>48.612533209166273</v>
      </c>
      <c r="M253" s="15">
        <f t="shared" si="5489"/>
        <v>50.085640276110638</v>
      </c>
      <c r="N253" s="15">
        <f t="shared" si="5489"/>
        <v>61.37946112268466</v>
      </c>
      <c r="O253" s="15">
        <f t="shared" si="5169"/>
        <v>589.24282677777285</v>
      </c>
      <c r="P253" s="15">
        <f t="shared" ref="P253:AA253" si="5560">P104-P141-P169-P197-P225</f>
        <v>56.365623455082428</v>
      </c>
      <c r="Q253" s="15">
        <f t="shared" si="5560"/>
        <v>61.557194036471586</v>
      </c>
      <c r="R253" s="15">
        <f t="shared" si="5560"/>
        <v>68.973723438456148</v>
      </c>
      <c r="S253" s="15">
        <f t="shared" si="5560"/>
        <v>68.973723438456148</v>
      </c>
      <c r="T253" s="15">
        <f t="shared" si="5560"/>
        <v>70.457029318853031</v>
      </c>
      <c r="U253" s="15">
        <f t="shared" si="5560"/>
        <v>74.165294019845291</v>
      </c>
      <c r="V253" s="15">
        <f t="shared" si="5560"/>
        <v>86.031741063020519</v>
      </c>
      <c r="W253" s="15">
        <f t="shared" si="5560"/>
        <v>83.8067822424252</v>
      </c>
      <c r="X253" s="15">
        <f t="shared" si="5560"/>
        <v>77.873558720837551</v>
      </c>
      <c r="Y253" s="15">
        <f t="shared" si="5560"/>
        <v>73.42364107964687</v>
      </c>
      <c r="Z253" s="15">
        <f t="shared" si="5560"/>
        <v>75.648599900242118</v>
      </c>
      <c r="AA253" s="15">
        <f t="shared" si="5560"/>
        <v>92.706617524806603</v>
      </c>
      <c r="AB253" s="15">
        <f t="shared" si="4533"/>
        <v>889.98352823814355</v>
      </c>
      <c r="AC253" s="15">
        <f t="shared" ref="AC253:AN253" si="5561">AC104-AC141-AC169-AC197-AC225</f>
        <v>85.458643466434523</v>
      </c>
      <c r="AD253" s="15">
        <f t="shared" si="5561"/>
        <v>93.329834312027174</v>
      </c>
      <c r="AE253" s="15">
        <f t="shared" si="5561"/>
        <v>104.57439266287385</v>
      </c>
      <c r="AF253" s="15">
        <f t="shared" si="5561"/>
        <v>104.57439266287385</v>
      </c>
      <c r="AG253" s="15">
        <f t="shared" si="5561"/>
        <v>106.82330433304318</v>
      </c>
      <c r="AH253" s="15">
        <f t="shared" si="5561"/>
        <v>112.44558350846648</v>
      </c>
      <c r="AI253" s="15">
        <f t="shared" si="5561"/>
        <v>130.43687686982111</v>
      </c>
      <c r="AJ253" s="15">
        <f t="shared" si="5561"/>
        <v>127.06350936456711</v>
      </c>
      <c r="AK253" s="15">
        <f t="shared" si="5561"/>
        <v>118.06786268388981</v>
      </c>
      <c r="AL253" s="15">
        <f t="shared" si="5561"/>
        <v>111.32112767338178</v>
      </c>
      <c r="AM253" s="15">
        <f t="shared" si="5561"/>
        <v>114.69449517863571</v>
      </c>
      <c r="AN253" s="15">
        <f t="shared" si="5561"/>
        <v>140.55697938558305</v>
      </c>
      <c r="AO253" s="15">
        <f t="shared" si="4534"/>
        <v>1349.3470021015976</v>
      </c>
      <c r="AP253" s="15">
        <f t="shared" ref="AP253:BA253" si="5562">AP104-AP141-AP169-AP197-AP225</f>
        <v>130.71245654795101</v>
      </c>
      <c r="AQ253" s="15">
        <f t="shared" si="5562"/>
        <v>142.75176175631495</v>
      </c>
      <c r="AR253" s="15">
        <f t="shared" si="5562"/>
        <v>159.95076919683481</v>
      </c>
      <c r="AS253" s="15">
        <f t="shared" si="5562"/>
        <v>159.95076919683481</v>
      </c>
      <c r="AT253" s="15">
        <f t="shared" si="5562"/>
        <v>163.39057068493875</v>
      </c>
      <c r="AU253" s="15">
        <f t="shared" si="5562"/>
        <v>171.9900744051987</v>
      </c>
      <c r="AV253" s="15">
        <f t="shared" si="5562"/>
        <v>199.50848631003058</v>
      </c>
      <c r="AW253" s="15">
        <f t="shared" si="5562"/>
        <v>194.34878407787448</v>
      </c>
      <c r="AX253" s="15">
        <f t="shared" si="5562"/>
        <v>180.5895781254587</v>
      </c>
      <c r="AY253" s="15">
        <f t="shared" si="5562"/>
        <v>170.27017366114677</v>
      </c>
      <c r="AZ253" s="15">
        <f t="shared" si="5562"/>
        <v>175.42987589330247</v>
      </c>
      <c r="BA253" s="15">
        <f t="shared" si="5562"/>
        <v>214.98759300649846</v>
      </c>
      <c r="BB253" s="15">
        <f t="shared" si="4535"/>
        <v>2063.8808928623848</v>
      </c>
      <c r="BC253" s="15">
        <f t="shared" ref="BC253:BN253" si="5563">BC104-BC141-BC169-BC197-BC225</f>
        <v>201.41456910875394</v>
      </c>
      <c r="BD253" s="15">
        <f t="shared" si="5563"/>
        <v>219.96591100034968</v>
      </c>
      <c r="BE253" s="15">
        <f t="shared" si="5563"/>
        <v>246.46782798834374</v>
      </c>
      <c r="BF253" s="15">
        <f t="shared" si="5563"/>
        <v>246.46782798834374</v>
      </c>
      <c r="BG253" s="15">
        <f t="shared" si="5563"/>
        <v>251.76821138594255</v>
      </c>
      <c r="BH253" s="15">
        <f t="shared" si="5563"/>
        <v>265.0191698799394</v>
      </c>
      <c r="BI253" s="15">
        <f t="shared" si="5563"/>
        <v>307.42223706072963</v>
      </c>
      <c r="BJ253" s="15">
        <f t="shared" si="5563"/>
        <v>299.47166196433147</v>
      </c>
      <c r="BK253" s="15">
        <f t="shared" si="5563"/>
        <v>278.27012837393636</v>
      </c>
      <c r="BL253" s="15">
        <f t="shared" si="5563"/>
        <v>262.36897818114005</v>
      </c>
      <c r="BM253" s="15">
        <f t="shared" si="5563"/>
        <v>270.31955327753786</v>
      </c>
      <c r="BN253" s="15">
        <f t="shared" si="5563"/>
        <v>331.27396234992437</v>
      </c>
      <c r="BO253" s="15">
        <f t="shared" si="4536"/>
        <v>3180.230038559273</v>
      </c>
      <c r="BP253" s="15">
        <f t="shared" ref="BP253:CA253" si="5564">BP104-BP141-BP169-BP197-BP225</f>
        <v>290.5949249893655</v>
      </c>
      <c r="BQ253" s="15">
        <f t="shared" si="5564"/>
        <v>317.36024702785954</v>
      </c>
      <c r="BR253" s="15">
        <f t="shared" si="5564"/>
        <v>355.59642136856553</v>
      </c>
      <c r="BS253" s="15">
        <f t="shared" si="5564"/>
        <v>355.59642136856553</v>
      </c>
      <c r="BT253" s="15">
        <f t="shared" si="5564"/>
        <v>363.24365623670673</v>
      </c>
      <c r="BU253" s="15">
        <f t="shared" si="5564"/>
        <v>382.36174340705969</v>
      </c>
      <c r="BV253" s="15">
        <f t="shared" si="5564"/>
        <v>443.53962235218916</v>
      </c>
      <c r="BW253" s="15">
        <f t="shared" si="5564"/>
        <v>432.06877004997739</v>
      </c>
      <c r="BX253" s="15">
        <f t="shared" si="5564"/>
        <v>401.47983057741283</v>
      </c>
      <c r="BY253" s="15">
        <f t="shared" si="5564"/>
        <v>378.53812597298906</v>
      </c>
      <c r="BZ253" s="15">
        <f t="shared" si="5564"/>
        <v>390.00897827520043</v>
      </c>
      <c r="CA253" s="15">
        <f t="shared" si="5564"/>
        <v>477.95217925882474</v>
      </c>
      <c r="CB253" s="15">
        <f t="shared" si="4537"/>
        <v>4588.3409208847161</v>
      </c>
      <c r="CC253" s="15">
        <f t="shared" ref="CC253:CN253" si="5565">CC104-CC141-CC169-CC197-CC225</f>
        <v>423.24366525837178</v>
      </c>
      <c r="CD253" s="15">
        <f t="shared" si="5565"/>
        <v>462.22663442690606</v>
      </c>
      <c r="CE253" s="15">
        <f t="shared" si="5565"/>
        <v>517.91659038195507</v>
      </c>
      <c r="CF253" s="15">
        <f t="shared" si="5565"/>
        <v>517.91659038195507</v>
      </c>
      <c r="CG253" s="15">
        <f t="shared" si="5565"/>
        <v>529.05458157296482</v>
      </c>
      <c r="CH253" s="15">
        <f t="shared" si="5565"/>
        <v>556.89955955048913</v>
      </c>
      <c r="CI253" s="15">
        <f t="shared" si="5565"/>
        <v>646.00348907856733</v>
      </c>
      <c r="CJ253" s="15">
        <f t="shared" si="5565"/>
        <v>629.29650229205288</v>
      </c>
      <c r="CK253" s="15">
        <f t="shared" si="5565"/>
        <v>584.74453752801355</v>
      </c>
      <c r="CL253" s="15">
        <f t="shared" si="5565"/>
        <v>551.3305639549842</v>
      </c>
      <c r="CM253" s="15">
        <f t="shared" si="5565"/>
        <v>568.03755074149819</v>
      </c>
      <c r="CN253" s="15">
        <f t="shared" si="5565"/>
        <v>696.12444943811147</v>
      </c>
      <c r="CO253" s="15">
        <f t="shared" si="4538"/>
        <v>6682.7947146058705</v>
      </c>
      <c r="CR253" s="21">
        <f>O253-'ОПУ БС'!C253</f>
        <v>0</v>
      </c>
      <c r="CS253" s="21">
        <f>AB253-'ОПУ БС'!D253</f>
        <v>0</v>
      </c>
      <c r="CT253" s="21">
        <f>AO253-'ОПУ БС'!E253</f>
        <v>0</v>
      </c>
      <c r="CU253" s="21">
        <f>BB253-'ОПУ БС'!F253</f>
        <v>0</v>
      </c>
      <c r="CV253" s="21">
        <f>BO253-'ОПУ БС'!G253</f>
        <v>0</v>
      </c>
      <c r="CW253" s="21">
        <f>CB253-'ОПУ БС'!H253</f>
        <v>0</v>
      </c>
      <c r="CX253" s="21">
        <f>CO253-'ОПУ БС'!I253</f>
        <v>0</v>
      </c>
      <c r="DA253" s="15">
        <f t="shared" si="5496"/>
        <v>0</v>
      </c>
      <c r="DB253" s="15">
        <f t="shared" si="5496"/>
        <v>0</v>
      </c>
      <c r="DC253" s="15">
        <f t="shared" si="5496"/>
        <v>0</v>
      </c>
      <c r="DD253" s="15">
        <f t="shared" si="5496"/>
        <v>0</v>
      </c>
      <c r="DE253" s="15">
        <f t="shared" si="5496"/>
        <v>0</v>
      </c>
      <c r="DF253" s="15">
        <f t="shared" si="5496"/>
        <v>-2.6421392398794961</v>
      </c>
      <c r="DG253" s="15">
        <f t="shared" si="5496"/>
        <v>-3.0648815182602158</v>
      </c>
      <c r="DH253" s="15">
        <f t="shared" si="5496"/>
        <v>-2.9856173410638305</v>
      </c>
      <c r="DI253" s="15">
        <f t="shared" si="5496"/>
        <v>-2.7742462018734715</v>
      </c>
      <c r="DJ253" s="15">
        <f t="shared" si="5496"/>
        <v>-2.6157178474807012</v>
      </c>
      <c r="DK253" s="15">
        <f t="shared" si="5496"/>
        <v>-2.6949820246770826</v>
      </c>
      <c r="DL253" s="15">
        <f t="shared" si="5496"/>
        <v>-3.3026740498493705</v>
      </c>
      <c r="DM253" s="15">
        <f t="shared" si="4539"/>
        <v>-20.080258223084165</v>
      </c>
      <c r="DN253" s="15">
        <f t="shared" si="5497"/>
        <v>-3.428705153996225</v>
      </c>
      <c r="DO253" s="15">
        <f t="shared" si="5497"/>
        <v>-3.7445069444958765</v>
      </c>
      <c r="DP253" s="15">
        <f t="shared" si="5497"/>
        <v>-4.1956523594953801</v>
      </c>
      <c r="DQ253" s="15">
        <f t="shared" si="5497"/>
        <v>-4.1956523594953801</v>
      </c>
      <c r="DR253" s="15">
        <f t="shared" si="5497"/>
        <v>-4.2858814424952811</v>
      </c>
      <c r="DS253" s="15">
        <f t="shared" si="5497"/>
        <v>-4.511454149995032</v>
      </c>
      <c r="DT253" s="15">
        <f t="shared" si="5497"/>
        <v>-5.233286813994237</v>
      </c>
      <c r="DU253" s="15">
        <f t="shared" si="5497"/>
        <v>-5.0979431894943863</v>
      </c>
      <c r="DV253" s="15">
        <f t="shared" si="5497"/>
        <v>-4.7370268574947838</v>
      </c>
      <c r="DW253" s="15">
        <f t="shared" si="5497"/>
        <v>-4.4663396084950824</v>
      </c>
      <c r="DX253" s="15">
        <f t="shared" si="5497"/>
        <v>-4.6016832329949278</v>
      </c>
      <c r="DY253" s="15">
        <f t="shared" si="5497"/>
        <v>-5.6393176874937909</v>
      </c>
      <c r="DZ253" s="15">
        <f t="shared" si="4540"/>
        <v>-54.137449799940384</v>
      </c>
      <c r="EA253" s="15">
        <f t="shared" si="5498"/>
        <v>-3.9019187266165627</v>
      </c>
      <c r="EB253" s="15">
        <f t="shared" si="5498"/>
        <v>-4.2613059777522979</v>
      </c>
      <c r="EC253" s="15">
        <f t="shared" si="5498"/>
        <v>-4.7747163365176357</v>
      </c>
      <c r="ED253" s="15">
        <f t="shared" si="5498"/>
        <v>-4.7747163365176357</v>
      </c>
      <c r="EE253" s="15">
        <f t="shared" si="5498"/>
        <v>-4.877398408270702</v>
      </c>
      <c r="EF253" s="15">
        <f t="shared" si="5498"/>
        <v>-5.1341035876533709</v>
      </c>
      <c r="EG253" s="15">
        <f t="shared" si="5498"/>
        <v>-5.9555601616779112</v>
      </c>
      <c r="EH253" s="15">
        <f t="shared" si="5498"/>
        <v>-5.8015370540483087</v>
      </c>
      <c r="EI253" s="15">
        <f t="shared" si="5498"/>
        <v>-5.3908087670360398</v>
      </c>
      <c r="EJ253" s="15">
        <f t="shared" si="5498"/>
        <v>-5.0827625517768373</v>
      </c>
      <c r="EK253" s="15">
        <f t="shared" si="5498"/>
        <v>-5.2367856594064319</v>
      </c>
      <c r="EL253" s="15">
        <f t="shared" si="5498"/>
        <v>-6.4176294845667137</v>
      </c>
      <c r="EM253" s="15">
        <f t="shared" si="4541"/>
        <v>-61.609243051840451</v>
      </c>
      <c r="EN253" s="15">
        <f t="shared" si="5499"/>
        <v>-3.6504091275080812</v>
      </c>
      <c r="EO253" s="15">
        <f t="shared" si="5499"/>
        <v>-3.9866310208311946</v>
      </c>
      <c r="EP253" s="15">
        <f t="shared" si="5499"/>
        <v>-4.4669480112927848</v>
      </c>
      <c r="EQ253" s="15">
        <f t="shared" si="5499"/>
        <v>-4.4669480112927848</v>
      </c>
      <c r="ER253" s="15">
        <f t="shared" si="5499"/>
        <v>-4.5630114093851022</v>
      </c>
      <c r="ES253" s="15">
        <f t="shared" si="5499"/>
        <v>-4.8031699046158973</v>
      </c>
      <c r="ET253" s="15">
        <f t="shared" si="5499"/>
        <v>-5.5716770893544405</v>
      </c>
      <c r="EU253" s="15">
        <f t="shared" si="5499"/>
        <v>-5.4275819922159627</v>
      </c>
      <c r="EV253" s="15">
        <f t="shared" si="5499"/>
        <v>-5.0433283998466916</v>
      </c>
      <c r="EW253" s="15">
        <f t="shared" si="5499"/>
        <v>-4.7551382055697387</v>
      </c>
      <c r="EX253" s="15">
        <f t="shared" si="5499"/>
        <v>-4.8992333027082076</v>
      </c>
      <c r="EY253" s="15">
        <f t="shared" si="5499"/>
        <v>-6.0039623807698712</v>
      </c>
      <c r="EZ253" s="15">
        <f t="shared" si="4542"/>
        <v>-57.638038855390754</v>
      </c>
      <c r="FA253" s="15">
        <f t="shared" si="5500"/>
        <v>-2.3567578766426664</v>
      </c>
      <c r="FB253" s="15">
        <f t="shared" si="5500"/>
        <v>-2.5738276810702798</v>
      </c>
      <c r="FC253" s="15">
        <f t="shared" si="5500"/>
        <v>-2.8839274016811571</v>
      </c>
      <c r="FD253" s="15">
        <f t="shared" si="5500"/>
        <v>-2.8839274016811571</v>
      </c>
      <c r="FE253" s="15">
        <f t="shared" si="5500"/>
        <v>-2.9459473458033325</v>
      </c>
      <c r="FF253" s="15">
        <f t="shared" si="5500"/>
        <v>-3.1009972061087714</v>
      </c>
      <c r="FG253" s="15">
        <f t="shared" si="5500"/>
        <v>-3.5971567590861739</v>
      </c>
      <c r="FH253" s="15">
        <f t="shared" si="5500"/>
        <v>-3.5041268429029109</v>
      </c>
      <c r="FI253" s="15">
        <f t="shared" si="5500"/>
        <v>-3.2560470664142103</v>
      </c>
      <c r="FJ253" s="15">
        <f t="shared" si="5500"/>
        <v>-3.0699872340476837</v>
      </c>
      <c r="FK253" s="15">
        <f t="shared" si="5500"/>
        <v>-3.1630171502309428</v>
      </c>
      <c r="FL253" s="15">
        <f t="shared" si="5500"/>
        <v>-3.8762465076359636</v>
      </c>
      <c r="FM253" s="15">
        <f t="shared" si="4543"/>
        <v>-37.211966473305253</v>
      </c>
      <c r="FP253" s="15">
        <f t="shared" ref="FP253:GA253" si="5566">FP104-FP141-FP169-FP197-FP225</f>
        <v>37.318712362592287</v>
      </c>
      <c r="FQ253" s="15">
        <f t="shared" si="5566"/>
        <v>40.755962185462622</v>
      </c>
      <c r="FR253" s="15">
        <f t="shared" si="5566"/>
        <v>45.666319075277407</v>
      </c>
      <c r="FS253" s="15">
        <f t="shared" si="5566"/>
        <v>45.666319075277407</v>
      </c>
      <c r="FT253" s="15">
        <f t="shared" si="5566"/>
        <v>46.64839045324036</v>
      </c>
      <c r="FU253" s="15">
        <f t="shared" si="5566"/>
        <v>49.103568898147749</v>
      </c>
      <c r="FV253" s="15">
        <f t="shared" si="5566"/>
        <v>56.960139921851372</v>
      </c>
      <c r="FW253" s="15">
        <f t="shared" si="5566"/>
        <v>55.48703285490695</v>
      </c>
      <c r="FX253" s="15">
        <f t="shared" si="5566"/>
        <v>51.558747343055138</v>
      </c>
      <c r="FY253" s="15">
        <f t="shared" si="5566"/>
        <v>48.612533209166273</v>
      </c>
      <c r="FZ253" s="15">
        <f t="shared" si="5566"/>
        <v>50.085640276110638</v>
      </c>
      <c r="GA253" s="15">
        <f t="shared" si="5566"/>
        <v>61.37946112268466</v>
      </c>
      <c r="GB253" s="15">
        <f t="shared" si="4544"/>
        <v>589.24282677777285</v>
      </c>
      <c r="GC253" s="15">
        <f t="shared" ref="GC253:GN253" si="5567">GC104-GC141-GC169-GC197-GC225</f>
        <v>56.365623455082428</v>
      </c>
      <c r="GD253" s="15">
        <f t="shared" si="5567"/>
        <v>61.557194036471586</v>
      </c>
      <c r="GE253" s="15">
        <f t="shared" si="5567"/>
        <v>68.973723438456148</v>
      </c>
      <c r="GF253" s="15">
        <f t="shared" si="5567"/>
        <v>68.973723438456148</v>
      </c>
      <c r="GG253" s="15">
        <f t="shared" si="5567"/>
        <v>70.457029318853031</v>
      </c>
      <c r="GH253" s="15">
        <f t="shared" si="5567"/>
        <v>74.165294019845291</v>
      </c>
      <c r="GI253" s="15">
        <f t="shared" si="5567"/>
        <v>86.031741063020519</v>
      </c>
      <c r="GJ253" s="15">
        <f t="shared" si="5567"/>
        <v>83.8067822424252</v>
      </c>
      <c r="GK253" s="15">
        <f t="shared" si="5567"/>
        <v>77.873558720837551</v>
      </c>
      <c r="GL253" s="15">
        <f t="shared" si="5567"/>
        <v>73.42364107964687</v>
      </c>
      <c r="GM253" s="15">
        <f t="shared" si="5567"/>
        <v>75.648599900242118</v>
      </c>
      <c r="GN253" s="15">
        <f t="shared" si="5567"/>
        <v>92.706617524806603</v>
      </c>
      <c r="GO253" s="15">
        <f t="shared" si="4545"/>
        <v>889.98352823814355</v>
      </c>
      <c r="GP253" s="15">
        <f t="shared" ref="GP253:HA253" si="5568">GP104-GP141-GP169-GP197-GP225</f>
        <v>85.458643466434523</v>
      </c>
      <c r="GQ253" s="15">
        <f t="shared" si="5568"/>
        <v>93.329834312027174</v>
      </c>
      <c r="GR253" s="15">
        <f t="shared" si="5568"/>
        <v>104.57439266287385</v>
      </c>
      <c r="GS253" s="15">
        <f t="shared" si="5568"/>
        <v>104.57439266287385</v>
      </c>
      <c r="GT253" s="15">
        <f t="shared" si="5568"/>
        <v>106.82330433304318</v>
      </c>
      <c r="GU253" s="15">
        <f t="shared" si="5568"/>
        <v>109.80344426858699</v>
      </c>
      <c r="GV253" s="15">
        <f t="shared" si="5568"/>
        <v>127.3719953515609</v>
      </c>
      <c r="GW253" s="15">
        <f t="shared" si="5568"/>
        <v>124.07789202350325</v>
      </c>
      <c r="GX253" s="15">
        <f t="shared" si="5568"/>
        <v>115.2936164820163</v>
      </c>
      <c r="GY253" s="15">
        <f t="shared" si="5568"/>
        <v>108.70540982590107</v>
      </c>
      <c r="GZ253" s="15">
        <f t="shared" si="5568"/>
        <v>111.99951315395863</v>
      </c>
      <c r="HA253" s="15">
        <f t="shared" si="5568"/>
        <v>137.25430533573368</v>
      </c>
      <c r="HB253" s="15">
        <f t="shared" si="4546"/>
        <v>1329.2667438785136</v>
      </c>
      <c r="HC253" s="15">
        <f t="shared" ref="HC253:HN253" si="5569">HC104-HC141-HC169-HC197-HC225</f>
        <v>127.28375139395476</v>
      </c>
      <c r="HD253" s="15">
        <f t="shared" si="5569"/>
        <v>139.00725481181908</v>
      </c>
      <c r="HE253" s="15">
        <f t="shared" si="5569"/>
        <v>155.75511683733941</v>
      </c>
      <c r="HF253" s="15">
        <f t="shared" si="5569"/>
        <v>155.75511683733941</v>
      </c>
      <c r="HG253" s="15">
        <f t="shared" si="5569"/>
        <v>159.10468924244347</v>
      </c>
      <c r="HH253" s="15">
        <f t="shared" si="5569"/>
        <v>167.47862025520368</v>
      </c>
      <c r="HI253" s="15">
        <f t="shared" si="5569"/>
        <v>194.27519949603632</v>
      </c>
      <c r="HJ253" s="15">
        <f t="shared" si="5569"/>
        <v>189.25084088838008</v>
      </c>
      <c r="HK253" s="15">
        <f t="shared" si="5569"/>
        <v>175.85255126796389</v>
      </c>
      <c r="HL253" s="15">
        <f t="shared" si="5569"/>
        <v>165.80383405265167</v>
      </c>
      <c r="HM253" s="15">
        <f t="shared" si="5569"/>
        <v>170.82819266030756</v>
      </c>
      <c r="HN253" s="15">
        <f t="shared" si="5569"/>
        <v>209.34827531900464</v>
      </c>
      <c r="HO253" s="15">
        <f t="shared" si="4547"/>
        <v>2009.7434430624439</v>
      </c>
      <c r="HP253" s="15">
        <f t="shared" ref="HP253:IA253" si="5570">HP104-HP141-HP169-HP197-HP225</f>
        <v>197.51265038213739</v>
      </c>
      <c r="HQ253" s="15">
        <f t="shared" si="5570"/>
        <v>215.70460502259741</v>
      </c>
      <c r="HR253" s="15">
        <f t="shared" si="5570"/>
        <v>241.69311165182606</v>
      </c>
      <c r="HS253" s="15">
        <f t="shared" si="5570"/>
        <v>241.69311165182606</v>
      </c>
      <c r="HT253" s="15">
        <f t="shared" si="5570"/>
        <v>246.8908129776718</v>
      </c>
      <c r="HU253" s="15">
        <f t="shared" si="5570"/>
        <v>259.88506629228601</v>
      </c>
      <c r="HV253" s="15">
        <f t="shared" si="5570"/>
        <v>301.46667689905172</v>
      </c>
      <c r="HW253" s="15">
        <f t="shared" si="5570"/>
        <v>293.67012491028322</v>
      </c>
      <c r="HX253" s="15">
        <f t="shared" si="5570"/>
        <v>272.87931960690037</v>
      </c>
      <c r="HY253" s="15">
        <f t="shared" si="5570"/>
        <v>257.2862156293632</v>
      </c>
      <c r="HZ253" s="15">
        <f t="shared" si="5570"/>
        <v>265.08276761813141</v>
      </c>
      <c r="IA253" s="15">
        <f t="shared" si="5570"/>
        <v>324.85633286535761</v>
      </c>
      <c r="IB253" s="15">
        <f t="shared" si="4548"/>
        <v>3118.6207955074324</v>
      </c>
      <c r="IC253" s="15">
        <f t="shared" ref="IC253:IN253" si="5571">IC104-IC141-IC169-IC197-IC225</f>
        <v>286.94451586185744</v>
      </c>
      <c r="ID253" s="15">
        <f t="shared" si="5571"/>
        <v>313.37361600702837</v>
      </c>
      <c r="IE253" s="15">
        <f t="shared" si="5571"/>
        <v>351.12947335727279</v>
      </c>
      <c r="IF253" s="15">
        <f t="shared" si="5571"/>
        <v>351.12947335727279</v>
      </c>
      <c r="IG253" s="15">
        <f t="shared" si="5571"/>
        <v>358.6806448273216</v>
      </c>
      <c r="IH253" s="15">
        <f t="shared" si="5571"/>
        <v>377.55857350244383</v>
      </c>
      <c r="II253" s="15">
        <f t="shared" si="5571"/>
        <v>437.96794526283469</v>
      </c>
      <c r="IJ253" s="15">
        <f t="shared" si="5571"/>
        <v>426.64118805776138</v>
      </c>
      <c r="IK253" s="15">
        <f t="shared" si="5571"/>
        <v>396.43650217756613</v>
      </c>
      <c r="IL253" s="15">
        <f t="shared" si="5571"/>
        <v>373.78298776741929</v>
      </c>
      <c r="IM253" s="15">
        <f t="shared" si="5571"/>
        <v>385.10974497249219</v>
      </c>
      <c r="IN253" s="15">
        <f t="shared" si="5571"/>
        <v>471.94821687805489</v>
      </c>
      <c r="IO253" s="15">
        <f t="shared" si="4549"/>
        <v>4530.7028820293253</v>
      </c>
      <c r="IP253" s="15">
        <f t="shared" ref="IP253:JA253" si="5572">IP104-IP141-IP169-IP197-IP225</f>
        <v>420.88690738172915</v>
      </c>
      <c r="IQ253" s="15">
        <f t="shared" si="5572"/>
        <v>459.65280674583579</v>
      </c>
      <c r="IR253" s="15">
        <f t="shared" si="5572"/>
        <v>515.03266298027393</v>
      </c>
      <c r="IS253" s="15">
        <f t="shared" si="5572"/>
        <v>515.03266298027393</v>
      </c>
      <c r="IT253" s="15">
        <f t="shared" si="5572"/>
        <v>526.10863422716147</v>
      </c>
      <c r="IU253" s="15">
        <f t="shared" si="5572"/>
        <v>553.79856234438034</v>
      </c>
      <c r="IV253" s="15">
        <f t="shared" si="5572"/>
        <v>642.40633231948118</v>
      </c>
      <c r="IW253" s="15">
        <f t="shared" si="5572"/>
        <v>625.79237544914997</v>
      </c>
      <c r="IX253" s="15">
        <f t="shared" si="5572"/>
        <v>581.48849046159933</v>
      </c>
      <c r="IY253" s="15">
        <f t="shared" si="5572"/>
        <v>548.26057672093657</v>
      </c>
      <c r="IZ253" s="15">
        <f t="shared" si="5572"/>
        <v>564.87453359126721</v>
      </c>
      <c r="JA253" s="15">
        <f t="shared" si="5572"/>
        <v>692.24820293047549</v>
      </c>
      <c r="JB253" s="15">
        <f t="shared" si="4550"/>
        <v>6645.5827481325641</v>
      </c>
      <c r="JE253" s="21">
        <f t="shared" si="4551"/>
        <v>0</v>
      </c>
      <c r="JF253" s="21">
        <f t="shared" si="4552"/>
        <v>0</v>
      </c>
      <c r="JG253" s="21">
        <f t="shared" si="4553"/>
        <v>0</v>
      </c>
      <c r="JH253" s="21">
        <f t="shared" si="4554"/>
        <v>0</v>
      </c>
      <c r="JI253" s="21">
        <f t="shared" si="4555"/>
        <v>0</v>
      </c>
      <c r="JJ253" s="21">
        <f t="shared" si="4556"/>
        <v>0</v>
      </c>
      <c r="JK253" s="21">
        <f t="shared" si="4557"/>
        <v>0</v>
      </c>
    </row>
    <row r="254" spans="2:271" ht="20" customHeight="1" outlineLevel="1" x14ac:dyDescent="0.2">
      <c r="B254" s="3" t="s">
        <v>28</v>
      </c>
      <c r="C254" s="15">
        <f t="shared" si="5489"/>
        <v>14.877286755007333</v>
      </c>
      <c r="D254" s="15">
        <f t="shared" si="5489"/>
        <v>16.247563166652757</v>
      </c>
      <c r="E254" s="15">
        <f t="shared" si="5489"/>
        <v>18.20510089757477</v>
      </c>
      <c r="F254" s="15">
        <f t="shared" si="5489"/>
        <v>18.20510089757477</v>
      </c>
      <c r="G254" s="15">
        <f t="shared" si="5489"/>
        <v>18.596608443759177</v>
      </c>
      <c r="H254" s="15">
        <f t="shared" si="5489"/>
        <v>19.771131082312383</v>
      </c>
      <c r="I254" s="15">
        <f t="shared" si="5489"/>
        <v>19.771131082312383</v>
      </c>
      <c r="J254" s="15">
        <f t="shared" si="5489"/>
        <v>22.120176359418814</v>
      </c>
      <c r="K254" s="15">
        <f t="shared" si="5489"/>
        <v>20.554146174681193</v>
      </c>
      <c r="L254" s="15">
        <f t="shared" si="5489"/>
        <v>19.379623536127987</v>
      </c>
      <c r="M254" s="15">
        <f t="shared" si="5489"/>
        <v>22.707437678695396</v>
      </c>
      <c r="N254" s="15">
        <f t="shared" si="5489"/>
        <v>24.469221636525223</v>
      </c>
      <c r="O254" s="15">
        <f t="shared" si="5169"/>
        <v>234.90452771064216</v>
      </c>
      <c r="P254" s="15">
        <f t="shared" ref="P254:AA254" si="5573">P105-P142-P170-P198-P226</f>
        <v>18.801753202556689</v>
      </c>
      <c r="Q254" s="15">
        <f t="shared" si="5573"/>
        <v>20.533493629107969</v>
      </c>
      <c r="R254" s="15">
        <f t="shared" si="5573"/>
        <v>23.007408524181223</v>
      </c>
      <c r="S254" s="15">
        <f t="shared" si="5573"/>
        <v>23.007408524181223</v>
      </c>
      <c r="T254" s="15">
        <f t="shared" si="5573"/>
        <v>23.502191503195863</v>
      </c>
      <c r="U254" s="15">
        <f t="shared" si="5573"/>
        <v>24.986540440239811</v>
      </c>
      <c r="V254" s="15">
        <f t="shared" si="5573"/>
        <v>24.986540440239811</v>
      </c>
      <c r="W254" s="15">
        <f t="shared" si="5573"/>
        <v>27.955238314327715</v>
      </c>
      <c r="X254" s="15">
        <f t="shared" si="5573"/>
        <v>25.97610639826911</v>
      </c>
      <c r="Y254" s="15">
        <f t="shared" si="5573"/>
        <v>24.491757461225163</v>
      </c>
      <c r="Z254" s="15">
        <f t="shared" si="5573"/>
        <v>28.697412782849653</v>
      </c>
      <c r="AA254" s="15">
        <f t="shared" si="5573"/>
        <v>30.923936188415617</v>
      </c>
      <c r="AB254" s="15">
        <f t="shared" si="4533"/>
        <v>296.86978740878988</v>
      </c>
      <c r="AC254" s="15">
        <f t="shared" ref="AC254:AN254" si="5574">AC105-AC142-AC170-AC198-AC226</f>
        <v>23.294881690581374</v>
      </c>
      <c r="AD254" s="15">
        <f t="shared" si="5574"/>
        <v>25.440462898924402</v>
      </c>
      <c r="AE254" s="15">
        <f t="shared" si="5574"/>
        <v>28.505578910843003</v>
      </c>
      <c r="AF254" s="15">
        <f t="shared" si="5574"/>
        <v>28.505578910843003</v>
      </c>
      <c r="AG254" s="15">
        <f t="shared" si="5574"/>
        <v>29.118602113226714</v>
      </c>
      <c r="AH254" s="15">
        <f t="shared" si="5574"/>
        <v>30.957671720377881</v>
      </c>
      <c r="AI254" s="15">
        <f t="shared" si="5574"/>
        <v>30.957671720377881</v>
      </c>
      <c r="AJ254" s="15">
        <f t="shared" si="5574"/>
        <v>34.635810934680201</v>
      </c>
      <c r="AK254" s="15">
        <f t="shared" si="5574"/>
        <v>32.183718125145333</v>
      </c>
      <c r="AL254" s="15">
        <f t="shared" si="5574"/>
        <v>30.344648517994166</v>
      </c>
      <c r="AM254" s="15">
        <f t="shared" si="5574"/>
        <v>35.555345738255738</v>
      </c>
      <c r="AN254" s="15">
        <f t="shared" si="5574"/>
        <v>38.313950148982535</v>
      </c>
      <c r="AO254" s="15">
        <f t="shared" si="4534"/>
        <v>367.81392143023226</v>
      </c>
      <c r="AP254" s="15">
        <f t="shared" ref="AP254:BA254" si="5575">AP105-AP142-AP170-AP198-AP226</f>
        <v>30.470618873552763</v>
      </c>
      <c r="AQ254" s="15">
        <f t="shared" si="5575"/>
        <v>33.277123243485242</v>
      </c>
      <c r="AR254" s="15">
        <f t="shared" si="5575"/>
        <v>37.286415200531678</v>
      </c>
      <c r="AS254" s="15">
        <f t="shared" si="5575"/>
        <v>37.286415200531678</v>
      </c>
      <c r="AT254" s="15">
        <f t="shared" si="5575"/>
        <v>38.088273591940954</v>
      </c>
      <c r="AU254" s="15">
        <f t="shared" si="5575"/>
        <v>40.493848766168796</v>
      </c>
      <c r="AV254" s="15">
        <f t="shared" si="5575"/>
        <v>40.493848766168796</v>
      </c>
      <c r="AW254" s="15">
        <f t="shared" si="5575"/>
        <v>45.304999114624493</v>
      </c>
      <c r="AX254" s="15">
        <f t="shared" si="5575"/>
        <v>42.097565548987362</v>
      </c>
      <c r="AY254" s="15">
        <f t="shared" si="5575"/>
        <v>39.69199037475952</v>
      </c>
      <c r="AZ254" s="15">
        <f t="shared" si="5575"/>
        <v>46.507786701738382</v>
      </c>
      <c r="BA254" s="15">
        <f t="shared" si="5575"/>
        <v>50.116149463080205</v>
      </c>
      <c r="BB254" s="15">
        <f t="shared" si="4535"/>
        <v>481.11503484556988</v>
      </c>
      <c r="BC254" s="15">
        <f t="shared" ref="BC254:BN254" si="5576">BC105-BC142-BC170-BC198-BC226</f>
        <v>41.783884510964242</v>
      </c>
      <c r="BD254" s="15">
        <f t="shared" si="5576"/>
        <v>45.632400189605704</v>
      </c>
      <c r="BE254" s="15">
        <f t="shared" si="5576"/>
        <v>51.130279730522034</v>
      </c>
      <c r="BF254" s="15">
        <f t="shared" si="5576"/>
        <v>51.130279730522034</v>
      </c>
      <c r="BG254" s="15">
        <f t="shared" si="5576"/>
        <v>52.229855638705288</v>
      </c>
      <c r="BH254" s="15">
        <f t="shared" si="5576"/>
        <v>55.528583363255109</v>
      </c>
      <c r="BI254" s="15">
        <f t="shared" si="5576"/>
        <v>55.528583363255109</v>
      </c>
      <c r="BJ254" s="15">
        <f t="shared" si="5576"/>
        <v>62.126038812354707</v>
      </c>
      <c r="BK254" s="15">
        <f t="shared" si="5576"/>
        <v>57.727735179621661</v>
      </c>
      <c r="BL254" s="15">
        <f t="shared" si="5576"/>
        <v>54.42900745507184</v>
      </c>
      <c r="BM254" s="15">
        <f t="shared" si="5576"/>
        <v>63.775402674629554</v>
      </c>
      <c r="BN254" s="15">
        <f t="shared" si="5576"/>
        <v>68.723494261454334</v>
      </c>
      <c r="BO254" s="15">
        <f t="shared" si="4536"/>
        <v>659.74554490996161</v>
      </c>
      <c r="BP254" s="15">
        <f t="shared" ref="BP254:CA254" si="5577">BP105-BP142-BP170-BP198-BP226</f>
        <v>55.042635862898791</v>
      </c>
      <c r="BQ254" s="15">
        <f t="shared" si="5577"/>
        <v>60.11235232395525</v>
      </c>
      <c r="BR254" s="15">
        <f t="shared" si="5577"/>
        <v>67.354804411178776</v>
      </c>
      <c r="BS254" s="15">
        <f t="shared" si="5577"/>
        <v>67.354804411178776</v>
      </c>
      <c r="BT254" s="15">
        <f t="shared" si="5577"/>
        <v>68.803294828623493</v>
      </c>
      <c r="BU254" s="15">
        <f t="shared" si="5577"/>
        <v>73.148766080957614</v>
      </c>
      <c r="BV254" s="15">
        <f t="shared" si="5577"/>
        <v>73.148766080957614</v>
      </c>
      <c r="BW254" s="15">
        <f t="shared" si="5577"/>
        <v>81.839708585625843</v>
      </c>
      <c r="BX254" s="15">
        <f t="shared" si="5577"/>
        <v>76.045746915847005</v>
      </c>
      <c r="BY254" s="15">
        <f t="shared" si="5577"/>
        <v>71.700275663512883</v>
      </c>
      <c r="BZ254" s="15">
        <f t="shared" si="5577"/>
        <v>84.012444211792811</v>
      </c>
      <c r="CA254" s="15">
        <f t="shared" si="5577"/>
        <v>90.530651090294072</v>
      </c>
      <c r="CB254" s="15">
        <f t="shared" si="4537"/>
        <v>869.09425046682304</v>
      </c>
      <c r="CC254" s="15">
        <f t="shared" ref="CC254:CN254" si="5578">CC105-CC142-CC170-CC198-CC226</f>
        <v>75.761860589047828</v>
      </c>
      <c r="CD254" s="15">
        <f t="shared" si="5578"/>
        <v>82.739926695933804</v>
      </c>
      <c r="CE254" s="15">
        <f t="shared" si="5578"/>
        <v>92.708592562913793</v>
      </c>
      <c r="CF254" s="15">
        <f t="shared" si="5578"/>
        <v>92.708592562913793</v>
      </c>
      <c r="CG254" s="15">
        <f t="shared" si="5578"/>
        <v>94.702325736309803</v>
      </c>
      <c r="CH254" s="15">
        <f t="shared" si="5578"/>
        <v>100.68352525649776</v>
      </c>
      <c r="CI254" s="15">
        <f t="shared" si="5578"/>
        <v>100.68352525649776</v>
      </c>
      <c r="CJ254" s="15">
        <f t="shared" si="5578"/>
        <v>112.64592429687374</v>
      </c>
      <c r="CK254" s="15">
        <f t="shared" si="5578"/>
        <v>104.67099160328976</v>
      </c>
      <c r="CL254" s="15">
        <f t="shared" si="5578"/>
        <v>98.689792083101779</v>
      </c>
      <c r="CM254" s="15">
        <f t="shared" si="5578"/>
        <v>115.63652405696762</v>
      </c>
      <c r="CN254" s="15">
        <f t="shared" si="5578"/>
        <v>124.60832333724974</v>
      </c>
      <c r="CO254" s="15">
        <f t="shared" si="4538"/>
        <v>1196.2399040375972</v>
      </c>
      <c r="CR254" s="21">
        <f>O254-'ОПУ БС'!C254</f>
        <v>0</v>
      </c>
      <c r="CS254" s="21">
        <f>AB254-'ОПУ БС'!D254</f>
        <v>0</v>
      </c>
      <c r="CT254" s="21">
        <f>AO254-'ОПУ БС'!E254</f>
        <v>0</v>
      </c>
      <c r="CU254" s="21">
        <f>BB254-'ОПУ БС'!F254</f>
        <v>0</v>
      </c>
      <c r="CV254" s="21">
        <f>BO254-'ОПУ БС'!G254</f>
        <v>0</v>
      </c>
      <c r="CW254" s="21">
        <f>CB254-'ОПУ БС'!H254</f>
        <v>0</v>
      </c>
      <c r="CX254" s="21">
        <f>CO254-'ОПУ БС'!I254</f>
        <v>0</v>
      </c>
      <c r="DA254" s="15">
        <f t="shared" si="5496"/>
        <v>0</v>
      </c>
      <c r="DB254" s="15">
        <f t="shared" si="5496"/>
        <v>0</v>
      </c>
      <c r="DC254" s="15">
        <f t="shared" si="5496"/>
        <v>0</v>
      </c>
      <c r="DD254" s="15">
        <f t="shared" si="5496"/>
        <v>0</v>
      </c>
      <c r="DE254" s="15">
        <f t="shared" si="5496"/>
        <v>0</v>
      </c>
      <c r="DF254" s="15">
        <f t="shared" si="5496"/>
        <v>-0.72741388923967454</v>
      </c>
      <c r="DG254" s="15">
        <f t="shared" si="5496"/>
        <v>-0.72741388923967454</v>
      </c>
      <c r="DH254" s="15">
        <f t="shared" si="5496"/>
        <v>-0.81383930182260611</v>
      </c>
      <c r="DI254" s="15">
        <f t="shared" si="5496"/>
        <v>-0.7562223601006518</v>
      </c>
      <c r="DJ254" s="15">
        <f t="shared" si="5496"/>
        <v>-0.71300965380918591</v>
      </c>
      <c r="DK254" s="15">
        <f t="shared" si="5496"/>
        <v>-0.83544565496833834</v>
      </c>
      <c r="DL254" s="15">
        <f t="shared" si="5496"/>
        <v>-0.9002647144055379</v>
      </c>
      <c r="DM254" s="15">
        <f t="shared" si="4539"/>
        <v>-5.4736094635856691</v>
      </c>
      <c r="DN254" s="15">
        <f t="shared" si="5497"/>
        <v>-0.79927170475048925</v>
      </c>
      <c r="DO254" s="15">
        <f t="shared" si="5497"/>
        <v>-0.87288883545119222</v>
      </c>
      <c r="DP254" s="15">
        <f t="shared" si="5497"/>
        <v>-0.97805616502362502</v>
      </c>
      <c r="DQ254" s="15">
        <f t="shared" si="5497"/>
        <v>-0.97805616502362502</v>
      </c>
      <c r="DR254" s="15">
        <f t="shared" si="5497"/>
        <v>-0.99908963093811154</v>
      </c>
      <c r="DS254" s="15">
        <f t="shared" si="5497"/>
        <v>-1.0621900286815713</v>
      </c>
      <c r="DT254" s="15">
        <f t="shared" si="5497"/>
        <v>-1.0621900286815713</v>
      </c>
      <c r="DU254" s="15">
        <f t="shared" si="5497"/>
        <v>-1.1883908241684904</v>
      </c>
      <c r="DV254" s="15">
        <f t="shared" si="5497"/>
        <v>-1.1042569605105443</v>
      </c>
      <c r="DW254" s="15">
        <f t="shared" si="5497"/>
        <v>-1.0411565627670847</v>
      </c>
      <c r="DX254" s="15">
        <f t="shared" si="5497"/>
        <v>-1.2199410230402192</v>
      </c>
      <c r="DY254" s="15">
        <f t="shared" si="5497"/>
        <v>-1.3145916196554097</v>
      </c>
      <c r="DZ254" s="15">
        <f t="shared" si="4540"/>
        <v>-12.620079548691935</v>
      </c>
      <c r="EA254" s="15">
        <f t="shared" si="5498"/>
        <v>-0.80946141168210561</v>
      </c>
      <c r="EB254" s="15">
        <f t="shared" si="5498"/>
        <v>-0.88401706802124669</v>
      </c>
      <c r="EC254" s="15">
        <f t="shared" si="5498"/>
        <v>-0.99052514850573459</v>
      </c>
      <c r="ED254" s="15">
        <f t="shared" si="5498"/>
        <v>-0.99052514850573459</v>
      </c>
      <c r="EE254" s="15">
        <f t="shared" si="5498"/>
        <v>-1.0118267646026318</v>
      </c>
      <c r="EF254" s="15">
        <f t="shared" si="5498"/>
        <v>-1.0757316128933243</v>
      </c>
      <c r="EG254" s="15">
        <f t="shared" si="5498"/>
        <v>-1.0757316128933243</v>
      </c>
      <c r="EH254" s="15">
        <f t="shared" si="5498"/>
        <v>-1.2035413094747094</v>
      </c>
      <c r="EI254" s="15">
        <f t="shared" si="5498"/>
        <v>-1.1183348450871196</v>
      </c>
      <c r="EJ254" s="15">
        <f t="shared" si="5498"/>
        <v>-1.054429996796427</v>
      </c>
      <c r="EK254" s="15">
        <f t="shared" si="5498"/>
        <v>-1.2354937336200547</v>
      </c>
      <c r="EL254" s="15">
        <f t="shared" si="5498"/>
        <v>-1.3313510060560947</v>
      </c>
      <c r="EM254" s="15">
        <f t="shared" si="4541"/>
        <v>-12.780969658138508</v>
      </c>
      <c r="EN254" s="15">
        <f t="shared" si="5499"/>
        <v>-0.69143719685876337</v>
      </c>
      <c r="EO254" s="15">
        <f t="shared" si="5499"/>
        <v>-0.75512220183259682</v>
      </c>
      <c r="EP254" s="15">
        <f t="shared" si="5499"/>
        <v>-0.8461007803666446</v>
      </c>
      <c r="EQ254" s="15">
        <f t="shared" si="5499"/>
        <v>-0.8461007803666446</v>
      </c>
      <c r="ER254" s="15">
        <f t="shared" si="5499"/>
        <v>-0.86429649607345405</v>
      </c>
      <c r="ES254" s="15">
        <f t="shared" si="5499"/>
        <v>-0.91888364319388283</v>
      </c>
      <c r="ET254" s="15">
        <f t="shared" si="5499"/>
        <v>-0.91888364319388283</v>
      </c>
      <c r="EU254" s="15">
        <f t="shared" si="5499"/>
        <v>-1.0280579374347398</v>
      </c>
      <c r="EV254" s="15">
        <f t="shared" si="5499"/>
        <v>-0.95527507460750205</v>
      </c>
      <c r="EW254" s="15">
        <f t="shared" si="5499"/>
        <v>-0.90068792748707327</v>
      </c>
      <c r="EX254" s="15">
        <f t="shared" si="5499"/>
        <v>-1.0553515109949534</v>
      </c>
      <c r="EY254" s="15">
        <f t="shared" si="5499"/>
        <v>-1.1372322316755976</v>
      </c>
      <c r="EZ254" s="15">
        <f t="shared" si="4542"/>
        <v>-10.917429424085734</v>
      </c>
      <c r="FA254" s="15">
        <f t="shared" si="5500"/>
        <v>-0.42186658974173563</v>
      </c>
      <c r="FB254" s="15">
        <f t="shared" si="5500"/>
        <v>-0.46072272300742173</v>
      </c>
      <c r="FC254" s="15">
        <f t="shared" si="5500"/>
        <v>-0.51623148481554493</v>
      </c>
      <c r="FD254" s="15">
        <f t="shared" si="5500"/>
        <v>-0.51623148481554493</v>
      </c>
      <c r="FE254" s="15">
        <f t="shared" si="5500"/>
        <v>-0.52733323717716951</v>
      </c>
      <c r="FF254" s="15">
        <f t="shared" si="5500"/>
        <v>-0.56063849426204337</v>
      </c>
      <c r="FG254" s="15">
        <f t="shared" si="5500"/>
        <v>-0.56063849426204337</v>
      </c>
      <c r="FH254" s="15">
        <f t="shared" si="5500"/>
        <v>-0.6272490084317911</v>
      </c>
      <c r="FI254" s="15">
        <f t="shared" si="5500"/>
        <v>-0.58284199898529265</v>
      </c>
      <c r="FJ254" s="15">
        <f t="shared" si="5500"/>
        <v>-0.54953674190041868</v>
      </c>
      <c r="FK254" s="15">
        <f t="shared" si="5500"/>
        <v>-0.64390163697422742</v>
      </c>
      <c r="FL254" s="15">
        <f t="shared" si="5500"/>
        <v>-0.69385952260153883</v>
      </c>
      <c r="FM254" s="15">
        <f t="shared" si="4543"/>
        <v>-6.6610514169747717</v>
      </c>
      <c r="FP254" s="15">
        <f t="shared" ref="FP254:GA254" si="5579">FP105-FP142-FP170-FP198-FP226</f>
        <v>14.877286755007333</v>
      </c>
      <c r="FQ254" s="15">
        <f t="shared" si="5579"/>
        <v>16.247563166652757</v>
      </c>
      <c r="FR254" s="15">
        <f t="shared" si="5579"/>
        <v>18.20510089757477</v>
      </c>
      <c r="FS254" s="15">
        <f t="shared" si="5579"/>
        <v>18.20510089757477</v>
      </c>
      <c r="FT254" s="15">
        <f t="shared" si="5579"/>
        <v>18.596608443759177</v>
      </c>
      <c r="FU254" s="15">
        <f t="shared" si="5579"/>
        <v>19.771131082312383</v>
      </c>
      <c r="FV254" s="15">
        <f t="shared" si="5579"/>
        <v>19.771131082312383</v>
      </c>
      <c r="FW254" s="15">
        <f t="shared" si="5579"/>
        <v>22.120176359418814</v>
      </c>
      <c r="FX254" s="15">
        <f t="shared" si="5579"/>
        <v>20.554146174681193</v>
      </c>
      <c r="FY254" s="15">
        <f t="shared" si="5579"/>
        <v>19.379623536127987</v>
      </c>
      <c r="FZ254" s="15">
        <f t="shared" si="5579"/>
        <v>22.707437678695396</v>
      </c>
      <c r="GA254" s="15">
        <f t="shared" si="5579"/>
        <v>24.469221636525223</v>
      </c>
      <c r="GB254" s="15">
        <f t="shared" si="4544"/>
        <v>234.90452771064216</v>
      </c>
      <c r="GC254" s="15">
        <f t="shared" ref="GC254:GN254" si="5580">GC105-GC142-GC170-GC198-GC226</f>
        <v>18.801753202556689</v>
      </c>
      <c r="GD254" s="15">
        <f t="shared" si="5580"/>
        <v>20.533493629107969</v>
      </c>
      <c r="GE254" s="15">
        <f t="shared" si="5580"/>
        <v>23.007408524181223</v>
      </c>
      <c r="GF254" s="15">
        <f t="shared" si="5580"/>
        <v>23.007408524181223</v>
      </c>
      <c r="GG254" s="15">
        <f t="shared" si="5580"/>
        <v>23.502191503195863</v>
      </c>
      <c r="GH254" s="15">
        <f t="shared" si="5580"/>
        <v>24.986540440239811</v>
      </c>
      <c r="GI254" s="15">
        <f t="shared" si="5580"/>
        <v>24.986540440239811</v>
      </c>
      <c r="GJ254" s="15">
        <f t="shared" si="5580"/>
        <v>27.955238314327715</v>
      </c>
      <c r="GK254" s="15">
        <f t="shared" si="5580"/>
        <v>25.97610639826911</v>
      </c>
      <c r="GL254" s="15">
        <f t="shared" si="5580"/>
        <v>24.491757461225163</v>
      </c>
      <c r="GM254" s="15">
        <f t="shared" si="5580"/>
        <v>28.697412782849653</v>
      </c>
      <c r="GN254" s="15">
        <f t="shared" si="5580"/>
        <v>30.923936188415617</v>
      </c>
      <c r="GO254" s="15">
        <f t="shared" si="4545"/>
        <v>296.86978740878988</v>
      </c>
      <c r="GP254" s="15">
        <f t="shared" ref="GP254:HA254" si="5581">GP105-GP142-GP170-GP198-GP226</f>
        <v>23.294881690581374</v>
      </c>
      <c r="GQ254" s="15">
        <f t="shared" si="5581"/>
        <v>25.440462898924402</v>
      </c>
      <c r="GR254" s="15">
        <f t="shared" si="5581"/>
        <v>28.505578910843003</v>
      </c>
      <c r="GS254" s="15">
        <f t="shared" si="5581"/>
        <v>28.505578910843003</v>
      </c>
      <c r="GT254" s="15">
        <f t="shared" si="5581"/>
        <v>29.118602113226714</v>
      </c>
      <c r="GU254" s="15">
        <f t="shared" si="5581"/>
        <v>30.230257831138204</v>
      </c>
      <c r="GV254" s="15">
        <f t="shared" si="5581"/>
        <v>30.230257831138204</v>
      </c>
      <c r="GW254" s="15">
        <f t="shared" si="5581"/>
        <v>33.82197163285759</v>
      </c>
      <c r="GX254" s="15">
        <f t="shared" si="5581"/>
        <v>31.427495765044682</v>
      </c>
      <c r="GY254" s="15">
        <f t="shared" si="5581"/>
        <v>29.631638864184985</v>
      </c>
      <c r="GZ254" s="15">
        <f t="shared" si="5581"/>
        <v>34.719900083287399</v>
      </c>
      <c r="HA254" s="15">
        <f t="shared" si="5581"/>
        <v>37.413685434576998</v>
      </c>
      <c r="HB254" s="15">
        <f t="shared" si="4546"/>
        <v>362.3403119666466</v>
      </c>
      <c r="HC254" s="15">
        <f t="shared" ref="HC254:HN254" si="5582">HC105-HC142-HC170-HC198-HC226</f>
        <v>29.671347168802264</v>
      </c>
      <c r="HD254" s="15">
        <f t="shared" si="5582"/>
        <v>32.40423440803405</v>
      </c>
      <c r="HE254" s="15">
        <f t="shared" si="5582"/>
        <v>36.308359035508047</v>
      </c>
      <c r="HF254" s="15">
        <f t="shared" si="5582"/>
        <v>36.308359035508047</v>
      </c>
      <c r="HG254" s="15">
        <f t="shared" si="5582"/>
        <v>37.089183961002838</v>
      </c>
      <c r="HH254" s="15">
        <f t="shared" si="5582"/>
        <v>39.431658737487226</v>
      </c>
      <c r="HI254" s="15">
        <f t="shared" si="5582"/>
        <v>39.431658737487226</v>
      </c>
      <c r="HJ254" s="15">
        <f t="shared" si="5582"/>
        <v>44.116608290456</v>
      </c>
      <c r="HK254" s="15">
        <f t="shared" si="5582"/>
        <v>40.993308588476822</v>
      </c>
      <c r="HL254" s="15">
        <f t="shared" si="5582"/>
        <v>38.650833811992435</v>
      </c>
      <c r="HM254" s="15">
        <f t="shared" si="5582"/>
        <v>45.287845678698162</v>
      </c>
      <c r="HN254" s="15">
        <f t="shared" si="5582"/>
        <v>48.801557843424803</v>
      </c>
      <c r="HO254" s="15">
        <f t="shared" si="4547"/>
        <v>468.49495529687783</v>
      </c>
      <c r="HP254" s="15">
        <f t="shared" ref="HP254:IA254" si="5583">HP105-HP142-HP170-HP198-HP226</f>
        <v>40.974423099282134</v>
      </c>
      <c r="HQ254" s="15">
        <f t="shared" si="5583"/>
        <v>44.748383121584453</v>
      </c>
      <c r="HR254" s="15">
        <f t="shared" si="5583"/>
        <v>50.139754582016295</v>
      </c>
      <c r="HS254" s="15">
        <f t="shared" si="5583"/>
        <v>50.139754582016295</v>
      </c>
      <c r="HT254" s="15">
        <f t="shared" si="5583"/>
        <v>51.218028874102657</v>
      </c>
      <c r="HU254" s="15">
        <f t="shared" si="5583"/>
        <v>54.452851750361788</v>
      </c>
      <c r="HV254" s="15">
        <f t="shared" si="5583"/>
        <v>54.452851750361788</v>
      </c>
      <c r="HW254" s="15">
        <f t="shared" si="5583"/>
        <v>60.922497502879999</v>
      </c>
      <c r="HX254" s="15">
        <f t="shared" si="5583"/>
        <v>56.609400334534541</v>
      </c>
      <c r="HY254" s="15">
        <f t="shared" si="5583"/>
        <v>53.374577458275411</v>
      </c>
      <c r="HZ254" s="15">
        <f t="shared" si="5583"/>
        <v>62.539908941009493</v>
      </c>
      <c r="IA254" s="15">
        <f t="shared" si="5583"/>
        <v>67.392143255398253</v>
      </c>
      <c r="IB254" s="15">
        <f t="shared" si="4548"/>
        <v>646.96457525182313</v>
      </c>
      <c r="IC254" s="15">
        <f t="shared" ref="IC254:IN254" si="5584">IC105-IC142-IC170-IC198-IC226</f>
        <v>54.351198666040034</v>
      </c>
      <c r="ID254" s="15">
        <f t="shared" si="5584"/>
        <v>59.357230122122658</v>
      </c>
      <c r="IE254" s="15">
        <f t="shared" si="5584"/>
        <v>66.508703630812136</v>
      </c>
      <c r="IF254" s="15">
        <f t="shared" si="5584"/>
        <v>66.508703630812136</v>
      </c>
      <c r="IG254" s="15">
        <f t="shared" si="5584"/>
        <v>67.938998332550042</v>
      </c>
      <c r="IH254" s="15">
        <f t="shared" si="5584"/>
        <v>72.229882437763735</v>
      </c>
      <c r="II254" s="15">
        <f t="shared" si="5584"/>
        <v>72.229882437763735</v>
      </c>
      <c r="IJ254" s="15">
        <f t="shared" si="5584"/>
        <v>80.811650648191105</v>
      </c>
      <c r="IK254" s="15">
        <f t="shared" si="5584"/>
        <v>75.090471841239506</v>
      </c>
      <c r="IL254" s="15">
        <f t="shared" si="5584"/>
        <v>70.799587736025813</v>
      </c>
      <c r="IM254" s="15">
        <f t="shared" si="5584"/>
        <v>82.957092700797844</v>
      </c>
      <c r="IN254" s="15">
        <f t="shared" si="5584"/>
        <v>89.393418858618475</v>
      </c>
      <c r="IO254" s="15">
        <f t="shared" si="4549"/>
        <v>858.17682104273717</v>
      </c>
      <c r="IP254" s="15">
        <f t="shared" ref="IP254:JA254" si="5585">IP105-IP142-IP170-IP198-IP226</f>
        <v>75.339993999306088</v>
      </c>
      <c r="IQ254" s="15">
        <f t="shared" si="5585"/>
        <v>82.279203972926382</v>
      </c>
      <c r="IR254" s="15">
        <f t="shared" si="5585"/>
        <v>92.192361078098244</v>
      </c>
      <c r="IS254" s="15">
        <f t="shared" si="5585"/>
        <v>92.192361078098244</v>
      </c>
      <c r="IT254" s="15">
        <f t="shared" si="5585"/>
        <v>94.174992499132628</v>
      </c>
      <c r="IU254" s="15">
        <f t="shared" si="5585"/>
        <v>100.12288676223572</v>
      </c>
      <c r="IV254" s="15">
        <f t="shared" si="5585"/>
        <v>100.12288676223572</v>
      </c>
      <c r="IW254" s="15">
        <f t="shared" si="5585"/>
        <v>112.01867528844195</v>
      </c>
      <c r="IX254" s="15">
        <f t="shared" si="5585"/>
        <v>104.08814960430448</v>
      </c>
      <c r="IY254" s="15">
        <f t="shared" si="5585"/>
        <v>98.140255341201353</v>
      </c>
      <c r="IZ254" s="15">
        <f t="shared" si="5585"/>
        <v>114.9926224199934</v>
      </c>
      <c r="JA254" s="15">
        <f t="shared" si="5585"/>
        <v>123.9144638146482</v>
      </c>
      <c r="JB254" s="15">
        <f t="shared" si="4550"/>
        <v>1189.5788526206225</v>
      </c>
      <c r="JE254" s="21">
        <f t="shared" si="4551"/>
        <v>0</v>
      </c>
      <c r="JF254" s="21">
        <f t="shared" si="4552"/>
        <v>0</v>
      </c>
      <c r="JG254" s="21">
        <f t="shared" si="4553"/>
        <v>0</v>
      </c>
      <c r="JH254" s="21">
        <f t="shared" si="4554"/>
        <v>0</v>
      </c>
      <c r="JI254" s="21">
        <f t="shared" si="4555"/>
        <v>0</v>
      </c>
      <c r="JJ254" s="21">
        <f t="shared" si="4556"/>
        <v>0</v>
      </c>
      <c r="JK254" s="21">
        <f t="shared" si="4557"/>
        <v>0</v>
      </c>
    </row>
    <row r="255" spans="2:271" ht="20" customHeight="1" outlineLevel="1" x14ac:dyDescent="0.2">
      <c r="B255" s="2" t="s">
        <v>30</v>
      </c>
      <c r="C255" s="14">
        <f t="shared" ref="C255:N255" si="5586">C114+C112+C110+C108-C143-C171-C199-C227</f>
        <v>164.66666666666671</v>
      </c>
      <c r="D255" s="14">
        <f t="shared" si="5586"/>
        <v>179.83333333333337</v>
      </c>
      <c r="E255" s="14">
        <f t="shared" si="5586"/>
        <v>201.50000000000011</v>
      </c>
      <c r="F255" s="14">
        <f t="shared" si="5586"/>
        <v>201.50000000000011</v>
      </c>
      <c r="G255" s="14">
        <f t="shared" si="5586"/>
        <v>205.83333333333331</v>
      </c>
      <c r="H255" s="14">
        <f t="shared" si="5586"/>
        <v>218.83333333333343</v>
      </c>
      <c r="I255" s="14">
        <f t="shared" si="5586"/>
        <v>251.33333333333334</v>
      </c>
      <c r="J255" s="14">
        <f t="shared" si="5586"/>
        <v>244.83333333333323</v>
      </c>
      <c r="K255" s="14">
        <f t="shared" si="5586"/>
        <v>227.50000000000011</v>
      </c>
      <c r="L255" s="14">
        <f t="shared" si="5586"/>
        <v>214.5</v>
      </c>
      <c r="M255" s="14">
        <f t="shared" si="5586"/>
        <v>218.83333333333343</v>
      </c>
      <c r="N255" s="14">
        <f t="shared" si="5586"/>
        <v>270.83333333333343</v>
      </c>
      <c r="O255" s="14">
        <f t="shared" si="5169"/>
        <v>2600.0000000000009</v>
      </c>
      <c r="P255" s="14">
        <f t="shared" ref="P255:AA255" si="5587">P114+P112+P110+P108-P143-P171-P199-P227</f>
        <v>172.07666666666663</v>
      </c>
      <c r="Q255" s="14">
        <f t="shared" si="5587"/>
        <v>187.92583333333329</v>
      </c>
      <c r="R255" s="14">
        <f t="shared" si="5587"/>
        <v>210.56749999999985</v>
      </c>
      <c r="S255" s="14">
        <f t="shared" si="5587"/>
        <v>210.56749999999985</v>
      </c>
      <c r="T255" s="14">
        <f t="shared" si="5587"/>
        <v>215.09583333333322</v>
      </c>
      <c r="U255" s="14">
        <f t="shared" si="5587"/>
        <v>228.68083333333323</v>
      </c>
      <c r="V255" s="14">
        <f t="shared" si="5587"/>
        <v>262.64333333333332</v>
      </c>
      <c r="W255" s="14">
        <f t="shared" si="5587"/>
        <v>255.85083333333324</v>
      </c>
      <c r="X255" s="14">
        <f t="shared" si="5587"/>
        <v>237.73749999999998</v>
      </c>
      <c r="Y255" s="14">
        <f t="shared" si="5587"/>
        <v>224.15249999999997</v>
      </c>
      <c r="Z255" s="14">
        <f t="shared" si="5587"/>
        <v>228.68083333333323</v>
      </c>
      <c r="AA255" s="14">
        <f t="shared" si="5587"/>
        <v>283.0208333333332</v>
      </c>
      <c r="AB255" s="14">
        <f t="shared" si="4533"/>
        <v>2716.9999999999991</v>
      </c>
      <c r="AC255" s="14">
        <f t="shared" ref="AC255:AN255" si="5588">AC114+AC112+AC110+AC108-AC143-AC171-AC199-AC227</f>
        <v>178.95973333333328</v>
      </c>
      <c r="AD255" s="14">
        <f t="shared" si="5588"/>
        <v>195.44286666666679</v>
      </c>
      <c r="AE255" s="14">
        <f t="shared" si="5588"/>
        <v>218.99020000000002</v>
      </c>
      <c r="AF255" s="14">
        <f t="shared" si="5588"/>
        <v>218.99020000000002</v>
      </c>
      <c r="AG255" s="14">
        <f t="shared" si="5588"/>
        <v>223.69966666666673</v>
      </c>
      <c r="AH255" s="14">
        <f t="shared" si="5588"/>
        <v>237.82806666666661</v>
      </c>
      <c r="AI255" s="14">
        <f t="shared" si="5588"/>
        <v>273.14906666666667</v>
      </c>
      <c r="AJ255" s="14">
        <f t="shared" si="5588"/>
        <v>266.0848666666667</v>
      </c>
      <c r="AK255" s="14">
        <f t="shared" si="5588"/>
        <v>247.24699999999999</v>
      </c>
      <c r="AL255" s="14">
        <f t="shared" si="5588"/>
        <v>233.11860000000016</v>
      </c>
      <c r="AM255" s="14">
        <f t="shared" si="5588"/>
        <v>237.82806666666661</v>
      </c>
      <c r="AN255" s="14">
        <f t="shared" si="5588"/>
        <v>294.34166666666681</v>
      </c>
      <c r="AO255" s="14">
        <f t="shared" si="4534"/>
        <v>2825.68</v>
      </c>
      <c r="AP255" s="14">
        <f t="shared" ref="AP255:BA255" si="5589">AP114+AP112+AP110+AP108-AP143-AP171-AP199-AP227</f>
        <v>186.11812266666655</v>
      </c>
      <c r="AQ255" s="14">
        <f t="shared" si="5589"/>
        <v>203.26058133333316</v>
      </c>
      <c r="AR255" s="14">
        <f t="shared" si="5589"/>
        <v>227.74980799999989</v>
      </c>
      <c r="AS255" s="14">
        <f t="shared" si="5589"/>
        <v>227.74980799999989</v>
      </c>
      <c r="AT255" s="14">
        <f t="shared" si="5589"/>
        <v>232.64765333333312</v>
      </c>
      <c r="AU255" s="14">
        <f t="shared" si="5589"/>
        <v>247.3411893333332</v>
      </c>
      <c r="AV255" s="14">
        <f t="shared" si="5589"/>
        <v>284.07502933333308</v>
      </c>
      <c r="AW255" s="14">
        <f t="shared" si="5589"/>
        <v>276.72826133333314</v>
      </c>
      <c r="AX255" s="14">
        <f t="shared" si="5589"/>
        <v>257.13687999999991</v>
      </c>
      <c r="AY255" s="14">
        <f t="shared" si="5589"/>
        <v>242.4433439999998</v>
      </c>
      <c r="AZ255" s="14">
        <f t="shared" si="5589"/>
        <v>247.3411893333332</v>
      </c>
      <c r="BA255" s="14">
        <f t="shared" si="5589"/>
        <v>306.11533333333318</v>
      </c>
      <c r="BB255" s="14">
        <f t="shared" si="4535"/>
        <v>2938.7071999999985</v>
      </c>
      <c r="BC255" s="14">
        <f t="shared" ref="BC255:BN255" si="5590">BC114+BC112+BC110+BC108-BC143-BC171-BC199-BC227</f>
        <v>193.56284757333336</v>
      </c>
      <c r="BD255" s="14">
        <f t="shared" si="5590"/>
        <v>211.39100458666661</v>
      </c>
      <c r="BE255" s="14">
        <f t="shared" si="5590"/>
        <v>236.85980032000003</v>
      </c>
      <c r="BF255" s="14">
        <f t="shared" si="5590"/>
        <v>236.85980032000003</v>
      </c>
      <c r="BG255" s="14">
        <f t="shared" si="5590"/>
        <v>241.9535594666666</v>
      </c>
      <c r="BH255" s="14">
        <f t="shared" si="5590"/>
        <v>257.2348369066666</v>
      </c>
      <c r="BI255" s="14">
        <f t="shared" si="5590"/>
        <v>295.43803050666651</v>
      </c>
      <c r="BJ255" s="14">
        <f t="shared" si="5590"/>
        <v>287.79739178666648</v>
      </c>
      <c r="BK255" s="14">
        <f t="shared" si="5590"/>
        <v>267.42235519999997</v>
      </c>
      <c r="BL255" s="14">
        <f t="shared" si="5590"/>
        <v>252.14107775999992</v>
      </c>
      <c r="BM255" s="14">
        <f t="shared" si="5590"/>
        <v>257.2348369066666</v>
      </c>
      <c r="BN255" s="14">
        <f t="shared" si="5590"/>
        <v>318.35994666666653</v>
      </c>
      <c r="BO255" s="14">
        <f t="shared" si="4536"/>
        <v>3056.2554879999993</v>
      </c>
      <c r="BP255" s="14">
        <f t="shared" ref="BP255:CA255" si="5591">BP114+BP112+BP110+BP108-BP143-BP171-BP199-BP227</f>
        <v>201.30536147626668</v>
      </c>
      <c r="BQ255" s="14">
        <f t="shared" si="5591"/>
        <v>219.84664477013339</v>
      </c>
      <c r="BR255" s="14">
        <f t="shared" si="5591"/>
        <v>246.33419233280009</v>
      </c>
      <c r="BS255" s="14">
        <f t="shared" si="5591"/>
        <v>246.33419233280009</v>
      </c>
      <c r="BT255" s="14">
        <f t="shared" si="5591"/>
        <v>251.63170184533337</v>
      </c>
      <c r="BU255" s="14">
        <f t="shared" si="5591"/>
        <v>267.52423038293352</v>
      </c>
      <c r="BV255" s="14">
        <f t="shared" si="5591"/>
        <v>307.25555172693339</v>
      </c>
      <c r="BW255" s="14">
        <f t="shared" si="5591"/>
        <v>299.30928745813333</v>
      </c>
      <c r="BX255" s="14">
        <f t="shared" si="5591"/>
        <v>278.11924940800009</v>
      </c>
      <c r="BY255" s="14">
        <f t="shared" si="5591"/>
        <v>262.22672087039996</v>
      </c>
      <c r="BZ255" s="14">
        <f t="shared" si="5591"/>
        <v>267.52423038293352</v>
      </c>
      <c r="CA255" s="14">
        <f t="shared" si="5591"/>
        <v>331.09434453333347</v>
      </c>
      <c r="CB255" s="14">
        <f t="shared" si="4537"/>
        <v>3178.5057075200011</v>
      </c>
      <c r="CC255" s="14">
        <f t="shared" ref="CC255:CN255" si="5592">CC114+CC112+CC110+CC108-CC143-CC171-CC199-CC227</f>
        <v>209.3575759353173</v>
      </c>
      <c r="CD255" s="14">
        <f t="shared" si="5592"/>
        <v>228.64051056093865</v>
      </c>
      <c r="CE255" s="14">
        <f t="shared" si="5592"/>
        <v>256.18756002611195</v>
      </c>
      <c r="CF255" s="14">
        <f t="shared" si="5592"/>
        <v>256.18756002611195</v>
      </c>
      <c r="CG255" s="14">
        <f t="shared" si="5592"/>
        <v>261.69696991914657</v>
      </c>
      <c r="CH255" s="14">
        <f t="shared" si="5592"/>
        <v>278.22519959825058</v>
      </c>
      <c r="CI255" s="14">
        <f t="shared" si="5592"/>
        <v>319.54577379601051</v>
      </c>
      <c r="CJ255" s="14">
        <f t="shared" si="5592"/>
        <v>311.2816589564585</v>
      </c>
      <c r="CK255" s="14">
        <f t="shared" si="5592"/>
        <v>289.24401938431993</v>
      </c>
      <c r="CL255" s="14">
        <f t="shared" si="5592"/>
        <v>272.71578970521591</v>
      </c>
      <c r="CM255" s="14">
        <f t="shared" si="5592"/>
        <v>278.22519959825058</v>
      </c>
      <c r="CN255" s="14">
        <f t="shared" si="5592"/>
        <v>344.33811831466664</v>
      </c>
      <c r="CO255" s="14">
        <f t="shared" si="4538"/>
        <v>3305.6459358207994</v>
      </c>
      <c r="CR255" s="21">
        <f>O255-'ОПУ БС'!C255</f>
        <v>0</v>
      </c>
      <c r="CS255" s="21">
        <f>AB255-'ОПУ БС'!D255</f>
        <v>0</v>
      </c>
      <c r="CT255" s="21">
        <f>AO255-'ОПУ БС'!E255</f>
        <v>-0.32000000000016371</v>
      </c>
      <c r="CU255" s="21">
        <f>BB255-'ОПУ БС'!F255</f>
        <v>0.10880000000042855</v>
      </c>
      <c r="CV255" s="21">
        <f>BO255-'ОПУ БС'!G255</f>
        <v>0.19315199999937249</v>
      </c>
      <c r="CW255" s="21">
        <f>CB255-'ОПУ БС'!H255</f>
        <v>8.7808000171207823E-4</v>
      </c>
      <c r="CX255" s="21">
        <f>CO255-'ОПУ БС'!I255</f>
        <v>-0.43908679679952911</v>
      </c>
      <c r="DA255" s="14">
        <f t="shared" ref="DA255:DL255" si="5593">DA114+DA112+DA110+DA108-DA143-DA171-DA199-DA227</f>
        <v>0</v>
      </c>
      <c r="DB255" s="14">
        <f t="shared" si="5593"/>
        <v>0</v>
      </c>
      <c r="DC255" s="14">
        <f t="shared" si="5593"/>
        <v>0</v>
      </c>
      <c r="DD255" s="14">
        <f t="shared" si="5593"/>
        <v>0</v>
      </c>
      <c r="DE255" s="14">
        <f t="shared" si="5593"/>
        <v>0</v>
      </c>
      <c r="DF255" s="14">
        <f t="shared" si="5593"/>
        <v>0</v>
      </c>
      <c r="DG255" s="14">
        <f t="shared" si="5593"/>
        <v>0</v>
      </c>
      <c r="DH255" s="14">
        <f t="shared" si="5593"/>
        <v>0</v>
      </c>
      <c r="DI255" s="14">
        <f t="shared" si="5593"/>
        <v>0</v>
      </c>
      <c r="DJ255" s="14">
        <f t="shared" si="5593"/>
        <v>0</v>
      </c>
      <c r="DK255" s="14">
        <f t="shared" si="5593"/>
        <v>0</v>
      </c>
      <c r="DL255" s="14">
        <f t="shared" si="5593"/>
        <v>0</v>
      </c>
      <c r="DM255" s="14">
        <f t="shared" si="4539"/>
        <v>0</v>
      </c>
      <c r="DN255" s="14">
        <f t="shared" ref="DN255:DY255" si="5594">DN114+DN112+DN110+DN108-DN143-DN171-DN199-DN227</f>
        <v>0</v>
      </c>
      <c r="DO255" s="14">
        <f t="shared" si="5594"/>
        <v>0</v>
      </c>
      <c r="DP255" s="14">
        <f t="shared" si="5594"/>
        <v>0</v>
      </c>
      <c r="DQ255" s="14">
        <f t="shared" si="5594"/>
        <v>0</v>
      </c>
      <c r="DR255" s="14">
        <f t="shared" si="5594"/>
        <v>0</v>
      </c>
      <c r="DS255" s="14">
        <f t="shared" si="5594"/>
        <v>0</v>
      </c>
      <c r="DT255" s="14">
        <f t="shared" si="5594"/>
        <v>0</v>
      </c>
      <c r="DU255" s="14">
        <f t="shared" si="5594"/>
        <v>0</v>
      </c>
      <c r="DV255" s="14">
        <f t="shared" si="5594"/>
        <v>0</v>
      </c>
      <c r="DW255" s="14">
        <f t="shared" si="5594"/>
        <v>0</v>
      </c>
      <c r="DX255" s="14">
        <f t="shared" si="5594"/>
        <v>0</v>
      </c>
      <c r="DY255" s="14">
        <f t="shared" si="5594"/>
        <v>0</v>
      </c>
      <c r="DZ255" s="14">
        <f t="shared" si="4540"/>
        <v>0</v>
      </c>
      <c r="EA255" s="14">
        <f t="shared" ref="EA255:EL255" si="5595">EA114+EA112+EA110+EA108-EA143-EA171-EA199-EA227</f>
        <v>0</v>
      </c>
      <c r="EB255" s="14">
        <f t="shared" si="5595"/>
        <v>0</v>
      </c>
      <c r="EC255" s="14">
        <f t="shared" si="5595"/>
        <v>0</v>
      </c>
      <c r="ED255" s="14">
        <f t="shared" si="5595"/>
        <v>0</v>
      </c>
      <c r="EE255" s="14">
        <f t="shared" si="5595"/>
        <v>0</v>
      </c>
      <c r="EF255" s="14">
        <f t="shared" si="5595"/>
        <v>0</v>
      </c>
      <c r="EG255" s="14">
        <f t="shared" si="5595"/>
        <v>0</v>
      </c>
      <c r="EH255" s="14">
        <f t="shared" si="5595"/>
        <v>0</v>
      </c>
      <c r="EI255" s="14">
        <f t="shared" si="5595"/>
        <v>0</v>
      </c>
      <c r="EJ255" s="14">
        <f t="shared" si="5595"/>
        <v>0</v>
      </c>
      <c r="EK255" s="14">
        <f t="shared" si="5595"/>
        <v>0</v>
      </c>
      <c r="EL255" s="14">
        <f t="shared" si="5595"/>
        <v>0</v>
      </c>
      <c r="EM255" s="14">
        <f t="shared" si="4541"/>
        <v>0</v>
      </c>
      <c r="EN255" s="14">
        <f t="shared" ref="EN255:EY255" si="5596">EN114+EN112+EN110+EN108-EN143-EN171-EN199-EN227</f>
        <v>0</v>
      </c>
      <c r="EO255" s="14">
        <f t="shared" si="5596"/>
        <v>0</v>
      </c>
      <c r="EP255" s="14">
        <f t="shared" si="5596"/>
        <v>0</v>
      </c>
      <c r="EQ255" s="14">
        <f t="shared" si="5596"/>
        <v>0</v>
      </c>
      <c r="ER255" s="14">
        <f t="shared" si="5596"/>
        <v>0</v>
      </c>
      <c r="ES255" s="14">
        <f t="shared" si="5596"/>
        <v>0</v>
      </c>
      <c r="ET255" s="14">
        <f t="shared" si="5596"/>
        <v>0</v>
      </c>
      <c r="EU255" s="14">
        <f t="shared" si="5596"/>
        <v>0</v>
      </c>
      <c r="EV255" s="14">
        <f t="shared" si="5596"/>
        <v>0</v>
      </c>
      <c r="EW255" s="14">
        <f t="shared" si="5596"/>
        <v>0</v>
      </c>
      <c r="EX255" s="14">
        <f t="shared" si="5596"/>
        <v>0</v>
      </c>
      <c r="EY255" s="14">
        <f t="shared" si="5596"/>
        <v>0</v>
      </c>
      <c r="EZ255" s="14">
        <f t="shared" si="4542"/>
        <v>0</v>
      </c>
      <c r="FA255" s="14">
        <f t="shared" ref="FA255:FL255" si="5597">FA114+FA112+FA110+FA108-FA143-FA171-FA199-FA227</f>
        <v>0</v>
      </c>
      <c r="FB255" s="14">
        <f t="shared" si="5597"/>
        <v>0</v>
      </c>
      <c r="FC255" s="14">
        <f t="shared" si="5597"/>
        <v>0</v>
      </c>
      <c r="FD255" s="14">
        <f t="shared" si="5597"/>
        <v>0</v>
      </c>
      <c r="FE255" s="14">
        <f t="shared" si="5597"/>
        <v>0</v>
      </c>
      <c r="FF255" s="14">
        <f t="shared" si="5597"/>
        <v>0</v>
      </c>
      <c r="FG255" s="14">
        <f t="shared" si="5597"/>
        <v>0</v>
      </c>
      <c r="FH255" s="14">
        <f t="shared" si="5597"/>
        <v>0</v>
      </c>
      <c r="FI255" s="14">
        <f t="shared" si="5597"/>
        <v>0</v>
      </c>
      <c r="FJ255" s="14">
        <f t="shared" si="5597"/>
        <v>0</v>
      </c>
      <c r="FK255" s="14">
        <f t="shared" si="5597"/>
        <v>0</v>
      </c>
      <c r="FL255" s="14">
        <f t="shared" si="5597"/>
        <v>0</v>
      </c>
      <c r="FM255" s="14">
        <f t="shared" si="4543"/>
        <v>0</v>
      </c>
      <c r="FP255" s="14">
        <f t="shared" ref="FP255:GA255" si="5598">FP114+FP112+FP110+FP108-FP143-FP171-FP199-FP227</f>
        <v>164.66666666666671</v>
      </c>
      <c r="FQ255" s="14">
        <f t="shared" si="5598"/>
        <v>179.83333333333337</v>
      </c>
      <c r="FR255" s="14">
        <f t="shared" si="5598"/>
        <v>201.50000000000011</v>
      </c>
      <c r="FS255" s="14">
        <f t="shared" si="5598"/>
        <v>201.50000000000011</v>
      </c>
      <c r="FT255" s="14">
        <f t="shared" si="5598"/>
        <v>205.83333333333331</v>
      </c>
      <c r="FU255" s="14">
        <f t="shared" si="5598"/>
        <v>218.83333333333343</v>
      </c>
      <c r="FV255" s="14">
        <f t="shared" si="5598"/>
        <v>251.33333333333334</v>
      </c>
      <c r="FW255" s="14">
        <f t="shared" si="5598"/>
        <v>244.83333333333323</v>
      </c>
      <c r="FX255" s="14">
        <f t="shared" si="5598"/>
        <v>227.50000000000011</v>
      </c>
      <c r="FY255" s="14">
        <f t="shared" si="5598"/>
        <v>214.5</v>
      </c>
      <c r="FZ255" s="14">
        <f t="shared" si="5598"/>
        <v>218.83333333333343</v>
      </c>
      <c r="GA255" s="14">
        <f t="shared" si="5598"/>
        <v>270.83333333333343</v>
      </c>
      <c r="GB255" s="14">
        <f t="shared" si="4544"/>
        <v>2600.0000000000009</v>
      </c>
      <c r="GC255" s="14">
        <f t="shared" ref="GC255:GN255" si="5599">GC114+GC112+GC110+GC108-GC143-GC171-GC199-GC227</f>
        <v>172.07666666666663</v>
      </c>
      <c r="GD255" s="14">
        <f t="shared" si="5599"/>
        <v>187.92583333333329</v>
      </c>
      <c r="GE255" s="14">
        <f t="shared" si="5599"/>
        <v>210.56749999999985</v>
      </c>
      <c r="GF255" s="14">
        <f t="shared" si="5599"/>
        <v>210.56749999999985</v>
      </c>
      <c r="GG255" s="14">
        <f t="shared" si="5599"/>
        <v>215.09583333333322</v>
      </c>
      <c r="GH255" s="14">
        <f t="shared" si="5599"/>
        <v>228.68083333333323</v>
      </c>
      <c r="GI255" s="14">
        <f t="shared" si="5599"/>
        <v>262.64333333333332</v>
      </c>
      <c r="GJ255" s="14">
        <f t="shared" si="5599"/>
        <v>255.85083333333324</v>
      </c>
      <c r="GK255" s="14">
        <f t="shared" si="5599"/>
        <v>237.73749999999998</v>
      </c>
      <c r="GL255" s="14">
        <f t="shared" si="5599"/>
        <v>224.15249999999997</v>
      </c>
      <c r="GM255" s="14">
        <f t="shared" si="5599"/>
        <v>228.68083333333323</v>
      </c>
      <c r="GN255" s="14">
        <f t="shared" si="5599"/>
        <v>283.0208333333332</v>
      </c>
      <c r="GO255" s="14">
        <f t="shared" si="4545"/>
        <v>2716.9999999999991</v>
      </c>
      <c r="GP255" s="14">
        <f t="shared" ref="GP255:HA255" si="5600">GP114+GP112+GP110+GP108-GP143-GP171-GP199-GP227</f>
        <v>178.95973333333328</v>
      </c>
      <c r="GQ255" s="14">
        <f t="shared" si="5600"/>
        <v>195.44286666666679</v>
      </c>
      <c r="GR255" s="14">
        <f t="shared" si="5600"/>
        <v>218.99020000000002</v>
      </c>
      <c r="GS255" s="14">
        <f t="shared" si="5600"/>
        <v>218.99020000000002</v>
      </c>
      <c r="GT255" s="14">
        <f t="shared" si="5600"/>
        <v>223.69966666666673</v>
      </c>
      <c r="GU255" s="14">
        <f t="shared" si="5600"/>
        <v>237.82806666666661</v>
      </c>
      <c r="GV255" s="14">
        <f t="shared" si="5600"/>
        <v>273.14906666666667</v>
      </c>
      <c r="GW255" s="14">
        <f t="shared" si="5600"/>
        <v>266.0848666666667</v>
      </c>
      <c r="GX255" s="14">
        <f t="shared" si="5600"/>
        <v>247.24699999999999</v>
      </c>
      <c r="GY255" s="14">
        <f t="shared" si="5600"/>
        <v>233.11860000000016</v>
      </c>
      <c r="GZ255" s="14">
        <f t="shared" si="5600"/>
        <v>237.82806666666661</v>
      </c>
      <c r="HA255" s="14">
        <f t="shared" si="5600"/>
        <v>294.34166666666681</v>
      </c>
      <c r="HB255" s="14">
        <f t="shared" si="4546"/>
        <v>2825.68</v>
      </c>
      <c r="HC255" s="14">
        <f t="shared" ref="HC255:HN255" si="5601">HC114+HC112+HC110+HC108-HC143-HC171-HC199-HC227</f>
        <v>186.11812266666655</v>
      </c>
      <c r="HD255" s="14">
        <f t="shared" si="5601"/>
        <v>203.26058133333316</v>
      </c>
      <c r="HE255" s="14">
        <f t="shared" si="5601"/>
        <v>227.74980799999989</v>
      </c>
      <c r="HF255" s="14">
        <f t="shared" si="5601"/>
        <v>227.74980799999989</v>
      </c>
      <c r="HG255" s="14">
        <f t="shared" si="5601"/>
        <v>232.64765333333312</v>
      </c>
      <c r="HH255" s="14">
        <f t="shared" si="5601"/>
        <v>247.3411893333332</v>
      </c>
      <c r="HI255" s="14">
        <f t="shared" si="5601"/>
        <v>284.07502933333308</v>
      </c>
      <c r="HJ255" s="14">
        <f t="shared" si="5601"/>
        <v>276.72826133333314</v>
      </c>
      <c r="HK255" s="14">
        <f t="shared" si="5601"/>
        <v>257.13687999999991</v>
      </c>
      <c r="HL255" s="14">
        <f t="shared" si="5601"/>
        <v>242.4433439999998</v>
      </c>
      <c r="HM255" s="14">
        <f t="shared" si="5601"/>
        <v>247.3411893333332</v>
      </c>
      <c r="HN255" s="14">
        <f t="shared" si="5601"/>
        <v>306.11533333333318</v>
      </c>
      <c r="HO255" s="14">
        <f t="shared" si="4547"/>
        <v>2938.7071999999985</v>
      </c>
      <c r="HP255" s="14">
        <f t="shared" ref="HP255:IA255" si="5602">HP114+HP112+HP110+HP108-HP143-HP171-HP199-HP227</f>
        <v>193.56284757333336</v>
      </c>
      <c r="HQ255" s="14">
        <f t="shared" si="5602"/>
        <v>211.39100458666661</v>
      </c>
      <c r="HR255" s="14">
        <f t="shared" si="5602"/>
        <v>236.85980032000003</v>
      </c>
      <c r="HS255" s="14">
        <f t="shared" si="5602"/>
        <v>236.85980032000003</v>
      </c>
      <c r="HT255" s="14">
        <f t="shared" si="5602"/>
        <v>241.9535594666666</v>
      </c>
      <c r="HU255" s="14">
        <f t="shared" si="5602"/>
        <v>257.2348369066666</v>
      </c>
      <c r="HV255" s="14">
        <f t="shared" si="5602"/>
        <v>295.43803050666651</v>
      </c>
      <c r="HW255" s="14">
        <f t="shared" si="5602"/>
        <v>287.79739178666648</v>
      </c>
      <c r="HX255" s="14">
        <f t="shared" si="5602"/>
        <v>267.42235519999997</v>
      </c>
      <c r="HY255" s="14">
        <f t="shared" si="5602"/>
        <v>252.14107775999992</v>
      </c>
      <c r="HZ255" s="14">
        <f t="shared" si="5602"/>
        <v>257.2348369066666</v>
      </c>
      <c r="IA255" s="14">
        <f t="shared" si="5602"/>
        <v>318.35994666666653</v>
      </c>
      <c r="IB255" s="14">
        <f t="shared" si="4548"/>
        <v>3056.2554879999993</v>
      </c>
      <c r="IC255" s="14">
        <f t="shared" ref="IC255:IN255" si="5603">IC114+IC112+IC110+IC108-IC143-IC171-IC199-IC227</f>
        <v>201.30536147626668</v>
      </c>
      <c r="ID255" s="14">
        <f t="shared" si="5603"/>
        <v>219.84664477013339</v>
      </c>
      <c r="IE255" s="14">
        <f t="shared" si="5603"/>
        <v>246.33419233280009</v>
      </c>
      <c r="IF255" s="14">
        <f t="shared" si="5603"/>
        <v>246.33419233280009</v>
      </c>
      <c r="IG255" s="14">
        <f t="shared" si="5603"/>
        <v>251.63170184533337</v>
      </c>
      <c r="IH255" s="14">
        <f t="shared" si="5603"/>
        <v>267.52423038293352</v>
      </c>
      <c r="II255" s="14">
        <f t="shared" si="5603"/>
        <v>307.25555172693339</v>
      </c>
      <c r="IJ255" s="14">
        <f t="shared" si="5603"/>
        <v>299.30928745813333</v>
      </c>
      <c r="IK255" s="14">
        <f t="shared" si="5603"/>
        <v>278.11924940800009</v>
      </c>
      <c r="IL255" s="14">
        <f t="shared" si="5603"/>
        <v>262.22672087039996</v>
      </c>
      <c r="IM255" s="14">
        <f t="shared" si="5603"/>
        <v>267.52423038293352</v>
      </c>
      <c r="IN255" s="14">
        <f t="shared" si="5603"/>
        <v>331.09434453333347</v>
      </c>
      <c r="IO255" s="14">
        <f t="shared" si="4549"/>
        <v>3178.5057075200011</v>
      </c>
      <c r="IP255" s="14">
        <f t="shared" ref="IP255:JA255" si="5604">IP114+IP112+IP110+IP108-IP143-IP171-IP199-IP227</f>
        <v>209.3575759353173</v>
      </c>
      <c r="IQ255" s="14">
        <f t="shared" si="5604"/>
        <v>228.64051056093865</v>
      </c>
      <c r="IR255" s="14">
        <f t="shared" si="5604"/>
        <v>256.18756002611195</v>
      </c>
      <c r="IS255" s="14">
        <f t="shared" si="5604"/>
        <v>256.18756002611195</v>
      </c>
      <c r="IT255" s="14">
        <f t="shared" si="5604"/>
        <v>261.69696991914657</v>
      </c>
      <c r="IU255" s="14">
        <f t="shared" si="5604"/>
        <v>278.22519959825058</v>
      </c>
      <c r="IV255" s="14">
        <f t="shared" si="5604"/>
        <v>319.54577379601051</v>
      </c>
      <c r="IW255" s="14">
        <f t="shared" si="5604"/>
        <v>311.2816589564585</v>
      </c>
      <c r="IX255" s="14">
        <f t="shared" si="5604"/>
        <v>289.24401938431993</v>
      </c>
      <c r="IY255" s="14">
        <f t="shared" si="5604"/>
        <v>272.71578970521591</v>
      </c>
      <c r="IZ255" s="14">
        <f t="shared" si="5604"/>
        <v>278.22519959825058</v>
      </c>
      <c r="JA255" s="14">
        <f t="shared" si="5604"/>
        <v>344.33811831466664</v>
      </c>
      <c r="JB255" s="14">
        <f t="shared" si="4550"/>
        <v>3305.6459358207994</v>
      </c>
      <c r="JE255" s="21">
        <f t="shared" si="4551"/>
        <v>0</v>
      </c>
      <c r="JF255" s="21">
        <f t="shared" si="4552"/>
        <v>0</v>
      </c>
      <c r="JG255" s="21">
        <f t="shared" si="4553"/>
        <v>0</v>
      </c>
      <c r="JH255" s="21">
        <f t="shared" si="4554"/>
        <v>0</v>
      </c>
      <c r="JI255" s="21">
        <f t="shared" si="4555"/>
        <v>0</v>
      </c>
      <c r="JJ255" s="21">
        <f t="shared" si="4556"/>
        <v>0</v>
      </c>
      <c r="JK255" s="21">
        <f t="shared" si="4557"/>
        <v>0</v>
      </c>
    </row>
    <row r="256" spans="2:271" ht="20" customHeight="1" x14ac:dyDescent="0.2">
      <c r="B256" s="13" t="s">
        <v>43</v>
      </c>
      <c r="C256" s="14">
        <f t="shared" ref="C256:N256" si="5605">C257</f>
        <v>215.33333333333331</v>
      </c>
      <c r="D256" s="14">
        <f t="shared" si="5605"/>
        <v>235.16666666666663</v>
      </c>
      <c r="E256" s="14">
        <f t="shared" si="5605"/>
        <v>263.5</v>
      </c>
      <c r="F256" s="14">
        <f t="shared" si="5605"/>
        <v>263.5</v>
      </c>
      <c r="G256" s="14">
        <f t="shared" si="5605"/>
        <v>269.16666666666663</v>
      </c>
      <c r="H256" s="14">
        <f t="shared" si="5605"/>
        <v>286.16666666666663</v>
      </c>
      <c r="I256" s="14">
        <f t="shared" si="5605"/>
        <v>328.66666666666663</v>
      </c>
      <c r="J256" s="14">
        <f t="shared" si="5605"/>
        <v>320.16666666666663</v>
      </c>
      <c r="K256" s="14">
        <f t="shared" si="5605"/>
        <v>297.5</v>
      </c>
      <c r="L256" s="14">
        <f t="shared" si="5605"/>
        <v>280.5</v>
      </c>
      <c r="M256" s="14">
        <f t="shared" si="5605"/>
        <v>286.16666666666663</v>
      </c>
      <c r="N256" s="14">
        <f t="shared" si="5605"/>
        <v>354.16666666666663</v>
      </c>
      <c r="O256" s="14">
        <f t="shared" si="5169"/>
        <v>3399.9999999999991</v>
      </c>
      <c r="P256" s="14">
        <f t="shared" ref="P256:AA256" si="5606">P257</f>
        <v>227.17666666666668</v>
      </c>
      <c r="Q256" s="14">
        <f t="shared" si="5606"/>
        <v>248.10083333333333</v>
      </c>
      <c r="R256" s="14">
        <f t="shared" si="5606"/>
        <v>277.99250000000001</v>
      </c>
      <c r="S256" s="14">
        <f t="shared" si="5606"/>
        <v>277.99250000000001</v>
      </c>
      <c r="T256" s="14">
        <f t="shared" si="5606"/>
        <v>283.97083333333336</v>
      </c>
      <c r="U256" s="14">
        <f t="shared" si="5606"/>
        <v>301.90583333333336</v>
      </c>
      <c r="V256" s="14">
        <f t="shared" si="5606"/>
        <v>346.74333333333334</v>
      </c>
      <c r="W256" s="14">
        <f t="shared" si="5606"/>
        <v>337.77583333333331</v>
      </c>
      <c r="X256" s="14">
        <f t="shared" si="5606"/>
        <v>313.86250000000001</v>
      </c>
      <c r="Y256" s="14">
        <f t="shared" si="5606"/>
        <v>295.92750000000001</v>
      </c>
      <c r="Z256" s="14">
        <f t="shared" si="5606"/>
        <v>301.90583333333336</v>
      </c>
      <c r="AA256" s="14">
        <f t="shared" si="5606"/>
        <v>373.64583333333337</v>
      </c>
      <c r="AB256" s="14">
        <f t="shared" si="4533"/>
        <v>3587.0000000000005</v>
      </c>
      <c r="AC256" s="14">
        <f t="shared" ref="AC256:AN256" si="5607">AC257</f>
        <v>238.53550000000001</v>
      </c>
      <c r="AD256" s="14">
        <f t="shared" si="5607"/>
        <v>260.505875</v>
      </c>
      <c r="AE256" s="14">
        <f t="shared" si="5607"/>
        <v>291.89212500000002</v>
      </c>
      <c r="AF256" s="14">
        <f t="shared" si="5607"/>
        <v>291.89212500000002</v>
      </c>
      <c r="AG256" s="14">
        <f t="shared" si="5607"/>
        <v>298.169375</v>
      </c>
      <c r="AH256" s="14">
        <f t="shared" si="5607"/>
        <v>317.001125</v>
      </c>
      <c r="AI256" s="14">
        <f t="shared" si="5607"/>
        <v>364.08049999999997</v>
      </c>
      <c r="AJ256" s="14">
        <f t="shared" si="5607"/>
        <v>354.664625</v>
      </c>
      <c r="AK256" s="14">
        <f t="shared" si="5607"/>
        <v>329.55562500000002</v>
      </c>
      <c r="AL256" s="14">
        <f t="shared" si="5607"/>
        <v>310.72387500000002</v>
      </c>
      <c r="AM256" s="14">
        <f t="shared" si="5607"/>
        <v>317.001125</v>
      </c>
      <c r="AN256" s="14">
        <f t="shared" si="5607"/>
        <v>392.328125</v>
      </c>
      <c r="AO256" s="14">
        <f t="shared" si="4534"/>
        <v>3766.3500000000004</v>
      </c>
      <c r="AP256" s="14">
        <f t="shared" ref="AP256:BA256" si="5608">AP257</f>
        <v>250.46227500000001</v>
      </c>
      <c r="AQ256" s="14">
        <f t="shared" si="5608"/>
        <v>273.53116875000001</v>
      </c>
      <c r="AR256" s="14">
        <f t="shared" si="5608"/>
        <v>306.48673125000005</v>
      </c>
      <c r="AS256" s="14">
        <f t="shared" si="5608"/>
        <v>306.48673125000005</v>
      </c>
      <c r="AT256" s="14">
        <f t="shared" si="5608"/>
        <v>313.07784375</v>
      </c>
      <c r="AU256" s="14">
        <f t="shared" si="5608"/>
        <v>332.85118125000002</v>
      </c>
      <c r="AV256" s="14">
        <f t="shared" si="5608"/>
        <v>382.28452499999997</v>
      </c>
      <c r="AW256" s="14">
        <f t="shared" si="5608"/>
        <v>372.39785624999996</v>
      </c>
      <c r="AX256" s="14">
        <f t="shared" si="5608"/>
        <v>346.03340625000004</v>
      </c>
      <c r="AY256" s="14">
        <f t="shared" si="5608"/>
        <v>326.26006875000002</v>
      </c>
      <c r="AZ256" s="14">
        <f t="shared" si="5608"/>
        <v>332.85118125000002</v>
      </c>
      <c r="BA256" s="14">
        <f t="shared" si="5608"/>
        <v>411.94453125000001</v>
      </c>
      <c r="BB256" s="14">
        <f t="shared" si="4535"/>
        <v>3954.6675000000005</v>
      </c>
      <c r="BC256" s="14">
        <f t="shared" ref="BC256:BN256" si="5609">BC257</f>
        <v>262.98538875000003</v>
      </c>
      <c r="BD256" s="14">
        <f t="shared" si="5609"/>
        <v>287.20772718750004</v>
      </c>
      <c r="BE256" s="14">
        <f t="shared" si="5609"/>
        <v>321.81106781250003</v>
      </c>
      <c r="BF256" s="14">
        <f t="shared" si="5609"/>
        <v>321.81106781250003</v>
      </c>
      <c r="BG256" s="14">
        <f t="shared" si="5609"/>
        <v>328.73173593750005</v>
      </c>
      <c r="BH256" s="14">
        <f t="shared" si="5609"/>
        <v>349.49374031250005</v>
      </c>
      <c r="BI256" s="14">
        <f t="shared" si="5609"/>
        <v>401.39875125000003</v>
      </c>
      <c r="BJ256" s="14">
        <f t="shared" si="5609"/>
        <v>391.0177490625</v>
      </c>
      <c r="BK256" s="14">
        <f t="shared" si="5609"/>
        <v>363.33507656250003</v>
      </c>
      <c r="BL256" s="14">
        <f t="shared" si="5609"/>
        <v>342.57307218750003</v>
      </c>
      <c r="BM256" s="14">
        <f t="shared" si="5609"/>
        <v>349.49374031250005</v>
      </c>
      <c r="BN256" s="14">
        <f t="shared" si="5609"/>
        <v>432.54175781250007</v>
      </c>
      <c r="BO256" s="14">
        <f t="shared" si="4536"/>
        <v>4152.4008750000003</v>
      </c>
      <c r="BP256" s="14">
        <f t="shared" ref="BP256:CA256" si="5610">BP257</f>
        <v>276.13465818750001</v>
      </c>
      <c r="BQ256" s="14">
        <f t="shared" si="5610"/>
        <v>301.568113546875</v>
      </c>
      <c r="BR256" s="14">
        <f t="shared" si="5610"/>
        <v>337.90162120312505</v>
      </c>
      <c r="BS256" s="14">
        <f t="shared" si="5610"/>
        <v>337.90162120312505</v>
      </c>
      <c r="BT256" s="14">
        <f t="shared" si="5610"/>
        <v>345.16832273437501</v>
      </c>
      <c r="BU256" s="14">
        <f t="shared" si="5610"/>
        <v>366.96842732812502</v>
      </c>
      <c r="BV256" s="14">
        <f t="shared" si="5610"/>
        <v>421.46868881250003</v>
      </c>
      <c r="BW256" s="14">
        <f t="shared" si="5610"/>
        <v>410.56863651562497</v>
      </c>
      <c r="BX256" s="14">
        <f t="shared" si="5610"/>
        <v>381.50183039062506</v>
      </c>
      <c r="BY256" s="14">
        <f t="shared" si="5610"/>
        <v>359.70172579687505</v>
      </c>
      <c r="BZ256" s="14">
        <f t="shared" si="5610"/>
        <v>366.96842732812502</v>
      </c>
      <c r="CA256" s="14">
        <f t="shared" si="5610"/>
        <v>454.16884570312504</v>
      </c>
      <c r="CB256" s="14">
        <f t="shared" si="4537"/>
        <v>4360.0209187500004</v>
      </c>
      <c r="CC256" s="14">
        <f t="shared" ref="CC256:CN256" si="5611">CC257</f>
        <v>289.94139109687501</v>
      </c>
      <c r="CD256" s="14">
        <f t="shared" si="5611"/>
        <v>316.64651922421876</v>
      </c>
      <c r="CE256" s="14">
        <f t="shared" si="5611"/>
        <v>354.79670226328125</v>
      </c>
      <c r="CF256" s="14">
        <f t="shared" si="5611"/>
        <v>354.79670226328125</v>
      </c>
      <c r="CG256" s="14">
        <f t="shared" si="5611"/>
        <v>362.42673887109373</v>
      </c>
      <c r="CH256" s="14">
        <f t="shared" si="5611"/>
        <v>385.31684869453125</v>
      </c>
      <c r="CI256" s="14">
        <f t="shared" si="5611"/>
        <v>442.542123253125</v>
      </c>
      <c r="CJ256" s="14">
        <f t="shared" si="5611"/>
        <v>431.09706834140621</v>
      </c>
      <c r="CK256" s="14">
        <f t="shared" si="5611"/>
        <v>400.57692191015627</v>
      </c>
      <c r="CL256" s="14">
        <f t="shared" si="5611"/>
        <v>377.68681208671876</v>
      </c>
      <c r="CM256" s="14">
        <f t="shared" si="5611"/>
        <v>385.31684869453125</v>
      </c>
      <c r="CN256" s="14">
        <f t="shared" si="5611"/>
        <v>476.87728798828124</v>
      </c>
      <c r="CO256" s="14">
        <f t="shared" si="4538"/>
        <v>4578.0219646874993</v>
      </c>
      <c r="CR256" s="21">
        <f>O256-'ОПУ БС'!C256</f>
        <v>0</v>
      </c>
      <c r="CS256" s="21">
        <f>AB256-'ОПУ БС'!D256</f>
        <v>0</v>
      </c>
      <c r="CT256" s="21">
        <f>AO256-'ОПУ БС'!E256</f>
        <v>0</v>
      </c>
      <c r="CU256" s="21">
        <f>BB256-'ОПУ БС'!F256</f>
        <v>0</v>
      </c>
      <c r="CV256" s="21">
        <f>BO256-'ОПУ БС'!G256</f>
        <v>0</v>
      </c>
      <c r="CW256" s="21">
        <f>CB256-'ОПУ БС'!H256</f>
        <v>0</v>
      </c>
      <c r="CX256" s="21">
        <f>CO256-'ОПУ БС'!I256</f>
        <v>0</v>
      </c>
      <c r="DA256" s="14">
        <f t="shared" ref="DA256:DL256" si="5612">DA257</f>
        <v>0</v>
      </c>
      <c r="DB256" s="14">
        <f t="shared" si="5612"/>
        <v>0</v>
      </c>
      <c r="DC256" s="14">
        <f t="shared" si="5612"/>
        <v>0</v>
      </c>
      <c r="DD256" s="14">
        <f t="shared" si="5612"/>
        <v>0</v>
      </c>
      <c r="DE256" s="14">
        <f t="shared" si="5612"/>
        <v>0</v>
      </c>
      <c r="DF256" s="14">
        <f t="shared" si="5612"/>
        <v>0</v>
      </c>
      <c r="DG256" s="14">
        <f t="shared" si="5612"/>
        <v>0</v>
      </c>
      <c r="DH256" s="14">
        <f t="shared" si="5612"/>
        <v>0</v>
      </c>
      <c r="DI256" s="14">
        <f t="shared" si="5612"/>
        <v>0</v>
      </c>
      <c r="DJ256" s="14">
        <f t="shared" si="5612"/>
        <v>0</v>
      </c>
      <c r="DK256" s="14">
        <f t="shared" si="5612"/>
        <v>0</v>
      </c>
      <c r="DL256" s="14">
        <f t="shared" si="5612"/>
        <v>0</v>
      </c>
      <c r="DM256" s="14">
        <f t="shared" si="4539"/>
        <v>0</v>
      </c>
      <c r="DN256" s="14">
        <f t="shared" ref="DN256:DY256" si="5613">DN257</f>
        <v>0</v>
      </c>
      <c r="DO256" s="14">
        <f t="shared" si="5613"/>
        <v>0</v>
      </c>
      <c r="DP256" s="14">
        <f t="shared" si="5613"/>
        <v>0</v>
      </c>
      <c r="DQ256" s="14">
        <f t="shared" si="5613"/>
        <v>0</v>
      </c>
      <c r="DR256" s="14">
        <f t="shared" si="5613"/>
        <v>0</v>
      </c>
      <c r="DS256" s="14">
        <f t="shared" si="5613"/>
        <v>0</v>
      </c>
      <c r="DT256" s="14">
        <f t="shared" si="5613"/>
        <v>0</v>
      </c>
      <c r="DU256" s="14">
        <f t="shared" si="5613"/>
        <v>0</v>
      </c>
      <c r="DV256" s="14">
        <f t="shared" si="5613"/>
        <v>0</v>
      </c>
      <c r="DW256" s="14">
        <f t="shared" si="5613"/>
        <v>0</v>
      </c>
      <c r="DX256" s="14">
        <f t="shared" si="5613"/>
        <v>0</v>
      </c>
      <c r="DY256" s="14">
        <f t="shared" si="5613"/>
        <v>0</v>
      </c>
      <c r="DZ256" s="14">
        <f t="shared" si="4540"/>
        <v>0</v>
      </c>
      <c r="EA256" s="14">
        <f t="shared" ref="EA256:EL256" si="5614">EA257</f>
        <v>0</v>
      </c>
      <c r="EB256" s="14">
        <f t="shared" si="5614"/>
        <v>0</v>
      </c>
      <c r="EC256" s="14">
        <f t="shared" si="5614"/>
        <v>0</v>
      </c>
      <c r="ED256" s="14">
        <f t="shared" si="5614"/>
        <v>0</v>
      </c>
      <c r="EE256" s="14">
        <f t="shared" si="5614"/>
        <v>0</v>
      </c>
      <c r="EF256" s="14">
        <f t="shared" si="5614"/>
        <v>0</v>
      </c>
      <c r="EG256" s="14">
        <f t="shared" si="5614"/>
        <v>0</v>
      </c>
      <c r="EH256" s="14">
        <f t="shared" si="5614"/>
        <v>0</v>
      </c>
      <c r="EI256" s="14">
        <f t="shared" si="5614"/>
        <v>0</v>
      </c>
      <c r="EJ256" s="14">
        <f t="shared" si="5614"/>
        <v>0</v>
      </c>
      <c r="EK256" s="14">
        <f t="shared" si="5614"/>
        <v>0</v>
      </c>
      <c r="EL256" s="14">
        <f t="shared" si="5614"/>
        <v>0</v>
      </c>
      <c r="EM256" s="14">
        <f t="shared" si="4541"/>
        <v>0</v>
      </c>
      <c r="EN256" s="14">
        <f t="shared" ref="EN256:EY256" si="5615">EN257</f>
        <v>0</v>
      </c>
      <c r="EO256" s="14">
        <f t="shared" si="5615"/>
        <v>0</v>
      </c>
      <c r="EP256" s="14">
        <f t="shared" si="5615"/>
        <v>0</v>
      </c>
      <c r="EQ256" s="14">
        <f t="shared" si="5615"/>
        <v>0</v>
      </c>
      <c r="ER256" s="14">
        <f t="shared" si="5615"/>
        <v>0</v>
      </c>
      <c r="ES256" s="14">
        <f t="shared" si="5615"/>
        <v>0</v>
      </c>
      <c r="ET256" s="14">
        <f t="shared" si="5615"/>
        <v>0</v>
      </c>
      <c r="EU256" s="14">
        <f t="shared" si="5615"/>
        <v>0</v>
      </c>
      <c r="EV256" s="14">
        <f t="shared" si="5615"/>
        <v>0</v>
      </c>
      <c r="EW256" s="14">
        <f t="shared" si="5615"/>
        <v>0</v>
      </c>
      <c r="EX256" s="14">
        <f t="shared" si="5615"/>
        <v>0</v>
      </c>
      <c r="EY256" s="14">
        <f t="shared" si="5615"/>
        <v>0</v>
      </c>
      <c r="EZ256" s="14">
        <f t="shared" si="4542"/>
        <v>0</v>
      </c>
      <c r="FA256" s="14">
        <f t="shared" ref="FA256:FL256" si="5616">FA257</f>
        <v>0</v>
      </c>
      <c r="FB256" s="14">
        <f t="shared" si="5616"/>
        <v>0</v>
      </c>
      <c r="FC256" s="14">
        <f t="shared" si="5616"/>
        <v>0</v>
      </c>
      <c r="FD256" s="14">
        <f t="shared" si="5616"/>
        <v>0</v>
      </c>
      <c r="FE256" s="14">
        <f t="shared" si="5616"/>
        <v>0</v>
      </c>
      <c r="FF256" s="14">
        <f t="shared" si="5616"/>
        <v>0</v>
      </c>
      <c r="FG256" s="14">
        <f t="shared" si="5616"/>
        <v>0</v>
      </c>
      <c r="FH256" s="14">
        <f t="shared" si="5616"/>
        <v>0</v>
      </c>
      <c r="FI256" s="14">
        <f t="shared" si="5616"/>
        <v>0</v>
      </c>
      <c r="FJ256" s="14">
        <f t="shared" si="5616"/>
        <v>0</v>
      </c>
      <c r="FK256" s="14">
        <f t="shared" si="5616"/>
        <v>0</v>
      </c>
      <c r="FL256" s="14">
        <f t="shared" si="5616"/>
        <v>0</v>
      </c>
      <c r="FM256" s="14">
        <f t="shared" si="4543"/>
        <v>0</v>
      </c>
      <c r="FP256" s="14">
        <f t="shared" ref="FP256:GA256" si="5617">FP257</f>
        <v>215.33333333333331</v>
      </c>
      <c r="FQ256" s="14">
        <f t="shared" si="5617"/>
        <v>235.16666666666663</v>
      </c>
      <c r="FR256" s="14">
        <f t="shared" si="5617"/>
        <v>263.5</v>
      </c>
      <c r="FS256" s="14">
        <f t="shared" si="5617"/>
        <v>263.5</v>
      </c>
      <c r="FT256" s="14">
        <f t="shared" si="5617"/>
        <v>269.16666666666663</v>
      </c>
      <c r="FU256" s="14">
        <f t="shared" si="5617"/>
        <v>286.16666666666663</v>
      </c>
      <c r="FV256" s="14">
        <f t="shared" si="5617"/>
        <v>328.66666666666663</v>
      </c>
      <c r="FW256" s="14">
        <f t="shared" si="5617"/>
        <v>320.16666666666663</v>
      </c>
      <c r="FX256" s="14">
        <f t="shared" si="5617"/>
        <v>297.5</v>
      </c>
      <c r="FY256" s="14">
        <f t="shared" si="5617"/>
        <v>280.5</v>
      </c>
      <c r="FZ256" s="14">
        <f t="shared" si="5617"/>
        <v>286.16666666666663</v>
      </c>
      <c r="GA256" s="14">
        <f t="shared" si="5617"/>
        <v>354.16666666666663</v>
      </c>
      <c r="GB256" s="14">
        <f t="shared" si="4544"/>
        <v>3399.9999999999991</v>
      </c>
      <c r="GC256" s="14">
        <f t="shared" ref="GC256:GN256" si="5618">GC257</f>
        <v>227.17666666666668</v>
      </c>
      <c r="GD256" s="14">
        <f t="shared" si="5618"/>
        <v>248.10083333333333</v>
      </c>
      <c r="GE256" s="14">
        <f t="shared" si="5618"/>
        <v>277.99250000000001</v>
      </c>
      <c r="GF256" s="14">
        <f t="shared" si="5618"/>
        <v>277.99250000000001</v>
      </c>
      <c r="GG256" s="14">
        <f t="shared" si="5618"/>
        <v>283.97083333333336</v>
      </c>
      <c r="GH256" s="14">
        <f t="shared" si="5618"/>
        <v>301.90583333333336</v>
      </c>
      <c r="GI256" s="14">
        <f t="shared" si="5618"/>
        <v>346.74333333333334</v>
      </c>
      <c r="GJ256" s="14">
        <f t="shared" si="5618"/>
        <v>337.77583333333331</v>
      </c>
      <c r="GK256" s="14">
        <f t="shared" si="5618"/>
        <v>313.86250000000001</v>
      </c>
      <c r="GL256" s="14">
        <f t="shared" si="5618"/>
        <v>295.92750000000001</v>
      </c>
      <c r="GM256" s="14">
        <f t="shared" si="5618"/>
        <v>301.90583333333336</v>
      </c>
      <c r="GN256" s="14">
        <f t="shared" si="5618"/>
        <v>373.64583333333337</v>
      </c>
      <c r="GO256" s="14">
        <f t="shared" si="4545"/>
        <v>3587.0000000000005</v>
      </c>
      <c r="GP256" s="14">
        <f t="shared" ref="GP256:HA256" si="5619">GP257</f>
        <v>238.53550000000001</v>
      </c>
      <c r="GQ256" s="14">
        <f t="shared" si="5619"/>
        <v>260.505875</v>
      </c>
      <c r="GR256" s="14">
        <f t="shared" si="5619"/>
        <v>291.89212500000002</v>
      </c>
      <c r="GS256" s="14">
        <f t="shared" si="5619"/>
        <v>291.89212500000002</v>
      </c>
      <c r="GT256" s="14">
        <f t="shared" si="5619"/>
        <v>298.169375</v>
      </c>
      <c r="GU256" s="14">
        <f t="shared" si="5619"/>
        <v>317.001125</v>
      </c>
      <c r="GV256" s="14">
        <f t="shared" si="5619"/>
        <v>364.08049999999997</v>
      </c>
      <c r="GW256" s="14">
        <f t="shared" si="5619"/>
        <v>354.664625</v>
      </c>
      <c r="GX256" s="14">
        <f t="shared" si="5619"/>
        <v>329.55562500000002</v>
      </c>
      <c r="GY256" s="14">
        <f t="shared" si="5619"/>
        <v>310.72387500000002</v>
      </c>
      <c r="GZ256" s="14">
        <f t="shared" si="5619"/>
        <v>317.001125</v>
      </c>
      <c r="HA256" s="14">
        <f t="shared" si="5619"/>
        <v>392.328125</v>
      </c>
      <c r="HB256" s="14">
        <f t="shared" si="4546"/>
        <v>3766.3500000000004</v>
      </c>
      <c r="HC256" s="14">
        <f t="shared" ref="HC256:HN256" si="5620">HC257</f>
        <v>250.46227500000001</v>
      </c>
      <c r="HD256" s="14">
        <f t="shared" si="5620"/>
        <v>273.53116875000001</v>
      </c>
      <c r="HE256" s="14">
        <f t="shared" si="5620"/>
        <v>306.48673125000005</v>
      </c>
      <c r="HF256" s="14">
        <f t="shared" si="5620"/>
        <v>306.48673125000005</v>
      </c>
      <c r="HG256" s="14">
        <f t="shared" si="5620"/>
        <v>313.07784375</v>
      </c>
      <c r="HH256" s="14">
        <f t="shared" si="5620"/>
        <v>332.85118125000002</v>
      </c>
      <c r="HI256" s="14">
        <f t="shared" si="5620"/>
        <v>382.28452499999997</v>
      </c>
      <c r="HJ256" s="14">
        <f t="shared" si="5620"/>
        <v>372.39785624999996</v>
      </c>
      <c r="HK256" s="14">
        <f t="shared" si="5620"/>
        <v>346.03340625000004</v>
      </c>
      <c r="HL256" s="14">
        <f t="shared" si="5620"/>
        <v>326.26006875000002</v>
      </c>
      <c r="HM256" s="14">
        <f t="shared" si="5620"/>
        <v>332.85118125000002</v>
      </c>
      <c r="HN256" s="14">
        <f t="shared" si="5620"/>
        <v>411.94453125000001</v>
      </c>
      <c r="HO256" s="14">
        <f t="shared" si="4547"/>
        <v>3954.6675000000005</v>
      </c>
      <c r="HP256" s="14">
        <f t="shared" ref="HP256:IA256" si="5621">HP257</f>
        <v>262.98538875000003</v>
      </c>
      <c r="HQ256" s="14">
        <f t="shared" si="5621"/>
        <v>287.20772718750004</v>
      </c>
      <c r="HR256" s="14">
        <f t="shared" si="5621"/>
        <v>321.81106781250003</v>
      </c>
      <c r="HS256" s="14">
        <f t="shared" si="5621"/>
        <v>321.81106781250003</v>
      </c>
      <c r="HT256" s="14">
        <f t="shared" si="5621"/>
        <v>328.73173593750005</v>
      </c>
      <c r="HU256" s="14">
        <f t="shared" si="5621"/>
        <v>349.49374031250005</v>
      </c>
      <c r="HV256" s="14">
        <f t="shared" si="5621"/>
        <v>401.39875125000003</v>
      </c>
      <c r="HW256" s="14">
        <f t="shared" si="5621"/>
        <v>391.0177490625</v>
      </c>
      <c r="HX256" s="14">
        <f t="shared" si="5621"/>
        <v>363.33507656250003</v>
      </c>
      <c r="HY256" s="14">
        <f t="shared" si="5621"/>
        <v>342.57307218750003</v>
      </c>
      <c r="HZ256" s="14">
        <f t="shared" si="5621"/>
        <v>349.49374031250005</v>
      </c>
      <c r="IA256" s="14">
        <f t="shared" si="5621"/>
        <v>432.54175781250007</v>
      </c>
      <c r="IB256" s="14">
        <f t="shared" si="4548"/>
        <v>4152.4008750000003</v>
      </c>
      <c r="IC256" s="14">
        <f t="shared" ref="IC256:IN256" si="5622">IC257</f>
        <v>276.13465818750001</v>
      </c>
      <c r="ID256" s="14">
        <f t="shared" si="5622"/>
        <v>301.568113546875</v>
      </c>
      <c r="IE256" s="14">
        <f t="shared" si="5622"/>
        <v>337.90162120312505</v>
      </c>
      <c r="IF256" s="14">
        <f t="shared" si="5622"/>
        <v>337.90162120312505</v>
      </c>
      <c r="IG256" s="14">
        <f t="shared" si="5622"/>
        <v>345.16832273437501</v>
      </c>
      <c r="IH256" s="14">
        <f t="shared" si="5622"/>
        <v>366.96842732812502</v>
      </c>
      <c r="II256" s="14">
        <f t="shared" si="5622"/>
        <v>421.46868881250003</v>
      </c>
      <c r="IJ256" s="14">
        <f t="shared" si="5622"/>
        <v>410.56863651562497</v>
      </c>
      <c r="IK256" s="14">
        <f t="shared" si="5622"/>
        <v>381.50183039062506</v>
      </c>
      <c r="IL256" s="14">
        <f t="shared" si="5622"/>
        <v>359.70172579687505</v>
      </c>
      <c r="IM256" s="14">
        <f t="shared" si="5622"/>
        <v>366.96842732812502</v>
      </c>
      <c r="IN256" s="14">
        <f t="shared" si="5622"/>
        <v>454.16884570312504</v>
      </c>
      <c r="IO256" s="14">
        <f t="shared" si="4549"/>
        <v>4360.0209187500004</v>
      </c>
      <c r="IP256" s="14">
        <f t="shared" ref="IP256:JA256" si="5623">IP257</f>
        <v>289.94139109687501</v>
      </c>
      <c r="IQ256" s="14">
        <f t="shared" si="5623"/>
        <v>316.64651922421876</v>
      </c>
      <c r="IR256" s="14">
        <f t="shared" si="5623"/>
        <v>354.79670226328125</v>
      </c>
      <c r="IS256" s="14">
        <f t="shared" si="5623"/>
        <v>354.79670226328125</v>
      </c>
      <c r="IT256" s="14">
        <f t="shared" si="5623"/>
        <v>362.42673887109373</v>
      </c>
      <c r="IU256" s="14">
        <f t="shared" si="5623"/>
        <v>385.31684869453125</v>
      </c>
      <c r="IV256" s="14">
        <f t="shared" si="5623"/>
        <v>442.542123253125</v>
      </c>
      <c r="IW256" s="14">
        <f t="shared" si="5623"/>
        <v>431.09706834140621</v>
      </c>
      <c r="IX256" s="14">
        <f t="shared" si="5623"/>
        <v>400.57692191015627</v>
      </c>
      <c r="IY256" s="14">
        <f t="shared" si="5623"/>
        <v>377.68681208671876</v>
      </c>
      <c r="IZ256" s="14">
        <f t="shared" si="5623"/>
        <v>385.31684869453125</v>
      </c>
      <c r="JA256" s="14">
        <f t="shared" si="5623"/>
        <v>476.87728798828124</v>
      </c>
      <c r="JB256" s="14">
        <f t="shared" si="4550"/>
        <v>4578.0219646874993</v>
      </c>
      <c r="JE256" s="21">
        <f t="shared" si="4551"/>
        <v>0</v>
      </c>
      <c r="JF256" s="21">
        <f t="shared" si="4552"/>
        <v>0</v>
      </c>
      <c r="JG256" s="21">
        <f t="shared" si="4553"/>
        <v>0</v>
      </c>
      <c r="JH256" s="21">
        <f t="shared" si="4554"/>
        <v>0</v>
      </c>
      <c r="JI256" s="21">
        <f t="shared" si="4555"/>
        <v>0</v>
      </c>
      <c r="JJ256" s="21">
        <f t="shared" si="4556"/>
        <v>0</v>
      </c>
      <c r="JK256" s="21">
        <f t="shared" si="4557"/>
        <v>0</v>
      </c>
    </row>
    <row r="257" spans="2:271" ht="20" customHeight="1" outlineLevel="1" x14ac:dyDescent="0.2">
      <c r="B257" s="2" t="s">
        <v>30</v>
      </c>
      <c r="C257" s="28">
        <f>'ОПУ БС'!$C257/12*'ОПУ БС'!L257</f>
        <v>215.33333333333331</v>
      </c>
      <c r="D257" s="28">
        <f>'ОПУ БС'!$C257/12*'ОПУ БС'!M257</f>
        <v>235.16666666666663</v>
      </c>
      <c r="E257" s="28">
        <f>'ОПУ БС'!$C257/12*'ОПУ БС'!N257</f>
        <v>263.5</v>
      </c>
      <c r="F257" s="28">
        <f>'ОПУ БС'!$C257/12*'ОПУ БС'!O257</f>
        <v>263.5</v>
      </c>
      <c r="G257" s="28">
        <f>'ОПУ БС'!$C257/12*'ОПУ БС'!P257</f>
        <v>269.16666666666663</v>
      </c>
      <c r="H257" s="28">
        <f>'ОПУ БС'!$C257/12*'ОПУ БС'!Q257</f>
        <v>286.16666666666663</v>
      </c>
      <c r="I257" s="28">
        <f>'ОПУ БС'!$C257/12*'ОПУ БС'!R257</f>
        <v>328.66666666666663</v>
      </c>
      <c r="J257" s="28">
        <f>'ОПУ БС'!$C257/12*'ОПУ БС'!S257</f>
        <v>320.16666666666663</v>
      </c>
      <c r="K257" s="28">
        <f>'ОПУ БС'!$C257/12*'ОПУ БС'!T257</f>
        <v>297.5</v>
      </c>
      <c r="L257" s="28">
        <f>'ОПУ БС'!$C257/12*'ОПУ БС'!U257</f>
        <v>280.5</v>
      </c>
      <c r="M257" s="28">
        <f>'ОПУ БС'!$C257/12*'ОПУ БС'!V257</f>
        <v>286.16666666666663</v>
      </c>
      <c r="N257" s="28">
        <f>'ОПУ БС'!$C257/12*'ОПУ БС'!W257</f>
        <v>354.16666666666663</v>
      </c>
      <c r="O257" s="14">
        <f t="shared" si="5169"/>
        <v>3399.9999999999991</v>
      </c>
      <c r="P257" s="28">
        <f>'ОПУ БС'!$D257/12*'ОПУ БС'!L257</f>
        <v>227.17666666666668</v>
      </c>
      <c r="Q257" s="28">
        <f>'ОПУ БС'!$D257/12*'ОПУ БС'!M257</f>
        <v>248.10083333333333</v>
      </c>
      <c r="R257" s="28">
        <f>'ОПУ БС'!$D257/12*'ОПУ БС'!N257</f>
        <v>277.99250000000001</v>
      </c>
      <c r="S257" s="28">
        <f>'ОПУ БС'!$D257/12*'ОПУ БС'!O257</f>
        <v>277.99250000000001</v>
      </c>
      <c r="T257" s="28">
        <f>'ОПУ БС'!$D257/12*'ОПУ БС'!P257</f>
        <v>283.97083333333336</v>
      </c>
      <c r="U257" s="28">
        <f>'ОПУ БС'!$D257/12*'ОПУ БС'!Q257</f>
        <v>301.90583333333336</v>
      </c>
      <c r="V257" s="28">
        <f>'ОПУ БС'!$D257/12*'ОПУ БС'!R257</f>
        <v>346.74333333333334</v>
      </c>
      <c r="W257" s="28">
        <f>'ОПУ БС'!$D257/12*'ОПУ БС'!S257</f>
        <v>337.77583333333331</v>
      </c>
      <c r="X257" s="28">
        <f>'ОПУ БС'!$D257/12*'ОПУ БС'!T257</f>
        <v>313.86250000000001</v>
      </c>
      <c r="Y257" s="28">
        <f>'ОПУ БС'!$D257/12*'ОПУ БС'!U257</f>
        <v>295.92750000000001</v>
      </c>
      <c r="Z257" s="28">
        <f>'ОПУ БС'!$D257/12*'ОПУ БС'!V257</f>
        <v>301.90583333333336</v>
      </c>
      <c r="AA257" s="28">
        <f>'ОПУ БС'!$D257/12*'ОПУ БС'!W257</f>
        <v>373.64583333333337</v>
      </c>
      <c r="AB257" s="14">
        <f t="shared" si="4533"/>
        <v>3587.0000000000005</v>
      </c>
      <c r="AC257" s="28">
        <f>'ОПУ БС'!$E257/12*'ОПУ БС'!L257</f>
        <v>238.53550000000001</v>
      </c>
      <c r="AD257" s="28">
        <f>'ОПУ БС'!$E257/12*'ОПУ БС'!M257</f>
        <v>260.505875</v>
      </c>
      <c r="AE257" s="28">
        <f>'ОПУ БС'!$E257/12*'ОПУ БС'!N257</f>
        <v>291.89212500000002</v>
      </c>
      <c r="AF257" s="28">
        <f>'ОПУ БС'!$E257/12*'ОПУ БС'!O257</f>
        <v>291.89212500000002</v>
      </c>
      <c r="AG257" s="28">
        <f>'ОПУ БС'!$E257/12*'ОПУ БС'!P257</f>
        <v>298.169375</v>
      </c>
      <c r="AH257" s="28">
        <f>'ОПУ БС'!$E257/12*'ОПУ БС'!Q257</f>
        <v>317.001125</v>
      </c>
      <c r="AI257" s="28">
        <f>'ОПУ БС'!$E257/12*'ОПУ БС'!R257</f>
        <v>364.08049999999997</v>
      </c>
      <c r="AJ257" s="28">
        <f>'ОПУ БС'!$E257/12*'ОПУ БС'!S257</f>
        <v>354.664625</v>
      </c>
      <c r="AK257" s="28">
        <f>'ОПУ БС'!$E257/12*'ОПУ БС'!T257</f>
        <v>329.55562500000002</v>
      </c>
      <c r="AL257" s="28">
        <f>'ОПУ БС'!$E257/12*'ОПУ БС'!U257</f>
        <v>310.72387500000002</v>
      </c>
      <c r="AM257" s="28">
        <f>'ОПУ БС'!$E257/12*'ОПУ БС'!V257</f>
        <v>317.001125</v>
      </c>
      <c r="AN257" s="28">
        <f>'ОПУ БС'!$E257/12*'ОПУ БС'!W257</f>
        <v>392.328125</v>
      </c>
      <c r="AO257" s="14">
        <f t="shared" si="4534"/>
        <v>3766.3500000000004</v>
      </c>
      <c r="AP257" s="28">
        <f>'ОПУ БС'!$F257/12*'ОПУ БС'!L257</f>
        <v>250.46227500000001</v>
      </c>
      <c r="AQ257" s="28">
        <f>'ОПУ БС'!$F257/12*'ОПУ БС'!M257</f>
        <v>273.53116875000001</v>
      </c>
      <c r="AR257" s="28">
        <f>'ОПУ БС'!$F257/12*'ОПУ БС'!N257</f>
        <v>306.48673125000005</v>
      </c>
      <c r="AS257" s="28">
        <f>'ОПУ БС'!$F257/12*'ОПУ БС'!O257</f>
        <v>306.48673125000005</v>
      </c>
      <c r="AT257" s="28">
        <f>'ОПУ БС'!$F257/12*'ОПУ БС'!P257</f>
        <v>313.07784375</v>
      </c>
      <c r="AU257" s="28">
        <f>'ОПУ БС'!$F257/12*'ОПУ БС'!Q257</f>
        <v>332.85118125000002</v>
      </c>
      <c r="AV257" s="28">
        <f>'ОПУ БС'!$F257/12*'ОПУ БС'!R257</f>
        <v>382.28452499999997</v>
      </c>
      <c r="AW257" s="28">
        <f>'ОПУ БС'!$F257/12*'ОПУ БС'!S257</f>
        <v>372.39785624999996</v>
      </c>
      <c r="AX257" s="28">
        <f>'ОПУ БС'!$F257/12*'ОПУ БС'!T257</f>
        <v>346.03340625000004</v>
      </c>
      <c r="AY257" s="28">
        <f>'ОПУ БС'!$F257/12*'ОПУ БС'!U257</f>
        <v>326.26006875000002</v>
      </c>
      <c r="AZ257" s="28">
        <f>'ОПУ БС'!$F257/12*'ОПУ БС'!V257</f>
        <v>332.85118125000002</v>
      </c>
      <c r="BA257" s="28">
        <f>'ОПУ БС'!$F257/12*'ОПУ БС'!W257</f>
        <v>411.94453125000001</v>
      </c>
      <c r="BB257" s="14">
        <f t="shared" si="4535"/>
        <v>3954.6675000000005</v>
      </c>
      <c r="BC257" s="28">
        <f>'ОПУ БС'!$G257/12*'ОПУ БС'!L257</f>
        <v>262.98538875000003</v>
      </c>
      <c r="BD257" s="28">
        <f>'ОПУ БС'!$G257/12*'ОПУ БС'!M257</f>
        <v>287.20772718750004</v>
      </c>
      <c r="BE257" s="28">
        <f>'ОПУ БС'!$G257/12*'ОПУ БС'!N257</f>
        <v>321.81106781250003</v>
      </c>
      <c r="BF257" s="28">
        <f>'ОПУ БС'!$G257/12*'ОПУ БС'!O257</f>
        <v>321.81106781250003</v>
      </c>
      <c r="BG257" s="28">
        <f>'ОПУ БС'!$G257/12*'ОПУ БС'!P257</f>
        <v>328.73173593750005</v>
      </c>
      <c r="BH257" s="28">
        <f>'ОПУ БС'!$G257/12*'ОПУ БС'!Q257</f>
        <v>349.49374031250005</v>
      </c>
      <c r="BI257" s="28">
        <f>'ОПУ БС'!$G257/12*'ОПУ БС'!R257</f>
        <v>401.39875125000003</v>
      </c>
      <c r="BJ257" s="28">
        <f>'ОПУ БС'!$G257/12*'ОПУ БС'!S257</f>
        <v>391.0177490625</v>
      </c>
      <c r="BK257" s="28">
        <f>'ОПУ БС'!$G257/12*'ОПУ БС'!T257</f>
        <v>363.33507656250003</v>
      </c>
      <c r="BL257" s="28">
        <f>'ОПУ БС'!$G257/12*'ОПУ БС'!U257</f>
        <v>342.57307218750003</v>
      </c>
      <c r="BM257" s="28">
        <f>'ОПУ БС'!$G257/12*'ОПУ БС'!V257</f>
        <v>349.49374031250005</v>
      </c>
      <c r="BN257" s="28">
        <f>'ОПУ БС'!$G257/12*'ОПУ БС'!W257</f>
        <v>432.54175781250007</v>
      </c>
      <c r="BO257" s="14">
        <f t="shared" si="4536"/>
        <v>4152.4008750000003</v>
      </c>
      <c r="BP257" s="28">
        <f>'ОПУ БС'!$H257/12*'ОПУ БС'!L257</f>
        <v>276.13465818750001</v>
      </c>
      <c r="BQ257" s="28">
        <f>'ОПУ БС'!$H257/12*'ОПУ БС'!M257</f>
        <v>301.568113546875</v>
      </c>
      <c r="BR257" s="28">
        <f>'ОПУ БС'!$H257/12*'ОПУ БС'!N257</f>
        <v>337.90162120312505</v>
      </c>
      <c r="BS257" s="28">
        <f>'ОПУ БС'!$H257/12*'ОПУ БС'!O257</f>
        <v>337.90162120312505</v>
      </c>
      <c r="BT257" s="28">
        <f>'ОПУ БС'!$H257/12*'ОПУ БС'!P257</f>
        <v>345.16832273437501</v>
      </c>
      <c r="BU257" s="28">
        <f>'ОПУ БС'!$H257/12*'ОПУ БС'!Q257</f>
        <v>366.96842732812502</v>
      </c>
      <c r="BV257" s="28">
        <f>'ОПУ БС'!$H257/12*'ОПУ БС'!R257</f>
        <v>421.46868881250003</v>
      </c>
      <c r="BW257" s="28">
        <f>'ОПУ БС'!$H257/12*'ОПУ БС'!S257</f>
        <v>410.56863651562497</v>
      </c>
      <c r="BX257" s="28">
        <f>'ОПУ БС'!$H257/12*'ОПУ БС'!T257</f>
        <v>381.50183039062506</v>
      </c>
      <c r="BY257" s="28">
        <f>'ОПУ БС'!$H257/12*'ОПУ БС'!U257</f>
        <v>359.70172579687505</v>
      </c>
      <c r="BZ257" s="28">
        <f>'ОПУ БС'!$H257/12*'ОПУ БС'!V257</f>
        <v>366.96842732812502</v>
      </c>
      <c r="CA257" s="28">
        <f>'ОПУ БС'!$H257/12*'ОПУ БС'!W257</f>
        <v>454.16884570312504</v>
      </c>
      <c r="CB257" s="14">
        <f t="shared" si="4537"/>
        <v>4360.0209187500004</v>
      </c>
      <c r="CC257" s="28">
        <f>'ОПУ БС'!$I257/12*'ОПУ БС'!L257</f>
        <v>289.94139109687501</v>
      </c>
      <c r="CD257" s="28">
        <f>'ОПУ БС'!$I257/12*'ОПУ БС'!M257</f>
        <v>316.64651922421876</v>
      </c>
      <c r="CE257" s="28">
        <f>'ОПУ БС'!$I257/12*'ОПУ БС'!N257</f>
        <v>354.79670226328125</v>
      </c>
      <c r="CF257" s="28">
        <f>'ОПУ БС'!$I257/12*'ОПУ БС'!O257</f>
        <v>354.79670226328125</v>
      </c>
      <c r="CG257" s="28">
        <f>'ОПУ БС'!$I257/12*'ОПУ БС'!P257</f>
        <v>362.42673887109373</v>
      </c>
      <c r="CH257" s="28">
        <f>'ОПУ БС'!$I257/12*'ОПУ БС'!Q257</f>
        <v>385.31684869453125</v>
      </c>
      <c r="CI257" s="28">
        <f>'ОПУ БС'!$I257/12*'ОПУ БС'!R257</f>
        <v>442.542123253125</v>
      </c>
      <c r="CJ257" s="28">
        <f>'ОПУ БС'!$I257/12*'ОПУ БС'!S257</f>
        <v>431.09706834140621</v>
      </c>
      <c r="CK257" s="28">
        <f>'ОПУ БС'!$I257/12*'ОПУ БС'!T257</f>
        <v>400.57692191015627</v>
      </c>
      <c r="CL257" s="28">
        <f>'ОПУ БС'!$I257/12*'ОПУ БС'!U257</f>
        <v>377.68681208671876</v>
      </c>
      <c r="CM257" s="28">
        <f>'ОПУ БС'!$I257/12*'ОПУ БС'!V257</f>
        <v>385.31684869453125</v>
      </c>
      <c r="CN257" s="28">
        <f>'ОПУ БС'!$I257/12*'ОПУ БС'!W257</f>
        <v>476.87728798828124</v>
      </c>
      <c r="CO257" s="14">
        <f t="shared" si="4538"/>
        <v>4578.0219646874993</v>
      </c>
      <c r="CR257" s="21">
        <f>O257-'ОПУ БС'!C257</f>
        <v>0</v>
      </c>
      <c r="CS257" s="21">
        <f>AB257-'ОПУ БС'!D257</f>
        <v>0</v>
      </c>
      <c r="CT257" s="21">
        <f>AO257-'ОПУ БС'!E257</f>
        <v>0</v>
      </c>
      <c r="CU257" s="21">
        <f>BB257-'ОПУ БС'!F257</f>
        <v>0</v>
      </c>
      <c r="CV257" s="21">
        <f>BO257-'ОПУ БС'!G257</f>
        <v>0</v>
      </c>
      <c r="CW257" s="21">
        <f>CB257-'ОПУ БС'!H257</f>
        <v>0</v>
      </c>
      <c r="CX257" s="21">
        <f>CO257-'ОПУ БС'!I257</f>
        <v>0</v>
      </c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14">
        <f t="shared" si="4539"/>
        <v>0</v>
      </c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14">
        <f t="shared" si="4540"/>
        <v>0</v>
      </c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14">
        <f t="shared" si="4541"/>
        <v>0</v>
      </c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14">
        <f t="shared" si="4542"/>
        <v>0</v>
      </c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14">
        <f t="shared" si="4543"/>
        <v>0</v>
      </c>
      <c r="FP257" s="28">
        <f t="shared" ref="FP257" si="5624">C257</f>
        <v>215.33333333333331</v>
      </c>
      <c r="FQ257" s="28">
        <f t="shared" ref="FQ257" si="5625">D257</f>
        <v>235.16666666666663</v>
      </c>
      <c r="FR257" s="28">
        <f t="shared" ref="FR257" si="5626">E257</f>
        <v>263.5</v>
      </c>
      <c r="FS257" s="28">
        <f t="shared" ref="FS257" si="5627">F257</f>
        <v>263.5</v>
      </c>
      <c r="FT257" s="28">
        <f t="shared" ref="FT257" si="5628">G257</f>
        <v>269.16666666666663</v>
      </c>
      <c r="FU257" s="28">
        <f t="shared" ref="FU257" si="5629">H257</f>
        <v>286.16666666666663</v>
      </c>
      <c r="FV257" s="28">
        <f t="shared" ref="FV257" si="5630">I257</f>
        <v>328.66666666666663</v>
      </c>
      <c r="FW257" s="28">
        <f t="shared" ref="FW257" si="5631">J257</f>
        <v>320.16666666666663</v>
      </c>
      <c r="FX257" s="28">
        <f t="shared" ref="FX257" si="5632">K257</f>
        <v>297.5</v>
      </c>
      <c r="FY257" s="28">
        <f t="shared" ref="FY257" si="5633">L257</f>
        <v>280.5</v>
      </c>
      <c r="FZ257" s="28">
        <f t="shared" ref="FZ257" si="5634">M257</f>
        <v>286.16666666666663</v>
      </c>
      <c r="GA257" s="28">
        <f t="shared" ref="GA257" si="5635">N257</f>
        <v>354.16666666666663</v>
      </c>
      <c r="GB257" s="14">
        <f t="shared" si="4544"/>
        <v>3399.9999999999991</v>
      </c>
      <c r="GC257" s="28">
        <f t="shared" ref="GC257" si="5636">P257</f>
        <v>227.17666666666668</v>
      </c>
      <c r="GD257" s="28">
        <f t="shared" ref="GD257" si="5637">Q257</f>
        <v>248.10083333333333</v>
      </c>
      <c r="GE257" s="28">
        <f t="shared" ref="GE257" si="5638">R257</f>
        <v>277.99250000000001</v>
      </c>
      <c r="GF257" s="28">
        <f t="shared" ref="GF257" si="5639">S257</f>
        <v>277.99250000000001</v>
      </c>
      <c r="GG257" s="28">
        <f t="shared" ref="GG257" si="5640">T257</f>
        <v>283.97083333333336</v>
      </c>
      <c r="GH257" s="28">
        <f t="shared" ref="GH257" si="5641">U257</f>
        <v>301.90583333333336</v>
      </c>
      <c r="GI257" s="28">
        <f t="shared" ref="GI257" si="5642">V257</f>
        <v>346.74333333333334</v>
      </c>
      <c r="GJ257" s="28">
        <f t="shared" ref="GJ257" si="5643">W257</f>
        <v>337.77583333333331</v>
      </c>
      <c r="GK257" s="28">
        <f t="shared" ref="GK257" si="5644">X257</f>
        <v>313.86250000000001</v>
      </c>
      <c r="GL257" s="28">
        <f t="shared" ref="GL257" si="5645">Y257</f>
        <v>295.92750000000001</v>
      </c>
      <c r="GM257" s="28">
        <f t="shared" ref="GM257" si="5646">Z257</f>
        <v>301.90583333333336</v>
      </c>
      <c r="GN257" s="28">
        <f t="shared" ref="GN257" si="5647">AA257</f>
        <v>373.64583333333337</v>
      </c>
      <c r="GO257" s="14">
        <f t="shared" si="4545"/>
        <v>3587.0000000000005</v>
      </c>
      <c r="GP257" s="28">
        <f t="shared" ref="GP257" si="5648">AC257+DA257</f>
        <v>238.53550000000001</v>
      </c>
      <c r="GQ257" s="28">
        <f t="shared" ref="GQ257" si="5649">AD257+DB257</f>
        <v>260.505875</v>
      </c>
      <c r="GR257" s="28">
        <f t="shared" ref="GR257" si="5650">AE257+DC257</f>
        <v>291.89212500000002</v>
      </c>
      <c r="GS257" s="28">
        <f t="shared" ref="GS257" si="5651">AF257+DD257</f>
        <v>291.89212500000002</v>
      </c>
      <c r="GT257" s="28">
        <f t="shared" ref="GT257" si="5652">AG257+DE257</f>
        <v>298.169375</v>
      </c>
      <c r="GU257" s="28">
        <f t="shared" ref="GU257" si="5653">AH257+DF257</f>
        <v>317.001125</v>
      </c>
      <c r="GV257" s="28">
        <f t="shared" ref="GV257" si="5654">AI257+DG257</f>
        <v>364.08049999999997</v>
      </c>
      <c r="GW257" s="28">
        <f t="shared" ref="GW257" si="5655">AJ257+DH257</f>
        <v>354.664625</v>
      </c>
      <c r="GX257" s="28">
        <f t="shared" ref="GX257" si="5656">AK257+DI257</f>
        <v>329.55562500000002</v>
      </c>
      <c r="GY257" s="28">
        <f t="shared" ref="GY257" si="5657">AL257+DJ257</f>
        <v>310.72387500000002</v>
      </c>
      <c r="GZ257" s="28">
        <f t="shared" ref="GZ257" si="5658">AM257+DK257</f>
        <v>317.001125</v>
      </c>
      <c r="HA257" s="28">
        <f t="shared" ref="HA257" si="5659">AN257+DL257</f>
        <v>392.328125</v>
      </c>
      <c r="HB257" s="14">
        <f t="shared" si="4546"/>
        <v>3766.3500000000004</v>
      </c>
      <c r="HC257" s="28">
        <f t="shared" ref="HC257" si="5660">AP257+DN257</f>
        <v>250.46227500000001</v>
      </c>
      <c r="HD257" s="28">
        <f t="shared" ref="HD257" si="5661">AQ257+DO257</f>
        <v>273.53116875000001</v>
      </c>
      <c r="HE257" s="28">
        <f t="shared" ref="HE257" si="5662">AR257+DP257</f>
        <v>306.48673125000005</v>
      </c>
      <c r="HF257" s="28">
        <f t="shared" ref="HF257" si="5663">AS257+DQ257</f>
        <v>306.48673125000005</v>
      </c>
      <c r="HG257" s="28">
        <f t="shared" ref="HG257" si="5664">AT257+DR257</f>
        <v>313.07784375</v>
      </c>
      <c r="HH257" s="28">
        <f t="shared" ref="HH257" si="5665">AU257+DS257</f>
        <v>332.85118125000002</v>
      </c>
      <c r="HI257" s="28">
        <f t="shared" ref="HI257" si="5666">AV257+DT257</f>
        <v>382.28452499999997</v>
      </c>
      <c r="HJ257" s="28">
        <f t="shared" ref="HJ257" si="5667">AW257+DU257</f>
        <v>372.39785624999996</v>
      </c>
      <c r="HK257" s="28">
        <f t="shared" ref="HK257" si="5668">AX257+DV257</f>
        <v>346.03340625000004</v>
      </c>
      <c r="HL257" s="28">
        <f t="shared" ref="HL257" si="5669">AY257+DW257</f>
        <v>326.26006875000002</v>
      </c>
      <c r="HM257" s="28">
        <f t="shared" ref="HM257" si="5670">AZ257+DX257</f>
        <v>332.85118125000002</v>
      </c>
      <c r="HN257" s="28">
        <f t="shared" ref="HN257" si="5671">BA257+DY257</f>
        <v>411.94453125000001</v>
      </c>
      <c r="HO257" s="14">
        <f t="shared" si="4547"/>
        <v>3954.6675000000005</v>
      </c>
      <c r="HP257" s="28">
        <f t="shared" ref="HP257" si="5672">BC257+EA257</f>
        <v>262.98538875000003</v>
      </c>
      <c r="HQ257" s="28">
        <f t="shared" ref="HQ257" si="5673">BD257+EB257</f>
        <v>287.20772718750004</v>
      </c>
      <c r="HR257" s="28">
        <f t="shared" ref="HR257" si="5674">BE257+EC257</f>
        <v>321.81106781250003</v>
      </c>
      <c r="HS257" s="28">
        <f t="shared" ref="HS257" si="5675">BF257+ED257</f>
        <v>321.81106781250003</v>
      </c>
      <c r="HT257" s="28">
        <f t="shared" ref="HT257" si="5676">BG257+EE257</f>
        <v>328.73173593750005</v>
      </c>
      <c r="HU257" s="28">
        <f t="shared" ref="HU257" si="5677">BH257+EF257</f>
        <v>349.49374031250005</v>
      </c>
      <c r="HV257" s="28">
        <f t="shared" ref="HV257" si="5678">BI257+EG257</f>
        <v>401.39875125000003</v>
      </c>
      <c r="HW257" s="28">
        <f t="shared" ref="HW257" si="5679">BJ257+EH257</f>
        <v>391.0177490625</v>
      </c>
      <c r="HX257" s="28">
        <f t="shared" ref="HX257" si="5680">BK257+EI257</f>
        <v>363.33507656250003</v>
      </c>
      <c r="HY257" s="28">
        <f t="shared" ref="HY257" si="5681">BL257+EJ257</f>
        <v>342.57307218750003</v>
      </c>
      <c r="HZ257" s="28">
        <f t="shared" ref="HZ257" si="5682">BM257+EK257</f>
        <v>349.49374031250005</v>
      </c>
      <c r="IA257" s="28">
        <f t="shared" ref="IA257" si="5683">BN257+EL257</f>
        <v>432.54175781250007</v>
      </c>
      <c r="IB257" s="14">
        <f t="shared" si="4548"/>
        <v>4152.4008750000003</v>
      </c>
      <c r="IC257" s="28">
        <f t="shared" ref="IC257" si="5684">BP257+EN257</f>
        <v>276.13465818750001</v>
      </c>
      <c r="ID257" s="28">
        <f t="shared" ref="ID257" si="5685">BQ257+EO257</f>
        <v>301.568113546875</v>
      </c>
      <c r="IE257" s="28">
        <f t="shared" ref="IE257" si="5686">BR257+EP257</f>
        <v>337.90162120312505</v>
      </c>
      <c r="IF257" s="28">
        <f t="shared" ref="IF257" si="5687">BS257+EQ257</f>
        <v>337.90162120312505</v>
      </c>
      <c r="IG257" s="28">
        <f t="shared" ref="IG257" si="5688">BT257+ER257</f>
        <v>345.16832273437501</v>
      </c>
      <c r="IH257" s="28">
        <f t="shared" ref="IH257" si="5689">BU257+ES257</f>
        <v>366.96842732812502</v>
      </c>
      <c r="II257" s="28">
        <f t="shared" ref="II257" si="5690">BV257+ET257</f>
        <v>421.46868881250003</v>
      </c>
      <c r="IJ257" s="28">
        <f t="shared" ref="IJ257" si="5691">BW257+EU257</f>
        <v>410.56863651562497</v>
      </c>
      <c r="IK257" s="28">
        <f t="shared" ref="IK257" si="5692">BX257+EV257</f>
        <v>381.50183039062506</v>
      </c>
      <c r="IL257" s="28">
        <f t="shared" ref="IL257" si="5693">BY257+EW257</f>
        <v>359.70172579687505</v>
      </c>
      <c r="IM257" s="28">
        <f t="shared" ref="IM257" si="5694">BZ257+EX257</f>
        <v>366.96842732812502</v>
      </c>
      <c r="IN257" s="28">
        <f t="shared" ref="IN257" si="5695">CA257+EY257</f>
        <v>454.16884570312504</v>
      </c>
      <c r="IO257" s="14">
        <f t="shared" si="4549"/>
        <v>4360.0209187500004</v>
      </c>
      <c r="IP257" s="28">
        <f t="shared" ref="IP257" si="5696">CC257+FA257</f>
        <v>289.94139109687501</v>
      </c>
      <c r="IQ257" s="28">
        <f t="shared" ref="IQ257" si="5697">CD257+FB257</f>
        <v>316.64651922421876</v>
      </c>
      <c r="IR257" s="28">
        <f t="shared" ref="IR257" si="5698">CE257+FC257</f>
        <v>354.79670226328125</v>
      </c>
      <c r="IS257" s="28">
        <f t="shared" ref="IS257" si="5699">CF257+FD257</f>
        <v>354.79670226328125</v>
      </c>
      <c r="IT257" s="28">
        <f t="shared" ref="IT257" si="5700">CG257+FE257</f>
        <v>362.42673887109373</v>
      </c>
      <c r="IU257" s="28">
        <f t="shared" ref="IU257" si="5701">CH257+FF257</f>
        <v>385.31684869453125</v>
      </c>
      <c r="IV257" s="28">
        <f t="shared" ref="IV257" si="5702">CI257+FG257</f>
        <v>442.542123253125</v>
      </c>
      <c r="IW257" s="28">
        <f t="shared" ref="IW257" si="5703">CJ257+FH257</f>
        <v>431.09706834140621</v>
      </c>
      <c r="IX257" s="28">
        <f t="shared" ref="IX257" si="5704">CK257+FI257</f>
        <v>400.57692191015627</v>
      </c>
      <c r="IY257" s="28">
        <f t="shared" ref="IY257" si="5705">CL257+FJ257</f>
        <v>377.68681208671876</v>
      </c>
      <c r="IZ257" s="28">
        <f t="shared" ref="IZ257" si="5706">CM257+FK257</f>
        <v>385.31684869453125</v>
      </c>
      <c r="JA257" s="28">
        <f t="shared" ref="JA257" si="5707">CN257+FL257</f>
        <v>476.87728798828124</v>
      </c>
      <c r="JB257" s="14">
        <f t="shared" si="4550"/>
        <v>4578.0219646874993</v>
      </c>
      <c r="JE257" s="21">
        <f t="shared" si="4551"/>
        <v>0</v>
      </c>
      <c r="JF257" s="21">
        <f t="shared" si="4552"/>
        <v>0</v>
      </c>
      <c r="JG257" s="21">
        <f t="shared" si="4553"/>
        <v>0</v>
      </c>
      <c r="JH257" s="21">
        <f t="shared" si="4554"/>
        <v>0</v>
      </c>
      <c r="JI257" s="21">
        <f t="shared" si="4555"/>
        <v>0</v>
      </c>
      <c r="JJ257" s="21">
        <f t="shared" si="4556"/>
        <v>0</v>
      </c>
      <c r="JK257" s="21">
        <f t="shared" si="4557"/>
        <v>0</v>
      </c>
    </row>
    <row r="258" spans="2:271" ht="20" customHeight="1" x14ac:dyDescent="0.2">
      <c r="B258" s="13" t="s">
        <v>44</v>
      </c>
      <c r="C258" s="14">
        <f t="shared" ref="C258:N258" si="5708">C259+C272+C285</f>
        <v>12638.253614879022</v>
      </c>
      <c r="D258" s="14">
        <f t="shared" si="5708"/>
        <v>13993.195487935294</v>
      </c>
      <c r="E258" s="14">
        <f t="shared" si="5708"/>
        <v>15580.45448739005</v>
      </c>
      <c r="F258" s="14">
        <f t="shared" si="5708"/>
        <v>15553.320480009297</v>
      </c>
      <c r="G258" s="14">
        <f t="shared" si="5708"/>
        <v>15809.527863896774</v>
      </c>
      <c r="H258" s="14">
        <f t="shared" si="5708"/>
        <v>16786.635932841498</v>
      </c>
      <c r="I258" s="14">
        <f t="shared" si="5708"/>
        <v>19315.300153768196</v>
      </c>
      <c r="J258" s="14">
        <f t="shared" si="5708"/>
        <v>18861.469196922091</v>
      </c>
      <c r="K258" s="14">
        <f t="shared" si="5708"/>
        <v>17330.047506605428</v>
      </c>
      <c r="L258" s="14">
        <f t="shared" si="5708"/>
        <v>16352.891443947567</v>
      </c>
      <c r="M258" s="14">
        <f t="shared" si="5708"/>
        <v>17597.785797775567</v>
      </c>
      <c r="N258" s="14">
        <f t="shared" si="5708"/>
        <v>20909.172321624512</v>
      </c>
      <c r="O258" s="14">
        <f t="shared" si="5169"/>
        <v>200728.0542875953</v>
      </c>
      <c r="P258" s="14">
        <f t="shared" ref="P258:AA258" si="5709">P259+P272+P285</f>
        <v>15893.695930773452</v>
      </c>
      <c r="Q258" s="14">
        <f t="shared" si="5709"/>
        <v>17586.956535004832</v>
      </c>
      <c r="R258" s="14">
        <f t="shared" si="5709"/>
        <v>19591.392389958615</v>
      </c>
      <c r="S258" s="14">
        <f t="shared" si="5709"/>
        <v>19559.800593183878</v>
      </c>
      <c r="T258" s="14">
        <f t="shared" si="5709"/>
        <v>19887.055826465661</v>
      </c>
      <c r="U258" s="14">
        <f t="shared" si="5709"/>
        <v>21116.985037518491</v>
      </c>
      <c r="V258" s="14">
        <f t="shared" si="5709"/>
        <v>24288.575938398411</v>
      </c>
      <c r="W258" s="14">
        <f t="shared" si="5709"/>
        <v>23724.274810610292</v>
      </c>
      <c r="X258" s="14">
        <f t="shared" si="5709"/>
        <v>21726.50323188617</v>
      </c>
      <c r="Y258" s="14">
        <f t="shared" si="5709"/>
        <v>20543.123612581672</v>
      </c>
      <c r="Z258" s="14">
        <f t="shared" si="5709"/>
        <v>22218.432251060614</v>
      </c>
      <c r="AA258" s="14">
        <f t="shared" si="5709"/>
        <v>26294.976297376987</v>
      </c>
      <c r="AB258" s="14">
        <f t="shared" si="4533"/>
        <v>252431.77245481906</v>
      </c>
      <c r="AC258" s="14">
        <f t="shared" ref="AC258:AN258" si="5710">AC259+AC272+AC285</f>
        <v>21595.43179661602</v>
      </c>
      <c r="AD258" s="14">
        <f t="shared" si="5710"/>
        <v>23892.269418670698</v>
      </c>
      <c r="AE258" s="14">
        <f t="shared" si="5710"/>
        <v>26625.384361862485</v>
      </c>
      <c r="AF258" s="14">
        <f t="shared" si="5710"/>
        <v>26585.243736730743</v>
      </c>
      <c r="AG258" s="14">
        <f t="shared" si="5710"/>
        <v>27040.486415173826</v>
      </c>
      <c r="AH258" s="14">
        <f t="shared" si="5710"/>
        <v>28707.792531753999</v>
      </c>
      <c r="AI258" s="14">
        <f t="shared" si="5710"/>
        <v>33002.586526753323</v>
      </c>
      <c r="AJ258" s="14">
        <f t="shared" si="5710"/>
        <v>32252.161145957551</v>
      </c>
      <c r="AK258" s="14">
        <f t="shared" si="5710"/>
        <v>29451.939478832555</v>
      </c>
      <c r="AL258" s="14">
        <f t="shared" si="5710"/>
        <v>27910.702430773646</v>
      </c>
      <c r="AM258" s="14">
        <f t="shared" si="5710"/>
        <v>30292.533574650864</v>
      </c>
      <c r="AN258" s="14">
        <f t="shared" si="5710"/>
        <v>35739.131560206479</v>
      </c>
      <c r="AO258" s="14">
        <f t="shared" si="4534"/>
        <v>343095.66297798225</v>
      </c>
      <c r="AP258" s="14">
        <f t="shared" ref="AP258:BA258" si="5711">AP259+AP272+AP285</f>
        <v>31445.890240866935</v>
      </c>
      <c r="AQ258" s="14">
        <f t="shared" si="5711"/>
        <v>34785.319526380867</v>
      </c>
      <c r="AR258" s="14">
        <f t="shared" si="5711"/>
        <v>38770.213000421551</v>
      </c>
      <c r="AS258" s="14">
        <f t="shared" si="5711"/>
        <v>38714.992074259288</v>
      </c>
      <c r="AT258" s="14">
        <f t="shared" si="5711"/>
        <v>39386.59735774291</v>
      </c>
      <c r="AU258" s="14">
        <f t="shared" si="5711"/>
        <v>41804.96257869235</v>
      </c>
      <c r="AV258" s="14">
        <f t="shared" si="5711"/>
        <v>48053.090024180376</v>
      </c>
      <c r="AW258" s="14">
        <f t="shared" si="5711"/>
        <v>46973.195986157167</v>
      </c>
      <c r="AX258" s="14">
        <f t="shared" si="5711"/>
        <v>42813.164496830985</v>
      </c>
      <c r="AY258" s="14">
        <f t="shared" si="5711"/>
        <v>40652.647252377967</v>
      </c>
      <c r="AZ258" s="14">
        <f t="shared" si="5711"/>
        <v>44183.915843554547</v>
      </c>
      <c r="BA258" s="14">
        <f t="shared" si="5711"/>
        <v>52044.649811798256</v>
      </c>
      <c r="BB258" s="14">
        <f t="shared" si="4535"/>
        <v>499628.63819326309</v>
      </c>
      <c r="BC258" s="14">
        <f t="shared" ref="BC258:BN258" si="5712">BC259+BC272+BC285</f>
        <v>48447.689557064557</v>
      </c>
      <c r="BD258" s="14">
        <f t="shared" si="5712"/>
        <v>53581.620287455036</v>
      </c>
      <c r="BE258" s="14">
        <f t="shared" si="5712"/>
        <v>59720.61281182761</v>
      </c>
      <c r="BF258" s="14">
        <f t="shared" si="5712"/>
        <v>59638.241407289221</v>
      </c>
      <c r="BG258" s="14">
        <f t="shared" si="5712"/>
        <v>60679.352520838023</v>
      </c>
      <c r="BH258" s="14">
        <f t="shared" si="5712"/>
        <v>64385.945822311187</v>
      </c>
      <c r="BI258" s="14">
        <f t="shared" si="5712"/>
        <v>74028.301864128269</v>
      </c>
      <c r="BJ258" s="14">
        <f t="shared" si="5712"/>
        <v>72364.365058808879</v>
      </c>
      <c r="BK258" s="14">
        <f t="shared" si="5712"/>
        <v>65900.105392422542</v>
      </c>
      <c r="BL258" s="14">
        <f t="shared" si="5712"/>
        <v>62662.173541360411</v>
      </c>
      <c r="BM258" s="14">
        <f t="shared" si="5712"/>
        <v>68058.221301971062</v>
      </c>
      <c r="BN258" s="14">
        <f t="shared" si="5712"/>
        <v>80170.538321567088</v>
      </c>
      <c r="BO258" s="14">
        <f t="shared" si="4536"/>
        <v>769637.16788704402</v>
      </c>
      <c r="BP258" s="14">
        <f t="shared" ref="BP258:CA258" si="5713">BP259+BP272+BP285</f>
        <v>72917.644086900851</v>
      </c>
      <c r="BQ258" s="14">
        <f t="shared" si="5713"/>
        <v>80623.761027985631</v>
      </c>
      <c r="BR258" s="14">
        <f t="shared" si="5713"/>
        <v>89851.732925189048</v>
      </c>
      <c r="BS258" s="14">
        <f t="shared" si="5713"/>
        <v>89729.17957992162</v>
      </c>
      <c r="BT258" s="14">
        <f t="shared" si="5713"/>
        <v>91297.212348451954</v>
      </c>
      <c r="BU258" s="14">
        <f t="shared" si="5713"/>
        <v>96836.747583354314</v>
      </c>
      <c r="BV258" s="14">
        <f t="shared" si="5713"/>
        <v>111408.34144624973</v>
      </c>
      <c r="BW258" s="14">
        <f t="shared" si="5713"/>
        <v>108879.39237417697</v>
      </c>
      <c r="BX258" s="14">
        <f t="shared" si="5713"/>
        <v>99161.353829206186</v>
      </c>
      <c r="BY258" s="14">
        <f t="shared" si="5713"/>
        <v>94369.044504269928</v>
      </c>
      <c r="BZ258" s="14">
        <f t="shared" si="5713"/>
        <v>102249.99129162215</v>
      </c>
      <c r="CA258" s="14">
        <f t="shared" si="5713"/>
        <v>120619.11639503819</v>
      </c>
      <c r="CB258" s="14">
        <f t="shared" si="4537"/>
        <v>1157943.5173923667</v>
      </c>
      <c r="CC258" s="14">
        <f t="shared" ref="CC258:CN258" si="5714">CC259+CC272+CC285</f>
        <v>112962.54384444887</v>
      </c>
      <c r="CD258" s="14">
        <f t="shared" si="5714"/>
        <v>124870.8125010271</v>
      </c>
      <c r="CE258" s="14">
        <f t="shared" si="5714"/>
        <v>139142.38261421223</v>
      </c>
      <c r="CF258" s="14">
        <f t="shared" si="5714"/>
        <v>138951.85826922482</v>
      </c>
      <c r="CG258" s="14">
        <f t="shared" si="5714"/>
        <v>141378.50461135781</v>
      </c>
      <c r="CH258" s="14">
        <f t="shared" si="5714"/>
        <v>149898.01078406483</v>
      </c>
      <c r="CI258" s="14">
        <f t="shared" si="5714"/>
        <v>172577.35588259069</v>
      </c>
      <c r="CJ258" s="14">
        <f t="shared" si="5714"/>
        <v>168608.8659550501</v>
      </c>
      <c r="CK258" s="14">
        <f t="shared" si="5714"/>
        <v>153697.36881110253</v>
      </c>
      <c r="CL258" s="14">
        <f t="shared" si="5714"/>
        <v>146284.70112139342</v>
      </c>
      <c r="CM258" s="14">
        <f t="shared" si="5714"/>
        <v>157974.09329246503</v>
      </c>
      <c r="CN258" s="14">
        <f t="shared" si="5714"/>
        <v>186784.47647522532</v>
      </c>
      <c r="CO258" s="14">
        <f t="shared" si="4538"/>
        <v>1793130.9741621627</v>
      </c>
      <c r="CR258" s="21">
        <f>O258-'ОПУ БС'!C258</f>
        <v>0</v>
      </c>
      <c r="CS258" s="21">
        <f>AB258-'ОПУ БС'!D258</f>
        <v>0</v>
      </c>
      <c r="CT258" s="21">
        <f>AO258-'ОПУ БС'!E258</f>
        <v>-0.32000000000698492</v>
      </c>
      <c r="CU258" s="21">
        <f>BB258-'ОПУ БС'!F258</f>
        <v>0.10879999998724088</v>
      </c>
      <c r="CV258" s="21">
        <f>BO258-'ОПУ БС'!G258</f>
        <v>0.19315199996344745</v>
      </c>
      <c r="CW258" s="21">
        <f>CB258-'ОПУ БС'!H258</f>
        <v>8.7808002717792988E-4</v>
      </c>
      <c r="CX258" s="21">
        <f>CO258-'ОПУ БС'!I258</f>
        <v>-0.4390867967158556</v>
      </c>
      <c r="DA258" s="14">
        <f t="shared" ref="DA258:DL258" si="5715">DA259+DA272+DA285</f>
        <v>0</v>
      </c>
      <c r="DB258" s="14">
        <f t="shared" si="5715"/>
        <v>0</v>
      </c>
      <c r="DC258" s="14">
        <f t="shared" si="5715"/>
        <v>0</v>
      </c>
      <c r="DD258" s="14">
        <f t="shared" si="5715"/>
        <v>0</v>
      </c>
      <c r="DE258" s="14">
        <f t="shared" si="5715"/>
        <v>0</v>
      </c>
      <c r="DF258" s="14">
        <f t="shared" si="5715"/>
        <v>-106.53874868914016</v>
      </c>
      <c r="DG258" s="14">
        <f t="shared" si="5715"/>
        <v>-123.09586342900595</v>
      </c>
      <c r="DH258" s="14">
        <f t="shared" si="5715"/>
        <v>-122.33465538612656</v>
      </c>
      <c r="DI258" s="14">
        <f t="shared" si="5715"/>
        <v>-114.42668401114643</v>
      </c>
      <c r="DJ258" s="14">
        <f t="shared" si="5715"/>
        <v>-108.1818839152964</v>
      </c>
      <c r="DK258" s="14">
        <f t="shared" si="5715"/>
        <v>-126.08615538828354</v>
      </c>
      <c r="DL258" s="14">
        <f t="shared" si="5715"/>
        <v>-136.78187384061636</v>
      </c>
      <c r="DM258" s="14">
        <f t="shared" si="4539"/>
        <v>-837.44586465961538</v>
      </c>
      <c r="DN258" s="14">
        <f t="shared" ref="DN258:DY258" si="5716">DN259+DN272+DN285</f>
        <v>-132.17477316662274</v>
      </c>
      <c r="DO258" s="14">
        <f t="shared" si="5716"/>
        <v>-150.40637405368108</v>
      </c>
      <c r="DP258" s="14">
        <f t="shared" si="5716"/>
        <v>-168.27228711967956</v>
      </c>
      <c r="DQ258" s="14">
        <f t="shared" si="5716"/>
        <v>-167.90844952697196</v>
      </c>
      <c r="DR258" s="14">
        <f t="shared" si="5716"/>
        <v>-167.29686005569698</v>
      </c>
      <c r="DS258" s="14">
        <f t="shared" si="5716"/>
        <v>-176.04755413765866</v>
      </c>
      <c r="DT258" s="14">
        <f t="shared" si="5716"/>
        <v>-203.22855452274641</v>
      </c>
      <c r="DU258" s="14">
        <f t="shared" si="5716"/>
        <v>-202.24456287684012</v>
      </c>
      <c r="DV258" s="14">
        <f t="shared" si="5716"/>
        <v>-189.04542597711122</v>
      </c>
      <c r="DW258" s="14">
        <f t="shared" si="5716"/>
        <v>-178.69198111699023</v>
      </c>
      <c r="DX258" s="14">
        <f t="shared" si="5716"/>
        <v>-207.44860117773419</v>
      </c>
      <c r="DY258" s="14">
        <f t="shared" si="5716"/>
        <v>-225.90295624787598</v>
      </c>
      <c r="DZ258" s="14">
        <f t="shared" si="4540"/>
        <v>-2168.6683799796092</v>
      </c>
      <c r="EA258" s="14">
        <f t="shared" ref="EA258:EL258" si="5717">EA259+EA272+EA285</f>
        <v>-142.32484792178542</v>
      </c>
      <c r="EB258" s="14">
        <f t="shared" si="5717"/>
        <v>-162.11496696108946</v>
      </c>
      <c r="EC258" s="14">
        <f t="shared" si="5717"/>
        <v>-181.37346030959827</v>
      </c>
      <c r="ED258" s="14">
        <f t="shared" si="5717"/>
        <v>-181.01020433779161</v>
      </c>
      <c r="EE258" s="14">
        <f t="shared" si="5717"/>
        <v>-180.22574309135436</v>
      </c>
      <c r="EF258" s="14">
        <f t="shared" si="5717"/>
        <v>-189.17160634150207</v>
      </c>
      <c r="EG258" s="14">
        <f t="shared" si="5717"/>
        <v>-218.81788802238668</v>
      </c>
      <c r="EH258" s="14">
        <f t="shared" si="5717"/>
        <v>-218.01334409226479</v>
      </c>
      <c r="EI258" s="14">
        <f t="shared" si="5717"/>
        <v>-203.77463057093615</v>
      </c>
      <c r="EJ258" s="14">
        <f t="shared" si="5717"/>
        <v>-192.62591270366943</v>
      </c>
      <c r="EK258" s="14">
        <f t="shared" si="5717"/>
        <v>-224.80420719222585</v>
      </c>
      <c r="EL258" s="14">
        <f t="shared" si="5717"/>
        <v>-243.51823390053539</v>
      </c>
      <c r="EM258" s="14">
        <f t="shared" si="4541"/>
        <v>-2337.7750454451398</v>
      </c>
      <c r="EN258" s="14">
        <f t="shared" ref="EN258:EY258" si="5718">EN259+EN272+EN285</f>
        <v>-134.57322218013084</v>
      </c>
      <c r="EO258" s="14">
        <f t="shared" si="5718"/>
        <v>-153.10737680804561</v>
      </c>
      <c r="EP258" s="14">
        <f t="shared" si="5718"/>
        <v>-171.28306326436655</v>
      </c>
      <c r="EQ258" s="14">
        <f t="shared" si="5718"/>
        <v>-170.96873636499461</v>
      </c>
      <c r="ER258" s="14">
        <f t="shared" si="5718"/>
        <v>-170.10278007056132</v>
      </c>
      <c r="ES258" s="14">
        <f t="shared" si="5718"/>
        <v>-177.99954247625141</v>
      </c>
      <c r="ET258" s="14">
        <f t="shared" si="5718"/>
        <v>-206.82059631265781</v>
      </c>
      <c r="EU258" s="14">
        <f t="shared" si="5718"/>
        <v>-205.89734094831363</v>
      </c>
      <c r="EV258" s="14">
        <f t="shared" si="5718"/>
        <v>-192.44060405630159</v>
      </c>
      <c r="EW258" s="14">
        <f t="shared" si="5718"/>
        <v>-181.92425654534952</v>
      </c>
      <c r="EX258" s="14">
        <f t="shared" si="5718"/>
        <v>-212.79557718363088</v>
      </c>
      <c r="EY258" s="14">
        <f t="shared" si="5718"/>
        <v>-229.98989490820969</v>
      </c>
      <c r="EZ258" s="14">
        <f t="shared" si="4542"/>
        <v>-2207.902991118814</v>
      </c>
      <c r="FA258" s="14">
        <f t="shared" ref="FA258:FL258" si="5719">FA259+FA272+FA285</f>
        <v>-94.720578657052258</v>
      </c>
      <c r="FB258" s="14">
        <f t="shared" si="5719"/>
        <v>-107.42965528547849</v>
      </c>
      <c r="FC258" s="14">
        <f t="shared" si="5719"/>
        <v>-120.13228121192179</v>
      </c>
      <c r="FD258" s="14">
        <f t="shared" si="5719"/>
        <v>-119.92493732799714</v>
      </c>
      <c r="FE258" s="14">
        <f t="shared" si="5719"/>
        <v>-119.37698865249288</v>
      </c>
      <c r="FF258" s="14">
        <f t="shared" si="5719"/>
        <v>-124.6354541677384</v>
      </c>
      <c r="FG258" s="14">
        <f t="shared" si="5719"/>
        <v>-145.46913290537771</v>
      </c>
      <c r="FH258" s="14">
        <f t="shared" si="5719"/>
        <v>-144.46174779735662</v>
      </c>
      <c r="FI258" s="14">
        <f t="shared" si="5719"/>
        <v>-134.98290226593815</v>
      </c>
      <c r="FJ258" s="14">
        <f t="shared" si="5719"/>
        <v>-127.60168064641206</v>
      </c>
      <c r="FK258" s="14">
        <f t="shared" si="5719"/>
        <v>-148.51022270268717</v>
      </c>
      <c r="FL258" s="14">
        <f t="shared" si="5719"/>
        <v>-161.30762576982008</v>
      </c>
      <c r="FM258" s="14">
        <f t="shared" si="4543"/>
        <v>-1548.5532073902725</v>
      </c>
      <c r="FP258" s="14">
        <f t="shared" ref="FP258:GA258" si="5720">FP259+FP272+FP285</f>
        <v>12638.253614879022</v>
      </c>
      <c r="FQ258" s="14">
        <f t="shared" si="5720"/>
        <v>13993.195487935294</v>
      </c>
      <c r="FR258" s="14">
        <f t="shared" si="5720"/>
        <v>15580.45448739005</v>
      </c>
      <c r="FS258" s="14">
        <f t="shared" si="5720"/>
        <v>15553.320480009297</v>
      </c>
      <c r="FT258" s="14">
        <f t="shared" si="5720"/>
        <v>15809.527863896774</v>
      </c>
      <c r="FU258" s="14">
        <f t="shared" si="5720"/>
        <v>16786.635932841498</v>
      </c>
      <c r="FV258" s="14">
        <f t="shared" si="5720"/>
        <v>19315.300153768196</v>
      </c>
      <c r="FW258" s="14">
        <f t="shared" si="5720"/>
        <v>18861.469196922091</v>
      </c>
      <c r="FX258" s="14">
        <f t="shared" si="5720"/>
        <v>17330.047506605428</v>
      </c>
      <c r="FY258" s="14">
        <f t="shared" si="5720"/>
        <v>16352.891443947567</v>
      </c>
      <c r="FZ258" s="14">
        <f t="shared" si="5720"/>
        <v>17597.785797775567</v>
      </c>
      <c r="GA258" s="14">
        <f t="shared" si="5720"/>
        <v>20909.172321624512</v>
      </c>
      <c r="GB258" s="14">
        <f t="shared" si="4544"/>
        <v>200728.0542875953</v>
      </c>
      <c r="GC258" s="14">
        <f t="shared" ref="GC258:GN258" si="5721">GC259+GC272+GC285</f>
        <v>15893.695930773452</v>
      </c>
      <c r="GD258" s="14">
        <f t="shared" si="5721"/>
        <v>17586.956535004832</v>
      </c>
      <c r="GE258" s="14">
        <f t="shared" si="5721"/>
        <v>19591.392389958615</v>
      </c>
      <c r="GF258" s="14">
        <f t="shared" si="5721"/>
        <v>19559.800593183878</v>
      </c>
      <c r="GG258" s="14">
        <f t="shared" si="5721"/>
        <v>19887.055826465661</v>
      </c>
      <c r="GH258" s="14">
        <f t="shared" si="5721"/>
        <v>21116.985037518491</v>
      </c>
      <c r="GI258" s="14">
        <f t="shared" si="5721"/>
        <v>24288.575938398411</v>
      </c>
      <c r="GJ258" s="14">
        <f t="shared" si="5721"/>
        <v>23724.274810610292</v>
      </c>
      <c r="GK258" s="14">
        <f t="shared" si="5721"/>
        <v>21726.50323188617</v>
      </c>
      <c r="GL258" s="14">
        <f t="shared" si="5721"/>
        <v>20543.123612581672</v>
      </c>
      <c r="GM258" s="14">
        <f t="shared" si="5721"/>
        <v>22218.432251060614</v>
      </c>
      <c r="GN258" s="14">
        <f t="shared" si="5721"/>
        <v>26294.976297376987</v>
      </c>
      <c r="GO258" s="14">
        <f t="shared" si="4545"/>
        <v>252431.77245481906</v>
      </c>
      <c r="GP258" s="14">
        <f t="shared" ref="GP258:HA258" si="5722">GP259+GP272+GP285</f>
        <v>21595.43179661602</v>
      </c>
      <c r="GQ258" s="14">
        <f t="shared" si="5722"/>
        <v>23892.269418670698</v>
      </c>
      <c r="GR258" s="14">
        <f t="shared" si="5722"/>
        <v>26625.384361862485</v>
      </c>
      <c r="GS258" s="14">
        <f t="shared" si="5722"/>
        <v>26585.243736730743</v>
      </c>
      <c r="GT258" s="14">
        <f t="shared" si="5722"/>
        <v>27040.486415173826</v>
      </c>
      <c r="GU258" s="14">
        <f t="shared" si="5722"/>
        <v>28601.253783064858</v>
      </c>
      <c r="GV258" s="14">
        <f t="shared" si="5722"/>
        <v>32879.490663324323</v>
      </c>
      <c r="GW258" s="14">
        <f t="shared" si="5722"/>
        <v>32129.826490571424</v>
      </c>
      <c r="GX258" s="14">
        <f t="shared" si="5722"/>
        <v>29337.51279482141</v>
      </c>
      <c r="GY258" s="14">
        <f t="shared" si="5722"/>
        <v>27802.520546858348</v>
      </c>
      <c r="GZ258" s="14">
        <f t="shared" si="5722"/>
        <v>30166.447419262578</v>
      </c>
      <c r="HA258" s="14">
        <f t="shared" si="5722"/>
        <v>35602.349686365858</v>
      </c>
      <c r="HB258" s="14">
        <f t="shared" si="4546"/>
        <v>342258.21711332264</v>
      </c>
      <c r="HC258" s="14">
        <f t="shared" ref="HC258:HN258" si="5723">HC259+HC272+HC285</f>
        <v>31313.715467700313</v>
      </c>
      <c r="HD258" s="14">
        <f t="shared" si="5723"/>
        <v>34634.913152327186</v>
      </c>
      <c r="HE258" s="14">
        <f t="shared" si="5723"/>
        <v>38601.940713301876</v>
      </c>
      <c r="HF258" s="14">
        <f t="shared" si="5723"/>
        <v>38547.083624732317</v>
      </c>
      <c r="HG258" s="14">
        <f t="shared" si="5723"/>
        <v>39219.300497687203</v>
      </c>
      <c r="HH258" s="14">
        <f t="shared" si="5723"/>
        <v>41628.915024554692</v>
      </c>
      <c r="HI258" s="14">
        <f t="shared" si="5723"/>
        <v>47849.861469657626</v>
      </c>
      <c r="HJ258" s="14">
        <f t="shared" si="5723"/>
        <v>46770.951423280334</v>
      </c>
      <c r="HK258" s="14">
        <f t="shared" si="5723"/>
        <v>42624.119070853863</v>
      </c>
      <c r="HL258" s="14">
        <f t="shared" si="5723"/>
        <v>40473.95527126098</v>
      </c>
      <c r="HM258" s="14">
        <f t="shared" si="5723"/>
        <v>43976.467242376813</v>
      </c>
      <c r="HN258" s="14">
        <f t="shared" si="5723"/>
        <v>51818.746855550387</v>
      </c>
      <c r="HO258" s="14">
        <f t="shared" si="4547"/>
        <v>497459.96981328365</v>
      </c>
      <c r="HP258" s="14">
        <f t="shared" ref="HP258:IA258" si="5724">HP259+HP272+HP285</f>
        <v>48305.36470914277</v>
      </c>
      <c r="HQ258" s="14">
        <f t="shared" si="5724"/>
        <v>53419.505320493954</v>
      </c>
      <c r="HR258" s="14">
        <f t="shared" si="5724"/>
        <v>59539.239351518016</v>
      </c>
      <c r="HS258" s="14">
        <f t="shared" si="5724"/>
        <v>59457.231202951421</v>
      </c>
      <c r="HT258" s="14">
        <f t="shared" si="5724"/>
        <v>60499.126777746671</v>
      </c>
      <c r="HU258" s="14">
        <f t="shared" si="5724"/>
        <v>64196.774215969694</v>
      </c>
      <c r="HV258" s="14">
        <f t="shared" si="5724"/>
        <v>73809.483976105883</v>
      </c>
      <c r="HW258" s="14">
        <f t="shared" si="5724"/>
        <v>72146.351714716613</v>
      </c>
      <c r="HX258" s="14">
        <f t="shared" si="5724"/>
        <v>65696.330761851612</v>
      </c>
      <c r="HY258" s="14">
        <f t="shared" si="5724"/>
        <v>62469.54762865675</v>
      </c>
      <c r="HZ258" s="14">
        <f t="shared" si="5724"/>
        <v>67833.417094778823</v>
      </c>
      <c r="IA258" s="14">
        <f t="shared" si="5724"/>
        <v>79927.020087666548</v>
      </c>
      <c r="IB258" s="14">
        <f t="shared" si="4548"/>
        <v>767299.39284159872</v>
      </c>
      <c r="IC258" s="14">
        <f t="shared" ref="IC258:IN258" si="5725">IC259+IC272+IC285</f>
        <v>72783.070864720721</v>
      </c>
      <c r="ID258" s="14">
        <f t="shared" si="5725"/>
        <v>80470.653651177592</v>
      </c>
      <c r="IE258" s="14">
        <f t="shared" si="5725"/>
        <v>89680.449861924688</v>
      </c>
      <c r="IF258" s="14">
        <f t="shared" si="5725"/>
        <v>89558.210843556619</v>
      </c>
      <c r="IG258" s="14">
        <f t="shared" si="5725"/>
        <v>91127.109568381406</v>
      </c>
      <c r="IH258" s="14">
        <f t="shared" si="5725"/>
        <v>96658.748040878054</v>
      </c>
      <c r="II258" s="14">
        <f t="shared" si="5725"/>
        <v>111201.52084993706</v>
      </c>
      <c r="IJ258" s="14">
        <f t="shared" si="5725"/>
        <v>108673.49503322865</v>
      </c>
      <c r="IK258" s="14">
        <f t="shared" si="5725"/>
        <v>98968.913225149896</v>
      </c>
      <c r="IL258" s="14">
        <f t="shared" si="5725"/>
        <v>94187.120247724582</v>
      </c>
      <c r="IM258" s="14">
        <f t="shared" si="5725"/>
        <v>102037.19571443852</v>
      </c>
      <c r="IN258" s="14">
        <f t="shared" si="5725"/>
        <v>120389.12650012999</v>
      </c>
      <c r="IO258" s="14">
        <f t="shared" si="4549"/>
        <v>1155735.6144012478</v>
      </c>
      <c r="IP258" s="14">
        <f t="shared" ref="IP258:JA258" si="5726">IP259+IP272+IP285</f>
        <v>112867.82326579181</v>
      </c>
      <c r="IQ258" s="14">
        <f t="shared" si="5726"/>
        <v>124763.38284574162</v>
      </c>
      <c r="IR258" s="14">
        <f t="shared" si="5726"/>
        <v>139022.25033300032</v>
      </c>
      <c r="IS258" s="14">
        <f t="shared" si="5726"/>
        <v>138831.93333189684</v>
      </c>
      <c r="IT258" s="14">
        <f t="shared" si="5726"/>
        <v>141259.1276227053</v>
      </c>
      <c r="IU258" s="14">
        <f t="shared" si="5726"/>
        <v>149773.37532989704</v>
      </c>
      <c r="IV258" s="14">
        <f t="shared" si="5726"/>
        <v>172431.88674968533</v>
      </c>
      <c r="IW258" s="14">
        <f t="shared" si="5726"/>
        <v>168464.40420725272</v>
      </c>
      <c r="IX258" s="14">
        <f t="shared" si="5726"/>
        <v>153562.38590883659</v>
      </c>
      <c r="IY258" s="14">
        <f t="shared" si="5726"/>
        <v>146157.09944074703</v>
      </c>
      <c r="IZ258" s="14">
        <f t="shared" si="5726"/>
        <v>157825.58306976233</v>
      </c>
      <c r="JA258" s="14">
        <f t="shared" si="5726"/>
        <v>186623.16884945545</v>
      </c>
      <c r="JB258" s="14">
        <f t="shared" si="4550"/>
        <v>1791582.420954772</v>
      </c>
      <c r="JE258" s="21">
        <f t="shared" si="4551"/>
        <v>0</v>
      </c>
      <c r="JF258" s="21">
        <f t="shared" si="4552"/>
        <v>0</v>
      </c>
      <c r="JG258" s="21">
        <f t="shared" si="4553"/>
        <v>0</v>
      </c>
      <c r="JH258" s="21">
        <f t="shared" si="4554"/>
        <v>0</v>
      </c>
      <c r="JI258" s="21">
        <f t="shared" si="4555"/>
        <v>0</v>
      </c>
      <c r="JJ258" s="21">
        <f t="shared" si="4556"/>
        <v>0</v>
      </c>
      <c r="JK258" s="21">
        <f t="shared" si="4557"/>
        <v>0</v>
      </c>
    </row>
    <row r="259" spans="2:271" ht="20" customHeight="1" outlineLevel="1" x14ac:dyDescent="0.2">
      <c r="B259" s="2" t="s">
        <v>16</v>
      </c>
      <c r="C259" s="14">
        <f t="shared" ref="C259:N259" si="5727">C260+C264</f>
        <v>8302.8456744684245</v>
      </c>
      <c r="D259" s="14">
        <f t="shared" si="5727"/>
        <v>9170.4958525915063</v>
      </c>
      <c r="E259" s="14">
        <f t="shared" si="5727"/>
        <v>10180.253675868124</v>
      </c>
      <c r="F259" s="14">
        <f t="shared" si="5727"/>
        <v>10160.061154283729</v>
      </c>
      <c r="G259" s="14">
        <f t="shared" si="5727"/>
        <v>10298.0542559026</v>
      </c>
      <c r="H259" s="14">
        <f t="shared" si="5727"/>
        <v>10926.560642148808</v>
      </c>
      <c r="I259" s="14">
        <f t="shared" si="5727"/>
        <v>12685.345781491838</v>
      </c>
      <c r="J259" s="14">
        <f t="shared" si="5727"/>
        <v>12304.597960475268</v>
      </c>
      <c r="K259" s="14">
        <f t="shared" si="5727"/>
        <v>11456.597732394503</v>
      </c>
      <c r="L259" s="14">
        <f t="shared" si="5727"/>
        <v>10810.877331045785</v>
      </c>
      <c r="M259" s="14">
        <f t="shared" si="5727"/>
        <v>11145.877045297253</v>
      </c>
      <c r="N259" s="14">
        <f t="shared" si="5727"/>
        <v>13655.996175112541</v>
      </c>
      <c r="O259" s="14">
        <f t="shared" si="5169"/>
        <v>131097.56328108037</v>
      </c>
      <c r="P259" s="14">
        <f t="shared" ref="P259:AA259" si="5728">P260+P264</f>
        <v>9858.9291759188636</v>
      </c>
      <c r="Q259" s="14">
        <f t="shared" si="5728"/>
        <v>10888.244526236051</v>
      </c>
      <c r="R259" s="14">
        <f t="shared" si="5728"/>
        <v>12087.945022068732</v>
      </c>
      <c r="S259" s="14">
        <f t="shared" si="5728"/>
        <v>12064.215965269139</v>
      </c>
      <c r="T259" s="14">
        <f t="shared" si="5728"/>
        <v>12228.194578645816</v>
      </c>
      <c r="U259" s="14">
        <f t="shared" si="5728"/>
        <v>12973.383825964995</v>
      </c>
      <c r="V259" s="14">
        <f t="shared" si="5728"/>
        <v>15061.611309535219</v>
      </c>
      <c r="W259" s="14">
        <f t="shared" si="5728"/>
        <v>14612.287249345069</v>
      </c>
      <c r="X259" s="14">
        <f t="shared" si="5728"/>
        <v>13604.461878595217</v>
      </c>
      <c r="Y259" s="14">
        <f t="shared" si="5728"/>
        <v>12837.261817285378</v>
      </c>
      <c r="Z259" s="14">
        <f t="shared" si="5728"/>
        <v>13235.423389461563</v>
      </c>
      <c r="AA259" s="14">
        <f t="shared" si="5728"/>
        <v>16215.344039340236</v>
      </c>
      <c r="AB259" s="14">
        <f t="shared" si="4533"/>
        <v>155667.30277766631</v>
      </c>
      <c r="AC259" s="14">
        <f t="shared" ref="AC259:AN259" si="5729">AC260+AC264</f>
        <v>12659.099300529473</v>
      </c>
      <c r="AD259" s="14">
        <f t="shared" si="5729"/>
        <v>13979.372759606607</v>
      </c>
      <c r="AE259" s="14">
        <f t="shared" si="5729"/>
        <v>15520.862059268522</v>
      </c>
      <c r="AF259" s="14">
        <f t="shared" si="5729"/>
        <v>15490.739933542642</v>
      </c>
      <c r="AG259" s="14">
        <f t="shared" si="5729"/>
        <v>15705.429040500878</v>
      </c>
      <c r="AH259" s="14">
        <f t="shared" si="5729"/>
        <v>16654.975388961673</v>
      </c>
      <c r="AI259" s="14">
        <f t="shared" si="5729"/>
        <v>19339.316666325525</v>
      </c>
      <c r="AJ259" s="14">
        <f t="shared" si="5729"/>
        <v>18766.068070265494</v>
      </c>
      <c r="AK259" s="14">
        <f t="shared" si="5729"/>
        <v>17469.538742444776</v>
      </c>
      <c r="AL259" s="14">
        <f t="shared" si="5729"/>
        <v>16483.785959564673</v>
      </c>
      <c r="AM259" s="14">
        <f t="shared" si="5729"/>
        <v>16990.440343057871</v>
      </c>
      <c r="AN259" s="14">
        <f t="shared" si="5729"/>
        <v>20820.887007449783</v>
      </c>
      <c r="AO259" s="14">
        <f t="shared" si="4534"/>
        <v>199880.51527151794</v>
      </c>
      <c r="AP259" s="14">
        <f t="shared" ref="AP259:BA259" si="5730">AP260+AP264</f>
        <v>17936.885980308027</v>
      </c>
      <c r="AQ259" s="14">
        <f t="shared" si="5730"/>
        <v>19807.139605175023</v>
      </c>
      <c r="AR259" s="14">
        <f t="shared" si="5730"/>
        <v>21991.605625264565</v>
      </c>
      <c r="AS259" s="14">
        <f t="shared" si="5730"/>
        <v>21949.084160113769</v>
      </c>
      <c r="AT259" s="14">
        <f t="shared" si="5730"/>
        <v>22258.439948721501</v>
      </c>
      <c r="AU259" s="14">
        <f t="shared" si="5730"/>
        <v>23591.782852702239</v>
      </c>
      <c r="AV259" s="14">
        <f t="shared" si="5730"/>
        <v>27398.569702377325</v>
      </c>
      <c r="AW259" s="14">
        <f t="shared" si="5730"/>
        <v>26594.149869117955</v>
      </c>
      <c r="AX259" s="14">
        <f t="shared" si="5730"/>
        <v>24754.040183960584</v>
      </c>
      <c r="AY259" s="14">
        <f t="shared" si="5730"/>
        <v>23356.646572987134</v>
      </c>
      <c r="AZ259" s="14">
        <f t="shared" si="5730"/>
        <v>24074.187457576154</v>
      </c>
      <c r="BA259" s="14">
        <f t="shared" si="5730"/>
        <v>29501.457204453989</v>
      </c>
      <c r="BB259" s="14">
        <f t="shared" si="4535"/>
        <v>283213.98916275823</v>
      </c>
      <c r="BC259" s="14">
        <f t="shared" ref="BC259:BN259" si="5731">BC260+BC264</f>
        <v>27668.254010369546</v>
      </c>
      <c r="BD259" s="14">
        <f t="shared" si="5731"/>
        <v>30551.852154040109</v>
      </c>
      <c r="BE259" s="14">
        <f t="shared" si="5731"/>
        <v>33922.470117741344</v>
      </c>
      <c r="BF259" s="14">
        <f t="shared" si="5731"/>
        <v>33857.205565320633</v>
      </c>
      <c r="BG259" s="14">
        <f t="shared" si="5731"/>
        <v>34342.745158437378</v>
      </c>
      <c r="BH259" s="14">
        <f t="shared" si="5731"/>
        <v>36380.454406069643</v>
      </c>
      <c r="BI259" s="14">
        <f t="shared" si="5731"/>
        <v>42258.252797968678</v>
      </c>
      <c r="BJ259" s="14">
        <f t="shared" si="5731"/>
        <v>41028.52345784592</v>
      </c>
      <c r="BK259" s="14">
        <f t="shared" si="5731"/>
        <v>38185.578740029392</v>
      </c>
      <c r="BL259" s="14">
        <f t="shared" si="5731"/>
        <v>36029.125477325542</v>
      </c>
      <c r="BM259" s="14">
        <f t="shared" si="5731"/>
        <v>37135.709972052638</v>
      </c>
      <c r="BN259" s="14">
        <f t="shared" si="5731"/>
        <v>45506.9967275815</v>
      </c>
      <c r="BO259" s="14">
        <f t="shared" si="4536"/>
        <v>436867.16858478234</v>
      </c>
      <c r="BP259" s="14">
        <f t="shared" ref="BP259:CA259" si="5732">BP260+BP264</f>
        <v>42746.371497246575</v>
      </c>
      <c r="BQ259" s="14">
        <f t="shared" si="5732"/>
        <v>47198.67338304795</v>
      </c>
      <c r="BR259" s="14">
        <f t="shared" si="5732"/>
        <v>52408.283546373568</v>
      </c>
      <c r="BS259" s="14">
        <f t="shared" si="5732"/>
        <v>52308.0598584728</v>
      </c>
      <c r="BT259" s="14">
        <f t="shared" si="5732"/>
        <v>53071.372105690039</v>
      </c>
      <c r="BU259" s="14">
        <f t="shared" si="5732"/>
        <v>56188.003064412042</v>
      </c>
      <c r="BV259" s="14">
        <f t="shared" si="5732"/>
        <v>65280.151449375116</v>
      </c>
      <c r="BW259" s="14">
        <f t="shared" si="5732"/>
        <v>63396.816142389602</v>
      </c>
      <c r="BX259" s="14">
        <f t="shared" si="5732"/>
        <v>58997.710087480053</v>
      </c>
      <c r="BY259" s="14">
        <f t="shared" si="5732"/>
        <v>55664.643881172524</v>
      </c>
      <c r="BZ259" s="14">
        <f t="shared" si="5732"/>
        <v>57376.090767761692</v>
      </c>
      <c r="CA259" s="14">
        <f t="shared" si="5732"/>
        <v>70306.532067839755</v>
      </c>
      <c r="CB259" s="14">
        <f t="shared" si="4537"/>
        <v>674942.70785126172</v>
      </c>
      <c r="CC259" s="14">
        <f t="shared" ref="CC259:CN259" si="5733">CC260+CC264</f>
        <v>68722.78880097685</v>
      </c>
      <c r="CD259" s="14">
        <f t="shared" si="5733"/>
        <v>75874.178054926306</v>
      </c>
      <c r="CE259" s="14">
        <f t="shared" si="5733"/>
        <v>84254.786130890934</v>
      </c>
      <c r="CF259" s="14">
        <f t="shared" si="5733"/>
        <v>84094.991559090107</v>
      </c>
      <c r="CG259" s="14">
        <f t="shared" si="5733"/>
        <v>85343.56948027511</v>
      </c>
      <c r="CH259" s="14">
        <f t="shared" si="5733"/>
        <v>90310.692115292259</v>
      </c>
      <c r="CI259" s="14">
        <f t="shared" si="5733"/>
        <v>104941.64742504166</v>
      </c>
      <c r="CJ259" s="14">
        <f t="shared" si="5733"/>
        <v>101935.63520184626</v>
      </c>
      <c r="CK259" s="14">
        <f t="shared" si="5733"/>
        <v>94853.380377526672</v>
      </c>
      <c r="CL259" s="14">
        <f t="shared" si="5733"/>
        <v>89492.825818701007</v>
      </c>
      <c r="CM259" s="14">
        <f t="shared" si="5733"/>
        <v>92241.267680829129</v>
      </c>
      <c r="CN259" s="14">
        <f t="shared" si="5733"/>
        <v>113030.90263318563</v>
      </c>
      <c r="CO259" s="14">
        <f t="shared" si="4538"/>
        <v>1085096.6652785819</v>
      </c>
      <c r="CR259" s="21">
        <f>O259-'ОПУ БС'!C259</f>
        <v>0</v>
      </c>
      <c r="CS259" s="21">
        <f>AB259-'ОПУ БС'!D259</f>
        <v>0</v>
      </c>
      <c r="CT259" s="21">
        <f>AO259-'ОПУ БС'!E259</f>
        <v>0</v>
      </c>
      <c r="CU259" s="21">
        <f>BB259-'ОПУ БС'!F259</f>
        <v>0</v>
      </c>
      <c r="CV259" s="21">
        <f>BO259-'ОПУ БС'!G259</f>
        <v>0</v>
      </c>
      <c r="CW259" s="21">
        <f>CB259-'ОПУ БС'!H259</f>
        <v>0</v>
      </c>
      <c r="CX259" s="21">
        <f>CO259-'ОПУ БС'!I259</f>
        <v>0</v>
      </c>
      <c r="DA259" s="14">
        <f t="shared" ref="DA259:DL259" si="5734">DA260+DA264</f>
        <v>0</v>
      </c>
      <c r="DB259" s="14">
        <f t="shared" si="5734"/>
        <v>0</v>
      </c>
      <c r="DC259" s="14">
        <f t="shared" si="5734"/>
        <v>0</v>
      </c>
      <c r="DD259" s="14">
        <f t="shared" si="5734"/>
        <v>0</v>
      </c>
      <c r="DE259" s="14">
        <f t="shared" si="5734"/>
        <v>0</v>
      </c>
      <c r="DF259" s="14">
        <f t="shared" si="5734"/>
        <v>-69.725888809914963</v>
      </c>
      <c r="DG259" s="14">
        <f t="shared" si="5734"/>
        <v>-85.035103301639182</v>
      </c>
      <c r="DH259" s="14">
        <f t="shared" si="5734"/>
        <v>-81.118429805002705</v>
      </c>
      <c r="DI259" s="14">
        <f t="shared" si="5734"/>
        <v>-76.128421303022492</v>
      </c>
      <c r="DJ259" s="14">
        <f t="shared" si="5734"/>
        <v>-72.072093361922398</v>
      </c>
      <c r="DK259" s="14">
        <f t="shared" si="5734"/>
        <v>-81.941789300873324</v>
      </c>
      <c r="DL259" s="14">
        <f t="shared" si="5734"/>
        <v>-91.188703949992629</v>
      </c>
      <c r="DM259" s="14">
        <f t="shared" si="4539"/>
        <v>-557.21042983236771</v>
      </c>
      <c r="DN259" s="14">
        <f t="shared" ref="DN259:DY259" si="5735">DN260+DN264</f>
        <v>-93.480674704576245</v>
      </c>
      <c r="DO259" s="14">
        <f t="shared" si="5735"/>
        <v>-102.24835363460768</v>
      </c>
      <c r="DP259" s="14">
        <f t="shared" si="5735"/>
        <v>-114.42154494781248</v>
      </c>
      <c r="DQ259" s="14">
        <f t="shared" si="5735"/>
        <v>-114.39082562533673</v>
      </c>
      <c r="DR259" s="14">
        <f t="shared" si="5735"/>
        <v>-112.58392803241553</v>
      </c>
      <c r="DS259" s="14">
        <f t="shared" si="5735"/>
        <v>-117.79397667774589</v>
      </c>
      <c r="DT259" s="14">
        <f t="shared" si="5735"/>
        <v>-143.23758171038446</v>
      </c>
      <c r="DU259" s="14">
        <f t="shared" si="5735"/>
        <v>-137.01929360793284</v>
      </c>
      <c r="DV259" s="14">
        <f t="shared" si="5735"/>
        <v>-128.43787488653365</v>
      </c>
      <c r="DW259" s="14">
        <f t="shared" si="5735"/>
        <v>-121.54771866015994</v>
      </c>
      <c r="DX259" s="14">
        <f t="shared" si="5735"/>
        <v>-137.09777103117162</v>
      </c>
      <c r="DY259" s="14">
        <f t="shared" si="5735"/>
        <v>-153.7511097114741</v>
      </c>
      <c r="DZ259" s="14">
        <f t="shared" si="4540"/>
        <v>-1476.0106532301509</v>
      </c>
      <c r="EA259" s="14">
        <f t="shared" ref="EA259:EL259" si="5736">EA260+EA264</f>
        <v>-100.49046442346368</v>
      </c>
      <c r="EB259" s="14">
        <f t="shared" si="5736"/>
        <v>-109.90976172775892</v>
      </c>
      <c r="EC259" s="14">
        <f t="shared" si="5736"/>
        <v>-123.00044682974453</v>
      </c>
      <c r="ED259" s="14">
        <f t="shared" si="5736"/>
        <v>-122.96859462344898</v>
      </c>
      <c r="EE259" s="14">
        <f t="shared" si="5736"/>
        <v>-120.91382954233788</v>
      </c>
      <c r="EF259" s="14">
        <f t="shared" si="5736"/>
        <v>-126.00675263271749</v>
      </c>
      <c r="EG259" s="14">
        <f t="shared" si="5736"/>
        <v>-153.91796200572969</v>
      </c>
      <c r="EH259" s="14">
        <f t="shared" si="5736"/>
        <v>-147.28631432843599</v>
      </c>
      <c r="EI259" s="14">
        <f t="shared" si="5736"/>
        <v>-138.05482415321916</v>
      </c>
      <c r="EJ259" s="14">
        <f t="shared" si="5736"/>
        <v>-130.66152379553623</v>
      </c>
      <c r="EK259" s="14">
        <f t="shared" si="5736"/>
        <v>-148.20070034844218</v>
      </c>
      <c r="EL259" s="14">
        <f t="shared" si="5736"/>
        <v>-165.28036911753892</v>
      </c>
      <c r="EM259" s="14">
        <f t="shared" si="4541"/>
        <v>-1586.6915435283734</v>
      </c>
      <c r="EN259" s="14">
        <f t="shared" ref="EN259:EY259" si="5737">EN260+EN264</f>
        <v>-96.740822065468507</v>
      </c>
      <c r="EO259" s="14">
        <f t="shared" si="5737"/>
        <v>-105.82501759438316</v>
      </c>
      <c r="EP259" s="14">
        <f t="shared" si="5737"/>
        <v>-118.4140416239988</v>
      </c>
      <c r="EQ259" s="14">
        <f t="shared" si="5737"/>
        <v>-118.38021647484966</v>
      </c>
      <c r="ER259" s="14">
        <f t="shared" si="5737"/>
        <v>-116.38376068639752</v>
      </c>
      <c r="ES259" s="14">
        <f t="shared" si="5737"/>
        <v>-120.77919999225774</v>
      </c>
      <c r="ET259" s="14">
        <f t="shared" si="5737"/>
        <v>-148.10537265301414</v>
      </c>
      <c r="EU259" s="14">
        <f t="shared" si="5737"/>
        <v>-141.82480349600178</v>
      </c>
      <c r="EV259" s="14">
        <f t="shared" si="5737"/>
        <v>-132.90417545017112</v>
      </c>
      <c r="EW259" s="14">
        <f t="shared" si="5737"/>
        <v>-125.78990957385508</v>
      </c>
      <c r="EX259" s="14">
        <f t="shared" si="5737"/>
        <v>-143.22615039458469</v>
      </c>
      <c r="EY259" s="14">
        <f t="shared" si="5737"/>
        <v>-159.1131941866258</v>
      </c>
      <c r="EZ259" s="14">
        <f t="shared" si="4542"/>
        <v>-1527.486664191608</v>
      </c>
      <c r="FA259" s="14">
        <f t="shared" ref="FA259:FL259" si="5738">FA260+FA264</f>
        <v>-70.717858001963975</v>
      </c>
      <c r="FB259" s="14">
        <f t="shared" si="5738"/>
        <v>-77.417641277167164</v>
      </c>
      <c r="FC259" s="14">
        <f t="shared" si="5738"/>
        <v>-86.572556788347384</v>
      </c>
      <c r="FD259" s="14">
        <f t="shared" si="5738"/>
        <v>-86.536326239245355</v>
      </c>
      <c r="FE259" s="14">
        <f t="shared" si="5738"/>
        <v>-85.279525877675695</v>
      </c>
      <c r="FF259" s="14">
        <f t="shared" si="5738"/>
        <v>-88.310213809868543</v>
      </c>
      <c r="FG259" s="14">
        <f t="shared" si="5738"/>
        <v>-108.2104628774818</v>
      </c>
      <c r="FH259" s="14">
        <f t="shared" si="5738"/>
        <v>-103.7859429727804</v>
      </c>
      <c r="FI259" s="14">
        <f t="shared" si="5738"/>
        <v>-97.186800437792115</v>
      </c>
      <c r="FJ259" s="14">
        <f t="shared" si="5738"/>
        <v>-91.965356065588665</v>
      </c>
      <c r="FK259" s="14">
        <f t="shared" si="5738"/>
        <v>-104.3028071272369</v>
      </c>
      <c r="FL259" s="14">
        <f t="shared" si="5738"/>
        <v>-116.3122664505986</v>
      </c>
      <c r="FM259" s="14">
        <f t="shared" si="4543"/>
        <v>-1116.5977579257467</v>
      </c>
      <c r="FP259" s="14">
        <f t="shared" ref="FP259:GA259" si="5739">FP260+FP264</f>
        <v>8302.8456744684245</v>
      </c>
      <c r="FQ259" s="14">
        <f t="shared" si="5739"/>
        <v>9170.4958525915063</v>
      </c>
      <c r="FR259" s="14">
        <f t="shared" si="5739"/>
        <v>10180.253675868124</v>
      </c>
      <c r="FS259" s="14">
        <f t="shared" si="5739"/>
        <v>10160.061154283729</v>
      </c>
      <c r="FT259" s="14">
        <f t="shared" si="5739"/>
        <v>10298.0542559026</v>
      </c>
      <c r="FU259" s="14">
        <f t="shared" si="5739"/>
        <v>10926.560642148808</v>
      </c>
      <c r="FV259" s="14">
        <f t="shared" si="5739"/>
        <v>12685.345781491838</v>
      </c>
      <c r="FW259" s="14">
        <f t="shared" si="5739"/>
        <v>12304.597960475268</v>
      </c>
      <c r="FX259" s="14">
        <f t="shared" si="5739"/>
        <v>11456.597732394503</v>
      </c>
      <c r="FY259" s="14">
        <f t="shared" si="5739"/>
        <v>10810.877331045785</v>
      </c>
      <c r="FZ259" s="14">
        <f t="shared" si="5739"/>
        <v>11145.877045297253</v>
      </c>
      <c r="GA259" s="14">
        <f t="shared" si="5739"/>
        <v>13655.996175112541</v>
      </c>
      <c r="GB259" s="14">
        <f t="shared" si="4544"/>
        <v>131097.56328108037</v>
      </c>
      <c r="GC259" s="14">
        <f t="shared" ref="GC259:GN259" si="5740">GC260+GC264</f>
        <v>9858.9291759188636</v>
      </c>
      <c r="GD259" s="14">
        <f t="shared" si="5740"/>
        <v>10888.244526236051</v>
      </c>
      <c r="GE259" s="14">
        <f t="shared" si="5740"/>
        <v>12087.945022068732</v>
      </c>
      <c r="GF259" s="14">
        <f t="shared" si="5740"/>
        <v>12064.215965269139</v>
      </c>
      <c r="GG259" s="14">
        <f t="shared" si="5740"/>
        <v>12228.194578645816</v>
      </c>
      <c r="GH259" s="14">
        <f t="shared" si="5740"/>
        <v>12973.383825964995</v>
      </c>
      <c r="GI259" s="14">
        <f t="shared" si="5740"/>
        <v>15061.611309535219</v>
      </c>
      <c r="GJ259" s="14">
        <f t="shared" si="5740"/>
        <v>14612.287249345069</v>
      </c>
      <c r="GK259" s="14">
        <f t="shared" si="5740"/>
        <v>13604.461878595217</v>
      </c>
      <c r="GL259" s="14">
        <f t="shared" si="5740"/>
        <v>12837.261817285378</v>
      </c>
      <c r="GM259" s="14">
        <f t="shared" si="5740"/>
        <v>13235.423389461563</v>
      </c>
      <c r="GN259" s="14">
        <f t="shared" si="5740"/>
        <v>16215.344039340236</v>
      </c>
      <c r="GO259" s="14">
        <f t="shared" si="4545"/>
        <v>155667.30277766631</v>
      </c>
      <c r="GP259" s="14">
        <f t="shared" ref="GP259:HA259" si="5741">GP260+GP264</f>
        <v>12659.099300529473</v>
      </c>
      <c r="GQ259" s="14">
        <f t="shared" si="5741"/>
        <v>13979.372759606607</v>
      </c>
      <c r="GR259" s="14">
        <f t="shared" si="5741"/>
        <v>15520.862059268522</v>
      </c>
      <c r="GS259" s="14">
        <f t="shared" si="5741"/>
        <v>15490.739933542642</v>
      </c>
      <c r="GT259" s="14">
        <f t="shared" si="5741"/>
        <v>15705.429040500878</v>
      </c>
      <c r="GU259" s="14">
        <f t="shared" si="5741"/>
        <v>16585.249500151756</v>
      </c>
      <c r="GV259" s="14">
        <f t="shared" si="5741"/>
        <v>19254.281563023887</v>
      </c>
      <c r="GW259" s="14">
        <f t="shared" si="5741"/>
        <v>18684.949640460491</v>
      </c>
      <c r="GX259" s="14">
        <f t="shared" si="5741"/>
        <v>17393.410321141753</v>
      </c>
      <c r="GY259" s="14">
        <f t="shared" si="5741"/>
        <v>16411.71386620275</v>
      </c>
      <c r="GZ259" s="14">
        <f t="shared" si="5741"/>
        <v>16908.498553756996</v>
      </c>
      <c r="HA259" s="14">
        <f t="shared" si="5741"/>
        <v>20729.69830349979</v>
      </c>
      <c r="HB259" s="14">
        <f t="shared" si="4546"/>
        <v>199323.30484168555</v>
      </c>
      <c r="HC259" s="14">
        <f t="shared" ref="HC259:HN259" si="5742">HC260+HC264</f>
        <v>17843.40530560345</v>
      </c>
      <c r="HD259" s="14">
        <f t="shared" si="5742"/>
        <v>19704.891251540415</v>
      </c>
      <c r="HE259" s="14">
        <f t="shared" si="5742"/>
        <v>21877.184080316754</v>
      </c>
      <c r="HF259" s="14">
        <f t="shared" si="5742"/>
        <v>21834.693334488438</v>
      </c>
      <c r="HG259" s="14">
        <f t="shared" si="5742"/>
        <v>22145.856020689083</v>
      </c>
      <c r="HH259" s="14">
        <f t="shared" si="5742"/>
        <v>23473.988876024494</v>
      </c>
      <c r="HI259" s="14">
        <f t="shared" si="5742"/>
        <v>27255.332120666935</v>
      </c>
      <c r="HJ259" s="14">
        <f t="shared" si="5742"/>
        <v>26457.130575510029</v>
      </c>
      <c r="HK259" s="14">
        <f t="shared" si="5742"/>
        <v>24625.602309074049</v>
      </c>
      <c r="HL259" s="14">
        <f t="shared" si="5742"/>
        <v>23235.098854326978</v>
      </c>
      <c r="HM259" s="14">
        <f t="shared" si="5742"/>
        <v>23937.089686544983</v>
      </c>
      <c r="HN259" s="14">
        <f t="shared" si="5742"/>
        <v>29347.70609474252</v>
      </c>
      <c r="HO259" s="14">
        <f t="shared" si="4547"/>
        <v>281737.9785095281</v>
      </c>
      <c r="HP259" s="14">
        <f t="shared" ref="HP259:IA259" si="5743">HP260+HP264</f>
        <v>27567.763545946083</v>
      </c>
      <c r="HQ259" s="14">
        <f t="shared" si="5743"/>
        <v>30441.94239231235</v>
      </c>
      <c r="HR259" s="14">
        <f t="shared" si="5743"/>
        <v>33799.469670911603</v>
      </c>
      <c r="HS259" s="14">
        <f t="shared" si="5743"/>
        <v>33734.23697069718</v>
      </c>
      <c r="HT259" s="14">
        <f t="shared" si="5743"/>
        <v>34221.831328895045</v>
      </c>
      <c r="HU259" s="14">
        <f t="shared" si="5743"/>
        <v>36254.447653436924</v>
      </c>
      <c r="HV259" s="14">
        <f t="shared" si="5743"/>
        <v>42104.334835962953</v>
      </c>
      <c r="HW259" s="14">
        <f t="shared" si="5743"/>
        <v>40881.237143517486</v>
      </c>
      <c r="HX259" s="14">
        <f t="shared" si="5743"/>
        <v>38047.523915876176</v>
      </c>
      <c r="HY259" s="14">
        <f t="shared" si="5743"/>
        <v>35898.463953530008</v>
      </c>
      <c r="HZ259" s="14">
        <f t="shared" si="5743"/>
        <v>36987.509271704192</v>
      </c>
      <c r="IA259" s="14">
        <f t="shared" si="5743"/>
        <v>45341.716358463957</v>
      </c>
      <c r="IB259" s="14">
        <f t="shared" si="4548"/>
        <v>435280.47704125394</v>
      </c>
      <c r="IC259" s="14">
        <f t="shared" ref="IC259:IN259" si="5744">IC260+IC264</f>
        <v>42649.630675181113</v>
      </c>
      <c r="ID259" s="14">
        <f t="shared" si="5744"/>
        <v>47092.848365453574</v>
      </c>
      <c r="IE259" s="14">
        <f t="shared" si="5744"/>
        <v>52289.869504749571</v>
      </c>
      <c r="IF259" s="14">
        <f t="shared" si="5744"/>
        <v>52189.679641997944</v>
      </c>
      <c r="IG259" s="14">
        <f t="shared" si="5744"/>
        <v>52954.98834500365</v>
      </c>
      <c r="IH259" s="14">
        <f t="shared" si="5744"/>
        <v>56067.223864419793</v>
      </c>
      <c r="II259" s="14">
        <f t="shared" si="5744"/>
        <v>65132.046076722101</v>
      </c>
      <c r="IJ259" s="14">
        <f t="shared" si="5744"/>
        <v>63254.991338893597</v>
      </c>
      <c r="IK259" s="14">
        <f t="shared" si="5744"/>
        <v>58864.805912029886</v>
      </c>
      <c r="IL259" s="14">
        <f t="shared" si="5744"/>
        <v>55538.853971598677</v>
      </c>
      <c r="IM259" s="14">
        <f t="shared" si="5744"/>
        <v>57232.864617367115</v>
      </c>
      <c r="IN259" s="14">
        <f t="shared" si="5744"/>
        <v>70147.418873653136</v>
      </c>
      <c r="IO259" s="14">
        <f t="shared" si="4549"/>
        <v>673415.22118707024</v>
      </c>
      <c r="IP259" s="14">
        <f t="shared" ref="IP259:JA259" si="5745">IP260+IP264</f>
        <v>68652.070942974882</v>
      </c>
      <c r="IQ259" s="14">
        <f t="shared" si="5745"/>
        <v>75796.760413649128</v>
      </c>
      <c r="IR259" s="14">
        <f t="shared" si="5745"/>
        <v>84168.213574102585</v>
      </c>
      <c r="IS259" s="14">
        <f t="shared" si="5745"/>
        <v>84008.455232850858</v>
      </c>
      <c r="IT259" s="14">
        <f t="shared" si="5745"/>
        <v>85258.289954397434</v>
      </c>
      <c r="IU259" s="14">
        <f t="shared" si="5745"/>
        <v>90222.381901482368</v>
      </c>
      <c r="IV259" s="14">
        <f t="shared" si="5745"/>
        <v>104833.43696216418</v>
      </c>
      <c r="IW259" s="14">
        <f t="shared" si="5745"/>
        <v>101831.84925887347</v>
      </c>
      <c r="IX259" s="14">
        <f t="shared" si="5745"/>
        <v>94756.193577088881</v>
      </c>
      <c r="IY259" s="14">
        <f t="shared" si="5745"/>
        <v>89400.860462635421</v>
      </c>
      <c r="IZ259" s="14">
        <f t="shared" si="5745"/>
        <v>92136.964873701887</v>
      </c>
      <c r="JA259" s="14">
        <f t="shared" si="5745"/>
        <v>112914.59036673501</v>
      </c>
      <c r="JB259" s="14">
        <f t="shared" si="4550"/>
        <v>1083980.0675206562</v>
      </c>
      <c r="JE259" s="21">
        <f t="shared" si="4551"/>
        <v>0</v>
      </c>
      <c r="JF259" s="21">
        <f t="shared" si="4552"/>
        <v>0</v>
      </c>
      <c r="JG259" s="21">
        <f t="shared" si="4553"/>
        <v>0</v>
      </c>
      <c r="JH259" s="21">
        <f t="shared" si="4554"/>
        <v>0</v>
      </c>
      <c r="JI259" s="21">
        <f t="shared" si="4555"/>
        <v>0</v>
      </c>
      <c r="JJ259" s="21">
        <f t="shared" si="4556"/>
        <v>0</v>
      </c>
      <c r="JK259" s="21">
        <f t="shared" si="4557"/>
        <v>0</v>
      </c>
    </row>
    <row r="260" spans="2:271" ht="20" customHeight="1" outlineLevel="1" x14ac:dyDescent="0.2">
      <c r="B260" s="2" t="s">
        <v>17</v>
      </c>
      <c r="C260" s="14">
        <f t="shared" ref="C260:N260" si="5746">SUM(C261:C263)</f>
        <v>6671.609705889754</v>
      </c>
      <c r="D260" s="14">
        <f t="shared" si="5746"/>
        <v>7389.0144658542749</v>
      </c>
      <c r="E260" s="14">
        <f t="shared" si="5746"/>
        <v>8184.1359774758021</v>
      </c>
      <c r="F260" s="14">
        <f t="shared" si="5746"/>
        <v>8163.943455891409</v>
      </c>
      <c r="G260" s="14">
        <f t="shared" si="5746"/>
        <v>8339.5121323621952</v>
      </c>
      <c r="H260" s="14">
        <f t="shared" si="5746"/>
        <v>8866.2181617745428</v>
      </c>
      <c r="I260" s="14">
        <f t="shared" si="5746"/>
        <v>10182.983235305413</v>
      </c>
      <c r="J260" s="14">
        <f t="shared" si="5746"/>
        <v>9919.6302205992379</v>
      </c>
      <c r="K260" s="14">
        <f t="shared" si="5746"/>
        <v>9217.355514716106</v>
      </c>
      <c r="L260" s="14">
        <f t="shared" si="5746"/>
        <v>8690.6494853037602</v>
      </c>
      <c r="M260" s="14">
        <f t="shared" si="5746"/>
        <v>8743.1112478733648</v>
      </c>
      <c r="N260" s="14">
        <f t="shared" si="5746"/>
        <v>10973.042279423938</v>
      </c>
      <c r="O260" s="14">
        <f t="shared" si="5169"/>
        <v>105341.2058824698</v>
      </c>
      <c r="P260" s="14">
        <f t="shared" ref="P260:AA260" si="5747">SUM(P261:P263)</f>
        <v>7979.6429882270231</v>
      </c>
      <c r="Q260" s="14">
        <f t="shared" si="5747"/>
        <v>8835.8661896778558</v>
      </c>
      <c r="R260" s="14">
        <f t="shared" si="5747"/>
        <v>9788.2921871300314</v>
      </c>
      <c r="S260" s="14">
        <f t="shared" si="5747"/>
        <v>9764.5631303304381</v>
      </c>
      <c r="T260" s="14">
        <f t="shared" si="5747"/>
        <v>9974.55373528378</v>
      </c>
      <c r="U260" s="14">
        <f t="shared" si="5747"/>
        <v>10604.525550143808</v>
      </c>
      <c r="V260" s="14">
        <f t="shared" si="5747"/>
        <v>12179.455087293874</v>
      </c>
      <c r="W260" s="14">
        <f t="shared" si="5747"/>
        <v>11864.469179863865</v>
      </c>
      <c r="X260" s="14">
        <f t="shared" si="5747"/>
        <v>11024.506760050494</v>
      </c>
      <c r="Y260" s="14">
        <f t="shared" si="5747"/>
        <v>10394.534945190466</v>
      </c>
      <c r="Z260" s="14">
        <f t="shared" si="5747"/>
        <v>10459.540409230074</v>
      </c>
      <c r="AA260" s="14">
        <f t="shared" si="5747"/>
        <v>13124.412809583919</v>
      </c>
      <c r="AB260" s="14">
        <f t="shared" si="4533"/>
        <v>125994.36297200562</v>
      </c>
      <c r="AC260" s="14">
        <f t="shared" ref="AC260:AN260" si="5748">SUM(AC261:AC263)</f>
        <v>10299.537678217974</v>
      </c>
      <c r="AD260" s="14">
        <f t="shared" si="5748"/>
        <v>11402.483093134841</v>
      </c>
      <c r="AE260" s="14">
        <f t="shared" si="5748"/>
        <v>12633.503758282084</v>
      </c>
      <c r="AF260" s="14">
        <f t="shared" si="5748"/>
        <v>12603.381632556202</v>
      </c>
      <c r="AG260" s="14">
        <f t="shared" si="5748"/>
        <v>12874.422097772465</v>
      </c>
      <c r="AH260" s="14">
        <f t="shared" si="5748"/>
        <v>13687.543493421254</v>
      </c>
      <c r="AI260" s="14">
        <f t="shared" si="5748"/>
        <v>15720.346982543217</v>
      </c>
      <c r="AJ260" s="14">
        <f t="shared" si="5748"/>
        <v>15313.786284718826</v>
      </c>
      <c r="AK260" s="14">
        <f t="shared" si="5748"/>
        <v>14229.624423853775</v>
      </c>
      <c r="AL260" s="14">
        <f t="shared" si="5748"/>
        <v>13416.503028204988</v>
      </c>
      <c r="AM260" s="14">
        <f t="shared" si="5748"/>
        <v>13503.117581035402</v>
      </c>
      <c r="AN260" s="14">
        <f t="shared" si="5748"/>
        <v>16940.029076016399</v>
      </c>
      <c r="AO260" s="14">
        <f t="shared" si="4534"/>
        <v>162624.2791297574</v>
      </c>
      <c r="AP260" s="14">
        <f t="shared" ref="AP260:BA260" si="5749">SUM(AP261:AP263)</f>
        <v>14780.195371410618</v>
      </c>
      <c r="AQ260" s="14">
        <f t="shared" si="5749"/>
        <v>16359.701177037065</v>
      </c>
      <c r="AR260" s="14">
        <f t="shared" si="5749"/>
        <v>18128.813169640107</v>
      </c>
      <c r="AS260" s="14">
        <f t="shared" si="5749"/>
        <v>18086.291704489311</v>
      </c>
      <c r="AT260" s="14">
        <f t="shared" si="5749"/>
        <v>18475.244214263275</v>
      </c>
      <c r="AU260" s="14">
        <f t="shared" si="5749"/>
        <v>19642.101743585161</v>
      </c>
      <c r="AV260" s="14">
        <f t="shared" si="5749"/>
        <v>22559.245566889891</v>
      </c>
      <c r="AW260" s="14">
        <f t="shared" si="5749"/>
        <v>21975.816802228936</v>
      </c>
      <c r="AX260" s="14">
        <f t="shared" si="5749"/>
        <v>20420.006763133089</v>
      </c>
      <c r="AY260" s="14">
        <f t="shared" si="5749"/>
        <v>19253.149233811204</v>
      </c>
      <c r="AZ260" s="14">
        <f t="shared" si="5749"/>
        <v>19381.408257016774</v>
      </c>
      <c r="BA260" s="14">
        <f t="shared" si="5749"/>
        <v>24309.531860872728</v>
      </c>
      <c r="BB260" s="14">
        <f t="shared" si="4535"/>
        <v>233371.50586437815</v>
      </c>
      <c r="BC260" s="14">
        <f t="shared" ref="BC260:BN260" si="5750">SUM(BC261:BC263)</f>
        <v>23061.994027659544</v>
      </c>
      <c r="BD260" s="14">
        <f t="shared" si="5750"/>
        <v>25521.331383448924</v>
      </c>
      <c r="BE260" s="14">
        <f t="shared" si="5750"/>
        <v>28285.862507319896</v>
      </c>
      <c r="BF260" s="14">
        <f t="shared" si="5750"/>
        <v>28220.597954899182</v>
      </c>
      <c r="BG260" s="14">
        <f t="shared" si="5750"/>
        <v>28827.49253457443</v>
      </c>
      <c r="BH260" s="14">
        <f t="shared" si="5750"/>
        <v>30648.176273600187</v>
      </c>
      <c r="BI260" s="14">
        <f t="shared" si="5750"/>
        <v>35199.885621164576</v>
      </c>
      <c r="BJ260" s="14">
        <f t="shared" si="5750"/>
        <v>34289.54375165169</v>
      </c>
      <c r="BK260" s="14">
        <f t="shared" si="5750"/>
        <v>31861.965432950696</v>
      </c>
      <c r="BL260" s="14">
        <f t="shared" si="5750"/>
        <v>30041.281693924939</v>
      </c>
      <c r="BM260" s="14">
        <f t="shared" si="5750"/>
        <v>30247.705394253455</v>
      </c>
      <c r="BN260" s="14">
        <f t="shared" si="5750"/>
        <v>37930.911229703204</v>
      </c>
      <c r="BO260" s="14">
        <f t="shared" si="4536"/>
        <v>364136.74780515069</v>
      </c>
      <c r="BP260" s="14">
        <f t="shared" ref="BP260:CA260" si="5751">SUM(BP261:BP263)</f>
        <v>36012.756803977492</v>
      </c>
      <c r="BQ260" s="14">
        <f t="shared" si="5751"/>
        <v>39844.857336451452</v>
      </c>
      <c r="BR260" s="14">
        <f t="shared" si="5751"/>
        <v>44168.465566452192</v>
      </c>
      <c r="BS260" s="14">
        <f t="shared" si="5751"/>
        <v>44068.241878551416</v>
      </c>
      <c r="BT260" s="14">
        <f t="shared" si="5751"/>
        <v>45015.946004971862</v>
      </c>
      <c r="BU260" s="14">
        <f t="shared" si="5751"/>
        <v>47859.058384233256</v>
      </c>
      <c r="BV260" s="14">
        <f t="shared" si="5751"/>
        <v>54966.839332386706</v>
      </c>
      <c r="BW260" s="14">
        <f t="shared" si="5751"/>
        <v>53545.283142756016</v>
      </c>
      <c r="BX260" s="14">
        <f t="shared" si="5751"/>
        <v>49754.466637074169</v>
      </c>
      <c r="BY260" s="14">
        <f t="shared" si="5751"/>
        <v>46911.354257812782</v>
      </c>
      <c r="BZ260" s="14">
        <f t="shared" si="5751"/>
        <v>47243.698606330094</v>
      </c>
      <c r="CA260" s="14">
        <f t="shared" si="5751"/>
        <v>59231.507901278761</v>
      </c>
      <c r="CB260" s="14">
        <f t="shared" si="4537"/>
        <v>568622.4758522762</v>
      </c>
      <c r="CC260" s="14">
        <f t="shared" ref="CC260:CN260" si="5752">SUM(CC261:CC263)</f>
        <v>58400.735012480654</v>
      </c>
      <c r="CD260" s="14">
        <f t="shared" si="5752"/>
        <v>64601.408785910717</v>
      </c>
      <c r="CE260" s="14">
        <f t="shared" si="5752"/>
        <v>71623.851889704791</v>
      </c>
      <c r="CF260" s="14">
        <f t="shared" si="5752"/>
        <v>71464.057317903964</v>
      </c>
      <c r="CG260" s="14">
        <f t="shared" si="5752"/>
        <v>73000.918765600814</v>
      </c>
      <c r="CH260" s="14">
        <f t="shared" si="5752"/>
        <v>77611.50310869141</v>
      </c>
      <c r="CI260" s="14">
        <f t="shared" si="5752"/>
        <v>89137.963966417839</v>
      </c>
      <c r="CJ260" s="14">
        <f t="shared" si="5752"/>
        <v>86832.671794872571</v>
      </c>
      <c r="CK260" s="14">
        <f t="shared" si="5752"/>
        <v>80685.226004085111</v>
      </c>
      <c r="CL260" s="14">
        <f t="shared" si="5752"/>
        <v>76074.641660994545</v>
      </c>
      <c r="CM260" s="14">
        <f t="shared" si="5752"/>
        <v>76630.049830399468</v>
      </c>
      <c r="CN260" s="14">
        <f t="shared" si="5752"/>
        <v>96053.840481053718</v>
      </c>
      <c r="CO260" s="14">
        <f t="shared" si="4538"/>
        <v>922116.86861811555</v>
      </c>
      <c r="CR260" s="21">
        <f>O260-'ОПУ БС'!C260</f>
        <v>0</v>
      </c>
      <c r="CS260" s="21">
        <f>AB260-'ОПУ БС'!D260</f>
        <v>0</v>
      </c>
      <c r="CT260" s="21">
        <f>AO260-'ОПУ БС'!E260</f>
        <v>0</v>
      </c>
      <c r="CU260" s="21">
        <f>BB260-'ОПУ БС'!F260</f>
        <v>0</v>
      </c>
      <c r="CV260" s="21">
        <f>BO260-'ОПУ БС'!G260</f>
        <v>0</v>
      </c>
      <c r="CW260" s="21">
        <f>CB260-'ОПУ БС'!H260</f>
        <v>0</v>
      </c>
      <c r="CX260" s="21">
        <f>CO260-'ОПУ БС'!I260</f>
        <v>0</v>
      </c>
      <c r="DA260" s="14">
        <f t="shared" ref="DA260:DL260" si="5753">SUM(DA261:DA263)</f>
        <v>0</v>
      </c>
      <c r="DB260" s="14">
        <f t="shared" si="5753"/>
        <v>0</v>
      </c>
      <c r="DC260" s="14">
        <f t="shared" si="5753"/>
        <v>0</v>
      </c>
      <c r="DD260" s="14">
        <f t="shared" si="5753"/>
        <v>0</v>
      </c>
      <c r="DE260" s="14">
        <f t="shared" si="5753"/>
        <v>0</v>
      </c>
      <c r="DF260" s="14">
        <f t="shared" si="5753"/>
        <v>0</v>
      </c>
      <c r="DG260" s="14">
        <f t="shared" si="5753"/>
        <v>0</v>
      </c>
      <c r="DH260" s="14">
        <f t="shared" si="5753"/>
        <v>0</v>
      </c>
      <c r="DI260" s="14">
        <f t="shared" si="5753"/>
        <v>0</v>
      </c>
      <c r="DJ260" s="14">
        <f t="shared" si="5753"/>
        <v>0</v>
      </c>
      <c r="DK260" s="14">
        <f t="shared" si="5753"/>
        <v>0</v>
      </c>
      <c r="DL260" s="14">
        <f t="shared" si="5753"/>
        <v>0</v>
      </c>
      <c r="DM260" s="14">
        <f t="shared" si="4539"/>
        <v>0</v>
      </c>
      <c r="DN260" s="14">
        <f t="shared" ref="DN260:DY260" si="5754">SUM(DN261:DN263)</f>
        <v>-10.677844384211689</v>
      </c>
      <c r="DO260" s="14">
        <f t="shared" si="5754"/>
        <v>-11.818946837367452</v>
      </c>
      <c r="DP260" s="14">
        <f t="shared" si="5754"/>
        <v>-13.097028897892681</v>
      </c>
      <c r="DQ260" s="14">
        <f t="shared" si="5754"/>
        <v>-13.066309575416936</v>
      </c>
      <c r="DR260" s="14">
        <f t="shared" si="5754"/>
        <v>-13.347305480264609</v>
      </c>
      <c r="DS260" s="14">
        <f t="shared" si="5754"/>
        <v>-14.190293194807639</v>
      </c>
      <c r="DT260" s="14">
        <f t="shared" si="5754"/>
        <v>-16.297762481165204</v>
      </c>
      <c r="DU260" s="14">
        <f t="shared" si="5754"/>
        <v>-15.87626862389369</v>
      </c>
      <c r="DV260" s="14">
        <f t="shared" si="5754"/>
        <v>-14.752285004502991</v>
      </c>
      <c r="DW260" s="14">
        <f t="shared" si="5754"/>
        <v>-13.909297289959962</v>
      </c>
      <c r="DX260" s="14">
        <f t="shared" si="5754"/>
        <v>-14.001957086142983</v>
      </c>
      <c r="DY260" s="14">
        <f t="shared" si="5754"/>
        <v>-17.56224405297975</v>
      </c>
      <c r="DZ260" s="14">
        <f t="shared" si="4540"/>
        <v>-168.59754290860559</v>
      </c>
      <c r="EA260" s="14">
        <f t="shared" ref="EA260:EL260" si="5755">SUM(EA261:EA263)</f>
        <v>-11.255350172637309</v>
      </c>
      <c r="EB260" s="14">
        <f t="shared" si="5755"/>
        <v>-12.455623795935375</v>
      </c>
      <c r="EC260" s="14">
        <f t="shared" si="5755"/>
        <v>-13.804846496496461</v>
      </c>
      <c r="ED260" s="14">
        <f t="shared" si="5755"/>
        <v>-13.772994290200918</v>
      </c>
      <c r="EE260" s="14">
        <f t="shared" si="5755"/>
        <v>-14.069187715796636</v>
      </c>
      <c r="EF260" s="14">
        <f t="shared" si="5755"/>
        <v>-14.957767992583793</v>
      </c>
      <c r="EG260" s="14">
        <f t="shared" si="5755"/>
        <v>-17.179218684551678</v>
      </c>
      <c r="EH260" s="14">
        <f t="shared" si="5755"/>
        <v>-16.734928546158102</v>
      </c>
      <c r="EI260" s="14">
        <f t="shared" si="5755"/>
        <v>-15.550154843775232</v>
      </c>
      <c r="EJ260" s="14">
        <f t="shared" si="5755"/>
        <v>-14.661574566988076</v>
      </c>
      <c r="EK260" s="14">
        <f t="shared" si="5755"/>
        <v>-14.762319152575188</v>
      </c>
      <c r="EL260" s="14">
        <f t="shared" si="5755"/>
        <v>-18.512089099732417</v>
      </c>
      <c r="EM260" s="14">
        <f t="shared" si="4541"/>
        <v>-177.71605535743117</v>
      </c>
      <c r="EN260" s="14">
        <f t="shared" ref="EN260:EY260" si="5756">SUM(EN261:EN263)</f>
        <v>-12.15418126872526</v>
      </c>
      <c r="EO260" s="14">
        <f t="shared" si="5756"/>
        <v>-13.447501987413562</v>
      </c>
      <c r="EP260" s="14">
        <f t="shared" si="5756"/>
        <v>-14.906704859562945</v>
      </c>
      <c r="EQ260" s="14">
        <f t="shared" si="5756"/>
        <v>-14.872879710413807</v>
      </c>
      <c r="ER260" s="14">
        <f t="shared" si="5756"/>
        <v>-15.192726585906575</v>
      </c>
      <c r="ES260" s="14">
        <f t="shared" si="5756"/>
        <v>-16.152267212384885</v>
      </c>
      <c r="ET260" s="14">
        <f t="shared" si="5756"/>
        <v>-18.551118778580662</v>
      </c>
      <c r="EU260" s="14">
        <f t="shared" si="5756"/>
        <v>-18.071348465341504</v>
      </c>
      <c r="EV260" s="14">
        <f t="shared" si="5756"/>
        <v>-16.791960963370428</v>
      </c>
      <c r="EW260" s="14">
        <f t="shared" si="5756"/>
        <v>-15.832420336892117</v>
      </c>
      <c r="EX260" s="14">
        <f t="shared" si="5756"/>
        <v>-15.944585408772133</v>
      </c>
      <c r="EY260" s="14">
        <f t="shared" si="5756"/>
        <v>-19.990429718298127</v>
      </c>
      <c r="EZ260" s="14">
        <f t="shared" si="4542"/>
        <v>-191.90812529566196</v>
      </c>
      <c r="FA260" s="14">
        <f t="shared" ref="FA260:FL260" si="5757">SUM(FA261:FA263)</f>
        <v>-13.241317734509758</v>
      </c>
      <c r="FB260" s="14">
        <f t="shared" si="5757"/>
        <v>-14.647209142973754</v>
      </c>
      <c r="FC260" s="14">
        <f t="shared" si="5757"/>
        <v>-16.239421987383714</v>
      </c>
      <c r="FD260" s="14">
        <f t="shared" si="5757"/>
        <v>-16.203191438281678</v>
      </c>
      <c r="FE260" s="14">
        <f t="shared" si="5757"/>
        <v>-16.551647168137194</v>
      </c>
      <c r="FF260" s="14">
        <f t="shared" si="5757"/>
        <v>-17.597014357703756</v>
      </c>
      <c r="FG260" s="14">
        <f t="shared" si="5757"/>
        <v>-20.210432331620154</v>
      </c>
      <c r="FH260" s="14">
        <f t="shared" si="5757"/>
        <v>-19.68774873683687</v>
      </c>
      <c r="FI260" s="14">
        <f t="shared" si="5757"/>
        <v>-18.293925817414799</v>
      </c>
      <c r="FJ260" s="14">
        <f t="shared" si="5757"/>
        <v>-17.248558627848237</v>
      </c>
      <c r="FK260" s="14">
        <f t="shared" si="5757"/>
        <v>-17.374487454632032</v>
      </c>
      <c r="FL260" s="14">
        <f t="shared" si="5757"/>
        <v>-21.778483115969998</v>
      </c>
      <c r="FM260" s="14">
        <f t="shared" si="4543"/>
        <v>-209.07343791331195</v>
      </c>
      <c r="FP260" s="14">
        <f t="shared" ref="FP260:GA260" si="5758">SUM(FP261:FP263)</f>
        <v>6671.609705889754</v>
      </c>
      <c r="FQ260" s="14">
        <f t="shared" si="5758"/>
        <v>7389.0144658542749</v>
      </c>
      <c r="FR260" s="14">
        <f t="shared" si="5758"/>
        <v>8184.1359774758021</v>
      </c>
      <c r="FS260" s="14">
        <f t="shared" si="5758"/>
        <v>8163.943455891409</v>
      </c>
      <c r="FT260" s="14">
        <f t="shared" si="5758"/>
        <v>8339.5121323621952</v>
      </c>
      <c r="FU260" s="14">
        <f t="shared" si="5758"/>
        <v>8866.2181617745428</v>
      </c>
      <c r="FV260" s="14">
        <f t="shared" si="5758"/>
        <v>10182.983235305413</v>
      </c>
      <c r="FW260" s="14">
        <f t="shared" si="5758"/>
        <v>9919.6302205992379</v>
      </c>
      <c r="FX260" s="14">
        <f t="shared" si="5758"/>
        <v>9217.355514716106</v>
      </c>
      <c r="FY260" s="14">
        <f t="shared" si="5758"/>
        <v>8690.6494853037602</v>
      </c>
      <c r="FZ260" s="14">
        <f t="shared" si="5758"/>
        <v>8743.1112478733648</v>
      </c>
      <c r="GA260" s="14">
        <f t="shared" si="5758"/>
        <v>10973.042279423938</v>
      </c>
      <c r="GB260" s="14">
        <f t="shared" si="4544"/>
        <v>105341.2058824698</v>
      </c>
      <c r="GC260" s="14">
        <f t="shared" ref="GC260:GN260" si="5759">SUM(GC261:GC263)</f>
        <v>7979.6429882270231</v>
      </c>
      <c r="GD260" s="14">
        <f t="shared" si="5759"/>
        <v>8835.8661896778558</v>
      </c>
      <c r="GE260" s="14">
        <f t="shared" si="5759"/>
        <v>9788.2921871300314</v>
      </c>
      <c r="GF260" s="14">
        <f t="shared" si="5759"/>
        <v>9764.5631303304381</v>
      </c>
      <c r="GG260" s="14">
        <f t="shared" si="5759"/>
        <v>9974.55373528378</v>
      </c>
      <c r="GH260" s="14">
        <f t="shared" si="5759"/>
        <v>10604.525550143808</v>
      </c>
      <c r="GI260" s="14">
        <f t="shared" si="5759"/>
        <v>12179.455087293874</v>
      </c>
      <c r="GJ260" s="14">
        <f t="shared" si="5759"/>
        <v>11864.469179863865</v>
      </c>
      <c r="GK260" s="14">
        <f t="shared" si="5759"/>
        <v>11024.506760050494</v>
      </c>
      <c r="GL260" s="14">
        <f t="shared" si="5759"/>
        <v>10394.534945190466</v>
      </c>
      <c r="GM260" s="14">
        <f t="shared" si="5759"/>
        <v>10459.540409230074</v>
      </c>
      <c r="GN260" s="14">
        <f t="shared" si="5759"/>
        <v>13124.412809583919</v>
      </c>
      <c r="GO260" s="14">
        <f t="shared" si="4545"/>
        <v>125994.36297200562</v>
      </c>
      <c r="GP260" s="14">
        <f t="shared" ref="GP260:HA260" si="5760">SUM(GP261:GP263)</f>
        <v>10299.537678217974</v>
      </c>
      <c r="GQ260" s="14">
        <f t="shared" si="5760"/>
        <v>11402.483093134841</v>
      </c>
      <c r="GR260" s="14">
        <f t="shared" si="5760"/>
        <v>12633.503758282084</v>
      </c>
      <c r="GS260" s="14">
        <f t="shared" si="5760"/>
        <v>12603.381632556202</v>
      </c>
      <c r="GT260" s="14">
        <f t="shared" si="5760"/>
        <v>12874.422097772465</v>
      </c>
      <c r="GU260" s="14">
        <f t="shared" si="5760"/>
        <v>13687.543493421254</v>
      </c>
      <c r="GV260" s="14">
        <f t="shared" si="5760"/>
        <v>15720.346982543217</v>
      </c>
      <c r="GW260" s="14">
        <f t="shared" si="5760"/>
        <v>15313.786284718826</v>
      </c>
      <c r="GX260" s="14">
        <f t="shared" si="5760"/>
        <v>14229.624423853775</v>
      </c>
      <c r="GY260" s="14">
        <f t="shared" si="5760"/>
        <v>13416.503028204988</v>
      </c>
      <c r="GZ260" s="14">
        <f t="shared" si="5760"/>
        <v>13503.117581035402</v>
      </c>
      <c r="HA260" s="14">
        <f t="shared" si="5760"/>
        <v>16940.029076016399</v>
      </c>
      <c r="HB260" s="14">
        <f t="shared" si="4546"/>
        <v>162624.2791297574</v>
      </c>
      <c r="HC260" s="14">
        <f t="shared" ref="HC260:HN260" si="5761">SUM(HC261:HC263)</f>
        <v>14769.517527026406</v>
      </c>
      <c r="HD260" s="14">
        <f t="shared" si="5761"/>
        <v>16347.882230199699</v>
      </c>
      <c r="HE260" s="14">
        <f t="shared" si="5761"/>
        <v>18115.716140742214</v>
      </c>
      <c r="HF260" s="14">
        <f t="shared" si="5761"/>
        <v>18073.225394913898</v>
      </c>
      <c r="HG260" s="14">
        <f t="shared" si="5761"/>
        <v>18461.896908783008</v>
      </c>
      <c r="HH260" s="14">
        <f t="shared" si="5761"/>
        <v>19627.911450390355</v>
      </c>
      <c r="HI260" s="14">
        <f t="shared" si="5761"/>
        <v>22542.947804408723</v>
      </c>
      <c r="HJ260" s="14">
        <f t="shared" si="5761"/>
        <v>21959.940533605048</v>
      </c>
      <c r="HK260" s="14">
        <f t="shared" si="5761"/>
        <v>20405.254478128583</v>
      </c>
      <c r="HL260" s="14">
        <f t="shared" si="5761"/>
        <v>19239.239936521248</v>
      </c>
      <c r="HM260" s="14">
        <f t="shared" si="5761"/>
        <v>19367.406299930633</v>
      </c>
      <c r="HN260" s="14">
        <f t="shared" si="5761"/>
        <v>24291.969616819752</v>
      </c>
      <c r="HO260" s="14">
        <f t="shared" si="4547"/>
        <v>233202.90832146956</v>
      </c>
      <c r="HP260" s="14">
        <f t="shared" ref="HP260:IA260" si="5762">SUM(HP261:HP263)</f>
        <v>23050.738677486908</v>
      </c>
      <c r="HQ260" s="14">
        <f t="shared" si="5762"/>
        <v>25508.875759652987</v>
      </c>
      <c r="HR260" s="14">
        <f t="shared" si="5762"/>
        <v>28272.057660823401</v>
      </c>
      <c r="HS260" s="14">
        <f t="shared" si="5762"/>
        <v>28206.824960608981</v>
      </c>
      <c r="HT260" s="14">
        <f t="shared" si="5762"/>
        <v>28813.423346858635</v>
      </c>
      <c r="HU260" s="14">
        <f t="shared" si="5762"/>
        <v>30633.218505607601</v>
      </c>
      <c r="HV260" s="14">
        <f t="shared" si="5762"/>
        <v>35182.706402480027</v>
      </c>
      <c r="HW260" s="14">
        <f t="shared" si="5762"/>
        <v>34272.808823105537</v>
      </c>
      <c r="HX260" s="14">
        <f t="shared" si="5762"/>
        <v>31846.415278106921</v>
      </c>
      <c r="HY260" s="14">
        <f t="shared" si="5762"/>
        <v>30026.620119357955</v>
      </c>
      <c r="HZ260" s="14">
        <f t="shared" si="5762"/>
        <v>30232.943075100877</v>
      </c>
      <c r="IA260" s="14">
        <f t="shared" si="5762"/>
        <v>37912.399140603469</v>
      </c>
      <c r="IB260" s="14">
        <f t="shared" si="4548"/>
        <v>363959.03174979333</v>
      </c>
      <c r="IC260" s="14">
        <f t="shared" ref="IC260:IN260" si="5763">SUM(IC261:IC263)</f>
        <v>36000.602622708771</v>
      </c>
      <c r="ID260" s="14">
        <f t="shared" si="5763"/>
        <v>39831.409834464044</v>
      </c>
      <c r="IE260" s="14">
        <f t="shared" si="5763"/>
        <v>44153.558861592632</v>
      </c>
      <c r="IF260" s="14">
        <f t="shared" si="5763"/>
        <v>44053.368998841004</v>
      </c>
      <c r="IG260" s="14">
        <f t="shared" si="5763"/>
        <v>45000.753278385964</v>
      </c>
      <c r="IH260" s="14">
        <f t="shared" si="5763"/>
        <v>47842.906117020881</v>
      </c>
      <c r="II260" s="14">
        <f t="shared" si="5763"/>
        <v>54948.288213608124</v>
      </c>
      <c r="IJ260" s="14">
        <f t="shared" si="5763"/>
        <v>53527.21179429067</v>
      </c>
      <c r="IK260" s="14">
        <f t="shared" si="5763"/>
        <v>49737.674676110801</v>
      </c>
      <c r="IL260" s="14">
        <f t="shared" si="5763"/>
        <v>46895.521837475892</v>
      </c>
      <c r="IM260" s="14">
        <f t="shared" si="5763"/>
        <v>47227.754020921333</v>
      </c>
      <c r="IN260" s="14">
        <f t="shared" si="5763"/>
        <v>59211.517471560473</v>
      </c>
      <c r="IO260" s="14">
        <f t="shared" si="4549"/>
        <v>568430.56772698066</v>
      </c>
      <c r="IP260" s="14">
        <f t="shared" ref="IP260:JA260" si="5764">SUM(IP261:IP263)</f>
        <v>58387.493694746139</v>
      </c>
      <c r="IQ260" s="14">
        <f t="shared" si="5764"/>
        <v>64586.761576767734</v>
      </c>
      <c r="IR260" s="14">
        <f t="shared" si="5764"/>
        <v>71607.612467717408</v>
      </c>
      <c r="IS260" s="14">
        <f t="shared" si="5764"/>
        <v>71447.854126465681</v>
      </c>
      <c r="IT260" s="14">
        <f t="shared" si="5764"/>
        <v>72984.367118432681</v>
      </c>
      <c r="IU260" s="14">
        <f t="shared" si="5764"/>
        <v>77593.906094333695</v>
      </c>
      <c r="IV260" s="14">
        <f t="shared" si="5764"/>
        <v>89117.753534086209</v>
      </c>
      <c r="IW260" s="14">
        <f t="shared" si="5764"/>
        <v>86812.984046135723</v>
      </c>
      <c r="IX260" s="14">
        <f t="shared" si="5764"/>
        <v>80666.932078267695</v>
      </c>
      <c r="IY260" s="14">
        <f t="shared" si="5764"/>
        <v>76057.393102366696</v>
      </c>
      <c r="IZ260" s="14">
        <f t="shared" si="5764"/>
        <v>76612.675342944829</v>
      </c>
      <c r="JA260" s="14">
        <f t="shared" si="5764"/>
        <v>96032.061997937737</v>
      </c>
      <c r="JB260" s="14">
        <f t="shared" si="4550"/>
        <v>921907.79518020211</v>
      </c>
      <c r="JE260" s="21">
        <f t="shared" si="4551"/>
        <v>0</v>
      </c>
      <c r="JF260" s="21">
        <f t="shared" si="4552"/>
        <v>0</v>
      </c>
      <c r="JG260" s="21">
        <f t="shared" si="4553"/>
        <v>0</v>
      </c>
      <c r="JH260" s="21">
        <f t="shared" si="4554"/>
        <v>0</v>
      </c>
      <c r="JI260" s="21">
        <f t="shared" si="4555"/>
        <v>0</v>
      </c>
      <c r="JJ260" s="21">
        <f t="shared" si="4556"/>
        <v>0</v>
      </c>
      <c r="JK260" s="21">
        <f t="shared" si="4557"/>
        <v>0</v>
      </c>
    </row>
    <row r="261" spans="2:271" ht="20" customHeight="1" outlineLevel="1" x14ac:dyDescent="0.2">
      <c r="B261" s="3" t="s">
        <v>18</v>
      </c>
      <c r="C261" s="15">
        <f t="shared" ref="C261:N263" si="5765">C231</f>
        <v>3297.1292803244146</v>
      </c>
      <c r="D261" s="15">
        <f t="shared" si="5765"/>
        <v>3600.8122403542948</v>
      </c>
      <c r="E261" s="15">
        <f t="shared" si="5765"/>
        <v>4034.6450403969798</v>
      </c>
      <c r="F261" s="15">
        <f t="shared" si="5765"/>
        <v>4034.6450403969798</v>
      </c>
      <c r="G261" s="15">
        <f t="shared" si="5765"/>
        <v>4121.4116004055204</v>
      </c>
      <c r="H261" s="15">
        <f t="shared" si="5765"/>
        <v>4381.71128043113</v>
      </c>
      <c r="I261" s="15">
        <f t="shared" si="5765"/>
        <v>5032.4604804951587</v>
      </c>
      <c r="J261" s="15">
        <f t="shared" si="5765"/>
        <v>4902.310640482352</v>
      </c>
      <c r="K261" s="15">
        <f t="shared" si="5765"/>
        <v>4555.2444004482022</v>
      </c>
      <c r="L261" s="15">
        <f t="shared" si="5765"/>
        <v>4294.9447204225926</v>
      </c>
      <c r="M261" s="15">
        <f t="shared" si="5765"/>
        <v>4381.71128043113</v>
      </c>
      <c r="N261" s="15">
        <f t="shared" si="5765"/>
        <v>5422.9100005335767</v>
      </c>
      <c r="O261" s="15">
        <f t="shared" ref="O261:O324" si="5766">SUM(C261:N261)</f>
        <v>52059.936005122334</v>
      </c>
      <c r="P261" s="15">
        <f t="shared" ref="P261:AA261" si="5767">P231</f>
        <v>4006.1180322844425</v>
      </c>
      <c r="Q261" s="15">
        <f t="shared" si="5767"/>
        <v>4375.1025878895889</v>
      </c>
      <c r="R261" s="15">
        <f t="shared" si="5767"/>
        <v>4902.2233816112257</v>
      </c>
      <c r="S261" s="15">
        <f t="shared" si="5767"/>
        <v>4902.2233816112257</v>
      </c>
      <c r="T261" s="15">
        <f t="shared" si="5767"/>
        <v>5007.6475403555532</v>
      </c>
      <c r="U261" s="15">
        <f t="shared" si="5767"/>
        <v>5323.920016588535</v>
      </c>
      <c r="V261" s="15">
        <f t="shared" si="5767"/>
        <v>6114.6012071709874</v>
      </c>
      <c r="W261" s="15">
        <f t="shared" si="5767"/>
        <v>5956.4649690544984</v>
      </c>
      <c r="X261" s="15">
        <f t="shared" si="5767"/>
        <v>5534.7683340771891</v>
      </c>
      <c r="Y261" s="15">
        <f t="shared" si="5767"/>
        <v>5218.4958578442083</v>
      </c>
      <c r="Z261" s="15">
        <f t="shared" si="5767"/>
        <v>5323.920016588535</v>
      </c>
      <c r="AA261" s="15">
        <f t="shared" si="5767"/>
        <v>6589.0099215204609</v>
      </c>
      <c r="AB261" s="15">
        <f t="shared" ref="AB261:AB324" si="5768">SUM(P261:AA261)</f>
        <v>63254.495246596445</v>
      </c>
      <c r="AC261" s="15">
        <f t="shared" ref="AC261:AN261" si="5769">AC231</f>
        <v>5245.8676385822218</v>
      </c>
      <c r="AD261" s="15">
        <f t="shared" si="5769"/>
        <v>5729.0396579253211</v>
      </c>
      <c r="AE261" s="15">
        <f t="shared" si="5769"/>
        <v>6419.285399844036</v>
      </c>
      <c r="AF261" s="15">
        <f t="shared" si="5769"/>
        <v>6419.285399844036</v>
      </c>
      <c r="AG261" s="15">
        <f t="shared" si="5769"/>
        <v>6557.3345482277791</v>
      </c>
      <c r="AH261" s="15">
        <f t="shared" si="5769"/>
        <v>6971.481993379005</v>
      </c>
      <c r="AI261" s="15">
        <f t="shared" si="5769"/>
        <v>8006.8506062570741</v>
      </c>
      <c r="AJ261" s="15">
        <f t="shared" si="5769"/>
        <v>7799.7768836814621</v>
      </c>
      <c r="AK261" s="15">
        <f t="shared" si="5769"/>
        <v>7247.5802901464895</v>
      </c>
      <c r="AL261" s="15">
        <f t="shared" si="5769"/>
        <v>6833.4328449952654</v>
      </c>
      <c r="AM261" s="15">
        <f t="shared" si="5769"/>
        <v>6971.481993379005</v>
      </c>
      <c r="AN261" s="15">
        <f t="shared" si="5769"/>
        <v>8628.0717739839165</v>
      </c>
      <c r="AO261" s="15">
        <f t="shared" ref="AO261:AO324" si="5770">SUM(AC261:AN261)</f>
        <v>82829.489030245604</v>
      </c>
      <c r="AP261" s="15">
        <f t="shared" ref="AP261:BA261" si="5771">AP231</f>
        <v>7637.3551531017747</v>
      </c>
      <c r="AQ261" s="15">
        <f t="shared" si="5771"/>
        <v>8340.7957593085175</v>
      </c>
      <c r="AR261" s="15">
        <f t="shared" si="5771"/>
        <v>9345.7109110324382</v>
      </c>
      <c r="AS261" s="15">
        <f t="shared" si="5771"/>
        <v>9345.7109110324382</v>
      </c>
      <c r="AT261" s="15">
        <f t="shared" si="5771"/>
        <v>9546.6939413772234</v>
      </c>
      <c r="AU261" s="15">
        <f t="shared" si="5771"/>
        <v>10149.643032411568</v>
      </c>
      <c r="AV261" s="15">
        <f t="shared" si="5771"/>
        <v>11657.015759997445</v>
      </c>
      <c r="AW261" s="15">
        <f t="shared" si="5771"/>
        <v>11355.541214480267</v>
      </c>
      <c r="AX261" s="15">
        <f t="shared" si="5771"/>
        <v>10551.609093101135</v>
      </c>
      <c r="AY261" s="15">
        <f t="shared" si="5771"/>
        <v>9948.660002066792</v>
      </c>
      <c r="AZ261" s="15">
        <f t="shared" si="5771"/>
        <v>10149.643032411568</v>
      </c>
      <c r="BA261" s="15">
        <f t="shared" si="5771"/>
        <v>12561.439396548976</v>
      </c>
      <c r="BB261" s="15">
        <f t="shared" ref="BB261:BB324" si="5772">SUM(AP261:BA261)</f>
        <v>120589.81820687013</v>
      </c>
      <c r="BC261" s="15">
        <f t="shared" ref="BC261:BN261" si="5773">BC231</f>
        <v>12090.047420213852</v>
      </c>
      <c r="BD261" s="15">
        <f t="shared" si="5773"/>
        <v>13203.604419444075</v>
      </c>
      <c r="BE261" s="15">
        <f t="shared" si="5773"/>
        <v>14794.40013263011</v>
      </c>
      <c r="BF261" s="15">
        <f t="shared" si="5773"/>
        <v>14794.40013263011</v>
      </c>
      <c r="BG261" s="15">
        <f t="shared" si="5773"/>
        <v>15112.559275267316</v>
      </c>
      <c r="BH261" s="15">
        <f t="shared" si="5773"/>
        <v>16067.036703178934</v>
      </c>
      <c r="BI261" s="15">
        <f t="shared" si="5773"/>
        <v>18453.23027295799</v>
      </c>
      <c r="BJ261" s="15">
        <f t="shared" si="5773"/>
        <v>17975.991559002174</v>
      </c>
      <c r="BK261" s="15">
        <f t="shared" si="5773"/>
        <v>16703.354988453353</v>
      </c>
      <c r="BL261" s="15">
        <f t="shared" si="5773"/>
        <v>15748.87756054173</v>
      </c>
      <c r="BM261" s="15">
        <f t="shared" si="5773"/>
        <v>16067.036703178934</v>
      </c>
      <c r="BN261" s="15">
        <f t="shared" si="5773"/>
        <v>19884.946414825408</v>
      </c>
      <c r="BO261" s="15">
        <f t="shared" ref="BO261:BO324" si="5774">SUM(BC261:BN261)</f>
        <v>190895.48558232398</v>
      </c>
      <c r="BP261" s="15">
        <f t="shared" ref="BP261:CA261" si="5775">BP231</f>
        <v>19154.142383688399</v>
      </c>
      <c r="BQ261" s="15">
        <f t="shared" si="5775"/>
        <v>20918.3397085018</v>
      </c>
      <c r="BR261" s="15">
        <f t="shared" si="5775"/>
        <v>23438.621601092389</v>
      </c>
      <c r="BS261" s="15">
        <f t="shared" si="5775"/>
        <v>23438.621601092389</v>
      </c>
      <c r="BT261" s="15">
        <f t="shared" si="5775"/>
        <v>23942.677979610497</v>
      </c>
      <c r="BU261" s="15">
        <f t="shared" si="5775"/>
        <v>25454.847115164852</v>
      </c>
      <c r="BV261" s="15">
        <f t="shared" si="5775"/>
        <v>29235.269954050713</v>
      </c>
      <c r="BW261" s="15">
        <f t="shared" si="5775"/>
        <v>28479.185386273541</v>
      </c>
      <c r="BX261" s="15">
        <f t="shared" si="5775"/>
        <v>26462.959872201074</v>
      </c>
      <c r="BY261" s="15">
        <f t="shared" si="5775"/>
        <v>24950.790736646723</v>
      </c>
      <c r="BZ261" s="15">
        <f t="shared" si="5775"/>
        <v>25454.847115164852</v>
      </c>
      <c r="CA261" s="15">
        <f t="shared" si="5775"/>
        <v>31503.523657382229</v>
      </c>
      <c r="CB261" s="15">
        <f t="shared" ref="CB261:CB324" si="5776">SUM(BP261:CA261)</f>
        <v>302433.82711086946</v>
      </c>
      <c r="CC261" s="15">
        <f t="shared" ref="CC261:CN261" si="5777">CC231</f>
        <v>31513.187386275615</v>
      </c>
      <c r="CD261" s="15">
        <f t="shared" si="5777"/>
        <v>34415.717803432577</v>
      </c>
      <c r="CE261" s="15">
        <f t="shared" si="5777"/>
        <v>38562.18982794253</v>
      </c>
      <c r="CF261" s="15">
        <f t="shared" si="5777"/>
        <v>38562.18982794253</v>
      </c>
      <c r="CG261" s="15">
        <f t="shared" si="5777"/>
        <v>39391.484232844516</v>
      </c>
      <c r="CH261" s="15">
        <f t="shared" si="5777"/>
        <v>41879.367447550496</v>
      </c>
      <c r="CI261" s="15">
        <f t="shared" si="5777"/>
        <v>48099.075484315406</v>
      </c>
      <c r="CJ261" s="15">
        <f t="shared" si="5777"/>
        <v>46855.133876962434</v>
      </c>
      <c r="CK261" s="15">
        <f t="shared" si="5777"/>
        <v>43537.956257354468</v>
      </c>
      <c r="CL261" s="15">
        <f t="shared" si="5777"/>
        <v>41050.073042648502</v>
      </c>
      <c r="CM261" s="15">
        <f t="shared" si="5777"/>
        <v>41879.367447550496</v>
      </c>
      <c r="CN261" s="15">
        <f t="shared" si="5777"/>
        <v>51830.90030637438</v>
      </c>
      <c r="CO261" s="15">
        <f t="shared" ref="CO261:CO324" si="5778">SUM(CC261:CN261)</f>
        <v>497576.64294119395</v>
      </c>
      <c r="CR261" s="21">
        <f>O261-'ОПУ БС'!C261</f>
        <v>0</v>
      </c>
      <c r="CS261" s="21">
        <f>AB261-'ОПУ БС'!D261</f>
        <v>0</v>
      </c>
      <c r="CT261" s="21">
        <f>AO261-'ОПУ БС'!E261</f>
        <v>0</v>
      </c>
      <c r="CU261" s="21">
        <f>BB261-'ОПУ БС'!F261</f>
        <v>0</v>
      </c>
      <c r="CV261" s="21">
        <f>BO261-'ОПУ БС'!G261</f>
        <v>0</v>
      </c>
      <c r="CW261" s="21">
        <f>CB261-'ОПУ БС'!H261</f>
        <v>0</v>
      </c>
      <c r="CX261" s="21">
        <f>CO261-'ОПУ БС'!I261</f>
        <v>0</v>
      </c>
      <c r="DA261" s="15">
        <f t="shared" ref="DA261:DL263" si="5779">DA231</f>
        <v>0</v>
      </c>
      <c r="DB261" s="15">
        <f t="shared" si="5779"/>
        <v>0</v>
      </c>
      <c r="DC261" s="15">
        <f t="shared" si="5779"/>
        <v>0</v>
      </c>
      <c r="DD261" s="15">
        <f t="shared" si="5779"/>
        <v>0</v>
      </c>
      <c r="DE261" s="15">
        <f t="shared" si="5779"/>
        <v>0</v>
      </c>
      <c r="DF261" s="15">
        <f t="shared" si="5779"/>
        <v>0</v>
      </c>
      <c r="DG261" s="15">
        <f t="shared" si="5779"/>
        <v>0</v>
      </c>
      <c r="DH261" s="15">
        <f t="shared" si="5779"/>
        <v>0</v>
      </c>
      <c r="DI261" s="15">
        <f t="shared" si="5779"/>
        <v>0</v>
      </c>
      <c r="DJ261" s="15">
        <f t="shared" si="5779"/>
        <v>0</v>
      </c>
      <c r="DK261" s="15">
        <f t="shared" si="5779"/>
        <v>0</v>
      </c>
      <c r="DL261" s="15">
        <f t="shared" si="5779"/>
        <v>0</v>
      </c>
      <c r="DM261" s="15">
        <f t="shared" ref="DM261:DM324" si="5780">SUM(DA261:DL261)</f>
        <v>0</v>
      </c>
      <c r="DN261" s="15">
        <f t="shared" ref="DN261:DY263" si="5781">DN231</f>
        <v>-5.5175515466812657</v>
      </c>
      <c r="DO261" s="15">
        <f t="shared" si="5781"/>
        <v>-6.0257470838755935</v>
      </c>
      <c r="DP261" s="15">
        <f t="shared" si="5781"/>
        <v>-6.7517407084389189</v>
      </c>
      <c r="DQ261" s="15">
        <f t="shared" si="5781"/>
        <v>-6.7517407084389189</v>
      </c>
      <c r="DR261" s="15">
        <f t="shared" si="5781"/>
        <v>-6.8969394333515828</v>
      </c>
      <c r="DS261" s="15">
        <f t="shared" si="5781"/>
        <v>-7.3325356080895778</v>
      </c>
      <c r="DT261" s="15">
        <f t="shared" si="5781"/>
        <v>-8.4215260449345628</v>
      </c>
      <c r="DU261" s="15">
        <f t="shared" si="5781"/>
        <v>-8.2037279575655653</v>
      </c>
      <c r="DV261" s="15">
        <f t="shared" si="5781"/>
        <v>-7.6229330579149073</v>
      </c>
      <c r="DW261" s="15">
        <f t="shared" si="5781"/>
        <v>-7.1873368831769122</v>
      </c>
      <c r="DX261" s="15">
        <f t="shared" si="5781"/>
        <v>-7.3325356080895778</v>
      </c>
      <c r="DY261" s="15">
        <f t="shared" si="5781"/>
        <v>-9.0749203070415554</v>
      </c>
      <c r="DZ261" s="15">
        <f t="shared" ref="DZ261:DZ324" si="5782">SUM(DN261:DY261)</f>
        <v>-87.119234947598926</v>
      </c>
      <c r="EA261" s="15">
        <f t="shared" ref="EA261:EL263" si="5783">EA231</f>
        <v>-5.9005182793426956</v>
      </c>
      <c r="EB261" s="15">
        <f t="shared" si="5783"/>
        <v>-6.4439870682295224</v>
      </c>
      <c r="EC261" s="15">
        <f t="shared" si="5783"/>
        <v>-7.2203710523535625</v>
      </c>
      <c r="ED261" s="15">
        <f t="shared" si="5783"/>
        <v>-7.2203710523535625</v>
      </c>
      <c r="EE261" s="15">
        <f t="shared" si="5783"/>
        <v>-7.3756478491783684</v>
      </c>
      <c r="EF261" s="15">
        <f t="shared" si="5783"/>
        <v>-7.8414782396527931</v>
      </c>
      <c r="EG261" s="15">
        <f t="shared" si="5783"/>
        <v>-9.0060542158388497</v>
      </c>
      <c r="EH261" s="15">
        <f t="shared" si="5783"/>
        <v>-8.7731390206016382</v>
      </c>
      <c r="EI261" s="15">
        <f t="shared" si="5783"/>
        <v>-8.1520318333024093</v>
      </c>
      <c r="EJ261" s="15">
        <f t="shared" si="5783"/>
        <v>-7.6862014428279855</v>
      </c>
      <c r="EK261" s="15">
        <f t="shared" si="5783"/>
        <v>-7.8414782396527931</v>
      </c>
      <c r="EL261" s="15">
        <f t="shared" si="5783"/>
        <v>-9.7047998015504859</v>
      </c>
      <c r="EM261" s="15">
        <f t="shared" ref="EM261:EM324" si="5784">SUM(EA261:EL261)</f>
        <v>-93.166078094884654</v>
      </c>
      <c r="EN261" s="15">
        <f t="shared" ref="EN261:EY263" si="5785">EN231</f>
        <v>-6.4644570213133408</v>
      </c>
      <c r="EO261" s="15">
        <f t="shared" si="5785"/>
        <v>-7.0598675364343055</v>
      </c>
      <c r="EP261" s="15">
        <f t="shared" si="5785"/>
        <v>-7.9104539866071155</v>
      </c>
      <c r="EQ261" s="15">
        <f t="shared" si="5785"/>
        <v>-7.9104539866071155</v>
      </c>
      <c r="ER261" s="15">
        <f t="shared" si="5785"/>
        <v>-8.0805712766416757</v>
      </c>
      <c r="ES261" s="15">
        <f t="shared" si="5785"/>
        <v>-8.5909231467453608</v>
      </c>
      <c r="ET261" s="15">
        <f t="shared" si="5785"/>
        <v>-9.8668028220045727</v>
      </c>
      <c r="EU261" s="15">
        <f t="shared" si="5785"/>
        <v>-9.6116268869527293</v>
      </c>
      <c r="EV261" s="15">
        <f t="shared" si="5785"/>
        <v>-8.9311577268144848</v>
      </c>
      <c r="EW261" s="15">
        <f t="shared" si="5785"/>
        <v>-8.4208058567107997</v>
      </c>
      <c r="EX261" s="15">
        <f t="shared" si="5785"/>
        <v>-8.5909231467453608</v>
      </c>
      <c r="EY261" s="15">
        <f t="shared" si="5785"/>
        <v>-10.632330627160099</v>
      </c>
      <c r="EZ261" s="15">
        <f t="shared" ref="EZ261:EZ324" si="5786">SUM(EN261:EY261)</f>
        <v>-102.07037402073696</v>
      </c>
      <c r="FA261" s="15">
        <f t="shared" ref="FA261:FL263" si="5787">FA231</f>
        <v>-7.1450492347338717</v>
      </c>
      <c r="FB261" s="15">
        <f t="shared" si="5787"/>
        <v>-7.8031458747751481</v>
      </c>
      <c r="FC261" s="15">
        <f t="shared" si="5787"/>
        <v>-8.7432839319769737</v>
      </c>
      <c r="FD261" s="15">
        <f t="shared" si="5787"/>
        <v>-8.7432839319769737</v>
      </c>
      <c r="FE261" s="15">
        <f t="shared" si="5787"/>
        <v>-8.9313115434173387</v>
      </c>
      <c r="FF261" s="15">
        <f t="shared" si="5787"/>
        <v>-9.4953943777384353</v>
      </c>
      <c r="FG261" s="15">
        <f t="shared" si="5787"/>
        <v>-10.905601463541171</v>
      </c>
      <c r="FH261" s="15">
        <f t="shared" si="5787"/>
        <v>-10.623560046380623</v>
      </c>
      <c r="FI261" s="15">
        <f t="shared" si="5787"/>
        <v>-9.8714496006191652</v>
      </c>
      <c r="FJ261" s="15">
        <f t="shared" si="5787"/>
        <v>-9.3073667662980686</v>
      </c>
      <c r="FK261" s="15">
        <f t="shared" si="5787"/>
        <v>-9.4953943777384353</v>
      </c>
      <c r="FL261" s="15">
        <f t="shared" si="5787"/>
        <v>-11.751725715022815</v>
      </c>
      <c r="FM261" s="15">
        <f t="shared" ref="FM261:FM324" si="5788">SUM(FA261:FL261)</f>
        <v>-112.81656686421903</v>
      </c>
      <c r="FP261" s="15">
        <f t="shared" ref="FP261:GA261" si="5789">FP231</f>
        <v>3297.1292803244146</v>
      </c>
      <c r="FQ261" s="15">
        <f t="shared" si="5789"/>
        <v>3600.8122403542948</v>
      </c>
      <c r="FR261" s="15">
        <f t="shared" si="5789"/>
        <v>4034.6450403969798</v>
      </c>
      <c r="FS261" s="15">
        <f t="shared" si="5789"/>
        <v>4034.6450403969798</v>
      </c>
      <c r="FT261" s="15">
        <f t="shared" si="5789"/>
        <v>4121.4116004055204</v>
      </c>
      <c r="FU261" s="15">
        <f t="shared" si="5789"/>
        <v>4381.71128043113</v>
      </c>
      <c r="FV261" s="15">
        <f t="shared" si="5789"/>
        <v>5032.4604804951587</v>
      </c>
      <c r="FW261" s="15">
        <f t="shared" si="5789"/>
        <v>4902.310640482352</v>
      </c>
      <c r="FX261" s="15">
        <f t="shared" si="5789"/>
        <v>4555.2444004482022</v>
      </c>
      <c r="FY261" s="15">
        <f t="shared" si="5789"/>
        <v>4294.9447204225926</v>
      </c>
      <c r="FZ261" s="15">
        <f t="shared" si="5789"/>
        <v>4381.71128043113</v>
      </c>
      <c r="GA261" s="15">
        <f t="shared" si="5789"/>
        <v>5422.9100005335767</v>
      </c>
      <c r="GB261" s="15">
        <f t="shared" ref="GB261:GB324" si="5790">SUM(FP261:GA261)</f>
        <v>52059.936005122334</v>
      </c>
      <c r="GC261" s="15">
        <f t="shared" ref="GC261:GN261" si="5791">GC231</f>
        <v>4006.1180322844425</v>
      </c>
      <c r="GD261" s="15">
        <f t="shared" si="5791"/>
        <v>4375.1025878895889</v>
      </c>
      <c r="GE261" s="15">
        <f t="shared" si="5791"/>
        <v>4902.2233816112257</v>
      </c>
      <c r="GF261" s="15">
        <f t="shared" si="5791"/>
        <v>4902.2233816112257</v>
      </c>
      <c r="GG261" s="15">
        <f t="shared" si="5791"/>
        <v>5007.6475403555532</v>
      </c>
      <c r="GH261" s="15">
        <f t="shared" si="5791"/>
        <v>5323.920016588535</v>
      </c>
      <c r="GI261" s="15">
        <f t="shared" si="5791"/>
        <v>6114.6012071709874</v>
      </c>
      <c r="GJ261" s="15">
        <f t="shared" si="5791"/>
        <v>5956.4649690544984</v>
      </c>
      <c r="GK261" s="15">
        <f t="shared" si="5791"/>
        <v>5534.7683340771891</v>
      </c>
      <c r="GL261" s="15">
        <f t="shared" si="5791"/>
        <v>5218.4958578442083</v>
      </c>
      <c r="GM261" s="15">
        <f t="shared" si="5791"/>
        <v>5323.920016588535</v>
      </c>
      <c r="GN261" s="15">
        <f t="shared" si="5791"/>
        <v>6589.0099215204609</v>
      </c>
      <c r="GO261" s="15">
        <f t="shared" ref="GO261:GO324" si="5792">SUM(GC261:GN261)</f>
        <v>63254.495246596445</v>
      </c>
      <c r="GP261" s="15">
        <f t="shared" ref="GP261:HA261" si="5793">GP231</f>
        <v>5245.8676385822218</v>
      </c>
      <c r="GQ261" s="15">
        <f t="shared" si="5793"/>
        <v>5729.0396579253211</v>
      </c>
      <c r="GR261" s="15">
        <f t="shared" si="5793"/>
        <v>6419.285399844036</v>
      </c>
      <c r="GS261" s="15">
        <f t="shared" si="5793"/>
        <v>6419.285399844036</v>
      </c>
      <c r="GT261" s="15">
        <f t="shared" si="5793"/>
        <v>6557.3345482277791</v>
      </c>
      <c r="GU261" s="15">
        <f t="shared" si="5793"/>
        <v>6971.481993379005</v>
      </c>
      <c r="GV261" s="15">
        <f t="shared" si="5793"/>
        <v>8006.8506062570741</v>
      </c>
      <c r="GW261" s="15">
        <f t="shared" si="5793"/>
        <v>7799.7768836814621</v>
      </c>
      <c r="GX261" s="15">
        <f t="shared" si="5793"/>
        <v>7247.5802901464895</v>
      </c>
      <c r="GY261" s="15">
        <f t="shared" si="5793"/>
        <v>6833.4328449952654</v>
      </c>
      <c r="GZ261" s="15">
        <f t="shared" si="5793"/>
        <v>6971.481993379005</v>
      </c>
      <c r="HA261" s="15">
        <f t="shared" si="5793"/>
        <v>8628.0717739839165</v>
      </c>
      <c r="HB261" s="15">
        <f t="shared" ref="HB261:HB324" si="5794">SUM(GP261:HA261)</f>
        <v>82829.489030245604</v>
      </c>
      <c r="HC261" s="15">
        <f t="shared" ref="HC261:HN261" si="5795">HC231</f>
        <v>7631.8376015550939</v>
      </c>
      <c r="HD261" s="15">
        <f t="shared" si="5795"/>
        <v>8334.7700122246424</v>
      </c>
      <c r="HE261" s="15">
        <f t="shared" si="5795"/>
        <v>9338.9591703239985</v>
      </c>
      <c r="HF261" s="15">
        <f t="shared" si="5795"/>
        <v>9338.9591703239985</v>
      </c>
      <c r="HG261" s="15">
        <f t="shared" si="5795"/>
        <v>9539.7970019438726</v>
      </c>
      <c r="HH261" s="15">
        <f t="shared" si="5795"/>
        <v>10142.310496803479</v>
      </c>
      <c r="HI261" s="15">
        <f t="shared" si="5795"/>
        <v>11648.59423395251</v>
      </c>
      <c r="HJ261" s="15">
        <f t="shared" si="5795"/>
        <v>11347.337486522702</v>
      </c>
      <c r="HK261" s="15">
        <f t="shared" si="5795"/>
        <v>10543.98616004322</v>
      </c>
      <c r="HL261" s="15">
        <f t="shared" si="5795"/>
        <v>9941.4726651836154</v>
      </c>
      <c r="HM261" s="15">
        <f t="shared" si="5795"/>
        <v>10142.310496803479</v>
      </c>
      <c r="HN261" s="15">
        <f t="shared" si="5795"/>
        <v>12552.364476241934</v>
      </c>
      <c r="HO261" s="15">
        <f t="shared" ref="HO261:HO324" si="5796">SUM(HC261:HN261)</f>
        <v>120502.69897192254</v>
      </c>
      <c r="HP261" s="15">
        <f t="shared" ref="HP261:IA261" si="5797">HP231</f>
        <v>12084.14690193451</v>
      </c>
      <c r="HQ261" s="15">
        <f t="shared" si="5797"/>
        <v>13197.160432375846</v>
      </c>
      <c r="HR261" s="15">
        <f t="shared" si="5797"/>
        <v>14787.179761577756</v>
      </c>
      <c r="HS261" s="15">
        <f t="shared" si="5797"/>
        <v>14787.179761577756</v>
      </c>
      <c r="HT261" s="15">
        <f t="shared" si="5797"/>
        <v>15105.183627418137</v>
      </c>
      <c r="HU261" s="15">
        <f t="shared" si="5797"/>
        <v>16059.19522493928</v>
      </c>
      <c r="HV261" s="15">
        <f t="shared" si="5797"/>
        <v>18444.224218742151</v>
      </c>
      <c r="HW261" s="15">
        <f t="shared" si="5797"/>
        <v>17967.218419981571</v>
      </c>
      <c r="HX261" s="15">
        <f t="shared" si="5797"/>
        <v>16695.202956620051</v>
      </c>
      <c r="HY261" s="15">
        <f t="shared" si="5797"/>
        <v>15741.191359098902</v>
      </c>
      <c r="HZ261" s="15">
        <f t="shared" si="5797"/>
        <v>16059.19522493928</v>
      </c>
      <c r="IA261" s="15">
        <f t="shared" si="5797"/>
        <v>19875.241615023861</v>
      </c>
      <c r="IB261" s="15">
        <f t="shared" ref="IB261:IB324" si="5798">SUM(HP261:IA261)</f>
        <v>190802.31950422912</v>
      </c>
      <c r="IC261" s="15">
        <f t="shared" ref="IC261:IN261" si="5799">IC231</f>
        <v>19147.677926667086</v>
      </c>
      <c r="ID261" s="15">
        <f t="shared" si="5799"/>
        <v>20911.279840965366</v>
      </c>
      <c r="IE261" s="15">
        <f t="shared" si="5799"/>
        <v>23430.711147105783</v>
      </c>
      <c r="IF261" s="15">
        <f t="shared" si="5799"/>
        <v>23430.711147105783</v>
      </c>
      <c r="IG261" s="15">
        <f t="shared" si="5799"/>
        <v>23934.597408333855</v>
      </c>
      <c r="IH261" s="15">
        <f t="shared" si="5799"/>
        <v>25446.256192018107</v>
      </c>
      <c r="II261" s="15">
        <f t="shared" si="5799"/>
        <v>29225.403151228707</v>
      </c>
      <c r="IJ261" s="15">
        <f t="shared" si="5799"/>
        <v>28469.573759386589</v>
      </c>
      <c r="IK261" s="15">
        <f t="shared" si="5799"/>
        <v>26454.028714474258</v>
      </c>
      <c r="IL261" s="15">
        <f t="shared" si="5799"/>
        <v>24942.369930790013</v>
      </c>
      <c r="IM261" s="15">
        <f t="shared" si="5799"/>
        <v>25446.256192018107</v>
      </c>
      <c r="IN261" s="15">
        <f t="shared" si="5799"/>
        <v>31492.891326755071</v>
      </c>
      <c r="IO261" s="15">
        <f t="shared" ref="IO261:IO324" si="5800">SUM(IC261:IN261)</f>
        <v>302331.75673684874</v>
      </c>
      <c r="IP261" s="15">
        <f t="shared" ref="IP261:JA261" si="5801">IP231</f>
        <v>31506.042337040883</v>
      </c>
      <c r="IQ261" s="15">
        <f t="shared" si="5801"/>
        <v>34407.914657557798</v>
      </c>
      <c r="IR261" s="15">
        <f t="shared" si="5801"/>
        <v>38553.446544010556</v>
      </c>
      <c r="IS261" s="15">
        <f t="shared" si="5801"/>
        <v>38553.446544010556</v>
      </c>
      <c r="IT261" s="15">
        <f t="shared" si="5801"/>
        <v>39382.552921301103</v>
      </c>
      <c r="IU261" s="15">
        <f t="shared" si="5801"/>
        <v>41869.872053172759</v>
      </c>
      <c r="IV261" s="15">
        <f t="shared" si="5801"/>
        <v>48088.169882851864</v>
      </c>
      <c r="IW261" s="15">
        <f t="shared" si="5801"/>
        <v>46844.510316916057</v>
      </c>
      <c r="IX261" s="15">
        <f t="shared" si="5801"/>
        <v>43528.084807753847</v>
      </c>
      <c r="IY261" s="15">
        <f t="shared" si="5801"/>
        <v>41040.765675882205</v>
      </c>
      <c r="IZ261" s="15">
        <f t="shared" si="5801"/>
        <v>41869.872053172759</v>
      </c>
      <c r="JA261" s="15">
        <f t="shared" si="5801"/>
        <v>51819.148580659356</v>
      </c>
      <c r="JB261" s="15">
        <f t="shared" ref="JB261:JB324" si="5802">SUM(IP261:JA261)</f>
        <v>497463.8263743298</v>
      </c>
      <c r="JE261" s="21">
        <f t="shared" ref="JE261:JE324" si="5803">O261-GB261</f>
        <v>0</v>
      </c>
      <c r="JF261" s="21">
        <f t="shared" ref="JF261:JF324" si="5804">AB261-GO261</f>
        <v>0</v>
      </c>
      <c r="JG261" s="21">
        <f t="shared" ref="JG261:JG324" si="5805">AO261+DM261-HB261</f>
        <v>0</v>
      </c>
      <c r="JH261" s="21">
        <f t="shared" ref="JH261:JH324" si="5806">BB261+DZ261-HO261</f>
        <v>0</v>
      </c>
      <c r="JI261" s="21">
        <f t="shared" ref="JI261:JI324" si="5807">BO261+EM261-IB261</f>
        <v>0</v>
      </c>
      <c r="JJ261" s="21">
        <f t="shared" ref="JJ261:JJ324" si="5808">CB261+EZ261-IO261</f>
        <v>0</v>
      </c>
      <c r="JK261" s="21">
        <f t="shared" ref="JK261:JK324" si="5809">CO261+FM261-JB261</f>
        <v>0</v>
      </c>
    </row>
    <row r="262" spans="2:271" ht="20" customHeight="1" outlineLevel="1" x14ac:dyDescent="0.2">
      <c r="B262" s="3" t="s">
        <v>19</v>
      </c>
      <c r="C262" s="15">
        <f t="shared" si="5765"/>
        <v>2607.1646053584109</v>
      </c>
      <c r="D262" s="15">
        <f t="shared" si="5765"/>
        <v>2950.2125797476765</v>
      </c>
      <c r="E262" s="15">
        <f t="shared" si="5765"/>
        <v>3190.3461618201609</v>
      </c>
      <c r="F262" s="15">
        <f t="shared" si="5765"/>
        <v>3190.3461618201609</v>
      </c>
      <c r="G262" s="15">
        <f t="shared" si="5765"/>
        <v>3258.9557566980143</v>
      </c>
      <c r="H262" s="15">
        <f t="shared" si="5765"/>
        <v>3464.7845413315736</v>
      </c>
      <c r="I262" s="15">
        <f t="shared" si="5765"/>
        <v>3979.3565029154693</v>
      </c>
      <c r="J262" s="15">
        <f t="shared" si="5765"/>
        <v>3876.4421105986894</v>
      </c>
      <c r="K262" s="15">
        <f t="shared" si="5765"/>
        <v>3602.0037310872785</v>
      </c>
      <c r="L262" s="15">
        <f t="shared" si="5765"/>
        <v>3396.1749464537202</v>
      </c>
      <c r="M262" s="15">
        <f t="shared" si="5765"/>
        <v>3361.8701490147873</v>
      </c>
      <c r="N262" s="15">
        <f t="shared" si="5765"/>
        <v>4288.0996798658061</v>
      </c>
      <c r="O262" s="15">
        <f t="shared" si="5766"/>
        <v>41165.756926711751</v>
      </c>
      <c r="P262" s="15">
        <f t="shared" ref="P262:AA262" si="5810">P232</f>
        <v>3071.820797558014</v>
      </c>
      <c r="Q262" s="15">
        <f t="shared" si="5810"/>
        <v>3476.0077446051218</v>
      </c>
      <c r="R262" s="15">
        <f t="shared" si="5810"/>
        <v>3758.9386075380976</v>
      </c>
      <c r="S262" s="15">
        <f t="shared" si="5810"/>
        <v>3758.9386075380976</v>
      </c>
      <c r="T262" s="15">
        <f t="shared" si="5810"/>
        <v>3839.7759969475192</v>
      </c>
      <c r="U262" s="15">
        <f t="shared" si="5810"/>
        <v>4082.2881651757839</v>
      </c>
      <c r="V262" s="15">
        <f t="shared" si="5810"/>
        <v>4688.5685857464441</v>
      </c>
      <c r="W262" s="15">
        <f t="shared" si="5810"/>
        <v>4567.312501632312</v>
      </c>
      <c r="X262" s="15">
        <f t="shared" si="5810"/>
        <v>4243.9629439946275</v>
      </c>
      <c r="Y262" s="15">
        <f t="shared" si="5810"/>
        <v>4001.4507757663605</v>
      </c>
      <c r="Z262" s="15">
        <f t="shared" si="5810"/>
        <v>3961.032081061644</v>
      </c>
      <c r="AA262" s="15">
        <f t="shared" si="5810"/>
        <v>5052.3368380888423</v>
      </c>
      <c r="AB262" s="15">
        <f t="shared" si="5768"/>
        <v>48502.433645652869</v>
      </c>
      <c r="AC262" s="15">
        <f t="shared" ref="AC262:AN262" si="5811">AC232</f>
        <v>3909.0292620521677</v>
      </c>
      <c r="AD262" s="15">
        <f t="shared" si="5811"/>
        <v>4423.3752175853433</v>
      </c>
      <c r="AE262" s="15">
        <f t="shared" si="5811"/>
        <v>4783.4173864585709</v>
      </c>
      <c r="AF262" s="15">
        <f t="shared" si="5811"/>
        <v>4783.4173864585709</v>
      </c>
      <c r="AG262" s="15">
        <f t="shared" si="5811"/>
        <v>4886.2865775652072</v>
      </c>
      <c r="AH262" s="15">
        <f t="shared" si="5811"/>
        <v>5194.8941508851167</v>
      </c>
      <c r="AI262" s="15">
        <f t="shared" si="5811"/>
        <v>5966.4130841848846</v>
      </c>
      <c r="AJ262" s="15">
        <f t="shared" si="5811"/>
        <v>5812.1092975249321</v>
      </c>
      <c r="AK262" s="15">
        <f t="shared" si="5811"/>
        <v>5400.6325330983882</v>
      </c>
      <c r="AL262" s="15">
        <f t="shared" si="5811"/>
        <v>5092.0249597784778</v>
      </c>
      <c r="AM262" s="15">
        <f t="shared" si="5811"/>
        <v>5040.5903642251515</v>
      </c>
      <c r="AN262" s="15">
        <f t="shared" si="5811"/>
        <v>6429.3244441647475</v>
      </c>
      <c r="AO262" s="15">
        <f t="shared" si="5770"/>
        <v>61721.514663981558</v>
      </c>
      <c r="AP262" s="15">
        <f t="shared" ref="AP262:BA262" si="5812">AP232</f>
        <v>5527.0245425786061</v>
      </c>
      <c r="AQ262" s="15">
        <f t="shared" si="5812"/>
        <v>6254.2646139705248</v>
      </c>
      <c r="AR262" s="15">
        <f t="shared" si="5812"/>
        <v>6763.3326639448733</v>
      </c>
      <c r="AS262" s="15">
        <f t="shared" si="5812"/>
        <v>6763.3326639448733</v>
      </c>
      <c r="AT262" s="15">
        <f t="shared" si="5812"/>
        <v>6908.7806782232556</v>
      </c>
      <c r="AU262" s="15">
        <f t="shared" si="5812"/>
        <v>7345.1247210584088</v>
      </c>
      <c r="AV262" s="15">
        <f t="shared" si="5812"/>
        <v>8435.9848281462928</v>
      </c>
      <c r="AW262" s="15">
        <f t="shared" si="5812"/>
        <v>8217.8128067287143</v>
      </c>
      <c r="AX262" s="15">
        <f t="shared" si="5812"/>
        <v>7636.020749615177</v>
      </c>
      <c r="AY262" s="15">
        <f t="shared" si="5812"/>
        <v>7199.6767067800238</v>
      </c>
      <c r="AZ262" s="15">
        <f t="shared" si="5812"/>
        <v>7126.9526996408185</v>
      </c>
      <c r="BA262" s="15">
        <f t="shared" si="5812"/>
        <v>9090.5008923990226</v>
      </c>
      <c r="BB262" s="15">
        <f t="shared" si="5772"/>
        <v>87268.808567030588</v>
      </c>
      <c r="BC262" s="15">
        <f t="shared" ref="BC262:BN262" si="5813">BC232</f>
        <v>8491.8936154584717</v>
      </c>
      <c r="BD262" s="15">
        <f t="shared" si="5813"/>
        <v>9609.2480385451181</v>
      </c>
      <c r="BE262" s="15">
        <f t="shared" si="5813"/>
        <v>10391.396134705761</v>
      </c>
      <c r="BF262" s="15">
        <f t="shared" si="5813"/>
        <v>10391.396134705761</v>
      </c>
      <c r="BG262" s="15">
        <f t="shared" si="5813"/>
        <v>10614.86701932309</v>
      </c>
      <c r="BH262" s="15">
        <f t="shared" si="5813"/>
        <v>11285.279673175077</v>
      </c>
      <c r="BI262" s="15">
        <f t="shared" si="5813"/>
        <v>12961.311307805041</v>
      </c>
      <c r="BJ262" s="15">
        <f t="shared" si="5813"/>
        <v>12626.104980879047</v>
      </c>
      <c r="BK262" s="15">
        <f t="shared" si="5813"/>
        <v>11732.221442409733</v>
      </c>
      <c r="BL262" s="15">
        <f t="shared" si="5813"/>
        <v>11061.80878855775</v>
      </c>
      <c r="BM262" s="15">
        <f t="shared" si="5813"/>
        <v>10950.073346249063</v>
      </c>
      <c r="BN262" s="15">
        <f t="shared" si="5813"/>
        <v>13966.930288583018</v>
      </c>
      <c r="BO262" s="15">
        <f t="shared" si="5774"/>
        <v>134082.53077039693</v>
      </c>
      <c r="BP262" s="15">
        <f t="shared" ref="BP262:CA262" si="5814">BP232</f>
        <v>13050.114280059579</v>
      </c>
      <c r="BQ262" s="15">
        <f t="shared" si="5814"/>
        <v>14767.234580067416</v>
      </c>
      <c r="BR262" s="15">
        <f t="shared" si="5814"/>
        <v>15969.218790072904</v>
      </c>
      <c r="BS262" s="15">
        <f t="shared" si="5814"/>
        <v>15969.218790072904</v>
      </c>
      <c r="BT262" s="15">
        <f t="shared" si="5814"/>
        <v>16312.642850074468</v>
      </c>
      <c r="BU262" s="15">
        <f t="shared" si="5814"/>
        <v>17342.915030079177</v>
      </c>
      <c r="BV262" s="15">
        <f t="shared" si="5814"/>
        <v>19918.595480090935</v>
      </c>
      <c r="BW262" s="15">
        <f t="shared" si="5814"/>
        <v>19403.459390088581</v>
      </c>
      <c r="BX262" s="15">
        <f t="shared" si="5814"/>
        <v>18029.763150082315</v>
      </c>
      <c r="BY262" s="15">
        <f t="shared" si="5814"/>
        <v>16999.490970077604</v>
      </c>
      <c r="BZ262" s="15">
        <f t="shared" si="5814"/>
        <v>16827.778940076791</v>
      </c>
      <c r="CA262" s="15">
        <f t="shared" si="5814"/>
        <v>21464.003750097989</v>
      </c>
      <c r="CB262" s="15">
        <f t="shared" si="5776"/>
        <v>206054.43600094068</v>
      </c>
      <c r="CC262" s="15">
        <f t="shared" ref="CC262:CN262" si="5815">CC232</f>
        <v>20815.353897773533</v>
      </c>
      <c r="CD262" s="15">
        <f t="shared" si="5815"/>
        <v>23554.216252743736</v>
      </c>
      <c r="CE262" s="15">
        <f t="shared" si="5815"/>
        <v>25471.419901222882</v>
      </c>
      <c r="CF262" s="15">
        <f t="shared" si="5815"/>
        <v>25471.419901222882</v>
      </c>
      <c r="CG262" s="15">
        <f t="shared" si="5815"/>
        <v>26019.192372216919</v>
      </c>
      <c r="CH262" s="15">
        <f t="shared" si="5815"/>
        <v>27662.509785199039</v>
      </c>
      <c r="CI262" s="15">
        <f t="shared" si="5815"/>
        <v>31770.803317654347</v>
      </c>
      <c r="CJ262" s="15">
        <f t="shared" si="5815"/>
        <v>30949.144611163287</v>
      </c>
      <c r="CK262" s="15">
        <f t="shared" si="5815"/>
        <v>28758.054727187118</v>
      </c>
      <c r="CL262" s="15">
        <f t="shared" si="5815"/>
        <v>27114.737314204998</v>
      </c>
      <c r="CM262" s="15">
        <f t="shared" si="5815"/>
        <v>26840.851078707929</v>
      </c>
      <c r="CN262" s="15">
        <f t="shared" si="5815"/>
        <v>34235.779437127516</v>
      </c>
      <c r="CO262" s="15">
        <f t="shared" si="5778"/>
        <v>328663.48259642418</v>
      </c>
      <c r="CR262" s="21">
        <f>O262-'ОПУ БС'!C262</f>
        <v>0</v>
      </c>
      <c r="CS262" s="21">
        <f>AB262-'ОПУ БС'!D262</f>
        <v>0</v>
      </c>
      <c r="CT262" s="21">
        <f>AO262-'ОПУ БС'!E262</f>
        <v>0</v>
      </c>
      <c r="CU262" s="21">
        <f>BB262-'ОПУ БС'!F262</f>
        <v>0</v>
      </c>
      <c r="CV262" s="21">
        <f>BO262-'ОПУ БС'!G262</f>
        <v>0</v>
      </c>
      <c r="CW262" s="21">
        <f>CB262-'ОПУ БС'!H262</f>
        <v>0</v>
      </c>
      <c r="CX262" s="21">
        <f>CO262-'ОПУ БС'!I262</f>
        <v>0</v>
      </c>
      <c r="DA262" s="15">
        <f t="shared" si="5779"/>
        <v>0</v>
      </c>
      <c r="DB262" s="15">
        <f t="shared" si="5779"/>
        <v>0</v>
      </c>
      <c r="DC262" s="15">
        <f t="shared" si="5779"/>
        <v>0</v>
      </c>
      <c r="DD262" s="15">
        <f t="shared" si="5779"/>
        <v>0</v>
      </c>
      <c r="DE262" s="15">
        <f t="shared" si="5779"/>
        <v>0</v>
      </c>
      <c r="DF262" s="15">
        <f t="shared" si="5779"/>
        <v>0</v>
      </c>
      <c r="DG262" s="15">
        <f t="shared" si="5779"/>
        <v>0</v>
      </c>
      <c r="DH262" s="15">
        <f t="shared" si="5779"/>
        <v>0</v>
      </c>
      <c r="DI262" s="15">
        <f t="shared" si="5779"/>
        <v>0</v>
      </c>
      <c r="DJ262" s="15">
        <f t="shared" si="5779"/>
        <v>0</v>
      </c>
      <c r="DK262" s="15">
        <f t="shared" si="5779"/>
        <v>0</v>
      </c>
      <c r="DL262" s="15">
        <f t="shared" si="5779"/>
        <v>0</v>
      </c>
      <c r="DM262" s="15">
        <f t="shared" si="5780"/>
        <v>0</v>
      </c>
      <c r="DN262" s="15">
        <f t="shared" si="5781"/>
        <v>-3.9929585834521095</v>
      </c>
      <c r="DO262" s="15">
        <f t="shared" si="5781"/>
        <v>-4.518347870748439</v>
      </c>
      <c r="DP262" s="15">
        <f t="shared" si="5781"/>
        <v>-4.8861203718558714</v>
      </c>
      <c r="DQ262" s="15">
        <f t="shared" si="5781"/>
        <v>-4.8861203718558714</v>
      </c>
      <c r="DR262" s="15">
        <f t="shared" si="5781"/>
        <v>-4.9911982293151365</v>
      </c>
      <c r="DS262" s="15">
        <f t="shared" si="5781"/>
        <v>-5.306431801692935</v>
      </c>
      <c r="DT262" s="15">
        <f t="shared" si="5781"/>
        <v>-6.0945157326374293</v>
      </c>
      <c r="DU262" s="15">
        <f t="shared" si="5781"/>
        <v>-5.9368989464485296</v>
      </c>
      <c r="DV262" s="15">
        <f t="shared" si="5781"/>
        <v>-5.5165875166114668</v>
      </c>
      <c r="DW262" s="15">
        <f t="shared" si="5781"/>
        <v>-5.2013539442336683</v>
      </c>
      <c r="DX262" s="15">
        <f t="shared" si="5781"/>
        <v>-5.1488150155040264</v>
      </c>
      <c r="DY262" s="15">
        <f t="shared" si="5781"/>
        <v>-6.5673660912041276</v>
      </c>
      <c r="DZ262" s="15">
        <f t="shared" si="5782"/>
        <v>-63.046714475559611</v>
      </c>
      <c r="EA262" s="15">
        <f t="shared" si="5783"/>
        <v>-4.1444480540639566</v>
      </c>
      <c r="EB262" s="15">
        <f t="shared" si="5783"/>
        <v>-4.6897701664407929</v>
      </c>
      <c r="EC262" s="15">
        <f t="shared" si="5783"/>
        <v>-5.0714956451045783</v>
      </c>
      <c r="ED262" s="15">
        <f t="shared" si="5783"/>
        <v>-5.0714956451045783</v>
      </c>
      <c r="EE262" s="15">
        <f t="shared" si="5783"/>
        <v>-5.180560067579945</v>
      </c>
      <c r="EF262" s="15">
        <f t="shared" si="5783"/>
        <v>-5.507753335006047</v>
      </c>
      <c r="EG262" s="15">
        <f t="shared" si="5783"/>
        <v>-6.3257365035713011</v>
      </c>
      <c r="EH262" s="15">
        <f t="shared" si="5783"/>
        <v>-6.162139869858251</v>
      </c>
      <c r="EI262" s="15">
        <f t="shared" si="5783"/>
        <v>-5.7258821799567823</v>
      </c>
      <c r="EJ262" s="15">
        <f t="shared" si="5783"/>
        <v>-5.3986889125306803</v>
      </c>
      <c r="EK262" s="15">
        <f t="shared" si="5783"/>
        <v>-5.3441567012929863</v>
      </c>
      <c r="EL262" s="15">
        <f t="shared" si="5783"/>
        <v>-6.8165264047104541</v>
      </c>
      <c r="EM262" s="15">
        <f t="shared" si="5784"/>
        <v>-65.438653485220357</v>
      </c>
      <c r="EN262" s="15">
        <f t="shared" si="5785"/>
        <v>-4.4043685797446601</v>
      </c>
      <c r="EO262" s="15">
        <f t="shared" si="5785"/>
        <v>-4.9838907612900103</v>
      </c>
      <c r="EP262" s="15">
        <f t="shared" si="5785"/>
        <v>-5.3895562883717547</v>
      </c>
      <c r="EQ262" s="15">
        <f t="shared" si="5785"/>
        <v>-5.3895562883717547</v>
      </c>
      <c r="ER262" s="15">
        <f t="shared" si="5785"/>
        <v>-5.5054607246808249</v>
      </c>
      <c r="ES262" s="15">
        <f t="shared" si="5785"/>
        <v>-5.8531740336080347</v>
      </c>
      <c r="ET262" s="15">
        <f t="shared" si="5785"/>
        <v>-6.7224573059260591</v>
      </c>
      <c r="EU262" s="15">
        <f t="shared" si="5785"/>
        <v>-6.5486006514624551</v>
      </c>
      <c r="EV262" s="15">
        <f t="shared" si="5785"/>
        <v>-6.084982906226176</v>
      </c>
      <c r="EW262" s="15">
        <f t="shared" si="5785"/>
        <v>-5.7372695972989654</v>
      </c>
      <c r="EX262" s="15">
        <f t="shared" si="5785"/>
        <v>-5.67931737914442</v>
      </c>
      <c r="EY262" s="15">
        <f t="shared" si="5785"/>
        <v>-7.2440272693168755</v>
      </c>
      <c r="EZ262" s="15">
        <f t="shared" si="5786"/>
        <v>-69.542661785441993</v>
      </c>
      <c r="FA262" s="15">
        <f t="shared" si="5787"/>
        <v>-4.7195076338984938</v>
      </c>
      <c r="FB262" s="15">
        <f t="shared" si="5787"/>
        <v>-5.3404954804640843</v>
      </c>
      <c r="FC262" s="15">
        <f t="shared" si="5787"/>
        <v>-5.7751869730599985</v>
      </c>
      <c r="FD262" s="15">
        <f t="shared" si="5787"/>
        <v>-5.7751869730599985</v>
      </c>
      <c r="FE262" s="15">
        <f t="shared" si="5787"/>
        <v>-5.8993845423731157</v>
      </c>
      <c r="FF262" s="15">
        <f t="shared" si="5787"/>
        <v>-6.2719772503124718</v>
      </c>
      <c r="FG262" s="15">
        <f t="shared" si="5787"/>
        <v>-7.2034590201608584</v>
      </c>
      <c r="FH262" s="15">
        <f t="shared" si="5787"/>
        <v>-7.0171626661911795</v>
      </c>
      <c r="FI262" s="15">
        <f t="shared" si="5787"/>
        <v>-6.5203723889387089</v>
      </c>
      <c r="FJ262" s="15">
        <f t="shared" si="5787"/>
        <v>-6.1477796809993528</v>
      </c>
      <c r="FK262" s="15">
        <f t="shared" si="5787"/>
        <v>-6.0856808963427831</v>
      </c>
      <c r="FL262" s="15">
        <f t="shared" si="5787"/>
        <v>-7.7623480820698898</v>
      </c>
      <c r="FM262" s="15">
        <f t="shared" si="5788"/>
        <v>-74.518541587870928</v>
      </c>
      <c r="FP262" s="15">
        <f t="shared" ref="FP262:GA262" si="5816">FP232</f>
        <v>2607.1646053584109</v>
      </c>
      <c r="FQ262" s="15">
        <f t="shared" si="5816"/>
        <v>2950.2125797476765</v>
      </c>
      <c r="FR262" s="15">
        <f t="shared" si="5816"/>
        <v>3190.3461618201609</v>
      </c>
      <c r="FS262" s="15">
        <f t="shared" si="5816"/>
        <v>3190.3461618201609</v>
      </c>
      <c r="FT262" s="15">
        <f t="shared" si="5816"/>
        <v>3258.9557566980143</v>
      </c>
      <c r="FU262" s="15">
        <f t="shared" si="5816"/>
        <v>3464.7845413315736</v>
      </c>
      <c r="FV262" s="15">
        <f t="shared" si="5816"/>
        <v>3979.3565029154693</v>
      </c>
      <c r="FW262" s="15">
        <f t="shared" si="5816"/>
        <v>3876.4421105986894</v>
      </c>
      <c r="FX262" s="15">
        <f t="shared" si="5816"/>
        <v>3602.0037310872785</v>
      </c>
      <c r="FY262" s="15">
        <f t="shared" si="5816"/>
        <v>3396.1749464537202</v>
      </c>
      <c r="FZ262" s="15">
        <f t="shared" si="5816"/>
        <v>3361.8701490147873</v>
      </c>
      <c r="GA262" s="15">
        <f t="shared" si="5816"/>
        <v>4288.0996798658061</v>
      </c>
      <c r="GB262" s="15">
        <f t="shared" si="5790"/>
        <v>41165.756926711751</v>
      </c>
      <c r="GC262" s="15">
        <f t="shared" ref="GC262:GN262" si="5817">GC232</f>
        <v>3071.820797558014</v>
      </c>
      <c r="GD262" s="15">
        <f t="shared" si="5817"/>
        <v>3476.0077446051218</v>
      </c>
      <c r="GE262" s="15">
        <f t="shared" si="5817"/>
        <v>3758.9386075380976</v>
      </c>
      <c r="GF262" s="15">
        <f t="shared" si="5817"/>
        <v>3758.9386075380976</v>
      </c>
      <c r="GG262" s="15">
        <f t="shared" si="5817"/>
        <v>3839.7759969475192</v>
      </c>
      <c r="GH262" s="15">
        <f t="shared" si="5817"/>
        <v>4082.2881651757839</v>
      </c>
      <c r="GI262" s="15">
        <f t="shared" si="5817"/>
        <v>4688.5685857464441</v>
      </c>
      <c r="GJ262" s="15">
        <f t="shared" si="5817"/>
        <v>4567.312501632312</v>
      </c>
      <c r="GK262" s="15">
        <f t="shared" si="5817"/>
        <v>4243.9629439946275</v>
      </c>
      <c r="GL262" s="15">
        <f t="shared" si="5817"/>
        <v>4001.4507757663605</v>
      </c>
      <c r="GM262" s="15">
        <f t="shared" si="5817"/>
        <v>3961.032081061644</v>
      </c>
      <c r="GN262" s="15">
        <f t="shared" si="5817"/>
        <v>5052.3368380888423</v>
      </c>
      <c r="GO262" s="15">
        <f t="shared" si="5792"/>
        <v>48502.433645652869</v>
      </c>
      <c r="GP262" s="15">
        <f t="shared" ref="GP262:HA262" si="5818">GP232</f>
        <v>3909.0292620521677</v>
      </c>
      <c r="GQ262" s="15">
        <f t="shared" si="5818"/>
        <v>4423.3752175853433</v>
      </c>
      <c r="GR262" s="15">
        <f t="shared" si="5818"/>
        <v>4783.4173864585709</v>
      </c>
      <c r="GS262" s="15">
        <f t="shared" si="5818"/>
        <v>4783.4173864585709</v>
      </c>
      <c r="GT262" s="15">
        <f t="shared" si="5818"/>
        <v>4886.2865775652072</v>
      </c>
      <c r="GU262" s="15">
        <f t="shared" si="5818"/>
        <v>5194.8941508851167</v>
      </c>
      <c r="GV262" s="15">
        <f t="shared" si="5818"/>
        <v>5966.4130841848846</v>
      </c>
      <c r="GW262" s="15">
        <f t="shared" si="5818"/>
        <v>5812.1092975249321</v>
      </c>
      <c r="GX262" s="15">
        <f t="shared" si="5818"/>
        <v>5400.6325330983882</v>
      </c>
      <c r="GY262" s="15">
        <f t="shared" si="5818"/>
        <v>5092.0249597784778</v>
      </c>
      <c r="GZ262" s="15">
        <f t="shared" si="5818"/>
        <v>5040.5903642251515</v>
      </c>
      <c r="HA262" s="15">
        <f t="shared" si="5818"/>
        <v>6429.3244441647475</v>
      </c>
      <c r="HB262" s="15">
        <f t="shared" si="5794"/>
        <v>61721.514663981558</v>
      </c>
      <c r="HC262" s="15">
        <f t="shared" ref="HC262:HN262" si="5819">HC232</f>
        <v>5523.0315839951536</v>
      </c>
      <c r="HD262" s="15">
        <f t="shared" si="5819"/>
        <v>6249.7462660997762</v>
      </c>
      <c r="HE262" s="15">
        <f t="shared" si="5819"/>
        <v>6758.4465435730172</v>
      </c>
      <c r="HF262" s="15">
        <f t="shared" si="5819"/>
        <v>6758.4465435730172</v>
      </c>
      <c r="HG262" s="15">
        <f t="shared" si="5819"/>
        <v>6903.7894799939404</v>
      </c>
      <c r="HH262" s="15">
        <f t="shared" si="5819"/>
        <v>7339.8182892567156</v>
      </c>
      <c r="HI262" s="15">
        <f t="shared" si="5819"/>
        <v>8429.8903124136559</v>
      </c>
      <c r="HJ262" s="15">
        <f t="shared" si="5819"/>
        <v>8211.8759077822669</v>
      </c>
      <c r="HK262" s="15">
        <f t="shared" si="5819"/>
        <v>7630.5041620985658</v>
      </c>
      <c r="HL262" s="15">
        <f t="shared" si="5819"/>
        <v>7194.4753528357905</v>
      </c>
      <c r="HM262" s="15">
        <f t="shared" si="5819"/>
        <v>7121.8038846253148</v>
      </c>
      <c r="HN262" s="15">
        <f t="shared" si="5819"/>
        <v>9083.9335263078174</v>
      </c>
      <c r="HO262" s="15">
        <f t="shared" si="5796"/>
        <v>87205.761852555035</v>
      </c>
      <c r="HP262" s="15">
        <f t="shared" ref="HP262:IA262" si="5820">HP232</f>
        <v>8487.7491674044086</v>
      </c>
      <c r="HQ262" s="15">
        <f t="shared" si="5820"/>
        <v>9604.5582683786779</v>
      </c>
      <c r="HR262" s="15">
        <f t="shared" si="5820"/>
        <v>10386.324639060656</v>
      </c>
      <c r="HS262" s="15">
        <f t="shared" si="5820"/>
        <v>10386.324639060656</v>
      </c>
      <c r="HT262" s="15">
        <f t="shared" si="5820"/>
        <v>10609.68645925551</v>
      </c>
      <c r="HU262" s="15">
        <f t="shared" si="5820"/>
        <v>11279.771919840072</v>
      </c>
      <c r="HV262" s="15">
        <f t="shared" si="5820"/>
        <v>12954.985571301469</v>
      </c>
      <c r="HW262" s="15">
        <f t="shared" si="5820"/>
        <v>12619.942841009188</v>
      </c>
      <c r="HX262" s="15">
        <f t="shared" si="5820"/>
        <v>11726.495560229776</v>
      </c>
      <c r="HY262" s="15">
        <f t="shared" si="5820"/>
        <v>11056.41009964522</v>
      </c>
      <c r="HZ262" s="15">
        <f t="shared" si="5820"/>
        <v>10944.729189547768</v>
      </c>
      <c r="IA262" s="15">
        <f t="shared" si="5820"/>
        <v>13960.113762178307</v>
      </c>
      <c r="IB262" s="15">
        <f t="shared" si="5798"/>
        <v>134017.09211691172</v>
      </c>
      <c r="IC262" s="15">
        <f t="shared" ref="IC262:IN262" si="5821">IC232</f>
        <v>13045.709911479835</v>
      </c>
      <c r="ID262" s="15">
        <f t="shared" si="5821"/>
        <v>14762.250689306125</v>
      </c>
      <c r="IE262" s="15">
        <f t="shared" si="5821"/>
        <v>15963.829233784532</v>
      </c>
      <c r="IF262" s="15">
        <f t="shared" si="5821"/>
        <v>15963.829233784532</v>
      </c>
      <c r="IG262" s="15">
        <f t="shared" si="5821"/>
        <v>16307.137389349789</v>
      </c>
      <c r="IH262" s="15">
        <f t="shared" si="5821"/>
        <v>17337.06185604557</v>
      </c>
      <c r="II262" s="15">
        <f t="shared" si="5821"/>
        <v>19911.87302278501</v>
      </c>
      <c r="IJ262" s="15">
        <f t="shared" si="5821"/>
        <v>19396.910789437119</v>
      </c>
      <c r="IK262" s="15">
        <f t="shared" si="5821"/>
        <v>18023.678167176091</v>
      </c>
      <c r="IL262" s="15">
        <f t="shared" si="5821"/>
        <v>16993.753700480305</v>
      </c>
      <c r="IM262" s="15">
        <f t="shared" si="5821"/>
        <v>16822.099622697649</v>
      </c>
      <c r="IN262" s="15">
        <f t="shared" si="5821"/>
        <v>21456.759722828672</v>
      </c>
      <c r="IO262" s="15">
        <f t="shared" si="5800"/>
        <v>205984.89333915521</v>
      </c>
      <c r="IP262" s="15">
        <f t="shared" ref="IP262:JA262" si="5822">IP232</f>
        <v>20810.634390139636</v>
      </c>
      <c r="IQ262" s="15">
        <f t="shared" si="5822"/>
        <v>23548.875757263271</v>
      </c>
      <c r="IR262" s="15">
        <f t="shared" si="5822"/>
        <v>25465.644714249822</v>
      </c>
      <c r="IS262" s="15">
        <f t="shared" si="5822"/>
        <v>25465.644714249822</v>
      </c>
      <c r="IT262" s="15">
        <f t="shared" si="5822"/>
        <v>26013.292987674547</v>
      </c>
      <c r="IU262" s="15">
        <f t="shared" si="5822"/>
        <v>27656.237807948728</v>
      </c>
      <c r="IV262" s="15">
        <f t="shared" si="5822"/>
        <v>31763.599858634185</v>
      </c>
      <c r="IW262" s="15">
        <f t="shared" si="5822"/>
        <v>30942.127448497096</v>
      </c>
      <c r="IX262" s="15">
        <f t="shared" si="5822"/>
        <v>28751.534354798179</v>
      </c>
      <c r="IY262" s="15">
        <f t="shared" si="5822"/>
        <v>27108.589534523999</v>
      </c>
      <c r="IZ262" s="15">
        <f t="shared" si="5822"/>
        <v>26834.765397811585</v>
      </c>
      <c r="JA262" s="15">
        <f t="shared" si="5822"/>
        <v>34228.017089045446</v>
      </c>
      <c r="JB262" s="15">
        <f t="shared" si="5802"/>
        <v>328588.96405483631</v>
      </c>
      <c r="JE262" s="21">
        <f t="shared" si="5803"/>
        <v>0</v>
      </c>
      <c r="JF262" s="21">
        <f t="shared" si="5804"/>
        <v>0</v>
      </c>
      <c r="JG262" s="21">
        <f t="shared" si="5805"/>
        <v>0</v>
      </c>
      <c r="JH262" s="21">
        <f t="shared" si="5806"/>
        <v>0</v>
      </c>
      <c r="JI262" s="21">
        <f t="shared" si="5807"/>
        <v>0</v>
      </c>
      <c r="JJ262" s="21">
        <f t="shared" si="5808"/>
        <v>0</v>
      </c>
      <c r="JK262" s="21">
        <f t="shared" si="5809"/>
        <v>0</v>
      </c>
    </row>
    <row r="263" spans="2:271" ht="20" customHeight="1" outlineLevel="1" x14ac:dyDescent="0.2">
      <c r="B263" s="3" t="s">
        <v>20</v>
      </c>
      <c r="C263" s="15">
        <f t="shared" si="5765"/>
        <v>767.31582020692827</v>
      </c>
      <c r="D263" s="15">
        <f t="shared" si="5765"/>
        <v>837.98964575230343</v>
      </c>
      <c r="E263" s="15">
        <f t="shared" si="5765"/>
        <v>959.14477525866062</v>
      </c>
      <c r="F263" s="15">
        <f t="shared" si="5765"/>
        <v>938.95225367426826</v>
      </c>
      <c r="G263" s="15">
        <f t="shared" si="5765"/>
        <v>959.14477525866062</v>
      </c>
      <c r="H263" s="15">
        <f t="shared" si="5765"/>
        <v>1019.722340011839</v>
      </c>
      <c r="I263" s="15">
        <f t="shared" si="5765"/>
        <v>1171.1662518947858</v>
      </c>
      <c r="J263" s="15">
        <f t="shared" si="5765"/>
        <v>1140.877469518196</v>
      </c>
      <c r="K263" s="15">
        <f t="shared" si="5765"/>
        <v>1060.1073831806254</v>
      </c>
      <c r="L263" s="15">
        <f t="shared" si="5765"/>
        <v>999.52981842744623</v>
      </c>
      <c r="M263" s="15">
        <f t="shared" si="5765"/>
        <v>999.52981842744623</v>
      </c>
      <c r="N263" s="15">
        <f t="shared" si="5765"/>
        <v>1262.0325990245537</v>
      </c>
      <c r="O263" s="15">
        <f t="shared" si="5766"/>
        <v>12115.512950635715</v>
      </c>
      <c r="P263" s="15">
        <f t="shared" ref="P263:AA263" si="5823">P233</f>
        <v>901.70415838456643</v>
      </c>
      <c r="Q263" s="15">
        <f t="shared" si="5823"/>
        <v>984.75585718314494</v>
      </c>
      <c r="R263" s="15">
        <f t="shared" si="5823"/>
        <v>1127.1301979807085</v>
      </c>
      <c r="S263" s="15">
        <f t="shared" si="5823"/>
        <v>1103.4011411811148</v>
      </c>
      <c r="T263" s="15">
        <f t="shared" si="5823"/>
        <v>1127.1301979807085</v>
      </c>
      <c r="U263" s="15">
        <f t="shared" si="5823"/>
        <v>1198.3173683794894</v>
      </c>
      <c r="V263" s="15">
        <f t="shared" si="5823"/>
        <v>1376.2852943764435</v>
      </c>
      <c r="W263" s="15">
        <f t="shared" si="5823"/>
        <v>1340.6917091770531</v>
      </c>
      <c r="X263" s="15">
        <f t="shared" si="5823"/>
        <v>1245.7754819786769</v>
      </c>
      <c r="Y263" s="15">
        <f t="shared" si="5823"/>
        <v>1174.5883115798961</v>
      </c>
      <c r="Z263" s="15">
        <f t="shared" si="5823"/>
        <v>1174.5883115798961</v>
      </c>
      <c r="AA263" s="15">
        <f t="shared" si="5823"/>
        <v>1483.0660499746159</v>
      </c>
      <c r="AB263" s="15">
        <f t="shared" si="5768"/>
        <v>14237.434079756316</v>
      </c>
      <c r="AC263" s="15">
        <f t="shared" ref="AC263:AN263" si="5824">AC233</f>
        <v>1144.6407775835833</v>
      </c>
      <c r="AD263" s="15">
        <f t="shared" si="5824"/>
        <v>1250.0682176241758</v>
      </c>
      <c r="AE263" s="15">
        <f t="shared" si="5824"/>
        <v>1430.8009719794782</v>
      </c>
      <c r="AF263" s="15">
        <f t="shared" si="5824"/>
        <v>1400.6788462535953</v>
      </c>
      <c r="AG263" s="15">
        <f t="shared" si="5824"/>
        <v>1430.8009719794782</v>
      </c>
      <c r="AH263" s="15">
        <f t="shared" si="5824"/>
        <v>1521.16734915713</v>
      </c>
      <c r="AI263" s="15">
        <f t="shared" si="5824"/>
        <v>1747.0832921012575</v>
      </c>
      <c r="AJ263" s="15">
        <f t="shared" si="5824"/>
        <v>1701.900103512432</v>
      </c>
      <c r="AK263" s="15">
        <f t="shared" si="5824"/>
        <v>1581.4116006088977</v>
      </c>
      <c r="AL263" s="15">
        <f t="shared" si="5824"/>
        <v>1491.0452234312456</v>
      </c>
      <c r="AM263" s="15">
        <f t="shared" si="5824"/>
        <v>1491.0452234312456</v>
      </c>
      <c r="AN263" s="15">
        <f t="shared" si="5824"/>
        <v>1882.6328578677346</v>
      </c>
      <c r="AO263" s="15">
        <f t="shared" si="5770"/>
        <v>18073.27543553025</v>
      </c>
      <c r="AP263" s="15">
        <f t="shared" ref="AP263:BA263" si="5825">AP233</f>
        <v>1615.8156757302368</v>
      </c>
      <c r="AQ263" s="15">
        <f t="shared" si="5825"/>
        <v>1764.6408037580227</v>
      </c>
      <c r="AR263" s="15">
        <f t="shared" si="5825"/>
        <v>2019.7695946627962</v>
      </c>
      <c r="AS263" s="15">
        <f t="shared" si="5825"/>
        <v>1977.2481295120015</v>
      </c>
      <c r="AT263" s="15">
        <f t="shared" si="5825"/>
        <v>2019.7695946627962</v>
      </c>
      <c r="AU263" s="15">
        <f t="shared" si="5825"/>
        <v>2147.333990115184</v>
      </c>
      <c r="AV263" s="15">
        <f t="shared" si="5825"/>
        <v>2466.244978746151</v>
      </c>
      <c r="AW263" s="15">
        <f t="shared" si="5825"/>
        <v>2402.4627810199568</v>
      </c>
      <c r="AX263" s="15">
        <f t="shared" si="5825"/>
        <v>2232.3769204167756</v>
      </c>
      <c r="AY263" s="15">
        <f t="shared" si="5825"/>
        <v>2104.8125249643881</v>
      </c>
      <c r="AZ263" s="15">
        <f t="shared" si="5825"/>
        <v>2104.8125249643872</v>
      </c>
      <c r="BA263" s="15">
        <f t="shared" si="5825"/>
        <v>2657.5915719247319</v>
      </c>
      <c r="BB263" s="15">
        <f t="shared" si="5772"/>
        <v>25512.879090477432</v>
      </c>
      <c r="BC263" s="15">
        <f t="shared" ref="BC263:BN263" si="5826">BC233</f>
        <v>2480.0529919872215</v>
      </c>
      <c r="BD263" s="15">
        <f t="shared" si="5826"/>
        <v>2708.4789254597295</v>
      </c>
      <c r="BE263" s="15">
        <f t="shared" si="5826"/>
        <v>3100.0662399840271</v>
      </c>
      <c r="BF263" s="15">
        <f t="shared" si="5826"/>
        <v>3034.8016875633111</v>
      </c>
      <c r="BG263" s="15">
        <f t="shared" si="5826"/>
        <v>3100.0662399840271</v>
      </c>
      <c r="BH263" s="15">
        <f t="shared" si="5826"/>
        <v>3295.8598972461759</v>
      </c>
      <c r="BI263" s="15">
        <f t="shared" si="5826"/>
        <v>3785.3440404015487</v>
      </c>
      <c r="BJ263" s="15">
        <f t="shared" si="5826"/>
        <v>3687.447211770474</v>
      </c>
      <c r="BK263" s="15">
        <f t="shared" si="5826"/>
        <v>3426.3890020876088</v>
      </c>
      <c r="BL263" s="15">
        <f t="shared" si="5826"/>
        <v>3230.5953448254604</v>
      </c>
      <c r="BM263" s="15">
        <f t="shared" si="5826"/>
        <v>3230.5953448254586</v>
      </c>
      <c r="BN263" s="15">
        <f t="shared" si="5826"/>
        <v>4079.0345262947735</v>
      </c>
      <c r="BO263" s="15">
        <f t="shared" si="5774"/>
        <v>39158.73145242982</v>
      </c>
      <c r="BP263" s="15">
        <f t="shared" ref="BP263:CA263" si="5827">BP233</f>
        <v>3808.5001402295197</v>
      </c>
      <c r="BQ263" s="15">
        <f t="shared" si="5827"/>
        <v>4159.2830478822389</v>
      </c>
      <c r="BR263" s="15">
        <f t="shared" si="5827"/>
        <v>4760.6251752868993</v>
      </c>
      <c r="BS263" s="15">
        <f t="shared" si="5827"/>
        <v>4660.4014873861224</v>
      </c>
      <c r="BT263" s="15">
        <f t="shared" si="5827"/>
        <v>4760.6251752868993</v>
      </c>
      <c r="BU263" s="15">
        <f t="shared" si="5827"/>
        <v>5061.2962389892309</v>
      </c>
      <c r="BV263" s="15">
        <f t="shared" si="5827"/>
        <v>5812.9738982450563</v>
      </c>
      <c r="BW263" s="15">
        <f t="shared" si="5827"/>
        <v>5662.6383663938896</v>
      </c>
      <c r="BX263" s="15">
        <f t="shared" si="5827"/>
        <v>5261.743614790782</v>
      </c>
      <c r="BY263" s="15">
        <f t="shared" si="5827"/>
        <v>4961.0725510884522</v>
      </c>
      <c r="BZ263" s="15">
        <f t="shared" si="5827"/>
        <v>4961.0725510884522</v>
      </c>
      <c r="CA263" s="15">
        <f t="shared" si="5827"/>
        <v>6263.9804937985491</v>
      </c>
      <c r="CB263" s="15">
        <f t="shared" si="5776"/>
        <v>60134.212740466086</v>
      </c>
      <c r="CC263" s="15">
        <f t="shared" ref="CC263:CN263" si="5828">CC233</f>
        <v>6072.1937284315036</v>
      </c>
      <c r="CD263" s="15">
        <f t="shared" si="5828"/>
        <v>6631.4747297344047</v>
      </c>
      <c r="CE263" s="15">
        <f t="shared" si="5828"/>
        <v>7590.2421605393802</v>
      </c>
      <c r="CF263" s="15">
        <f t="shared" si="5828"/>
        <v>7430.4475887385515</v>
      </c>
      <c r="CG263" s="15">
        <f t="shared" si="5828"/>
        <v>7590.2421605393802</v>
      </c>
      <c r="CH263" s="15">
        <f t="shared" si="5828"/>
        <v>8069.625875941867</v>
      </c>
      <c r="CI263" s="15">
        <f t="shared" si="5828"/>
        <v>9268.0851644480863</v>
      </c>
      <c r="CJ263" s="15">
        <f t="shared" si="5828"/>
        <v>9028.3933067468406</v>
      </c>
      <c r="CK263" s="15">
        <f t="shared" si="5828"/>
        <v>8389.2150195435261</v>
      </c>
      <c r="CL263" s="15">
        <f t="shared" si="5828"/>
        <v>7909.8313041410411</v>
      </c>
      <c r="CM263" s="15">
        <f t="shared" si="5828"/>
        <v>7909.8313041410393</v>
      </c>
      <c r="CN263" s="15">
        <f t="shared" si="5828"/>
        <v>9987.1607375518142</v>
      </c>
      <c r="CO263" s="15">
        <f t="shared" si="5778"/>
        <v>95876.743080497457</v>
      </c>
      <c r="CR263" s="21">
        <f>O263-'ОПУ БС'!C263</f>
        <v>0</v>
      </c>
      <c r="CS263" s="21">
        <f>AB263-'ОПУ БС'!D263</f>
        <v>0</v>
      </c>
      <c r="CT263" s="21">
        <f>AO263-'ОПУ БС'!E263</f>
        <v>0</v>
      </c>
      <c r="CU263" s="21">
        <f>BB263-'ОПУ БС'!F263</f>
        <v>0</v>
      </c>
      <c r="CV263" s="21">
        <f>BO263-'ОПУ БС'!G263</f>
        <v>0</v>
      </c>
      <c r="CW263" s="21">
        <f>CB263-'ОПУ БС'!H263</f>
        <v>0</v>
      </c>
      <c r="CX263" s="21">
        <f>CO263-'ОПУ БС'!I263</f>
        <v>0</v>
      </c>
      <c r="DA263" s="15">
        <f t="shared" si="5779"/>
        <v>0</v>
      </c>
      <c r="DB263" s="15">
        <f t="shared" si="5779"/>
        <v>0</v>
      </c>
      <c r="DC263" s="15">
        <f t="shared" si="5779"/>
        <v>0</v>
      </c>
      <c r="DD263" s="15">
        <f t="shared" si="5779"/>
        <v>0</v>
      </c>
      <c r="DE263" s="15">
        <f t="shared" si="5779"/>
        <v>0</v>
      </c>
      <c r="DF263" s="15">
        <f t="shared" si="5779"/>
        <v>0</v>
      </c>
      <c r="DG263" s="15">
        <f t="shared" si="5779"/>
        <v>0</v>
      </c>
      <c r="DH263" s="15">
        <f t="shared" si="5779"/>
        <v>0</v>
      </c>
      <c r="DI263" s="15">
        <f t="shared" si="5779"/>
        <v>0</v>
      </c>
      <c r="DJ263" s="15">
        <f t="shared" si="5779"/>
        <v>0</v>
      </c>
      <c r="DK263" s="15">
        <f t="shared" si="5779"/>
        <v>0</v>
      </c>
      <c r="DL263" s="15">
        <f t="shared" si="5779"/>
        <v>0</v>
      </c>
      <c r="DM263" s="15">
        <f t="shared" si="5780"/>
        <v>0</v>
      </c>
      <c r="DN263" s="15">
        <f t="shared" si="5781"/>
        <v>-1.167334254078312</v>
      </c>
      <c r="DO263" s="15">
        <f t="shared" si="5781"/>
        <v>-1.2748518827434197</v>
      </c>
      <c r="DP263" s="15">
        <f t="shared" si="5781"/>
        <v>-1.4591678175978899</v>
      </c>
      <c r="DQ263" s="15">
        <f t="shared" si="5781"/>
        <v>-1.428448495122145</v>
      </c>
      <c r="DR263" s="15">
        <f t="shared" si="5781"/>
        <v>-1.4591678175978899</v>
      </c>
      <c r="DS263" s="15">
        <f t="shared" si="5781"/>
        <v>-1.5513257850251254</v>
      </c>
      <c r="DT263" s="15">
        <f t="shared" si="5781"/>
        <v>-1.7817207035932132</v>
      </c>
      <c r="DU263" s="15">
        <f t="shared" si="5781"/>
        <v>-1.7356417198795953</v>
      </c>
      <c r="DV263" s="15">
        <f t="shared" si="5781"/>
        <v>-1.6127644299766155</v>
      </c>
      <c r="DW263" s="15">
        <f t="shared" si="5781"/>
        <v>-1.52060646254938</v>
      </c>
      <c r="DX263" s="15">
        <f t="shared" si="5781"/>
        <v>-1.5206064625493798</v>
      </c>
      <c r="DY263" s="15">
        <f t="shared" si="5781"/>
        <v>-1.9199576547340658</v>
      </c>
      <c r="DZ263" s="15">
        <f t="shared" si="5782"/>
        <v>-18.431593485447035</v>
      </c>
      <c r="EA263" s="15">
        <f t="shared" si="5783"/>
        <v>-1.2103838392306572</v>
      </c>
      <c r="EB263" s="15">
        <f t="shared" si="5783"/>
        <v>-1.3218665612650597</v>
      </c>
      <c r="EC263" s="15">
        <f t="shared" si="5783"/>
        <v>-1.5129797990383214</v>
      </c>
      <c r="ED263" s="15">
        <f t="shared" si="5783"/>
        <v>-1.4811275927427778</v>
      </c>
      <c r="EE263" s="15">
        <f t="shared" si="5783"/>
        <v>-1.5129797990383214</v>
      </c>
      <c r="EF263" s="15">
        <f t="shared" si="5783"/>
        <v>-1.6085364179249522</v>
      </c>
      <c r="EG263" s="15">
        <f t="shared" si="5783"/>
        <v>-1.8474279651415291</v>
      </c>
      <c r="EH263" s="15">
        <f t="shared" si="5783"/>
        <v>-1.7996496556982138</v>
      </c>
      <c r="EI263" s="15">
        <f t="shared" si="5783"/>
        <v>-1.6722408305160394</v>
      </c>
      <c r="EJ263" s="15">
        <f t="shared" si="5783"/>
        <v>-1.5766842116294086</v>
      </c>
      <c r="EK263" s="15">
        <f t="shared" si="5783"/>
        <v>-1.5766842116294084</v>
      </c>
      <c r="EL263" s="15">
        <f t="shared" si="5783"/>
        <v>-1.9907628934714754</v>
      </c>
      <c r="EM263" s="15">
        <f t="shared" si="5784"/>
        <v>-19.111323777326167</v>
      </c>
      <c r="EN263" s="15">
        <f t="shared" si="5785"/>
        <v>-1.2853556676672599</v>
      </c>
      <c r="EO263" s="15">
        <f t="shared" si="5785"/>
        <v>-1.4037436896892441</v>
      </c>
      <c r="EP263" s="15">
        <f t="shared" si="5785"/>
        <v>-1.6066945845840745</v>
      </c>
      <c r="EQ263" s="15">
        <f t="shared" si="5785"/>
        <v>-1.5728694354349364</v>
      </c>
      <c r="ER263" s="15">
        <f t="shared" si="5785"/>
        <v>-1.6066945845840745</v>
      </c>
      <c r="ES263" s="15">
        <f t="shared" si="5785"/>
        <v>-1.7081700320314901</v>
      </c>
      <c r="ET263" s="15">
        <f t="shared" si="5785"/>
        <v>-1.9618586506500282</v>
      </c>
      <c r="EU263" s="15">
        <f t="shared" si="5785"/>
        <v>-1.9111209269263205</v>
      </c>
      <c r="EV263" s="15">
        <f t="shared" si="5785"/>
        <v>-1.775820330329767</v>
      </c>
      <c r="EW263" s="15">
        <f t="shared" si="5785"/>
        <v>-1.6743448828823517</v>
      </c>
      <c r="EX263" s="15">
        <f t="shared" si="5785"/>
        <v>-1.6743448828823513</v>
      </c>
      <c r="EY263" s="15">
        <f t="shared" si="5785"/>
        <v>-2.1140718218211512</v>
      </c>
      <c r="EZ263" s="15">
        <f t="shared" si="5786"/>
        <v>-20.29508948948305</v>
      </c>
      <c r="FA263" s="15">
        <f t="shared" si="5787"/>
        <v>-1.3767608658773924</v>
      </c>
      <c r="FB263" s="15">
        <f t="shared" si="5787"/>
        <v>-1.5035677877345206</v>
      </c>
      <c r="FC263" s="15">
        <f t="shared" si="5787"/>
        <v>-1.7209510823467404</v>
      </c>
      <c r="FD263" s="15">
        <f t="shared" si="5787"/>
        <v>-1.6847205332447039</v>
      </c>
      <c r="FE263" s="15">
        <f t="shared" si="5787"/>
        <v>-1.7209510823467404</v>
      </c>
      <c r="FF263" s="15">
        <f t="shared" si="5787"/>
        <v>-1.8296427296528504</v>
      </c>
      <c r="FG263" s="15">
        <f t="shared" si="5787"/>
        <v>-2.1013718479181249</v>
      </c>
      <c r="FH263" s="15">
        <f t="shared" si="5787"/>
        <v>-2.0470260242650697</v>
      </c>
      <c r="FI263" s="15">
        <f t="shared" si="5787"/>
        <v>-1.9021038278569236</v>
      </c>
      <c r="FJ263" s="15">
        <f t="shared" si="5787"/>
        <v>-1.7934121805508136</v>
      </c>
      <c r="FK263" s="15">
        <f t="shared" si="5787"/>
        <v>-1.7934121805508134</v>
      </c>
      <c r="FL263" s="15">
        <f t="shared" si="5787"/>
        <v>-2.26440931887729</v>
      </c>
      <c r="FM263" s="15">
        <f t="shared" si="5788"/>
        <v>-21.738329461221984</v>
      </c>
      <c r="FP263" s="15">
        <f t="shared" ref="FP263:GA263" si="5829">FP233</f>
        <v>767.31582020692827</v>
      </c>
      <c r="FQ263" s="15">
        <f t="shared" si="5829"/>
        <v>837.98964575230343</v>
      </c>
      <c r="FR263" s="15">
        <f t="shared" si="5829"/>
        <v>959.14477525866062</v>
      </c>
      <c r="FS263" s="15">
        <f t="shared" si="5829"/>
        <v>938.95225367426826</v>
      </c>
      <c r="FT263" s="15">
        <f t="shared" si="5829"/>
        <v>959.14477525866062</v>
      </c>
      <c r="FU263" s="15">
        <f t="shared" si="5829"/>
        <v>1019.722340011839</v>
      </c>
      <c r="FV263" s="15">
        <f t="shared" si="5829"/>
        <v>1171.1662518947858</v>
      </c>
      <c r="FW263" s="15">
        <f t="shared" si="5829"/>
        <v>1140.877469518196</v>
      </c>
      <c r="FX263" s="15">
        <f t="shared" si="5829"/>
        <v>1060.1073831806254</v>
      </c>
      <c r="FY263" s="15">
        <f t="shared" si="5829"/>
        <v>999.52981842744623</v>
      </c>
      <c r="FZ263" s="15">
        <f t="shared" si="5829"/>
        <v>999.52981842744623</v>
      </c>
      <c r="GA263" s="15">
        <f t="shared" si="5829"/>
        <v>1262.0325990245537</v>
      </c>
      <c r="GB263" s="15">
        <f t="shared" si="5790"/>
        <v>12115.512950635715</v>
      </c>
      <c r="GC263" s="15">
        <f t="shared" ref="GC263:GN263" si="5830">GC233</f>
        <v>901.70415838456643</v>
      </c>
      <c r="GD263" s="15">
        <f t="shared" si="5830"/>
        <v>984.75585718314494</v>
      </c>
      <c r="GE263" s="15">
        <f t="shared" si="5830"/>
        <v>1127.1301979807085</v>
      </c>
      <c r="GF263" s="15">
        <f t="shared" si="5830"/>
        <v>1103.4011411811148</v>
      </c>
      <c r="GG263" s="15">
        <f t="shared" si="5830"/>
        <v>1127.1301979807085</v>
      </c>
      <c r="GH263" s="15">
        <f t="shared" si="5830"/>
        <v>1198.3173683794894</v>
      </c>
      <c r="GI263" s="15">
        <f t="shared" si="5830"/>
        <v>1376.2852943764435</v>
      </c>
      <c r="GJ263" s="15">
        <f t="shared" si="5830"/>
        <v>1340.6917091770531</v>
      </c>
      <c r="GK263" s="15">
        <f t="shared" si="5830"/>
        <v>1245.7754819786769</v>
      </c>
      <c r="GL263" s="15">
        <f t="shared" si="5830"/>
        <v>1174.5883115798961</v>
      </c>
      <c r="GM263" s="15">
        <f t="shared" si="5830"/>
        <v>1174.5883115798961</v>
      </c>
      <c r="GN263" s="15">
        <f t="shared" si="5830"/>
        <v>1483.0660499746159</v>
      </c>
      <c r="GO263" s="15">
        <f t="shared" si="5792"/>
        <v>14237.434079756316</v>
      </c>
      <c r="GP263" s="15">
        <f t="shared" ref="GP263:HA263" si="5831">GP233</f>
        <v>1144.6407775835833</v>
      </c>
      <c r="GQ263" s="15">
        <f t="shared" si="5831"/>
        <v>1250.0682176241758</v>
      </c>
      <c r="GR263" s="15">
        <f t="shared" si="5831"/>
        <v>1430.8009719794782</v>
      </c>
      <c r="GS263" s="15">
        <f t="shared" si="5831"/>
        <v>1400.6788462535953</v>
      </c>
      <c r="GT263" s="15">
        <f t="shared" si="5831"/>
        <v>1430.8009719794782</v>
      </c>
      <c r="GU263" s="15">
        <f t="shared" si="5831"/>
        <v>1521.16734915713</v>
      </c>
      <c r="GV263" s="15">
        <f t="shared" si="5831"/>
        <v>1747.0832921012575</v>
      </c>
      <c r="GW263" s="15">
        <f t="shared" si="5831"/>
        <v>1701.900103512432</v>
      </c>
      <c r="GX263" s="15">
        <f t="shared" si="5831"/>
        <v>1581.4116006088977</v>
      </c>
      <c r="GY263" s="15">
        <f t="shared" si="5831"/>
        <v>1491.0452234312456</v>
      </c>
      <c r="GZ263" s="15">
        <f t="shared" si="5831"/>
        <v>1491.0452234312456</v>
      </c>
      <c r="HA263" s="15">
        <f t="shared" si="5831"/>
        <v>1882.6328578677346</v>
      </c>
      <c r="HB263" s="15">
        <f t="shared" si="5794"/>
        <v>18073.27543553025</v>
      </c>
      <c r="HC263" s="15">
        <f t="shared" ref="HC263:HN263" si="5832">HC233</f>
        <v>1614.6483414761585</v>
      </c>
      <c r="HD263" s="15">
        <f t="shared" si="5832"/>
        <v>1763.3659518752793</v>
      </c>
      <c r="HE263" s="15">
        <f t="shared" si="5832"/>
        <v>2018.3104268451982</v>
      </c>
      <c r="HF263" s="15">
        <f t="shared" si="5832"/>
        <v>1975.8196810168793</v>
      </c>
      <c r="HG263" s="15">
        <f t="shared" si="5832"/>
        <v>2018.3104268451982</v>
      </c>
      <c r="HH263" s="15">
        <f t="shared" si="5832"/>
        <v>2145.7826643301587</v>
      </c>
      <c r="HI263" s="15">
        <f t="shared" si="5832"/>
        <v>2464.4632580425578</v>
      </c>
      <c r="HJ263" s="15">
        <f t="shared" si="5832"/>
        <v>2400.7271393000774</v>
      </c>
      <c r="HK263" s="15">
        <f t="shared" si="5832"/>
        <v>2230.7641559867989</v>
      </c>
      <c r="HL263" s="15">
        <f t="shared" si="5832"/>
        <v>2103.2919185018391</v>
      </c>
      <c r="HM263" s="15">
        <f t="shared" si="5832"/>
        <v>2103.2919185018382</v>
      </c>
      <c r="HN263" s="15">
        <f t="shared" si="5832"/>
        <v>2655.6716142699979</v>
      </c>
      <c r="HO263" s="15">
        <f t="shared" si="5796"/>
        <v>25494.447496991979</v>
      </c>
      <c r="HP263" s="15">
        <f t="shared" ref="HP263:IA263" si="5833">HP233</f>
        <v>2478.8426081479906</v>
      </c>
      <c r="HQ263" s="15">
        <f t="shared" si="5833"/>
        <v>2707.1570588984641</v>
      </c>
      <c r="HR263" s="15">
        <f t="shared" si="5833"/>
        <v>3098.5532601849891</v>
      </c>
      <c r="HS263" s="15">
        <f t="shared" si="5833"/>
        <v>3033.3205599705684</v>
      </c>
      <c r="HT263" s="15">
        <f t="shared" si="5833"/>
        <v>3098.5532601849891</v>
      </c>
      <c r="HU263" s="15">
        <f t="shared" si="5833"/>
        <v>3294.2513608282511</v>
      </c>
      <c r="HV263" s="15">
        <f t="shared" si="5833"/>
        <v>3783.4966124364068</v>
      </c>
      <c r="HW263" s="15">
        <f t="shared" si="5833"/>
        <v>3685.6475621147756</v>
      </c>
      <c r="HX263" s="15">
        <f t="shared" si="5833"/>
        <v>3424.7167612570929</v>
      </c>
      <c r="HY263" s="15">
        <f t="shared" si="5833"/>
        <v>3229.0186606138313</v>
      </c>
      <c r="HZ263" s="15">
        <f t="shared" si="5833"/>
        <v>3229.0186606138295</v>
      </c>
      <c r="IA263" s="15">
        <f t="shared" si="5833"/>
        <v>4077.0437634013019</v>
      </c>
      <c r="IB263" s="15">
        <f t="shared" si="5798"/>
        <v>39139.620128652488</v>
      </c>
      <c r="IC263" s="15">
        <f t="shared" ref="IC263:IN263" si="5834">IC233</f>
        <v>3807.2147845618524</v>
      </c>
      <c r="ID263" s="15">
        <f t="shared" si="5834"/>
        <v>4157.8793041925501</v>
      </c>
      <c r="IE263" s="15">
        <f t="shared" si="5834"/>
        <v>4759.0184807023152</v>
      </c>
      <c r="IF263" s="15">
        <f t="shared" si="5834"/>
        <v>4658.8286179506877</v>
      </c>
      <c r="IG263" s="15">
        <f t="shared" si="5834"/>
        <v>4759.0184807023152</v>
      </c>
      <c r="IH263" s="15">
        <f t="shared" si="5834"/>
        <v>5059.5880689571995</v>
      </c>
      <c r="II263" s="15">
        <f t="shared" si="5834"/>
        <v>5811.0120395944059</v>
      </c>
      <c r="IJ263" s="15">
        <f t="shared" si="5834"/>
        <v>5660.7272454669628</v>
      </c>
      <c r="IK263" s="15">
        <f t="shared" si="5834"/>
        <v>5259.9677944604528</v>
      </c>
      <c r="IL263" s="15">
        <f t="shared" si="5834"/>
        <v>4959.3982062055702</v>
      </c>
      <c r="IM263" s="15">
        <f t="shared" si="5834"/>
        <v>4959.3982062055702</v>
      </c>
      <c r="IN263" s="15">
        <f t="shared" si="5834"/>
        <v>6261.8664219767279</v>
      </c>
      <c r="IO263" s="15">
        <f t="shared" si="5800"/>
        <v>60113.917650976618</v>
      </c>
      <c r="IP263" s="15">
        <f t="shared" ref="IP263:JA263" si="5835">IP233</f>
        <v>6070.8169675656263</v>
      </c>
      <c r="IQ263" s="15">
        <f t="shared" si="5835"/>
        <v>6629.9711619466707</v>
      </c>
      <c r="IR263" s="15">
        <f t="shared" si="5835"/>
        <v>7588.5212094570334</v>
      </c>
      <c r="IS263" s="15">
        <f t="shared" si="5835"/>
        <v>7428.7628682053064</v>
      </c>
      <c r="IT263" s="15">
        <f t="shared" si="5835"/>
        <v>7588.5212094570334</v>
      </c>
      <c r="IU263" s="15">
        <f t="shared" si="5835"/>
        <v>8067.7962332122133</v>
      </c>
      <c r="IV263" s="15">
        <f t="shared" si="5835"/>
        <v>9265.9837926001674</v>
      </c>
      <c r="IW263" s="15">
        <f t="shared" si="5835"/>
        <v>9026.3462807225751</v>
      </c>
      <c r="IX263" s="15">
        <f t="shared" si="5835"/>
        <v>8387.3129157156691</v>
      </c>
      <c r="IY263" s="15">
        <f t="shared" si="5835"/>
        <v>7908.03789196049</v>
      </c>
      <c r="IZ263" s="15">
        <f t="shared" si="5835"/>
        <v>7908.0378919604882</v>
      </c>
      <c r="JA263" s="15">
        <f t="shared" si="5835"/>
        <v>9984.8963282329369</v>
      </c>
      <c r="JB263" s="15">
        <f t="shared" si="5802"/>
        <v>95855.004751036191</v>
      </c>
      <c r="JE263" s="21">
        <f t="shared" si="5803"/>
        <v>0</v>
      </c>
      <c r="JF263" s="21">
        <f t="shared" si="5804"/>
        <v>0</v>
      </c>
      <c r="JG263" s="21">
        <f t="shared" si="5805"/>
        <v>0</v>
      </c>
      <c r="JH263" s="21">
        <f t="shared" si="5806"/>
        <v>0</v>
      </c>
      <c r="JI263" s="21">
        <f t="shared" si="5807"/>
        <v>0</v>
      </c>
      <c r="JJ263" s="21">
        <f t="shared" si="5808"/>
        <v>0</v>
      </c>
      <c r="JK263" s="21">
        <f t="shared" si="5809"/>
        <v>0</v>
      </c>
    </row>
    <row r="264" spans="2:271" ht="20" customHeight="1" outlineLevel="1" x14ac:dyDescent="0.2">
      <c r="B264" s="2" t="s">
        <v>21</v>
      </c>
      <c r="C264" s="14">
        <f t="shared" ref="C264:N264" si="5836">SUM(C265:C271)</f>
        <v>1631.235968578671</v>
      </c>
      <c r="D264" s="14">
        <f t="shared" si="5836"/>
        <v>1781.4813867372318</v>
      </c>
      <c r="E264" s="14">
        <f t="shared" si="5836"/>
        <v>1996.1176983923206</v>
      </c>
      <c r="F264" s="14">
        <f t="shared" si="5836"/>
        <v>1996.1176983923206</v>
      </c>
      <c r="G264" s="14">
        <f t="shared" si="5836"/>
        <v>1958.5421235404053</v>
      </c>
      <c r="H264" s="14">
        <f t="shared" si="5836"/>
        <v>2060.342480374266</v>
      </c>
      <c r="I264" s="14">
        <f t="shared" si="5836"/>
        <v>2502.3625461864253</v>
      </c>
      <c r="J264" s="14">
        <f t="shared" si="5836"/>
        <v>2384.9677398760305</v>
      </c>
      <c r="K264" s="14">
        <f t="shared" si="5836"/>
        <v>2239.2422176783966</v>
      </c>
      <c r="L264" s="14">
        <f t="shared" si="5836"/>
        <v>2120.2278457420252</v>
      </c>
      <c r="M264" s="14">
        <f t="shared" si="5836"/>
        <v>2402.7657974238873</v>
      </c>
      <c r="N264" s="14">
        <f t="shared" si="5836"/>
        <v>2682.9538956886031</v>
      </c>
      <c r="O264" s="14">
        <f t="shared" si="5766"/>
        <v>25756.35739861058</v>
      </c>
      <c r="P264" s="14">
        <f t="shared" ref="P264:AA264" si="5837">SUM(P265:P271)</f>
        <v>1879.286187691841</v>
      </c>
      <c r="Q264" s="14">
        <f t="shared" si="5837"/>
        <v>2052.3783365581953</v>
      </c>
      <c r="R264" s="14">
        <f t="shared" si="5837"/>
        <v>2299.6528349387008</v>
      </c>
      <c r="S264" s="14">
        <f t="shared" si="5837"/>
        <v>2299.6528349387008</v>
      </c>
      <c r="T264" s="14">
        <f t="shared" si="5837"/>
        <v>2253.6408433620363</v>
      </c>
      <c r="U264" s="14">
        <f t="shared" si="5837"/>
        <v>2368.8582758211865</v>
      </c>
      <c r="V264" s="14">
        <f t="shared" si="5837"/>
        <v>2882.156222241344</v>
      </c>
      <c r="W264" s="14">
        <f t="shared" si="5837"/>
        <v>2747.8180694812036</v>
      </c>
      <c r="X264" s="14">
        <f t="shared" si="5837"/>
        <v>2579.9551185447235</v>
      </c>
      <c r="Y264" s="14">
        <f t="shared" si="5837"/>
        <v>2442.7268720949119</v>
      </c>
      <c r="Z264" s="14">
        <f t="shared" si="5837"/>
        <v>2775.8829802314885</v>
      </c>
      <c r="AA264" s="14">
        <f t="shared" si="5837"/>
        <v>3090.9312297563174</v>
      </c>
      <c r="AB264" s="14">
        <f t="shared" si="5768"/>
        <v>29672.939805660644</v>
      </c>
      <c r="AC264" s="14">
        <f t="shared" ref="AC264:AN264" si="5838">SUM(AC265:AC271)</f>
        <v>2359.5616223114989</v>
      </c>
      <c r="AD264" s="14">
        <f t="shared" si="5838"/>
        <v>2576.8896664717672</v>
      </c>
      <c r="AE264" s="14">
        <f t="shared" si="5838"/>
        <v>2887.3583009864387</v>
      </c>
      <c r="AF264" s="14">
        <f t="shared" si="5838"/>
        <v>2887.3583009864387</v>
      </c>
      <c r="AG264" s="14">
        <f t="shared" si="5838"/>
        <v>2831.0069427284129</v>
      </c>
      <c r="AH264" s="14">
        <f t="shared" si="5838"/>
        <v>2967.4318955404187</v>
      </c>
      <c r="AI264" s="14">
        <f t="shared" si="5838"/>
        <v>3618.9696837823103</v>
      </c>
      <c r="AJ264" s="14">
        <f t="shared" si="5838"/>
        <v>3452.2817855466665</v>
      </c>
      <c r="AK264" s="14">
        <f t="shared" si="5838"/>
        <v>3239.9143185910034</v>
      </c>
      <c r="AL264" s="14">
        <f t="shared" si="5838"/>
        <v>3067.2829313596853</v>
      </c>
      <c r="AM264" s="14">
        <f t="shared" si="5838"/>
        <v>3487.3227620224684</v>
      </c>
      <c r="AN264" s="14">
        <f t="shared" si="5838"/>
        <v>3880.8579314333847</v>
      </c>
      <c r="AO264" s="14">
        <f t="shared" si="5770"/>
        <v>37256.236141760492</v>
      </c>
      <c r="AP264" s="14">
        <f t="shared" ref="AP264:BA264" si="5839">SUM(AP265:AP271)</f>
        <v>3156.6906088974065</v>
      </c>
      <c r="AQ264" s="14">
        <f t="shared" si="5839"/>
        <v>3447.4384281379575</v>
      </c>
      <c r="AR264" s="14">
        <f t="shared" si="5839"/>
        <v>3862.7924556244589</v>
      </c>
      <c r="AS264" s="14">
        <f t="shared" si="5839"/>
        <v>3862.7924556244589</v>
      </c>
      <c r="AT264" s="14">
        <f t="shared" si="5839"/>
        <v>3783.1957344582261</v>
      </c>
      <c r="AU264" s="14">
        <f t="shared" si="5839"/>
        <v>3949.6811091170775</v>
      </c>
      <c r="AV264" s="14">
        <f t="shared" si="5839"/>
        <v>4839.3241354874326</v>
      </c>
      <c r="AW264" s="14">
        <f t="shared" si="5839"/>
        <v>4618.3330668890203</v>
      </c>
      <c r="AX264" s="14">
        <f t="shared" si="5839"/>
        <v>4334.0334208274944</v>
      </c>
      <c r="AY264" s="14">
        <f t="shared" si="5839"/>
        <v>4103.4973391759322</v>
      </c>
      <c r="AZ264" s="14">
        <f t="shared" si="5839"/>
        <v>4692.7792005593792</v>
      </c>
      <c r="BA264" s="14">
        <f t="shared" si="5839"/>
        <v>5191.9253435812625</v>
      </c>
      <c r="BB264" s="14">
        <f t="shared" si="5772"/>
        <v>49842.48329838011</v>
      </c>
      <c r="BC264" s="14">
        <f t="shared" ref="BC264:BN264" si="5840">SUM(BC265:BC271)</f>
        <v>4606.2599827100012</v>
      </c>
      <c r="BD264" s="14">
        <f t="shared" si="5840"/>
        <v>5030.5207705911853</v>
      </c>
      <c r="BE264" s="14">
        <f t="shared" si="5840"/>
        <v>5636.607610421449</v>
      </c>
      <c r="BF264" s="14">
        <f t="shared" si="5840"/>
        <v>5636.607610421449</v>
      </c>
      <c r="BG264" s="14">
        <f t="shared" si="5840"/>
        <v>5515.2526238629507</v>
      </c>
      <c r="BH264" s="14">
        <f t="shared" si="5840"/>
        <v>5732.2781324694552</v>
      </c>
      <c r="BI264" s="14">
        <f t="shared" si="5840"/>
        <v>7058.3671768041022</v>
      </c>
      <c r="BJ264" s="14">
        <f t="shared" si="5840"/>
        <v>6738.979706194229</v>
      </c>
      <c r="BK264" s="14">
        <f t="shared" si="5840"/>
        <v>6323.6133070787</v>
      </c>
      <c r="BL264" s="14">
        <f t="shared" si="5840"/>
        <v>5987.8437834006027</v>
      </c>
      <c r="BM264" s="14">
        <f t="shared" si="5840"/>
        <v>6888.0045777991818</v>
      </c>
      <c r="BN264" s="14">
        <f t="shared" si="5840"/>
        <v>7576.0854978782918</v>
      </c>
      <c r="BO264" s="14">
        <f t="shared" si="5774"/>
        <v>72730.420779631604</v>
      </c>
      <c r="BP264" s="14">
        <f t="shared" ref="BP264:CA264" si="5841">SUM(BP265:BP271)</f>
        <v>6733.6146932690835</v>
      </c>
      <c r="BQ264" s="14">
        <f t="shared" si="5841"/>
        <v>7353.8160465964993</v>
      </c>
      <c r="BR264" s="14">
        <f t="shared" si="5841"/>
        <v>8239.8179799213794</v>
      </c>
      <c r="BS264" s="14">
        <f t="shared" si="5841"/>
        <v>8239.8179799213794</v>
      </c>
      <c r="BT264" s="14">
        <f t="shared" si="5841"/>
        <v>8055.4261007181785</v>
      </c>
      <c r="BU264" s="14">
        <f t="shared" si="5841"/>
        <v>8328.9446801787835</v>
      </c>
      <c r="BV264" s="14">
        <f t="shared" si="5841"/>
        <v>10313.312116988409</v>
      </c>
      <c r="BW264" s="14">
        <f t="shared" si="5841"/>
        <v>9851.5329996335877</v>
      </c>
      <c r="BX264" s="14">
        <f t="shared" si="5841"/>
        <v>9243.2434504058856</v>
      </c>
      <c r="BY264" s="14">
        <f t="shared" si="5841"/>
        <v>8753.2896233597457</v>
      </c>
      <c r="BZ264" s="14">
        <f t="shared" si="5841"/>
        <v>10132.392161431595</v>
      </c>
      <c r="CA264" s="14">
        <f t="shared" si="5841"/>
        <v>11075.024166560994</v>
      </c>
      <c r="CB264" s="14">
        <f t="shared" si="5776"/>
        <v>106320.23199898553</v>
      </c>
      <c r="CC264" s="14">
        <f t="shared" ref="CC264:CN264" si="5842">SUM(CC265:CC271)</f>
        <v>10322.053788496203</v>
      </c>
      <c r="CD264" s="14">
        <f t="shared" si="5842"/>
        <v>11272.769269015587</v>
      </c>
      <c r="CE264" s="14">
        <f t="shared" si="5842"/>
        <v>12630.934241186142</v>
      </c>
      <c r="CF264" s="14">
        <f t="shared" si="5842"/>
        <v>12630.934241186142</v>
      </c>
      <c r="CG264" s="14">
        <f t="shared" si="5842"/>
        <v>12342.65071467429</v>
      </c>
      <c r="CH264" s="14">
        <f t="shared" si="5842"/>
        <v>12699.189006600844</v>
      </c>
      <c r="CI264" s="14">
        <f t="shared" si="5842"/>
        <v>15803.683458623831</v>
      </c>
      <c r="CJ264" s="14">
        <f t="shared" si="5842"/>
        <v>15102.963406973688</v>
      </c>
      <c r="CK264" s="14">
        <f t="shared" si="5842"/>
        <v>14168.154373441559</v>
      </c>
      <c r="CL264" s="14">
        <f t="shared" si="5842"/>
        <v>13418.18415770647</v>
      </c>
      <c r="CM264" s="14">
        <f t="shared" si="5842"/>
        <v>15611.217850429659</v>
      </c>
      <c r="CN264" s="14">
        <f t="shared" si="5842"/>
        <v>16977.062152131908</v>
      </c>
      <c r="CO264" s="14">
        <f t="shared" si="5778"/>
        <v>162979.79666046629</v>
      </c>
      <c r="CR264" s="21">
        <f>O264-'ОПУ БС'!C264</f>
        <v>0</v>
      </c>
      <c r="CS264" s="21">
        <f>AB264-'ОПУ БС'!D264</f>
        <v>0</v>
      </c>
      <c r="CT264" s="21">
        <f>AO264-'ОПУ БС'!E264</f>
        <v>0</v>
      </c>
      <c r="CU264" s="21">
        <f>BB264-'ОПУ БС'!F264</f>
        <v>0</v>
      </c>
      <c r="CV264" s="21">
        <f>BO264-'ОПУ БС'!G264</f>
        <v>0</v>
      </c>
      <c r="CW264" s="21">
        <f>CB264-'ОПУ БС'!H264</f>
        <v>0</v>
      </c>
      <c r="CX264" s="21">
        <f>CO264-'ОПУ БС'!I264</f>
        <v>0</v>
      </c>
      <c r="DA264" s="14">
        <f t="shared" ref="DA264:DL264" si="5843">SUM(DA265:DA271)</f>
        <v>0</v>
      </c>
      <c r="DB264" s="14">
        <f t="shared" si="5843"/>
        <v>0</v>
      </c>
      <c r="DC264" s="14">
        <f t="shared" si="5843"/>
        <v>0</v>
      </c>
      <c r="DD264" s="14">
        <f t="shared" si="5843"/>
        <v>0</v>
      </c>
      <c r="DE264" s="14">
        <f t="shared" si="5843"/>
        <v>0</v>
      </c>
      <c r="DF264" s="14">
        <f t="shared" si="5843"/>
        <v>-69.725888809914963</v>
      </c>
      <c r="DG264" s="14">
        <f t="shared" si="5843"/>
        <v>-85.035103301639182</v>
      </c>
      <c r="DH264" s="14">
        <f t="shared" si="5843"/>
        <v>-81.118429805002705</v>
      </c>
      <c r="DI264" s="14">
        <f t="shared" si="5843"/>
        <v>-76.128421303022492</v>
      </c>
      <c r="DJ264" s="14">
        <f t="shared" si="5843"/>
        <v>-72.072093361922398</v>
      </c>
      <c r="DK264" s="14">
        <f t="shared" si="5843"/>
        <v>-81.941789300873324</v>
      </c>
      <c r="DL264" s="14">
        <f t="shared" si="5843"/>
        <v>-91.188703949992629</v>
      </c>
      <c r="DM264" s="14">
        <f t="shared" si="5780"/>
        <v>-557.21042983236771</v>
      </c>
      <c r="DN264" s="14">
        <f t="shared" ref="DN264:DY264" si="5844">SUM(DN265:DN271)</f>
        <v>-82.802830320364563</v>
      </c>
      <c r="DO264" s="14">
        <f t="shared" si="5844"/>
        <v>-90.429406797240233</v>
      </c>
      <c r="DP264" s="14">
        <f t="shared" si="5844"/>
        <v>-101.32451604991979</v>
      </c>
      <c r="DQ264" s="14">
        <f t="shared" si="5844"/>
        <v>-101.32451604991979</v>
      </c>
      <c r="DR264" s="14">
        <f t="shared" si="5844"/>
        <v>-99.236622552150919</v>
      </c>
      <c r="DS264" s="14">
        <f t="shared" si="5844"/>
        <v>-103.60368348293825</v>
      </c>
      <c r="DT264" s="14">
        <f t="shared" si="5844"/>
        <v>-126.93981922921925</v>
      </c>
      <c r="DU264" s="14">
        <f t="shared" si="5844"/>
        <v>-121.14302498403914</v>
      </c>
      <c r="DV264" s="14">
        <f t="shared" si="5844"/>
        <v>-113.68558988203067</v>
      </c>
      <c r="DW264" s="14">
        <f t="shared" si="5844"/>
        <v>-107.63842137019998</v>
      </c>
      <c r="DX264" s="14">
        <f t="shared" si="5844"/>
        <v>-123.09581394502864</v>
      </c>
      <c r="DY264" s="14">
        <f t="shared" si="5844"/>
        <v>-136.18886565849434</v>
      </c>
      <c r="DZ264" s="14">
        <f t="shared" si="5782"/>
        <v>-1307.4131103215452</v>
      </c>
      <c r="EA264" s="14">
        <f t="shared" ref="EA264:EL264" si="5845">SUM(EA265:EA271)</f>
        <v>-89.235114250826371</v>
      </c>
      <c r="EB264" s="14">
        <f t="shared" si="5845"/>
        <v>-97.454137931823539</v>
      </c>
      <c r="EC264" s="14">
        <f t="shared" si="5845"/>
        <v>-109.19560033324807</v>
      </c>
      <c r="ED264" s="14">
        <f t="shared" si="5845"/>
        <v>-109.19560033324807</v>
      </c>
      <c r="EE264" s="14">
        <f t="shared" si="5845"/>
        <v>-106.84464182654125</v>
      </c>
      <c r="EF264" s="14">
        <f t="shared" si="5845"/>
        <v>-111.0489846401337</v>
      </c>
      <c r="EG264" s="14">
        <f t="shared" si="5845"/>
        <v>-136.73874332117802</v>
      </c>
      <c r="EH264" s="14">
        <f t="shared" si="5845"/>
        <v>-130.55138578227789</v>
      </c>
      <c r="EI264" s="14">
        <f t="shared" si="5845"/>
        <v>-122.50466930944393</v>
      </c>
      <c r="EJ264" s="14">
        <f t="shared" si="5845"/>
        <v>-115.99994922854815</v>
      </c>
      <c r="EK264" s="14">
        <f t="shared" si="5845"/>
        <v>-133.43838119586701</v>
      </c>
      <c r="EL264" s="14">
        <f t="shared" si="5845"/>
        <v>-146.76828001780652</v>
      </c>
      <c r="EM264" s="14">
        <f t="shared" si="5784"/>
        <v>-1408.9754881709425</v>
      </c>
      <c r="EN264" s="14">
        <f t="shared" ref="EN264:EY264" si="5846">SUM(EN265:EN271)</f>
        <v>-84.586640796743254</v>
      </c>
      <c r="EO264" s="14">
        <f t="shared" si="5846"/>
        <v>-92.377515606969595</v>
      </c>
      <c r="EP264" s="14">
        <f t="shared" si="5846"/>
        <v>-103.50733676443585</v>
      </c>
      <c r="EQ264" s="14">
        <f t="shared" si="5846"/>
        <v>-103.50733676443585</v>
      </c>
      <c r="ER264" s="14">
        <f t="shared" si="5846"/>
        <v>-101.19103410049095</v>
      </c>
      <c r="ES264" s="14">
        <f t="shared" si="5846"/>
        <v>-104.62693277987286</v>
      </c>
      <c r="ET264" s="14">
        <f t="shared" si="5846"/>
        <v>-129.55425387443347</v>
      </c>
      <c r="EU264" s="14">
        <f t="shared" si="5846"/>
        <v>-123.75345503066028</v>
      </c>
      <c r="EV264" s="14">
        <f t="shared" si="5846"/>
        <v>-116.11221448680068</v>
      </c>
      <c r="EW264" s="14">
        <f t="shared" si="5846"/>
        <v>-109.95748923696297</v>
      </c>
      <c r="EX264" s="14">
        <f t="shared" si="5846"/>
        <v>-127.28156498581257</v>
      </c>
      <c r="EY264" s="14">
        <f t="shared" si="5846"/>
        <v>-139.12276446832769</v>
      </c>
      <c r="EZ264" s="14">
        <f t="shared" si="5786"/>
        <v>-1335.5785388959459</v>
      </c>
      <c r="FA264" s="14">
        <f t="shared" ref="FA264:FL264" si="5847">SUM(FA265:FA271)</f>
        <v>-57.476540267454212</v>
      </c>
      <c r="FB264" s="14">
        <f t="shared" si="5847"/>
        <v>-62.770432134193413</v>
      </c>
      <c r="FC264" s="14">
        <f t="shared" si="5847"/>
        <v>-70.333134800963677</v>
      </c>
      <c r="FD264" s="14">
        <f t="shared" si="5847"/>
        <v>-70.333134800963677</v>
      </c>
      <c r="FE264" s="14">
        <f t="shared" si="5847"/>
        <v>-68.727878709538501</v>
      </c>
      <c r="FF264" s="14">
        <f t="shared" si="5847"/>
        <v>-70.713199452164787</v>
      </c>
      <c r="FG264" s="14">
        <f t="shared" si="5847"/>
        <v>-88.000030545861648</v>
      </c>
      <c r="FH264" s="14">
        <f t="shared" si="5847"/>
        <v>-84.098194235943538</v>
      </c>
      <c r="FI264" s="14">
        <f t="shared" si="5847"/>
        <v>-78.892874620377313</v>
      </c>
      <c r="FJ264" s="14">
        <f t="shared" si="5847"/>
        <v>-74.716797437740425</v>
      </c>
      <c r="FK264" s="14">
        <f t="shared" si="5847"/>
        <v>-86.928319672604871</v>
      </c>
      <c r="FL264" s="14">
        <f t="shared" si="5847"/>
        <v>-94.533783334628609</v>
      </c>
      <c r="FM264" s="14">
        <f t="shared" si="5788"/>
        <v>-907.52432001243471</v>
      </c>
      <c r="FP264" s="14">
        <f t="shared" ref="FP264:GA264" si="5848">SUM(FP265:FP271)</f>
        <v>1631.235968578671</v>
      </c>
      <c r="FQ264" s="14">
        <f t="shared" si="5848"/>
        <v>1781.4813867372318</v>
      </c>
      <c r="FR264" s="14">
        <f t="shared" si="5848"/>
        <v>1996.1176983923206</v>
      </c>
      <c r="FS264" s="14">
        <f t="shared" si="5848"/>
        <v>1996.1176983923206</v>
      </c>
      <c r="FT264" s="14">
        <f t="shared" si="5848"/>
        <v>1958.5421235404053</v>
      </c>
      <c r="FU264" s="14">
        <f t="shared" si="5848"/>
        <v>2060.342480374266</v>
      </c>
      <c r="FV264" s="14">
        <f t="shared" si="5848"/>
        <v>2502.3625461864253</v>
      </c>
      <c r="FW264" s="14">
        <f t="shared" si="5848"/>
        <v>2384.9677398760305</v>
      </c>
      <c r="FX264" s="14">
        <f t="shared" si="5848"/>
        <v>2239.2422176783966</v>
      </c>
      <c r="FY264" s="14">
        <f t="shared" si="5848"/>
        <v>2120.2278457420252</v>
      </c>
      <c r="FZ264" s="14">
        <f t="shared" si="5848"/>
        <v>2402.7657974238873</v>
      </c>
      <c r="GA264" s="14">
        <f t="shared" si="5848"/>
        <v>2682.9538956886031</v>
      </c>
      <c r="GB264" s="14">
        <f t="shared" si="5790"/>
        <v>25756.35739861058</v>
      </c>
      <c r="GC264" s="14">
        <f t="shared" ref="GC264:GN264" si="5849">SUM(GC265:GC271)</f>
        <v>1879.286187691841</v>
      </c>
      <c r="GD264" s="14">
        <f t="shared" si="5849"/>
        <v>2052.3783365581953</v>
      </c>
      <c r="GE264" s="14">
        <f t="shared" si="5849"/>
        <v>2299.6528349387008</v>
      </c>
      <c r="GF264" s="14">
        <f t="shared" si="5849"/>
        <v>2299.6528349387008</v>
      </c>
      <c r="GG264" s="14">
        <f t="shared" si="5849"/>
        <v>2253.6408433620363</v>
      </c>
      <c r="GH264" s="14">
        <f t="shared" si="5849"/>
        <v>2368.8582758211865</v>
      </c>
      <c r="GI264" s="14">
        <f t="shared" si="5849"/>
        <v>2882.156222241344</v>
      </c>
      <c r="GJ264" s="14">
        <f t="shared" si="5849"/>
        <v>2747.8180694812036</v>
      </c>
      <c r="GK264" s="14">
        <f t="shared" si="5849"/>
        <v>2579.9551185447235</v>
      </c>
      <c r="GL264" s="14">
        <f t="shared" si="5849"/>
        <v>2442.7268720949119</v>
      </c>
      <c r="GM264" s="14">
        <f t="shared" si="5849"/>
        <v>2775.8829802314885</v>
      </c>
      <c r="GN264" s="14">
        <f t="shared" si="5849"/>
        <v>3090.9312297563174</v>
      </c>
      <c r="GO264" s="14">
        <f t="shared" si="5792"/>
        <v>29672.939805660644</v>
      </c>
      <c r="GP264" s="14">
        <f t="shared" ref="GP264:HA264" si="5850">SUM(GP265:GP271)</f>
        <v>2359.5616223114989</v>
      </c>
      <c r="GQ264" s="14">
        <f t="shared" si="5850"/>
        <v>2576.8896664717672</v>
      </c>
      <c r="GR264" s="14">
        <f t="shared" si="5850"/>
        <v>2887.3583009864387</v>
      </c>
      <c r="GS264" s="14">
        <f t="shared" si="5850"/>
        <v>2887.3583009864387</v>
      </c>
      <c r="GT264" s="14">
        <f t="shared" si="5850"/>
        <v>2831.0069427284129</v>
      </c>
      <c r="GU264" s="14">
        <f t="shared" si="5850"/>
        <v>2897.7060067305038</v>
      </c>
      <c r="GV264" s="14">
        <f t="shared" si="5850"/>
        <v>3533.9345804806712</v>
      </c>
      <c r="GW264" s="14">
        <f t="shared" si="5850"/>
        <v>3371.1633557416644</v>
      </c>
      <c r="GX264" s="14">
        <f t="shared" si="5850"/>
        <v>3163.7858972879803</v>
      </c>
      <c r="GY264" s="14">
        <f t="shared" si="5850"/>
        <v>2995.2108379977631</v>
      </c>
      <c r="GZ264" s="14">
        <f t="shared" si="5850"/>
        <v>3405.3809727215948</v>
      </c>
      <c r="HA264" s="14">
        <f t="shared" si="5850"/>
        <v>3789.6692274833913</v>
      </c>
      <c r="HB264" s="14">
        <f t="shared" si="5794"/>
        <v>36699.025711928123</v>
      </c>
      <c r="HC264" s="14">
        <f t="shared" ref="HC264:HN264" si="5851">SUM(HC265:HC271)</f>
        <v>3073.8877785770424</v>
      </c>
      <c r="HD264" s="14">
        <f t="shared" si="5851"/>
        <v>3357.0090213407175</v>
      </c>
      <c r="HE264" s="14">
        <f t="shared" si="5851"/>
        <v>3761.4679395745402</v>
      </c>
      <c r="HF264" s="14">
        <f t="shared" si="5851"/>
        <v>3761.4679395745402</v>
      </c>
      <c r="HG264" s="14">
        <f t="shared" si="5851"/>
        <v>3683.9591119060747</v>
      </c>
      <c r="HH264" s="14">
        <f t="shared" si="5851"/>
        <v>3846.0774256341392</v>
      </c>
      <c r="HI264" s="14">
        <f t="shared" si="5851"/>
        <v>4712.3843162582143</v>
      </c>
      <c r="HJ264" s="14">
        <f t="shared" si="5851"/>
        <v>4497.1900419049807</v>
      </c>
      <c r="HK264" s="14">
        <f t="shared" si="5851"/>
        <v>4220.347830945464</v>
      </c>
      <c r="HL264" s="14">
        <f t="shared" si="5851"/>
        <v>3995.8589178057314</v>
      </c>
      <c r="HM264" s="14">
        <f t="shared" si="5851"/>
        <v>4569.6833866143515</v>
      </c>
      <c r="HN264" s="14">
        <f t="shared" si="5851"/>
        <v>5055.7364779227692</v>
      </c>
      <c r="HO264" s="14">
        <f t="shared" si="5796"/>
        <v>48535.070188058562</v>
      </c>
      <c r="HP264" s="14">
        <f t="shared" ref="HP264:IA264" si="5852">SUM(HP265:HP271)</f>
        <v>4517.0248684591743</v>
      </c>
      <c r="HQ264" s="14">
        <f t="shared" si="5852"/>
        <v>4933.0666326593628</v>
      </c>
      <c r="HR264" s="14">
        <f t="shared" si="5852"/>
        <v>5527.4120100882019</v>
      </c>
      <c r="HS264" s="14">
        <f t="shared" si="5852"/>
        <v>5527.4120100882019</v>
      </c>
      <c r="HT264" s="14">
        <f t="shared" si="5852"/>
        <v>5408.4079820364086</v>
      </c>
      <c r="HU264" s="14">
        <f t="shared" si="5852"/>
        <v>5621.2291478293218</v>
      </c>
      <c r="HV264" s="14">
        <f t="shared" si="5852"/>
        <v>6921.6284334829234</v>
      </c>
      <c r="HW264" s="14">
        <f t="shared" si="5852"/>
        <v>6608.4283204119511</v>
      </c>
      <c r="HX264" s="14">
        <f t="shared" si="5852"/>
        <v>6201.1086377692573</v>
      </c>
      <c r="HY264" s="14">
        <f t="shared" si="5852"/>
        <v>5871.8438341720557</v>
      </c>
      <c r="HZ264" s="14">
        <f t="shared" si="5852"/>
        <v>6754.5661966033149</v>
      </c>
      <c r="IA264" s="14">
        <f t="shared" si="5852"/>
        <v>7429.3172178604864</v>
      </c>
      <c r="IB264" s="14">
        <f t="shared" si="5798"/>
        <v>71321.445291460652</v>
      </c>
      <c r="IC264" s="14">
        <f t="shared" ref="IC264:IN264" si="5853">SUM(IC265:IC271)</f>
        <v>6649.0280524723394</v>
      </c>
      <c r="ID264" s="14">
        <f t="shared" si="5853"/>
        <v>7261.4385309895306</v>
      </c>
      <c r="IE264" s="14">
        <f t="shared" si="5853"/>
        <v>8136.3106431569422</v>
      </c>
      <c r="IF264" s="14">
        <f t="shared" si="5853"/>
        <v>8136.3106431569422</v>
      </c>
      <c r="IG264" s="14">
        <f t="shared" si="5853"/>
        <v>7954.2350666176881</v>
      </c>
      <c r="IH264" s="14">
        <f t="shared" si="5853"/>
        <v>8224.3177473989144</v>
      </c>
      <c r="II264" s="14">
        <f t="shared" si="5853"/>
        <v>10183.757863113977</v>
      </c>
      <c r="IJ264" s="14">
        <f t="shared" si="5853"/>
        <v>9727.7795446029286</v>
      </c>
      <c r="IK264" s="14">
        <f t="shared" si="5853"/>
        <v>9127.1312359190852</v>
      </c>
      <c r="IL264" s="14">
        <f t="shared" si="5853"/>
        <v>8643.3321341227838</v>
      </c>
      <c r="IM264" s="14">
        <f t="shared" si="5853"/>
        <v>10005.110596445784</v>
      </c>
      <c r="IN264" s="14">
        <f t="shared" si="5853"/>
        <v>10935.901402092668</v>
      </c>
      <c r="IO264" s="14">
        <f t="shared" si="5800"/>
        <v>104984.65346008958</v>
      </c>
      <c r="IP264" s="14">
        <f t="shared" ref="IP264:JA264" si="5854">SUM(IP265:IP271)</f>
        <v>10264.577248228747</v>
      </c>
      <c r="IQ264" s="14">
        <f t="shared" si="5854"/>
        <v>11209.998836881392</v>
      </c>
      <c r="IR264" s="14">
        <f t="shared" si="5854"/>
        <v>12560.601106385178</v>
      </c>
      <c r="IS264" s="14">
        <f t="shared" si="5854"/>
        <v>12560.601106385178</v>
      </c>
      <c r="IT264" s="14">
        <f t="shared" si="5854"/>
        <v>12273.922835964753</v>
      </c>
      <c r="IU264" s="14">
        <f t="shared" si="5854"/>
        <v>12628.475807148678</v>
      </c>
      <c r="IV264" s="14">
        <f t="shared" si="5854"/>
        <v>15715.683428077971</v>
      </c>
      <c r="IW264" s="14">
        <f t="shared" si="5854"/>
        <v>15018.865212737743</v>
      </c>
      <c r="IX264" s="14">
        <f t="shared" si="5854"/>
        <v>14089.261498821186</v>
      </c>
      <c r="IY264" s="14">
        <f t="shared" si="5854"/>
        <v>13343.467360268729</v>
      </c>
      <c r="IZ264" s="14">
        <f t="shared" si="5854"/>
        <v>15524.289530757052</v>
      </c>
      <c r="JA264" s="14">
        <f t="shared" si="5854"/>
        <v>16882.528368797277</v>
      </c>
      <c r="JB264" s="14">
        <f t="shared" si="5802"/>
        <v>162072.27234045387</v>
      </c>
      <c r="JE264" s="21">
        <f t="shared" si="5803"/>
        <v>0</v>
      </c>
      <c r="JF264" s="21">
        <f t="shared" si="5804"/>
        <v>0</v>
      </c>
      <c r="JG264" s="21">
        <f t="shared" si="5805"/>
        <v>0</v>
      </c>
      <c r="JH264" s="21">
        <f t="shared" si="5806"/>
        <v>0</v>
      </c>
      <c r="JI264" s="21">
        <f t="shared" si="5807"/>
        <v>0</v>
      </c>
      <c r="JJ264" s="21">
        <f t="shared" si="5808"/>
        <v>0</v>
      </c>
      <c r="JK264" s="21">
        <f t="shared" si="5809"/>
        <v>0</v>
      </c>
    </row>
    <row r="265" spans="2:271" ht="20" customHeight="1" outlineLevel="1" x14ac:dyDescent="0.2">
      <c r="B265" s="3" t="s">
        <v>22</v>
      </c>
      <c r="C265" s="15">
        <f t="shared" ref="C265:N271" si="5855">C235</f>
        <v>556.20142053662551</v>
      </c>
      <c r="D265" s="15">
        <f t="shared" si="5855"/>
        <v>607.4304987439458</v>
      </c>
      <c r="E265" s="15">
        <f t="shared" si="5855"/>
        <v>680.61489618297583</v>
      </c>
      <c r="F265" s="15">
        <f t="shared" si="5855"/>
        <v>680.61489618297583</v>
      </c>
      <c r="G265" s="15">
        <f t="shared" si="5855"/>
        <v>614.74893848784905</v>
      </c>
      <c r="H265" s="15">
        <f t="shared" si="5855"/>
        <v>739.16241413419914</v>
      </c>
      <c r="I265" s="15">
        <f t="shared" si="5855"/>
        <v>848.93901029274377</v>
      </c>
      <c r="J265" s="15">
        <f t="shared" si="5855"/>
        <v>826.98369106103507</v>
      </c>
      <c r="K265" s="15">
        <f t="shared" si="5855"/>
        <v>768.43617310981119</v>
      </c>
      <c r="L265" s="15">
        <f t="shared" si="5855"/>
        <v>724.52553464639414</v>
      </c>
      <c r="M265" s="15">
        <f t="shared" si="5855"/>
        <v>819.66525131713092</v>
      </c>
      <c r="N265" s="15">
        <f t="shared" si="5855"/>
        <v>914.80496798787112</v>
      </c>
      <c r="O265" s="15">
        <f t="shared" si="5766"/>
        <v>8782.1276926835562</v>
      </c>
      <c r="P265" s="15">
        <f t="shared" ref="P265:AA265" si="5856">P235</f>
        <v>659.58943047364733</v>
      </c>
      <c r="Q265" s="15">
        <f t="shared" si="5856"/>
        <v>720.34108854358885</v>
      </c>
      <c r="R265" s="15">
        <f t="shared" si="5856"/>
        <v>807.12917150064777</v>
      </c>
      <c r="S265" s="15">
        <f t="shared" si="5856"/>
        <v>807.12917150064777</v>
      </c>
      <c r="T265" s="15">
        <f t="shared" si="5856"/>
        <v>729.01989683929457</v>
      </c>
      <c r="U265" s="15">
        <f t="shared" si="5856"/>
        <v>876.55963786629468</v>
      </c>
      <c r="V265" s="15">
        <f t="shared" si="5856"/>
        <v>1006.7417623018829</v>
      </c>
      <c r="W265" s="15">
        <f t="shared" si="5856"/>
        <v>980.70533741476538</v>
      </c>
      <c r="X265" s="15">
        <f t="shared" si="5856"/>
        <v>911.27487104911802</v>
      </c>
      <c r="Y265" s="15">
        <f t="shared" si="5856"/>
        <v>859.20202127488335</v>
      </c>
      <c r="Z265" s="15">
        <f t="shared" si="5856"/>
        <v>972.02652911905795</v>
      </c>
      <c r="AA265" s="15">
        <f t="shared" si="5856"/>
        <v>1084.8510369632361</v>
      </c>
      <c r="AB265" s="15">
        <f t="shared" si="5768"/>
        <v>10414.569954847064</v>
      </c>
      <c r="AC265" s="15">
        <f t="shared" ref="AC265:AN265" si="5857">AC235</f>
        <v>818.34786111208712</v>
      </c>
      <c r="AD265" s="15">
        <f t="shared" si="5857"/>
        <v>893.72200621451611</v>
      </c>
      <c r="AE265" s="15">
        <f t="shared" si="5857"/>
        <v>1001.3993563608431</v>
      </c>
      <c r="AF265" s="15">
        <f t="shared" si="5857"/>
        <v>1001.3993563608431</v>
      </c>
      <c r="AG265" s="15">
        <f t="shared" si="5857"/>
        <v>904.48974122914876</v>
      </c>
      <c r="AH265" s="15">
        <f t="shared" si="5857"/>
        <v>1087.5412364779047</v>
      </c>
      <c r="AI265" s="15">
        <f t="shared" si="5857"/>
        <v>1249.0572616973955</v>
      </c>
      <c r="AJ265" s="15">
        <f t="shared" si="5857"/>
        <v>1216.7540566534972</v>
      </c>
      <c r="AK265" s="15">
        <f t="shared" si="5857"/>
        <v>1130.6121765364358</v>
      </c>
      <c r="AL265" s="15">
        <f t="shared" si="5857"/>
        <v>1066.0057664486396</v>
      </c>
      <c r="AM265" s="15">
        <f t="shared" si="5857"/>
        <v>1205.9863216388626</v>
      </c>
      <c r="AN265" s="15">
        <f t="shared" si="5857"/>
        <v>1345.9668768290899</v>
      </c>
      <c r="AO265" s="15">
        <f t="shared" si="5770"/>
        <v>12921.282017559262</v>
      </c>
      <c r="AP265" s="15">
        <f t="shared" ref="AP265:BA265" si="5858">AP235</f>
        <v>1123.8847296753165</v>
      </c>
      <c r="AQ265" s="15">
        <f t="shared" si="5858"/>
        <v>1227.400428461201</v>
      </c>
      <c r="AR265" s="15">
        <f t="shared" si="5858"/>
        <v>1375.2799981553221</v>
      </c>
      <c r="AS265" s="15">
        <f t="shared" si="5858"/>
        <v>1375.2799981553221</v>
      </c>
      <c r="AT265" s="15">
        <f t="shared" si="5858"/>
        <v>1242.1883854306132</v>
      </c>
      <c r="AU265" s="15">
        <f t="shared" si="5858"/>
        <v>1493.5836539106185</v>
      </c>
      <c r="AV265" s="15">
        <f t="shared" si="5858"/>
        <v>1715.403008451799</v>
      </c>
      <c r="AW265" s="15">
        <f t="shared" si="5858"/>
        <v>1671.0391375435634</v>
      </c>
      <c r="AX265" s="15">
        <f t="shared" si="5858"/>
        <v>1552.7354817882663</v>
      </c>
      <c r="AY265" s="15">
        <f t="shared" si="5858"/>
        <v>1464.0077399717943</v>
      </c>
      <c r="AZ265" s="15">
        <f t="shared" si="5858"/>
        <v>1656.2511805741485</v>
      </c>
      <c r="BA265" s="15">
        <f t="shared" si="5858"/>
        <v>1848.4946211765082</v>
      </c>
      <c r="BB265" s="15">
        <f t="shared" si="5772"/>
        <v>17745.548363294474</v>
      </c>
      <c r="BC265" s="15">
        <f t="shared" ref="BC265:BN265" si="5859">BC235</f>
        <v>1675.9544494423596</v>
      </c>
      <c r="BD265" s="15">
        <f t="shared" si="5859"/>
        <v>1830.3186750488928</v>
      </c>
      <c r="BE265" s="15">
        <f t="shared" si="5859"/>
        <v>2050.8389973439398</v>
      </c>
      <c r="BF265" s="15">
        <f t="shared" si="5859"/>
        <v>2050.8389973439398</v>
      </c>
      <c r="BG265" s="15">
        <f t="shared" si="5859"/>
        <v>1852.3707072783975</v>
      </c>
      <c r="BH265" s="15">
        <f t="shared" si="5859"/>
        <v>2227.2552551799777</v>
      </c>
      <c r="BI265" s="15">
        <f t="shared" si="5859"/>
        <v>2558.0357386225487</v>
      </c>
      <c r="BJ265" s="15">
        <f t="shared" si="5859"/>
        <v>2491.8796419340347</v>
      </c>
      <c r="BK265" s="15">
        <f t="shared" si="5859"/>
        <v>2315.4633840979973</v>
      </c>
      <c r="BL265" s="15">
        <f t="shared" si="5859"/>
        <v>2183.1511907209683</v>
      </c>
      <c r="BM265" s="15">
        <f t="shared" si="5859"/>
        <v>2469.8276097045264</v>
      </c>
      <c r="BN265" s="15">
        <f t="shared" si="5859"/>
        <v>2756.5040286880912</v>
      </c>
      <c r="BO265" s="15">
        <f t="shared" si="5774"/>
        <v>26462.438675405676</v>
      </c>
      <c r="BP265" s="15">
        <f t="shared" ref="BP265:CA265" si="5860">BP235</f>
        <v>2498.2738369073891</v>
      </c>
      <c r="BQ265" s="15">
        <f t="shared" si="5860"/>
        <v>2728.3780060962276</v>
      </c>
      <c r="BR265" s="15">
        <f t="shared" si="5860"/>
        <v>3057.0982477945681</v>
      </c>
      <c r="BS265" s="15">
        <f t="shared" si="5860"/>
        <v>3057.0982477945681</v>
      </c>
      <c r="BT265" s="15">
        <f t="shared" si="5860"/>
        <v>2761.2500302660619</v>
      </c>
      <c r="BU265" s="15">
        <f t="shared" si="5860"/>
        <v>3320.074441153241</v>
      </c>
      <c r="BV265" s="15">
        <f t="shared" si="5860"/>
        <v>3813.1548037007524</v>
      </c>
      <c r="BW265" s="15">
        <f t="shared" si="5860"/>
        <v>3714.5387311912491</v>
      </c>
      <c r="BX265" s="15">
        <f t="shared" si="5860"/>
        <v>3451.5625378325781</v>
      </c>
      <c r="BY265" s="15">
        <f t="shared" si="5860"/>
        <v>3254.3303928135729</v>
      </c>
      <c r="BZ265" s="15">
        <f t="shared" si="5860"/>
        <v>3681.6667070214107</v>
      </c>
      <c r="CA265" s="15">
        <f t="shared" si="5860"/>
        <v>4109.0030212292595</v>
      </c>
      <c r="CB265" s="15">
        <f t="shared" si="5776"/>
        <v>39446.429003800884</v>
      </c>
      <c r="CC265" s="15">
        <f t="shared" ref="CC265:CN265" si="5861">CC235</f>
        <v>3868.5141447175233</v>
      </c>
      <c r="CD265" s="15">
        <f t="shared" si="5861"/>
        <v>4224.8246580467685</v>
      </c>
      <c r="CE265" s="15">
        <f t="shared" si="5861"/>
        <v>4733.8396770885493</v>
      </c>
      <c r="CF265" s="15">
        <f t="shared" si="5861"/>
        <v>4733.8396770885493</v>
      </c>
      <c r="CG265" s="15">
        <f t="shared" si="5861"/>
        <v>4275.7261599509457</v>
      </c>
      <c r="CH265" s="15">
        <f t="shared" si="5861"/>
        <v>5141.0516923219711</v>
      </c>
      <c r="CI265" s="15">
        <f t="shared" si="5861"/>
        <v>5904.5742208846405</v>
      </c>
      <c r="CJ265" s="15">
        <f t="shared" si="5861"/>
        <v>5751.8697151721062</v>
      </c>
      <c r="CK265" s="15">
        <f t="shared" si="5861"/>
        <v>5344.6576999386834</v>
      </c>
      <c r="CL265" s="15">
        <f t="shared" si="5861"/>
        <v>5039.248688513615</v>
      </c>
      <c r="CM265" s="15">
        <f t="shared" si="5861"/>
        <v>5700.9682132679209</v>
      </c>
      <c r="CN265" s="15">
        <f t="shared" si="5861"/>
        <v>6362.6877380222413</v>
      </c>
      <c r="CO265" s="15">
        <f t="shared" si="5778"/>
        <v>61081.802285013517</v>
      </c>
      <c r="CR265" s="21">
        <f>O265-'ОПУ БС'!C265</f>
        <v>0</v>
      </c>
      <c r="CS265" s="21">
        <f>AB265-'ОПУ БС'!D265</f>
        <v>0</v>
      </c>
      <c r="CT265" s="21">
        <f>AO265-'ОПУ БС'!E265</f>
        <v>0</v>
      </c>
      <c r="CU265" s="21">
        <f>BB265-'ОПУ БС'!F265</f>
        <v>0</v>
      </c>
      <c r="CV265" s="21">
        <f>BO265-'ОПУ БС'!G265</f>
        <v>0</v>
      </c>
      <c r="CW265" s="21">
        <f>CB265-'ОПУ БС'!H265</f>
        <v>0</v>
      </c>
      <c r="CX265" s="21">
        <f>CO265-'ОПУ БС'!I265</f>
        <v>0</v>
      </c>
      <c r="DA265" s="15">
        <f t="shared" ref="DA265:DL271" si="5862">DA235</f>
        <v>0</v>
      </c>
      <c r="DB265" s="15">
        <f t="shared" si="5862"/>
        <v>0</v>
      </c>
      <c r="DC265" s="15">
        <f t="shared" si="5862"/>
        <v>0</v>
      </c>
      <c r="DD265" s="15">
        <f t="shared" si="5862"/>
        <v>0</v>
      </c>
      <c r="DE265" s="15">
        <f t="shared" si="5862"/>
        <v>0</v>
      </c>
      <c r="DF265" s="15">
        <f t="shared" si="5862"/>
        <v>-25.554008314332709</v>
      </c>
      <c r="DG265" s="15">
        <f t="shared" si="5862"/>
        <v>-29.349158063986074</v>
      </c>
      <c r="DH265" s="15">
        <f t="shared" si="5862"/>
        <v>-28.590128114055403</v>
      </c>
      <c r="DI265" s="15">
        <f t="shared" si="5862"/>
        <v>-26.566048247573608</v>
      </c>
      <c r="DJ265" s="15">
        <f t="shared" si="5862"/>
        <v>-25.047988347712259</v>
      </c>
      <c r="DK265" s="15">
        <f t="shared" si="5862"/>
        <v>-28.337118130745139</v>
      </c>
      <c r="DL265" s="15">
        <f t="shared" si="5862"/>
        <v>-31.626247913778101</v>
      </c>
      <c r="DM265" s="15">
        <f t="shared" si="5780"/>
        <v>-195.07069713218328</v>
      </c>
      <c r="DN265" s="15">
        <f t="shared" ref="DN265:DY271" si="5863">DN235</f>
        <v>-29.480506042832943</v>
      </c>
      <c r="DO265" s="15">
        <f t="shared" si="5863"/>
        <v>-32.195815809935972</v>
      </c>
      <c r="DP265" s="15">
        <f t="shared" si="5863"/>
        <v>-36.074829762940311</v>
      </c>
      <c r="DQ265" s="15">
        <f t="shared" si="5863"/>
        <v>-36.074829762940311</v>
      </c>
      <c r="DR265" s="15">
        <f t="shared" si="5863"/>
        <v>-32.583717205236404</v>
      </c>
      <c r="DS265" s="15">
        <f t="shared" si="5863"/>
        <v>-39.17804092534378</v>
      </c>
      <c r="DT265" s="15">
        <f t="shared" si="5863"/>
        <v>-44.99656185485027</v>
      </c>
      <c r="DU265" s="15">
        <f t="shared" si="5863"/>
        <v>-43.832857668948968</v>
      </c>
      <c r="DV265" s="15">
        <f t="shared" si="5863"/>
        <v>-40.729646506545514</v>
      </c>
      <c r="DW265" s="15">
        <f t="shared" si="5863"/>
        <v>-38.402238134742909</v>
      </c>
      <c r="DX265" s="15">
        <f t="shared" si="5863"/>
        <v>-43.444956273648479</v>
      </c>
      <c r="DY265" s="15">
        <f t="shared" si="5863"/>
        <v>-48.487674412554185</v>
      </c>
      <c r="DZ265" s="15">
        <f t="shared" si="5782"/>
        <v>-465.48167436052006</v>
      </c>
      <c r="EA265" s="15">
        <f t="shared" ref="EA265:EL271" si="5864">EA235</f>
        <v>-32.467552273760866</v>
      </c>
      <c r="EB265" s="15">
        <f t="shared" si="5864"/>
        <v>-35.457984720028307</v>
      </c>
      <c r="EC265" s="15">
        <f t="shared" si="5864"/>
        <v>-39.730031071838951</v>
      </c>
      <c r="ED265" s="15">
        <f t="shared" si="5864"/>
        <v>-39.730031071838951</v>
      </c>
      <c r="EE265" s="15">
        <f t="shared" si="5864"/>
        <v>-35.88518935520937</v>
      </c>
      <c r="EF265" s="15">
        <f t="shared" si="5864"/>
        <v>-43.147668153287462</v>
      </c>
      <c r="EG265" s="15">
        <f t="shared" si="5864"/>
        <v>-49.555737681003421</v>
      </c>
      <c r="EH265" s="15">
        <f t="shared" si="5864"/>
        <v>-48.274123775460225</v>
      </c>
      <c r="EI265" s="15">
        <f t="shared" si="5864"/>
        <v>-44.856486694011714</v>
      </c>
      <c r="EJ265" s="15">
        <f t="shared" si="5864"/>
        <v>-42.293258882925336</v>
      </c>
      <c r="EK265" s="15">
        <f t="shared" si="5864"/>
        <v>-47.846919140279091</v>
      </c>
      <c r="EL265" s="15">
        <f t="shared" si="5864"/>
        <v>-53.400579397632995</v>
      </c>
      <c r="EM265" s="15">
        <f t="shared" si="5784"/>
        <v>-512.64556221727673</v>
      </c>
      <c r="EN265" s="15">
        <f t="shared" ref="EN265:EY271" si="5865">EN235</f>
        <v>-31.382934913936023</v>
      </c>
      <c r="EO265" s="15">
        <f t="shared" si="5865"/>
        <v>-34.273468392851179</v>
      </c>
      <c r="EP265" s="15">
        <f t="shared" si="5865"/>
        <v>-38.40280193415856</v>
      </c>
      <c r="EQ265" s="15">
        <f t="shared" si="5865"/>
        <v>-38.40280193415856</v>
      </c>
      <c r="ER265" s="15">
        <f t="shared" si="5865"/>
        <v>-34.686401746981922</v>
      </c>
      <c r="ES265" s="15">
        <f t="shared" si="5865"/>
        <v>-41.706268767204449</v>
      </c>
      <c r="ET265" s="15">
        <f t="shared" si="5865"/>
        <v>-47.900269079165504</v>
      </c>
      <c r="EU265" s="15">
        <f t="shared" si="5865"/>
        <v>-46.661469016773296</v>
      </c>
      <c r="EV265" s="15">
        <f t="shared" si="5865"/>
        <v>-43.358002183727407</v>
      </c>
      <c r="EW265" s="15">
        <f t="shared" si="5865"/>
        <v>-40.880402058942984</v>
      </c>
      <c r="EX265" s="15">
        <f t="shared" si="5865"/>
        <v>-46.248535662642496</v>
      </c>
      <c r="EY265" s="15">
        <f t="shared" si="5865"/>
        <v>-51.616669266342143</v>
      </c>
      <c r="EZ265" s="15">
        <f t="shared" si="5786"/>
        <v>-495.52002495688453</v>
      </c>
      <c r="FA265" s="15">
        <f t="shared" ref="FA265:FL271" si="5866">FA235</f>
        <v>-21.541140316656538</v>
      </c>
      <c r="FB265" s="15">
        <f t="shared" si="5866"/>
        <v>-23.525192714243325</v>
      </c>
      <c r="FC265" s="15">
        <f t="shared" si="5866"/>
        <v>-26.359553282224446</v>
      </c>
      <c r="FD265" s="15">
        <f t="shared" si="5866"/>
        <v>-26.359553282224446</v>
      </c>
      <c r="FE265" s="15">
        <f t="shared" si="5866"/>
        <v>-23.80862877104143</v>
      </c>
      <c r="FF265" s="15">
        <f t="shared" si="5866"/>
        <v>-28.627041736609346</v>
      </c>
      <c r="FG265" s="15">
        <f t="shared" si="5866"/>
        <v>-32.878582588581025</v>
      </c>
      <c r="FH265" s="15">
        <f t="shared" si="5866"/>
        <v>-32.02827441818669</v>
      </c>
      <c r="FI265" s="15">
        <f t="shared" si="5866"/>
        <v>-29.760785963801794</v>
      </c>
      <c r="FJ265" s="15">
        <f t="shared" si="5866"/>
        <v>-28.060169623013117</v>
      </c>
      <c r="FK265" s="15">
        <f t="shared" si="5866"/>
        <v>-31.744838361388531</v>
      </c>
      <c r="FL265" s="15">
        <f t="shared" si="5866"/>
        <v>-35.429507099764038</v>
      </c>
      <c r="FM265" s="15">
        <f t="shared" si="5788"/>
        <v>-340.12326815773474</v>
      </c>
      <c r="FP265" s="15">
        <f t="shared" ref="FP265:GA265" si="5867">FP235</f>
        <v>556.20142053662551</v>
      </c>
      <c r="FQ265" s="15">
        <f t="shared" si="5867"/>
        <v>607.4304987439458</v>
      </c>
      <c r="FR265" s="15">
        <f t="shared" si="5867"/>
        <v>680.61489618297583</v>
      </c>
      <c r="FS265" s="15">
        <f t="shared" si="5867"/>
        <v>680.61489618297583</v>
      </c>
      <c r="FT265" s="15">
        <f t="shared" si="5867"/>
        <v>614.74893848784905</v>
      </c>
      <c r="FU265" s="15">
        <f t="shared" si="5867"/>
        <v>739.16241413419914</v>
      </c>
      <c r="FV265" s="15">
        <f t="shared" si="5867"/>
        <v>848.93901029274377</v>
      </c>
      <c r="FW265" s="15">
        <f t="shared" si="5867"/>
        <v>826.98369106103507</v>
      </c>
      <c r="FX265" s="15">
        <f t="shared" si="5867"/>
        <v>768.43617310981119</v>
      </c>
      <c r="FY265" s="15">
        <f t="shared" si="5867"/>
        <v>724.52553464639414</v>
      </c>
      <c r="FZ265" s="15">
        <f t="shared" si="5867"/>
        <v>819.66525131713092</v>
      </c>
      <c r="GA265" s="15">
        <f t="shared" si="5867"/>
        <v>914.80496798787112</v>
      </c>
      <c r="GB265" s="15">
        <f t="shared" si="5790"/>
        <v>8782.1276926835562</v>
      </c>
      <c r="GC265" s="15">
        <f t="shared" ref="GC265:GN265" si="5868">GC235</f>
        <v>659.58943047364733</v>
      </c>
      <c r="GD265" s="15">
        <f t="shared" si="5868"/>
        <v>720.34108854358885</v>
      </c>
      <c r="GE265" s="15">
        <f t="shared" si="5868"/>
        <v>807.12917150064777</v>
      </c>
      <c r="GF265" s="15">
        <f t="shared" si="5868"/>
        <v>807.12917150064777</v>
      </c>
      <c r="GG265" s="15">
        <f t="shared" si="5868"/>
        <v>729.01989683929457</v>
      </c>
      <c r="GH265" s="15">
        <f t="shared" si="5868"/>
        <v>876.55963786629468</v>
      </c>
      <c r="GI265" s="15">
        <f t="shared" si="5868"/>
        <v>1006.7417623018829</v>
      </c>
      <c r="GJ265" s="15">
        <f t="shared" si="5868"/>
        <v>980.70533741476538</v>
      </c>
      <c r="GK265" s="15">
        <f t="shared" si="5868"/>
        <v>911.27487104911802</v>
      </c>
      <c r="GL265" s="15">
        <f t="shared" si="5868"/>
        <v>859.20202127488335</v>
      </c>
      <c r="GM265" s="15">
        <f t="shared" si="5868"/>
        <v>972.02652911905795</v>
      </c>
      <c r="GN265" s="15">
        <f t="shared" si="5868"/>
        <v>1084.8510369632361</v>
      </c>
      <c r="GO265" s="15">
        <f t="shared" si="5792"/>
        <v>10414.569954847064</v>
      </c>
      <c r="GP265" s="15">
        <f t="shared" ref="GP265:HA265" si="5869">GP235</f>
        <v>818.34786111208712</v>
      </c>
      <c r="GQ265" s="15">
        <f t="shared" si="5869"/>
        <v>893.72200621451611</v>
      </c>
      <c r="GR265" s="15">
        <f t="shared" si="5869"/>
        <v>1001.3993563608431</v>
      </c>
      <c r="GS265" s="15">
        <f t="shared" si="5869"/>
        <v>1001.3993563608431</v>
      </c>
      <c r="GT265" s="15">
        <f t="shared" si="5869"/>
        <v>904.48974122914876</v>
      </c>
      <c r="GU265" s="15">
        <f t="shared" si="5869"/>
        <v>1061.9872281635719</v>
      </c>
      <c r="GV265" s="15">
        <f t="shared" si="5869"/>
        <v>1219.7081036334093</v>
      </c>
      <c r="GW265" s="15">
        <f t="shared" si="5869"/>
        <v>1188.1639285394417</v>
      </c>
      <c r="GX265" s="15">
        <f t="shared" si="5869"/>
        <v>1104.0461282888621</v>
      </c>
      <c r="GY265" s="15">
        <f t="shared" si="5869"/>
        <v>1040.9577781009273</v>
      </c>
      <c r="GZ265" s="15">
        <f t="shared" si="5869"/>
        <v>1177.6492035081174</v>
      </c>
      <c r="HA265" s="15">
        <f t="shared" si="5869"/>
        <v>1314.3406289153118</v>
      </c>
      <c r="HB265" s="15">
        <f t="shared" si="5794"/>
        <v>12726.211320427079</v>
      </c>
      <c r="HC265" s="15">
        <f t="shared" ref="HC265:HN265" si="5870">HC235</f>
        <v>1094.4042236324835</v>
      </c>
      <c r="HD265" s="15">
        <f t="shared" si="5870"/>
        <v>1195.2046126512651</v>
      </c>
      <c r="HE265" s="15">
        <f t="shared" si="5870"/>
        <v>1339.2051683923819</v>
      </c>
      <c r="HF265" s="15">
        <f t="shared" si="5870"/>
        <v>1339.2051683923819</v>
      </c>
      <c r="HG265" s="15">
        <f t="shared" si="5870"/>
        <v>1209.6046682253766</v>
      </c>
      <c r="HH265" s="15">
        <f t="shared" si="5870"/>
        <v>1454.4056129852747</v>
      </c>
      <c r="HI265" s="15">
        <f t="shared" si="5870"/>
        <v>1670.4064465969486</v>
      </c>
      <c r="HJ265" s="15">
        <f t="shared" si="5870"/>
        <v>1627.2062798746142</v>
      </c>
      <c r="HK265" s="15">
        <f t="shared" si="5870"/>
        <v>1512.0058352817207</v>
      </c>
      <c r="HL265" s="15">
        <f t="shared" si="5870"/>
        <v>1425.6055018370512</v>
      </c>
      <c r="HM265" s="15">
        <f t="shared" si="5870"/>
        <v>1612.8062243004999</v>
      </c>
      <c r="HN265" s="15">
        <f t="shared" si="5870"/>
        <v>1800.0069467639541</v>
      </c>
      <c r="HO265" s="15">
        <f t="shared" si="5796"/>
        <v>17280.066688933955</v>
      </c>
      <c r="HP265" s="15">
        <f t="shared" ref="HP265:IA265" si="5871">HP235</f>
        <v>1643.4868971685989</v>
      </c>
      <c r="HQ265" s="15">
        <f t="shared" si="5871"/>
        <v>1794.8606903288644</v>
      </c>
      <c r="HR265" s="15">
        <f t="shared" si="5871"/>
        <v>2011.1089662721008</v>
      </c>
      <c r="HS265" s="15">
        <f t="shared" si="5871"/>
        <v>2011.1089662721008</v>
      </c>
      <c r="HT265" s="15">
        <f t="shared" si="5871"/>
        <v>1816.4855179231884</v>
      </c>
      <c r="HU265" s="15">
        <f t="shared" si="5871"/>
        <v>2184.10758702669</v>
      </c>
      <c r="HV265" s="15">
        <f t="shared" si="5871"/>
        <v>2508.4800009415449</v>
      </c>
      <c r="HW265" s="15">
        <f t="shared" si="5871"/>
        <v>2443.6055181585748</v>
      </c>
      <c r="HX265" s="15">
        <f t="shared" si="5871"/>
        <v>2270.6068974039858</v>
      </c>
      <c r="HY265" s="15">
        <f t="shared" si="5871"/>
        <v>2140.857931838043</v>
      </c>
      <c r="HZ265" s="15">
        <f t="shared" si="5871"/>
        <v>2421.9806905642472</v>
      </c>
      <c r="IA265" s="15">
        <f t="shared" si="5871"/>
        <v>2703.1034492904582</v>
      </c>
      <c r="IB265" s="15">
        <f t="shared" si="5798"/>
        <v>25949.793113188396</v>
      </c>
      <c r="IC265" s="15">
        <f t="shared" ref="IC265:IN265" si="5872">IC235</f>
        <v>2466.8909019934531</v>
      </c>
      <c r="ID265" s="15">
        <f t="shared" si="5872"/>
        <v>2694.1045377033765</v>
      </c>
      <c r="IE265" s="15">
        <f t="shared" si="5872"/>
        <v>3018.6954458604096</v>
      </c>
      <c r="IF265" s="15">
        <f t="shared" si="5872"/>
        <v>3018.6954458604096</v>
      </c>
      <c r="IG265" s="15">
        <f t="shared" si="5872"/>
        <v>2726.5636285190803</v>
      </c>
      <c r="IH265" s="15">
        <f t="shared" si="5872"/>
        <v>3278.3681723860368</v>
      </c>
      <c r="II265" s="15">
        <f t="shared" si="5872"/>
        <v>3765.2545346215866</v>
      </c>
      <c r="IJ265" s="15">
        <f t="shared" si="5872"/>
        <v>3667.8772621744756</v>
      </c>
      <c r="IK265" s="15">
        <f t="shared" si="5872"/>
        <v>3408.2045356488511</v>
      </c>
      <c r="IL265" s="15">
        <f t="shared" si="5872"/>
        <v>3213.4499907546297</v>
      </c>
      <c r="IM265" s="15">
        <f t="shared" si="5872"/>
        <v>3635.4181713587686</v>
      </c>
      <c r="IN265" s="15">
        <f t="shared" si="5872"/>
        <v>4057.3863519629172</v>
      </c>
      <c r="IO265" s="15">
        <f t="shared" si="5800"/>
        <v>38950.908978843996</v>
      </c>
      <c r="IP265" s="15">
        <f t="shared" ref="IP265:JA265" si="5873">IP235</f>
        <v>3846.973004400867</v>
      </c>
      <c r="IQ265" s="15">
        <f t="shared" si="5873"/>
        <v>4201.299465332525</v>
      </c>
      <c r="IR265" s="15">
        <f t="shared" si="5873"/>
        <v>4707.4801238063246</v>
      </c>
      <c r="IS265" s="15">
        <f t="shared" si="5873"/>
        <v>4707.4801238063246</v>
      </c>
      <c r="IT265" s="15">
        <f t="shared" si="5873"/>
        <v>4251.9175311799045</v>
      </c>
      <c r="IU265" s="15">
        <f t="shared" si="5873"/>
        <v>5112.4246505853616</v>
      </c>
      <c r="IV265" s="15">
        <f t="shared" si="5873"/>
        <v>5871.6956382960598</v>
      </c>
      <c r="IW265" s="15">
        <f t="shared" si="5873"/>
        <v>5719.8414407539194</v>
      </c>
      <c r="IX265" s="15">
        <f t="shared" si="5873"/>
        <v>5314.8969139748815</v>
      </c>
      <c r="IY265" s="15">
        <f t="shared" si="5873"/>
        <v>5011.1885188906017</v>
      </c>
      <c r="IZ265" s="15">
        <f t="shared" si="5873"/>
        <v>5669.2233749065326</v>
      </c>
      <c r="JA265" s="15">
        <f t="shared" si="5873"/>
        <v>6327.2582309224772</v>
      </c>
      <c r="JB265" s="15">
        <f t="shared" si="5802"/>
        <v>60741.679016855778</v>
      </c>
      <c r="JE265" s="21">
        <f t="shared" si="5803"/>
        <v>0</v>
      </c>
      <c r="JF265" s="21">
        <f t="shared" si="5804"/>
        <v>0</v>
      </c>
      <c r="JG265" s="21">
        <f t="shared" si="5805"/>
        <v>0</v>
      </c>
      <c r="JH265" s="21">
        <f t="shared" si="5806"/>
        <v>0</v>
      </c>
      <c r="JI265" s="21">
        <f t="shared" si="5807"/>
        <v>0</v>
      </c>
      <c r="JJ265" s="21">
        <f t="shared" si="5808"/>
        <v>0</v>
      </c>
      <c r="JK265" s="21">
        <f t="shared" si="5809"/>
        <v>0</v>
      </c>
    </row>
    <row r="266" spans="2:271" ht="20" customHeight="1" outlineLevel="1" x14ac:dyDescent="0.2">
      <c r="B266" s="3" t="s">
        <v>23</v>
      </c>
      <c r="C266" s="15">
        <f t="shared" si="5855"/>
        <v>291.7430113571952</v>
      </c>
      <c r="D266" s="15">
        <f t="shared" si="5855"/>
        <v>318.6140781927262</v>
      </c>
      <c r="E266" s="15">
        <f t="shared" si="5855"/>
        <v>357.0013165291993</v>
      </c>
      <c r="F266" s="15">
        <f t="shared" si="5855"/>
        <v>357.0013165291993</v>
      </c>
      <c r="G266" s="15">
        <f t="shared" si="5855"/>
        <v>364.67876419649389</v>
      </c>
      <c r="H266" s="15">
        <f t="shared" si="5855"/>
        <v>280.22683985625321</v>
      </c>
      <c r="I266" s="15">
        <f t="shared" si="5855"/>
        <v>445.29196470308716</v>
      </c>
      <c r="J266" s="15">
        <f t="shared" si="5855"/>
        <v>433.77579320214528</v>
      </c>
      <c r="K266" s="15">
        <f t="shared" si="5855"/>
        <v>403.06600253296676</v>
      </c>
      <c r="L266" s="15">
        <f t="shared" si="5855"/>
        <v>380.03365953108306</v>
      </c>
      <c r="M266" s="15">
        <f t="shared" si="5855"/>
        <v>495.1953745405018</v>
      </c>
      <c r="N266" s="15">
        <f t="shared" si="5855"/>
        <v>479.84047920591303</v>
      </c>
      <c r="O266" s="15">
        <f t="shared" si="5766"/>
        <v>4606.4686003767647</v>
      </c>
      <c r="P266" s="15">
        <f t="shared" ref="P266:AA266" si="5874">P236</f>
        <v>349.09557123092185</v>
      </c>
      <c r="Q266" s="15">
        <f t="shared" si="5874"/>
        <v>381.24911068640137</v>
      </c>
      <c r="R266" s="15">
        <f t="shared" si="5874"/>
        <v>427.18273847994379</v>
      </c>
      <c r="S266" s="15">
        <f t="shared" si="5874"/>
        <v>427.18273847994379</v>
      </c>
      <c r="T266" s="15">
        <f t="shared" si="5874"/>
        <v>436.3694640386521</v>
      </c>
      <c r="U266" s="15">
        <f t="shared" si="5874"/>
        <v>335.315482892859</v>
      </c>
      <c r="V266" s="15">
        <f t="shared" si="5874"/>
        <v>532.83008240509128</v>
      </c>
      <c r="W266" s="15">
        <f t="shared" si="5874"/>
        <v>519.04999406702859</v>
      </c>
      <c r="X266" s="15">
        <f t="shared" si="5874"/>
        <v>482.30309183219464</v>
      </c>
      <c r="Y266" s="15">
        <f t="shared" si="5874"/>
        <v>454.7429151560691</v>
      </c>
      <c r="Z266" s="15">
        <f t="shared" si="5874"/>
        <v>592.54379853669559</v>
      </c>
      <c r="AA266" s="15">
        <f t="shared" si="5874"/>
        <v>574.1703474192791</v>
      </c>
      <c r="AB266" s="15">
        <f t="shared" si="5768"/>
        <v>5512.0353352250795</v>
      </c>
      <c r="AC266" s="15">
        <f t="shared" ref="AC266:AN266" si="5875">AC236</f>
        <v>456.8178497281948</v>
      </c>
      <c r="AD266" s="15">
        <f t="shared" si="5875"/>
        <v>498.89317799263358</v>
      </c>
      <c r="AE266" s="15">
        <f t="shared" si="5875"/>
        <v>559.00078979897501</v>
      </c>
      <c r="AF266" s="15">
        <f t="shared" si="5875"/>
        <v>559.00078979897501</v>
      </c>
      <c r="AG266" s="15">
        <f t="shared" si="5875"/>
        <v>571.02231216024325</v>
      </c>
      <c r="AH266" s="15">
        <f t="shared" si="5875"/>
        <v>438.78556618629239</v>
      </c>
      <c r="AI266" s="15">
        <f t="shared" si="5875"/>
        <v>697.24829695356004</v>
      </c>
      <c r="AJ266" s="15">
        <f t="shared" si="5875"/>
        <v>679.21601341165763</v>
      </c>
      <c r="AK266" s="15">
        <f t="shared" si="5875"/>
        <v>631.1299239665849</v>
      </c>
      <c r="AL266" s="15">
        <f t="shared" si="5875"/>
        <v>595.06535688277984</v>
      </c>
      <c r="AM266" s="15">
        <f t="shared" si="5875"/>
        <v>775.38819230180331</v>
      </c>
      <c r="AN266" s="15">
        <f t="shared" si="5875"/>
        <v>751.34514757926763</v>
      </c>
      <c r="AO266" s="15">
        <f t="shared" si="5770"/>
        <v>7212.9134167609682</v>
      </c>
      <c r="AP266" s="15">
        <f t="shared" ref="AP266:BA266" si="5876">AP236</f>
        <v>666.07097163358219</v>
      </c>
      <c r="AQ266" s="15">
        <f t="shared" si="5876"/>
        <v>727.41961375772769</v>
      </c>
      <c r="AR266" s="15">
        <f t="shared" si="5876"/>
        <v>815.06053107793616</v>
      </c>
      <c r="AS266" s="15">
        <f t="shared" si="5876"/>
        <v>815.06053107793616</v>
      </c>
      <c r="AT266" s="15">
        <f t="shared" si="5876"/>
        <v>832.58871454197765</v>
      </c>
      <c r="AU266" s="15">
        <f t="shared" si="5876"/>
        <v>639.77869643751978</v>
      </c>
      <c r="AV266" s="15">
        <f t="shared" si="5876"/>
        <v>1016.6346409144148</v>
      </c>
      <c r="AW266" s="15">
        <f t="shared" si="5876"/>
        <v>990.34236571835208</v>
      </c>
      <c r="AX266" s="15">
        <f t="shared" si="5876"/>
        <v>920.22963186218533</v>
      </c>
      <c r="AY266" s="15">
        <f t="shared" si="5876"/>
        <v>867.64508147006052</v>
      </c>
      <c r="AZ266" s="15">
        <f t="shared" si="5876"/>
        <v>1130.5678334306845</v>
      </c>
      <c r="BA266" s="15">
        <f t="shared" si="5876"/>
        <v>1095.5114665026019</v>
      </c>
      <c r="BB266" s="15">
        <f t="shared" si="5772"/>
        <v>10516.91007842498</v>
      </c>
      <c r="BC266" s="15">
        <f t="shared" ref="BC266:BN266" si="5877">BC236</f>
        <v>1056.3971495011258</v>
      </c>
      <c r="BD266" s="15">
        <f t="shared" si="5877"/>
        <v>1153.6968869551765</v>
      </c>
      <c r="BE266" s="15">
        <f t="shared" si="5877"/>
        <v>1292.6965118895355</v>
      </c>
      <c r="BF266" s="15">
        <f t="shared" si="5877"/>
        <v>1292.6965118895355</v>
      </c>
      <c r="BG266" s="15">
        <f t="shared" si="5877"/>
        <v>1320.4964368764072</v>
      </c>
      <c r="BH266" s="15">
        <f t="shared" si="5877"/>
        <v>1014.6972620208178</v>
      </c>
      <c r="BI266" s="15">
        <f t="shared" si="5877"/>
        <v>1612.3956492385603</v>
      </c>
      <c r="BJ266" s="15">
        <f t="shared" si="5877"/>
        <v>1570.6957617582525</v>
      </c>
      <c r="BK266" s="15">
        <f t="shared" si="5877"/>
        <v>1459.4960618107659</v>
      </c>
      <c r="BL266" s="15">
        <f t="shared" si="5877"/>
        <v>1376.0962868501501</v>
      </c>
      <c r="BM266" s="15">
        <f t="shared" si="5877"/>
        <v>1793.095161653225</v>
      </c>
      <c r="BN266" s="15">
        <f t="shared" si="5877"/>
        <v>1737.4953116794836</v>
      </c>
      <c r="BO266" s="15">
        <f t="shared" si="5774"/>
        <v>16679.954992123035</v>
      </c>
      <c r="BP266" s="15">
        <f t="shared" ref="BP266:CA266" si="5878">BP236</f>
        <v>1681.9745830924883</v>
      </c>
      <c r="BQ266" s="15">
        <f t="shared" si="5878"/>
        <v>1836.8932946931125</v>
      </c>
      <c r="BR266" s="15">
        <f t="shared" si="5878"/>
        <v>2058.2057398368611</v>
      </c>
      <c r="BS266" s="15">
        <f t="shared" si="5878"/>
        <v>2058.2057398368611</v>
      </c>
      <c r="BT266" s="15">
        <f t="shared" si="5878"/>
        <v>2102.4682288656109</v>
      </c>
      <c r="BU266" s="15">
        <f t="shared" si="5878"/>
        <v>1615.5808495493636</v>
      </c>
      <c r="BV266" s="15">
        <f t="shared" si="5878"/>
        <v>2567.2243636674816</v>
      </c>
      <c r="BW266" s="15">
        <f t="shared" si="5878"/>
        <v>2500.8306301243583</v>
      </c>
      <c r="BX266" s="15">
        <f t="shared" si="5878"/>
        <v>2323.7806740093592</v>
      </c>
      <c r="BY266" s="15">
        <f t="shared" si="5878"/>
        <v>2190.9932069231104</v>
      </c>
      <c r="BZ266" s="15">
        <f t="shared" si="5878"/>
        <v>2854.9305423543533</v>
      </c>
      <c r="CA266" s="15">
        <f t="shared" si="5878"/>
        <v>2766.405564296856</v>
      </c>
      <c r="CB266" s="15">
        <f t="shared" si="5776"/>
        <v>26557.493417249814</v>
      </c>
      <c r="CC266" s="15">
        <f t="shared" ref="CC266:CN266" si="5879">CC236</f>
        <v>2763.8952905875799</v>
      </c>
      <c r="CD266" s="15">
        <f t="shared" si="5879"/>
        <v>3018.4645936680149</v>
      </c>
      <c r="CE266" s="15">
        <f t="shared" si="5879"/>
        <v>3382.135026640065</v>
      </c>
      <c r="CF266" s="15">
        <f t="shared" si="5879"/>
        <v>3382.135026640065</v>
      </c>
      <c r="CG266" s="15">
        <f t="shared" si="5879"/>
        <v>3454.8691132344743</v>
      </c>
      <c r="CH266" s="15">
        <f t="shared" si="5879"/>
        <v>2654.7941606959653</v>
      </c>
      <c r="CI266" s="15">
        <f t="shared" si="5879"/>
        <v>4218.5770224757789</v>
      </c>
      <c r="CJ266" s="15">
        <f t="shared" si="5879"/>
        <v>4109.4758925841661</v>
      </c>
      <c r="CK266" s="15">
        <f t="shared" si="5879"/>
        <v>3818.5395462065248</v>
      </c>
      <c r="CL266" s="15">
        <f t="shared" si="5879"/>
        <v>3600.3372864232961</v>
      </c>
      <c r="CM266" s="15">
        <f t="shared" si="5879"/>
        <v>4691.3485853394413</v>
      </c>
      <c r="CN266" s="15">
        <f t="shared" si="5879"/>
        <v>4545.8804121506246</v>
      </c>
      <c r="CO266" s="15">
        <f t="shared" si="5778"/>
        <v>43640.451956646008</v>
      </c>
      <c r="CR266" s="21">
        <f>O266-'ОПУ БС'!C266</f>
        <v>0</v>
      </c>
      <c r="CS266" s="21">
        <f>AB266-'ОПУ БС'!D266</f>
        <v>0</v>
      </c>
      <c r="CT266" s="21">
        <f>AO266-'ОПУ БС'!E266</f>
        <v>0</v>
      </c>
      <c r="CU266" s="21">
        <f>BB266-'ОПУ БС'!F266</f>
        <v>0</v>
      </c>
      <c r="CV266" s="21">
        <f>BO266-'ОПУ БС'!G266</f>
        <v>0</v>
      </c>
      <c r="CW266" s="21">
        <f>CB266-'ОПУ БС'!H266</f>
        <v>0</v>
      </c>
      <c r="CX266" s="21">
        <f>CO266-'ОПУ БС'!I266</f>
        <v>0</v>
      </c>
      <c r="DA266" s="15">
        <f t="shared" si="5862"/>
        <v>0</v>
      </c>
      <c r="DB266" s="15">
        <f t="shared" si="5862"/>
        <v>0</v>
      </c>
      <c r="DC266" s="15">
        <f t="shared" si="5862"/>
        <v>0</v>
      </c>
      <c r="DD266" s="15">
        <f t="shared" si="5862"/>
        <v>0</v>
      </c>
      <c r="DE266" s="15">
        <f t="shared" si="5862"/>
        <v>0</v>
      </c>
      <c r="DF266" s="15">
        <f t="shared" si="5862"/>
        <v>-10.310165380806202</v>
      </c>
      <c r="DG266" s="15">
        <f t="shared" si="5862"/>
        <v>-16.383276495527667</v>
      </c>
      <c r="DH266" s="15">
        <f t="shared" si="5862"/>
        <v>-15.959571068919194</v>
      </c>
      <c r="DI266" s="15">
        <f t="shared" si="5862"/>
        <v>-14.829689931296597</v>
      </c>
      <c r="DJ266" s="15">
        <f t="shared" si="5862"/>
        <v>-13.982279078079648</v>
      </c>
      <c r="DK266" s="15">
        <f t="shared" si="5862"/>
        <v>-18.219333344164372</v>
      </c>
      <c r="DL266" s="15">
        <f t="shared" si="5862"/>
        <v>-17.654392775353092</v>
      </c>
      <c r="DM266" s="15">
        <f t="shared" si="5780"/>
        <v>-107.33870807414677</v>
      </c>
      <c r="DN266" s="15">
        <f t="shared" si="5863"/>
        <v>-17.47163991619691</v>
      </c>
      <c r="DO266" s="15">
        <f t="shared" si="5863"/>
        <v>-19.080869908478206</v>
      </c>
      <c r="DP266" s="15">
        <f t="shared" si="5863"/>
        <v>-21.379769897451485</v>
      </c>
      <c r="DQ266" s="15">
        <f t="shared" si="5863"/>
        <v>-21.379769897451485</v>
      </c>
      <c r="DR266" s="15">
        <f t="shared" si="5863"/>
        <v>-21.83954989524614</v>
      </c>
      <c r="DS266" s="15">
        <f t="shared" si="5863"/>
        <v>-16.781969919504927</v>
      </c>
      <c r="DT266" s="15">
        <f t="shared" si="5863"/>
        <v>-26.667239872090018</v>
      </c>
      <c r="DU266" s="15">
        <f t="shared" si="5863"/>
        <v>-25.977569875398039</v>
      </c>
      <c r="DV266" s="15">
        <f t="shared" si="5863"/>
        <v>-24.138449884219423</v>
      </c>
      <c r="DW266" s="15">
        <f t="shared" si="5863"/>
        <v>-22.759109890835454</v>
      </c>
      <c r="DX266" s="15">
        <f t="shared" si="5863"/>
        <v>-29.655809857755251</v>
      </c>
      <c r="DY266" s="15">
        <f t="shared" si="5863"/>
        <v>-28.736249862165973</v>
      </c>
      <c r="DZ266" s="15">
        <f t="shared" si="5782"/>
        <v>-275.86799867679332</v>
      </c>
      <c r="EA266" s="15">
        <f t="shared" si="5864"/>
        <v>-20.465132381546493</v>
      </c>
      <c r="EB266" s="15">
        <f t="shared" si="5864"/>
        <v>-22.350078785109982</v>
      </c>
      <c r="EC266" s="15">
        <f t="shared" si="5864"/>
        <v>-25.042859361629265</v>
      </c>
      <c r="ED266" s="15">
        <f t="shared" si="5864"/>
        <v>-25.042859361629265</v>
      </c>
      <c r="EE266" s="15">
        <f t="shared" si="5864"/>
        <v>-25.581415476933113</v>
      </c>
      <c r="EF266" s="15">
        <f t="shared" si="5864"/>
        <v>-19.65729820859071</v>
      </c>
      <c r="EG266" s="15">
        <f t="shared" si="5864"/>
        <v>-31.236254687623589</v>
      </c>
      <c r="EH266" s="15">
        <f t="shared" si="5864"/>
        <v>-30.428420514667806</v>
      </c>
      <c r="EI266" s="15">
        <f t="shared" si="5864"/>
        <v>-28.274196053452393</v>
      </c>
      <c r="EJ266" s="15">
        <f t="shared" si="5864"/>
        <v>-26.658527707540827</v>
      </c>
      <c r="EK266" s="15">
        <f t="shared" si="5864"/>
        <v>-34.736869437098619</v>
      </c>
      <c r="EL266" s="15">
        <f t="shared" si="5864"/>
        <v>-33.659757206490937</v>
      </c>
      <c r="EM266" s="15">
        <f t="shared" si="5784"/>
        <v>-323.13366918231299</v>
      </c>
      <c r="EN266" s="15">
        <f t="shared" si="5865"/>
        <v>-21.1287081857404</v>
      </c>
      <c r="EO266" s="15">
        <f t="shared" si="5865"/>
        <v>-23.07477341337438</v>
      </c>
      <c r="EP266" s="15">
        <f t="shared" si="5865"/>
        <v>-25.854866595708643</v>
      </c>
      <c r="EQ266" s="15">
        <f t="shared" si="5865"/>
        <v>-25.854866595708643</v>
      </c>
      <c r="ER266" s="15">
        <f t="shared" si="5865"/>
        <v>-26.410885232175492</v>
      </c>
      <c r="ES266" s="15">
        <f t="shared" si="5865"/>
        <v>-20.294680231040118</v>
      </c>
      <c r="ET266" s="15">
        <f t="shared" si="5865"/>
        <v>-32.24908091507745</v>
      </c>
      <c r="EU266" s="15">
        <f t="shared" si="5865"/>
        <v>-31.415052960377167</v>
      </c>
      <c r="EV266" s="15">
        <f t="shared" si="5865"/>
        <v>-29.190978414509761</v>
      </c>
      <c r="EW266" s="15">
        <f t="shared" si="5865"/>
        <v>-27.5229225051092</v>
      </c>
      <c r="EX266" s="15">
        <f t="shared" si="5865"/>
        <v>-35.863202052111951</v>
      </c>
      <c r="EY266" s="15">
        <f t="shared" si="5865"/>
        <v>-34.751164779178282</v>
      </c>
      <c r="EZ266" s="15">
        <f t="shared" si="5786"/>
        <v>-333.61118188011153</v>
      </c>
      <c r="FA266" s="15">
        <f t="shared" si="5866"/>
        <v>-15.390264594583945</v>
      </c>
      <c r="FB266" s="15">
        <f t="shared" si="5866"/>
        <v>-16.807788965137725</v>
      </c>
      <c r="FC266" s="15">
        <f t="shared" si="5866"/>
        <v>-18.832823780214561</v>
      </c>
      <c r="FD266" s="15">
        <f t="shared" si="5866"/>
        <v>-18.832823780214561</v>
      </c>
      <c r="FE266" s="15">
        <f t="shared" si="5866"/>
        <v>-19.237830743229928</v>
      </c>
      <c r="FF266" s="15">
        <f t="shared" si="5866"/>
        <v>-14.782754150060891</v>
      </c>
      <c r="FG266" s="15">
        <f t="shared" si="5866"/>
        <v>-23.49040385489128</v>
      </c>
      <c r="FH266" s="15">
        <f t="shared" si="5866"/>
        <v>-22.882893410368229</v>
      </c>
      <c r="FI266" s="15">
        <f t="shared" si="5866"/>
        <v>-21.262865558306764</v>
      </c>
      <c r="FJ266" s="15">
        <f t="shared" si="5866"/>
        <v>-20.047844669260662</v>
      </c>
      <c r="FK266" s="15">
        <f t="shared" si="5866"/>
        <v>-26.122949114491139</v>
      </c>
      <c r="FL266" s="15">
        <f t="shared" si="5866"/>
        <v>-25.312935188460429</v>
      </c>
      <c r="FM266" s="15">
        <f t="shared" si="5788"/>
        <v>-243.00417780922015</v>
      </c>
      <c r="FP266" s="15">
        <f t="shared" ref="FP266:GA266" si="5880">FP236</f>
        <v>291.7430113571952</v>
      </c>
      <c r="FQ266" s="15">
        <f t="shared" si="5880"/>
        <v>318.6140781927262</v>
      </c>
      <c r="FR266" s="15">
        <f t="shared" si="5880"/>
        <v>357.0013165291993</v>
      </c>
      <c r="FS266" s="15">
        <f t="shared" si="5880"/>
        <v>357.0013165291993</v>
      </c>
      <c r="FT266" s="15">
        <f t="shared" si="5880"/>
        <v>364.67876419649389</v>
      </c>
      <c r="FU266" s="15">
        <f t="shared" si="5880"/>
        <v>280.22683985625321</v>
      </c>
      <c r="FV266" s="15">
        <f t="shared" si="5880"/>
        <v>445.29196470308716</v>
      </c>
      <c r="FW266" s="15">
        <f t="shared" si="5880"/>
        <v>433.77579320214528</v>
      </c>
      <c r="FX266" s="15">
        <f t="shared" si="5880"/>
        <v>403.06600253296676</v>
      </c>
      <c r="FY266" s="15">
        <f t="shared" si="5880"/>
        <v>380.03365953108306</v>
      </c>
      <c r="FZ266" s="15">
        <f t="shared" si="5880"/>
        <v>495.1953745405018</v>
      </c>
      <c r="GA266" s="15">
        <f t="shared" si="5880"/>
        <v>479.84047920591303</v>
      </c>
      <c r="GB266" s="15">
        <f t="shared" si="5790"/>
        <v>4606.4686003767647</v>
      </c>
      <c r="GC266" s="15">
        <f t="shared" ref="GC266:GN266" si="5881">GC236</f>
        <v>349.09557123092185</v>
      </c>
      <c r="GD266" s="15">
        <f t="shared" si="5881"/>
        <v>381.24911068640137</v>
      </c>
      <c r="GE266" s="15">
        <f t="shared" si="5881"/>
        <v>427.18273847994379</v>
      </c>
      <c r="GF266" s="15">
        <f t="shared" si="5881"/>
        <v>427.18273847994379</v>
      </c>
      <c r="GG266" s="15">
        <f t="shared" si="5881"/>
        <v>436.3694640386521</v>
      </c>
      <c r="GH266" s="15">
        <f t="shared" si="5881"/>
        <v>335.315482892859</v>
      </c>
      <c r="GI266" s="15">
        <f t="shared" si="5881"/>
        <v>532.83008240509128</v>
      </c>
      <c r="GJ266" s="15">
        <f t="shared" si="5881"/>
        <v>519.04999406702859</v>
      </c>
      <c r="GK266" s="15">
        <f t="shared" si="5881"/>
        <v>482.30309183219464</v>
      </c>
      <c r="GL266" s="15">
        <f t="shared" si="5881"/>
        <v>454.7429151560691</v>
      </c>
      <c r="GM266" s="15">
        <f t="shared" si="5881"/>
        <v>592.54379853669559</v>
      </c>
      <c r="GN266" s="15">
        <f t="shared" si="5881"/>
        <v>574.1703474192791</v>
      </c>
      <c r="GO266" s="15">
        <f t="shared" si="5792"/>
        <v>5512.0353352250795</v>
      </c>
      <c r="GP266" s="15">
        <f t="shared" ref="GP266:HA266" si="5882">GP236</f>
        <v>456.8178497281948</v>
      </c>
      <c r="GQ266" s="15">
        <f t="shared" si="5882"/>
        <v>498.89317799263358</v>
      </c>
      <c r="GR266" s="15">
        <f t="shared" si="5882"/>
        <v>559.00078979897501</v>
      </c>
      <c r="GS266" s="15">
        <f t="shared" si="5882"/>
        <v>559.00078979897501</v>
      </c>
      <c r="GT266" s="15">
        <f t="shared" si="5882"/>
        <v>571.02231216024325</v>
      </c>
      <c r="GU266" s="15">
        <f t="shared" si="5882"/>
        <v>428.47540080548617</v>
      </c>
      <c r="GV266" s="15">
        <f t="shared" si="5882"/>
        <v>680.86502045803229</v>
      </c>
      <c r="GW266" s="15">
        <f t="shared" si="5882"/>
        <v>663.25644234273852</v>
      </c>
      <c r="GX266" s="15">
        <f t="shared" si="5882"/>
        <v>616.30023403528833</v>
      </c>
      <c r="GY266" s="15">
        <f t="shared" si="5882"/>
        <v>581.08307780470011</v>
      </c>
      <c r="GZ266" s="15">
        <f t="shared" si="5882"/>
        <v>757.16885895763915</v>
      </c>
      <c r="HA266" s="15">
        <f t="shared" si="5882"/>
        <v>733.69075480391461</v>
      </c>
      <c r="HB266" s="15">
        <f t="shared" si="5794"/>
        <v>7105.5747086868205</v>
      </c>
      <c r="HC266" s="15">
        <f t="shared" ref="HC266:HN266" si="5883">HC236</f>
        <v>648.59933171738533</v>
      </c>
      <c r="HD266" s="15">
        <f t="shared" si="5883"/>
        <v>708.33874384924945</v>
      </c>
      <c r="HE266" s="15">
        <f t="shared" si="5883"/>
        <v>793.68076118048464</v>
      </c>
      <c r="HF266" s="15">
        <f t="shared" si="5883"/>
        <v>793.68076118048464</v>
      </c>
      <c r="HG266" s="15">
        <f t="shared" si="5883"/>
        <v>810.74916464673151</v>
      </c>
      <c r="HH266" s="15">
        <f t="shared" si="5883"/>
        <v>622.99672651801484</v>
      </c>
      <c r="HI266" s="15">
        <f t="shared" si="5883"/>
        <v>989.96740104232504</v>
      </c>
      <c r="HJ266" s="15">
        <f t="shared" si="5883"/>
        <v>964.36479584295421</v>
      </c>
      <c r="HK266" s="15">
        <f t="shared" si="5883"/>
        <v>896.0911819779659</v>
      </c>
      <c r="HL266" s="15">
        <f t="shared" si="5883"/>
        <v>844.88597157922516</v>
      </c>
      <c r="HM266" s="15">
        <f t="shared" si="5883"/>
        <v>1100.9120235729292</v>
      </c>
      <c r="HN266" s="15">
        <f t="shared" si="5883"/>
        <v>1066.7752166404359</v>
      </c>
      <c r="HO266" s="15">
        <f t="shared" si="5796"/>
        <v>10241.042079748186</v>
      </c>
      <c r="HP266" s="15">
        <f t="shared" ref="HP266:IA266" si="5884">HP236</f>
        <v>1035.9320171195793</v>
      </c>
      <c r="HQ266" s="15">
        <f t="shared" si="5884"/>
        <v>1131.3468081700667</v>
      </c>
      <c r="HR266" s="15">
        <f t="shared" si="5884"/>
        <v>1267.6536525279062</v>
      </c>
      <c r="HS266" s="15">
        <f t="shared" si="5884"/>
        <v>1267.6536525279062</v>
      </c>
      <c r="HT266" s="15">
        <f t="shared" si="5884"/>
        <v>1294.915021399474</v>
      </c>
      <c r="HU266" s="15">
        <f t="shared" si="5884"/>
        <v>995.03996381222703</v>
      </c>
      <c r="HV266" s="15">
        <f t="shared" si="5884"/>
        <v>1581.1593945509369</v>
      </c>
      <c r="HW266" s="15">
        <f t="shared" si="5884"/>
        <v>1540.2673412435847</v>
      </c>
      <c r="HX266" s="15">
        <f t="shared" si="5884"/>
        <v>1431.2218657573137</v>
      </c>
      <c r="HY266" s="15">
        <f t="shared" si="5884"/>
        <v>1349.4377591426091</v>
      </c>
      <c r="HZ266" s="15">
        <f t="shared" si="5884"/>
        <v>1758.3582922161265</v>
      </c>
      <c r="IA266" s="15">
        <f t="shared" si="5884"/>
        <v>1703.8355544729925</v>
      </c>
      <c r="IB266" s="15">
        <f t="shared" si="5798"/>
        <v>16356.821322940725</v>
      </c>
      <c r="IC266" s="15">
        <f t="shared" ref="IC266:IN266" si="5885">IC236</f>
        <v>1660.8458749067479</v>
      </c>
      <c r="ID266" s="15">
        <f t="shared" si="5885"/>
        <v>1813.8185212797382</v>
      </c>
      <c r="IE266" s="15">
        <f t="shared" si="5885"/>
        <v>2032.3508732411524</v>
      </c>
      <c r="IF266" s="15">
        <f t="shared" si="5885"/>
        <v>2032.3508732411524</v>
      </c>
      <c r="IG266" s="15">
        <f t="shared" si="5885"/>
        <v>2076.0573436334353</v>
      </c>
      <c r="IH266" s="15">
        <f t="shared" si="5885"/>
        <v>1595.2861693183233</v>
      </c>
      <c r="II266" s="15">
        <f t="shared" si="5885"/>
        <v>2534.9752827524044</v>
      </c>
      <c r="IJ266" s="15">
        <f t="shared" si="5885"/>
        <v>2469.4155771639812</v>
      </c>
      <c r="IK266" s="15">
        <f t="shared" si="5885"/>
        <v>2294.5896955948497</v>
      </c>
      <c r="IL266" s="15">
        <f t="shared" si="5885"/>
        <v>2163.470284418001</v>
      </c>
      <c r="IM266" s="15">
        <f t="shared" si="5885"/>
        <v>2819.0673403022415</v>
      </c>
      <c r="IN266" s="15">
        <f t="shared" si="5885"/>
        <v>2731.654399517678</v>
      </c>
      <c r="IO266" s="15">
        <f t="shared" si="5800"/>
        <v>26223.882235369703</v>
      </c>
      <c r="IP266" s="15">
        <f t="shared" ref="IP266:JA266" si="5886">IP236</f>
        <v>2748.5050259929958</v>
      </c>
      <c r="IQ266" s="15">
        <f t="shared" si="5886"/>
        <v>3001.6568047028773</v>
      </c>
      <c r="IR266" s="15">
        <f t="shared" si="5886"/>
        <v>3363.3022028598507</v>
      </c>
      <c r="IS266" s="15">
        <f t="shared" si="5886"/>
        <v>3363.3022028598507</v>
      </c>
      <c r="IT266" s="15">
        <f t="shared" si="5886"/>
        <v>3435.6312824912443</v>
      </c>
      <c r="IU266" s="15">
        <f t="shared" si="5886"/>
        <v>2640.0114065459043</v>
      </c>
      <c r="IV266" s="15">
        <f t="shared" si="5886"/>
        <v>4195.0866186208877</v>
      </c>
      <c r="IW266" s="15">
        <f t="shared" si="5886"/>
        <v>4086.5929991737971</v>
      </c>
      <c r="IX266" s="15">
        <f t="shared" si="5886"/>
        <v>3797.2766806482182</v>
      </c>
      <c r="IY266" s="15">
        <f t="shared" si="5886"/>
        <v>3580.2894417540356</v>
      </c>
      <c r="IZ266" s="15">
        <f t="shared" si="5886"/>
        <v>4665.22563622495</v>
      </c>
      <c r="JA266" s="15">
        <f t="shared" si="5886"/>
        <v>4520.5674769621637</v>
      </c>
      <c r="JB266" s="15">
        <f t="shared" si="5802"/>
        <v>43397.447778836773</v>
      </c>
      <c r="JE266" s="21">
        <f t="shared" si="5803"/>
        <v>0</v>
      </c>
      <c r="JF266" s="21">
        <f t="shared" si="5804"/>
        <v>0</v>
      </c>
      <c r="JG266" s="21">
        <f t="shared" si="5805"/>
        <v>0</v>
      </c>
      <c r="JH266" s="21">
        <f t="shared" si="5806"/>
        <v>0</v>
      </c>
      <c r="JI266" s="21">
        <f t="shared" si="5807"/>
        <v>0</v>
      </c>
      <c r="JJ266" s="21">
        <f t="shared" si="5808"/>
        <v>0</v>
      </c>
      <c r="JK266" s="21">
        <f t="shared" si="5809"/>
        <v>0</v>
      </c>
    </row>
    <row r="267" spans="2:271" ht="20" customHeight="1" outlineLevel="1" x14ac:dyDescent="0.2">
      <c r="B267" s="3" t="s">
        <v>24</v>
      </c>
      <c r="C267" s="15">
        <f t="shared" si="5855"/>
        <v>478.09057752130326</v>
      </c>
      <c r="D267" s="15">
        <f t="shared" si="5855"/>
        <v>522.12523597721247</v>
      </c>
      <c r="E267" s="15">
        <f t="shared" si="5855"/>
        <v>585.0318909142261</v>
      </c>
      <c r="F267" s="15">
        <f t="shared" si="5855"/>
        <v>585.0318909142261</v>
      </c>
      <c r="G267" s="15">
        <f t="shared" si="5855"/>
        <v>597.61322190162889</v>
      </c>
      <c r="H267" s="15">
        <f t="shared" si="5855"/>
        <v>635.35721486383682</v>
      </c>
      <c r="I267" s="15">
        <f t="shared" si="5855"/>
        <v>742.29852825675971</v>
      </c>
      <c r="J267" s="15">
        <f t="shared" si="5855"/>
        <v>710.84520078825312</v>
      </c>
      <c r="K267" s="15">
        <f t="shared" si="5855"/>
        <v>660.51987683864206</v>
      </c>
      <c r="L267" s="15">
        <f t="shared" si="5855"/>
        <v>622.77588387643436</v>
      </c>
      <c r="M267" s="15">
        <f t="shared" si="5855"/>
        <v>622.77588387643391</v>
      </c>
      <c r="N267" s="15">
        <f t="shared" si="5855"/>
        <v>786.33318671266954</v>
      </c>
      <c r="O267" s="15">
        <f t="shared" si="5766"/>
        <v>7548.7985924416262</v>
      </c>
      <c r="P267" s="15">
        <f t="shared" ref="P267:AA267" si="5887">P237</f>
        <v>523.33755904428074</v>
      </c>
      <c r="Q267" s="15">
        <f t="shared" si="5887"/>
        <v>571.53970264046484</v>
      </c>
      <c r="R267" s="15">
        <f t="shared" si="5887"/>
        <v>640.39990777787</v>
      </c>
      <c r="S267" s="15">
        <f t="shared" si="5887"/>
        <v>640.39990777787</v>
      </c>
      <c r="T267" s="15">
        <f t="shared" si="5887"/>
        <v>654.17194880535112</v>
      </c>
      <c r="U267" s="15">
        <f t="shared" si="5887"/>
        <v>695.48807188779438</v>
      </c>
      <c r="V267" s="15">
        <f t="shared" si="5887"/>
        <v>812.55042062138341</v>
      </c>
      <c r="W267" s="15">
        <f t="shared" si="5887"/>
        <v>778.120318052681</v>
      </c>
      <c r="X267" s="15">
        <f t="shared" si="5887"/>
        <v>723.03215394275674</v>
      </c>
      <c r="Y267" s="15">
        <f t="shared" si="5887"/>
        <v>681.71603086031348</v>
      </c>
      <c r="Z267" s="15">
        <f t="shared" si="5887"/>
        <v>681.71603086031303</v>
      </c>
      <c r="AA267" s="15">
        <f t="shared" si="5887"/>
        <v>860.75256421756717</v>
      </c>
      <c r="AB267" s="15">
        <f t="shared" si="5768"/>
        <v>8263.2246164886456</v>
      </c>
      <c r="AC267" s="15">
        <f t="shared" ref="AC267:AN267" si="5888">AC237</f>
        <v>666.27388966093167</v>
      </c>
      <c r="AD267" s="15">
        <f t="shared" si="5888"/>
        <v>727.64122160338559</v>
      </c>
      <c r="AE267" s="15">
        <f t="shared" si="5888"/>
        <v>815.30883866403451</v>
      </c>
      <c r="AF267" s="15">
        <f t="shared" si="5888"/>
        <v>815.30883866403451</v>
      </c>
      <c r="AG267" s="15">
        <f t="shared" si="5888"/>
        <v>832.84236207616414</v>
      </c>
      <c r="AH267" s="15">
        <f t="shared" si="5888"/>
        <v>885.44293231255324</v>
      </c>
      <c r="AI267" s="15">
        <f t="shared" si="5888"/>
        <v>1034.4778813156565</v>
      </c>
      <c r="AJ267" s="15">
        <f t="shared" si="5888"/>
        <v>990.64407278533258</v>
      </c>
      <c r="AK267" s="15">
        <f t="shared" si="5888"/>
        <v>920.50997913681317</v>
      </c>
      <c r="AL267" s="15">
        <f t="shared" si="5888"/>
        <v>867.90940890042407</v>
      </c>
      <c r="AM267" s="15">
        <f t="shared" si="5888"/>
        <v>867.90940890042373</v>
      </c>
      <c r="AN267" s="15">
        <f t="shared" si="5888"/>
        <v>1095.8452132581108</v>
      </c>
      <c r="AO267" s="15">
        <f t="shared" si="5770"/>
        <v>10520.114047277864</v>
      </c>
      <c r="AP267" s="15">
        <f t="shared" ref="AP267:BA267" si="5889">AP237</f>
        <v>806.26183247288657</v>
      </c>
      <c r="AQ267" s="15">
        <f t="shared" si="5889"/>
        <v>880.52279072696763</v>
      </c>
      <c r="AR267" s="15">
        <f t="shared" si="5889"/>
        <v>986.60987394708468</v>
      </c>
      <c r="AS267" s="15">
        <f t="shared" si="5889"/>
        <v>986.60987394708468</v>
      </c>
      <c r="AT267" s="15">
        <f t="shared" si="5889"/>
        <v>1007.8272905911081</v>
      </c>
      <c r="AU267" s="15">
        <f t="shared" si="5889"/>
        <v>1071.479540523178</v>
      </c>
      <c r="AV267" s="15">
        <f t="shared" si="5889"/>
        <v>1251.8275819973758</v>
      </c>
      <c r="AW267" s="15">
        <f t="shared" si="5889"/>
        <v>1198.7840403873179</v>
      </c>
      <c r="AX267" s="15">
        <f t="shared" si="5889"/>
        <v>1113.9143738112248</v>
      </c>
      <c r="AY267" s="15">
        <f t="shared" si="5889"/>
        <v>1050.2621238791544</v>
      </c>
      <c r="AZ267" s="15">
        <f t="shared" si="5889"/>
        <v>1050.2621238791544</v>
      </c>
      <c r="BA267" s="15">
        <f t="shared" si="5889"/>
        <v>1326.0885402514577</v>
      </c>
      <c r="BB267" s="15">
        <f t="shared" si="5772"/>
        <v>12730.449986413994</v>
      </c>
      <c r="BC267" s="15">
        <f t="shared" ref="BC267:BN267" si="5890">BC237</f>
        <v>1054.8737213758227</v>
      </c>
      <c r="BD267" s="15">
        <f t="shared" si="5890"/>
        <v>1152.0331430814906</v>
      </c>
      <c r="BE267" s="15">
        <f t="shared" si="5890"/>
        <v>1290.8323169467305</v>
      </c>
      <c r="BF267" s="15">
        <f t="shared" si="5890"/>
        <v>1290.8323169467305</v>
      </c>
      <c r="BG267" s="15">
        <f t="shared" si="5890"/>
        <v>1318.5921517197787</v>
      </c>
      <c r="BH267" s="15">
        <f t="shared" si="5890"/>
        <v>1401.8716560389228</v>
      </c>
      <c r="BI267" s="15">
        <f t="shared" si="5890"/>
        <v>1637.8302516098297</v>
      </c>
      <c r="BJ267" s="15">
        <f t="shared" si="5890"/>
        <v>1568.4306646772109</v>
      </c>
      <c r="BK267" s="15">
        <f t="shared" si="5890"/>
        <v>1457.3913255850186</v>
      </c>
      <c r="BL267" s="15">
        <f t="shared" si="5890"/>
        <v>1374.1118212658748</v>
      </c>
      <c r="BM267" s="15">
        <f t="shared" si="5890"/>
        <v>1374.1118212658744</v>
      </c>
      <c r="BN267" s="15">
        <f t="shared" si="5890"/>
        <v>1734.9896733154978</v>
      </c>
      <c r="BO267" s="15">
        <f t="shared" si="5774"/>
        <v>16655.900863828781</v>
      </c>
      <c r="BP267" s="15">
        <f t="shared" ref="BP267:CA267" si="5891">BP237</f>
        <v>1356.208235952774</v>
      </c>
      <c r="BQ267" s="15">
        <f t="shared" si="5891"/>
        <v>1481.1221524221089</v>
      </c>
      <c r="BR267" s="15">
        <f t="shared" si="5891"/>
        <v>1659.570604521158</v>
      </c>
      <c r="BS267" s="15">
        <f t="shared" si="5891"/>
        <v>1659.570604521158</v>
      </c>
      <c r="BT267" s="15">
        <f t="shared" si="5891"/>
        <v>1695.2602949409672</v>
      </c>
      <c r="BU267" s="15">
        <f t="shared" si="5891"/>
        <v>1802.3293662003975</v>
      </c>
      <c r="BV267" s="15">
        <f t="shared" si="5891"/>
        <v>2105.6917347687809</v>
      </c>
      <c r="BW267" s="15">
        <f t="shared" si="5891"/>
        <v>2016.467508719257</v>
      </c>
      <c r="BX267" s="15">
        <f t="shared" si="5891"/>
        <v>1873.7087470400177</v>
      </c>
      <c r="BY267" s="15">
        <f t="shared" si="5891"/>
        <v>1766.6396757805874</v>
      </c>
      <c r="BZ267" s="15">
        <f t="shared" si="5891"/>
        <v>1766.6396757805869</v>
      </c>
      <c r="CA267" s="15">
        <f t="shared" si="5891"/>
        <v>2230.605651238116</v>
      </c>
      <c r="CB267" s="15">
        <f t="shared" si="5776"/>
        <v>21413.814251885913</v>
      </c>
      <c r="CC267" s="15">
        <f t="shared" ref="CC267:CN267" si="5892">CC237</f>
        <v>1860.8516949260068</v>
      </c>
      <c r="CD267" s="15">
        <f t="shared" si="5892"/>
        <v>2032.2459299849806</v>
      </c>
      <c r="CE267" s="15">
        <f t="shared" si="5892"/>
        <v>2277.0948372120865</v>
      </c>
      <c r="CF267" s="15">
        <f t="shared" si="5892"/>
        <v>2277.0948372120865</v>
      </c>
      <c r="CG267" s="15">
        <f t="shared" si="5892"/>
        <v>2326.0646186575077</v>
      </c>
      <c r="CH267" s="15">
        <f t="shared" si="5892"/>
        <v>2472.9739629937717</v>
      </c>
      <c r="CI267" s="15">
        <f t="shared" si="5892"/>
        <v>2889.2171052798521</v>
      </c>
      <c r="CJ267" s="15">
        <f t="shared" si="5892"/>
        <v>2766.7926516662983</v>
      </c>
      <c r="CK267" s="15">
        <f t="shared" si="5892"/>
        <v>2570.913525884615</v>
      </c>
      <c r="CL267" s="15">
        <f t="shared" si="5892"/>
        <v>2424.0041815483505</v>
      </c>
      <c r="CM267" s="15">
        <f t="shared" si="5892"/>
        <v>2424.0041815483505</v>
      </c>
      <c r="CN267" s="15">
        <f t="shared" si="5892"/>
        <v>3060.6113403388267</v>
      </c>
      <c r="CO267" s="15">
        <f t="shared" si="5778"/>
        <v>29381.868867252728</v>
      </c>
      <c r="CR267" s="21">
        <f>O267-'ОПУ БС'!C267</f>
        <v>0</v>
      </c>
      <c r="CS267" s="21">
        <f>AB267-'ОПУ БС'!D267</f>
        <v>0</v>
      </c>
      <c r="CT267" s="21">
        <f>AO267-'ОПУ БС'!E267</f>
        <v>0</v>
      </c>
      <c r="CU267" s="21">
        <f>BB267-'ОПУ БС'!F267</f>
        <v>0</v>
      </c>
      <c r="CV267" s="21">
        <f>BO267-'ОПУ БС'!G267</f>
        <v>0</v>
      </c>
      <c r="CW267" s="21">
        <f>CB267-'ОПУ БС'!H267</f>
        <v>0</v>
      </c>
      <c r="CX267" s="21">
        <f>CO267-'ОПУ БС'!I267</f>
        <v>0</v>
      </c>
      <c r="DA267" s="15">
        <f t="shared" si="5862"/>
        <v>0</v>
      </c>
      <c r="DB267" s="15">
        <f t="shared" si="5862"/>
        <v>0</v>
      </c>
      <c r="DC267" s="15">
        <f t="shared" si="5862"/>
        <v>0</v>
      </c>
      <c r="DD267" s="15">
        <f t="shared" si="5862"/>
        <v>0</v>
      </c>
      <c r="DE267" s="15">
        <f t="shared" si="5862"/>
        <v>0</v>
      </c>
      <c r="DF267" s="15">
        <f t="shared" si="5862"/>
        <v>-20.80529482032361</v>
      </c>
      <c r="DG267" s="15">
        <f t="shared" si="5862"/>
        <v>-24.307176126714708</v>
      </c>
      <c r="DH267" s="15">
        <f t="shared" si="5862"/>
        <v>-23.277211036599677</v>
      </c>
      <c r="DI267" s="15">
        <f t="shared" si="5862"/>
        <v>-21.629266892415632</v>
      </c>
      <c r="DJ267" s="15">
        <f t="shared" si="5862"/>
        <v>-20.393308784277593</v>
      </c>
      <c r="DK267" s="15">
        <f t="shared" si="5862"/>
        <v>-20.39330878427759</v>
      </c>
      <c r="DL267" s="15">
        <f t="shared" si="5862"/>
        <v>-25.749127252875748</v>
      </c>
      <c r="DM267" s="15">
        <f t="shared" si="5780"/>
        <v>-156.55469369748457</v>
      </c>
      <c r="DN267" s="15">
        <f t="shared" si="5863"/>
        <v>-21.14897212918731</v>
      </c>
      <c r="DO267" s="15">
        <f t="shared" si="5863"/>
        <v>-23.096903772665097</v>
      </c>
      <c r="DP267" s="15">
        <f t="shared" si="5863"/>
        <v>-25.879663263347634</v>
      </c>
      <c r="DQ267" s="15">
        <f t="shared" si="5863"/>
        <v>-25.879663263347634</v>
      </c>
      <c r="DR267" s="15">
        <f t="shared" si="5863"/>
        <v>-26.436215161484142</v>
      </c>
      <c r="DS267" s="15">
        <f t="shared" si="5863"/>
        <v>-28.105870855893667</v>
      </c>
      <c r="DT267" s="15">
        <f t="shared" si="5863"/>
        <v>-32.836561990053987</v>
      </c>
      <c r="DU267" s="15">
        <f t="shared" si="5863"/>
        <v>-31.445182244712711</v>
      </c>
      <c r="DV267" s="15">
        <f t="shared" si="5863"/>
        <v>-29.218974652166686</v>
      </c>
      <c r="DW267" s="15">
        <f t="shared" si="5863"/>
        <v>-27.549318957757162</v>
      </c>
      <c r="DX267" s="15">
        <f t="shared" si="5863"/>
        <v>-27.549318957757151</v>
      </c>
      <c r="DY267" s="15">
        <f t="shared" si="5863"/>
        <v>-34.784493633531767</v>
      </c>
      <c r="DZ267" s="15">
        <f t="shared" si="5782"/>
        <v>-333.93113888190493</v>
      </c>
      <c r="EA267" s="15">
        <f t="shared" si="5864"/>
        <v>-20.435619656836074</v>
      </c>
      <c r="EB267" s="15">
        <f t="shared" si="5864"/>
        <v>-22.317847783123607</v>
      </c>
      <c r="EC267" s="15">
        <f t="shared" si="5864"/>
        <v>-25.006745106391516</v>
      </c>
      <c r="ED267" s="15">
        <f t="shared" si="5864"/>
        <v>-25.006745106391516</v>
      </c>
      <c r="EE267" s="15">
        <f t="shared" si="5864"/>
        <v>-25.544524571045095</v>
      </c>
      <c r="EF267" s="15">
        <f t="shared" si="5864"/>
        <v>-27.157862965005837</v>
      </c>
      <c r="EG267" s="15">
        <f t="shared" si="5864"/>
        <v>-31.728988414561275</v>
      </c>
      <c r="EH267" s="15">
        <f t="shared" si="5864"/>
        <v>-30.384539752927317</v>
      </c>
      <c r="EI267" s="15">
        <f t="shared" si="5864"/>
        <v>-28.233421894313004</v>
      </c>
      <c r="EJ267" s="15">
        <f t="shared" si="5864"/>
        <v>-26.620083500352255</v>
      </c>
      <c r="EK267" s="15">
        <f t="shared" si="5864"/>
        <v>-26.620083500352251</v>
      </c>
      <c r="EL267" s="15">
        <f t="shared" si="5864"/>
        <v>-33.611216540848808</v>
      </c>
      <c r="EM267" s="15">
        <f t="shared" si="5784"/>
        <v>-322.66767879214859</v>
      </c>
      <c r="EN267" s="15">
        <f t="shared" si="5865"/>
        <v>-17.036481017364011</v>
      </c>
      <c r="EO267" s="15">
        <f t="shared" si="5865"/>
        <v>-18.605630584752799</v>
      </c>
      <c r="EP267" s="15">
        <f t="shared" si="5865"/>
        <v>-20.847272823879646</v>
      </c>
      <c r="EQ267" s="15">
        <f t="shared" si="5865"/>
        <v>-20.847272823879646</v>
      </c>
      <c r="ER267" s="15">
        <f t="shared" si="5865"/>
        <v>-21.295601271705017</v>
      </c>
      <c r="ES267" s="15">
        <f t="shared" si="5865"/>
        <v>-22.640586615181121</v>
      </c>
      <c r="ET267" s="15">
        <f t="shared" si="5865"/>
        <v>-26.451378421696759</v>
      </c>
      <c r="EU267" s="15">
        <f t="shared" si="5865"/>
        <v>-25.330557302133329</v>
      </c>
      <c r="EV267" s="15">
        <f t="shared" si="5865"/>
        <v>-23.537243510831857</v>
      </c>
      <c r="EW267" s="15">
        <f t="shared" si="5865"/>
        <v>-22.192258167355753</v>
      </c>
      <c r="EX267" s="15">
        <f t="shared" si="5865"/>
        <v>-22.192258167355746</v>
      </c>
      <c r="EY267" s="15">
        <f t="shared" si="5865"/>
        <v>-28.020527989085544</v>
      </c>
      <c r="EZ267" s="15">
        <f t="shared" si="5786"/>
        <v>-268.99706869522129</v>
      </c>
      <c r="FA267" s="15">
        <f t="shared" si="5866"/>
        <v>-10.361825230398953</v>
      </c>
      <c r="FB267" s="15">
        <f t="shared" si="5866"/>
        <v>-11.316203870040962</v>
      </c>
      <c r="FC267" s="15">
        <f t="shared" si="5866"/>
        <v>-12.679601926672403</v>
      </c>
      <c r="FD267" s="15">
        <f t="shared" si="5866"/>
        <v>-12.679601926672403</v>
      </c>
      <c r="FE267" s="15">
        <f t="shared" si="5866"/>
        <v>-12.95228153799869</v>
      </c>
      <c r="FF267" s="15">
        <f t="shared" si="5866"/>
        <v>-13.770320371977554</v>
      </c>
      <c r="FG267" s="15">
        <f t="shared" si="5866"/>
        <v>-16.088097068251002</v>
      </c>
      <c r="FH267" s="15">
        <f t="shared" si="5866"/>
        <v>-15.406398039935281</v>
      </c>
      <c r="FI267" s="15">
        <f t="shared" si="5866"/>
        <v>-14.315679594630131</v>
      </c>
      <c r="FJ267" s="15">
        <f t="shared" si="5866"/>
        <v>-13.497640760651267</v>
      </c>
      <c r="FK267" s="15">
        <f t="shared" si="5866"/>
        <v>-13.497640760651262</v>
      </c>
      <c r="FL267" s="15">
        <f t="shared" si="5866"/>
        <v>-17.042475707893011</v>
      </c>
      <c r="FM267" s="15">
        <f t="shared" si="5788"/>
        <v>-163.6077667957729</v>
      </c>
      <c r="FP267" s="15">
        <f t="shared" ref="FP267:GA267" si="5893">FP237</f>
        <v>478.09057752130326</v>
      </c>
      <c r="FQ267" s="15">
        <f t="shared" si="5893"/>
        <v>522.12523597721247</v>
      </c>
      <c r="FR267" s="15">
        <f t="shared" si="5893"/>
        <v>585.0318909142261</v>
      </c>
      <c r="FS267" s="15">
        <f t="shared" si="5893"/>
        <v>585.0318909142261</v>
      </c>
      <c r="FT267" s="15">
        <f t="shared" si="5893"/>
        <v>597.61322190162889</v>
      </c>
      <c r="FU267" s="15">
        <f t="shared" si="5893"/>
        <v>635.35721486383682</v>
      </c>
      <c r="FV267" s="15">
        <f t="shared" si="5893"/>
        <v>742.29852825675971</v>
      </c>
      <c r="FW267" s="15">
        <f t="shared" si="5893"/>
        <v>710.84520078825312</v>
      </c>
      <c r="FX267" s="15">
        <f t="shared" si="5893"/>
        <v>660.51987683864206</v>
      </c>
      <c r="FY267" s="15">
        <f t="shared" si="5893"/>
        <v>622.77588387643436</v>
      </c>
      <c r="FZ267" s="15">
        <f t="shared" si="5893"/>
        <v>622.77588387643391</v>
      </c>
      <c r="GA267" s="15">
        <f t="shared" si="5893"/>
        <v>786.33318671266954</v>
      </c>
      <c r="GB267" s="15">
        <f t="shared" si="5790"/>
        <v>7548.7985924416262</v>
      </c>
      <c r="GC267" s="15">
        <f t="shared" ref="GC267:GN267" si="5894">GC237</f>
        <v>523.33755904428074</v>
      </c>
      <c r="GD267" s="15">
        <f t="shared" si="5894"/>
        <v>571.53970264046484</v>
      </c>
      <c r="GE267" s="15">
        <f t="shared" si="5894"/>
        <v>640.39990777787</v>
      </c>
      <c r="GF267" s="15">
        <f t="shared" si="5894"/>
        <v>640.39990777787</v>
      </c>
      <c r="GG267" s="15">
        <f t="shared" si="5894"/>
        <v>654.17194880535112</v>
      </c>
      <c r="GH267" s="15">
        <f t="shared" si="5894"/>
        <v>695.48807188779438</v>
      </c>
      <c r="GI267" s="15">
        <f t="shared" si="5894"/>
        <v>812.55042062138341</v>
      </c>
      <c r="GJ267" s="15">
        <f t="shared" si="5894"/>
        <v>778.120318052681</v>
      </c>
      <c r="GK267" s="15">
        <f t="shared" si="5894"/>
        <v>723.03215394275674</v>
      </c>
      <c r="GL267" s="15">
        <f t="shared" si="5894"/>
        <v>681.71603086031348</v>
      </c>
      <c r="GM267" s="15">
        <f t="shared" si="5894"/>
        <v>681.71603086031303</v>
      </c>
      <c r="GN267" s="15">
        <f t="shared" si="5894"/>
        <v>860.75256421756717</v>
      </c>
      <c r="GO267" s="15">
        <f t="shared" si="5792"/>
        <v>8263.2246164886456</v>
      </c>
      <c r="GP267" s="15">
        <f t="shared" ref="GP267:HA267" si="5895">GP237</f>
        <v>666.27388966093167</v>
      </c>
      <c r="GQ267" s="15">
        <f t="shared" si="5895"/>
        <v>727.64122160338559</v>
      </c>
      <c r="GR267" s="15">
        <f t="shared" si="5895"/>
        <v>815.30883866403451</v>
      </c>
      <c r="GS267" s="15">
        <f t="shared" si="5895"/>
        <v>815.30883866403451</v>
      </c>
      <c r="GT267" s="15">
        <f t="shared" si="5895"/>
        <v>832.84236207616414</v>
      </c>
      <c r="GU267" s="15">
        <f t="shared" si="5895"/>
        <v>864.63763749222971</v>
      </c>
      <c r="GV267" s="15">
        <f t="shared" si="5895"/>
        <v>1010.1707051889417</v>
      </c>
      <c r="GW267" s="15">
        <f t="shared" si="5895"/>
        <v>967.36686174873296</v>
      </c>
      <c r="GX267" s="15">
        <f t="shared" si="5895"/>
        <v>898.8807122443975</v>
      </c>
      <c r="GY267" s="15">
        <f t="shared" si="5895"/>
        <v>847.51610011614662</v>
      </c>
      <c r="GZ267" s="15">
        <f t="shared" si="5895"/>
        <v>847.51610011614628</v>
      </c>
      <c r="HA267" s="15">
        <f t="shared" si="5895"/>
        <v>1070.0960860052348</v>
      </c>
      <c r="HB267" s="15">
        <f t="shared" si="5794"/>
        <v>10363.55935358038</v>
      </c>
      <c r="HC267" s="15">
        <f t="shared" ref="HC267:HN267" si="5896">HC237</f>
        <v>785.11286034369925</v>
      </c>
      <c r="HD267" s="15">
        <f t="shared" si="5896"/>
        <v>857.42588695430265</v>
      </c>
      <c r="HE267" s="15">
        <f t="shared" si="5896"/>
        <v>960.73021068373714</v>
      </c>
      <c r="HF267" s="15">
        <f t="shared" si="5896"/>
        <v>960.73021068373714</v>
      </c>
      <c r="HG267" s="15">
        <f t="shared" si="5896"/>
        <v>981.39107542962392</v>
      </c>
      <c r="HH267" s="15">
        <f t="shared" si="5896"/>
        <v>1043.3736696672845</v>
      </c>
      <c r="HI267" s="15">
        <f t="shared" si="5896"/>
        <v>1218.9910200073216</v>
      </c>
      <c r="HJ267" s="15">
        <f t="shared" si="5896"/>
        <v>1167.3388581426052</v>
      </c>
      <c r="HK267" s="15">
        <f t="shared" si="5896"/>
        <v>1084.6953991590581</v>
      </c>
      <c r="HL267" s="15">
        <f t="shared" si="5896"/>
        <v>1022.712804921397</v>
      </c>
      <c r="HM267" s="15">
        <f t="shared" si="5896"/>
        <v>1022.712804921397</v>
      </c>
      <c r="HN267" s="15">
        <f t="shared" si="5896"/>
        <v>1291.3040466179259</v>
      </c>
      <c r="HO267" s="15">
        <f t="shared" si="5796"/>
        <v>12396.51884753209</v>
      </c>
      <c r="HP267" s="15">
        <f t="shared" ref="HP267:IA267" si="5897">HP237</f>
        <v>1034.4381017189867</v>
      </c>
      <c r="HQ267" s="15">
        <f t="shared" si="5897"/>
        <v>1129.7152952983672</v>
      </c>
      <c r="HR267" s="15">
        <f t="shared" si="5897"/>
        <v>1265.8255718403391</v>
      </c>
      <c r="HS267" s="15">
        <f t="shared" si="5897"/>
        <v>1265.8255718403391</v>
      </c>
      <c r="HT267" s="15">
        <f t="shared" si="5897"/>
        <v>1293.0476271487335</v>
      </c>
      <c r="HU267" s="15">
        <f t="shared" si="5897"/>
        <v>1374.713793073917</v>
      </c>
      <c r="HV267" s="15">
        <f t="shared" si="5897"/>
        <v>1606.1012631952685</v>
      </c>
      <c r="HW267" s="15">
        <f t="shared" si="5897"/>
        <v>1538.0461249242837</v>
      </c>
      <c r="HX267" s="15">
        <f t="shared" si="5897"/>
        <v>1429.1579036907058</v>
      </c>
      <c r="HY267" s="15">
        <f t="shared" si="5897"/>
        <v>1347.4917377655224</v>
      </c>
      <c r="HZ267" s="15">
        <f t="shared" si="5897"/>
        <v>1347.491737765522</v>
      </c>
      <c r="IA267" s="15">
        <f t="shared" si="5897"/>
        <v>1701.3784567746488</v>
      </c>
      <c r="IB267" s="15">
        <f t="shared" si="5798"/>
        <v>16333.233185036632</v>
      </c>
      <c r="IC267" s="15">
        <f t="shared" ref="IC267:IN267" si="5898">IC237</f>
        <v>1339.1717549354098</v>
      </c>
      <c r="ID267" s="15">
        <f t="shared" si="5898"/>
        <v>1462.5165218373561</v>
      </c>
      <c r="IE267" s="15">
        <f t="shared" si="5898"/>
        <v>1638.7233316972781</v>
      </c>
      <c r="IF267" s="15">
        <f t="shared" si="5898"/>
        <v>1638.7233316972781</v>
      </c>
      <c r="IG267" s="15">
        <f t="shared" si="5898"/>
        <v>1673.9646936692623</v>
      </c>
      <c r="IH267" s="15">
        <f t="shared" si="5898"/>
        <v>1779.6887795852163</v>
      </c>
      <c r="II267" s="15">
        <f t="shared" si="5898"/>
        <v>2079.2403563470839</v>
      </c>
      <c r="IJ267" s="15">
        <f t="shared" si="5898"/>
        <v>1991.1369514171233</v>
      </c>
      <c r="IK267" s="15">
        <f t="shared" si="5898"/>
        <v>1850.1715035291857</v>
      </c>
      <c r="IL267" s="15">
        <f t="shared" si="5898"/>
        <v>1744.4474176132317</v>
      </c>
      <c r="IM267" s="15">
        <f t="shared" si="5898"/>
        <v>1744.4474176132312</v>
      </c>
      <c r="IN267" s="15">
        <f t="shared" si="5898"/>
        <v>2202.5851232490304</v>
      </c>
      <c r="IO267" s="15">
        <f t="shared" si="5800"/>
        <v>21144.817183190688</v>
      </c>
      <c r="IP267" s="15">
        <f t="shared" ref="IP267:JA267" si="5899">IP237</f>
        <v>1850.4898696956077</v>
      </c>
      <c r="IQ267" s="15">
        <f t="shared" si="5899"/>
        <v>2020.9297261149393</v>
      </c>
      <c r="IR267" s="15">
        <f t="shared" si="5899"/>
        <v>2264.4152352854139</v>
      </c>
      <c r="IS267" s="15">
        <f t="shared" si="5899"/>
        <v>2264.4152352854139</v>
      </c>
      <c r="IT267" s="15">
        <f t="shared" si="5899"/>
        <v>2313.112337119509</v>
      </c>
      <c r="IU267" s="15">
        <f t="shared" si="5899"/>
        <v>2459.2036426217942</v>
      </c>
      <c r="IV267" s="15">
        <f t="shared" si="5899"/>
        <v>2873.1290082116011</v>
      </c>
      <c r="IW267" s="15">
        <f t="shared" si="5899"/>
        <v>2751.3862536263632</v>
      </c>
      <c r="IX267" s="15">
        <f t="shared" si="5899"/>
        <v>2556.5978462899848</v>
      </c>
      <c r="IY267" s="15">
        <f t="shared" si="5899"/>
        <v>2410.5065407876991</v>
      </c>
      <c r="IZ267" s="15">
        <f t="shared" si="5899"/>
        <v>2410.5065407876991</v>
      </c>
      <c r="JA267" s="15">
        <f t="shared" si="5899"/>
        <v>3043.5688646309336</v>
      </c>
      <c r="JB267" s="15">
        <f t="shared" si="5802"/>
        <v>29218.261100456955</v>
      </c>
      <c r="JE267" s="21">
        <f t="shared" si="5803"/>
        <v>0</v>
      </c>
      <c r="JF267" s="21">
        <f t="shared" si="5804"/>
        <v>0</v>
      </c>
      <c r="JG267" s="21">
        <f t="shared" si="5805"/>
        <v>0</v>
      </c>
      <c r="JH267" s="21">
        <f t="shared" si="5806"/>
        <v>0</v>
      </c>
      <c r="JI267" s="21">
        <f t="shared" si="5807"/>
        <v>0</v>
      </c>
      <c r="JJ267" s="21">
        <f t="shared" si="5808"/>
        <v>0</v>
      </c>
      <c r="JK267" s="21">
        <f t="shared" si="5809"/>
        <v>0</v>
      </c>
    </row>
    <row r="268" spans="2:271" ht="20" customHeight="1" outlineLevel="1" x14ac:dyDescent="0.2">
      <c r="B268" s="3" t="s">
        <v>25</v>
      </c>
      <c r="C268" s="15">
        <f t="shared" si="5855"/>
        <v>128.0048424504763</v>
      </c>
      <c r="D268" s="15">
        <f t="shared" si="5855"/>
        <v>139.79476214986218</v>
      </c>
      <c r="E268" s="15">
        <f t="shared" si="5855"/>
        <v>156.63750457755646</v>
      </c>
      <c r="F268" s="15">
        <f t="shared" si="5855"/>
        <v>156.63750457755646</v>
      </c>
      <c r="G268" s="15">
        <f t="shared" si="5855"/>
        <v>160.00605306309535</v>
      </c>
      <c r="H268" s="15">
        <f t="shared" si="5855"/>
        <v>170.11169851971187</v>
      </c>
      <c r="I268" s="15">
        <f t="shared" si="5855"/>
        <v>195.37581216125318</v>
      </c>
      <c r="J268" s="15">
        <f t="shared" si="5855"/>
        <v>149.90040760647872</v>
      </c>
      <c r="K268" s="15">
        <f t="shared" si="5855"/>
        <v>176.84879549078957</v>
      </c>
      <c r="L268" s="15">
        <f t="shared" si="5855"/>
        <v>166.743150034173</v>
      </c>
      <c r="M268" s="15">
        <f t="shared" si="5855"/>
        <v>210.53428034617821</v>
      </c>
      <c r="N268" s="15">
        <f t="shared" si="5855"/>
        <v>210.53428034617812</v>
      </c>
      <c r="O268" s="15">
        <f t="shared" si="5766"/>
        <v>2021.1290913233092</v>
      </c>
      <c r="P268" s="15">
        <f t="shared" ref="P268:AA268" si="5900">P238</f>
        <v>146.8819136919424</v>
      </c>
      <c r="Q268" s="15">
        <f t="shared" si="5900"/>
        <v>160.41051100567395</v>
      </c>
      <c r="R268" s="15">
        <f t="shared" si="5900"/>
        <v>179.73707859671899</v>
      </c>
      <c r="S268" s="15">
        <f t="shared" si="5900"/>
        <v>179.73707859671899</v>
      </c>
      <c r="T268" s="15">
        <f t="shared" si="5900"/>
        <v>183.60239211492802</v>
      </c>
      <c r="U268" s="15">
        <f t="shared" si="5900"/>
        <v>195.19833266955504</v>
      </c>
      <c r="V268" s="15">
        <f t="shared" si="5900"/>
        <v>224.18818405612254</v>
      </c>
      <c r="W268" s="15">
        <f t="shared" si="5900"/>
        <v>172.00645156030086</v>
      </c>
      <c r="X268" s="15">
        <f t="shared" si="5900"/>
        <v>202.928959705973</v>
      </c>
      <c r="Y268" s="15">
        <f t="shared" si="5900"/>
        <v>191.33301915134592</v>
      </c>
      <c r="Z268" s="15">
        <f t="shared" si="5900"/>
        <v>241.58209488806332</v>
      </c>
      <c r="AA268" s="15">
        <f t="shared" si="5900"/>
        <v>241.58209488806315</v>
      </c>
      <c r="AB268" s="15">
        <f t="shared" si="5768"/>
        <v>2319.1881109254064</v>
      </c>
      <c r="AC268" s="15">
        <f t="shared" ref="AC268:AN268" si="5901">AC238</f>
        <v>177.37698415219009</v>
      </c>
      <c r="AD268" s="15">
        <f t="shared" si="5901"/>
        <v>193.7143379556812</v>
      </c>
      <c r="AE268" s="15">
        <f t="shared" si="5901"/>
        <v>217.05341481781156</v>
      </c>
      <c r="AF268" s="15">
        <f t="shared" si="5901"/>
        <v>217.05341481781156</v>
      </c>
      <c r="AG268" s="15">
        <f t="shared" si="5901"/>
        <v>221.72123019023761</v>
      </c>
      <c r="AH268" s="15">
        <f t="shared" si="5901"/>
        <v>235.72467630751567</v>
      </c>
      <c r="AI268" s="15">
        <f t="shared" si="5901"/>
        <v>270.73329160071125</v>
      </c>
      <c r="AJ268" s="15">
        <f t="shared" si="5901"/>
        <v>207.7177840729594</v>
      </c>
      <c r="AK268" s="15">
        <f t="shared" si="5901"/>
        <v>245.06030705236779</v>
      </c>
      <c r="AL268" s="15">
        <f t="shared" si="5901"/>
        <v>231.05686093508973</v>
      </c>
      <c r="AM268" s="15">
        <f t="shared" si="5901"/>
        <v>291.73846077662876</v>
      </c>
      <c r="AN268" s="15">
        <f t="shared" si="5901"/>
        <v>291.7384607766283</v>
      </c>
      <c r="AO268" s="15">
        <f t="shared" si="5770"/>
        <v>2800.6892234556331</v>
      </c>
      <c r="AP268" s="15">
        <f t="shared" ref="AP268:BA268" si="5902">AP238</f>
        <v>238.03023841006103</v>
      </c>
      <c r="AQ268" s="15">
        <f t="shared" si="5902"/>
        <v>259.9540761583562</v>
      </c>
      <c r="AR268" s="15">
        <f t="shared" si="5902"/>
        <v>291.27384437020646</v>
      </c>
      <c r="AS268" s="15">
        <f t="shared" si="5902"/>
        <v>291.27384437020646</v>
      </c>
      <c r="AT268" s="15">
        <f t="shared" si="5902"/>
        <v>297.53779801257627</v>
      </c>
      <c r="AU268" s="15">
        <f t="shared" si="5902"/>
        <v>316.32965893968645</v>
      </c>
      <c r="AV268" s="15">
        <f t="shared" si="5902"/>
        <v>363.30931125746167</v>
      </c>
      <c r="AW268" s="15">
        <f t="shared" si="5902"/>
        <v>278.74593708546615</v>
      </c>
      <c r="AX268" s="15">
        <f t="shared" si="5902"/>
        <v>328.85756622442659</v>
      </c>
      <c r="AY268" s="15">
        <f t="shared" si="5902"/>
        <v>310.06570529731641</v>
      </c>
      <c r="AZ268" s="15">
        <f t="shared" si="5902"/>
        <v>391.49710264812711</v>
      </c>
      <c r="BA268" s="15">
        <f t="shared" si="5902"/>
        <v>391.49710264812677</v>
      </c>
      <c r="BB268" s="15">
        <f t="shared" si="5772"/>
        <v>3758.3721854220175</v>
      </c>
      <c r="BC268" s="15">
        <f t="shared" ref="BC268:BN268" si="5903">BC238</f>
        <v>347.70501564453463</v>
      </c>
      <c r="BD268" s="15">
        <f t="shared" si="5903"/>
        <v>379.73047761179447</v>
      </c>
      <c r="BE268" s="15">
        <f t="shared" si="5903"/>
        <v>425.48113756502266</v>
      </c>
      <c r="BF268" s="15">
        <f t="shared" si="5903"/>
        <v>425.48113756502266</v>
      </c>
      <c r="BG268" s="15">
        <f t="shared" si="5903"/>
        <v>434.63126955566821</v>
      </c>
      <c r="BH268" s="15">
        <f t="shared" si="5903"/>
        <v>462.08166552760531</v>
      </c>
      <c r="BI268" s="15">
        <f t="shared" si="5903"/>
        <v>530.7076554574478</v>
      </c>
      <c r="BJ268" s="15">
        <f t="shared" si="5903"/>
        <v>407.18087358373145</v>
      </c>
      <c r="BK268" s="15">
        <f t="shared" si="5903"/>
        <v>480.38192950889663</v>
      </c>
      <c r="BL268" s="15">
        <f t="shared" si="5903"/>
        <v>452.93153353695959</v>
      </c>
      <c r="BM268" s="15">
        <f t="shared" si="5903"/>
        <v>571.88324941535348</v>
      </c>
      <c r="BN268" s="15">
        <f t="shared" si="5903"/>
        <v>571.88324941535313</v>
      </c>
      <c r="BO268" s="15">
        <f t="shared" si="5774"/>
        <v>5490.0791943873892</v>
      </c>
      <c r="BP268" s="15">
        <f t="shared" ref="BP268:CA268" si="5904">BP238</f>
        <v>507.58134863557603</v>
      </c>
      <c r="BQ268" s="15">
        <f t="shared" si="5904"/>
        <v>554.33226232569461</v>
      </c>
      <c r="BR268" s="15">
        <f t="shared" si="5904"/>
        <v>621.11928188300749</v>
      </c>
      <c r="BS268" s="15">
        <f t="shared" si="5904"/>
        <v>621.11928188300749</v>
      </c>
      <c r="BT268" s="15">
        <f t="shared" si="5904"/>
        <v>634.47668579446986</v>
      </c>
      <c r="BU268" s="15">
        <f t="shared" si="5904"/>
        <v>674.54889752885742</v>
      </c>
      <c r="BV268" s="15">
        <f t="shared" si="5904"/>
        <v>774.72942686482634</v>
      </c>
      <c r="BW268" s="15">
        <f t="shared" si="5904"/>
        <v>594.40447406008252</v>
      </c>
      <c r="BX268" s="15">
        <f t="shared" si="5904"/>
        <v>701.26370535178262</v>
      </c>
      <c r="BY268" s="15">
        <f t="shared" si="5904"/>
        <v>661.19149361739517</v>
      </c>
      <c r="BZ268" s="15">
        <f t="shared" si="5904"/>
        <v>834.83774446640848</v>
      </c>
      <c r="CA268" s="15">
        <f t="shared" si="5904"/>
        <v>834.8377444664078</v>
      </c>
      <c r="CB268" s="15">
        <f t="shared" si="5776"/>
        <v>8014.4423468775149</v>
      </c>
      <c r="CC268" s="15">
        <f t="shared" ref="CC268:CN268" si="5905">CC238</f>
        <v>773.61913208627448</v>
      </c>
      <c r="CD268" s="15">
        <f t="shared" si="5905"/>
        <v>844.87352583106281</v>
      </c>
      <c r="CE268" s="15">
        <f t="shared" si="5905"/>
        <v>946.66551689504615</v>
      </c>
      <c r="CF268" s="15">
        <f t="shared" si="5905"/>
        <v>946.66551689504615</v>
      </c>
      <c r="CG268" s="15">
        <f t="shared" si="5905"/>
        <v>967.02391510784275</v>
      </c>
      <c r="CH268" s="15">
        <f t="shared" si="5905"/>
        <v>1028.0991097462329</v>
      </c>
      <c r="CI268" s="15">
        <f t="shared" si="5905"/>
        <v>1180.7870963422081</v>
      </c>
      <c r="CJ268" s="15">
        <f t="shared" si="5905"/>
        <v>905.94872046945295</v>
      </c>
      <c r="CK268" s="15">
        <f t="shared" si="5905"/>
        <v>1068.8159061718263</v>
      </c>
      <c r="CL268" s="15">
        <f t="shared" si="5905"/>
        <v>1007.7407115334365</v>
      </c>
      <c r="CM268" s="15">
        <f t="shared" si="5905"/>
        <v>1272.3998882997942</v>
      </c>
      <c r="CN268" s="15">
        <f t="shared" si="5905"/>
        <v>1272.3998882997935</v>
      </c>
      <c r="CO268" s="15">
        <f t="shared" si="5778"/>
        <v>12215.038927678019</v>
      </c>
      <c r="CR268" s="21">
        <f>O268-'ОПУ БС'!C268</f>
        <v>0</v>
      </c>
      <c r="CS268" s="21">
        <f>AB268-'ОПУ БС'!D268</f>
        <v>0</v>
      </c>
      <c r="CT268" s="21">
        <f>AO268-'ОПУ БС'!E268</f>
        <v>0</v>
      </c>
      <c r="CU268" s="21">
        <f>BB268-'ОПУ БС'!F268</f>
        <v>0</v>
      </c>
      <c r="CV268" s="21">
        <f>BO268-'ОПУ БС'!G268</f>
        <v>0</v>
      </c>
      <c r="CW268" s="21">
        <f>CB268-'ОПУ БС'!H268</f>
        <v>0</v>
      </c>
      <c r="CX268" s="21">
        <f>CO268-'ОПУ БС'!I268</f>
        <v>0</v>
      </c>
      <c r="DA268" s="15">
        <f t="shared" si="5862"/>
        <v>0</v>
      </c>
      <c r="DB268" s="15">
        <f t="shared" si="5862"/>
        <v>0</v>
      </c>
      <c r="DC268" s="15">
        <f t="shared" si="5862"/>
        <v>0</v>
      </c>
      <c r="DD268" s="15">
        <f t="shared" si="5862"/>
        <v>0</v>
      </c>
      <c r="DE268" s="15">
        <f t="shared" si="5862"/>
        <v>0</v>
      </c>
      <c r="DF268" s="15">
        <f t="shared" si="5862"/>
        <v>-5.5388339643689539</v>
      </c>
      <c r="DG268" s="15">
        <f t="shared" si="5862"/>
        <v>-6.3614330679881048</v>
      </c>
      <c r="DH268" s="15">
        <f t="shared" si="5862"/>
        <v>-4.8807546814736327</v>
      </c>
      <c r="DI268" s="15">
        <f t="shared" si="5862"/>
        <v>-5.7581937253340607</v>
      </c>
      <c r="DJ268" s="15">
        <f t="shared" si="5862"/>
        <v>-5.4291540838864005</v>
      </c>
      <c r="DK268" s="15">
        <f t="shared" si="5862"/>
        <v>-6.8549925301596035</v>
      </c>
      <c r="DL268" s="15">
        <f t="shared" si="5862"/>
        <v>-6.8549925301595973</v>
      </c>
      <c r="DM268" s="15">
        <f t="shared" si="5780"/>
        <v>-41.678354583370357</v>
      </c>
      <c r="DN268" s="15">
        <f t="shared" si="5863"/>
        <v>-6.2437469755924377</v>
      </c>
      <c r="DO268" s="15">
        <f t="shared" si="5863"/>
        <v>-6.8188289338706882</v>
      </c>
      <c r="DP268" s="15">
        <f t="shared" si="5863"/>
        <v>-7.6403745885539038</v>
      </c>
      <c r="DQ268" s="15">
        <f t="shared" si="5863"/>
        <v>-7.6403745885539038</v>
      </c>
      <c r="DR268" s="15">
        <f t="shared" si="5863"/>
        <v>-7.804683719490547</v>
      </c>
      <c r="DS268" s="15">
        <f t="shared" si="5863"/>
        <v>-8.2976111123004745</v>
      </c>
      <c r="DT268" s="15">
        <f t="shared" si="5863"/>
        <v>-9.5299295943252993</v>
      </c>
      <c r="DU268" s="15">
        <f t="shared" si="5863"/>
        <v>-7.3117563266806185</v>
      </c>
      <c r="DV268" s="15">
        <f t="shared" si="5863"/>
        <v>-8.6262293741737626</v>
      </c>
      <c r="DW268" s="15">
        <f t="shared" si="5863"/>
        <v>-8.1333019813638341</v>
      </c>
      <c r="DX268" s="15">
        <f t="shared" si="5863"/>
        <v>-10.269320683540201</v>
      </c>
      <c r="DY268" s="15">
        <f t="shared" si="5863"/>
        <v>-10.269320683540194</v>
      </c>
      <c r="DZ268" s="15">
        <f t="shared" si="5782"/>
        <v>-98.585478561985866</v>
      </c>
      <c r="EA268" s="15">
        <f t="shared" si="5864"/>
        <v>-6.7359412870940512</v>
      </c>
      <c r="EB268" s="15">
        <f t="shared" si="5864"/>
        <v>-7.3563569319579747</v>
      </c>
      <c r="EC268" s="15">
        <f t="shared" si="5864"/>
        <v>-8.2426649960492995</v>
      </c>
      <c r="ED268" s="15">
        <f t="shared" si="5864"/>
        <v>-8.2426649960492995</v>
      </c>
      <c r="EE268" s="15">
        <f t="shared" si="5864"/>
        <v>-8.4199266088675628</v>
      </c>
      <c r="EF268" s="15">
        <f t="shared" si="5864"/>
        <v>-8.9517114473223565</v>
      </c>
      <c r="EG268" s="15">
        <f t="shared" si="5864"/>
        <v>-10.281173543459339</v>
      </c>
      <c r="EH268" s="15">
        <f t="shared" si="5864"/>
        <v>-7.8881417704127701</v>
      </c>
      <c r="EI268" s="15">
        <f t="shared" si="5864"/>
        <v>-9.306234672958885</v>
      </c>
      <c r="EJ268" s="15">
        <f t="shared" si="5864"/>
        <v>-8.7744498345040913</v>
      </c>
      <c r="EK268" s="15">
        <f t="shared" si="5864"/>
        <v>-11.07885080114154</v>
      </c>
      <c r="EL268" s="15">
        <f t="shared" si="5864"/>
        <v>-11.078850801141531</v>
      </c>
      <c r="EM268" s="15">
        <f t="shared" si="5784"/>
        <v>-106.3569676909587</v>
      </c>
      <c r="EN268" s="15">
        <f t="shared" si="5865"/>
        <v>-6.3761594875752774</v>
      </c>
      <c r="EO268" s="15">
        <f t="shared" si="5865"/>
        <v>-6.9634373351151062</v>
      </c>
      <c r="EP268" s="15">
        <f t="shared" si="5865"/>
        <v>-7.8024056887434314</v>
      </c>
      <c r="EQ268" s="15">
        <f t="shared" si="5865"/>
        <v>-7.8024056887434314</v>
      </c>
      <c r="ER268" s="15">
        <f t="shared" si="5865"/>
        <v>-7.9701993594690963</v>
      </c>
      <c r="ES268" s="15">
        <f t="shared" si="5865"/>
        <v>-8.4735803716460918</v>
      </c>
      <c r="ET268" s="15">
        <f t="shared" si="5865"/>
        <v>-9.7320329020885818</v>
      </c>
      <c r="EU268" s="15">
        <f t="shared" si="5865"/>
        <v>-7.4668183472921008</v>
      </c>
      <c r="EV268" s="15">
        <f t="shared" si="5865"/>
        <v>-8.8091677130974233</v>
      </c>
      <c r="EW268" s="15">
        <f t="shared" si="5865"/>
        <v>-8.3057867009204269</v>
      </c>
      <c r="EX268" s="15">
        <f t="shared" si="5865"/>
        <v>-10.487104420354086</v>
      </c>
      <c r="EY268" s="15">
        <f t="shared" si="5865"/>
        <v>-10.487104420354076</v>
      </c>
      <c r="EZ268" s="15">
        <f t="shared" si="5786"/>
        <v>-100.67620243539912</v>
      </c>
      <c r="FA268" s="15">
        <f t="shared" si="5866"/>
        <v>-4.307762012108995</v>
      </c>
      <c r="FB268" s="15">
        <f t="shared" si="5866"/>
        <v>-4.7045295658558759</v>
      </c>
      <c r="FC268" s="15">
        <f t="shared" si="5866"/>
        <v>-5.271340356922849</v>
      </c>
      <c r="FD268" s="15">
        <f t="shared" si="5866"/>
        <v>-5.271340356922849</v>
      </c>
      <c r="FE268" s="15">
        <f t="shared" si="5866"/>
        <v>-5.3847025151362429</v>
      </c>
      <c r="FF268" s="15">
        <f t="shared" si="5866"/>
        <v>-5.7247889897764281</v>
      </c>
      <c r="FG268" s="15">
        <f t="shared" si="5866"/>
        <v>-6.5750051763768864</v>
      </c>
      <c r="FH268" s="15">
        <f t="shared" si="5866"/>
        <v>-5.0446160404960603</v>
      </c>
      <c r="FI268" s="15">
        <f t="shared" si="5866"/>
        <v>-5.9515133062032177</v>
      </c>
      <c r="FJ268" s="15">
        <f t="shared" si="5866"/>
        <v>-5.6114268315630333</v>
      </c>
      <c r="FK268" s="15">
        <f t="shared" si="5866"/>
        <v>-7.0851348883371692</v>
      </c>
      <c r="FL268" s="15">
        <f t="shared" si="5866"/>
        <v>-7.085134888337163</v>
      </c>
      <c r="FM268" s="15">
        <f t="shared" si="5788"/>
        <v>-68.017294928036762</v>
      </c>
      <c r="FP268" s="15">
        <f t="shared" ref="FP268:GA268" si="5906">FP238</f>
        <v>128.0048424504763</v>
      </c>
      <c r="FQ268" s="15">
        <f t="shared" si="5906"/>
        <v>139.79476214986218</v>
      </c>
      <c r="FR268" s="15">
        <f t="shared" si="5906"/>
        <v>156.63750457755646</v>
      </c>
      <c r="FS268" s="15">
        <f t="shared" si="5906"/>
        <v>156.63750457755646</v>
      </c>
      <c r="FT268" s="15">
        <f t="shared" si="5906"/>
        <v>160.00605306309535</v>
      </c>
      <c r="FU268" s="15">
        <f t="shared" si="5906"/>
        <v>170.11169851971187</v>
      </c>
      <c r="FV268" s="15">
        <f t="shared" si="5906"/>
        <v>195.37581216125318</v>
      </c>
      <c r="FW268" s="15">
        <f t="shared" si="5906"/>
        <v>149.90040760647872</v>
      </c>
      <c r="FX268" s="15">
        <f t="shared" si="5906"/>
        <v>176.84879549078957</v>
      </c>
      <c r="FY268" s="15">
        <f t="shared" si="5906"/>
        <v>166.743150034173</v>
      </c>
      <c r="FZ268" s="15">
        <f t="shared" si="5906"/>
        <v>210.53428034617821</v>
      </c>
      <c r="GA268" s="15">
        <f t="shared" si="5906"/>
        <v>210.53428034617812</v>
      </c>
      <c r="GB268" s="15">
        <f t="shared" si="5790"/>
        <v>2021.1290913233092</v>
      </c>
      <c r="GC268" s="15">
        <f t="shared" ref="GC268:GN268" si="5907">GC238</f>
        <v>146.8819136919424</v>
      </c>
      <c r="GD268" s="15">
        <f t="shared" si="5907"/>
        <v>160.41051100567395</v>
      </c>
      <c r="GE268" s="15">
        <f t="shared" si="5907"/>
        <v>179.73707859671899</v>
      </c>
      <c r="GF268" s="15">
        <f t="shared" si="5907"/>
        <v>179.73707859671899</v>
      </c>
      <c r="GG268" s="15">
        <f t="shared" si="5907"/>
        <v>183.60239211492802</v>
      </c>
      <c r="GH268" s="15">
        <f t="shared" si="5907"/>
        <v>195.19833266955504</v>
      </c>
      <c r="GI268" s="15">
        <f t="shared" si="5907"/>
        <v>224.18818405612254</v>
      </c>
      <c r="GJ268" s="15">
        <f t="shared" si="5907"/>
        <v>172.00645156030086</v>
      </c>
      <c r="GK268" s="15">
        <f t="shared" si="5907"/>
        <v>202.928959705973</v>
      </c>
      <c r="GL268" s="15">
        <f t="shared" si="5907"/>
        <v>191.33301915134592</v>
      </c>
      <c r="GM268" s="15">
        <f t="shared" si="5907"/>
        <v>241.58209488806332</v>
      </c>
      <c r="GN268" s="15">
        <f t="shared" si="5907"/>
        <v>241.58209488806315</v>
      </c>
      <c r="GO268" s="15">
        <f t="shared" si="5792"/>
        <v>2319.1881109254064</v>
      </c>
      <c r="GP268" s="15">
        <f t="shared" ref="GP268:HA268" si="5908">GP238</f>
        <v>177.37698415219009</v>
      </c>
      <c r="GQ268" s="15">
        <f t="shared" si="5908"/>
        <v>193.7143379556812</v>
      </c>
      <c r="GR268" s="15">
        <f t="shared" si="5908"/>
        <v>217.05341481781156</v>
      </c>
      <c r="GS268" s="15">
        <f t="shared" si="5908"/>
        <v>217.05341481781156</v>
      </c>
      <c r="GT268" s="15">
        <f t="shared" si="5908"/>
        <v>221.72123019023761</v>
      </c>
      <c r="GU268" s="15">
        <f t="shared" si="5908"/>
        <v>230.18584234314679</v>
      </c>
      <c r="GV268" s="15">
        <f t="shared" si="5908"/>
        <v>264.37185853272319</v>
      </c>
      <c r="GW268" s="15">
        <f t="shared" si="5908"/>
        <v>202.8370293914858</v>
      </c>
      <c r="GX268" s="15">
        <f t="shared" si="5908"/>
        <v>239.30211332703371</v>
      </c>
      <c r="GY268" s="15">
        <f t="shared" si="5908"/>
        <v>225.62770685120336</v>
      </c>
      <c r="GZ268" s="15">
        <f t="shared" si="5908"/>
        <v>284.88346824646914</v>
      </c>
      <c r="HA268" s="15">
        <f t="shared" si="5908"/>
        <v>284.88346824646868</v>
      </c>
      <c r="HB268" s="15">
        <f t="shared" si="5794"/>
        <v>2759.0108688722626</v>
      </c>
      <c r="HC268" s="15">
        <f t="shared" ref="HC268:HN268" si="5909">HC238</f>
        <v>231.78649143446859</v>
      </c>
      <c r="HD268" s="15">
        <f t="shared" si="5909"/>
        <v>253.13524722448554</v>
      </c>
      <c r="HE268" s="15">
        <f t="shared" si="5909"/>
        <v>283.63346978165259</v>
      </c>
      <c r="HF268" s="15">
        <f t="shared" si="5909"/>
        <v>283.63346978165259</v>
      </c>
      <c r="HG268" s="15">
        <f t="shared" si="5909"/>
        <v>289.73311429308575</v>
      </c>
      <c r="HH268" s="15">
        <f t="shared" si="5909"/>
        <v>308.03204782738595</v>
      </c>
      <c r="HI268" s="15">
        <f t="shared" si="5909"/>
        <v>353.77938166313641</v>
      </c>
      <c r="HJ268" s="15">
        <f t="shared" si="5909"/>
        <v>271.43418075878549</v>
      </c>
      <c r="HK268" s="15">
        <f t="shared" si="5909"/>
        <v>320.23133685025277</v>
      </c>
      <c r="HL268" s="15">
        <f t="shared" si="5909"/>
        <v>301.93240331595257</v>
      </c>
      <c r="HM268" s="15">
        <f t="shared" si="5909"/>
        <v>381.22778196458694</v>
      </c>
      <c r="HN268" s="15">
        <f t="shared" si="5909"/>
        <v>381.2277819645866</v>
      </c>
      <c r="HO268" s="15">
        <f t="shared" si="5796"/>
        <v>3659.7867068600322</v>
      </c>
      <c r="HP268" s="15">
        <f t="shared" ref="HP268:IA268" si="5910">HP238</f>
        <v>340.96907435744055</v>
      </c>
      <c r="HQ268" s="15">
        <f t="shared" si="5910"/>
        <v>372.37412067983649</v>
      </c>
      <c r="HR268" s="15">
        <f t="shared" si="5910"/>
        <v>417.23847256897341</v>
      </c>
      <c r="HS268" s="15">
        <f t="shared" si="5910"/>
        <v>417.23847256897341</v>
      </c>
      <c r="HT268" s="15">
        <f t="shared" si="5910"/>
        <v>426.2113429468007</v>
      </c>
      <c r="HU268" s="15">
        <f t="shared" si="5910"/>
        <v>453.12995408028291</v>
      </c>
      <c r="HV268" s="15">
        <f t="shared" si="5910"/>
        <v>520.42648191398848</v>
      </c>
      <c r="HW268" s="15">
        <f t="shared" si="5910"/>
        <v>399.29273181331871</v>
      </c>
      <c r="HX268" s="15">
        <f t="shared" si="5910"/>
        <v>471.07569483593772</v>
      </c>
      <c r="HY268" s="15">
        <f t="shared" si="5910"/>
        <v>444.15708370245545</v>
      </c>
      <c r="HZ268" s="15">
        <f t="shared" si="5910"/>
        <v>560.804398614212</v>
      </c>
      <c r="IA268" s="15">
        <f t="shared" si="5910"/>
        <v>560.80439861421166</v>
      </c>
      <c r="IB268" s="15">
        <f t="shared" si="5798"/>
        <v>5383.7222266964318</v>
      </c>
      <c r="IC268" s="15">
        <f t="shared" ref="IC268:IN268" si="5911">IC238</f>
        <v>501.20518914800078</v>
      </c>
      <c r="ID268" s="15">
        <f t="shared" si="5911"/>
        <v>547.36882499057947</v>
      </c>
      <c r="IE268" s="15">
        <f t="shared" si="5911"/>
        <v>613.31687619426407</v>
      </c>
      <c r="IF268" s="15">
        <f t="shared" si="5911"/>
        <v>613.31687619426407</v>
      </c>
      <c r="IG268" s="15">
        <f t="shared" si="5911"/>
        <v>626.50648643500074</v>
      </c>
      <c r="IH268" s="15">
        <f t="shared" si="5911"/>
        <v>666.07531715721143</v>
      </c>
      <c r="II268" s="15">
        <f t="shared" si="5911"/>
        <v>764.99739396273776</v>
      </c>
      <c r="IJ268" s="15">
        <f t="shared" si="5911"/>
        <v>586.93765571279039</v>
      </c>
      <c r="IK268" s="15">
        <f t="shared" si="5911"/>
        <v>692.45453763868522</v>
      </c>
      <c r="IL268" s="15">
        <f t="shared" si="5911"/>
        <v>652.88570691647476</v>
      </c>
      <c r="IM268" s="15">
        <f t="shared" si="5911"/>
        <v>824.35064004605431</v>
      </c>
      <c r="IN268" s="15">
        <f t="shared" si="5911"/>
        <v>824.35064004605363</v>
      </c>
      <c r="IO268" s="15">
        <f t="shared" si="5800"/>
        <v>7913.7661444421174</v>
      </c>
      <c r="IP268" s="15">
        <f t="shared" ref="IP268:JA268" si="5912">IP238</f>
        <v>769.31137007416544</v>
      </c>
      <c r="IQ268" s="15">
        <f t="shared" si="5912"/>
        <v>840.16899626520683</v>
      </c>
      <c r="IR268" s="15">
        <f t="shared" si="5912"/>
        <v>941.39417653812336</v>
      </c>
      <c r="IS268" s="15">
        <f t="shared" si="5912"/>
        <v>941.39417653812336</v>
      </c>
      <c r="IT268" s="15">
        <f t="shared" si="5912"/>
        <v>961.63921259270649</v>
      </c>
      <c r="IU268" s="15">
        <f t="shared" si="5912"/>
        <v>1022.3743207564564</v>
      </c>
      <c r="IV268" s="15">
        <f t="shared" si="5912"/>
        <v>1174.2120911658312</v>
      </c>
      <c r="IW268" s="15">
        <f t="shared" si="5912"/>
        <v>900.90410442895688</v>
      </c>
      <c r="IX268" s="15">
        <f t="shared" si="5912"/>
        <v>1062.8643928656231</v>
      </c>
      <c r="IY268" s="15">
        <f t="shared" si="5912"/>
        <v>1002.1292847018733</v>
      </c>
      <c r="IZ268" s="15">
        <f t="shared" si="5912"/>
        <v>1265.3147534114569</v>
      </c>
      <c r="JA268" s="15">
        <f t="shared" si="5912"/>
        <v>1265.3147534114564</v>
      </c>
      <c r="JB268" s="15">
        <f t="shared" si="5802"/>
        <v>12147.021632749982</v>
      </c>
      <c r="JE268" s="21">
        <f t="shared" si="5803"/>
        <v>0</v>
      </c>
      <c r="JF268" s="21">
        <f t="shared" si="5804"/>
        <v>0</v>
      </c>
      <c r="JG268" s="21">
        <f t="shared" si="5805"/>
        <v>0</v>
      </c>
      <c r="JH268" s="21">
        <f t="shared" si="5806"/>
        <v>0</v>
      </c>
      <c r="JI268" s="21">
        <f t="shared" si="5807"/>
        <v>0</v>
      </c>
      <c r="JJ268" s="21">
        <f t="shared" si="5808"/>
        <v>0</v>
      </c>
      <c r="JK268" s="21">
        <f t="shared" si="5809"/>
        <v>0</v>
      </c>
    </row>
    <row r="269" spans="2:271" ht="20" customHeight="1" outlineLevel="1" x14ac:dyDescent="0.2">
      <c r="B269" s="3" t="s">
        <v>26</v>
      </c>
      <c r="C269" s="15">
        <f t="shared" si="5855"/>
        <v>78.38343980015722</v>
      </c>
      <c r="D269" s="15">
        <f t="shared" si="5855"/>
        <v>85.602967150171722</v>
      </c>
      <c r="E269" s="15">
        <f t="shared" si="5855"/>
        <v>95.916577650192409</v>
      </c>
      <c r="F269" s="15">
        <f t="shared" si="5855"/>
        <v>95.916577650192409</v>
      </c>
      <c r="G269" s="15">
        <f t="shared" si="5855"/>
        <v>97.979299750196446</v>
      </c>
      <c r="H269" s="15">
        <f t="shared" si="5855"/>
        <v>104.16746605020892</v>
      </c>
      <c r="I269" s="15">
        <f t="shared" si="5855"/>
        <v>119.63788180023994</v>
      </c>
      <c r="J269" s="15">
        <f t="shared" si="5855"/>
        <v>116.54379865023377</v>
      </c>
      <c r="K269" s="15">
        <f t="shared" si="5855"/>
        <v>93.8538555501882</v>
      </c>
      <c r="L269" s="15">
        <f t="shared" si="5855"/>
        <v>102.10474395020476</v>
      </c>
      <c r="M269" s="15">
        <f t="shared" si="5855"/>
        <v>118.60652075023788</v>
      </c>
      <c r="N269" s="15">
        <f t="shared" si="5855"/>
        <v>128.92013125025861</v>
      </c>
      <c r="O269" s="15">
        <f t="shared" si="5766"/>
        <v>1237.6332600024823</v>
      </c>
      <c r="P269" s="15">
        <f t="shared" ref="P269:AA269" si="5913">P239</f>
        <v>89.175764160308205</v>
      </c>
      <c r="Q269" s="15">
        <f t="shared" si="5913"/>
        <v>97.3893213855997</v>
      </c>
      <c r="R269" s="15">
        <f t="shared" si="5913"/>
        <v>109.12297456458771</v>
      </c>
      <c r="S269" s="15">
        <f t="shared" si="5913"/>
        <v>109.12297456458771</v>
      </c>
      <c r="T269" s="15">
        <f t="shared" si="5913"/>
        <v>111.46970520038523</v>
      </c>
      <c r="U269" s="15">
        <f t="shared" si="5913"/>
        <v>118.50989710777799</v>
      </c>
      <c r="V269" s="15">
        <f t="shared" si="5913"/>
        <v>136.11037687625986</v>
      </c>
      <c r="W269" s="15">
        <f t="shared" si="5913"/>
        <v>132.59028092256352</v>
      </c>
      <c r="X269" s="15">
        <f t="shared" si="5913"/>
        <v>106.77624392879011</v>
      </c>
      <c r="Y269" s="15">
        <f t="shared" si="5913"/>
        <v>116.16316647198042</v>
      </c>
      <c r="Z269" s="15">
        <f t="shared" si="5913"/>
        <v>134.93701155836104</v>
      </c>
      <c r="AA269" s="15">
        <f t="shared" si="5913"/>
        <v>146.67066473734897</v>
      </c>
      <c r="AB269" s="15">
        <f t="shared" si="5768"/>
        <v>1408.0383814785505</v>
      </c>
      <c r="AC269" s="15">
        <f t="shared" ref="AC269:AN269" si="5914">AC239</f>
        <v>108.60586641364888</v>
      </c>
      <c r="AD269" s="15">
        <f t="shared" si="5914"/>
        <v>118.60903832016913</v>
      </c>
      <c r="AE269" s="15">
        <f t="shared" si="5914"/>
        <v>132.89928390091245</v>
      </c>
      <c r="AF269" s="15">
        <f t="shared" si="5914"/>
        <v>132.89928390091245</v>
      </c>
      <c r="AG269" s="15">
        <f t="shared" si="5914"/>
        <v>135.75733301706109</v>
      </c>
      <c r="AH269" s="15">
        <f t="shared" si="5914"/>
        <v>144.33148036550708</v>
      </c>
      <c r="AI269" s="15">
        <f t="shared" si="5914"/>
        <v>165.76684873662199</v>
      </c>
      <c r="AJ269" s="15">
        <f t="shared" si="5914"/>
        <v>161.47977506239903</v>
      </c>
      <c r="AK269" s="15">
        <f t="shared" si="5914"/>
        <v>130.04123478476382</v>
      </c>
      <c r="AL269" s="15">
        <f t="shared" si="5914"/>
        <v>141.47343124935841</v>
      </c>
      <c r="AM269" s="15">
        <f t="shared" si="5914"/>
        <v>164.33782417854766</v>
      </c>
      <c r="AN269" s="15">
        <f t="shared" si="5914"/>
        <v>178.62806975929087</v>
      </c>
      <c r="AO269" s="15">
        <f t="shared" si="5770"/>
        <v>1714.8294696891928</v>
      </c>
      <c r="AP269" s="15">
        <f t="shared" ref="AP269:BA269" si="5915">AP239</f>
        <v>147.56956795272271</v>
      </c>
      <c r="AQ269" s="15">
        <f t="shared" si="5915"/>
        <v>161.1615018431051</v>
      </c>
      <c r="AR269" s="15">
        <f t="shared" si="5915"/>
        <v>180.57855025793705</v>
      </c>
      <c r="AS269" s="15">
        <f t="shared" si="5915"/>
        <v>180.57855025793705</v>
      </c>
      <c r="AT269" s="15">
        <f t="shared" si="5915"/>
        <v>184.4619599409034</v>
      </c>
      <c r="AU269" s="15">
        <f t="shared" si="5915"/>
        <v>196.11218898980258</v>
      </c>
      <c r="AV269" s="15">
        <f t="shared" si="5915"/>
        <v>225.23776161205046</v>
      </c>
      <c r="AW269" s="15">
        <f t="shared" si="5915"/>
        <v>219.41264708760087</v>
      </c>
      <c r="AX269" s="15">
        <f t="shared" si="5915"/>
        <v>176.69514057497059</v>
      </c>
      <c r="AY269" s="15">
        <f t="shared" si="5915"/>
        <v>192.22877930683617</v>
      </c>
      <c r="AZ269" s="15">
        <f t="shared" si="5915"/>
        <v>223.29605677056725</v>
      </c>
      <c r="BA269" s="15">
        <f t="shared" si="5915"/>
        <v>242.71310518539923</v>
      </c>
      <c r="BB269" s="15">
        <f t="shared" si="5772"/>
        <v>2330.0458097798328</v>
      </c>
      <c r="BC269" s="15">
        <f t="shared" ref="BC269:BN269" si="5916">BC239</f>
        <v>218.7633461835041</v>
      </c>
      <c r="BD269" s="15">
        <f t="shared" si="5916"/>
        <v>238.91260175303742</v>
      </c>
      <c r="BE269" s="15">
        <f t="shared" si="5916"/>
        <v>267.69725256665646</v>
      </c>
      <c r="BF269" s="15">
        <f t="shared" si="5916"/>
        <v>267.69725256665646</v>
      </c>
      <c r="BG269" s="15">
        <f t="shared" si="5916"/>
        <v>273.45418272938019</v>
      </c>
      <c r="BH269" s="15">
        <f t="shared" si="5916"/>
        <v>290.72497321755156</v>
      </c>
      <c r="BI269" s="15">
        <f t="shared" si="5916"/>
        <v>333.90194943798002</v>
      </c>
      <c r="BJ269" s="15">
        <f t="shared" si="5916"/>
        <v>325.26655419389431</v>
      </c>
      <c r="BK269" s="15">
        <f t="shared" si="5916"/>
        <v>261.94032240393261</v>
      </c>
      <c r="BL269" s="15">
        <f t="shared" si="5916"/>
        <v>284.96804305482777</v>
      </c>
      <c r="BM269" s="15">
        <f t="shared" si="5916"/>
        <v>331.0234843566181</v>
      </c>
      <c r="BN269" s="15">
        <f t="shared" si="5916"/>
        <v>359.80813517023705</v>
      </c>
      <c r="BO269" s="15">
        <f t="shared" si="5774"/>
        <v>3454.1580976342757</v>
      </c>
      <c r="BP269" s="15">
        <f t="shared" ref="BP269:CA269" si="5917">BP239</f>
        <v>324.50289731475334</v>
      </c>
      <c r="BQ269" s="15">
        <f t="shared" si="5917"/>
        <v>354.39132206742806</v>
      </c>
      <c r="BR269" s="15">
        <f t="shared" si="5917"/>
        <v>397.08907171410601</v>
      </c>
      <c r="BS269" s="15">
        <f t="shared" si="5917"/>
        <v>397.08907171410601</v>
      </c>
      <c r="BT269" s="15">
        <f t="shared" si="5917"/>
        <v>405.62862164344176</v>
      </c>
      <c r="BU269" s="15">
        <f t="shared" si="5917"/>
        <v>431.24727143144855</v>
      </c>
      <c r="BV269" s="15">
        <f t="shared" si="5917"/>
        <v>495.2938959014657</v>
      </c>
      <c r="BW269" s="15">
        <f t="shared" si="5917"/>
        <v>482.48457100746236</v>
      </c>
      <c r="BX269" s="15">
        <f t="shared" si="5917"/>
        <v>388.54952178477049</v>
      </c>
      <c r="BY269" s="15">
        <f t="shared" si="5917"/>
        <v>422.70772150211292</v>
      </c>
      <c r="BZ269" s="15">
        <f t="shared" si="5917"/>
        <v>491.02412093679783</v>
      </c>
      <c r="CA269" s="15">
        <f t="shared" si="5917"/>
        <v>533.72187058347595</v>
      </c>
      <c r="CB269" s="15">
        <f t="shared" si="5776"/>
        <v>5123.7299576013693</v>
      </c>
      <c r="CC269" s="15">
        <f t="shared" ref="CC269:CN269" si="5918">CC239</f>
        <v>502.56538646732719</v>
      </c>
      <c r="CD269" s="15">
        <f t="shared" si="5918"/>
        <v>548.85430364194963</v>
      </c>
      <c r="CE269" s="15">
        <f t="shared" si="5918"/>
        <v>614.98132817712428</v>
      </c>
      <c r="CF269" s="15">
        <f t="shared" si="5918"/>
        <v>614.98132817712428</v>
      </c>
      <c r="CG269" s="15">
        <f t="shared" si="5918"/>
        <v>628.20673308415905</v>
      </c>
      <c r="CH269" s="15">
        <f t="shared" si="5918"/>
        <v>667.88294780526383</v>
      </c>
      <c r="CI269" s="15">
        <f t="shared" si="5918"/>
        <v>767.07348460802598</v>
      </c>
      <c r="CJ269" s="15">
        <f t="shared" si="5918"/>
        <v>747.23537724747348</v>
      </c>
      <c r="CK269" s="15">
        <f t="shared" si="5918"/>
        <v>601.75592327008928</v>
      </c>
      <c r="CL269" s="15">
        <f t="shared" si="5918"/>
        <v>654.65754289822894</v>
      </c>
      <c r="CM269" s="15">
        <f t="shared" si="5918"/>
        <v>760.46078215450859</v>
      </c>
      <c r="CN269" s="15">
        <f t="shared" si="5918"/>
        <v>826.58780668968302</v>
      </c>
      <c r="CO269" s="15">
        <f t="shared" si="5778"/>
        <v>7935.2429442209586</v>
      </c>
      <c r="CR269" s="21">
        <f>O269-'ОПУ БС'!C269</f>
        <v>0</v>
      </c>
      <c r="CS269" s="21">
        <f>AB269-'ОПУ БС'!D269</f>
        <v>0</v>
      </c>
      <c r="CT269" s="21">
        <f>AO269-'ОПУ БС'!E269</f>
        <v>0</v>
      </c>
      <c r="CU269" s="21">
        <f>BB269-'ОПУ БС'!F269</f>
        <v>0</v>
      </c>
      <c r="CV269" s="21">
        <f>BO269-'ОПУ БС'!G269</f>
        <v>0</v>
      </c>
      <c r="CW269" s="21">
        <f>CB269-'ОПУ БС'!H269</f>
        <v>0</v>
      </c>
      <c r="CX269" s="21">
        <f>CO269-'ОПУ БС'!I269</f>
        <v>0</v>
      </c>
      <c r="DA269" s="15">
        <f t="shared" si="5862"/>
        <v>0</v>
      </c>
      <c r="DB269" s="15">
        <f t="shared" si="5862"/>
        <v>0</v>
      </c>
      <c r="DC269" s="15">
        <f t="shared" si="5862"/>
        <v>0</v>
      </c>
      <c r="DD269" s="15">
        <f t="shared" si="5862"/>
        <v>0</v>
      </c>
      <c r="DE269" s="15">
        <f t="shared" si="5862"/>
        <v>0</v>
      </c>
      <c r="DF269" s="15">
        <f t="shared" si="5862"/>
        <v>-3.3913636794360165</v>
      </c>
      <c r="DG269" s="15">
        <f t="shared" si="5862"/>
        <v>-3.8950315526195833</v>
      </c>
      <c r="DH269" s="15">
        <f t="shared" si="5862"/>
        <v>-3.7942979779828701</v>
      </c>
      <c r="DI269" s="15">
        <f t="shared" si="5862"/>
        <v>-3.0555850973136391</v>
      </c>
      <c r="DJ269" s="15">
        <f t="shared" si="5862"/>
        <v>-3.3242079630115411</v>
      </c>
      <c r="DK269" s="15">
        <f t="shared" si="5862"/>
        <v>-3.8614536944073459</v>
      </c>
      <c r="DL269" s="15">
        <f t="shared" si="5862"/>
        <v>-4.1972322765297232</v>
      </c>
      <c r="DM269" s="15">
        <f t="shared" si="5780"/>
        <v>-25.519172241300716</v>
      </c>
      <c r="DN269" s="15">
        <f t="shared" si="5863"/>
        <v>-3.8708823288535101</v>
      </c>
      <c r="DO269" s="15">
        <f t="shared" si="5863"/>
        <v>-4.2274109644058075</v>
      </c>
      <c r="DP269" s="15">
        <f t="shared" si="5863"/>
        <v>-4.7367375866233745</v>
      </c>
      <c r="DQ269" s="15">
        <f t="shared" si="5863"/>
        <v>-4.7367375866233745</v>
      </c>
      <c r="DR269" s="15">
        <f t="shared" si="5863"/>
        <v>-4.8386029110668884</v>
      </c>
      <c r="DS269" s="15">
        <f t="shared" si="5863"/>
        <v>-5.1441988843974276</v>
      </c>
      <c r="DT269" s="15">
        <f t="shared" si="5863"/>
        <v>-5.9081888177237794</v>
      </c>
      <c r="DU269" s="15">
        <f t="shared" si="5863"/>
        <v>-5.7553908310585076</v>
      </c>
      <c r="DV269" s="15">
        <f t="shared" si="5863"/>
        <v>-4.6348722621798615</v>
      </c>
      <c r="DW269" s="15">
        <f t="shared" si="5863"/>
        <v>-5.0423335599539145</v>
      </c>
      <c r="DX269" s="15">
        <f t="shared" si="5863"/>
        <v>-5.8572561555020233</v>
      </c>
      <c r="DY269" s="15">
        <f t="shared" si="5863"/>
        <v>-6.3665827777195894</v>
      </c>
      <c r="DZ269" s="15">
        <f t="shared" si="5782"/>
        <v>-61.119194666108058</v>
      </c>
      <c r="EA269" s="15">
        <f t="shared" si="5864"/>
        <v>-4.2380092013592909</v>
      </c>
      <c r="EB269" s="15">
        <f t="shared" si="5864"/>
        <v>-4.6283521541160679</v>
      </c>
      <c r="EC269" s="15">
        <f t="shared" si="5864"/>
        <v>-5.1859849437686059</v>
      </c>
      <c r="ED269" s="15">
        <f t="shared" si="5864"/>
        <v>-5.1859849437686059</v>
      </c>
      <c r="EE269" s="15">
        <f t="shared" si="5864"/>
        <v>-5.2975115016991134</v>
      </c>
      <c r="EF269" s="15">
        <f t="shared" si="5864"/>
        <v>-5.6320911754906362</v>
      </c>
      <c r="EG269" s="15">
        <f t="shared" si="5864"/>
        <v>-6.4685403599694435</v>
      </c>
      <c r="EH269" s="15">
        <f t="shared" si="5864"/>
        <v>-6.3012505230736808</v>
      </c>
      <c r="EI269" s="15">
        <f t="shared" si="5864"/>
        <v>-5.0744583858380983</v>
      </c>
      <c r="EJ269" s="15">
        <f t="shared" si="5864"/>
        <v>-5.5205646175601277</v>
      </c>
      <c r="EK269" s="15">
        <f t="shared" si="5864"/>
        <v>-6.4127770810041902</v>
      </c>
      <c r="EL269" s="15">
        <f t="shared" si="5864"/>
        <v>-6.9704098706567281</v>
      </c>
      <c r="EM269" s="15">
        <f t="shared" si="5784"/>
        <v>-66.915934758304587</v>
      </c>
      <c r="EN269" s="15">
        <f t="shared" si="5865"/>
        <v>-4.0763559043708133</v>
      </c>
      <c r="EO269" s="15">
        <f t="shared" si="5865"/>
        <v>-4.4518097376681247</v>
      </c>
      <c r="EP269" s="15">
        <f t="shared" si="5865"/>
        <v>-4.9881723566642862</v>
      </c>
      <c r="EQ269" s="15">
        <f t="shared" si="5865"/>
        <v>-4.9881723566642862</v>
      </c>
      <c r="ER269" s="15">
        <f t="shared" si="5865"/>
        <v>-5.0954448804635177</v>
      </c>
      <c r="ES269" s="15">
        <f t="shared" si="5865"/>
        <v>-5.4172624518612134</v>
      </c>
      <c r="ET269" s="15">
        <f t="shared" si="5865"/>
        <v>-6.221806380355452</v>
      </c>
      <c r="EU269" s="15">
        <f t="shared" si="5865"/>
        <v>-6.0608975946566037</v>
      </c>
      <c r="EV269" s="15">
        <f t="shared" si="5865"/>
        <v>-4.8808998328650537</v>
      </c>
      <c r="EW269" s="15">
        <f t="shared" si="5865"/>
        <v>-5.3099899280619809</v>
      </c>
      <c r="EX269" s="15">
        <f t="shared" si="5865"/>
        <v>-6.1681701184558371</v>
      </c>
      <c r="EY269" s="15">
        <f t="shared" si="5865"/>
        <v>-6.7045327374519958</v>
      </c>
      <c r="EZ269" s="15">
        <f t="shared" si="5786"/>
        <v>-64.36351427953916</v>
      </c>
      <c r="FA269" s="15">
        <f t="shared" si="5866"/>
        <v>-2.7984469238583891</v>
      </c>
      <c r="FB269" s="15">
        <f t="shared" si="5866"/>
        <v>-3.0561986142137663</v>
      </c>
      <c r="FC269" s="15">
        <f t="shared" si="5866"/>
        <v>-3.42441531472145</v>
      </c>
      <c r="FD269" s="15">
        <f t="shared" si="5866"/>
        <v>-3.42441531472145</v>
      </c>
      <c r="FE269" s="15">
        <f t="shared" si="5866"/>
        <v>-3.4980586548229859</v>
      </c>
      <c r="FF269" s="15">
        <f t="shared" si="5866"/>
        <v>-3.7189886751275965</v>
      </c>
      <c r="FG269" s="15">
        <f t="shared" si="5866"/>
        <v>-4.2713137258891196</v>
      </c>
      <c r="FH269" s="15">
        <f t="shared" si="5866"/>
        <v>-4.1608487157368144</v>
      </c>
      <c r="FI269" s="15">
        <f t="shared" si="5866"/>
        <v>-3.3507719746199132</v>
      </c>
      <c r="FJ269" s="15">
        <f t="shared" si="5866"/>
        <v>-3.6453453350260592</v>
      </c>
      <c r="FK269" s="15">
        <f t="shared" si="5866"/>
        <v>-4.2344920558383521</v>
      </c>
      <c r="FL269" s="15">
        <f t="shared" si="5866"/>
        <v>-4.6027087563460345</v>
      </c>
      <c r="FM269" s="15">
        <f t="shared" si="5788"/>
        <v>-44.186004060921931</v>
      </c>
      <c r="FP269" s="15">
        <f t="shared" ref="FP269:GA269" si="5919">FP239</f>
        <v>78.38343980015722</v>
      </c>
      <c r="FQ269" s="15">
        <f t="shared" si="5919"/>
        <v>85.602967150171722</v>
      </c>
      <c r="FR269" s="15">
        <f t="shared" si="5919"/>
        <v>95.916577650192409</v>
      </c>
      <c r="FS269" s="15">
        <f t="shared" si="5919"/>
        <v>95.916577650192409</v>
      </c>
      <c r="FT269" s="15">
        <f t="shared" si="5919"/>
        <v>97.979299750196446</v>
      </c>
      <c r="FU269" s="15">
        <f t="shared" si="5919"/>
        <v>104.16746605020892</v>
      </c>
      <c r="FV269" s="15">
        <f t="shared" si="5919"/>
        <v>119.63788180023994</v>
      </c>
      <c r="FW269" s="15">
        <f t="shared" si="5919"/>
        <v>116.54379865023377</v>
      </c>
      <c r="FX269" s="15">
        <f t="shared" si="5919"/>
        <v>93.8538555501882</v>
      </c>
      <c r="FY269" s="15">
        <f t="shared" si="5919"/>
        <v>102.10474395020476</v>
      </c>
      <c r="FZ269" s="15">
        <f t="shared" si="5919"/>
        <v>118.60652075023788</v>
      </c>
      <c r="GA269" s="15">
        <f t="shared" si="5919"/>
        <v>128.92013125025861</v>
      </c>
      <c r="GB269" s="15">
        <f t="shared" si="5790"/>
        <v>1237.6332600024823</v>
      </c>
      <c r="GC269" s="15">
        <f t="shared" ref="GC269:GN269" si="5920">GC239</f>
        <v>89.175764160308205</v>
      </c>
      <c r="GD269" s="15">
        <f t="shared" si="5920"/>
        <v>97.3893213855997</v>
      </c>
      <c r="GE269" s="15">
        <f t="shared" si="5920"/>
        <v>109.12297456458771</v>
      </c>
      <c r="GF269" s="15">
        <f t="shared" si="5920"/>
        <v>109.12297456458771</v>
      </c>
      <c r="GG269" s="15">
        <f t="shared" si="5920"/>
        <v>111.46970520038523</v>
      </c>
      <c r="GH269" s="15">
        <f t="shared" si="5920"/>
        <v>118.50989710777799</v>
      </c>
      <c r="GI269" s="15">
        <f t="shared" si="5920"/>
        <v>136.11037687625986</v>
      </c>
      <c r="GJ269" s="15">
        <f t="shared" si="5920"/>
        <v>132.59028092256352</v>
      </c>
      <c r="GK269" s="15">
        <f t="shared" si="5920"/>
        <v>106.77624392879011</v>
      </c>
      <c r="GL269" s="15">
        <f t="shared" si="5920"/>
        <v>116.16316647198042</v>
      </c>
      <c r="GM269" s="15">
        <f t="shared" si="5920"/>
        <v>134.93701155836104</v>
      </c>
      <c r="GN269" s="15">
        <f t="shared" si="5920"/>
        <v>146.67066473734897</v>
      </c>
      <c r="GO269" s="15">
        <f t="shared" si="5792"/>
        <v>1408.0383814785505</v>
      </c>
      <c r="GP269" s="15">
        <f t="shared" ref="GP269:HA269" si="5921">GP239</f>
        <v>108.60586641364888</v>
      </c>
      <c r="GQ269" s="15">
        <f t="shared" si="5921"/>
        <v>118.60903832016913</v>
      </c>
      <c r="GR269" s="15">
        <f t="shared" si="5921"/>
        <v>132.89928390091245</v>
      </c>
      <c r="GS269" s="15">
        <f t="shared" si="5921"/>
        <v>132.89928390091245</v>
      </c>
      <c r="GT269" s="15">
        <f t="shared" si="5921"/>
        <v>135.75733301706109</v>
      </c>
      <c r="GU269" s="15">
        <f t="shared" si="5921"/>
        <v>140.94011668607104</v>
      </c>
      <c r="GV269" s="15">
        <f t="shared" si="5921"/>
        <v>161.87181718400242</v>
      </c>
      <c r="GW269" s="15">
        <f t="shared" si="5921"/>
        <v>157.68547708441616</v>
      </c>
      <c r="GX269" s="15">
        <f t="shared" si="5921"/>
        <v>126.98564968745013</v>
      </c>
      <c r="GY269" s="15">
        <f t="shared" si="5921"/>
        <v>138.14922328634688</v>
      </c>
      <c r="GZ269" s="15">
        <f t="shared" si="5921"/>
        <v>160.47637048414029</v>
      </c>
      <c r="HA269" s="15">
        <f t="shared" si="5921"/>
        <v>174.43083748276112</v>
      </c>
      <c r="HB269" s="15">
        <f t="shared" si="5794"/>
        <v>1689.310297447892</v>
      </c>
      <c r="HC269" s="15">
        <f t="shared" ref="HC269:HN269" si="5922">HC239</f>
        <v>143.69868562386921</v>
      </c>
      <c r="HD269" s="15">
        <f t="shared" si="5922"/>
        <v>156.93409087869929</v>
      </c>
      <c r="HE269" s="15">
        <f t="shared" si="5922"/>
        <v>175.8418126713137</v>
      </c>
      <c r="HF269" s="15">
        <f t="shared" si="5922"/>
        <v>175.8418126713137</v>
      </c>
      <c r="HG269" s="15">
        <f t="shared" si="5922"/>
        <v>179.62335702983648</v>
      </c>
      <c r="HH269" s="15">
        <f t="shared" si="5922"/>
        <v>190.96799010540514</v>
      </c>
      <c r="HI269" s="15">
        <f t="shared" si="5922"/>
        <v>219.32957279432674</v>
      </c>
      <c r="HJ269" s="15">
        <f t="shared" si="5922"/>
        <v>213.65725625654233</v>
      </c>
      <c r="HK269" s="15">
        <f t="shared" si="5922"/>
        <v>172.06026831279075</v>
      </c>
      <c r="HL269" s="15">
        <f t="shared" si="5922"/>
        <v>187.18644574688224</v>
      </c>
      <c r="HM269" s="15">
        <f t="shared" si="5922"/>
        <v>217.43880061506525</v>
      </c>
      <c r="HN269" s="15">
        <f t="shared" si="5922"/>
        <v>236.3465224076796</v>
      </c>
      <c r="HO269" s="15">
        <f t="shared" si="5796"/>
        <v>2268.9266151137244</v>
      </c>
      <c r="HP269" s="15">
        <f t="shared" ref="HP269:IA269" si="5923">HP239</f>
        <v>214.52533698214478</v>
      </c>
      <c r="HQ269" s="15">
        <f t="shared" si="5923"/>
        <v>234.28424959892138</v>
      </c>
      <c r="HR269" s="15">
        <f t="shared" si="5923"/>
        <v>262.51126762288789</v>
      </c>
      <c r="HS269" s="15">
        <f t="shared" si="5923"/>
        <v>262.51126762288789</v>
      </c>
      <c r="HT269" s="15">
        <f t="shared" si="5923"/>
        <v>268.1566712276811</v>
      </c>
      <c r="HU269" s="15">
        <f t="shared" si="5923"/>
        <v>285.09288204206098</v>
      </c>
      <c r="HV269" s="15">
        <f t="shared" si="5923"/>
        <v>327.43340907801058</v>
      </c>
      <c r="HW269" s="15">
        <f t="shared" si="5923"/>
        <v>318.96530367082062</v>
      </c>
      <c r="HX269" s="15">
        <f t="shared" si="5923"/>
        <v>256.8658640180945</v>
      </c>
      <c r="HY269" s="15">
        <f t="shared" si="5923"/>
        <v>279.44747843726765</v>
      </c>
      <c r="HZ269" s="15">
        <f t="shared" si="5923"/>
        <v>324.61070727561395</v>
      </c>
      <c r="IA269" s="15">
        <f t="shared" si="5923"/>
        <v>352.83772529958037</v>
      </c>
      <c r="IB269" s="15">
        <f t="shared" si="5798"/>
        <v>3387.2421628759721</v>
      </c>
      <c r="IC269" s="15">
        <f t="shared" ref="IC269:IN269" si="5924">IC239</f>
        <v>320.42654141038247</v>
      </c>
      <c r="ID269" s="15">
        <f t="shared" si="5924"/>
        <v>349.93951232975996</v>
      </c>
      <c r="IE269" s="15">
        <f t="shared" si="5924"/>
        <v>392.10089935744168</v>
      </c>
      <c r="IF269" s="15">
        <f t="shared" si="5924"/>
        <v>392.10089935744168</v>
      </c>
      <c r="IG269" s="15">
        <f t="shared" si="5924"/>
        <v>400.5331767629782</v>
      </c>
      <c r="IH269" s="15">
        <f t="shared" si="5924"/>
        <v>425.83000897958732</v>
      </c>
      <c r="II269" s="15">
        <f t="shared" si="5924"/>
        <v>489.07208952111017</v>
      </c>
      <c r="IJ269" s="15">
        <f t="shared" si="5924"/>
        <v>476.42367341280578</v>
      </c>
      <c r="IK269" s="15">
        <f t="shared" si="5924"/>
        <v>383.66862195190549</v>
      </c>
      <c r="IL269" s="15">
        <f t="shared" si="5924"/>
        <v>417.39773157405091</v>
      </c>
      <c r="IM269" s="15">
        <f t="shared" si="5924"/>
        <v>484.85595081834202</v>
      </c>
      <c r="IN269" s="15">
        <f t="shared" si="5924"/>
        <v>527.01733784602391</v>
      </c>
      <c r="IO269" s="15">
        <f t="shared" si="5800"/>
        <v>5059.3664433218291</v>
      </c>
      <c r="IP269" s="15">
        <f t="shared" ref="IP269:JA269" si="5925">IP239</f>
        <v>499.76693954346882</v>
      </c>
      <c r="IQ269" s="15">
        <f t="shared" si="5925"/>
        <v>545.79810502773591</v>
      </c>
      <c r="IR269" s="15">
        <f t="shared" si="5925"/>
        <v>611.55691286240278</v>
      </c>
      <c r="IS269" s="15">
        <f t="shared" si="5925"/>
        <v>611.55691286240278</v>
      </c>
      <c r="IT269" s="15">
        <f t="shared" si="5925"/>
        <v>624.70867442933604</v>
      </c>
      <c r="IU269" s="15">
        <f t="shared" si="5925"/>
        <v>664.16395913013628</v>
      </c>
      <c r="IV269" s="15">
        <f t="shared" si="5925"/>
        <v>762.80217088213669</v>
      </c>
      <c r="IW269" s="15">
        <f t="shared" si="5925"/>
        <v>743.07452853173663</v>
      </c>
      <c r="IX269" s="15">
        <f t="shared" si="5925"/>
        <v>598.40515129546941</v>
      </c>
      <c r="IY269" s="15">
        <f t="shared" si="5925"/>
        <v>651.0121975632029</v>
      </c>
      <c r="IZ269" s="15">
        <f t="shared" si="5925"/>
        <v>756.22629009867023</v>
      </c>
      <c r="JA269" s="15">
        <f t="shared" si="5925"/>
        <v>821.98509793333699</v>
      </c>
      <c r="JB269" s="15">
        <f t="shared" si="5802"/>
        <v>7891.0569401600351</v>
      </c>
      <c r="JE269" s="21">
        <f t="shared" si="5803"/>
        <v>0</v>
      </c>
      <c r="JF269" s="21">
        <f t="shared" si="5804"/>
        <v>0</v>
      </c>
      <c r="JG269" s="21">
        <f t="shared" si="5805"/>
        <v>0</v>
      </c>
      <c r="JH269" s="21">
        <f t="shared" si="5806"/>
        <v>0</v>
      </c>
      <c r="JI269" s="21">
        <f t="shared" si="5807"/>
        <v>0</v>
      </c>
      <c r="JJ269" s="21">
        <f t="shared" si="5808"/>
        <v>0</v>
      </c>
      <c r="JK269" s="21">
        <f t="shared" si="5809"/>
        <v>0</v>
      </c>
    </row>
    <row r="270" spans="2:271" ht="20" customHeight="1" outlineLevel="1" x14ac:dyDescent="0.2">
      <c r="B270" s="3" t="s">
        <v>27</v>
      </c>
      <c r="C270" s="15">
        <f t="shared" si="5855"/>
        <v>88.761153223622983</v>
      </c>
      <c r="D270" s="15">
        <f t="shared" si="5855"/>
        <v>96.936522599482956</v>
      </c>
      <c r="E270" s="15">
        <f t="shared" si="5855"/>
        <v>108.61562170785447</v>
      </c>
      <c r="F270" s="15">
        <f t="shared" si="5855"/>
        <v>108.61562170785447</v>
      </c>
      <c r="G270" s="15">
        <f t="shared" si="5855"/>
        <v>110.95144152952875</v>
      </c>
      <c r="H270" s="15">
        <f t="shared" si="5855"/>
        <v>117.95890099455157</v>
      </c>
      <c r="I270" s="15">
        <f t="shared" si="5855"/>
        <v>135.47754965710874</v>
      </c>
      <c r="J270" s="15">
        <f t="shared" si="5855"/>
        <v>131.97381992459731</v>
      </c>
      <c r="K270" s="15">
        <f t="shared" si="5855"/>
        <v>122.63054063790014</v>
      </c>
      <c r="L270" s="15">
        <f t="shared" si="5855"/>
        <v>110.95144152952875</v>
      </c>
      <c r="M270" s="15">
        <f t="shared" si="5855"/>
        <v>122.63054063790025</v>
      </c>
      <c r="N270" s="15">
        <f t="shared" si="5855"/>
        <v>145.98873885464306</v>
      </c>
      <c r="O270" s="15">
        <f t="shared" si="5766"/>
        <v>1401.4918930045733</v>
      </c>
      <c r="P270" s="15">
        <f t="shared" ref="P270:AA270" si="5926">P240</f>
        <v>100.52257556974959</v>
      </c>
      <c r="Q270" s="15">
        <f t="shared" si="5926"/>
        <v>109.78123384591078</v>
      </c>
      <c r="R270" s="15">
        <f t="shared" si="5926"/>
        <v>123.00788852614097</v>
      </c>
      <c r="S270" s="15">
        <f t="shared" si="5926"/>
        <v>123.00788852614097</v>
      </c>
      <c r="T270" s="15">
        <f t="shared" si="5926"/>
        <v>125.653219462187</v>
      </c>
      <c r="U270" s="15">
        <f t="shared" si="5926"/>
        <v>133.58921227032519</v>
      </c>
      <c r="V270" s="15">
        <f t="shared" si="5926"/>
        <v>153.42919429067041</v>
      </c>
      <c r="W270" s="15">
        <f t="shared" si="5926"/>
        <v>149.46119788660147</v>
      </c>
      <c r="X270" s="15">
        <f t="shared" si="5926"/>
        <v>138.87987414241721</v>
      </c>
      <c r="Y270" s="15">
        <f t="shared" si="5926"/>
        <v>125.653219462187</v>
      </c>
      <c r="Z270" s="15">
        <f t="shared" si="5926"/>
        <v>138.87987414241738</v>
      </c>
      <c r="AA270" s="15">
        <f t="shared" si="5926"/>
        <v>165.33318350287763</v>
      </c>
      <c r="AB270" s="15">
        <f t="shared" si="5768"/>
        <v>1587.1985616276256</v>
      </c>
      <c r="AC270" s="15">
        <f t="shared" ref="AC270:AN270" si="5927">AC240</f>
        <v>120.77445637556694</v>
      </c>
      <c r="AD270" s="15">
        <f t="shared" si="5927"/>
        <v>131.89841946279017</v>
      </c>
      <c r="AE270" s="15">
        <f t="shared" si="5927"/>
        <v>147.78979530168061</v>
      </c>
      <c r="AF270" s="15">
        <f t="shared" si="5927"/>
        <v>147.78979530168061</v>
      </c>
      <c r="AG270" s="15">
        <f t="shared" si="5927"/>
        <v>150.96807046945864</v>
      </c>
      <c r="AH270" s="15">
        <f t="shared" si="5927"/>
        <v>160.50289597279289</v>
      </c>
      <c r="AI270" s="15">
        <f t="shared" si="5927"/>
        <v>184.3399597311284</v>
      </c>
      <c r="AJ270" s="15">
        <f t="shared" si="5927"/>
        <v>179.57254697946126</v>
      </c>
      <c r="AK270" s="15">
        <f t="shared" si="5927"/>
        <v>166.85944630834896</v>
      </c>
      <c r="AL270" s="15">
        <f t="shared" si="5927"/>
        <v>150.96807046945864</v>
      </c>
      <c r="AM270" s="15">
        <f t="shared" si="5927"/>
        <v>166.85944630834913</v>
      </c>
      <c r="AN270" s="15">
        <f t="shared" si="5927"/>
        <v>198.64219798612984</v>
      </c>
      <c r="AO270" s="15">
        <f t="shared" si="5770"/>
        <v>1906.965100666846</v>
      </c>
      <c r="AP270" s="15">
        <f t="shared" ref="AP270:BA270" si="5928">AP240</f>
        <v>161.64312586810323</v>
      </c>
      <c r="AQ270" s="15">
        <f t="shared" si="5928"/>
        <v>176.53130851384964</v>
      </c>
      <c r="AR270" s="15">
        <f t="shared" si="5928"/>
        <v>197.80014086491587</v>
      </c>
      <c r="AS270" s="15">
        <f t="shared" si="5928"/>
        <v>197.80014086491587</v>
      </c>
      <c r="AT270" s="15">
        <f t="shared" si="5928"/>
        <v>202.05390733512903</v>
      </c>
      <c r="AU270" s="15">
        <f t="shared" si="5928"/>
        <v>214.81520674576888</v>
      </c>
      <c r="AV270" s="15">
        <f t="shared" si="5928"/>
        <v>246.71845527236809</v>
      </c>
      <c r="AW270" s="15">
        <f t="shared" si="5928"/>
        <v>240.33780556704835</v>
      </c>
      <c r="AX270" s="15">
        <f t="shared" si="5928"/>
        <v>223.32273968619532</v>
      </c>
      <c r="AY270" s="15">
        <f t="shared" si="5928"/>
        <v>202.05390733512903</v>
      </c>
      <c r="AZ270" s="15">
        <f t="shared" si="5928"/>
        <v>223.32273968619529</v>
      </c>
      <c r="BA270" s="15">
        <f t="shared" si="5928"/>
        <v>265.86040438832777</v>
      </c>
      <c r="BB270" s="15">
        <f t="shared" si="5772"/>
        <v>2552.2598821279466</v>
      </c>
      <c r="BC270" s="15">
        <f t="shared" ref="BC270:BN270" si="5929">BC240</f>
        <v>235.90268746106813</v>
      </c>
      <c r="BD270" s="15">
        <f t="shared" si="5929"/>
        <v>257.6305665693244</v>
      </c>
      <c r="BE270" s="15">
        <f t="shared" si="5929"/>
        <v>288.67039386683331</v>
      </c>
      <c r="BF270" s="15">
        <f t="shared" si="5929"/>
        <v>288.67039386683331</v>
      </c>
      <c r="BG270" s="15">
        <f t="shared" si="5929"/>
        <v>294.87835932633499</v>
      </c>
      <c r="BH270" s="15">
        <f t="shared" si="5929"/>
        <v>313.50225570484054</v>
      </c>
      <c r="BI270" s="15">
        <f t="shared" si="5929"/>
        <v>360.06199665110398</v>
      </c>
      <c r="BJ270" s="15">
        <f t="shared" si="5929"/>
        <v>350.75004846185118</v>
      </c>
      <c r="BK270" s="15">
        <f t="shared" si="5929"/>
        <v>325.91818662384418</v>
      </c>
      <c r="BL270" s="15">
        <f t="shared" si="5929"/>
        <v>294.87835932633499</v>
      </c>
      <c r="BM270" s="15">
        <f t="shared" si="5929"/>
        <v>325.91818662384418</v>
      </c>
      <c r="BN270" s="15">
        <f t="shared" si="5929"/>
        <v>387.99784121886194</v>
      </c>
      <c r="BO270" s="15">
        <f t="shared" si="5774"/>
        <v>3724.7792757010752</v>
      </c>
      <c r="BP270" s="15">
        <f t="shared" ref="BP270:CA270" si="5930">BP240</f>
        <v>344.46081457463481</v>
      </c>
      <c r="BQ270" s="15">
        <f t="shared" si="5930"/>
        <v>376.18746854861428</v>
      </c>
      <c r="BR270" s="15">
        <f t="shared" si="5930"/>
        <v>421.51125994001359</v>
      </c>
      <c r="BS270" s="15">
        <f t="shared" si="5930"/>
        <v>421.51125994001359</v>
      </c>
      <c r="BT270" s="15">
        <f t="shared" si="5930"/>
        <v>430.57601821829343</v>
      </c>
      <c r="BU270" s="15">
        <f t="shared" si="5930"/>
        <v>457.77029305313312</v>
      </c>
      <c r="BV270" s="15">
        <f t="shared" si="5930"/>
        <v>525.75598014023205</v>
      </c>
      <c r="BW270" s="15">
        <f t="shared" si="5930"/>
        <v>512.15884272281221</v>
      </c>
      <c r="BX270" s="15">
        <f t="shared" si="5930"/>
        <v>475.89980960969291</v>
      </c>
      <c r="BY270" s="15">
        <f t="shared" si="5930"/>
        <v>430.57601821829343</v>
      </c>
      <c r="BZ270" s="15">
        <f t="shared" si="5930"/>
        <v>475.89980960969302</v>
      </c>
      <c r="CA270" s="15">
        <f t="shared" si="5930"/>
        <v>566.54739239249147</v>
      </c>
      <c r="CB270" s="15">
        <f t="shared" si="5776"/>
        <v>5438.8549669679178</v>
      </c>
      <c r="CC270" s="15">
        <f t="shared" ref="CC270:CN270" si="5931">CC240</f>
        <v>525.33226885808403</v>
      </c>
      <c r="CD270" s="15">
        <f t="shared" si="5931"/>
        <v>573.71813572659175</v>
      </c>
      <c r="CE270" s="15">
        <f t="shared" si="5931"/>
        <v>642.84080268160278</v>
      </c>
      <c r="CF270" s="15">
        <f t="shared" si="5931"/>
        <v>642.84080268160278</v>
      </c>
      <c r="CG270" s="15">
        <f t="shared" si="5931"/>
        <v>656.6653360726051</v>
      </c>
      <c r="CH270" s="15">
        <f t="shared" si="5931"/>
        <v>698.13893624561172</v>
      </c>
      <c r="CI270" s="15">
        <f t="shared" si="5931"/>
        <v>801.82293667812803</v>
      </c>
      <c r="CJ270" s="15">
        <f t="shared" si="5931"/>
        <v>781.08613659162495</v>
      </c>
      <c r="CK270" s="15">
        <f t="shared" si="5931"/>
        <v>725.78800302761613</v>
      </c>
      <c r="CL270" s="15">
        <f t="shared" si="5931"/>
        <v>656.6653360726051</v>
      </c>
      <c r="CM270" s="15">
        <f t="shared" si="5931"/>
        <v>725.78800302761647</v>
      </c>
      <c r="CN270" s="15">
        <f t="shared" si="5931"/>
        <v>864.03333693763841</v>
      </c>
      <c r="CO270" s="15">
        <f t="shared" si="5778"/>
        <v>8294.7200346013269</v>
      </c>
      <c r="CR270" s="21">
        <f>O270-'ОПУ БС'!C270</f>
        <v>0</v>
      </c>
      <c r="CS270" s="21">
        <f>AB270-'ОПУ БС'!D270</f>
        <v>0</v>
      </c>
      <c r="CT270" s="21">
        <f>AO270-'ОПУ БС'!E270</f>
        <v>0</v>
      </c>
      <c r="CU270" s="21">
        <f>BB270-'ОПУ БС'!F270</f>
        <v>0</v>
      </c>
      <c r="CV270" s="21">
        <f>BO270-'ОПУ БС'!G270</f>
        <v>0</v>
      </c>
      <c r="CW270" s="21">
        <f>CB270-'ОПУ БС'!H270</f>
        <v>0</v>
      </c>
      <c r="CX270" s="21">
        <f>CO270-'ОПУ БС'!I270</f>
        <v>0</v>
      </c>
      <c r="DA270" s="15">
        <f t="shared" si="5862"/>
        <v>0</v>
      </c>
      <c r="DB270" s="15">
        <f t="shared" si="5862"/>
        <v>0</v>
      </c>
      <c r="DC270" s="15">
        <f t="shared" si="5862"/>
        <v>0</v>
      </c>
      <c r="DD270" s="15">
        <f t="shared" si="5862"/>
        <v>0</v>
      </c>
      <c r="DE270" s="15">
        <f t="shared" si="5862"/>
        <v>0</v>
      </c>
      <c r="DF270" s="15">
        <f t="shared" si="5862"/>
        <v>-3.7713442034126925</v>
      </c>
      <c r="DG270" s="15">
        <f t="shared" si="5862"/>
        <v>-4.3314448276819038</v>
      </c>
      <c r="DH270" s="15">
        <f t="shared" si="5862"/>
        <v>-4.2194247028280607</v>
      </c>
      <c r="DI270" s="15">
        <f t="shared" si="5862"/>
        <v>-3.9207043698844823</v>
      </c>
      <c r="DJ270" s="15">
        <f t="shared" si="5862"/>
        <v>-3.5473039537050073</v>
      </c>
      <c r="DK270" s="15">
        <f t="shared" si="5862"/>
        <v>-3.9207043698844837</v>
      </c>
      <c r="DL270" s="15">
        <f t="shared" si="5862"/>
        <v>-4.6675052022434311</v>
      </c>
      <c r="DM270" s="15">
        <f t="shared" si="5780"/>
        <v>-28.378431629640062</v>
      </c>
      <c r="DN270" s="15">
        <f t="shared" si="5863"/>
        <v>-4.2400443952234328</v>
      </c>
      <c r="DO270" s="15">
        <f t="shared" si="5863"/>
        <v>-4.6305748000466442</v>
      </c>
      <c r="DP270" s="15">
        <f t="shared" si="5863"/>
        <v>-5.1884753783655171</v>
      </c>
      <c r="DQ270" s="15">
        <f t="shared" si="5863"/>
        <v>-5.1884753783655171</v>
      </c>
      <c r="DR270" s="15">
        <f t="shared" si="5863"/>
        <v>-5.3000554940292917</v>
      </c>
      <c r="DS270" s="15">
        <f t="shared" si="5863"/>
        <v>-5.6347958410206154</v>
      </c>
      <c r="DT270" s="15">
        <f t="shared" si="5863"/>
        <v>-6.4716467084989242</v>
      </c>
      <c r="DU270" s="15">
        <f t="shared" si="5863"/>
        <v>-6.304276535003261</v>
      </c>
      <c r="DV270" s="15">
        <f t="shared" si="5863"/>
        <v>-5.8579560723481654</v>
      </c>
      <c r="DW270" s="15">
        <f t="shared" si="5863"/>
        <v>-5.3000554940292917</v>
      </c>
      <c r="DX270" s="15">
        <f t="shared" si="5863"/>
        <v>-5.8579560723481672</v>
      </c>
      <c r="DY270" s="15">
        <f t="shared" si="5863"/>
        <v>-6.9737572289859102</v>
      </c>
      <c r="DZ270" s="15">
        <f t="shared" si="5782"/>
        <v>-66.948069398264749</v>
      </c>
      <c r="EA270" s="15">
        <f t="shared" si="5864"/>
        <v>-4.5700423655376428</v>
      </c>
      <c r="EB270" s="15">
        <f t="shared" si="5864"/>
        <v>-4.9909673202582159</v>
      </c>
      <c r="EC270" s="15">
        <f t="shared" si="5864"/>
        <v>-5.5922886841447488</v>
      </c>
      <c r="ED270" s="15">
        <f t="shared" si="5864"/>
        <v>-5.5922886841447488</v>
      </c>
      <c r="EE270" s="15">
        <f t="shared" si="5864"/>
        <v>-5.7125529569220541</v>
      </c>
      <c r="EF270" s="15">
        <f t="shared" si="5864"/>
        <v>-6.0733457752539728</v>
      </c>
      <c r="EG270" s="15">
        <f t="shared" si="5864"/>
        <v>-6.9753278210837699</v>
      </c>
      <c r="EH270" s="15">
        <f t="shared" si="5864"/>
        <v>-6.7949314119178101</v>
      </c>
      <c r="EI270" s="15">
        <f t="shared" si="5864"/>
        <v>-6.3138743208085852</v>
      </c>
      <c r="EJ270" s="15">
        <f t="shared" si="5864"/>
        <v>-5.7125529569220541</v>
      </c>
      <c r="EK270" s="15">
        <f t="shared" si="5864"/>
        <v>-6.3138743208085897</v>
      </c>
      <c r="EL270" s="15">
        <f t="shared" si="5864"/>
        <v>-7.5165170485816502</v>
      </c>
      <c r="EM270" s="15">
        <f t="shared" si="5784"/>
        <v>-72.158563666383841</v>
      </c>
      <c r="EN270" s="15">
        <f t="shared" si="5865"/>
        <v>-4.3270642170992222</v>
      </c>
      <c r="EO270" s="15">
        <f t="shared" si="5865"/>
        <v>-4.7256096055162553</v>
      </c>
      <c r="EP270" s="15">
        <f t="shared" si="5865"/>
        <v>-5.2949601603977321</v>
      </c>
      <c r="EQ270" s="15">
        <f t="shared" si="5865"/>
        <v>-5.2949601603977321</v>
      </c>
      <c r="ER270" s="15">
        <f t="shared" si="5865"/>
        <v>-5.4088302713740273</v>
      </c>
      <c r="ES270" s="15">
        <f t="shared" si="5865"/>
        <v>-5.7504406043029128</v>
      </c>
      <c r="ET270" s="15">
        <f t="shared" si="5865"/>
        <v>-6.6044664366251276</v>
      </c>
      <c r="EU270" s="15">
        <f t="shared" si="5865"/>
        <v>-6.4336612701606839</v>
      </c>
      <c r="EV270" s="15">
        <f t="shared" si="5865"/>
        <v>-5.9781808262555041</v>
      </c>
      <c r="EW270" s="15">
        <f t="shared" si="5865"/>
        <v>-5.4088302713740273</v>
      </c>
      <c r="EX270" s="15">
        <f t="shared" si="5865"/>
        <v>-5.9781808262555067</v>
      </c>
      <c r="EY270" s="15">
        <f t="shared" si="5865"/>
        <v>-7.1168819360184576</v>
      </c>
      <c r="EZ270" s="15">
        <f t="shared" si="5786"/>
        <v>-68.322066585777193</v>
      </c>
      <c r="FA270" s="15">
        <f t="shared" si="5866"/>
        <v>-2.9252203024233285</v>
      </c>
      <c r="FB270" s="15">
        <f t="shared" si="5866"/>
        <v>-3.1946484881728456</v>
      </c>
      <c r="FC270" s="15">
        <f t="shared" si="5866"/>
        <v>-3.5795458963864415</v>
      </c>
      <c r="FD270" s="15">
        <f t="shared" si="5866"/>
        <v>-3.5795458963864415</v>
      </c>
      <c r="FE270" s="15">
        <f t="shared" si="5866"/>
        <v>-3.6565253780291598</v>
      </c>
      <c r="FF270" s="15">
        <f t="shared" si="5866"/>
        <v>-3.8874638229573182</v>
      </c>
      <c r="FG270" s="15">
        <f t="shared" si="5866"/>
        <v>-4.464809935277712</v>
      </c>
      <c r="FH270" s="15">
        <f t="shared" si="5866"/>
        <v>-4.3493407128136328</v>
      </c>
      <c r="FI270" s="15">
        <f t="shared" si="5866"/>
        <v>-4.041422786242757</v>
      </c>
      <c r="FJ270" s="15">
        <f t="shared" si="5866"/>
        <v>-3.6565253780291598</v>
      </c>
      <c r="FK270" s="15">
        <f t="shared" si="5866"/>
        <v>-4.0414227862427579</v>
      </c>
      <c r="FL270" s="15">
        <f t="shared" si="5866"/>
        <v>-4.8112176026699478</v>
      </c>
      <c r="FM270" s="15">
        <f t="shared" si="5788"/>
        <v>-46.187688985631503</v>
      </c>
      <c r="FP270" s="15">
        <f t="shared" ref="FP270:GA270" si="5932">FP240</f>
        <v>88.761153223622983</v>
      </c>
      <c r="FQ270" s="15">
        <f t="shared" si="5932"/>
        <v>96.936522599482956</v>
      </c>
      <c r="FR270" s="15">
        <f t="shared" si="5932"/>
        <v>108.61562170785447</v>
      </c>
      <c r="FS270" s="15">
        <f t="shared" si="5932"/>
        <v>108.61562170785447</v>
      </c>
      <c r="FT270" s="15">
        <f t="shared" si="5932"/>
        <v>110.95144152952875</v>
      </c>
      <c r="FU270" s="15">
        <f t="shared" si="5932"/>
        <v>117.95890099455157</v>
      </c>
      <c r="FV270" s="15">
        <f t="shared" si="5932"/>
        <v>135.47754965710874</v>
      </c>
      <c r="FW270" s="15">
        <f t="shared" si="5932"/>
        <v>131.97381992459731</v>
      </c>
      <c r="FX270" s="15">
        <f t="shared" si="5932"/>
        <v>122.63054063790014</v>
      </c>
      <c r="FY270" s="15">
        <f t="shared" si="5932"/>
        <v>110.95144152952875</v>
      </c>
      <c r="FZ270" s="15">
        <f t="shared" si="5932"/>
        <v>122.63054063790025</v>
      </c>
      <c r="GA270" s="15">
        <f t="shared" si="5932"/>
        <v>145.98873885464306</v>
      </c>
      <c r="GB270" s="15">
        <f t="shared" si="5790"/>
        <v>1401.4918930045733</v>
      </c>
      <c r="GC270" s="15">
        <f t="shared" ref="GC270:GN270" si="5933">GC240</f>
        <v>100.52257556974959</v>
      </c>
      <c r="GD270" s="15">
        <f t="shared" si="5933"/>
        <v>109.78123384591078</v>
      </c>
      <c r="GE270" s="15">
        <f t="shared" si="5933"/>
        <v>123.00788852614097</v>
      </c>
      <c r="GF270" s="15">
        <f t="shared" si="5933"/>
        <v>123.00788852614097</v>
      </c>
      <c r="GG270" s="15">
        <f t="shared" si="5933"/>
        <v>125.653219462187</v>
      </c>
      <c r="GH270" s="15">
        <f t="shared" si="5933"/>
        <v>133.58921227032519</v>
      </c>
      <c r="GI270" s="15">
        <f t="shared" si="5933"/>
        <v>153.42919429067041</v>
      </c>
      <c r="GJ270" s="15">
        <f t="shared" si="5933"/>
        <v>149.46119788660147</v>
      </c>
      <c r="GK270" s="15">
        <f t="shared" si="5933"/>
        <v>138.87987414241721</v>
      </c>
      <c r="GL270" s="15">
        <f t="shared" si="5933"/>
        <v>125.653219462187</v>
      </c>
      <c r="GM270" s="15">
        <f t="shared" si="5933"/>
        <v>138.87987414241738</v>
      </c>
      <c r="GN270" s="15">
        <f t="shared" si="5933"/>
        <v>165.33318350287763</v>
      </c>
      <c r="GO270" s="15">
        <f t="shared" si="5792"/>
        <v>1587.1985616276256</v>
      </c>
      <c r="GP270" s="15">
        <f t="shared" ref="GP270:HA270" si="5934">GP240</f>
        <v>120.77445637556694</v>
      </c>
      <c r="GQ270" s="15">
        <f t="shared" si="5934"/>
        <v>131.89841946279017</v>
      </c>
      <c r="GR270" s="15">
        <f t="shared" si="5934"/>
        <v>147.78979530168061</v>
      </c>
      <c r="GS270" s="15">
        <f t="shared" si="5934"/>
        <v>147.78979530168061</v>
      </c>
      <c r="GT270" s="15">
        <f t="shared" si="5934"/>
        <v>150.96807046945864</v>
      </c>
      <c r="GU270" s="15">
        <f t="shared" si="5934"/>
        <v>156.73155176938019</v>
      </c>
      <c r="GV270" s="15">
        <f t="shared" si="5934"/>
        <v>180.00851490344652</v>
      </c>
      <c r="GW270" s="15">
        <f t="shared" si="5934"/>
        <v>175.3531222766332</v>
      </c>
      <c r="GX270" s="15">
        <f t="shared" si="5934"/>
        <v>162.93874193846446</v>
      </c>
      <c r="GY270" s="15">
        <f t="shared" si="5934"/>
        <v>147.42076651575363</v>
      </c>
      <c r="GZ270" s="15">
        <f t="shared" si="5934"/>
        <v>162.93874193846463</v>
      </c>
      <c r="HA270" s="15">
        <f t="shared" si="5934"/>
        <v>193.97469278388641</v>
      </c>
      <c r="HB270" s="15">
        <f t="shared" si="5794"/>
        <v>1878.5866690372061</v>
      </c>
      <c r="HC270" s="15">
        <f t="shared" ref="HC270:HN270" si="5935">HC240</f>
        <v>157.40308147287979</v>
      </c>
      <c r="HD270" s="15">
        <f t="shared" si="5935"/>
        <v>171.90073371380299</v>
      </c>
      <c r="HE270" s="15">
        <f t="shared" si="5935"/>
        <v>192.61166548655035</v>
      </c>
      <c r="HF270" s="15">
        <f t="shared" si="5935"/>
        <v>192.61166548655035</v>
      </c>
      <c r="HG270" s="15">
        <f t="shared" si="5935"/>
        <v>196.75385184109976</v>
      </c>
      <c r="HH270" s="15">
        <f t="shared" si="5935"/>
        <v>209.18041090474827</v>
      </c>
      <c r="HI270" s="15">
        <f t="shared" si="5935"/>
        <v>240.24680856386914</v>
      </c>
      <c r="HJ270" s="15">
        <f t="shared" si="5935"/>
        <v>234.03352903204507</v>
      </c>
      <c r="HK270" s="15">
        <f t="shared" si="5935"/>
        <v>217.46478361384712</v>
      </c>
      <c r="HL270" s="15">
        <f t="shared" si="5935"/>
        <v>196.75385184109976</v>
      </c>
      <c r="HM270" s="15">
        <f t="shared" si="5935"/>
        <v>217.46478361384709</v>
      </c>
      <c r="HN270" s="15">
        <f t="shared" si="5935"/>
        <v>258.88664715934181</v>
      </c>
      <c r="HO270" s="15">
        <f t="shared" si="5796"/>
        <v>2485.3118127296816</v>
      </c>
      <c r="HP270" s="15">
        <f t="shared" ref="HP270:IA270" si="5936">HP240</f>
        <v>231.33264509553049</v>
      </c>
      <c r="HQ270" s="15">
        <f t="shared" si="5936"/>
        <v>252.63959924906618</v>
      </c>
      <c r="HR270" s="15">
        <f t="shared" si="5936"/>
        <v>283.0781051826886</v>
      </c>
      <c r="HS270" s="15">
        <f t="shared" si="5936"/>
        <v>283.0781051826886</v>
      </c>
      <c r="HT270" s="15">
        <f t="shared" si="5936"/>
        <v>289.16580636941291</v>
      </c>
      <c r="HU270" s="15">
        <f t="shared" si="5936"/>
        <v>307.42890992958655</v>
      </c>
      <c r="HV270" s="15">
        <f t="shared" si="5936"/>
        <v>353.08666883002024</v>
      </c>
      <c r="HW270" s="15">
        <f t="shared" si="5936"/>
        <v>343.95511704993339</v>
      </c>
      <c r="HX270" s="15">
        <f t="shared" si="5936"/>
        <v>319.60431230303556</v>
      </c>
      <c r="HY270" s="15">
        <f t="shared" si="5936"/>
        <v>289.16580636941291</v>
      </c>
      <c r="HZ270" s="15">
        <f t="shared" si="5936"/>
        <v>319.60431230303556</v>
      </c>
      <c r="IA270" s="15">
        <f t="shared" si="5936"/>
        <v>380.48132417028023</v>
      </c>
      <c r="IB270" s="15">
        <f t="shared" si="5798"/>
        <v>3652.6207120346908</v>
      </c>
      <c r="IC270" s="15">
        <f t="shared" ref="IC270:IN270" si="5937">IC240</f>
        <v>340.13375035753563</v>
      </c>
      <c r="ID270" s="15">
        <f t="shared" si="5937"/>
        <v>371.46185894309798</v>
      </c>
      <c r="IE270" s="15">
        <f t="shared" si="5937"/>
        <v>416.21629977961584</v>
      </c>
      <c r="IF270" s="15">
        <f t="shared" si="5937"/>
        <v>416.21629977961584</v>
      </c>
      <c r="IG270" s="15">
        <f t="shared" si="5937"/>
        <v>425.16718794691946</v>
      </c>
      <c r="IH270" s="15">
        <f t="shared" si="5937"/>
        <v>452.01985244883025</v>
      </c>
      <c r="II270" s="15">
        <f t="shared" si="5937"/>
        <v>519.15151370360695</v>
      </c>
      <c r="IJ270" s="15">
        <f t="shared" si="5937"/>
        <v>505.72518145265155</v>
      </c>
      <c r="IK270" s="15">
        <f t="shared" si="5937"/>
        <v>469.92162878343737</v>
      </c>
      <c r="IL270" s="15">
        <f t="shared" si="5937"/>
        <v>425.16718794691946</v>
      </c>
      <c r="IM270" s="15">
        <f t="shared" si="5937"/>
        <v>469.92162878343748</v>
      </c>
      <c r="IN270" s="15">
        <f t="shared" si="5937"/>
        <v>559.43051045647303</v>
      </c>
      <c r="IO270" s="15">
        <f t="shared" si="5800"/>
        <v>5370.5329003821407</v>
      </c>
      <c r="IP270" s="15">
        <f t="shared" ref="IP270:JA270" si="5938">IP240</f>
        <v>522.40704855566071</v>
      </c>
      <c r="IQ270" s="15">
        <f t="shared" si="5938"/>
        <v>570.52348723841885</v>
      </c>
      <c r="IR270" s="15">
        <f t="shared" si="5938"/>
        <v>639.26125678521635</v>
      </c>
      <c r="IS270" s="15">
        <f t="shared" si="5938"/>
        <v>639.26125678521635</v>
      </c>
      <c r="IT270" s="15">
        <f t="shared" si="5938"/>
        <v>653.00881069457591</v>
      </c>
      <c r="IU270" s="15">
        <f t="shared" si="5938"/>
        <v>694.25147242265439</v>
      </c>
      <c r="IV270" s="15">
        <f t="shared" si="5938"/>
        <v>797.35812674285035</v>
      </c>
      <c r="IW270" s="15">
        <f t="shared" si="5938"/>
        <v>776.73679587881134</v>
      </c>
      <c r="IX270" s="15">
        <f t="shared" si="5938"/>
        <v>721.74658024137341</v>
      </c>
      <c r="IY270" s="15">
        <f t="shared" si="5938"/>
        <v>653.00881069457591</v>
      </c>
      <c r="IZ270" s="15">
        <f t="shared" si="5938"/>
        <v>721.74658024137375</v>
      </c>
      <c r="JA270" s="15">
        <f t="shared" si="5938"/>
        <v>859.2221193349684</v>
      </c>
      <c r="JB270" s="15">
        <f t="shared" si="5802"/>
        <v>8248.5323456156948</v>
      </c>
      <c r="JE270" s="21">
        <f t="shared" si="5803"/>
        <v>0</v>
      </c>
      <c r="JF270" s="21">
        <f t="shared" si="5804"/>
        <v>0</v>
      </c>
      <c r="JG270" s="21">
        <f t="shared" si="5805"/>
        <v>0</v>
      </c>
      <c r="JH270" s="21">
        <f t="shared" si="5806"/>
        <v>0</v>
      </c>
      <c r="JI270" s="21">
        <f t="shared" si="5807"/>
        <v>0</v>
      </c>
      <c r="JJ270" s="21">
        <f t="shared" si="5808"/>
        <v>0</v>
      </c>
      <c r="JK270" s="21">
        <f t="shared" si="5809"/>
        <v>0</v>
      </c>
    </row>
    <row r="271" spans="2:271" ht="20" customHeight="1" outlineLevel="1" x14ac:dyDescent="0.2">
      <c r="B271" s="3" t="s">
        <v>28</v>
      </c>
      <c r="C271" s="15">
        <f t="shared" si="5855"/>
        <v>10.0515236892905</v>
      </c>
      <c r="D271" s="15">
        <f t="shared" si="5855"/>
        <v>10.977321923830409</v>
      </c>
      <c r="E271" s="15">
        <f t="shared" si="5855"/>
        <v>12.299890830316007</v>
      </c>
      <c r="F271" s="15">
        <f t="shared" si="5855"/>
        <v>12.299890830316007</v>
      </c>
      <c r="G271" s="15">
        <f t="shared" si="5855"/>
        <v>12.564404611613121</v>
      </c>
      <c r="H271" s="15">
        <f t="shared" si="5855"/>
        <v>13.357945955504483</v>
      </c>
      <c r="I271" s="15">
        <f t="shared" si="5855"/>
        <v>15.341799315232871</v>
      </c>
      <c r="J271" s="15">
        <f t="shared" si="5855"/>
        <v>14.945028643287191</v>
      </c>
      <c r="K271" s="15">
        <f t="shared" si="5855"/>
        <v>13.886973518098722</v>
      </c>
      <c r="L271" s="15">
        <f t="shared" si="5855"/>
        <v>13.093432174207363</v>
      </c>
      <c r="M271" s="15">
        <f t="shared" si="5855"/>
        <v>13.357945955504457</v>
      </c>
      <c r="N271" s="15">
        <f t="shared" si="5855"/>
        <v>16.532111331069892</v>
      </c>
      <c r="O271" s="15">
        <f t="shared" si="5766"/>
        <v>158.70826877827102</v>
      </c>
      <c r="P271" s="15">
        <f t="shared" ref="P271:AA271" si="5939">P241</f>
        <v>10.683373520990793</v>
      </c>
      <c r="Q271" s="15">
        <f t="shared" si="5939"/>
        <v>11.667368450555726</v>
      </c>
      <c r="R271" s="15">
        <f t="shared" si="5939"/>
        <v>13.073075492791364</v>
      </c>
      <c r="S271" s="15">
        <f t="shared" si="5939"/>
        <v>13.073075492791364</v>
      </c>
      <c r="T271" s="15">
        <f t="shared" si="5939"/>
        <v>13.354216901238489</v>
      </c>
      <c r="U271" s="15">
        <f t="shared" si="5939"/>
        <v>14.197641126579866</v>
      </c>
      <c r="V271" s="15">
        <f t="shared" si="5939"/>
        <v>16.30620168993331</v>
      </c>
      <c r="W271" s="15">
        <f t="shared" si="5939"/>
        <v>15.884489577262627</v>
      </c>
      <c r="X271" s="15">
        <f t="shared" si="5939"/>
        <v>14.759923943474117</v>
      </c>
      <c r="Y271" s="15">
        <f t="shared" si="5939"/>
        <v>13.916499718132741</v>
      </c>
      <c r="Z271" s="15">
        <f t="shared" si="5939"/>
        <v>14.197641126579843</v>
      </c>
      <c r="AA271" s="15">
        <f t="shared" si="5939"/>
        <v>17.571338027945373</v>
      </c>
      <c r="AB271" s="15">
        <f t="shared" si="5768"/>
        <v>168.68484506827559</v>
      </c>
      <c r="AC271" s="15">
        <f t="shared" ref="AC271:AN271" si="5940">AC241</f>
        <v>11.364714868879313</v>
      </c>
      <c r="AD271" s="15">
        <f t="shared" si="5940"/>
        <v>12.411464922591882</v>
      </c>
      <c r="AE271" s="15">
        <f t="shared" si="5940"/>
        <v>13.906822142181261</v>
      </c>
      <c r="AF271" s="15">
        <f t="shared" si="5940"/>
        <v>13.906822142181261</v>
      </c>
      <c r="AG271" s="15">
        <f t="shared" si="5940"/>
        <v>14.20589358609914</v>
      </c>
      <c r="AH271" s="15">
        <f t="shared" si="5940"/>
        <v>15.103107917852769</v>
      </c>
      <c r="AI271" s="15">
        <f t="shared" si="5940"/>
        <v>17.346143747236841</v>
      </c>
      <c r="AJ271" s="15">
        <f t="shared" si="5940"/>
        <v>16.897536581360026</v>
      </c>
      <c r="AK271" s="15">
        <f t="shared" si="5940"/>
        <v>15.701250805688524</v>
      </c>
      <c r="AL271" s="15">
        <f t="shared" si="5940"/>
        <v>14.804036473934891</v>
      </c>
      <c r="AM271" s="15">
        <f t="shared" si="5940"/>
        <v>15.103107917852745</v>
      </c>
      <c r="AN271" s="15">
        <f t="shared" si="5940"/>
        <v>18.691965244867291</v>
      </c>
      <c r="AO271" s="15">
        <f t="shared" si="5770"/>
        <v>179.44286635072598</v>
      </c>
      <c r="AP271" s="15">
        <f t="shared" ref="AP271:BA271" si="5941">AP241</f>
        <v>13.230142884734727</v>
      </c>
      <c r="AQ271" s="15">
        <f t="shared" si="5941"/>
        <v>14.448708676749758</v>
      </c>
      <c r="AR271" s="15">
        <f t="shared" si="5941"/>
        <v>16.189516951056966</v>
      </c>
      <c r="AS271" s="15">
        <f t="shared" si="5941"/>
        <v>16.189516951056966</v>
      </c>
      <c r="AT271" s="15">
        <f t="shared" si="5941"/>
        <v>16.537678605918401</v>
      </c>
      <c r="AU271" s="15">
        <f t="shared" si="5941"/>
        <v>17.582163570502725</v>
      </c>
      <c r="AV271" s="15">
        <f t="shared" si="5941"/>
        <v>20.19337598196352</v>
      </c>
      <c r="AW271" s="15">
        <f t="shared" si="5941"/>
        <v>19.671133499671363</v>
      </c>
      <c r="AX271" s="15">
        <f t="shared" si="5941"/>
        <v>18.278486880225607</v>
      </c>
      <c r="AY271" s="15">
        <f t="shared" si="5941"/>
        <v>17.234001915641276</v>
      </c>
      <c r="AZ271" s="15">
        <f t="shared" si="5941"/>
        <v>17.582163570502694</v>
      </c>
      <c r="BA271" s="15">
        <f t="shared" si="5941"/>
        <v>21.760103428839994</v>
      </c>
      <c r="BB271" s="15">
        <f t="shared" si="5772"/>
        <v>208.89699291686401</v>
      </c>
      <c r="BC271" s="15">
        <f t="shared" ref="BC271:BN271" si="5942">BC241</f>
        <v>16.663613101586616</v>
      </c>
      <c r="BD271" s="15">
        <f t="shared" si="5942"/>
        <v>18.198419571469596</v>
      </c>
      <c r="BE271" s="15">
        <f t="shared" si="5942"/>
        <v>20.391000242730993</v>
      </c>
      <c r="BF271" s="15">
        <f t="shared" si="5942"/>
        <v>20.391000242730993</v>
      </c>
      <c r="BG271" s="15">
        <f t="shared" si="5942"/>
        <v>20.829516376983275</v>
      </c>
      <c r="BH271" s="15">
        <f t="shared" si="5942"/>
        <v>22.145064779740114</v>
      </c>
      <c r="BI271" s="15">
        <f t="shared" si="5942"/>
        <v>25.433935786632215</v>
      </c>
      <c r="BJ271" s="15">
        <f t="shared" si="5942"/>
        <v>24.776161585253792</v>
      </c>
      <c r="BK271" s="15">
        <f t="shared" si="5942"/>
        <v>23.022097048244671</v>
      </c>
      <c r="BL271" s="15">
        <f t="shared" si="5942"/>
        <v>21.706548645487839</v>
      </c>
      <c r="BM271" s="15">
        <f t="shared" si="5942"/>
        <v>22.145064779740082</v>
      </c>
      <c r="BN271" s="15">
        <f t="shared" si="5942"/>
        <v>27.407258390767471</v>
      </c>
      <c r="BO271" s="15">
        <f t="shared" si="5774"/>
        <v>263.10968055136766</v>
      </c>
      <c r="BP271" s="15">
        <f t="shared" ref="BP271:CA271" si="5943">BP241</f>
        <v>20.612976791467446</v>
      </c>
      <c r="BQ271" s="15">
        <f t="shared" si="5943"/>
        <v>22.511540443313127</v>
      </c>
      <c r="BR271" s="15">
        <f t="shared" si="5943"/>
        <v>25.223774231664109</v>
      </c>
      <c r="BS271" s="15">
        <f t="shared" si="5943"/>
        <v>25.223774231664109</v>
      </c>
      <c r="BT271" s="15">
        <f t="shared" si="5943"/>
        <v>25.766220989334297</v>
      </c>
      <c r="BU271" s="15">
        <f t="shared" si="5943"/>
        <v>27.393561262344889</v>
      </c>
      <c r="BV271" s="15">
        <f t="shared" si="5943"/>
        <v>31.46191194487135</v>
      </c>
      <c r="BW271" s="15">
        <f t="shared" si="5943"/>
        <v>30.648241808366059</v>
      </c>
      <c r="BX271" s="15">
        <f t="shared" si="5943"/>
        <v>28.478454777685286</v>
      </c>
      <c r="BY271" s="15">
        <f t="shared" si="5943"/>
        <v>26.851114504674698</v>
      </c>
      <c r="BZ271" s="15">
        <f t="shared" si="5943"/>
        <v>27.393561262344853</v>
      </c>
      <c r="CA271" s="15">
        <f t="shared" si="5943"/>
        <v>33.902922354387243</v>
      </c>
      <c r="CB271" s="15">
        <f t="shared" si="5776"/>
        <v>325.46805460211749</v>
      </c>
      <c r="CC271" s="15">
        <f t="shared" ref="CC271:CN271" si="5944">CC241</f>
        <v>27.275870853405795</v>
      </c>
      <c r="CD271" s="15">
        <f t="shared" si="5944"/>
        <v>29.788122116219487</v>
      </c>
      <c r="CE271" s="15">
        <f t="shared" si="5944"/>
        <v>33.377052491667612</v>
      </c>
      <c r="CF271" s="15">
        <f t="shared" si="5944"/>
        <v>33.377052491667612</v>
      </c>
      <c r="CG271" s="15">
        <f t="shared" si="5944"/>
        <v>34.09483856675724</v>
      </c>
      <c r="CH271" s="15">
        <f t="shared" si="5944"/>
        <v>36.248196792026121</v>
      </c>
      <c r="CI271" s="15">
        <f t="shared" si="5944"/>
        <v>41.6315923551983</v>
      </c>
      <c r="CJ271" s="15">
        <f t="shared" si="5944"/>
        <v>40.55491324256387</v>
      </c>
      <c r="CK271" s="15">
        <f t="shared" si="5944"/>
        <v>37.683768942205383</v>
      </c>
      <c r="CL271" s="15">
        <f t="shared" si="5944"/>
        <v>35.530410716936501</v>
      </c>
      <c r="CM271" s="15">
        <f t="shared" si="5944"/>
        <v>36.248196792026057</v>
      </c>
      <c r="CN271" s="15">
        <f t="shared" si="5944"/>
        <v>44.861629693101634</v>
      </c>
      <c r="CO271" s="15">
        <f t="shared" si="5778"/>
        <v>430.67164505377565</v>
      </c>
      <c r="CR271" s="21">
        <f>O271-'ОПУ БС'!C271</f>
        <v>0</v>
      </c>
      <c r="CS271" s="21">
        <f>AB271-'ОПУ БС'!D271</f>
        <v>0</v>
      </c>
      <c r="CT271" s="21">
        <f>AO271-'ОПУ БС'!E271</f>
        <v>0</v>
      </c>
      <c r="CU271" s="21">
        <f>BB271-'ОПУ БС'!F271</f>
        <v>0</v>
      </c>
      <c r="CV271" s="21">
        <f>BO271-'ОПУ БС'!G271</f>
        <v>0</v>
      </c>
      <c r="CW271" s="21">
        <f>CB271-'ОПУ БС'!H271</f>
        <v>0</v>
      </c>
      <c r="CX271" s="21">
        <f>CO271-'ОПУ БС'!I271</f>
        <v>0</v>
      </c>
      <c r="DA271" s="15">
        <f t="shared" si="5862"/>
        <v>0</v>
      </c>
      <c r="DB271" s="15">
        <f t="shared" si="5862"/>
        <v>0</v>
      </c>
      <c r="DC271" s="15">
        <f t="shared" si="5862"/>
        <v>0</v>
      </c>
      <c r="DD271" s="15">
        <f t="shared" si="5862"/>
        <v>0</v>
      </c>
      <c r="DE271" s="15">
        <f t="shared" si="5862"/>
        <v>0</v>
      </c>
      <c r="DF271" s="15">
        <f t="shared" si="5862"/>
        <v>-0.35487844723478107</v>
      </c>
      <c r="DG271" s="15">
        <f t="shared" si="5862"/>
        <v>-0.40758316712113463</v>
      </c>
      <c r="DH271" s="15">
        <f t="shared" si="5862"/>
        <v>-0.39704222314386389</v>
      </c>
      <c r="DI271" s="15">
        <f t="shared" si="5862"/>
        <v>-0.36893303920447534</v>
      </c>
      <c r="DJ271" s="15">
        <f t="shared" si="5862"/>
        <v>-0.34785115124993388</v>
      </c>
      <c r="DK271" s="15">
        <f t="shared" si="5862"/>
        <v>-0.35487844723478046</v>
      </c>
      <c r="DL271" s="15">
        <f t="shared" si="5862"/>
        <v>-0.43920599905294683</v>
      </c>
      <c r="DM271" s="15">
        <f t="shared" si="5780"/>
        <v>-2.6703724742419164</v>
      </c>
      <c r="DN271" s="15">
        <f t="shared" si="5863"/>
        <v>-0.34703853247800875</v>
      </c>
      <c r="DO271" s="15">
        <f t="shared" si="5863"/>
        <v>-0.37900260783782536</v>
      </c>
      <c r="DP271" s="15">
        <f t="shared" si="5863"/>
        <v>-0.42466557263756333</v>
      </c>
      <c r="DQ271" s="15">
        <f t="shared" si="5863"/>
        <v>-0.42466557263756333</v>
      </c>
      <c r="DR271" s="15">
        <f t="shared" si="5863"/>
        <v>-0.433798165597511</v>
      </c>
      <c r="DS271" s="15">
        <f t="shared" si="5863"/>
        <v>-0.46119594447735374</v>
      </c>
      <c r="DT271" s="15">
        <f t="shared" si="5863"/>
        <v>-0.52969039167696075</v>
      </c>
      <c r="DU271" s="15">
        <f t="shared" si="5863"/>
        <v>-0.51599150223703938</v>
      </c>
      <c r="DV271" s="15">
        <f t="shared" si="5863"/>
        <v>-0.47946113039724897</v>
      </c>
      <c r="DW271" s="15">
        <f t="shared" si="5863"/>
        <v>-0.45206335151740623</v>
      </c>
      <c r="DX271" s="15">
        <f t="shared" si="5863"/>
        <v>-0.46119594447735307</v>
      </c>
      <c r="DY271" s="15">
        <f t="shared" si="5863"/>
        <v>-0.57078705999672497</v>
      </c>
      <c r="DZ271" s="15">
        <f t="shared" si="5782"/>
        <v>-5.4795557759685591</v>
      </c>
      <c r="EA271" s="15">
        <f t="shared" si="5864"/>
        <v>-0.32281708469195342</v>
      </c>
      <c r="EB271" s="15">
        <f t="shared" si="5864"/>
        <v>-0.35255023722937012</v>
      </c>
      <c r="EC271" s="15">
        <f t="shared" si="5864"/>
        <v>-0.39502616942567986</v>
      </c>
      <c r="ED271" s="15">
        <f t="shared" si="5864"/>
        <v>-0.39502616942567986</v>
      </c>
      <c r="EE271" s="15">
        <f t="shared" si="5864"/>
        <v>-0.40352135586494176</v>
      </c>
      <c r="EF271" s="15">
        <f t="shared" si="5864"/>
        <v>-0.4290069151827276</v>
      </c>
      <c r="EG271" s="15">
        <f t="shared" si="5864"/>
        <v>-0.49272081347719199</v>
      </c>
      <c r="EH271" s="15">
        <f t="shared" si="5864"/>
        <v>-0.47997803381829912</v>
      </c>
      <c r="EI271" s="15">
        <f t="shared" si="5864"/>
        <v>-0.4459972880612515</v>
      </c>
      <c r="EJ271" s="15">
        <f t="shared" si="5864"/>
        <v>-0.4205117287434656</v>
      </c>
      <c r="EK271" s="15">
        <f t="shared" si="5864"/>
        <v>-0.42900691518272693</v>
      </c>
      <c r="EL271" s="15">
        <f t="shared" si="5864"/>
        <v>-0.53094915245387075</v>
      </c>
      <c r="EM271" s="15">
        <f t="shared" si="5784"/>
        <v>-5.0971118635571591</v>
      </c>
      <c r="EN271" s="15">
        <f t="shared" si="5865"/>
        <v>-0.25893707065750954</v>
      </c>
      <c r="EO271" s="15">
        <f t="shared" si="5865"/>
        <v>-0.28278653769175383</v>
      </c>
      <c r="EP271" s="15">
        <f t="shared" si="5865"/>
        <v>-0.31685720488353142</v>
      </c>
      <c r="EQ271" s="15">
        <f t="shared" si="5865"/>
        <v>-0.31685720488353142</v>
      </c>
      <c r="ER271" s="15">
        <f t="shared" si="5865"/>
        <v>-0.32367133832188694</v>
      </c>
      <c r="ES271" s="15">
        <f t="shared" si="5865"/>
        <v>-0.34411373863695349</v>
      </c>
      <c r="ET271" s="15">
        <f t="shared" si="5865"/>
        <v>-0.3952197394246198</v>
      </c>
      <c r="EU271" s="15">
        <f t="shared" si="5865"/>
        <v>-0.38499853926708649</v>
      </c>
      <c r="EV271" s="15">
        <f t="shared" si="5865"/>
        <v>-0.35774200551366447</v>
      </c>
      <c r="EW271" s="15">
        <f t="shared" si="5865"/>
        <v>-0.33729960519859792</v>
      </c>
      <c r="EX271" s="15">
        <f t="shared" si="5865"/>
        <v>-0.34411373863695294</v>
      </c>
      <c r="EY271" s="15">
        <f t="shared" si="5865"/>
        <v>-0.4258833398972196</v>
      </c>
      <c r="EZ271" s="15">
        <f t="shared" si="5786"/>
        <v>-4.0884800630133089</v>
      </c>
      <c r="FA271" s="15">
        <f t="shared" si="5866"/>
        <v>-0.15188088742405764</v>
      </c>
      <c r="FB271" s="15">
        <f t="shared" si="5866"/>
        <v>-0.16586991652890504</v>
      </c>
      <c r="FC271" s="15">
        <f t="shared" si="5866"/>
        <v>-0.18585424382154425</v>
      </c>
      <c r="FD271" s="15">
        <f t="shared" si="5866"/>
        <v>-0.18585424382154425</v>
      </c>
      <c r="FE271" s="15">
        <f t="shared" si="5866"/>
        <v>-0.18985110928007207</v>
      </c>
      <c r="FF271" s="15">
        <f t="shared" si="5866"/>
        <v>-0.20184170565565554</v>
      </c>
      <c r="FG271" s="15">
        <f t="shared" si="5866"/>
        <v>-0.23181819659461431</v>
      </c>
      <c r="FH271" s="15">
        <f t="shared" si="5866"/>
        <v>-0.22582289840682254</v>
      </c>
      <c r="FI271" s="15">
        <f t="shared" si="5866"/>
        <v>-0.2098354365727112</v>
      </c>
      <c r="FJ271" s="15">
        <f t="shared" si="5866"/>
        <v>-0.19784484019712772</v>
      </c>
      <c r="FK271" s="15">
        <f t="shared" si="5866"/>
        <v>-0.20184170565565526</v>
      </c>
      <c r="FL271" s="15">
        <f t="shared" si="5866"/>
        <v>-0.24980409115798954</v>
      </c>
      <c r="FM271" s="15">
        <f t="shared" si="5788"/>
        <v>-2.3981192751166995</v>
      </c>
      <c r="FP271" s="15">
        <f t="shared" ref="FP271:GA271" si="5945">FP241</f>
        <v>10.0515236892905</v>
      </c>
      <c r="FQ271" s="15">
        <f t="shared" si="5945"/>
        <v>10.977321923830409</v>
      </c>
      <c r="FR271" s="15">
        <f t="shared" si="5945"/>
        <v>12.299890830316007</v>
      </c>
      <c r="FS271" s="15">
        <f t="shared" si="5945"/>
        <v>12.299890830316007</v>
      </c>
      <c r="FT271" s="15">
        <f t="shared" si="5945"/>
        <v>12.564404611613121</v>
      </c>
      <c r="FU271" s="15">
        <f t="shared" si="5945"/>
        <v>13.357945955504483</v>
      </c>
      <c r="FV271" s="15">
        <f t="shared" si="5945"/>
        <v>15.341799315232871</v>
      </c>
      <c r="FW271" s="15">
        <f t="shared" si="5945"/>
        <v>14.945028643287191</v>
      </c>
      <c r="FX271" s="15">
        <f t="shared" si="5945"/>
        <v>13.886973518098722</v>
      </c>
      <c r="FY271" s="15">
        <f t="shared" si="5945"/>
        <v>13.093432174207363</v>
      </c>
      <c r="FZ271" s="15">
        <f t="shared" si="5945"/>
        <v>13.357945955504457</v>
      </c>
      <c r="GA271" s="15">
        <f t="shared" si="5945"/>
        <v>16.532111331069892</v>
      </c>
      <c r="GB271" s="15">
        <f t="shared" si="5790"/>
        <v>158.70826877827102</v>
      </c>
      <c r="GC271" s="15">
        <f t="shared" ref="GC271:GN271" si="5946">GC241</f>
        <v>10.683373520990793</v>
      </c>
      <c r="GD271" s="15">
        <f t="shared" si="5946"/>
        <v>11.667368450555726</v>
      </c>
      <c r="GE271" s="15">
        <f t="shared" si="5946"/>
        <v>13.073075492791364</v>
      </c>
      <c r="GF271" s="15">
        <f t="shared" si="5946"/>
        <v>13.073075492791364</v>
      </c>
      <c r="GG271" s="15">
        <f t="shared" si="5946"/>
        <v>13.354216901238489</v>
      </c>
      <c r="GH271" s="15">
        <f t="shared" si="5946"/>
        <v>14.197641126579866</v>
      </c>
      <c r="GI271" s="15">
        <f t="shared" si="5946"/>
        <v>16.30620168993331</v>
      </c>
      <c r="GJ271" s="15">
        <f t="shared" si="5946"/>
        <v>15.884489577262627</v>
      </c>
      <c r="GK271" s="15">
        <f t="shared" si="5946"/>
        <v>14.759923943474117</v>
      </c>
      <c r="GL271" s="15">
        <f t="shared" si="5946"/>
        <v>13.916499718132741</v>
      </c>
      <c r="GM271" s="15">
        <f t="shared" si="5946"/>
        <v>14.197641126579843</v>
      </c>
      <c r="GN271" s="15">
        <f t="shared" si="5946"/>
        <v>17.571338027945373</v>
      </c>
      <c r="GO271" s="15">
        <f t="shared" si="5792"/>
        <v>168.68484506827559</v>
      </c>
      <c r="GP271" s="15">
        <f t="shared" ref="GP271:HA271" si="5947">GP241</f>
        <v>11.364714868879313</v>
      </c>
      <c r="GQ271" s="15">
        <f t="shared" si="5947"/>
        <v>12.411464922591882</v>
      </c>
      <c r="GR271" s="15">
        <f t="shared" si="5947"/>
        <v>13.906822142181261</v>
      </c>
      <c r="GS271" s="15">
        <f t="shared" si="5947"/>
        <v>13.906822142181261</v>
      </c>
      <c r="GT271" s="15">
        <f t="shared" si="5947"/>
        <v>14.20589358609914</v>
      </c>
      <c r="GU271" s="15">
        <f t="shared" si="5947"/>
        <v>14.748229470617989</v>
      </c>
      <c r="GV271" s="15">
        <f t="shared" si="5947"/>
        <v>16.938560580115709</v>
      </c>
      <c r="GW271" s="15">
        <f t="shared" si="5947"/>
        <v>16.500494358216162</v>
      </c>
      <c r="GX271" s="15">
        <f t="shared" si="5947"/>
        <v>15.332317766484046</v>
      </c>
      <c r="GY271" s="15">
        <f t="shared" si="5947"/>
        <v>14.456185322684957</v>
      </c>
      <c r="GZ271" s="15">
        <f t="shared" si="5947"/>
        <v>14.748229470617961</v>
      </c>
      <c r="HA271" s="15">
        <f t="shared" si="5947"/>
        <v>18.252759245814346</v>
      </c>
      <c r="HB271" s="15">
        <f t="shared" si="5794"/>
        <v>176.77249387648402</v>
      </c>
      <c r="HC271" s="15">
        <f t="shared" ref="HC271:HN271" si="5948">HC241</f>
        <v>12.883104352256717</v>
      </c>
      <c r="HD271" s="15">
        <f t="shared" si="5948"/>
        <v>14.069706068911932</v>
      </c>
      <c r="HE271" s="15">
        <f t="shared" si="5948"/>
        <v>15.764851378419401</v>
      </c>
      <c r="HF271" s="15">
        <f t="shared" si="5948"/>
        <v>15.764851378419401</v>
      </c>
      <c r="HG271" s="15">
        <f t="shared" si="5948"/>
        <v>16.103880440320893</v>
      </c>
      <c r="HH271" s="15">
        <f t="shared" si="5948"/>
        <v>17.120967626025372</v>
      </c>
      <c r="HI271" s="15">
        <f t="shared" si="5948"/>
        <v>19.663685590286562</v>
      </c>
      <c r="HJ271" s="15">
        <f t="shared" si="5948"/>
        <v>19.15514199743432</v>
      </c>
      <c r="HK271" s="15">
        <f t="shared" si="5948"/>
        <v>17.79902574982836</v>
      </c>
      <c r="HL271" s="15">
        <f t="shared" si="5948"/>
        <v>16.781938564123866</v>
      </c>
      <c r="HM271" s="15">
        <f t="shared" si="5948"/>
        <v>17.12096762602534</v>
      </c>
      <c r="HN271" s="15">
        <f t="shared" si="5948"/>
        <v>21.189316368843269</v>
      </c>
      <c r="HO271" s="15">
        <f t="shared" si="5796"/>
        <v>203.41743714089543</v>
      </c>
      <c r="HP271" s="15">
        <f t="shared" ref="HP271:IA271" si="5949">HP241</f>
        <v>16.340796016894664</v>
      </c>
      <c r="HQ271" s="15">
        <f t="shared" si="5949"/>
        <v>17.845869334240223</v>
      </c>
      <c r="HR271" s="15">
        <f t="shared" si="5949"/>
        <v>19.995974073305316</v>
      </c>
      <c r="HS271" s="15">
        <f t="shared" si="5949"/>
        <v>19.995974073305316</v>
      </c>
      <c r="HT271" s="15">
        <f t="shared" si="5949"/>
        <v>20.425995021118336</v>
      </c>
      <c r="HU271" s="15">
        <f t="shared" si="5949"/>
        <v>21.716057864557389</v>
      </c>
      <c r="HV271" s="15">
        <f t="shared" si="5949"/>
        <v>24.941214973155024</v>
      </c>
      <c r="HW271" s="15">
        <f t="shared" si="5949"/>
        <v>24.296183551435494</v>
      </c>
      <c r="HX271" s="15">
        <f t="shared" si="5949"/>
        <v>22.576099760183421</v>
      </c>
      <c r="HY271" s="15">
        <f t="shared" si="5949"/>
        <v>21.286036916744376</v>
      </c>
      <c r="HZ271" s="15">
        <f t="shared" si="5949"/>
        <v>21.716057864557357</v>
      </c>
      <c r="IA271" s="15">
        <f t="shared" si="5949"/>
        <v>26.876309238313599</v>
      </c>
      <c r="IB271" s="15">
        <f t="shared" si="5798"/>
        <v>258.01256868781047</v>
      </c>
      <c r="IC271" s="15">
        <f t="shared" ref="IC271:IN271" si="5950">IC241</f>
        <v>20.354039720809936</v>
      </c>
      <c r="ID271" s="15">
        <f t="shared" si="5950"/>
        <v>22.228753905621371</v>
      </c>
      <c r="IE271" s="15">
        <f t="shared" si="5950"/>
        <v>24.906917026780576</v>
      </c>
      <c r="IF271" s="15">
        <f t="shared" si="5950"/>
        <v>24.906917026780576</v>
      </c>
      <c r="IG271" s="15">
        <f t="shared" si="5950"/>
        <v>25.44254965101241</v>
      </c>
      <c r="IH271" s="15">
        <f t="shared" si="5950"/>
        <v>27.049447523707933</v>
      </c>
      <c r="II271" s="15">
        <f t="shared" si="5950"/>
        <v>31.066692205446728</v>
      </c>
      <c r="IJ271" s="15">
        <f t="shared" si="5950"/>
        <v>30.263243269098972</v>
      </c>
      <c r="IK271" s="15">
        <f t="shared" si="5950"/>
        <v>28.120712772171622</v>
      </c>
      <c r="IL271" s="15">
        <f t="shared" si="5950"/>
        <v>26.513814899476102</v>
      </c>
      <c r="IM271" s="15">
        <f t="shared" si="5950"/>
        <v>27.049447523707897</v>
      </c>
      <c r="IN271" s="15">
        <f t="shared" si="5950"/>
        <v>33.477039014490025</v>
      </c>
      <c r="IO271" s="15">
        <f t="shared" si="5800"/>
        <v>321.37957453910417</v>
      </c>
      <c r="IP271" s="15">
        <f t="shared" ref="IP271:JA271" si="5951">IP241</f>
        <v>27.123989965981739</v>
      </c>
      <c r="IQ271" s="15">
        <f t="shared" si="5951"/>
        <v>29.622252199690582</v>
      </c>
      <c r="IR271" s="15">
        <f t="shared" si="5951"/>
        <v>33.191198247846067</v>
      </c>
      <c r="IS271" s="15">
        <f t="shared" si="5951"/>
        <v>33.191198247846067</v>
      </c>
      <c r="IT271" s="15">
        <f t="shared" si="5951"/>
        <v>33.904987457477169</v>
      </c>
      <c r="IU271" s="15">
        <f t="shared" si="5951"/>
        <v>36.046355086370468</v>
      </c>
      <c r="IV271" s="15">
        <f t="shared" si="5951"/>
        <v>41.399774158603684</v>
      </c>
      <c r="IW271" s="15">
        <f t="shared" si="5951"/>
        <v>40.329090344157052</v>
      </c>
      <c r="IX271" s="15">
        <f t="shared" si="5951"/>
        <v>37.473933505632672</v>
      </c>
      <c r="IY271" s="15">
        <f t="shared" si="5951"/>
        <v>35.332565876739373</v>
      </c>
      <c r="IZ271" s="15">
        <f t="shared" si="5951"/>
        <v>36.046355086370404</v>
      </c>
      <c r="JA271" s="15">
        <f t="shared" si="5951"/>
        <v>44.611825601943643</v>
      </c>
      <c r="JB271" s="15">
        <f t="shared" si="5802"/>
        <v>428.27352577865889</v>
      </c>
      <c r="JE271" s="21">
        <f t="shared" si="5803"/>
        <v>0</v>
      </c>
      <c r="JF271" s="21">
        <f t="shared" si="5804"/>
        <v>0</v>
      </c>
      <c r="JG271" s="21">
        <f t="shared" si="5805"/>
        <v>0</v>
      </c>
      <c r="JH271" s="21">
        <f t="shared" si="5806"/>
        <v>0</v>
      </c>
      <c r="JI271" s="21">
        <f t="shared" si="5807"/>
        <v>0</v>
      </c>
      <c r="JJ271" s="21">
        <f t="shared" si="5808"/>
        <v>0</v>
      </c>
      <c r="JK271" s="21">
        <f t="shared" si="5809"/>
        <v>0</v>
      </c>
    </row>
    <row r="272" spans="2:271" ht="20" customHeight="1" outlineLevel="1" x14ac:dyDescent="0.2">
      <c r="B272" s="2" t="s">
        <v>29</v>
      </c>
      <c r="C272" s="14">
        <f t="shared" ref="C272:N272" si="5952">C273+C277</f>
        <v>4386.0746070772648</v>
      </c>
      <c r="D272" s="14">
        <f t="shared" si="5952"/>
        <v>4878.0329686771211</v>
      </c>
      <c r="E272" s="14">
        <f t="shared" si="5952"/>
        <v>5462.2008115219269</v>
      </c>
      <c r="F272" s="14">
        <f t="shared" si="5952"/>
        <v>5455.2593257255676</v>
      </c>
      <c r="G272" s="14">
        <f t="shared" si="5952"/>
        <v>5574.806941327508</v>
      </c>
      <c r="H272" s="14">
        <f t="shared" si="5952"/>
        <v>5927.4086240260222</v>
      </c>
      <c r="I272" s="14">
        <f t="shared" si="5952"/>
        <v>6707.2877056096895</v>
      </c>
      <c r="J272" s="14">
        <f t="shared" si="5952"/>
        <v>6632.204569780155</v>
      </c>
      <c r="K272" s="14">
        <f t="shared" si="5952"/>
        <v>5943.449774210927</v>
      </c>
      <c r="L272" s="14">
        <f t="shared" si="5952"/>
        <v>5608.014112901782</v>
      </c>
      <c r="M272" s="14">
        <f t="shared" si="5952"/>
        <v>6519.2420858116438</v>
      </c>
      <c r="N272" s="14">
        <f t="shared" si="5952"/>
        <v>7336.5094798453047</v>
      </c>
      <c r="O272" s="14">
        <f t="shared" si="5766"/>
        <v>70430.491006514916</v>
      </c>
      <c r="P272" s="14">
        <f t="shared" ref="P272:AA272" si="5953">P273+P277</f>
        <v>6089.86675485459</v>
      </c>
      <c r="Q272" s="14">
        <f t="shared" si="5953"/>
        <v>6758.8870087687801</v>
      </c>
      <c r="R272" s="14">
        <f t="shared" si="5953"/>
        <v>7570.8723678898832</v>
      </c>
      <c r="S272" s="14">
        <f t="shared" si="5953"/>
        <v>7563.0096279147383</v>
      </c>
      <c r="T272" s="14">
        <f t="shared" si="5953"/>
        <v>7727.7362478198456</v>
      </c>
      <c r="U272" s="14">
        <f t="shared" si="5953"/>
        <v>8216.8262115534963</v>
      </c>
      <c r="V272" s="14">
        <f t="shared" si="5953"/>
        <v>9311.0646288631888</v>
      </c>
      <c r="W272" s="14">
        <f t="shared" si="5953"/>
        <v>9193.9125612652206</v>
      </c>
      <c r="X272" s="14">
        <f t="shared" si="5953"/>
        <v>8198.1663532909533</v>
      </c>
      <c r="Y272" s="14">
        <f t="shared" si="5953"/>
        <v>7777.6367952962974</v>
      </c>
      <c r="Z272" s="14">
        <f t="shared" si="5953"/>
        <v>9056.2338615990502</v>
      </c>
      <c r="AA272" s="14">
        <f t="shared" si="5953"/>
        <v>10170.25725803675</v>
      </c>
      <c r="AB272" s="14">
        <f t="shared" si="5768"/>
        <v>97634.469677152796</v>
      </c>
      <c r="AC272" s="14">
        <f t="shared" ref="AC272:AN272" si="5954">AC273+AC277</f>
        <v>8995.9082627532098</v>
      </c>
      <c r="AD272" s="14">
        <f t="shared" si="5954"/>
        <v>9977.9596673974247</v>
      </c>
      <c r="AE272" s="14">
        <f t="shared" si="5954"/>
        <v>11177.424227593961</v>
      </c>
      <c r="AF272" s="14">
        <f t="shared" si="5954"/>
        <v>11167.4057281881</v>
      </c>
      <c r="AG272" s="14">
        <f t="shared" si="5954"/>
        <v>11409.52708300628</v>
      </c>
      <c r="AH272" s="14">
        <f t="shared" si="5954"/>
        <v>12131.990201125658</v>
      </c>
      <c r="AI272" s="14">
        <f t="shared" si="5954"/>
        <v>13754.201293761131</v>
      </c>
      <c r="AJ272" s="14">
        <f t="shared" si="5954"/>
        <v>13574.67283402539</v>
      </c>
      <c r="AK272" s="14">
        <f t="shared" si="5954"/>
        <v>12064.709361387781</v>
      </c>
      <c r="AL272" s="14">
        <f t="shared" si="5954"/>
        <v>11504.521746208971</v>
      </c>
      <c r="AM272" s="14">
        <f t="shared" si="5954"/>
        <v>13381.266289926327</v>
      </c>
      <c r="AN272" s="14">
        <f t="shared" si="5954"/>
        <v>15016.231011090027</v>
      </c>
      <c r="AO272" s="14">
        <f t="shared" si="5770"/>
        <v>144155.81770646427</v>
      </c>
      <c r="AP272" s="14">
        <f t="shared" ref="AP272:BA272" si="5955">AP273+AP277</f>
        <v>13573.348412892245</v>
      </c>
      <c r="AQ272" s="14">
        <f t="shared" si="5955"/>
        <v>15048.450508622509</v>
      </c>
      <c r="AR272" s="14">
        <f t="shared" si="5955"/>
        <v>16857.344298406984</v>
      </c>
      <c r="AS272" s="14">
        <f t="shared" si="5955"/>
        <v>16844.644837395514</v>
      </c>
      <c r="AT272" s="14">
        <f t="shared" si="5955"/>
        <v>17208.587599438069</v>
      </c>
      <c r="AU272" s="14">
        <f t="shared" si="5955"/>
        <v>18298.689717906778</v>
      </c>
      <c r="AV272" s="14">
        <f t="shared" si="5955"/>
        <v>20752.729817469724</v>
      </c>
      <c r="AW272" s="14">
        <f t="shared" si="5955"/>
        <v>20474.71571195588</v>
      </c>
      <c r="AX272" s="14">
        <f t="shared" si="5955"/>
        <v>18148.020839120396</v>
      </c>
      <c r="AY272" s="14">
        <f t="shared" si="5955"/>
        <v>17379.817404140835</v>
      </c>
      <c r="AZ272" s="14">
        <f t="shared" si="5955"/>
        <v>20195.238377895061</v>
      </c>
      <c r="BA272" s="14">
        <f t="shared" si="5955"/>
        <v>22649.021805260931</v>
      </c>
      <c r="BB272" s="14">
        <f t="shared" si="5772"/>
        <v>217430.60933050493</v>
      </c>
      <c r="BC272" s="14">
        <f t="shared" ref="BC272:BN272" si="5956">BC273+BC277</f>
        <v>20848.858087871675</v>
      </c>
      <c r="BD272" s="14">
        <f t="shared" si="5956"/>
        <v>23105.584856015757</v>
      </c>
      <c r="BE272" s="14">
        <f t="shared" si="5956"/>
        <v>25883.093961578765</v>
      </c>
      <c r="BF272" s="14">
        <f t="shared" si="5956"/>
        <v>25865.987109461083</v>
      </c>
      <c r="BG272" s="14">
        <f t="shared" si="5956"/>
        <v>26423.38553887148</v>
      </c>
      <c r="BH272" s="14">
        <f t="shared" si="5956"/>
        <v>28097.750319647381</v>
      </c>
      <c r="BI272" s="14">
        <f t="shared" si="5956"/>
        <v>31876.00978690292</v>
      </c>
      <c r="BJ272" s="14">
        <f t="shared" si="5956"/>
        <v>31439.061958238788</v>
      </c>
      <c r="BK272" s="14">
        <f t="shared" si="5956"/>
        <v>27810.439373755646</v>
      </c>
      <c r="BL272" s="14">
        <f t="shared" si="5956"/>
        <v>26723.48005846237</v>
      </c>
      <c r="BM272" s="14">
        <f t="shared" si="5956"/>
        <v>31014.770233324249</v>
      </c>
      <c r="BN272" s="14">
        <f t="shared" si="5956"/>
        <v>34777.723405131408</v>
      </c>
      <c r="BO272" s="14">
        <f t="shared" si="5774"/>
        <v>333866.14468926156</v>
      </c>
      <c r="BP272" s="14">
        <f t="shared" ref="BP272:CA272" si="5957">BP273+BP277</f>
        <v>30246.101886365515</v>
      </c>
      <c r="BQ272" s="14">
        <f t="shared" si="5957"/>
        <v>33506.809113714422</v>
      </c>
      <c r="BR272" s="14">
        <f t="shared" si="5957"/>
        <v>37535.016807685817</v>
      </c>
      <c r="BS272" s="14">
        <f t="shared" si="5957"/>
        <v>37512.687150319158</v>
      </c>
      <c r="BT272" s="14">
        <f t="shared" si="5957"/>
        <v>38319.376863650963</v>
      </c>
      <c r="BU272" s="14">
        <f t="shared" si="5957"/>
        <v>40748.188715887452</v>
      </c>
      <c r="BV272" s="14">
        <f t="shared" si="5957"/>
        <v>46242.403133960179</v>
      </c>
      <c r="BW272" s="14">
        <f t="shared" si="5957"/>
        <v>45593.835580844861</v>
      </c>
      <c r="BX272" s="14">
        <f t="shared" si="5957"/>
        <v>40267.026322708763</v>
      </c>
      <c r="BY272" s="14">
        <f t="shared" si="5957"/>
        <v>38801.875628023881</v>
      </c>
      <c r="BZ272" s="14">
        <f t="shared" si="5957"/>
        <v>44973.344720805646</v>
      </c>
      <c r="CA272" s="14">
        <f t="shared" si="5957"/>
        <v>50435.658828368221</v>
      </c>
      <c r="CB272" s="14">
        <f t="shared" si="5776"/>
        <v>484182.32475233485</v>
      </c>
      <c r="CC272" s="14">
        <f t="shared" ref="CC272:CN272" si="5958">CC273+CC277</f>
        <v>44320.338858633579</v>
      </c>
      <c r="CD272" s="14">
        <f t="shared" si="5958"/>
        <v>49084.640454764078</v>
      </c>
      <c r="CE272" s="14">
        <f t="shared" si="5958"/>
        <v>54986.205625558476</v>
      </c>
      <c r="CF272" s="14">
        <f t="shared" si="5958"/>
        <v>54955.475852371892</v>
      </c>
      <c r="CG272" s="14">
        <f t="shared" si="5958"/>
        <v>56135.664900034637</v>
      </c>
      <c r="CH272" s="14">
        <f t="shared" si="5958"/>
        <v>59694.410317868846</v>
      </c>
      <c r="CI272" s="14">
        <f t="shared" si="5958"/>
        <v>67758.704807006157</v>
      </c>
      <c r="CJ272" s="14">
        <f t="shared" si="5958"/>
        <v>66793.046162588798</v>
      </c>
      <c r="CK272" s="14">
        <f t="shared" si="5958"/>
        <v>58955.321336101697</v>
      </c>
      <c r="CL272" s="14">
        <f t="shared" si="5958"/>
        <v>56896.84632507393</v>
      </c>
      <c r="CM272" s="14">
        <f t="shared" si="5958"/>
        <v>65839.917260732196</v>
      </c>
      <c r="CN272" s="14">
        <f t="shared" si="5958"/>
        <v>73886.113011713285</v>
      </c>
      <c r="CO272" s="14">
        <f t="shared" si="5778"/>
        <v>709306.68491244758</v>
      </c>
      <c r="CR272" s="21">
        <f>O272-'ОПУ БС'!C272</f>
        <v>0</v>
      </c>
      <c r="CS272" s="21">
        <f>AB272-'ОПУ БС'!D272</f>
        <v>0</v>
      </c>
      <c r="CT272" s="21">
        <f>AO272-'ОПУ БС'!E272</f>
        <v>0</v>
      </c>
      <c r="CU272" s="21">
        <f>BB272-'ОПУ БС'!F272</f>
        <v>0</v>
      </c>
      <c r="CV272" s="21">
        <f>BO272-'ОПУ БС'!G272</f>
        <v>0</v>
      </c>
      <c r="CW272" s="21">
        <f>CB272-'ОПУ БС'!H272</f>
        <v>0</v>
      </c>
      <c r="CX272" s="21">
        <f>CO272-'ОПУ БС'!I272</f>
        <v>0</v>
      </c>
      <c r="DA272" s="14">
        <f t="shared" ref="DA272:DL272" si="5959">DA273+DA277</f>
        <v>0</v>
      </c>
      <c r="DB272" s="14">
        <f t="shared" si="5959"/>
        <v>0</v>
      </c>
      <c r="DC272" s="14">
        <f t="shared" si="5959"/>
        <v>0</v>
      </c>
      <c r="DD272" s="14">
        <f t="shared" si="5959"/>
        <v>0</v>
      </c>
      <c r="DE272" s="14">
        <f t="shared" si="5959"/>
        <v>0</v>
      </c>
      <c r="DF272" s="14">
        <f t="shared" si="5959"/>
        <v>-36.812859879225194</v>
      </c>
      <c r="DG272" s="14">
        <f t="shared" si="5959"/>
        <v>-38.060760127366763</v>
      </c>
      <c r="DH272" s="14">
        <f t="shared" si="5959"/>
        <v>-41.216225581123851</v>
      </c>
      <c r="DI272" s="14">
        <f t="shared" si="5959"/>
        <v>-38.298262708123943</v>
      </c>
      <c r="DJ272" s="14">
        <f t="shared" si="5959"/>
        <v>-36.109790553374005</v>
      </c>
      <c r="DK272" s="14">
        <f t="shared" si="5959"/>
        <v>-44.144366087410219</v>
      </c>
      <c r="DL272" s="14">
        <f t="shared" si="5959"/>
        <v>-45.593169890623734</v>
      </c>
      <c r="DM272" s="14">
        <f t="shared" si="5780"/>
        <v>-280.23543482724773</v>
      </c>
      <c r="DN272" s="14">
        <f t="shared" ref="DN272:DY272" si="5960">DN273+DN277</f>
        <v>-38.694098462046483</v>
      </c>
      <c r="DO272" s="14">
        <f t="shared" si="5960"/>
        <v>-48.158020419073395</v>
      </c>
      <c r="DP272" s="14">
        <f t="shared" si="5960"/>
        <v>-53.850742171867076</v>
      </c>
      <c r="DQ272" s="14">
        <f t="shared" si="5960"/>
        <v>-53.51762390163524</v>
      </c>
      <c r="DR272" s="14">
        <f t="shared" si="5960"/>
        <v>-54.712932023281446</v>
      </c>
      <c r="DS272" s="14">
        <f t="shared" si="5960"/>
        <v>-58.253577459912769</v>
      </c>
      <c r="DT272" s="14">
        <f t="shared" si="5960"/>
        <v>-59.990972812361946</v>
      </c>
      <c r="DU272" s="14">
        <f t="shared" si="5960"/>
        <v>-65.225269268907297</v>
      </c>
      <c r="DV272" s="14">
        <f t="shared" si="5960"/>
        <v>-60.607551090577587</v>
      </c>
      <c r="DW272" s="14">
        <f t="shared" si="5960"/>
        <v>-57.14426245683029</v>
      </c>
      <c r="DX272" s="14">
        <f t="shared" si="5960"/>
        <v>-70.350830146562572</v>
      </c>
      <c r="DY272" s="14">
        <f t="shared" si="5960"/>
        <v>-72.151846536401877</v>
      </c>
      <c r="DZ272" s="14">
        <f t="shared" si="5782"/>
        <v>-692.65772674945788</v>
      </c>
      <c r="EA272" s="14">
        <f t="shared" ref="EA272:EL272" si="5961">EA273+EA277</f>
        <v>-41.834383498321728</v>
      </c>
      <c r="EB272" s="14">
        <f t="shared" si="5961"/>
        <v>-52.205205233330531</v>
      </c>
      <c r="EC272" s="14">
        <f t="shared" si="5961"/>
        <v>-58.373013479853753</v>
      </c>
      <c r="ED272" s="14">
        <f t="shared" si="5961"/>
        <v>-58.041609714342641</v>
      </c>
      <c r="EE272" s="14">
        <f t="shared" si="5961"/>
        <v>-59.311913549016474</v>
      </c>
      <c r="EF272" s="14">
        <f t="shared" si="5961"/>
        <v>-63.164853708784577</v>
      </c>
      <c r="EG272" s="14">
        <f t="shared" si="5961"/>
        <v>-64.899926016656977</v>
      </c>
      <c r="EH272" s="14">
        <f t="shared" si="5961"/>
        <v>-70.727029763828781</v>
      </c>
      <c r="EI272" s="14">
        <f t="shared" si="5961"/>
        <v>-65.71980641771701</v>
      </c>
      <c r="EJ272" s="14">
        <f t="shared" si="5961"/>
        <v>-61.964388908133188</v>
      </c>
      <c r="EK272" s="14">
        <f t="shared" si="5961"/>
        <v>-76.603506843783663</v>
      </c>
      <c r="EL272" s="14">
        <f t="shared" si="5961"/>
        <v>-78.237864782996454</v>
      </c>
      <c r="EM272" s="14">
        <f t="shared" si="5784"/>
        <v>-751.08350191676573</v>
      </c>
      <c r="EN272" s="14">
        <f t="shared" ref="EN272:EY272" si="5962">EN273+EN277</f>
        <v>-37.832400114662327</v>
      </c>
      <c r="EO272" s="14">
        <f t="shared" si="5962"/>
        <v>-47.282359213662453</v>
      </c>
      <c r="EP272" s="14">
        <f t="shared" si="5962"/>
        <v>-52.869021640367762</v>
      </c>
      <c r="EQ272" s="14">
        <f t="shared" si="5962"/>
        <v>-52.588519890144944</v>
      </c>
      <c r="ER272" s="14">
        <f t="shared" si="5962"/>
        <v>-53.719019384163808</v>
      </c>
      <c r="ES272" s="14">
        <f t="shared" si="5962"/>
        <v>-57.220342483993647</v>
      </c>
      <c r="ET272" s="14">
        <f t="shared" si="5962"/>
        <v>-58.715223659643669</v>
      </c>
      <c r="EU272" s="14">
        <f t="shared" si="5962"/>
        <v>-64.072537452311849</v>
      </c>
      <c r="EV272" s="14">
        <f t="shared" si="5962"/>
        <v>-59.536428606130485</v>
      </c>
      <c r="EW272" s="14">
        <f t="shared" si="5962"/>
        <v>-56.134346971494452</v>
      </c>
      <c r="EX272" s="14">
        <f t="shared" si="5962"/>
        <v>-69.569426789046204</v>
      </c>
      <c r="EY272" s="14">
        <f t="shared" si="5962"/>
        <v>-70.876700721583902</v>
      </c>
      <c r="EZ272" s="14">
        <f t="shared" si="5786"/>
        <v>-680.41632692720555</v>
      </c>
      <c r="FA272" s="14">
        <f t="shared" ref="FA272:FL272" si="5963">FA273+FA277</f>
        <v>-24.002720655088279</v>
      </c>
      <c r="FB272" s="14">
        <f t="shared" si="5963"/>
        <v>-30.012014008311322</v>
      </c>
      <c r="FC272" s="14">
        <f t="shared" si="5963"/>
        <v>-33.559724423574409</v>
      </c>
      <c r="FD272" s="14">
        <f t="shared" si="5963"/>
        <v>-33.388611088751787</v>
      </c>
      <c r="FE272" s="14">
        <f t="shared" si="5963"/>
        <v>-34.097462774817188</v>
      </c>
      <c r="FF272" s="14">
        <f t="shared" si="5963"/>
        <v>-36.325240357869866</v>
      </c>
      <c r="FG272" s="14">
        <f t="shared" si="5963"/>
        <v>-37.258670027895903</v>
      </c>
      <c r="FH272" s="14">
        <f t="shared" si="5963"/>
        <v>-40.675804824576211</v>
      </c>
      <c r="FI272" s="14">
        <f t="shared" si="5963"/>
        <v>-37.796101828146043</v>
      </c>
      <c r="FJ272" s="14">
        <f t="shared" si="5963"/>
        <v>-35.636324580823405</v>
      </c>
      <c r="FK272" s="14">
        <f t="shared" si="5963"/>
        <v>-44.207415575450263</v>
      </c>
      <c r="FL272" s="14">
        <f t="shared" si="5963"/>
        <v>-44.995359319221478</v>
      </c>
      <c r="FM272" s="14">
        <f t="shared" si="5788"/>
        <v>-431.95544946452617</v>
      </c>
      <c r="FP272" s="14">
        <f t="shared" ref="FP272:GA272" si="5964">FP273+FP277</f>
        <v>4386.0746070772648</v>
      </c>
      <c r="FQ272" s="14">
        <f t="shared" si="5964"/>
        <v>4878.0329686771211</v>
      </c>
      <c r="FR272" s="14">
        <f t="shared" si="5964"/>
        <v>5462.2008115219269</v>
      </c>
      <c r="FS272" s="14">
        <f t="shared" si="5964"/>
        <v>5455.2593257255676</v>
      </c>
      <c r="FT272" s="14">
        <f t="shared" si="5964"/>
        <v>5574.806941327508</v>
      </c>
      <c r="FU272" s="14">
        <f t="shared" si="5964"/>
        <v>5927.4086240260222</v>
      </c>
      <c r="FV272" s="14">
        <f t="shared" si="5964"/>
        <v>6707.2877056096895</v>
      </c>
      <c r="FW272" s="14">
        <f t="shared" si="5964"/>
        <v>6632.204569780155</v>
      </c>
      <c r="FX272" s="14">
        <f t="shared" si="5964"/>
        <v>5943.449774210927</v>
      </c>
      <c r="FY272" s="14">
        <f t="shared" si="5964"/>
        <v>5608.014112901782</v>
      </c>
      <c r="FZ272" s="14">
        <f t="shared" si="5964"/>
        <v>6519.2420858116438</v>
      </c>
      <c r="GA272" s="14">
        <f t="shared" si="5964"/>
        <v>7336.5094798453047</v>
      </c>
      <c r="GB272" s="14">
        <f t="shared" si="5790"/>
        <v>70430.491006514916</v>
      </c>
      <c r="GC272" s="14">
        <f t="shared" ref="GC272:GN272" si="5965">GC273+GC277</f>
        <v>6089.86675485459</v>
      </c>
      <c r="GD272" s="14">
        <f t="shared" si="5965"/>
        <v>6758.8870087687801</v>
      </c>
      <c r="GE272" s="14">
        <f t="shared" si="5965"/>
        <v>7570.8723678898832</v>
      </c>
      <c r="GF272" s="14">
        <f t="shared" si="5965"/>
        <v>7563.0096279147383</v>
      </c>
      <c r="GG272" s="14">
        <f t="shared" si="5965"/>
        <v>7727.7362478198456</v>
      </c>
      <c r="GH272" s="14">
        <f t="shared" si="5965"/>
        <v>8216.8262115534963</v>
      </c>
      <c r="GI272" s="14">
        <f t="shared" si="5965"/>
        <v>9311.0646288631888</v>
      </c>
      <c r="GJ272" s="14">
        <f t="shared" si="5965"/>
        <v>9193.9125612652206</v>
      </c>
      <c r="GK272" s="14">
        <f t="shared" si="5965"/>
        <v>8198.1663532909533</v>
      </c>
      <c r="GL272" s="14">
        <f t="shared" si="5965"/>
        <v>7777.6367952962974</v>
      </c>
      <c r="GM272" s="14">
        <f t="shared" si="5965"/>
        <v>9056.2338615990502</v>
      </c>
      <c r="GN272" s="14">
        <f t="shared" si="5965"/>
        <v>10170.25725803675</v>
      </c>
      <c r="GO272" s="14">
        <f t="shared" si="5792"/>
        <v>97634.469677152796</v>
      </c>
      <c r="GP272" s="14">
        <f t="shared" ref="GP272:HA272" si="5966">GP273+GP277</f>
        <v>8995.9082627532098</v>
      </c>
      <c r="GQ272" s="14">
        <f t="shared" si="5966"/>
        <v>9977.9596673974247</v>
      </c>
      <c r="GR272" s="14">
        <f t="shared" si="5966"/>
        <v>11177.424227593961</v>
      </c>
      <c r="GS272" s="14">
        <f t="shared" si="5966"/>
        <v>11167.4057281881</v>
      </c>
      <c r="GT272" s="14">
        <f t="shared" si="5966"/>
        <v>11409.52708300628</v>
      </c>
      <c r="GU272" s="14">
        <f t="shared" si="5966"/>
        <v>12095.177341246434</v>
      </c>
      <c r="GV272" s="14">
        <f t="shared" si="5966"/>
        <v>13716.140533633763</v>
      </c>
      <c r="GW272" s="14">
        <f t="shared" si="5966"/>
        <v>13533.456608444265</v>
      </c>
      <c r="GX272" s="14">
        <f t="shared" si="5966"/>
        <v>12026.411098679657</v>
      </c>
      <c r="GY272" s="14">
        <f t="shared" si="5966"/>
        <v>11468.411955655596</v>
      </c>
      <c r="GZ272" s="14">
        <f t="shared" si="5966"/>
        <v>13337.121923838917</v>
      </c>
      <c r="HA272" s="14">
        <f t="shared" si="5966"/>
        <v>14970.637841199405</v>
      </c>
      <c r="HB272" s="14">
        <f t="shared" si="5794"/>
        <v>143875.58227163699</v>
      </c>
      <c r="HC272" s="14">
        <f t="shared" ref="HC272:HN272" si="5967">HC273+HC277</f>
        <v>13534.654314430198</v>
      </c>
      <c r="HD272" s="14">
        <f t="shared" si="5967"/>
        <v>15000.292488203435</v>
      </c>
      <c r="HE272" s="14">
        <f t="shared" si="5967"/>
        <v>16803.49355623512</v>
      </c>
      <c r="HF272" s="14">
        <f t="shared" si="5967"/>
        <v>16791.127213493877</v>
      </c>
      <c r="HG272" s="14">
        <f t="shared" si="5967"/>
        <v>17153.874667414788</v>
      </c>
      <c r="HH272" s="14">
        <f t="shared" si="5967"/>
        <v>18240.436140446865</v>
      </c>
      <c r="HI272" s="14">
        <f t="shared" si="5967"/>
        <v>20692.738844657364</v>
      </c>
      <c r="HJ272" s="14">
        <f t="shared" si="5967"/>
        <v>20409.490442686973</v>
      </c>
      <c r="HK272" s="14">
        <f t="shared" si="5967"/>
        <v>18087.413288029817</v>
      </c>
      <c r="HL272" s="14">
        <f t="shared" si="5967"/>
        <v>17322.673141684005</v>
      </c>
      <c r="HM272" s="14">
        <f t="shared" si="5967"/>
        <v>20124.887547748498</v>
      </c>
      <c r="HN272" s="14">
        <f t="shared" si="5967"/>
        <v>22576.869958724532</v>
      </c>
      <c r="HO272" s="14">
        <f t="shared" si="5796"/>
        <v>216737.95160375547</v>
      </c>
      <c r="HP272" s="14">
        <f t="shared" ref="HP272:IA272" si="5968">HP273+HP277</f>
        <v>20807.023704373354</v>
      </c>
      <c r="HQ272" s="14">
        <f t="shared" si="5968"/>
        <v>23053.37965078243</v>
      </c>
      <c r="HR272" s="14">
        <f t="shared" si="5968"/>
        <v>25824.720948098911</v>
      </c>
      <c r="HS272" s="14">
        <f t="shared" si="5968"/>
        <v>25807.94549974674</v>
      </c>
      <c r="HT272" s="14">
        <f t="shared" si="5968"/>
        <v>26364.073625322464</v>
      </c>
      <c r="HU272" s="14">
        <f t="shared" si="5968"/>
        <v>28034.585465938599</v>
      </c>
      <c r="HV272" s="14">
        <f t="shared" si="5968"/>
        <v>31811.109860886263</v>
      </c>
      <c r="HW272" s="14">
        <f t="shared" si="5968"/>
        <v>31368.334928474957</v>
      </c>
      <c r="HX272" s="14">
        <f t="shared" si="5968"/>
        <v>27744.719567337932</v>
      </c>
      <c r="HY272" s="14">
        <f t="shared" si="5968"/>
        <v>26661.515669554239</v>
      </c>
      <c r="HZ272" s="14">
        <f t="shared" si="5968"/>
        <v>30938.166726480464</v>
      </c>
      <c r="IA272" s="14">
        <f t="shared" si="5968"/>
        <v>34699.485540348411</v>
      </c>
      <c r="IB272" s="14">
        <f t="shared" si="5798"/>
        <v>333115.06118734478</v>
      </c>
      <c r="IC272" s="14">
        <f t="shared" ref="IC272:IN272" si="5969">IC273+IC277</f>
        <v>30208.269486250851</v>
      </c>
      <c r="ID272" s="14">
        <f t="shared" si="5969"/>
        <v>33459.526754500759</v>
      </c>
      <c r="IE272" s="14">
        <f t="shared" si="5969"/>
        <v>37482.147786045447</v>
      </c>
      <c r="IF272" s="14">
        <f t="shared" si="5969"/>
        <v>37460.098630429013</v>
      </c>
      <c r="IG272" s="14">
        <f t="shared" si="5969"/>
        <v>38265.657844266803</v>
      </c>
      <c r="IH272" s="14">
        <f t="shared" si="5969"/>
        <v>40690.968373403455</v>
      </c>
      <c r="II272" s="14">
        <f t="shared" si="5969"/>
        <v>46183.687910300534</v>
      </c>
      <c r="IJ272" s="14">
        <f t="shared" si="5969"/>
        <v>45529.763043392551</v>
      </c>
      <c r="IK272" s="14">
        <f t="shared" si="5969"/>
        <v>40207.489894102633</v>
      </c>
      <c r="IL272" s="14">
        <f t="shared" si="5969"/>
        <v>38745.741281052382</v>
      </c>
      <c r="IM272" s="14">
        <f t="shared" si="5969"/>
        <v>44903.775294016603</v>
      </c>
      <c r="IN272" s="14">
        <f t="shared" si="5969"/>
        <v>50364.782127646635</v>
      </c>
      <c r="IO272" s="14">
        <f t="shared" si="5800"/>
        <v>483501.9084254076</v>
      </c>
      <c r="IP272" s="14">
        <f t="shared" ref="IP272:JA272" si="5970">IP273+IP277</f>
        <v>44296.336137978491</v>
      </c>
      <c r="IQ272" s="14">
        <f t="shared" si="5970"/>
        <v>49054.628440755769</v>
      </c>
      <c r="IR272" s="14">
        <f t="shared" si="5970"/>
        <v>54952.6459011349</v>
      </c>
      <c r="IS272" s="14">
        <f t="shared" si="5970"/>
        <v>54922.087241283145</v>
      </c>
      <c r="IT272" s="14">
        <f t="shared" si="5970"/>
        <v>56101.567437259822</v>
      </c>
      <c r="IU272" s="14">
        <f t="shared" si="5970"/>
        <v>59658.085077510972</v>
      </c>
      <c r="IV272" s="14">
        <f t="shared" si="5970"/>
        <v>67721.446136978266</v>
      </c>
      <c r="IW272" s="14">
        <f t="shared" si="5970"/>
        <v>66752.37035776423</v>
      </c>
      <c r="IX272" s="14">
        <f t="shared" si="5970"/>
        <v>58917.525234273548</v>
      </c>
      <c r="IY272" s="14">
        <f t="shared" si="5970"/>
        <v>56861.210000493105</v>
      </c>
      <c r="IZ272" s="14">
        <f t="shared" si="5970"/>
        <v>65795.709845156744</v>
      </c>
      <c r="JA272" s="14">
        <f t="shared" si="5970"/>
        <v>73841.117652394067</v>
      </c>
      <c r="JB272" s="14">
        <f t="shared" si="5802"/>
        <v>708874.72946298309</v>
      </c>
      <c r="JE272" s="21">
        <f t="shared" si="5803"/>
        <v>0</v>
      </c>
      <c r="JF272" s="21">
        <f t="shared" si="5804"/>
        <v>0</v>
      </c>
      <c r="JG272" s="21">
        <f t="shared" si="5805"/>
        <v>0</v>
      </c>
      <c r="JH272" s="21">
        <f t="shared" si="5806"/>
        <v>0</v>
      </c>
      <c r="JI272" s="21">
        <f t="shared" si="5807"/>
        <v>0</v>
      </c>
      <c r="JJ272" s="21">
        <f t="shared" si="5808"/>
        <v>0</v>
      </c>
      <c r="JK272" s="21">
        <f t="shared" si="5809"/>
        <v>0</v>
      </c>
    </row>
    <row r="273" spans="2:271" ht="20" customHeight="1" outlineLevel="1" x14ac:dyDescent="0.2">
      <c r="B273" s="2" t="s">
        <v>17</v>
      </c>
      <c r="C273" s="14">
        <f t="shared" ref="C273:N273" si="5971">SUM(C274:C276)</f>
        <v>3744.55068137536</v>
      </c>
      <c r="D273" s="14">
        <f t="shared" si="5971"/>
        <v>4089.4435072915121</v>
      </c>
      <c r="E273" s="14">
        <f t="shared" si="5971"/>
        <v>4582.1475443145855</v>
      </c>
      <c r="F273" s="14">
        <f t="shared" si="5971"/>
        <v>4582.1475443145855</v>
      </c>
      <c r="G273" s="14">
        <f t="shared" si="5971"/>
        <v>4680.6883517192009</v>
      </c>
      <c r="H273" s="14">
        <f t="shared" si="5971"/>
        <v>4976.3107739330426</v>
      </c>
      <c r="I273" s="14">
        <f t="shared" si="5971"/>
        <v>5715.3668294676536</v>
      </c>
      <c r="J273" s="14">
        <f t="shared" si="5971"/>
        <v>5567.5556183607332</v>
      </c>
      <c r="K273" s="14">
        <f t="shared" si="5971"/>
        <v>4954.1741998831458</v>
      </c>
      <c r="L273" s="14">
        <f t="shared" si="5971"/>
        <v>4675.2685713927312</v>
      </c>
      <c r="M273" s="14">
        <f t="shared" si="5971"/>
        <v>5398.030357927867</v>
      </c>
      <c r="N273" s="14">
        <f t="shared" si="5971"/>
        <v>6158.800462788422</v>
      </c>
      <c r="O273" s="14">
        <f t="shared" si="5766"/>
        <v>59124.484442768851</v>
      </c>
      <c r="P273" s="14">
        <f t="shared" ref="P273:AA273" si="5972">SUM(P274:P276)</f>
        <v>5330.6001601112412</v>
      </c>
      <c r="Q273" s="14">
        <f t="shared" si="5972"/>
        <v>5821.5764906478062</v>
      </c>
      <c r="R273" s="14">
        <f t="shared" si="5972"/>
        <v>6522.9712485571799</v>
      </c>
      <c r="S273" s="14">
        <f t="shared" si="5972"/>
        <v>6522.9712485571799</v>
      </c>
      <c r="T273" s="14">
        <f t="shared" si="5972"/>
        <v>6663.2502001390558</v>
      </c>
      <c r="U273" s="14">
        <f t="shared" si="5972"/>
        <v>7084.0870548846788</v>
      </c>
      <c r="V273" s="14">
        <f t="shared" si="5972"/>
        <v>8136.1791917487399</v>
      </c>
      <c r="W273" s="14">
        <f t="shared" si="5972"/>
        <v>7925.7607643759266</v>
      </c>
      <c r="X273" s="14">
        <f t="shared" si="5972"/>
        <v>7019.795214588512</v>
      </c>
      <c r="Y273" s="14">
        <f t="shared" si="5972"/>
        <v>6666.6011502339952</v>
      </c>
      <c r="Z273" s="14">
        <f t="shared" si="5972"/>
        <v>7706.1437514133995</v>
      </c>
      <c r="AA273" s="14">
        <f t="shared" si="5972"/>
        <v>8767.4344738671771</v>
      </c>
      <c r="AB273" s="14">
        <f t="shared" si="5768"/>
        <v>84167.370949124903</v>
      </c>
      <c r="AC273" s="14">
        <f t="shared" ref="AC273:AN273" si="5973">SUM(AC274:AC276)</f>
        <v>7950.1182307189356</v>
      </c>
      <c r="AD273" s="14">
        <f t="shared" si="5973"/>
        <v>8682.3659624956781</v>
      </c>
      <c r="AE273" s="14">
        <f t="shared" si="5973"/>
        <v>9728.4341507481713</v>
      </c>
      <c r="AF273" s="14">
        <f t="shared" si="5973"/>
        <v>9728.4341507481713</v>
      </c>
      <c r="AG273" s="14">
        <f t="shared" si="5973"/>
        <v>9937.6477883986699</v>
      </c>
      <c r="AH273" s="14">
        <f t="shared" si="5973"/>
        <v>10565.288701350164</v>
      </c>
      <c r="AI273" s="14">
        <f t="shared" si="5973"/>
        <v>12134.390983728899</v>
      </c>
      <c r="AJ273" s="14">
        <f t="shared" si="5973"/>
        <v>11820.570527253158</v>
      </c>
      <c r="AK273" s="14">
        <f t="shared" si="5973"/>
        <v>10434.791288723318</v>
      </c>
      <c r="AL273" s="14">
        <f t="shared" si="5973"/>
        <v>9967.7418491253338</v>
      </c>
      <c r="AM273" s="14">
        <f t="shared" si="5973"/>
        <v>11502.546603852326</v>
      </c>
      <c r="AN273" s="14">
        <f t="shared" si="5973"/>
        <v>13075.852353156142</v>
      </c>
      <c r="AO273" s="14">
        <f t="shared" si="5770"/>
        <v>125528.18259029897</v>
      </c>
      <c r="AP273" s="14">
        <f t="shared" ref="AP273:BA273" si="5974">SUM(AP274:AP276)</f>
        <v>12098.214087624463</v>
      </c>
      <c r="AQ273" s="14">
        <f t="shared" si="5974"/>
        <v>13212.523279905659</v>
      </c>
      <c r="AR273" s="14">
        <f t="shared" si="5974"/>
        <v>14804.393554593091</v>
      </c>
      <c r="AS273" s="14">
        <f t="shared" si="5974"/>
        <v>14804.393554593091</v>
      </c>
      <c r="AT273" s="14">
        <f t="shared" si="5974"/>
        <v>15122.767609530576</v>
      </c>
      <c r="AU273" s="14">
        <f t="shared" si="5974"/>
        <v>16077.889774343032</v>
      </c>
      <c r="AV273" s="14">
        <f t="shared" si="5974"/>
        <v>18465.695186374174</v>
      </c>
      <c r="AW273" s="14">
        <f t="shared" si="5974"/>
        <v>17988.134103967946</v>
      </c>
      <c r="AX273" s="14">
        <f t="shared" si="5974"/>
        <v>15837.48040691922</v>
      </c>
      <c r="AY273" s="14">
        <f t="shared" si="5974"/>
        <v>15201.307853779726</v>
      </c>
      <c r="AZ273" s="14">
        <f t="shared" si="5974"/>
        <v>17513.255117267639</v>
      </c>
      <c r="BA273" s="14">
        <f t="shared" si="5974"/>
        <v>19898.378433592865</v>
      </c>
      <c r="BB273" s="14">
        <f t="shared" si="5772"/>
        <v>191024.43296249147</v>
      </c>
      <c r="BC273" s="14">
        <f t="shared" ref="BC273:BN273" si="5975">SUM(BC274:BC276)</f>
        <v>18689.393753372005</v>
      </c>
      <c r="BD273" s="14">
        <f t="shared" si="5975"/>
        <v>20410.785283287849</v>
      </c>
      <c r="BE273" s="14">
        <f t="shared" si="5975"/>
        <v>22869.916040310491</v>
      </c>
      <c r="BF273" s="14">
        <f t="shared" si="5975"/>
        <v>22869.916040310491</v>
      </c>
      <c r="BG273" s="14">
        <f t="shared" si="5975"/>
        <v>23361.742191715013</v>
      </c>
      <c r="BH273" s="14">
        <f t="shared" si="5975"/>
        <v>24837.220645928592</v>
      </c>
      <c r="BI273" s="14">
        <f t="shared" si="5975"/>
        <v>28525.91678146254</v>
      </c>
      <c r="BJ273" s="14">
        <f t="shared" si="5975"/>
        <v>27788.177554355741</v>
      </c>
      <c r="BK273" s="14">
        <f t="shared" si="5975"/>
        <v>24418.024662182906</v>
      </c>
      <c r="BL273" s="14">
        <f t="shared" si="5975"/>
        <v>23524.917616122359</v>
      </c>
      <c r="BM273" s="14">
        <f t="shared" si="5975"/>
        <v>27060.545810885022</v>
      </c>
      <c r="BN273" s="14">
        <f t="shared" si="5975"/>
        <v>30739.134462782906</v>
      </c>
      <c r="BO273" s="14">
        <f t="shared" si="5774"/>
        <v>295095.69084271591</v>
      </c>
      <c r="BP273" s="14">
        <f t="shared" ref="BP273:CA273" si="5976">SUM(BP274:BP276)</f>
        <v>27234.411117064581</v>
      </c>
      <c r="BQ273" s="14">
        <f t="shared" si="5976"/>
        <v>29742.843719952114</v>
      </c>
      <c r="BR273" s="14">
        <f t="shared" si="5976"/>
        <v>33326.3188669343</v>
      </c>
      <c r="BS273" s="14">
        <f t="shared" si="5976"/>
        <v>33326.3188669343</v>
      </c>
      <c r="BT273" s="14">
        <f t="shared" si="5976"/>
        <v>34043.013896330725</v>
      </c>
      <c r="BU273" s="14">
        <f t="shared" si="5976"/>
        <v>36193.098984520038</v>
      </c>
      <c r="BV273" s="14">
        <f t="shared" si="5976"/>
        <v>41568.311704993306</v>
      </c>
      <c r="BW273" s="14">
        <f t="shared" si="5976"/>
        <v>40493.26916089865</v>
      </c>
      <c r="BX273" s="14">
        <f t="shared" si="5976"/>
        <v>35527.561950192372</v>
      </c>
      <c r="BY273" s="14">
        <f t="shared" si="5976"/>
        <v>34333.237791079853</v>
      </c>
      <c r="BZ273" s="14">
        <f t="shared" si="5976"/>
        <v>39435.192241684315</v>
      </c>
      <c r="CA273" s="14">
        <f t="shared" si="5976"/>
        <v>44793.439337277276</v>
      </c>
      <c r="CB273" s="14">
        <f t="shared" si="5776"/>
        <v>430017.01763786183</v>
      </c>
      <c r="CC273" s="14">
        <f t="shared" ref="CC273:CN273" si="5977">SUM(CC274:CC276)</f>
        <v>40009.756271038939</v>
      </c>
      <c r="CD273" s="14">
        <f t="shared" si="5977"/>
        <v>43694.865401266201</v>
      </c>
      <c r="CE273" s="14">
        <f t="shared" si="5977"/>
        <v>48959.307015876584</v>
      </c>
      <c r="CF273" s="14">
        <f t="shared" si="5977"/>
        <v>48959.307015876584</v>
      </c>
      <c r="CG273" s="14">
        <f t="shared" si="5977"/>
        <v>50012.195338798658</v>
      </c>
      <c r="CH273" s="14">
        <f t="shared" si="5977"/>
        <v>53170.860307564901</v>
      </c>
      <c r="CI273" s="14">
        <f t="shared" si="5977"/>
        <v>61067.522729480472</v>
      </c>
      <c r="CJ273" s="14">
        <f t="shared" si="5977"/>
        <v>59488.190245097343</v>
      </c>
      <c r="CK273" s="14">
        <f t="shared" si="5977"/>
        <v>52167.623359671576</v>
      </c>
      <c r="CL273" s="14">
        <f t="shared" si="5977"/>
        <v>50497.016804439816</v>
      </c>
      <c r="CM273" s="14">
        <f t="shared" si="5977"/>
        <v>57900.829081505333</v>
      </c>
      <c r="CN273" s="14">
        <f t="shared" si="5977"/>
        <v>65805.520182629814</v>
      </c>
      <c r="CO273" s="14">
        <f t="shared" si="5778"/>
        <v>631732.99375324615</v>
      </c>
      <c r="CR273" s="21">
        <f>O273-'ОПУ БС'!C273</f>
        <v>0</v>
      </c>
      <c r="CS273" s="21">
        <f>AB273-'ОПУ БС'!D273</f>
        <v>0</v>
      </c>
      <c r="CT273" s="21">
        <f>AO273-'ОПУ БС'!E273</f>
        <v>0</v>
      </c>
      <c r="CU273" s="21">
        <f>BB273-'ОПУ БС'!F273</f>
        <v>0</v>
      </c>
      <c r="CV273" s="21">
        <f>BO273-'ОПУ БС'!G273</f>
        <v>0</v>
      </c>
      <c r="CW273" s="21">
        <f>CB273-'ОПУ БС'!H273</f>
        <v>0</v>
      </c>
      <c r="CX273" s="21">
        <f>CO273-'ОПУ БС'!I273</f>
        <v>0</v>
      </c>
      <c r="DA273" s="14">
        <f t="shared" ref="DA273:DL273" si="5978">SUM(DA274:DA276)</f>
        <v>0</v>
      </c>
      <c r="DB273" s="14">
        <f t="shared" si="5978"/>
        <v>0</v>
      </c>
      <c r="DC273" s="14">
        <f t="shared" si="5978"/>
        <v>0</v>
      </c>
      <c r="DD273" s="14">
        <f t="shared" si="5978"/>
        <v>0</v>
      </c>
      <c r="DE273" s="14">
        <f t="shared" si="5978"/>
        <v>0</v>
      </c>
      <c r="DF273" s="14">
        <f t="shared" si="5978"/>
        <v>0</v>
      </c>
      <c r="DG273" s="14">
        <f t="shared" si="5978"/>
        <v>0</v>
      </c>
      <c r="DH273" s="14">
        <f t="shared" si="5978"/>
        <v>0</v>
      </c>
      <c r="DI273" s="14">
        <f t="shared" si="5978"/>
        <v>0</v>
      </c>
      <c r="DJ273" s="14">
        <f t="shared" si="5978"/>
        <v>0</v>
      </c>
      <c r="DK273" s="14">
        <f t="shared" si="5978"/>
        <v>0</v>
      </c>
      <c r="DL273" s="14">
        <f t="shared" si="5978"/>
        <v>0</v>
      </c>
      <c r="DM273" s="14">
        <f t="shared" si="5780"/>
        <v>0</v>
      </c>
      <c r="DN273" s="14">
        <f t="shared" ref="DN273:DY273" si="5979">SUM(DN274:DN276)</f>
        <v>0</v>
      </c>
      <c r="DO273" s="14">
        <f t="shared" si="5979"/>
        <v>0</v>
      </c>
      <c r="DP273" s="14">
        <f t="shared" si="5979"/>
        <v>0</v>
      </c>
      <c r="DQ273" s="14">
        <f t="shared" si="5979"/>
        <v>0</v>
      </c>
      <c r="DR273" s="14">
        <f t="shared" si="5979"/>
        <v>0</v>
      </c>
      <c r="DS273" s="14">
        <f t="shared" si="5979"/>
        <v>0</v>
      </c>
      <c r="DT273" s="14">
        <f t="shared" si="5979"/>
        <v>0</v>
      </c>
      <c r="DU273" s="14">
        <f t="shared" si="5979"/>
        <v>0</v>
      </c>
      <c r="DV273" s="14">
        <f t="shared" si="5979"/>
        <v>0</v>
      </c>
      <c r="DW273" s="14">
        <f t="shared" si="5979"/>
        <v>0</v>
      </c>
      <c r="DX273" s="14">
        <f t="shared" si="5979"/>
        <v>0</v>
      </c>
      <c r="DY273" s="14">
        <f t="shared" si="5979"/>
        <v>0</v>
      </c>
      <c r="DZ273" s="14">
        <f t="shared" si="5782"/>
        <v>0</v>
      </c>
      <c r="EA273" s="14">
        <f t="shared" ref="EA273:EL273" si="5980">SUM(EA274:EA276)</f>
        <v>0</v>
      </c>
      <c r="EB273" s="14">
        <f t="shared" si="5980"/>
        <v>0</v>
      </c>
      <c r="EC273" s="14">
        <f t="shared" si="5980"/>
        <v>0</v>
      </c>
      <c r="ED273" s="14">
        <f t="shared" si="5980"/>
        <v>0</v>
      </c>
      <c r="EE273" s="14">
        <f t="shared" si="5980"/>
        <v>0</v>
      </c>
      <c r="EF273" s="14">
        <f t="shared" si="5980"/>
        <v>0</v>
      </c>
      <c r="EG273" s="14">
        <f t="shared" si="5980"/>
        <v>0</v>
      </c>
      <c r="EH273" s="14">
        <f t="shared" si="5980"/>
        <v>0</v>
      </c>
      <c r="EI273" s="14">
        <f t="shared" si="5980"/>
        <v>0</v>
      </c>
      <c r="EJ273" s="14">
        <f t="shared" si="5980"/>
        <v>0</v>
      </c>
      <c r="EK273" s="14">
        <f t="shared" si="5980"/>
        <v>0</v>
      </c>
      <c r="EL273" s="14">
        <f t="shared" si="5980"/>
        <v>0</v>
      </c>
      <c r="EM273" s="14">
        <f t="shared" si="5784"/>
        <v>0</v>
      </c>
      <c r="EN273" s="14">
        <f t="shared" ref="EN273:EY273" si="5981">SUM(EN274:EN276)</f>
        <v>0</v>
      </c>
      <c r="EO273" s="14">
        <f t="shared" si="5981"/>
        <v>0</v>
      </c>
      <c r="EP273" s="14">
        <f t="shared" si="5981"/>
        <v>0</v>
      </c>
      <c r="EQ273" s="14">
        <f t="shared" si="5981"/>
        <v>0</v>
      </c>
      <c r="ER273" s="14">
        <f t="shared" si="5981"/>
        <v>0</v>
      </c>
      <c r="ES273" s="14">
        <f t="shared" si="5981"/>
        <v>0</v>
      </c>
      <c r="ET273" s="14">
        <f t="shared" si="5981"/>
        <v>0</v>
      </c>
      <c r="EU273" s="14">
        <f t="shared" si="5981"/>
        <v>0</v>
      </c>
      <c r="EV273" s="14">
        <f t="shared" si="5981"/>
        <v>0</v>
      </c>
      <c r="EW273" s="14">
        <f t="shared" si="5981"/>
        <v>0</v>
      </c>
      <c r="EX273" s="14">
        <f t="shared" si="5981"/>
        <v>0</v>
      </c>
      <c r="EY273" s="14">
        <f t="shared" si="5981"/>
        <v>0</v>
      </c>
      <c r="EZ273" s="14">
        <f t="shared" si="5786"/>
        <v>0</v>
      </c>
      <c r="FA273" s="14">
        <f t="shared" ref="FA273:FL273" si="5982">SUM(FA274:FA276)</f>
        <v>0</v>
      </c>
      <c r="FB273" s="14">
        <f t="shared" si="5982"/>
        <v>0</v>
      </c>
      <c r="FC273" s="14">
        <f t="shared" si="5982"/>
        <v>0</v>
      </c>
      <c r="FD273" s="14">
        <f t="shared" si="5982"/>
        <v>0</v>
      </c>
      <c r="FE273" s="14">
        <f t="shared" si="5982"/>
        <v>0</v>
      </c>
      <c r="FF273" s="14">
        <f t="shared" si="5982"/>
        <v>0</v>
      </c>
      <c r="FG273" s="14">
        <f t="shared" si="5982"/>
        <v>0</v>
      </c>
      <c r="FH273" s="14">
        <f t="shared" si="5982"/>
        <v>0</v>
      </c>
      <c r="FI273" s="14">
        <f t="shared" si="5982"/>
        <v>0</v>
      </c>
      <c r="FJ273" s="14">
        <f t="shared" si="5982"/>
        <v>0</v>
      </c>
      <c r="FK273" s="14">
        <f t="shared" si="5982"/>
        <v>0</v>
      </c>
      <c r="FL273" s="14">
        <f t="shared" si="5982"/>
        <v>0</v>
      </c>
      <c r="FM273" s="14">
        <f t="shared" si="5788"/>
        <v>0</v>
      </c>
      <c r="FP273" s="14">
        <f t="shared" ref="FP273:GA273" si="5983">SUM(FP274:FP276)</f>
        <v>3744.55068137536</v>
      </c>
      <c r="FQ273" s="14">
        <f t="shared" si="5983"/>
        <v>4089.4435072915121</v>
      </c>
      <c r="FR273" s="14">
        <f t="shared" si="5983"/>
        <v>4582.1475443145855</v>
      </c>
      <c r="FS273" s="14">
        <f t="shared" si="5983"/>
        <v>4582.1475443145855</v>
      </c>
      <c r="FT273" s="14">
        <f t="shared" si="5983"/>
        <v>4680.6883517192009</v>
      </c>
      <c r="FU273" s="14">
        <f t="shared" si="5983"/>
        <v>4976.3107739330426</v>
      </c>
      <c r="FV273" s="14">
        <f t="shared" si="5983"/>
        <v>5715.3668294676536</v>
      </c>
      <c r="FW273" s="14">
        <f t="shared" si="5983"/>
        <v>5567.5556183607332</v>
      </c>
      <c r="FX273" s="14">
        <f t="shared" si="5983"/>
        <v>4954.1741998831458</v>
      </c>
      <c r="FY273" s="14">
        <f t="shared" si="5983"/>
        <v>4675.2685713927312</v>
      </c>
      <c r="FZ273" s="14">
        <f t="shared" si="5983"/>
        <v>5398.030357927867</v>
      </c>
      <c r="GA273" s="14">
        <f t="shared" si="5983"/>
        <v>6158.800462788422</v>
      </c>
      <c r="GB273" s="14">
        <f t="shared" si="5790"/>
        <v>59124.484442768851</v>
      </c>
      <c r="GC273" s="14">
        <f t="shared" ref="GC273:GN273" si="5984">SUM(GC274:GC276)</f>
        <v>5330.6001601112412</v>
      </c>
      <c r="GD273" s="14">
        <f t="shared" si="5984"/>
        <v>5821.5764906478062</v>
      </c>
      <c r="GE273" s="14">
        <f t="shared" si="5984"/>
        <v>6522.9712485571799</v>
      </c>
      <c r="GF273" s="14">
        <f t="shared" si="5984"/>
        <v>6522.9712485571799</v>
      </c>
      <c r="GG273" s="14">
        <f t="shared" si="5984"/>
        <v>6663.2502001390558</v>
      </c>
      <c r="GH273" s="14">
        <f t="shared" si="5984"/>
        <v>7084.0870548846788</v>
      </c>
      <c r="GI273" s="14">
        <f t="shared" si="5984"/>
        <v>8136.1791917487399</v>
      </c>
      <c r="GJ273" s="14">
        <f t="shared" si="5984"/>
        <v>7925.7607643759266</v>
      </c>
      <c r="GK273" s="14">
        <f t="shared" si="5984"/>
        <v>7019.795214588512</v>
      </c>
      <c r="GL273" s="14">
        <f t="shared" si="5984"/>
        <v>6666.6011502339952</v>
      </c>
      <c r="GM273" s="14">
        <f t="shared" si="5984"/>
        <v>7706.1437514133995</v>
      </c>
      <c r="GN273" s="14">
        <f t="shared" si="5984"/>
        <v>8767.4344738671771</v>
      </c>
      <c r="GO273" s="14">
        <f t="shared" si="5792"/>
        <v>84167.370949124903</v>
      </c>
      <c r="GP273" s="14">
        <f t="shared" ref="GP273:HA273" si="5985">SUM(GP274:GP276)</f>
        <v>7950.1182307189356</v>
      </c>
      <c r="GQ273" s="14">
        <f t="shared" si="5985"/>
        <v>8682.3659624956781</v>
      </c>
      <c r="GR273" s="14">
        <f t="shared" si="5985"/>
        <v>9728.4341507481713</v>
      </c>
      <c r="GS273" s="14">
        <f t="shared" si="5985"/>
        <v>9728.4341507481713</v>
      </c>
      <c r="GT273" s="14">
        <f t="shared" si="5985"/>
        <v>9937.6477883986699</v>
      </c>
      <c r="GU273" s="14">
        <f t="shared" si="5985"/>
        <v>10565.288701350164</v>
      </c>
      <c r="GV273" s="14">
        <f t="shared" si="5985"/>
        <v>12134.390983728899</v>
      </c>
      <c r="GW273" s="14">
        <f t="shared" si="5985"/>
        <v>11820.570527253158</v>
      </c>
      <c r="GX273" s="14">
        <f t="shared" si="5985"/>
        <v>10434.791288723318</v>
      </c>
      <c r="GY273" s="14">
        <f t="shared" si="5985"/>
        <v>9967.7418491253338</v>
      </c>
      <c r="GZ273" s="14">
        <f t="shared" si="5985"/>
        <v>11502.546603852326</v>
      </c>
      <c r="HA273" s="14">
        <f t="shared" si="5985"/>
        <v>13075.852353156142</v>
      </c>
      <c r="HB273" s="14">
        <f t="shared" si="5794"/>
        <v>125528.18259029897</v>
      </c>
      <c r="HC273" s="14">
        <f t="shared" ref="HC273:HN273" si="5986">SUM(HC274:HC276)</f>
        <v>12098.214087624463</v>
      </c>
      <c r="HD273" s="14">
        <f t="shared" si="5986"/>
        <v>13212.523279905659</v>
      </c>
      <c r="HE273" s="14">
        <f t="shared" si="5986"/>
        <v>14804.393554593091</v>
      </c>
      <c r="HF273" s="14">
        <f t="shared" si="5986"/>
        <v>14804.393554593091</v>
      </c>
      <c r="HG273" s="14">
        <f t="shared" si="5986"/>
        <v>15122.767609530576</v>
      </c>
      <c r="HH273" s="14">
        <f t="shared" si="5986"/>
        <v>16077.889774343032</v>
      </c>
      <c r="HI273" s="14">
        <f t="shared" si="5986"/>
        <v>18465.695186374174</v>
      </c>
      <c r="HJ273" s="14">
        <f t="shared" si="5986"/>
        <v>17988.134103967946</v>
      </c>
      <c r="HK273" s="14">
        <f t="shared" si="5986"/>
        <v>15837.48040691922</v>
      </c>
      <c r="HL273" s="14">
        <f t="shared" si="5986"/>
        <v>15201.307853779726</v>
      </c>
      <c r="HM273" s="14">
        <f t="shared" si="5986"/>
        <v>17513.255117267639</v>
      </c>
      <c r="HN273" s="14">
        <f t="shared" si="5986"/>
        <v>19898.378433592865</v>
      </c>
      <c r="HO273" s="14">
        <f t="shared" si="5796"/>
        <v>191024.43296249147</v>
      </c>
      <c r="HP273" s="14">
        <f t="shared" ref="HP273:IA273" si="5987">SUM(HP274:HP276)</f>
        <v>18689.393753372005</v>
      </c>
      <c r="HQ273" s="14">
        <f t="shared" si="5987"/>
        <v>20410.785283287849</v>
      </c>
      <c r="HR273" s="14">
        <f t="shared" si="5987"/>
        <v>22869.916040310491</v>
      </c>
      <c r="HS273" s="14">
        <f t="shared" si="5987"/>
        <v>22869.916040310491</v>
      </c>
      <c r="HT273" s="14">
        <f t="shared" si="5987"/>
        <v>23361.742191715013</v>
      </c>
      <c r="HU273" s="14">
        <f t="shared" si="5987"/>
        <v>24837.220645928592</v>
      </c>
      <c r="HV273" s="14">
        <f t="shared" si="5987"/>
        <v>28525.91678146254</v>
      </c>
      <c r="HW273" s="14">
        <f t="shared" si="5987"/>
        <v>27788.177554355741</v>
      </c>
      <c r="HX273" s="14">
        <f t="shared" si="5987"/>
        <v>24418.024662182906</v>
      </c>
      <c r="HY273" s="14">
        <f t="shared" si="5987"/>
        <v>23524.917616122359</v>
      </c>
      <c r="HZ273" s="14">
        <f t="shared" si="5987"/>
        <v>27060.545810885022</v>
      </c>
      <c r="IA273" s="14">
        <f t="shared" si="5987"/>
        <v>30739.134462782906</v>
      </c>
      <c r="IB273" s="14">
        <f t="shared" si="5798"/>
        <v>295095.69084271591</v>
      </c>
      <c r="IC273" s="14">
        <f t="shared" ref="IC273:IN273" si="5988">SUM(IC274:IC276)</f>
        <v>27234.411117064581</v>
      </c>
      <c r="ID273" s="14">
        <f t="shared" si="5988"/>
        <v>29742.843719952114</v>
      </c>
      <c r="IE273" s="14">
        <f t="shared" si="5988"/>
        <v>33326.3188669343</v>
      </c>
      <c r="IF273" s="14">
        <f t="shared" si="5988"/>
        <v>33326.3188669343</v>
      </c>
      <c r="IG273" s="14">
        <f t="shared" si="5988"/>
        <v>34043.013896330725</v>
      </c>
      <c r="IH273" s="14">
        <f t="shared" si="5988"/>
        <v>36193.098984520038</v>
      </c>
      <c r="II273" s="14">
        <f t="shared" si="5988"/>
        <v>41568.311704993306</v>
      </c>
      <c r="IJ273" s="14">
        <f t="shared" si="5988"/>
        <v>40493.26916089865</v>
      </c>
      <c r="IK273" s="14">
        <f t="shared" si="5988"/>
        <v>35527.561950192372</v>
      </c>
      <c r="IL273" s="14">
        <f t="shared" si="5988"/>
        <v>34333.237791079853</v>
      </c>
      <c r="IM273" s="14">
        <f t="shared" si="5988"/>
        <v>39435.192241684315</v>
      </c>
      <c r="IN273" s="14">
        <f t="shared" si="5988"/>
        <v>44793.439337277276</v>
      </c>
      <c r="IO273" s="14">
        <f t="shared" si="5800"/>
        <v>430017.01763786183</v>
      </c>
      <c r="IP273" s="14">
        <f t="shared" ref="IP273:JA273" si="5989">SUM(IP274:IP276)</f>
        <v>40009.756271038939</v>
      </c>
      <c r="IQ273" s="14">
        <f t="shared" si="5989"/>
        <v>43694.865401266201</v>
      </c>
      <c r="IR273" s="14">
        <f t="shared" si="5989"/>
        <v>48959.307015876584</v>
      </c>
      <c r="IS273" s="14">
        <f t="shared" si="5989"/>
        <v>48959.307015876584</v>
      </c>
      <c r="IT273" s="14">
        <f t="shared" si="5989"/>
        <v>50012.195338798658</v>
      </c>
      <c r="IU273" s="14">
        <f t="shared" si="5989"/>
        <v>53170.860307564901</v>
      </c>
      <c r="IV273" s="14">
        <f t="shared" si="5989"/>
        <v>61067.522729480472</v>
      </c>
      <c r="IW273" s="14">
        <f t="shared" si="5989"/>
        <v>59488.190245097343</v>
      </c>
      <c r="IX273" s="14">
        <f t="shared" si="5989"/>
        <v>52167.623359671576</v>
      </c>
      <c r="IY273" s="14">
        <f t="shared" si="5989"/>
        <v>50497.016804439816</v>
      </c>
      <c r="IZ273" s="14">
        <f t="shared" si="5989"/>
        <v>57900.829081505333</v>
      </c>
      <c r="JA273" s="14">
        <f t="shared" si="5989"/>
        <v>65805.520182629814</v>
      </c>
      <c r="JB273" s="14">
        <f t="shared" si="5802"/>
        <v>631732.99375324615</v>
      </c>
      <c r="JE273" s="21">
        <f t="shared" si="5803"/>
        <v>0</v>
      </c>
      <c r="JF273" s="21">
        <f t="shared" si="5804"/>
        <v>0</v>
      </c>
      <c r="JG273" s="21">
        <f t="shared" si="5805"/>
        <v>0</v>
      </c>
      <c r="JH273" s="21">
        <f t="shared" si="5806"/>
        <v>0</v>
      </c>
      <c r="JI273" s="21">
        <f t="shared" si="5807"/>
        <v>0</v>
      </c>
      <c r="JJ273" s="21">
        <f t="shared" si="5808"/>
        <v>0</v>
      </c>
      <c r="JK273" s="21">
        <f t="shared" si="5809"/>
        <v>0</v>
      </c>
    </row>
    <row r="274" spans="2:271" ht="20" customHeight="1" outlineLevel="1" x14ac:dyDescent="0.2">
      <c r="B274" s="3" t="s">
        <v>18</v>
      </c>
      <c r="C274" s="15">
        <f t="shared" ref="C274:N276" si="5990">C244</f>
        <v>1767.103700625795</v>
      </c>
      <c r="D274" s="15">
        <f t="shared" si="5990"/>
        <v>1929.8632519992243</v>
      </c>
      <c r="E274" s="15">
        <f t="shared" si="5990"/>
        <v>2162.3768968184067</v>
      </c>
      <c r="F274" s="15">
        <f t="shared" si="5990"/>
        <v>2162.3768968184067</v>
      </c>
      <c r="G274" s="15">
        <f t="shared" si="5990"/>
        <v>2208.8796257822451</v>
      </c>
      <c r="H274" s="15">
        <f t="shared" si="5990"/>
        <v>2348.3878126737536</v>
      </c>
      <c r="I274" s="15">
        <f t="shared" si="5990"/>
        <v>2697.1582799025296</v>
      </c>
      <c r="J274" s="15">
        <f t="shared" si="5990"/>
        <v>2627.4041864567753</v>
      </c>
      <c r="K274" s="15">
        <f t="shared" si="5990"/>
        <v>2441.393270601427</v>
      </c>
      <c r="L274" s="15">
        <f t="shared" si="5990"/>
        <v>2301.8850837099185</v>
      </c>
      <c r="M274" s="15">
        <f t="shared" si="5990"/>
        <v>2348.3878126737523</v>
      </c>
      <c r="N274" s="15">
        <f t="shared" si="5990"/>
        <v>2906.4205602397947</v>
      </c>
      <c r="O274" s="15">
        <f t="shared" si="5766"/>
        <v>27901.637378302032</v>
      </c>
      <c r="P274" s="15">
        <f t="shared" ref="P274:AA274" si="5991">P244</f>
        <v>2534.1278298684638</v>
      </c>
      <c r="Q274" s="15">
        <f t="shared" si="5991"/>
        <v>2767.5343405142439</v>
      </c>
      <c r="R274" s="15">
        <f t="shared" si="5991"/>
        <v>3100.972212865358</v>
      </c>
      <c r="S274" s="15">
        <f t="shared" si="5991"/>
        <v>3100.972212865358</v>
      </c>
      <c r="T274" s="15">
        <f t="shared" si="5991"/>
        <v>3167.6597873355809</v>
      </c>
      <c r="U274" s="15">
        <f t="shared" si="5991"/>
        <v>3367.7225107462486</v>
      </c>
      <c r="V274" s="15">
        <f t="shared" si="5991"/>
        <v>3867.8793192729186</v>
      </c>
      <c r="W274" s="15">
        <f t="shared" si="5991"/>
        <v>3767.8479575675851</v>
      </c>
      <c r="X274" s="15">
        <f t="shared" si="5991"/>
        <v>3501.0976596866949</v>
      </c>
      <c r="Y274" s="15">
        <f t="shared" si="5991"/>
        <v>3301.0349362760262</v>
      </c>
      <c r="Z274" s="15">
        <f t="shared" si="5991"/>
        <v>3367.7225107462455</v>
      </c>
      <c r="AA274" s="15">
        <f t="shared" si="5991"/>
        <v>4167.9734043889221</v>
      </c>
      <c r="AB274" s="15">
        <f t="shared" si="5768"/>
        <v>40012.544682133637</v>
      </c>
      <c r="AC274" s="15">
        <f t="shared" ref="AC274:AN274" si="5992">AC244</f>
        <v>3900.9364240983618</v>
      </c>
      <c r="AD274" s="15">
        <f t="shared" si="5992"/>
        <v>4260.2332000021588</v>
      </c>
      <c r="AE274" s="15">
        <f t="shared" si="5992"/>
        <v>4773.5143084361534</v>
      </c>
      <c r="AF274" s="15">
        <f t="shared" si="5992"/>
        <v>4773.5143084361534</v>
      </c>
      <c r="AG274" s="15">
        <f t="shared" si="5992"/>
        <v>4876.1705301229549</v>
      </c>
      <c r="AH274" s="15">
        <f t="shared" si="5992"/>
        <v>5184.1391951833511</v>
      </c>
      <c r="AI274" s="15">
        <f t="shared" si="5992"/>
        <v>5954.0608578343417</v>
      </c>
      <c r="AJ274" s="15">
        <f t="shared" si="5992"/>
        <v>5800.0765253041454</v>
      </c>
      <c r="AK274" s="15">
        <f t="shared" si="5992"/>
        <v>5389.451638556945</v>
      </c>
      <c r="AL274" s="15">
        <f t="shared" si="5992"/>
        <v>5081.4829734965488</v>
      </c>
      <c r="AM274" s="15">
        <f t="shared" si="5992"/>
        <v>5184.1391951833457</v>
      </c>
      <c r="AN274" s="15">
        <f t="shared" si="5992"/>
        <v>6416.0138554249397</v>
      </c>
      <c r="AO274" s="15">
        <f t="shared" si="5770"/>
        <v>61593.733012079399</v>
      </c>
      <c r="AP274" s="15">
        <f t="shared" ref="AP274:BA274" si="5993">AP244</f>
        <v>6101.519354270612</v>
      </c>
      <c r="AQ274" s="15">
        <f t="shared" si="5993"/>
        <v>6663.5014000586934</v>
      </c>
      <c r="AR274" s="15">
        <f t="shared" si="5993"/>
        <v>7466.3328940416695</v>
      </c>
      <c r="AS274" s="15">
        <f t="shared" si="5993"/>
        <v>7466.3328940416695</v>
      </c>
      <c r="AT274" s="15">
        <f t="shared" si="5993"/>
        <v>7626.8991928382638</v>
      </c>
      <c r="AU274" s="15">
        <f t="shared" si="5993"/>
        <v>8108.5980892280513</v>
      </c>
      <c r="AV274" s="15">
        <f t="shared" si="5993"/>
        <v>9312.8453302025118</v>
      </c>
      <c r="AW274" s="15">
        <f t="shared" si="5993"/>
        <v>9071.9958820076208</v>
      </c>
      <c r="AX274" s="15">
        <f t="shared" si="5993"/>
        <v>8429.7306868212418</v>
      </c>
      <c r="AY274" s="15">
        <f t="shared" si="5993"/>
        <v>7948.031790431457</v>
      </c>
      <c r="AZ274" s="15">
        <f t="shared" si="5993"/>
        <v>8108.598089228044</v>
      </c>
      <c r="BA274" s="15">
        <f t="shared" si="5993"/>
        <v>10035.393674787192</v>
      </c>
      <c r="BB274" s="15">
        <f t="shared" si="5772"/>
        <v>96339.77927795703</v>
      </c>
      <c r="BC274" s="15">
        <f t="shared" ref="BC274:BN274" si="5994">BC244</f>
        <v>9648.0729044095624</v>
      </c>
      <c r="BD274" s="15">
        <f t="shared" si="5994"/>
        <v>10536.711198236759</v>
      </c>
      <c r="BE274" s="15">
        <f t="shared" si="5994"/>
        <v>11806.194475132759</v>
      </c>
      <c r="BF274" s="15">
        <f t="shared" si="5994"/>
        <v>11806.194475132759</v>
      </c>
      <c r="BG274" s="15">
        <f t="shared" si="5994"/>
        <v>12060.091130511953</v>
      </c>
      <c r="BH274" s="15">
        <f t="shared" si="5994"/>
        <v>12821.781096649554</v>
      </c>
      <c r="BI274" s="15">
        <f t="shared" si="5994"/>
        <v>14726.006011993546</v>
      </c>
      <c r="BJ274" s="15">
        <f t="shared" si="5994"/>
        <v>14345.161028924742</v>
      </c>
      <c r="BK274" s="15">
        <f t="shared" si="5994"/>
        <v>13329.574407407954</v>
      </c>
      <c r="BL274" s="15">
        <f t="shared" si="5994"/>
        <v>12567.884441270351</v>
      </c>
      <c r="BM274" s="15">
        <f t="shared" si="5994"/>
        <v>12821.781096649538</v>
      </c>
      <c r="BN274" s="15">
        <f t="shared" si="5994"/>
        <v>15868.540961199938</v>
      </c>
      <c r="BO274" s="15">
        <f t="shared" si="5774"/>
        <v>152337.99322751942</v>
      </c>
      <c r="BP274" s="15">
        <f t="shared" ref="BP274:CA274" si="5995">BP244</f>
        <v>14348.494084090942</v>
      </c>
      <c r="BQ274" s="15">
        <f t="shared" si="5995"/>
        <v>15670.065907625642</v>
      </c>
      <c r="BR274" s="15">
        <f t="shared" si="5995"/>
        <v>17558.025655532343</v>
      </c>
      <c r="BS274" s="15">
        <f t="shared" si="5995"/>
        <v>17558.025655532343</v>
      </c>
      <c r="BT274" s="15">
        <f t="shared" si="5995"/>
        <v>17935.617605113683</v>
      </c>
      <c r="BU274" s="15">
        <f t="shared" si="5995"/>
        <v>19068.393453857701</v>
      </c>
      <c r="BV274" s="15">
        <f t="shared" si="5995"/>
        <v>21900.333075717761</v>
      </c>
      <c r="BW274" s="15">
        <f t="shared" si="5995"/>
        <v>21333.945151345753</v>
      </c>
      <c r="BX274" s="15">
        <f t="shared" si="5995"/>
        <v>19823.577353020384</v>
      </c>
      <c r="BY274" s="15">
        <f t="shared" si="5995"/>
        <v>18690.801504276365</v>
      </c>
      <c r="BZ274" s="15">
        <f t="shared" si="5995"/>
        <v>19068.393453857683</v>
      </c>
      <c r="CA274" s="15">
        <f t="shared" si="5995"/>
        <v>23599.496848833795</v>
      </c>
      <c r="CB274" s="15">
        <f t="shared" si="5776"/>
        <v>226555.16974880442</v>
      </c>
      <c r="CC274" s="15">
        <f t="shared" ref="CC274:CN274" si="5996">CC244</f>
        <v>21472.469714021212</v>
      </c>
      <c r="CD274" s="15">
        <f t="shared" si="5996"/>
        <v>23450.197187681053</v>
      </c>
      <c r="CE274" s="15">
        <f t="shared" si="5996"/>
        <v>26275.522150052268</v>
      </c>
      <c r="CF274" s="15">
        <f t="shared" si="5996"/>
        <v>26275.522150052268</v>
      </c>
      <c r="CG274" s="15">
        <f t="shared" si="5996"/>
        <v>26840.5871425265</v>
      </c>
      <c r="CH274" s="15">
        <f t="shared" si="5996"/>
        <v>28535.782119949235</v>
      </c>
      <c r="CI274" s="15">
        <f t="shared" si="5996"/>
        <v>32773.769563506052</v>
      </c>
      <c r="CJ274" s="15">
        <f t="shared" si="5996"/>
        <v>31926.172074794678</v>
      </c>
      <c r="CK274" s="15">
        <f t="shared" si="5996"/>
        <v>29665.912104897721</v>
      </c>
      <c r="CL274" s="15">
        <f t="shared" si="5996"/>
        <v>27970.717127474985</v>
      </c>
      <c r="CM274" s="15">
        <f t="shared" si="5996"/>
        <v>28535.782119949206</v>
      </c>
      <c r="CN274" s="15">
        <f t="shared" si="5996"/>
        <v>35316.562029640139</v>
      </c>
      <c r="CO274" s="15">
        <f t="shared" si="5778"/>
        <v>339038.99548454536</v>
      </c>
      <c r="CR274" s="21">
        <f>O274-'ОПУ БС'!C274</f>
        <v>0</v>
      </c>
      <c r="CS274" s="21">
        <f>AB274-'ОПУ БС'!D274</f>
        <v>0</v>
      </c>
      <c r="CT274" s="21">
        <f>AO274-'ОПУ БС'!E274</f>
        <v>0</v>
      </c>
      <c r="CU274" s="21">
        <f>BB274-'ОПУ БС'!F274</f>
        <v>0</v>
      </c>
      <c r="CV274" s="21">
        <f>BO274-'ОПУ БС'!G274</f>
        <v>0</v>
      </c>
      <c r="CW274" s="21">
        <f>CB274-'ОПУ БС'!H274</f>
        <v>0</v>
      </c>
      <c r="CX274" s="21">
        <f>CO274-'ОПУ БС'!I274</f>
        <v>0</v>
      </c>
      <c r="DA274" s="15">
        <f t="shared" ref="DA274:DL276" si="5997">DA244</f>
        <v>0</v>
      </c>
      <c r="DB274" s="15">
        <f t="shared" si="5997"/>
        <v>0</v>
      </c>
      <c r="DC274" s="15">
        <f t="shared" si="5997"/>
        <v>0</v>
      </c>
      <c r="DD274" s="15">
        <f t="shared" si="5997"/>
        <v>0</v>
      </c>
      <c r="DE274" s="15">
        <f t="shared" si="5997"/>
        <v>0</v>
      </c>
      <c r="DF274" s="15">
        <f t="shared" si="5997"/>
        <v>0</v>
      </c>
      <c r="DG274" s="15">
        <f t="shared" si="5997"/>
        <v>0</v>
      </c>
      <c r="DH274" s="15">
        <f t="shared" si="5997"/>
        <v>0</v>
      </c>
      <c r="DI274" s="15">
        <f t="shared" si="5997"/>
        <v>0</v>
      </c>
      <c r="DJ274" s="15">
        <f t="shared" si="5997"/>
        <v>0</v>
      </c>
      <c r="DK274" s="15">
        <f t="shared" si="5997"/>
        <v>0</v>
      </c>
      <c r="DL274" s="15">
        <f t="shared" si="5997"/>
        <v>0</v>
      </c>
      <c r="DM274" s="15">
        <f t="shared" si="5780"/>
        <v>0</v>
      </c>
      <c r="DN274" s="15">
        <f t="shared" ref="DN274:DY276" si="5998">DN244</f>
        <v>0</v>
      </c>
      <c r="DO274" s="15">
        <f t="shared" si="5998"/>
        <v>0</v>
      </c>
      <c r="DP274" s="15">
        <f t="shared" si="5998"/>
        <v>0</v>
      </c>
      <c r="DQ274" s="15">
        <f t="shared" si="5998"/>
        <v>0</v>
      </c>
      <c r="DR274" s="15">
        <f t="shared" si="5998"/>
        <v>0</v>
      </c>
      <c r="DS274" s="15">
        <f t="shared" si="5998"/>
        <v>0</v>
      </c>
      <c r="DT274" s="15">
        <f t="shared" si="5998"/>
        <v>0</v>
      </c>
      <c r="DU274" s="15">
        <f t="shared" si="5998"/>
        <v>0</v>
      </c>
      <c r="DV274" s="15">
        <f t="shared" si="5998"/>
        <v>0</v>
      </c>
      <c r="DW274" s="15">
        <f t="shared" si="5998"/>
        <v>0</v>
      </c>
      <c r="DX274" s="15">
        <f t="shared" si="5998"/>
        <v>0</v>
      </c>
      <c r="DY274" s="15">
        <f t="shared" si="5998"/>
        <v>0</v>
      </c>
      <c r="DZ274" s="15">
        <f t="shared" si="5782"/>
        <v>0</v>
      </c>
      <c r="EA274" s="15">
        <f t="shared" ref="EA274:EL276" si="5999">EA244</f>
        <v>0</v>
      </c>
      <c r="EB274" s="15">
        <f t="shared" si="5999"/>
        <v>0</v>
      </c>
      <c r="EC274" s="15">
        <f t="shared" si="5999"/>
        <v>0</v>
      </c>
      <c r="ED274" s="15">
        <f t="shared" si="5999"/>
        <v>0</v>
      </c>
      <c r="EE274" s="15">
        <f t="shared" si="5999"/>
        <v>0</v>
      </c>
      <c r="EF274" s="15">
        <f t="shared" si="5999"/>
        <v>0</v>
      </c>
      <c r="EG274" s="15">
        <f t="shared" si="5999"/>
        <v>0</v>
      </c>
      <c r="EH274" s="15">
        <f t="shared" si="5999"/>
        <v>0</v>
      </c>
      <c r="EI274" s="15">
        <f t="shared" si="5999"/>
        <v>0</v>
      </c>
      <c r="EJ274" s="15">
        <f t="shared" si="5999"/>
        <v>0</v>
      </c>
      <c r="EK274" s="15">
        <f t="shared" si="5999"/>
        <v>0</v>
      </c>
      <c r="EL274" s="15">
        <f t="shared" si="5999"/>
        <v>0</v>
      </c>
      <c r="EM274" s="15">
        <f t="shared" si="5784"/>
        <v>0</v>
      </c>
      <c r="EN274" s="15">
        <f t="shared" ref="EN274:EY276" si="6000">EN244</f>
        <v>0</v>
      </c>
      <c r="EO274" s="15">
        <f t="shared" si="6000"/>
        <v>0</v>
      </c>
      <c r="EP274" s="15">
        <f t="shared" si="6000"/>
        <v>0</v>
      </c>
      <c r="EQ274" s="15">
        <f t="shared" si="6000"/>
        <v>0</v>
      </c>
      <c r="ER274" s="15">
        <f t="shared" si="6000"/>
        <v>0</v>
      </c>
      <c r="ES274" s="15">
        <f t="shared" si="6000"/>
        <v>0</v>
      </c>
      <c r="ET274" s="15">
        <f t="shared" si="6000"/>
        <v>0</v>
      </c>
      <c r="EU274" s="15">
        <f t="shared" si="6000"/>
        <v>0</v>
      </c>
      <c r="EV274" s="15">
        <f t="shared" si="6000"/>
        <v>0</v>
      </c>
      <c r="EW274" s="15">
        <f t="shared" si="6000"/>
        <v>0</v>
      </c>
      <c r="EX274" s="15">
        <f t="shared" si="6000"/>
        <v>0</v>
      </c>
      <c r="EY274" s="15">
        <f t="shared" si="6000"/>
        <v>0</v>
      </c>
      <c r="EZ274" s="15">
        <f t="shared" si="5786"/>
        <v>0</v>
      </c>
      <c r="FA274" s="15">
        <f t="shared" ref="FA274:FL276" si="6001">FA244</f>
        <v>0</v>
      </c>
      <c r="FB274" s="15">
        <f t="shared" si="6001"/>
        <v>0</v>
      </c>
      <c r="FC274" s="15">
        <f t="shared" si="6001"/>
        <v>0</v>
      </c>
      <c r="FD274" s="15">
        <f t="shared" si="6001"/>
        <v>0</v>
      </c>
      <c r="FE274" s="15">
        <f t="shared" si="6001"/>
        <v>0</v>
      </c>
      <c r="FF274" s="15">
        <f t="shared" si="6001"/>
        <v>0</v>
      </c>
      <c r="FG274" s="15">
        <f t="shared" si="6001"/>
        <v>0</v>
      </c>
      <c r="FH274" s="15">
        <f t="shared" si="6001"/>
        <v>0</v>
      </c>
      <c r="FI274" s="15">
        <f t="shared" si="6001"/>
        <v>0</v>
      </c>
      <c r="FJ274" s="15">
        <f t="shared" si="6001"/>
        <v>0</v>
      </c>
      <c r="FK274" s="15">
        <f t="shared" si="6001"/>
        <v>0</v>
      </c>
      <c r="FL274" s="15">
        <f t="shared" si="6001"/>
        <v>0</v>
      </c>
      <c r="FM274" s="15">
        <f t="shared" si="5788"/>
        <v>0</v>
      </c>
      <c r="FP274" s="15">
        <f t="shared" ref="FP274:GA274" si="6002">FP244</f>
        <v>1767.103700625795</v>
      </c>
      <c r="FQ274" s="15">
        <f t="shared" si="6002"/>
        <v>1929.8632519992243</v>
      </c>
      <c r="FR274" s="15">
        <f t="shared" si="6002"/>
        <v>2162.3768968184067</v>
      </c>
      <c r="FS274" s="15">
        <f t="shared" si="6002"/>
        <v>2162.3768968184067</v>
      </c>
      <c r="FT274" s="15">
        <f t="shared" si="6002"/>
        <v>2208.8796257822451</v>
      </c>
      <c r="FU274" s="15">
        <f t="shared" si="6002"/>
        <v>2348.3878126737536</v>
      </c>
      <c r="FV274" s="15">
        <f t="shared" si="6002"/>
        <v>2697.1582799025296</v>
      </c>
      <c r="FW274" s="15">
        <f t="shared" si="6002"/>
        <v>2627.4041864567753</v>
      </c>
      <c r="FX274" s="15">
        <f t="shared" si="6002"/>
        <v>2441.393270601427</v>
      </c>
      <c r="FY274" s="15">
        <f t="shared" si="6002"/>
        <v>2301.8850837099185</v>
      </c>
      <c r="FZ274" s="15">
        <f t="shared" si="6002"/>
        <v>2348.3878126737523</v>
      </c>
      <c r="GA274" s="15">
        <f t="shared" si="6002"/>
        <v>2906.4205602397947</v>
      </c>
      <c r="GB274" s="15">
        <f t="shared" si="5790"/>
        <v>27901.637378302032</v>
      </c>
      <c r="GC274" s="15">
        <f t="shared" ref="GC274:GN274" si="6003">GC244</f>
        <v>2534.1278298684638</v>
      </c>
      <c r="GD274" s="15">
        <f t="shared" si="6003"/>
        <v>2767.5343405142439</v>
      </c>
      <c r="GE274" s="15">
        <f t="shared" si="6003"/>
        <v>3100.972212865358</v>
      </c>
      <c r="GF274" s="15">
        <f t="shared" si="6003"/>
        <v>3100.972212865358</v>
      </c>
      <c r="GG274" s="15">
        <f t="shared" si="6003"/>
        <v>3167.6597873355809</v>
      </c>
      <c r="GH274" s="15">
        <f t="shared" si="6003"/>
        <v>3367.7225107462486</v>
      </c>
      <c r="GI274" s="15">
        <f t="shared" si="6003"/>
        <v>3867.8793192729186</v>
      </c>
      <c r="GJ274" s="15">
        <f t="shared" si="6003"/>
        <v>3767.8479575675851</v>
      </c>
      <c r="GK274" s="15">
        <f t="shared" si="6003"/>
        <v>3501.0976596866949</v>
      </c>
      <c r="GL274" s="15">
        <f t="shared" si="6003"/>
        <v>3301.0349362760262</v>
      </c>
      <c r="GM274" s="15">
        <f t="shared" si="6003"/>
        <v>3367.7225107462455</v>
      </c>
      <c r="GN274" s="15">
        <f t="shared" si="6003"/>
        <v>4167.9734043889221</v>
      </c>
      <c r="GO274" s="15">
        <f t="shared" si="5792"/>
        <v>40012.544682133637</v>
      </c>
      <c r="GP274" s="15">
        <f t="shared" ref="GP274:HA274" si="6004">GP244</f>
        <v>3900.9364240983618</v>
      </c>
      <c r="GQ274" s="15">
        <f t="shared" si="6004"/>
        <v>4260.2332000021588</v>
      </c>
      <c r="GR274" s="15">
        <f t="shared" si="6004"/>
        <v>4773.5143084361534</v>
      </c>
      <c r="GS274" s="15">
        <f t="shared" si="6004"/>
        <v>4773.5143084361534</v>
      </c>
      <c r="GT274" s="15">
        <f t="shared" si="6004"/>
        <v>4876.1705301229549</v>
      </c>
      <c r="GU274" s="15">
        <f t="shared" si="6004"/>
        <v>5184.1391951833511</v>
      </c>
      <c r="GV274" s="15">
        <f t="shared" si="6004"/>
        <v>5954.0608578343417</v>
      </c>
      <c r="GW274" s="15">
        <f t="shared" si="6004"/>
        <v>5800.0765253041454</v>
      </c>
      <c r="GX274" s="15">
        <f t="shared" si="6004"/>
        <v>5389.451638556945</v>
      </c>
      <c r="GY274" s="15">
        <f t="shared" si="6004"/>
        <v>5081.4829734965488</v>
      </c>
      <c r="GZ274" s="15">
        <f t="shared" si="6004"/>
        <v>5184.1391951833457</v>
      </c>
      <c r="HA274" s="15">
        <f t="shared" si="6004"/>
        <v>6416.0138554249397</v>
      </c>
      <c r="HB274" s="15">
        <f t="shared" si="5794"/>
        <v>61593.733012079399</v>
      </c>
      <c r="HC274" s="15">
        <f t="shared" ref="HC274:HN274" si="6005">HC244</f>
        <v>6101.519354270612</v>
      </c>
      <c r="HD274" s="15">
        <f t="shared" si="6005"/>
        <v>6663.5014000586934</v>
      </c>
      <c r="HE274" s="15">
        <f t="shared" si="6005"/>
        <v>7466.3328940416695</v>
      </c>
      <c r="HF274" s="15">
        <f t="shared" si="6005"/>
        <v>7466.3328940416695</v>
      </c>
      <c r="HG274" s="15">
        <f t="shared" si="6005"/>
        <v>7626.8991928382638</v>
      </c>
      <c r="HH274" s="15">
        <f t="shared" si="6005"/>
        <v>8108.5980892280513</v>
      </c>
      <c r="HI274" s="15">
        <f t="shared" si="6005"/>
        <v>9312.8453302025118</v>
      </c>
      <c r="HJ274" s="15">
        <f t="shared" si="6005"/>
        <v>9071.9958820076208</v>
      </c>
      <c r="HK274" s="15">
        <f t="shared" si="6005"/>
        <v>8429.7306868212418</v>
      </c>
      <c r="HL274" s="15">
        <f t="shared" si="6005"/>
        <v>7948.031790431457</v>
      </c>
      <c r="HM274" s="15">
        <f t="shared" si="6005"/>
        <v>8108.598089228044</v>
      </c>
      <c r="HN274" s="15">
        <f t="shared" si="6005"/>
        <v>10035.393674787192</v>
      </c>
      <c r="HO274" s="15">
        <f t="shared" si="5796"/>
        <v>96339.77927795703</v>
      </c>
      <c r="HP274" s="15">
        <f t="shared" ref="HP274:IA274" si="6006">HP244</f>
        <v>9648.0729044095624</v>
      </c>
      <c r="HQ274" s="15">
        <f t="shared" si="6006"/>
        <v>10536.711198236759</v>
      </c>
      <c r="HR274" s="15">
        <f t="shared" si="6006"/>
        <v>11806.194475132759</v>
      </c>
      <c r="HS274" s="15">
        <f t="shared" si="6006"/>
        <v>11806.194475132759</v>
      </c>
      <c r="HT274" s="15">
        <f t="shared" si="6006"/>
        <v>12060.091130511953</v>
      </c>
      <c r="HU274" s="15">
        <f t="shared" si="6006"/>
        <v>12821.781096649554</v>
      </c>
      <c r="HV274" s="15">
        <f t="shared" si="6006"/>
        <v>14726.006011993546</v>
      </c>
      <c r="HW274" s="15">
        <f t="shared" si="6006"/>
        <v>14345.161028924742</v>
      </c>
      <c r="HX274" s="15">
        <f t="shared" si="6006"/>
        <v>13329.574407407954</v>
      </c>
      <c r="HY274" s="15">
        <f t="shared" si="6006"/>
        <v>12567.884441270351</v>
      </c>
      <c r="HZ274" s="15">
        <f t="shared" si="6006"/>
        <v>12821.781096649538</v>
      </c>
      <c r="IA274" s="15">
        <f t="shared" si="6006"/>
        <v>15868.540961199938</v>
      </c>
      <c r="IB274" s="15">
        <f t="shared" si="5798"/>
        <v>152337.99322751942</v>
      </c>
      <c r="IC274" s="15">
        <f t="shared" ref="IC274:IN274" si="6007">IC244</f>
        <v>14348.494084090942</v>
      </c>
      <c r="ID274" s="15">
        <f t="shared" si="6007"/>
        <v>15670.065907625642</v>
      </c>
      <c r="IE274" s="15">
        <f t="shared" si="6007"/>
        <v>17558.025655532343</v>
      </c>
      <c r="IF274" s="15">
        <f t="shared" si="6007"/>
        <v>17558.025655532343</v>
      </c>
      <c r="IG274" s="15">
        <f t="shared" si="6007"/>
        <v>17935.617605113683</v>
      </c>
      <c r="IH274" s="15">
        <f t="shared" si="6007"/>
        <v>19068.393453857701</v>
      </c>
      <c r="II274" s="15">
        <f t="shared" si="6007"/>
        <v>21900.333075717761</v>
      </c>
      <c r="IJ274" s="15">
        <f t="shared" si="6007"/>
        <v>21333.945151345753</v>
      </c>
      <c r="IK274" s="15">
        <f t="shared" si="6007"/>
        <v>19823.577353020384</v>
      </c>
      <c r="IL274" s="15">
        <f t="shared" si="6007"/>
        <v>18690.801504276365</v>
      </c>
      <c r="IM274" s="15">
        <f t="shared" si="6007"/>
        <v>19068.393453857683</v>
      </c>
      <c r="IN274" s="15">
        <f t="shared" si="6007"/>
        <v>23599.496848833795</v>
      </c>
      <c r="IO274" s="15">
        <f t="shared" si="5800"/>
        <v>226555.16974880442</v>
      </c>
      <c r="IP274" s="15">
        <f t="shared" ref="IP274:JA274" si="6008">IP244</f>
        <v>21472.469714021212</v>
      </c>
      <c r="IQ274" s="15">
        <f t="shared" si="6008"/>
        <v>23450.197187681053</v>
      </c>
      <c r="IR274" s="15">
        <f t="shared" si="6008"/>
        <v>26275.522150052268</v>
      </c>
      <c r="IS274" s="15">
        <f t="shared" si="6008"/>
        <v>26275.522150052268</v>
      </c>
      <c r="IT274" s="15">
        <f t="shared" si="6008"/>
        <v>26840.5871425265</v>
      </c>
      <c r="IU274" s="15">
        <f t="shared" si="6008"/>
        <v>28535.782119949235</v>
      </c>
      <c r="IV274" s="15">
        <f t="shared" si="6008"/>
        <v>32773.769563506052</v>
      </c>
      <c r="IW274" s="15">
        <f t="shared" si="6008"/>
        <v>31926.172074794678</v>
      </c>
      <c r="IX274" s="15">
        <f t="shared" si="6008"/>
        <v>29665.912104897721</v>
      </c>
      <c r="IY274" s="15">
        <f t="shared" si="6008"/>
        <v>27970.717127474985</v>
      </c>
      <c r="IZ274" s="15">
        <f t="shared" si="6008"/>
        <v>28535.782119949206</v>
      </c>
      <c r="JA274" s="15">
        <f t="shared" si="6008"/>
        <v>35316.562029640139</v>
      </c>
      <c r="JB274" s="15">
        <f t="shared" si="5802"/>
        <v>339038.99548454536</v>
      </c>
      <c r="JE274" s="21">
        <f t="shared" si="5803"/>
        <v>0</v>
      </c>
      <c r="JF274" s="21">
        <f t="shared" si="5804"/>
        <v>0</v>
      </c>
      <c r="JG274" s="21">
        <f t="shared" si="5805"/>
        <v>0</v>
      </c>
      <c r="JH274" s="21">
        <f t="shared" si="5806"/>
        <v>0</v>
      </c>
      <c r="JI274" s="21">
        <f t="shared" si="5807"/>
        <v>0</v>
      </c>
      <c r="JJ274" s="21">
        <f t="shared" si="5808"/>
        <v>0</v>
      </c>
      <c r="JK274" s="21">
        <f t="shared" si="5809"/>
        <v>0</v>
      </c>
    </row>
    <row r="275" spans="2:271" ht="20" customHeight="1" outlineLevel="1" x14ac:dyDescent="0.2">
      <c r="B275" s="3" t="s">
        <v>19</v>
      </c>
      <c r="C275" s="15">
        <f t="shared" si="5990"/>
        <v>1539.0106030313123</v>
      </c>
      <c r="D275" s="15">
        <f t="shared" si="5990"/>
        <v>1680.7615796263017</v>
      </c>
      <c r="E275" s="15">
        <f t="shared" si="5990"/>
        <v>1883.2629747620015</v>
      </c>
      <c r="F275" s="15">
        <f t="shared" si="5990"/>
        <v>1883.2629747620015</v>
      </c>
      <c r="G275" s="15">
        <f t="shared" si="5990"/>
        <v>1923.7632537891404</v>
      </c>
      <c r="H275" s="15">
        <f t="shared" si="5990"/>
        <v>2045.2640908705589</v>
      </c>
      <c r="I275" s="15">
        <f t="shared" si="5990"/>
        <v>2349.0161835741073</v>
      </c>
      <c r="J275" s="15">
        <f t="shared" si="5990"/>
        <v>2288.2657650333981</v>
      </c>
      <c r="K275" s="15">
        <f t="shared" si="5990"/>
        <v>2126.2646489248391</v>
      </c>
      <c r="L275" s="15">
        <f t="shared" si="5990"/>
        <v>1802.2624167077206</v>
      </c>
      <c r="M275" s="15">
        <f t="shared" si="5990"/>
        <v>2247.7654860062576</v>
      </c>
      <c r="N275" s="15">
        <f t="shared" si="5990"/>
        <v>2531.2674391962382</v>
      </c>
      <c r="O275" s="15">
        <f t="shared" si="5766"/>
        <v>24300.167416283879</v>
      </c>
      <c r="P275" s="15">
        <f t="shared" ref="P275:AA275" si="6009">P245</f>
        <v>2106.7728433229449</v>
      </c>
      <c r="Q275" s="15">
        <f t="shared" si="6009"/>
        <v>2300.8177104711131</v>
      </c>
      <c r="R275" s="15">
        <f t="shared" si="6009"/>
        <v>2578.0246635399217</v>
      </c>
      <c r="S275" s="15">
        <f t="shared" si="6009"/>
        <v>2578.0246635399217</v>
      </c>
      <c r="T275" s="15">
        <f t="shared" si="6009"/>
        <v>2633.4660541536837</v>
      </c>
      <c r="U275" s="15">
        <f t="shared" si="6009"/>
        <v>2799.7902259949678</v>
      </c>
      <c r="V275" s="15">
        <f t="shared" si="6009"/>
        <v>3215.6006555981817</v>
      </c>
      <c r="W275" s="15">
        <f t="shared" si="6009"/>
        <v>3132.4385696775375</v>
      </c>
      <c r="X275" s="15">
        <f t="shared" si="6009"/>
        <v>2910.6730072224914</v>
      </c>
      <c r="Y275" s="15">
        <f t="shared" si="6009"/>
        <v>2467.1418823123977</v>
      </c>
      <c r="Z275" s="15">
        <f t="shared" si="6009"/>
        <v>3076.997179063776</v>
      </c>
      <c r="AA275" s="15">
        <f t="shared" si="6009"/>
        <v>3465.0869133601091</v>
      </c>
      <c r="AB275" s="15">
        <f t="shared" si="5768"/>
        <v>33264.834368257048</v>
      </c>
      <c r="AC275" s="15">
        <f t="shared" ref="AC275:AN275" si="6010">AC245</f>
        <v>2951.332430764895</v>
      </c>
      <c r="AD275" s="15">
        <f t="shared" si="6010"/>
        <v>3223.165680966923</v>
      </c>
      <c r="AE275" s="15">
        <f t="shared" si="6010"/>
        <v>3611.4988955412532</v>
      </c>
      <c r="AF275" s="15">
        <f t="shared" si="6010"/>
        <v>3611.4988955412532</v>
      </c>
      <c r="AG275" s="15">
        <f t="shared" si="6010"/>
        <v>3689.1655384561177</v>
      </c>
      <c r="AH275" s="15">
        <f t="shared" si="6010"/>
        <v>3922.1654672007148</v>
      </c>
      <c r="AI275" s="15">
        <f t="shared" si="6010"/>
        <v>4504.6652890622072</v>
      </c>
      <c r="AJ275" s="15">
        <f t="shared" si="6010"/>
        <v>4388.1653246899104</v>
      </c>
      <c r="AK275" s="15">
        <f t="shared" si="6010"/>
        <v>4077.4987530304461</v>
      </c>
      <c r="AL275" s="15">
        <f t="shared" si="6010"/>
        <v>3456.1656097115197</v>
      </c>
      <c r="AM275" s="15">
        <f t="shared" si="6010"/>
        <v>4310.4986817750423</v>
      </c>
      <c r="AN275" s="15">
        <f t="shared" si="6010"/>
        <v>4854.165182179102</v>
      </c>
      <c r="AO275" s="15">
        <f t="shared" si="5770"/>
        <v>46599.985748919382</v>
      </c>
      <c r="AP275" s="15">
        <f t="shared" ref="AP275:BA275" si="6011">AP245</f>
        <v>4242.3797787562771</v>
      </c>
      <c r="AQ275" s="15">
        <f t="shared" si="6011"/>
        <v>4633.1252846943535</v>
      </c>
      <c r="AR275" s="15">
        <f t="shared" si="6011"/>
        <v>5191.3331503201807</v>
      </c>
      <c r="AS275" s="15">
        <f t="shared" si="6011"/>
        <v>5191.3331503201807</v>
      </c>
      <c r="AT275" s="15">
        <f t="shared" si="6011"/>
        <v>5302.9747234453453</v>
      </c>
      <c r="AU275" s="15">
        <f t="shared" si="6011"/>
        <v>5637.899442820838</v>
      </c>
      <c r="AV275" s="15">
        <f t="shared" si="6011"/>
        <v>6475.2112412595761</v>
      </c>
      <c r="AW275" s="15">
        <f t="shared" si="6011"/>
        <v>6307.7488815718298</v>
      </c>
      <c r="AX275" s="15">
        <f t="shared" si="6011"/>
        <v>5861.1825890711698</v>
      </c>
      <c r="AY275" s="15">
        <f t="shared" si="6011"/>
        <v>4968.0500040698507</v>
      </c>
      <c r="AZ275" s="15">
        <f t="shared" si="6011"/>
        <v>6196.1073084466634</v>
      </c>
      <c r="BA275" s="15">
        <f t="shared" si="6011"/>
        <v>6977.5983203228216</v>
      </c>
      <c r="BB275" s="15">
        <f t="shared" si="5772"/>
        <v>66984.943875099096</v>
      </c>
      <c r="BC275" s="15">
        <f t="shared" ref="BC275:BN275" si="6012">BC245</f>
        <v>6235.6242758529643</v>
      </c>
      <c r="BD275" s="15">
        <f t="shared" si="6012"/>
        <v>6809.9580907341578</v>
      </c>
      <c r="BE275" s="15">
        <f t="shared" si="6012"/>
        <v>7630.4349691358657</v>
      </c>
      <c r="BF275" s="15">
        <f t="shared" si="6012"/>
        <v>7630.4349691358657</v>
      </c>
      <c r="BG275" s="15">
        <f t="shared" si="6012"/>
        <v>7794.5303448162049</v>
      </c>
      <c r="BH275" s="15">
        <f t="shared" si="6012"/>
        <v>8286.8164718572298</v>
      </c>
      <c r="BI275" s="15">
        <f t="shared" si="6012"/>
        <v>9517.5317894597847</v>
      </c>
      <c r="BJ275" s="15">
        <f t="shared" si="6012"/>
        <v>9271.3887259392723</v>
      </c>
      <c r="BK275" s="15">
        <f t="shared" si="6012"/>
        <v>8615.0072232179118</v>
      </c>
      <c r="BL275" s="15">
        <f t="shared" si="6012"/>
        <v>7302.2442177751827</v>
      </c>
      <c r="BM275" s="15">
        <f t="shared" si="6012"/>
        <v>9107.2933502589331</v>
      </c>
      <c r="BN275" s="15">
        <f t="shared" si="6012"/>
        <v>10255.960980021322</v>
      </c>
      <c r="BO275" s="15">
        <f t="shared" si="5774"/>
        <v>98457.225408204686</v>
      </c>
      <c r="BP275" s="15">
        <f t="shared" ref="BP275:CA275" si="6013">BP245</f>
        <v>8688.0628467325569</v>
      </c>
      <c r="BQ275" s="15">
        <f t="shared" si="6013"/>
        <v>9488.2791615631886</v>
      </c>
      <c r="BR275" s="15">
        <f t="shared" si="6013"/>
        <v>10631.445325606945</v>
      </c>
      <c r="BS275" s="15">
        <f t="shared" si="6013"/>
        <v>10631.445325606945</v>
      </c>
      <c r="BT275" s="15">
        <f t="shared" si="6013"/>
        <v>10860.078558415695</v>
      </c>
      <c r="BU275" s="15">
        <f t="shared" si="6013"/>
        <v>11545.978256841952</v>
      </c>
      <c r="BV275" s="15">
        <f t="shared" si="6013"/>
        <v>13260.727502907586</v>
      </c>
      <c r="BW275" s="15">
        <f t="shared" si="6013"/>
        <v>12917.777653694453</v>
      </c>
      <c r="BX275" s="15">
        <f t="shared" si="6013"/>
        <v>12003.244722459454</v>
      </c>
      <c r="BY275" s="15">
        <f t="shared" si="6013"/>
        <v>10174.178859989441</v>
      </c>
      <c r="BZ275" s="15">
        <f t="shared" si="6013"/>
        <v>12689.144420885708</v>
      </c>
      <c r="CA275" s="15">
        <f t="shared" si="6013"/>
        <v>14289.57705054697</v>
      </c>
      <c r="CB275" s="15">
        <f t="shared" si="5776"/>
        <v>137179.93968525092</v>
      </c>
      <c r="CC275" s="15">
        <f t="shared" ref="CC275:CN275" si="6014">CC245</f>
        <v>12319.259369542775</v>
      </c>
      <c r="CD275" s="15">
        <f t="shared" si="6014"/>
        <v>13453.927995684871</v>
      </c>
      <c r="CE275" s="15">
        <f t="shared" si="6014"/>
        <v>15074.883175887868</v>
      </c>
      <c r="CF275" s="15">
        <f t="shared" si="6014"/>
        <v>15074.883175887868</v>
      </c>
      <c r="CG275" s="15">
        <f t="shared" si="6014"/>
        <v>15399.074211928468</v>
      </c>
      <c r="CH275" s="15">
        <f t="shared" si="6014"/>
        <v>16371.647320050268</v>
      </c>
      <c r="CI275" s="15">
        <f t="shared" si="6014"/>
        <v>18803.080090354757</v>
      </c>
      <c r="CJ275" s="15">
        <f t="shared" si="6014"/>
        <v>18316.793536293862</v>
      </c>
      <c r="CK275" s="15">
        <f t="shared" si="6014"/>
        <v>17020.029392131466</v>
      </c>
      <c r="CL275" s="15">
        <f t="shared" si="6014"/>
        <v>14426.501103806671</v>
      </c>
      <c r="CM275" s="15">
        <f t="shared" si="6014"/>
        <v>17992.602500253259</v>
      </c>
      <c r="CN275" s="15">
        <f t="shared" si="6014"/>
        <v>20261.939752537459</v>
      </c>
      <c r="CO275" s="15">
        <f t="shared" si="5778"/>
        <v>194514.6216243596</v>
      </c>
      <c r="CR275" s="21">
        <f>O275-'ОПУ БС'!C275</f>
        <v>0</v>
      </c>
      <c r="CS275" s="21">
        <f>AB275-'ОПУ БС'!D275</f>
        <v>0</v>
      </c>
      <c r="CT275" s="21">
        <f>AO275-'ОПУ БС'!E275</f>
        <v>0</v>
      </c>
      <c r="CU275" s="21">
        <f>BB275-'ОПУ БС'!F275</f>
        <v>0</v>
      </c>
      <c r="CV275" s="21">
        <f>BO275-'ОПУ БС'!G275</f>
        <v>0</v>
      </c>
      <c r="CW275" s="21">
        <f>CB275-'ОПУ БС'!H275</f>
        <v>0</v>
      </c>
      <c r="CX275" s="21">
        <f>CO275-'ОПУ БС'!I275</f>
        <v>0</v>
      </c>
      <c r="DA275" s="15">
        <f t="shared" si="5997"/>
        <v>0</v>
      </c>
      <c r="DB275" s="15">
        <f t="shared" si="5997"/>
        <v>0</v>
      </c>
      <c r="DC275" s="15">
        <f t="shared" si="5997"/>
        <v>0</v>
      </c>
      <c r="DD275" s="15">
        <f t="shared" si="5997"/>
        <v>0</v>
      </c>
      <c r="DE275" s="15">
        <f t="shared" si="5997"/>
        <v>0</v>
      </c>
      <c r="DF275" s="15">
        <f t="shared" si="5997"/>
        <v>0</v>
      </c>
      <c r="DG275" s="15">
        <f t="shared" si="5997"/>
        <v>0</v>
      </c>
      <c r="DH275" s="15">
        <f t="shared" si="5997"/>
        <v>0</v>
      </c>
      <c r="DI275" s="15">
        <f t="shared" si="5997"/>
        <v>0</v>
      </c>
      <c r="DJ275" s="15">
        <f t="shared" si="5997"/>
        <v>0</v>
      </c>
      <c r="DK275" s="15">
        <f t="shared" si="5997"/>
        <v>0</v>
      </c>
      <c r="DL275" s="15">
        <f t="shared" si="5997"/>
        <v>0</v>
      </c>
      <c r="DM275" s="15">
        <f t="shared" si="5780"/>
        <v>0</v>
      </c>
      <c r="DN275" s="15">
        <f t="shared" si="5998"/>
        <v>0</v>
      </c>
      <c r="DO275" s="15">
        <f t="shared" si="5998"/>
        <v>0</v>
      </c>
      <c r="DP275" s="15">
        <f t="shared" si="5998"/>
        <v>0</v>
      </c>
      <c r="DQ275" s="15">
        <f t="shared" si="5998"/>
        <v>0</v>
      </c>
      <c r="DR275" s="15">
        <f t="shared" si="5998"/>
        <v>0</v>
      </c>
      <c r="DS275" s="15">
        <f t="shared" si="5998"/>
        <v>0</v>
      </c>
      <c r="DT275" s="15">
        <f t="shared" si="5998"/>
        <v>0</v>
      </c>
      <c r="DU275" s="15">
        <f t="shared" si="5998"/>
        <v>0</v>
      </c>
      <c r="DV275" s="15">
        <f t="shared" si="5998"/>
        <v>0</v>
      </c>
      <c r="DW275" s="15">
        <f t="shared" si="5998"/>
        <v>0</v>
      </c>
      <c r="DX275" s="15">
        <f t="shared" si="5998"/>
        <v>0</v>
      </c>
      <c r="DY275" s="15">
        <f t="shared" si="5998"/>
        <v>0</v>
      </c>
      <c r="DZ275" s="15">
        <f t="shared" si="5782"/>
        <v>0</v>
      </c>
      <c r="EA275" s="15">
        <f t="shared" si="5999"/>
        <v>0</v>
      </c>
      <c r="EB275" s="15">
        <f t="shared" si="5999"/>
        <v>0</v>
      </c>
      <c r="EC275" s="15">
        <f t="shared" si="5999"/>
        <v>0</v>
      </c>
      <c r="ED275" s="15">
        <f t="shared" si="5999"/>
        <v>0</v>
      </c>
      <c r="EE275" s="15">
        <f t="shared" si="5999"/>
        <v>0</v>
      </c>
      <c r="EF275" s="15">
        <f t="shared" si="5999"/>
        <v>0</v>
      </c>
      <c r="EG275" s="15">
        <f t="shared" si="5999"/>
        <v>0</v>
      </c>
      <c r="EH275" s="15">
        <f t="shared" si="5999"/>
        <v>0</v>
      </c>
      <c r="EI275" s="15">
        <f t="shared" si="5999"/>
        <v>0</v>
      </c>
      <c r="EJ275" s="15">
        <f t="shared" si="5999"/>
        <v>0</v>
      </c>
      <c r="EK275" s="15">
        <f t="shared" si="5999"/>
        <v>0</v>
      </c>
      <c r="EL275" s="15">
        <f t="shared" si="5999"/>
        <v>0</v>
      </c>
      <c r="EM275" s="15">
        <f t="shared" si="5784"/>
        <v>0</v>
      </c>
      <c r="EN275" s="15">
        <f t="shared" si="6000"/>
        <v>0</v>
      </c>
      <c r="EO275" s="15">
        <f t="shared" si="6000"/>
        <v>0</v>
      </c>
      <c r="EP275" s="15">
        <f t="shared" si="6000"/>
        <v>0</v>
      </c>
      <c r="EQ275" s="15">
        <f t="shared" si="6000"/>
        <v>0</v>
      </c>
      <c r="ER275" s="15">
        <f t="shared" si="6000"/>
        <v>0</v>
      </c>
      <c r="ES275" s="15">
        <f t="shared" si="6000"/>
        <v>0</v>
      </c>
      <c r="ET275" s="15">
        <f t="shared" si="6000"/>
        <v>0</v>
      </c>
      <c r="EU275" s="15">
        <f t="shared" si="6000"/>
        <v>0</v>
      </c>
      <c r="EV275" s="15">
        <f t="shared" si="6000"/>
        <v>0</v>
      </c>
      <c r="EW275" s="15">
        <f t="shared" si="6000"/>
        <v>0</v>
      </c>
      <c r="EX275" s="15">
        <f t="shared" si="6000"/>
        <v>0</v>
      </c>
      <c r="EY275" s="15">
        <f t="shared" si="6000"/>
        <v>0</v>
      </c>
      <c r="EZ275" s="15">
        <f t="shared" si="5786"/>
        <v>0</v>
      </c>
      <c r="FA275" s="15">
        <f t="shared" si="6001"/>
        <v>0</v>
      </c>
      <c r="FB275" s="15">
        <f t="shared" si="6001"/>
        <v>0</v>
      </c>
      <c r="FC275" s="15">
        <f t="shared" si="6001"/>
        <v>0</v>
      </c>
      <c r="FD275" s="15">
        <f t="shared" si="6001"/>
        <v>0</v>
      </c>
      <c r="FE275" s="15">
        <f t="shared" si="6001"/>
        <v>0</v>
      </c>
      <c r="FF275" s="15">
        <f t="shared" si="6001"/>
        <v>0</v>
      </c>
      <c r="FG275" s="15">
        <f t="shared" si="6001"/>
        <v>0</v>
      </c>
      <c r="FH275" s="15">
        <f t="shared" si="6001"/>
        <v>0</v>
      </c>
      <c r="FI275" s="15">
        <f t="shared" si="6001"/>
        <v>0</v>
      </c>
      <c r="FJ275" s="15">
        <f t="shared" si="6001"/>
        <v>0</v>
      </c>
      <c r="FK275" s="15">
        <f t="shared" si="6001"/>
        <v>0</v>
      </c>
      <c r="FL275" s="15">
        <f t="shared" si="6001"/>
        <v>0</v>
      </c>
      <c r="FM275" s="15">
        <f t="shared" si="5788"/>
        <v>0</v>
      </c>
      <c r="FP275" s="15">
        <f t="shared" ref="FP275:GA275" si="6015">FP245</f>
        <v>1539.0106030313123</v>
      </c>
      <c r="FQ275" s="15">
        <f t="shared" si="6015"/>
        <v>1680.7615796263017</v>
      </c>
      <c r="FR275" s="15">
        <f t="shared" si="6015"/>
        <v>1883.2629747620015</v>
      </c>
      <c r="FS275" s="15">
        <f t="shared" si="6015"/>
        <v>1883.2629747620015</v>
      </c>
      <c r="FT275" s="15">
        <f t="shared" si="6015"/>
        <v>1923.7632537891404</v>
      </c>
      <c r="FU275" s="15">
        <f t="shared" si="6015"/>
        <v>2045.2640908705589</v>
      </c>
      <c r="FV275" s="15">
        <f t="shared" si="6015"/>
        <v>2349.0161835741073</v>
      </c>
      <c r="FW275" s="15">
        <f t="shared" si="6015"/>
        <v>2288.2657650333981</v>
      </c>
      <c r="FX275" s="15">
        <f t="shared" si="6015"/>
        <v>2126.2646489248391</v>
      </c>
      <c r="FY275" s="15">
        <f t="shared" si="6015"/>
        <v>1802.2624167077206</v>
      </c>
      <c r="FZ275" s="15">
        <f t="shared" si="6015"/>
        <v>2247.7654860062576</v>
      </c>
      <c r="GA275" s="15">
        <f t="shared" si="6015"/>
        <v>2531.2674391962382</v>
      </c>
      <c r="GB275" s="15">
        <f t="shared" si="5790"/>
        <v>24300.167416283879</v>
      </c>
      <c r="GC275" s="15">
        <f t="shared" ref="GC275:GN275" si="6016">GC245</f>
        <v>2106.7728433229449</v>
      </c>
      <c r="GD275" s="15">
        <f t="shared" si="6016"/>
        <v>2300.8177104711131</v>
      </c>
      <c r="GE275" s="15">
        <f t="shared" si="6016"/>
        <v>2578.0246635399217</v>
      </c>
      <c r="GF275" s="15">
        <f t="shared" si="6016"/>
        <v>2578.0246635399217</v>
      </c>
      <c r="GG275" s="15">
        <f t="shared" si="6016"/>
        <v>2633.4660541536837</v>
      </c>
      <c r="GH275" s="15">
        <f t="shared" si="6016"/>
        <v>2799.7902259949678</v>
      </c>
      <c r="GI275" s="15">
        <f t="shared" si="6016"/>
        <v>3215.6006555981817</v>
      </c>
      <c r="GJ275" s="15">
        <f t="shared" si="6016"/>
        <v>3132.4385696775375</v>
      </c>
      <c r="GK275" s="15">
        <f t="shared" si="6016"/>
        <v>2910.6730072224914</v>
      </c>
      <c r="GL275" s="15">
        <f t="shared" si="6016"/>
        <v>2467.1418823123977</v>
      </c>
      <c r="GM275" s="15">
        <f t="shared" si="6016"/>
        <v>3076.997179063776</v>
      </c>
      <c r="GN275" s="15">
        <f t="shared" si="6016"/>
        <v>3465.0869133601091</v>
      </c>
      <c r="GO275" s="15">
        <f t="shared" si="5792"/>
        <v>33264.834368257048</v>
      </c>
      <c r="GP275" s="15">
        <f t="shared" ref="GP275:HA275" si="6017">GP245</f>
        <v>2951.332430764895</v>
      </c>
      <c r="GQ275" s="15">
        <f t="shared" si="6017"/>
        <v>3223.165680966923</v>
      </c>
      <c r="GR275" s="15">
        <f t="shared" si="6017"/>
        <v>3611.4988955412532</v>
      </c>
      <c r="GS275" s="15">
        <f t="shared" si="6017"/>
        <v>3611.4988955412532</v>
      </c>
      <c r="GT275" s="15">
        <f t="shared" si="6017"/>
        <v>3689.1655384561177</v>
      </c>
      <c r="GU275" s="15">
        <f t="shared" si="6017"/>
        <v>3922.1654672007148</v>
      </c>
      <c r="GV275" s="15">
        <f t="shared" si="6017"/>
        <v>4504.6652890622072</v>
      </c>
      <c r="GW275" s="15">
        <f t="shared" si="6017"/>
        <v>4388.1653246899104</v>
      </c>
      <c r="GX275" s="15">
        <f t="shared" si="6017"/>
        <v>4077.4987530304461</v>
      </c>
      <c r="GY275" s="15">
        <f t="shared" si="6017"/>
        <v>3456.1656097115197</v>
      </c>
      <c r="GZ275" s="15">
        <f t="shared" si="6017"/>
        <v>4310.4986817750423</v>
      </c>
      <c r="HA275" s="15">
        <f t="shared" si="6017"/>
        <v>4854.165182179102</v>
      </c>
      <c r="HB275" s="15">
        <f t="shared" si="5794"/>
        <v>46599.985748919382</v>
      </c>
      <c r="HC275" s="15">
        <f t="shared" ref="HC275:HN275" si="6018">HC245</f>
        <v>4242.3797787562771</v>
      </c>
      <c r="HD275" s="15">
        <f t="shared" si="6018"/>
        <v>4633.1252846943535</v>
      </c>
      <c r="HE275" s="15">
        <f t="shared" si="6018"/>
        <v>5191.3331503201807</v>
      </c>
      <c r="HF275" s="15">
        <f t="shared" si="6018"/>
        <v>5191.3331503201807</v>
      </c>
      <c r="HG275" s="15">
        <f t="shared" si="6018"/>
        <v>5302.9747234453453</v>
      </c>
      <c r="HH275" s="15">
        <f t="shared" si="6018"/>
        <v>5637.899442820838</v>
      </c>
      <c r="HI275" s="15">
        <f t="shared" si="6018"/>
        <v>6475.2112412595761</v>
      </c>
      <c r="HJ275" s="15">
        <f t="shared" si="6018"/>
        <v>6307.7488815718298</v>
      </c>
      <c r="HK275" s="15">
        <f t="shared" si="6018"/>
        <v>5861.1825890711698</v>
      </c>
      <c r="HL275" s="15">
        <f t="shared" si="6018"/>
        <v>4968.0500040698507</v>
      </c>
      <c r="HM275" s="15">
        <f t="shared" si="6018"/>
        <v>6196.1073084466634</v>
      </c>
      <c r="HN275" s="15">
        <f t="shared" si="6018"/>
        <v>6977.5983203228216</v>
      </c>
      <c r="HO275" s="15">
        <f t="shared" si="5796"/>
        <v>66984.943875099096</v>
      </c>
      <c r="HP275" s="15">
        <f t="shared" ref="HP275:IA275" si="6019">HP245</f>
        <v>6235.6242758529643</v>
      </c>
      <c r="HQ275" s="15">
        <f t="shared" si="6019"/>
        <v>6809.9580907341578</v>
      </c>
      <c r="HR275" s="15">
        <f t="shared" si="6019"/>
        <v>7630.4349691358657</v>
      </c>
      <c r="HS275" s="15">
        <f t="shared" si="6019"/>
        <v>7630.4349691358657</v>
      </c>
      <c r="HT275" s="15">
        <f t="shared" si="6019"/>
        <v>7794.5303448162049</v>
      </c>
      <c r="HU275" s="15">
        <f t="shared" si="6019"/>
        <v>8286.8164718572298</v>
      </c>
      <c r="HV275" s="15">
        <f t="shared" si="6019"/>
        <v>9517.5317894597847</v>
      </c>
      <c r="HW275" s="15">
        <f t="shared" si="6019"/>
        <v>9271.3887259392723</v>
      </c>
      <c r="HX275" s="15">
        <f t="shared" si="6019"/>
        <v>8615.0072232179118</v>
      </c>
      <c r="HY275" s="15">
        <f t="shared" si="6019"/>
        <v>7302.2442177751827</v>
      </c>
      <c r="HZ275" s="15">
        <f t="shared" si="6019"/>
        <v>9107.2933502589331</v>
      </c>
      <c r="IA275" s="15">
        <f t="shared" si="6019"/>
        <v>10255.960980021322</v>
      </c>
      <c r="IB275" s="15">
        <f t="shared" si="5798"/>
        <v>98457.225408204686</v>
      </c>
      <c r="IC275" s="15">
        <f t="shared" ref="IC275:IN275" si="6020">IC245</f>
        <v>8688.0628467325569</v>
      </c>
      <c r="ID275" s="15">
        <f t="shared" si="6020"/>
        <v>9488.2791615631886</v>
      </c>
      <c r="IE275" s="15">
        <f t="shared" si="6020"/>
        <v>10631.445325606945</v>
      </c>
      <c r="IF275" s="15">
        <f t="shared" si="6020"/>
        <v>10631.445325606945</v>
      </c>
      <c r="IG275" s="15">
        <f t="shared" si="6020"/>
        <v>10860.078558415695</v>
      </c>
      <c r="IH275" s="15">
        <f t="shared" si="6020"/>
        <v>11545.978256841952</v>
      </c>
      <c r="II275" s="15">
        <f t="shared" si="6020"/>
        <v>13260.727502907586</v>
      </c>
      <c r="IJ275" s="15">
        <f t="shared" si="6020"/>
        <v>12917.777653694453</v>
      </c>
      <c r="IK275" s="15">
        <f t="shared" si="6020"/>
        <v>12003.244722459454</v>
      </c>
      <c r="IL275" s="15">
        <f t="shared" si="6020"/>
        <v>10174.178859989441</v>
      </c>
      <c r="IM275" s="15">
        <f t="shared" si="6020"/>
        <v>12689.144420885708</v>
      </c>
      <c r="IN275" s="15">
        <f t="shared" si="6020"/>
        <v>14289.57705054697</v>
      </c>
      <c r="IO275" s="15">
        <f t="shared" si="5800"/>
        <v>137179.93968525092</v>
      </c>
      <c r="IP275" s="15">
        <f t="shared" ref="IP275:JA275" si="6021">IP245</f>
        <v>12319.259369542775</v>
      </c>
      <c r="IQ275" s="15">
        <f t="shared" si="6021"/>
        <v>13453.927995684871</v>
      </c>
      <c r="IR275" s="15">
        <f t="shared" si="6021"/>
        <v>15074.883175887868</v>
      </c>
      <c r="IS275" s="15">
        <f t="shared" si="6021"/>
        <v>15074.883175887868</v>
      </c>
      <c r="IT275" s="15">
        <f t="shared" si="6021"/>
        <v>15399.074211928468</v>
      </c>
      <c r="IU275" s="15">
        <f t="shared" si="6021"/>
        <v>16371.647320050268</v>
      </c>
      <c r="IV275" s="15">
        <f t="shared" si="6021"/>
        <v>18803.080090354757</v>
      </c>
      <c r="IW275" s="15">
        <f t="shared" si="6021"/>
        <v>18316.793536293862</v>
      </c>
      <c r="IX275" s="15">
        <f t="shared" si="6021"/>
        <v>17020.029392131466</v>
      </c>
      <c r="IY275" s="15">
        <f t="shared" si="6021"/>
        <v>14426.501103806671</v>
      </c>
      <c r="IZ275" s="15">
        <f t="shared" si="6021"/>
        <v>17992.602500253259</v>
      </c>
      <c r="JA275" s="15">
        <f t="shared" si="6021"/>
        <v>20261.939752537459</v>
      </c>
      <c r="JB275" s="15">
        <f t="shared" si="5802"/>
        <v>194514.6216243596</v>
      </c>
      <c r="JE275" s="21">
        <f t="shared" si="5803"/>
        <v>0</v>
      </c>
      <c r="JF275" s="21">
        <f t="shared" si="5804"/>
        <v>0</v>
      </c>
      <c r="JG275" s="21">
        <f t="shared" si="5805"/>
        <v>0</v>
      </c>
      <c r="JH275" s="21">
        <f t="shared" si="5806"/>
        <v>0</v>
      </c>
      <c r="JI275" s="21">
        <f t="shared" si="5807"/>
        <v>0</v>
      </c>
      <c r="JJ275" s="21">
        <f t="shared" si="5808"/>
        <v>0</v>
      </c>
      <c r="JK275" s="21">
        <f t="shared" si="5809"/>
        <v>0</v>
      </c>
    </row>
    <row r="276" spans="2:271" ht="20" customHeight="1" outlineLevel="1" x14ac:dyDescent="0.2">
      <c r="B276" s="3" t="s">
        <v>20</v>
      </c>
      <c r="C276" s="15">
        <f t="shared" si="5990"/>
        <v>438.43637771825274</v>
      </c>
      <c r="D276" s="15">
        <f t="shared" si="5990"/>
        <v>478.81867566598629</v>
      </c>
      <c r="E276" s="15">
        <f t="shared" si="5990"/>
        <v>536.5076727341775</v>
      </c>
      <c r="F276" s="15">
        <f t="shared" si="5990"/>
        <v>536.5076727341775</v>
      </c>
      <c r="G276" s="15">
        <f t="shared" si="5990"/>
        <v>548.04547214781553</v>
      </c>
      <c r="H276" s="15">
        <f t="shared" si="5990"/>
        <v>582.65887038873029</v>
      </c>
      <c r="I276" s="15">
        <f t="shared" si="5990"/>
        <v>669.19236599101714</v>
      </c>
      <c r="J276" s="15">
        <f t="shared" si="5990"/>
        <v>651.8856668705597</v>
      </c>
      <c r="K276" s="15">
        <f t="shared" si="5990"/>
        <v>386.51628035688037</v>
      </c>
      <c r="L276" s="15">
        <f t="shared" si="5990"/>
        <v>571.12107097509215</v>
      </c>
      <c r="M276" s="15">
        <f t="shared" si="5990"/>
        <v>801.87705924785666</v>
      </c>
      <c r="N276" s="15">
        <f t="shared" si="5990"/>
        <v>721.11246335238889</v>
      </c>
      <c r="O276" s="15">
        <f t="shared" si="5766"/>
        <v>6922.6796481829342</v>
      </c>
      <c r="P276" s="15">
        <f t="shared" ref="P276:AA276" si="6022">P246</f>
        <v>689.69948691983279</v>
      </c>
      <c r="Q276" s="15">
        <f t="shared" si="6022"/>
        <v>753.22443966244919</v>
      </c>
      <c r="R276" s="15">
        <f t="shared" si="6022"/>
        <v>843.97437215190109</v>
      </c>
      <c r="S276" s="15">
        <f t="shared" si="6022"/>
        <v>843.97437215190109</v>
      </c>
      <c r="T276" s="15">
        <f t="shared" si="6022"/>
        <v>862.12435864979136</v>
      </c>
      <c r="U276" s="15">
        <f t="shared" si="6022"/>
        <v>916.57431814346216</v>
      </c>
      <c r="V276" s="15">
        <f t="shared" si="6022"/>
        <v>1052.6992168776396</v>
      </c>
      <c r="W276" s="15">
        <f t="shared" si="6022"/>
        <v>1025.4742371308039</v>
      </c>
      <c r="X276" s="15">
        <f t="shared" si="6022"/>
        <v>608.02454767932625</v>
      </c>
      <c r="Y276" s="15">
        <f t="shared" si="6022"/>
        <v>898.42433164557178</v>
      </c>
      <c r="Z276" s="15">
        <f t="shared" si="6022"/>
        <v>1261.4240616033785</v>
      </c>
      <c r="AA276" s="15">
        <f t="shared" si="6022"/>
        <v>1134.3741561181462</v>
      </c>
      <c r="AB276" s="15">
        <f t="shared" si="5768"/>
        <v>10889.991898734204</v>
      </c>
      <c r="AC276" s="15">
        <f t="shared" ref="AC276:AN276" si="6023">AC246</f>
        <v>1097.8493758556783</v>
      </c>
      <c r="AD276" s="15">
        <f t="shared" si="6023"/>
        <v>1198.9670815265961</v>
      </c>
      <c r="AE276" s="15">
        <f t="shared" si="6023"/>
        <v>1343.4209467707647</v>
      </c>
      <c r="AF276" s="15">
        <f t="shared" si="6023"/>
        <v>1343.4209467707647</v>
      </c>
      <c r="AG276" s="15">
        <f t="shared" si="6023"/>
        <v>1372.3117198195978</v>
      </c>
      <c r="AH276" s="15">
        <f t="shared" si="6023"/>
        <v>1458.9840389660985</v>
      </c>
      <c r="AI276" s="15">
        <f t="shared" si="6023"/>
        <v>1675.6648368323515</v>
      </c>
      <c r="AJ276" s="15">
        <f t="shared" si="6023"/>
        <v>1632.3286772591011</v>
      </c>
      <c r="AK276" s="15">
        <f t="shared" si="6023"/>
        <v>967.84089713592732</v>
      </c>
      <c r="AL276" s="15">
        <f t="shared" si="6023"/>
        <v>1430.0932659172659</v>
      </c>
      <c r="AM276" s="15">
        <f t="shared" si="6023"/>
        <v>2007.9087268939379</v>
      </c>
      <c r="AN276" s="15">
        <f t="shared" si="6023"/>
        <v>1805.6733155521022</v>
      </c>
      <c r="AO276" s="15">
        <f t="shared" si="5770"/>
        <v>17334.463829300188</v>
      </c>
      <c r="AP276" s="15">
        <f t="shared" ref="AP276:BA276" si="6024">AP246</f>
        <v>1754.314954597573</v>
      </c>
      <c r="AQ276" s="15">
        <f t="shared" si="6024"/>
        <v>1915.8965951526131</v>
      </c>
      <c r="AR276" s="15">
        <f t="shared" si="6024"/>
        <v>2146.7275102312415</v>
      </c>
      <c r="AS276" s="15">
        <f t="shared" si="6024"/>
        <v>2146.7275102312415</v>
      </c>
      <c r="AT276" s="15">
        <f t="shared" si="6024"/>
        <v>2192.8936932469664</v>
      </c>
      <c r="AU276" s="15">
        <f t="shared" si="6024"/>
        <v>2331.3922422941432</v>
      </c>
      <c r="AV276" s="15">
        <f t="shared" si="6024"/>
        <v>2677.6386149120863</v>
      </c>
      <c r="AW276" s="15">
        <f t="shared" si="6024"/>
        <v>2608.3893403884967</v>
      </c>
      <c r="AX276" s="15">
        <f t="shared" si="6024"/>
        <v>1546.5671310268076</v>
      </c>
      <c r="AY276" s="15">
        <f t="shared" si="6024"/>
        <v>2285.2260592784182</v>
      </c>
      <c r="AZ276" s="15">
        <f t="shared" si="6024"/>
        <v>3208.5497195929297</v>
      </c>
      <c r="BA276" s="15">
        <f t="shared" si="6024"/>
        <v>2885.3864384828512</v>
      </c>
      <c r="BB276" s="15">
        <f t="shared" si="5772"/>
        <v>27699.709809435371</v>
      </c>
      <c r="BC276" s="15">
        <f t="shared" ref="BC276:BN276" si="6025">BC246</f>
        <v>2805.6965731094801</v>
      </c>
      <c r="BD276" s="15">
        <f t="shared" si="6025"/>
        <v>3064.1159943169323</v>
      </c>
      <c r="BE276" s="15">
        <f t="shared" si="6025"/>
        <v>3433.2865960418658</v>
      </c>
      <c r="BF276" s="15">
        <f t="shared" si="6025"/>
        <v>3433.2865960418658</v>
      </c>
      <c r="BG276" s="15">
        <f t="shared" si="6025"/>
        <v>3507.1207163868512</v>
      </c>
      <c r="BH276" s="15">
        <f t="shared" si="6025"/>
        <v>3728.6230774218097</v>
      </c>
      <c r="BI276" s="15">
        <f t="shared" si="6025"/>
        <v>4282.3789800092081</v>
      </c>
      <c r="BJ276" s="15">
        <f t="shared" si="6025"/>
        <v>4171.6277994917282</v>
      </c>
      <c r="BK276" s="15">
        <f t="shared" si="6025"/>
        <v>2473.4430315570416</v>
      </c>
      <c r="BL276" s="15">
        <f t="shared" si="6025"/>
        <v>3654.788957076823</v>
      </c>
      <c r="BM276" s="15">
        <f t="shared" si="6025"/>
        <v>5131.4713639765487</v>
      </c>
      <c r="BN276" s="15">
        <f t="shared" si="6025"/>
        <v>4614.6325215616462</v>
      </c>
      <c r="BO276" s="15">
        <f t="shared" si="5774"/>
        <v>44300.472206991799</v>
      </c>
      <c r="BP276" s="15">
        <f t="shared" ref="BP276:CA276" si="6026">BP246</f>
        <v>4197.8541862410812</v>
      </c>
      <c r="BQ276" s="15">
        <f t="shared" si="6026"/>
        <v>4584.4986507632848</v>
      </c>
      <c r="BR276" s="15">
        <f t="shared" si="6026"/>
        <v>5136.8478857950076</v>
      </c>
      <c r="BS276" s="15">
        <f t="shared" si="6026"/>
        <v>5136.8478857950076</v>
      </c>
      <c r="BT276" s="15">
        <f t="shared" si="6026"/>
        <v>5247.3177328013498</v>
      </c>
      <c r="BU276" s="15">
        <f t="shared" si="6026"/>
        <v>5578.7272738203847</v>
      </c>
      <c r="BV276" s="15">
        <f t="shared" si="6026"/>
        <v>6407.2511263679644</v>
      </c>
      <c r="BW276" s="15">
        <f t="shared" si="6026"/>
        <v>6241.5463558584488</v>
      </c>
      <c r="BX276" s="15">
        <f t="shared" si="6026"/>
        <v>3700.7398747125339</v>
      </c>
      <c r="BY276" s="15">
        <f t="shared" si="6026"/>
        <v>5468.2574268140415</v>
      </c>
      <c r="BZ276" s="15">
        <f t="shared" si="6026"/>
        <v>7677.6543669409257</v>
      </c>
      <c r="CA276" s="15">
        <f t="shared" si="6026"/>
        <v>6904.3654378965139</v>
      </c>
      <c r="CB276" s="15">
        <f t="shared" si="5776"/>
        <v>66281.908203806539</v>
      </c>
      <c r="CC276" s="15">
        <f t="shared" ref="CC276:CN276" si="6027">CC246</f>
        <v>6218.0271874749524</v>
      </c>
      <c r="CD276" s="15">
        <f t="shared" si="6027"/>
        <v>6790.7402179002756</v>
      </c>
      <c r="CE276" s="15">
        <f t="shared" si="6027"/>
        <v>7608.9016899364524</v>
      </c>
      <c r="CF276" s="15">
        <f t="shared" si="6027"/>
        <v>7608.9016899364524</v>
      </c>
      <c r="CG276" s="15">
        <f t="shared" si="6027"/>
        <v>7772.5339843436886</v>
      </c>
      <c r="CH276" s="15">
        <f t="shared" si="6027"/>
        <v>8263.4308675653956</v>
      </c>
      <c r="CI276" s="15">
        <f t="shared" si="6027"/>
        <v>9490.6730756196648</v>
      </c>
      <c r="CJ276" s="15">
        <f t="shared" si="6027"/>
        <v>9245.2246340088059</v>
      </c>
      <c r="CK276" s="15">
        <f t="shared" si="6027"/>
        <v>5481.6818626423919</v>
      </c>
      <c r="CL276" s="15">
        <f t="shared" si="6027"/>
        <v>8099.7985731581612</v>
      </c>
      <c r="CM276" s="15">
        <f t="shared" si="6027"/>
        <v>11372.444461302866</v>
      </c>
      <c r="CN276" s="15">
        <f t="shared" si="6027"/>
        <v>10227.018400452223</v>
      </c>
      <c r="CO276" s="15">
        <f t="shared" si="5778"/>
        <v>98179.376644341304</v>
      </c>
      <c r="CR276" s="21">
        <f>O276-'ОПУ БС'!C276</f>
        <v>0</v>
      </c>
      <c r="CS276" s="21">
        <f>AB276-'ОПУ БС'!D276</f>
        <v>0</v>
      </c>
      <c r="CT276" s="21">
        <f>AO276-'ОПУ БС'!E276</f>
        <v>0</v>
      </c>
      <c r="CU276" s="21">
        <f>BB276-'ОПУ БС'!F276</f>
        <v>0</v>
      </c>
      <c r="CV276" s="21">
        <f>BO276-'ОПУ БС'!G276</f>
        <v>0</v>
      </c>
      <c r="CW276" s="21">
        <f>CB276-'ОПУ БС'!H276</f>
        <v>0</v>
      </c>
      <c r="CX276" s="21">
        <f>CO276-'ОПУ БС'!I276</f>
        <v>0</v>
      </c>
      <c r="DA276" s="15">
        <f t="shared" si="5997"/>
        <v>0</v>
      </c>
      <c r="DB276" s="15">
        <f t="shared" si="5997"/>
        <v>0</v>
      </c>
      <c r="DC276" s="15">
        <f t="shared" si="5997"/>
        <v>0</v>
      </c>
      <c r="DD276" s="15">
        <f t="shared" si="5997"/>
        <v>0</v>
      </c>
      <c r="DE276" s="15">
        <f t="shared" si="5997"/>
        <v>0</v>
      </c>
      <c r="DF276" s="15">
        <f t="shared" si="5997"/>
        <v>0</v>
      </c>
      <c r="DG276" s="15">
        <f t="shared" si="5997"/>
        <v>0</v>
      </c>
      <c r="DH276" s="15">
        <f t="shared" si="5997"/>
        <v>0</v>
      </c>
      <c r="DI276" s="15">
        <f t="shared" si="5997"/>
        <v>0</v>
      </c>
      <c r="DJ276" s="15">
        <f t="shared" si="5997"/>
        <v>0</v>
      </c>
      <c r="DK276" s="15">
        <f t="shared" si="5997"/>
        <v>0</v>
      </c>
      <c r="DL276" s="15">
        <f t="shared" si="5997"/>
        <v>0</v>
      </c>
      <c r="DM276" s="15">
        <f t="shared" si="5780"/>
        <v>0</v>
      </c>
      <c r="DN276" s="15">
        <f t="shared" si="5998"/>
        <v>0</v>
      </c>
      <c r="DO276" s="15">
        <f t="shared" si="5998"/>
        <v>0</v>
      </c>
      <c r="DP276" s="15">
        <f t="shared" si="5998"/>
        <v>0</v>
      </c>
      <c r="DQ276" s="15">
        <f t="shared" si="5998"/>
        <v>0</v>
      </c>
      <c r="DR276" s="15">
        <f t="shared" si="5998"/>
        <v>0</v>
      </c>
      <c r="DS276" s="15">
        <f t="shared" si="5998"/>
        <v>0</v>
      </c>
      <c r="DT276" s="15">
        <f t="shared" si="5998"/>
        <v>0</v>
      </c>
      <c r="DU276" s="15">
        <f t="shared" si="5998"/>
        <v>0</v>
      </c>
      <c r="DV276" s="15">
        <f t="shared" si="5998"/>
        <v>0</v>
      </c>
      <c r="DW276" s="15">
        <f t="shared" si="5998"/>
        <v>0</v>
      </c>
      <c r="DX276" s="15">
        <f t="shared" si="5998"/>
        <v>0</v>
      </c>
      <c r="DY276" s="15">
        <f t="shared" si="5998"/>
        <v>0</v>
      </c>
      <c r="DZ276" s="15">
        <f t="shared" si="5782"/>
        <v>0</v>
      </c>
      <c r="EA276" s="15">
        <f t="shared" si="5999"/>
        <v>0</v>
      </c>
      <c r="EB276" s="15">
        <f t="shared" si="5999"/>
        <v>0</v>
      </c>
      <c r="EC276" s="15">
        <f t="shared" si="5999"/>
        <v>0</v>
      </c>
      <c r="ED276" s="15">
        <f t="shared" si="5999"/>
        <v>0</v>
      </c>
      <c r="EE276" s="15">
        <f t="shared" si="5999"/>
        <v>0</v>
      </c>
      <c r="EF276" s="15">
        <f t="shared" si="5999"/>
        <v>0</v>
      </c>
      <c r="EG276" s="15">
        <f t="shared" si="5999"/>
        <v>0</v>
      </c>
      <c r="EH276" s="15">
        <f t="shared" si="5999"/>
        <v>0</v>
      </c>
      <c r="EI276" s="15">
        <f t="shared" si="5999"/>
        <v>0</v>
      </c>
      <c r="EJ276" s="15">
        <f t="shared" si="5999"/>
        <v>0</v>
      </c>
      <c r="EK276" s="15">
        <f t="shared" si="5999"/>
        <v>0</v>
      </c>
      <c r="EL276" s="15">
        <f t="shared" si="5999"/>
        <v>0</v>
      </c>
      <c r="EM276" s="15">
        <f t="shared" si="5784"/>
        <v>0</v>
      </c>
      <c r="EN276" s="15">
        <f t="shared" si="6000"/>
        <v>0</v>
      </c>
      <c r="EO276" s="15">
        <f t="shared" si="6000"/>
        <v>0</v>
      </c>
      <c r="EP276" s="15">
        <f t="shared" si="6000"/>
        <v>0</v>
      </c>
      <c r="EQ276" s="15">
        <f t="shared" si="6000"/>
        <v>0</v>
      </c>
      <c r="ER276" s="15">
        <f t="shared" si="6000"/>
        <v>0</v>
      </c>
      <c r="ES276" s="15">
        <f t="shared" si="6000"/>
        <v>0</v>
      </c>
      <c r="ET276" s="15">
        <f t="shared" si="6000"/>
        <v>0</v>
      </c>
      <c r="EU276" s="15">
        <f t="shared" si="6000"/>
        <v>0</v>
      </c>
      <c r="EV276" s="15">
        <f t="shared" si="6000"/>
        <v>0</v>
      </c>
      <c r="EW276" s="15">
        <f t="shared" si="6000"/>
        <v>0</v>
      </c>
      <c r="EX276" s="15">
        <f t="shared" si="6000"/>
        <v>0</v>
      </c>
      <c r="EY276" s="15">
        <f t="shared" si="6000"/>
        <v>0</v>
      </c>
      <c r="EZ276" s="15">
        <f t="shared" si="5786"/>
        <v>0</v>
      </c>
      <c r="FA276" s="15">
        <f t="shared" si="6001"/>
        <v>0</v>
      </c>
      <c r="FB276" s="15">
        <f t="shared" si="6001"/>
        <v>0</v>
      </c>
      <c r="FC276" s="15">
        <f t="shared" si="6001"/>
        <v>0</v>
      </c>
      <c r="FD276" s="15">
        <f t="shared" si="6001"/>
        <v>0</v>
      </c>
      <c r="FE276" s="15">
        <f t="shared" si="6001"/>
        <v>0</v>
      </c>
      <c r="FF276" s="15">
        <f t="shared" si="6001"/>
        <v>0</v>
      </c>
      <c r="FG276" s="15">
        <f t="shared" si="6001"/>
        <v>0</v>
      </c>
      <c r="FH276" s="15">
        <f t="shared" si="6001"/>
        <v>0</v>
      </c>
      <c r="FI276" s="15">
        <f t="shared" si="6001"/>
        <v>0</v>
      </c>
      <c r="FJ276" s="15">
        <f t="shared" si="6001"/>
        <v>0</v>
      </c>
      <c r="FK276" s="15">
        <f t="shared" si="6001"/>
        <v>0</v>
      </c>
      <c r="FL276" s="15">
        <f t="shared" si="6001"/>
        <v>0</v>
      </c>
      <c r="FM276" s="15">
        <f t="shared" si="5788"/>
        <v>0</v>
      </c>
      <c r="FP276" s="15">
        <f t="shared" ref="FP276:GA276" si="6028">FP246</f>
        <v>438.43637771825274</v>
      </c>
      <c r="FQ276" s="15">
        <f t="shared" si="6028"/>
        <v>478.81867566598629</v>
      </c>
      <c r="FR276" s="15">
        <f t="shared" si="6028"/>
        <v>536.5076727341775</v>
      </c>
      <c r="FS276" s="15">
        <f t="shared" si="6028"/>
        <v>536.5076727341775</v>
      </c>
      <c r="FT276" s="15">
        <f t="shared" si="6028"/>
        <v>548.04547214781553</v>
      </c>
      <c r="FU276" s="15">
        <f t="shared" si="6028"/>
        <v>582.65887038873029</v>
      </c>
      <c r="FV276" s="15">
        <f t="shared" si="6028"/>
        <v>669.19236599101714</v>
      </c>
      <c r="FW276" s="15">
        <f t="shared" si="6028"/>
        <v>651.8856668705597</v>
      </c>
      <c r="FX276" s="15">
        <f t="shared" si="6028"/>
        <v>386.51628035688037</v>
      </c>
      <c r="FY276" s="15">
        <f t="shared" si="6028"/>
        <v>571.12107097509215</v>
      </c>
      <c r="FZ276" s="15">
        <f t="shared" si="6028"/>
        <v>801.87705924785666</v>
      </c>
      <c r="GA276" s="15">
        <f t="shared" si="6028"/>
        <v>721.11246335238889</v>
      </c>
      <c r="GB276" s="15">
        <f t="shared" si="5790"/>
        <v>6922.6796481829342</v>
      </c>
      <c r="GC276" s="15">
        <f t="shared" ref="GC276:GN276" si="6029">GC246</f>
        <v>689.69948691983279</v>
      </c>
      <c r="GD276" s="15">
        <f t="shared" si="6029"/>
        <v>753.22443966244919</v>
      </c>
      <c r="GE276" s="15">
        <f t="shared" si="6029"/>
        <v>843.97437215190109</v>
      </c>
      <c r="GF276" s="15">
        <f t="shared" si="6029"/>
        <v>843.97437215190109</v>
      </c>
      <c r="GG276" s="15">
        <f t="shared" si="6029"/>
        <v>862.12435864979136</v>
      </c>
      <c r="GH276" s="15">
        <f t="shared" si="6029"/>
        <v>916.57431814346216</v>
      </c>
      <c r="GI276" s="15">
        <f t="shared" si="6029"/>
        <v>1052.6992168776396</v>
      </c>
      <c r="GJ276" s="15">
        <f t="shared" si="6029"/>
        <v>1025.4742371308039</v>
      </c>
      <c r="GK276" s="15">
        <f t="shared" si="6029"/>
        <v>608.02454767932625</v>
      </c>
      <c r="GL276" s="15">
        <f t="shared" si="6029"/>
        <v>898.42433164557178</v>
      </c>
      <c r="GM276" s="15">
        <f t="shared" si="6029"/>
        <v>1261.4240616033785</v>
      </c>
      <c r="GN276" s="15">
        <f t="shared" si="6029"/>
        <v>1134.3741561181462</v>
      </c>
      <c r="GO276" s="15">
        <f t="shared" si="5792"/>
        <v>10889.991898734204</v>
      </c>
      <c r="GP276" s="15">
        <f t="shared" ref="GP276:HA276" si="6030">GP246</f>
        <v>1097.8493758556783</v>
      </c>
      <c r="GQ276" s="15">
        <f t="shared" si="6030"/>
        <v>1198.9670815265961</v>
      </c>
      <c r="GR276" s="15">
        <f t="shared" si="6030"/>
        <v>1343.4209467707647</v>
      </c>
      <c r="GS276" s="15">
        <f t="shared" si="6030"/>
        <v>1343.4209467707647</v>
      </c>
      <c r="GT276" s="15">
        <f t="shared" si="6030"/>
        <v>1372.3117198195978</v>
      </c>
      <c r="GU276" s="15">
        <f t="shared" si="6030"/>
        <v>1458.9840389660985</v>
      </c>
      <c r="GV276" s="15">
        <f t="shared" si="6030"/>
        <v>1675.6648368323515</v>
      </c>
      <c r="GW276" s="15">
        <f t="shared" si="6030"/>
        <v>1632.3286772591011</v>
      </c>
      <c r="GX276" s="15">
        <f t="shared" si="6030"/>
        <v>967.84089713592732</v>
      </c>
      <c r="GY276" s="15">
        <f t="shared" si="6030"/>
        <v>1430.0932659172659</v>
      </c>
      <c r="GZ276" s="15">
        <f t="shared" si="6030"/>
        <v>2007.9087268939379</v>
      </c>
      <c r="HA276" s="15">
        <f t="shared" si="6030"/>
        <v>1805.6733155521022</v>
      </c>
      <c r="HB276" s="15">
        <f t="shared" si="5794"/>
        <v>17334.463829300188</v>
      </c>
      <c r="HC276" s="15">
        <f t="shared" ref="HC276:HN276" si="6031">HC246</f>
        <v>1754.314954597573</v>
      </c>
      <c r="HD276" s="15">
        <f t="shared" si="6031"/>
        <v>1915.8965951526131</v>
      </c>
      <c r="HE276" s="15">
        <f t="shared" si="6031"/>
        <v>2146.7275102312415</v>
      </c>
      <c r="HF276" s="15">
        <f t="shared" si="6031"/>
        <v>2146.7275102312415</v>
      </c>
      <c r="HG276" s="15">
        <f t="shared" si="6031"/>
        <v>2192.8936932469664</v>
      </c>
      <c r="HH276" s="15">
        <f t="shared" si="6031"/>
        <v>2331.3922422941432</v>
      </c>
      <c r="HI276" s="15">
        <f t="shared" si="6031"/>
        <v>2677.6386149120863</v>
      </c>
      <c r="HJ276" s="15">
        <f t="shared" si="6031"/>
        <v>2608.3893403884967</v>
      </c>
      <c r="HK276" s="15">
        <f t="shared" si="6031"/>
        <v>1546.5671310268076</v>
      </c>
      <c r="HL276" s="15">
        <f t="shared" si="6031"/>
        <v>2285.2260592784182</v>
      </c>
      <c r="HM276" s="15">
        <f t="shared" si="6031"/>
        <v>3208.5497195929297</v>
      </c>
      <c r="HN276" s="15">
        <f t="shared" si="6031"/>
        <v>2885.3864384828512</v>
      </c>
      <c r="HO276" s="15">
        <f t="shared" si="5796"/>
        <v>27699.709809435371</v>
      </c>
      <c r="HP276" s="15">
        <f t="shared" ref="HP276:IA276" si="6032">HP246</f>
        <v>2805.6965731094801</v>
      </c>
      <c r="HQ276" s="15">
        <f t="shared" si="6032"/>
        <v>3064.1159943169323</v>
      </c>
      <c r="HR276" s="15">
        <f t="shared" si="6032"/>
        <v>3433.2865960418658</v>
      </c>
      <c r="HS276" s="15">
        <f t="shared" si="6032"/>
        <v>3433.2865960418658</v>
      </c>
      <c r="HT276" s="15">
        <f t="shared" si="6032"/>
        <v>3507.1207163868512</v>
      </c>
      <c r="HU276" s="15">
        <f t="shared" si="6032"/>
        <v>3728.6230774218097</v>
      </c>
      <c r="HV276" s="15">
        <f t="shared" si="6032"/>
        <v>4282.3789800092081</v>
      </c>
      <c r="HW276" s="15">
        <f t="shared" si="6032"/>
        <v>4171.6277994917282</v>
      </c>
      <c r="HX276" s="15">
        <f t="shared" si="6032"/>
        <v>2473.4430315570416</v>
      </c>
      <c r="HY276" s="15">
        <f t="shared" si="6032"/>
        <v>3654.788957076823</v>
      </c>
      <c r="HZ276" s="15">
        <f t="shared" si="6032"/>
        <v>5131.4713639765487</v>
      </c>
      <c r="IA276" s="15">
        <f t="shared" si="6032"/>
        <v>4614.6325215616462</v>
      </c>
      <c r="IB276" s="15">
        <f t="shared" si="5798"/>
        <v>44300.472206991799</v>
      </c>
      <c r="IC276" s="15">
        <f t="shared" ref="IC276:IN276" si="6033">IC246</f>
        <v>4197.8541862410812</v>
      </c>
      <c r="ID276" s="15">
        <f t="shared" si="6033"/>
        <v>4584.4986507632848</v>
      </c>
      <c r="IE276" s="15">
        <f t="shared" si="6033"/>
        <v>5136.8478857950076</v>
      </c>
      <c r="IF276" s="15">
        <f t="shared" si="6033"/>
        <v>5136.8478857950076</v>
      </c>
      <c r="IG276" s="15">
        <f t="shared" si="6033"/>
        <v>5247.3177328013498</v>
      </c>
      <c r="IH276" s="15">
        <f t="shared" si="6033"/>
        <v>5578.7272738203847</v>
      </c>
      <c r="II276" s="15">
        <f t="shared" si="6033"/>
        <v>6407.2511263679644</v>
      </c>
      <c r="IJ276" s="15">
        <f t="shared" si="6033"/>
        <v>6241.5463558584488</v>
      </c>
      <c r="IK276" s="15">
        <f t="shared" si="6033"/>
        <v>3700.7398747125339</v>
      </c>
      <c r="IL276" s="15">
        <f t="shared" si="6033"/>
        <v>5468.2574268140415</v>
      </c>
      <c r="IM276" s="15">
        <f t="shared" si="6033"/>
        <v>7677.6543669409257</v>
      </c>
      <c r="IN276" s="15">
        <f t="shared" si="6033"/>
        <v>6904.3654378965139</v>
      </c>
      <c r="IO276" s="15">
        <f t="shared" si="5800"/>
        <v>66281.908203806539</v>
      </c>
      <c r="IP276" s="15">
        <f t="shared" ref="IP276:JA276" si="6034">IP246</f>
        <v>6218.0271874749524</v>
      </c>
      <c r="IQ276" s="15">
        <f t="shared" si="6034"/>
        <v>6790.7402179002756</v>
      </c>
      <c r="IR276" s="15">
        <f t="shared" si="6034"/>
        <v>7608.9016899364524</v>
      </c>
      <c r="IS276" s="15">
        <f t="shared" si="6034"/>
        <v>7608.9016899364524</v>
      </c>
      <c r="IT276" s="15">
        <f t="shared" si="6034"/>
        <v>7772.5339843436886</v>
      </c>
      <c r="IU276" s="15">
        <f t="shared" si="6034"/>
        <v>8263.4308675653956</v>
      </c>
      <c r="IV276" s="15">
        <f t="shared" si="6034"/>
        <v>9490.6730756196648</v>
      </c>
      <c r="IW276" s="15">
        <f t="shared" si="6034"/>
        <v>9245.2246340088059</v>
      </c>
      <c r="IX276" s="15">
        <f t="shared" si="6034"/>
        <v>5481.6818626423919</v>
      </c>
      <c r="IY276" s="15">
        <f t="shared" si="6034"/>
        <v>8099.7985731581612</v>
      </c>
      <c r="IZ276" s="15">
        <f t="shared" si="6034"/>
        <v>11372.444461302866</v>
      </c>
      <c r="JA276" s="15">
        <f t="shared" si="6034"/>
        <v>10227.018400452223</v>
      </c>
      <c r="JB276" s="15">
        <f t="shared" si="5802"/>
        <v>98179.376644341304</v>
      </c>
      <c r="JE276" s="21">
        <f t="shared" si="5803"/>
        <v>0</v>
      </c>
      <c r="JF276" s="21">
        <f t="shared" si="5804"/>
        <v>0</v>
      </c>
      <c r="JG276" s="21">
        <f t="shared" si="5805"/>
        <v>0</v>
      </c>
      <c r="JH276" s="21">
        <f t="shared" si="5806"/>
        <v>0</v>
      </c>
      <c r="JI276" s="21">
        <f t="shared" si="5807"/>
        <v>0</v>
      </c>
      <c r="JJ276" s="21">
        <f t="shared" si="5808"/>
        <v>0</v>
      </c>
      <c r="JK276" s="21">
        <f t="shared" si="5809"/>
        <v>0</v>
      </c>
    </row>
    <row r="277" spans="2:271" ht="20" customHeight="1" outlineLevel="1" x14ac:dyDescent="0.2">
      <c r="B277" s="2" t="s">
        <v>21</v>
      </c>
      <c r="C277" s="14">
        <f t="shared" ref="C277:N277" si="6035">SUM(C278:C284)</f>
        <v>641.52392570190455</v>
      </c>
      <c r="D277" s="14">
        <f t="shared" si="6035"/>
        <v>788.58946138560918</v>
      </c>
      <c r="E277" s="14">
        <f t="shared" si="6035"/>
        <v>880.05326720734149</v>
      </c>
      <c r="F277" s="14">
        <f t="shared" si="6035"/>
        <v>873.11178141098219</v>
      </c>
      <c r="G277" s="14">
        <f t="shared" si="6035"/>
        <v>894.11858960830705</v>
      </c>
      <c r="H277" s="14">
        <f t="shared" si="6035"/>
        <v>951.09785009297991</v>
      </c>
      <c r="I277" s="14">
        <f t="shared" si="6035"/>
        <v>991.92087614203547</v>
      </c>
      <c r="J277" s="14">
        <f t="shared" si="6035"/>
        <v>1064.648951419422</v>
      </c>
      <c r="K277" s="14">
        <f t="shared" si="6035"/>
        <v>989.27557432778167</v>
      </c>
      <c r="L277" s="14">
        <f t="shared" si="6035"/>
        <v>932.74554150905112</v>
      </c>
      <c r="M277" s="14">
        <f t="shared" si="6035"/>
        <v>1121.2117278837768</v>
      </c>
      <c r="N277" s="14">
        <f t="shared" si="6035"/>
        <v>1177.7090170568827</v>
      </c>
      <c r="O277" s="14">
        <f t="shared" si="5766"/>
        <v>11306.006563746074</v>
      </c>
      <c r="P277" s="14">
        <f t="shared" ref="P277:AA277" si="6036">SUM(P278:P284)</f>
        <v>759.26659474334883</v>
      </c>
      <c r="Q277" s="14">
        <f t="shared" si="6036"/>
        <v>937.3105181209736</v>
      </c>
      <c r="R277" s="14">
        <f t="shared" si="6036"/>
        <v>1047.9011193327033</v>
      </c>
      <c r="S277" s="14">
        <f t="shared" si="6036"/>
        <v>1040.0383793575584</v>
      </c>
      <c r="T277" s="14">
        <f t="shared" si="6036"/>
        <v>1064.4860476807899</v>
      </c>
      <c r="U277" s="14">
        <f t="shared" si="6036"/>
        <v>1132.7391566688166</v>
      </c>
      <c r="V277" s="14">
        <f t="shared" si="6036"/>
        <v>1174.8854371144489</v>
      </c>
      <c r="W277" s="14">
        <f t="shared" si="6036"/>
        <v>1268.1517968892938</v>
      </c>
      <c r="X277" s="14">
        <f t="shared" si="6036"/>
        <v>1178.3711387024412</v>
      </c>
      <c r="Y277" s="14">
        <f t="shared" si="6036"/>
        <v>1111.0356450623017</v>
      </c>
      <c r="Z277" s="14">
        <f t="shared" si="6036"/>
        <v>1350.09011018565</v>
      </c>
      <c r="AA277" s="14">
        <f t="shared" si="6036"/>
        <v>1402.8227841695732</v>
      </c>
      <c r="AB277" s="14">
        <f t="shared" si="5768"/>
        <v>13467.098728027901</v>
      </c>
      <c r="AC277" s="14">
        <f t="shared" ref="AC277:AN277" si="6037">SUM(AC278:AC284)</f>
        <v>1045.7900320342744</v>
      </c>
      <c r="AD277" s="14">
        <f t="shared" si="6037"/>
        <v>1295.5937049017459</v>
      </c>
      <c r="AE277" s="14">
        <f t="shared" si="6037"/>
        <v>1448.990076845791</v>
      </c>
      <c r="AF277" s="14">
        <f t="shared" si="6037"/>
        <v>1438.971577439929</v>
      </c>
      <c r="AG277" s="14">
        <f t="shared" si="6037"/>
        <v>1471.8792946076107</v>
      </c>
      <c r="AH277" s="14">
        <f t="shared" si="6037"/>
        <v>1566.7014997754943</v>
      </c>
      <c r="AI277" s="14">
        <f t="shared" si="6037"/>
        <v>1619.8103100322314</v>
      </c>
      <c r="AJ277" s="14">
        <f t="shared" si="6037"/>
        <v>1754.1023067722319</v>
      </c>
      <c r="AK277" s="14">
        <f t="shared" si="6037"/>
        <v>1629.9180726644634</v>
      </c>
      <c r="AL277" s="14">
        <f t="shared" si="6037"/>
        <v>1536.7798970836368</v>
      </c>
      <c r="AM277" s="14">
        <f t="shared" si="6037"/>
        <v>1878.7196860740003</v>
      </c>
      <c r="AN277" s="14">
        <f t="shared" si="6037"/>
        <v>1940.3786579338846</v>
      </c>
      <c r="AO277" s="14">
        <f t="shared" si="5770"/>
        <v>18627.635116165293</v>
      </c>
      <c r="AP277" s="14">
        <f t="shared" ref="AP277:BA277" si="6038">SUM(AP278:AP284)</f>
        <v>1475.1343252677816</v>
      </c>
      <c r="AQ277" s="14">
        <f t="shared" si="6038"/>
        <v>1835.927228716849</v>
      </c>
      <c r="AR277" s="14">
        <f t="shared" si="6038"/>
        <v>2052.9507438138953</v>
      </c>
      <c r="AS277" s="14">
        <f t="shared" si="6038"/>
        <v>2040.2512828024228</v>
      </c>
      <c r="AT277" s="14">
        <f t="shared" si="6038"/>
        <v>2085.8199899074916</v>
      </c>
      <c r="AU277" s="14">
        <f t="shared" si="6038"/>
        <v>2220.7999435637466</v>
      </c>
      <c r="AV277" s="14">
        <f t="shared" si="6038"/>
        <v>2287.0346310955501</v>
      </c>
      <c r="AW277" s="14">
        <f t="shared" si="6038"/>
        <v>2486.5816079879323</v>
      </c>
      <c r="AX277" s="14">
        <f t="shared" si="6038"/>
        <v>2310.5404322011764</v>
      </c>
      <c r="AY277" s="14">
        <f t="shared" si="6038"/>
        <v>2178.5095503611087</v>
      </c>
      <c r="AZ277" s="14">
        <f t="shared" si="6038"/>
        <v>2681.9832606274199</v>
      </c>
      <c r="BA277" s="14">
        <f t="shared" si="6038"/>
        <v>2750.6433716680672</v>
      </c>
      <c r="BB277" s="14">
        <f t="shared" si="5772"/>
        <v>26406.176368013443</v>
      </c>
      <c r="BC277" s="14">
        <f t="shared" ref="BC277:BN277" si="6039">SUM(BC278:BC284)</f>
        <v>2159.4643344996712</v>
      </c>
      <c r="BD277" s="14">
        <f t="shared" si="6039"/>
        <v>2694.7995727279094</v>
      </c>
      <c r="BE277" s="14">
        <f t="shared" si="6039"/>
        <v>3013.1779212682723</v>
      </c>
      <c r="BF277" s="14">
        <f t="shared" si="6039"/>
        <v>2996.0710691505915</v>
      </c>
      <c r="BG277" s="14">
        <f t="shared" si="6039"/>
        <v>3061.6433471564656</v>
      </c>
      <c r="BH277" s="14">
        <f t="shared" si="6039"/>
        <v>3260.5296737187905</v>
      </c>
      <c r="BI277" s="14">
        <f t="shared" si="6039"/>
        <v>3350.0930054403807</v>
      </c>
      <c r="BJ277" s="14">
        <f t="shared" si="6039"/>
        <v>3650.8844038830448</v>
      </c>
      <c r="BK277" s="14">
        <f t="shared" si="6039"/>
        <v>3392.4147115727405</v>
      </c>
      <c r="BL277" s="14">
        <f t="shared" si="6039"/>
        <v>3198.5624423400122</v>
      </c>
      <c r="BM277" s="14">
        <f t="shared" si="6039"/>
        <v>3954.2244224392271</v>
      </c>
      <c r="BN277" s="14">
        <f t="shared" si="6039"/>
        <v>4038.5889423485005</v>
      </c>
      <c r="BO277" s="14">
        <f t="shared" si="5774"/>
        <v>38770.453846545606</v>
      </c>
      <c r="BP277" s="14">
        <f t="shared" ref="BP277:CA277" si="6040">SUM(BP278:BP284)</f>
        <v>3011.690769300933</v>
      </c>
      <c r="BQ277" s="14">
        <f t="shared" si="6040"/>
        <v>3763.9653937623066</v>
      </c>
      <c r="BR277" s="14">
        <f t="shared" si="6040"/>
        <v>4208.6979407515173</v>
      </c>
      <c r="BS277" s="14">
        <f t="shared" si="6040"/>
        <v>4186.3682833848561</v>
      </c>
      <c r="BT277" s="14">
        <f t="shared" si="6040"/>
        <v>4276.3629673202404</v>
      </c>
      <c r="BU277" s="14">
        <f t="shared" si="6040"/>
        <v>4555.0897313674122</v>
      </c>
      <c r="BV277" s="14">
        <f t="shared" si="6040"/>
        <v>4674.0914289668744</v>
      </c>
      <c r="BW277" s="14">
        <f t="shared" si="6040"/>
        <v>5100.5664199462117</v>
      </c>
      <c r="BX277" s="14">
        <f t="shared" si="6040"/>
        <v>4739.4643725163933</v>
      </c>
      <c r="BY277" s="14">
        <f t="shared" si="6040"/>
        <v>4468.6378369440272</v>
      </c>
      <c r="BZ277" s="14">
        <f t="shared" si="6040"/>
        <v>5538.1524791213342</v>
      </c>
      <c r="CA277" s="14">
        <f t="shared" si="6040"/>
        <v>5642.2194910909438</v>
      </c>
      <c r="CB277" s="14">
        <f t="shared" si="5776"/>
        <v>54165.307114473049</v>
      </c>
      <c r="CC277" s="14">
        <f t="shared" ref="CC277:CN277" si="6041">SUM(CC278:CC284)</f>
        <v>4310.5825875946357</v>
      </c>
      <c r="CD277" s="14">
        <f t="shared" si="6041"/>
        <v>5389.7750534978786</v>
      </c>
      <c r="CE277" s="14">
        <f t="shared" si="6041"/>
        <v>6026.898609681888</v>
      </c>
      <c r="CF277" s="14">
        <f t="shared" si="6041"/>
        <v>5996.1688364953097</v>
      </c>
      <c r="CG277" s="14">
        <f t="shared" si="6041"/>
        <v>6123.4695612359819</v>
      </c>
      <c r="CH277" s="14">
        <f t="shared" si="6041"/>
        <v>6523.5500103039431</v>
      </c>
      <c r="CI277" s="14">
        <f t="shared" si="6041"/>
        <v>6691.1820775256838</v>
      </c>
      <c r="CJ277" s="14">
        <f t="shared" si="6041"/>
        <v>7304.8559174914608</v>
      </c>
      <c r="CK277" s="14">
        <f t="shared" si="6041"/>
        <v>6787.6979764301186</v>
      </c>
      <c r="CL277" s="14">
        <f t="shared" si="6041"/>
        <v>6399.8295206341127</v>
      </c>
      <c r="CM277" s="14">
        <f t="shared" si="6041"/>
        <v>7939.0881792268628</v>
      </c>
      <c r="CN277" s="14">
        <f t="shared" si="6041"/>
        <v>8080.5928290834754</v>
      </c>
      <c r="CO277" s="14">
        <f t="shared" si="5778"/>
        <v>77573.691159201349</v>
      </c>
      <c r="CR277" s="21">
        <f>O277-'ОПУ БС'!C277</f>
        <v>0</v>
      </c>
      <c r="CS277" s="21">
        <f>AB277-'ОПУ БС'!D277</f>
        <v>0</v>
      </c>
      <c r="CT277" s="21">
        <f>AO277-'ОПУ БС'!E277</f>
        <v>0</v>
      </c>
      <c r="CU277" s="21">
        <f>BB277-'ОПУ БС'!F277</f>
        <v>0</v>
      </c>
      <c r="CV277" s="21">
        <f>BO277-'ОПУ БС'!G277</f>
        <v>0</v>
      </c>
      <c r="CW277" s="21">
        <f>CB277-'ОПУ БС'!H277</f>
        <v>0</v>
      </c>
      <c r="CX277" s="21">
        <f>CO277-'ОПУ БС'!I277</f>
        <v>0</v>
      </c>
      <c r="DA277" s="14">
        <f t="shared" ref="DA277:DL277" si="6042">SUM(DA278:DA284)</f>
        <v>0</v>
      </c>
      <c r="DB277" s="14">
        <f t="shared" si="6042"/>
        <v>0</v>
      </c>
      <c r="DC277" s="14">
        <f t="shared" si="6042"/>
        <v>0</v>
      </c>
      <c r="DD277" s="14">
        <f t="shared" si="6042"/>
        <v>0</v>
      </c>
      <c r="DE277" s="14">
        <f t="shared" si="6042"/>
        <v>0</v>
      </c>
      <c r="DF277" s="14">
        <f t="shared" si="6042"/>
        <v>-36.812859879225194</v>
      </c>
      <c r="DG277" s="14">
        <f t="shared" si="6042"/>
        <v>-38.060760127366763</v>
      </c>
      <c r="DH277" s="14">
        <f t="shared" si="6042"/>
        <v>-41.216225581123851</v>
      </c>
      <c r="DI277" s="14">
        <f t="shared" si="6042"/>
        <v>-38.298262708123943</v>
      </c>
      <c r="DJ277" s="14">
        <f t="shared" si="6042"/>
        <v>-36.109790553374005</v>
      </c>
      <c r="DK277" s="14">
        <f t="shared" si="6042"/>
        <v>-44.144366087410219</v>
      </c>
      <c r="DL277" s="14">
        <f t="shared" si="6042"/>
        <v>-45.593169890623734</v>
      </c>
      <c r="DM277" s="14">
        <f t="shared" si="5780"/>
        <v>-280.23543482724773</v>
      </c>
      <c r="DN277" s="14">
        <f t="shared" ref="DN277:DY277" si="6043">SUM(DN278:DN284)</f>
        <v>-38.694098462046483</v>
      </c>
      <c r="DO277" s="14">
        <f t="shared" si="6043"/>
        <v>-48.158020419073395</v>
      </c>
      <c r="DP277" s="14">
        <f t="shared" si="6043"/>
        <v>-53.850742171867076</v>
      </c>
      <c r="DQ277" s="14">
        <f t="shared" si="6043"/>
        <v>-53.51762390163524</v>
      </c>
      <c r="DR277" s="14">
        <f t="shared" si="6043"/>
        <v>-54.712932023281446</v>
      </c>
      <c r="DS277" s="14">
        <f t="shared" si="6043"/>
        <v>-58.253577459912769</v>
      </c>
      <c r="DT277" s="14">
        <f t="shared" si="6043"/>
        <v>-59.990972812361946</v>
      </c>
      <c r="DU277" s="14">
        <f t="shared" si="6043"/>
        <v>-65.225269268907297</v>
      </c>
      <c r="DV277" s="14">
        <f t="shared" si="6043"/>
        <v>-60.607551090577587</v>
      </c>
      <c r="DW277" s="14">
        <f t="shared" si="6043"/>
        <v>-57.14426245683029</v>
      </c>
      <c r="DX277" s="14">
        <f t="shared" si="6043"/>
        <v>-70.350830146562572</v>
      </c>
      <c r="DY277" s="14">
        <f t="shared" si="6043"/>
        <v>-72.151846536401877</v>
      </c>
      <c r="DZ277" s="14">
        <f t="shared" si="5782"/>
        <v>-692.65772674945788</v>
      </c>
      <c r="EA277" s="14">
        <f t="shared" ref="EA277:EL277" si="6044">SUM(EA278:EA284)</f>
        <v>-41.834383498321728</v>
      </c>
      <c r="EB277" s="14">
        <f t="shared" si="6044"/>
        <v>-52.205205233330531</v>
      </c>
      <c r="EC277" s="14">
        <f t="shared" si="6044"/>
        <v>-58.373013479853753</v>
      </c>
      <c r="ED277" s="14">
        <f t="shared" si="6044"/>
        <v>-58.041609714342641</v>
      </c>
      <c r="EE277" s="14">
        <f t="shared" si="6044"/>
        <v>-59.311913549016474</v>
      </c>
      <c r="EF277" s="14">
        <f t="shared" si="6044"/>
        <v>-63.164853708784577</v>
      </c>
      <c r="EG277" s="14">
        <f t="shared" si="6044"/>
        <v>-64.899926016656977</v>
      </c>
      <c r="EH277" s="14">
        <f t="shared" si="6044"/>
        <v>-70.727029763828781</v>
      </c>
      <c r="EI277" s="14">
        <f t="shared" si="6044"/>
        <v>-65.71980641771701</v>
      </c>
      <c r="EJ277" s="14">
        <f t="shared" si="6044"/>
        <v>-61.964388908133188</v>
      </c>
      <c r="EK277" s="14">
        <f t="shared" si="6044"/>
        <v>-76.603506843783663</v>
      </c>
      <c r="EL277" s="14">
        <f t="shared" si="6044"/>
        <v>-78.237864782996454</v>
      </c>
      <c r="EM277" s="14">
        <f t="shared" si="5784"/>
        <v>-751.08350191676573</v>
      </c>
      <c r="EN277" s="14">
        <f t="shared" ref="EN277:EY277" si="6045">SUM(EN278:EN284)</f>
        <v>-37.832400114662327</v>
      </c>
      <c r="EO277" s="14">
        <f t="shared" si="6045"/>
        <v>-47.282359213662453</v>
      </c>
      <c r="EP277" s="14">
        <f t="shared" si="6045"/>
        <v>-52.869021640367762</v>
      </c>
      <c r="EQ277" s="14">
        <f t="shared" si="6045"/>
        <v>-52.588519890144944</v>
      </c>
      <c r="ER277" s="14">
        <f t="shared" si="6045"/>
        <v>-53.719019384163808</v>
      </c>
      <c r="ES277" s="14">
        <f t="shared" si="6045"/>
        <v>-57.220342483993647</v>
      </c>
      <c r="ET277" s="14">
        <f t="shared" si="6045"/>
        <v>-58.715223659643669</v>
      </c>
      <c r="EU277" s="14">
        <f t="shared" si="6045"/>
        <v>-64.072537452311849</v>
      </c>
      <c r="EV277" s="14">
        <f t="shared" si="6045"/>
        <v>-59.536428606130485</v>
      </c>
      <c r="EW277" s="14">
        <f t="shared" si="6045"/>
        <v>-56.134346971494452</v>
      </c>
      <c r="EX277" s="14">
        <f t="shared" si="6045"/>
        <v>-69.569426789046204</v>
      </c>
      <c r="EY277" s="14">
        <f t="shared" si="6045"/>
        <v>-70.876700721583902</v>
      </c>
      <c r="EZ277" s="14">
        <f t="shared" si="5786"/>
        <v>-680.41632692720555</v>
      </c>
      <c r="FA277" s="14">
        <f t="shared" ref="FA277:FL277" si="6046">SUM(FA278:FA284)</f>
        <v>-24.002720655088279</v>
      </c>
      <c r="FB277" s="14">
        <f t="shared" si="6046"/>
        <v>-30.012014008311322</v>
      </c>
      <c r="FC277" s="14">
        <f t="shared" si="6046"/>
        <v>-33.559724423574409</v>
      </c>
      <c r="FD277" s="14">
        <f t="shared" si="6046"/>
        <v>-33.388611088751787</v>
      </c>
      <c r="FE277" s="14">
        <f t="shared" si="6046"/>
        <v>-34.097462774817188</v>
      </c>
      <c r="FF277" s="14">
        <f t="shared" si="6046"/>
        <v>-36.325240357869866</v>
      </c>
      <c r="FG277" s="14">
        <f t="shared" si="6046"/>
        <v>-37.258670027895903</v>
      </c>
      <c r="FH277" s="14">
        <f t="shared" si="6046"/>
        <v>-40.675804824576211</v>
      </c>
      <c r="FI277" s="14">
        <f t="shared" si="6046"/>
        <v>-37.796101828146043</v>
      </c>
      <c r="FJ277" s="14">
        <f t="shared" si="6046"/>
        <v>-35.636324580823405</v>
      </c>
      <c r="FK277" s="14">
        <f t="shared" si="6046"/>
        <v>-44.207415575450263</v>
      </c>
      <c r="FL277" s="14">
        <f t="shared" si="6046"/>
        <v>-44.995359319221478</v>
      </c>
      <c r="FM277" s="14">
        <f t="shared" si="5788"/>
        <v>-431.95544946452617</v>
      </c>
      <c r="FP277" s="14">
        <f t="shared" ref="FP277:GA277" si="6047">SUM(FP278:FP284)</f>
        <v>641.52392570190455</v>
      </c>
      <c r="FQ277" s="14">
        <f t="shared" si="6047"/>
        <v>788.58946138560918</v>
      </c>
      <c r="FR277" s="14">
        <f t="shared" si="6047"/>
        <v>880.05326720734149</v>
      </c>
      <c r="FS277" s="14">
        <f t="shared" si="6047"/>
        <v>873.11178141098219</v>
      </c>
      <c r="FT277" s="14">
        <f t="shared" si="6047"/>
        <v>894.11858960830705</v>
      </c>
      <c r="FU277" s="14">
        <f t="shared" si="6047"/>
        <v>951.09785009297991</v>
      </c>
      <c r="FV277" s="14">
        <f t="shared" si="6047"/>
        <v>991.92087614203547</v>
      </c>
      <c r="FW277" s="14">
        <f t="shared" si="6047"/>
        <v>1064.648951419422</v>
      </c>
      <c r="FX277" s="14">
        <f t="shared" si="6047"/>
        <v>989.27557432778167</v>
      </c>
      <c r="FY277" s="14">
        <f t="shared" si="6047"/>
        <v>932.74554150905112</v>
      </c>
      <c r="FZ277" s="14">
        <f t="shared" si="6047"/>
        <v>1121.2117278837768</v>
      </c>
      <c r="GA277" s="14">
        <f t="shared" si="6047"/>
        <v>1177.7090170568827</v>
      </c>
      <c r="GB277" s="14">
        <f t="shared" si="5790"/>
        <v>11306.006563746074</v>
      </c>
      <c r="GC277" s="14">
        <f t="shared" ref="GC277:GN277" si="6048">SUM(GC278:GC284)</f>
        <v>759.26659474334883</v>
      </c>
      <c r="GD277" s="14">
        <f t="shared" si="6048"/>
        <v>937.3105181209736</v>
      </c>
      <c r="GE277" s="14">
        <f t="shared" si="6048"/>
        <v>1047.9011193327033</v>
      </c>
      <c r="GF277" s="14">
        <f t="shared" si="6048"/>
        <v>1040.0383793575584</v>
      </c>
      <c r="GG277" s="14">
        <f t="shared" si="6048"/>
        <v>1064.4860476807899</v>
      </c>
      <c r="GH277" s="14">
        <f t="shared" si="6048"/>
        <v>1132.7391566688166</v>
      </c>
      <c r="GI277" s="14">
        <f t="shared" si="6048"/>
        <v>1174.8854371144489</v>
      </c>
      <c r="GJ277" s="14">
        <f t="shared" si="6048"/>
        <v>1268.1517968892938</v>
      </c>
      <c r="GK277" s="14">
        <f t="shared" si="6048"/>
        <v>1178.3711387024412</v>
      </c>
      <c r="GL277" s="14">
        <f t="shared" si="6048"/>
        <v>1111.0356450623017</v>
      </c>
      <c r="GM277" s="14">
        <f t="shared" si="6048"/>
        <v>1350.09011018565</v>
      </c>
      <c r="GN277" s="14">
        <f t="shared" si="6048"/>
        <v>1402.8227841695732</v>
      </c>
      <c r="GO277" s="14">
        <f t="shared" si="5792"/>
        <v>13467.098728027901</v>
      </c>
      <c r="GP277" s="14">
        <f t="shared" ref="GP277:HA277" si="6049">SUM(GP278:GP284)</f>
        <v>1045.7900320342744</v>
      </c>
      <c r="GQ277" s="14">
        <f t="shared" si="6049"/>
        <v>1295.5937049017459</v>
      </c>
      <c r="GR277" s="14">
        <f t="shared" si="6049"/>
        <v>1448.990076845791</v>
      </c>
      <c r="GS277" s="14">
        <f t="shared" si="6049"/>
        <v>1438.971577439929</v>
      </c>
      <c r="GT277" s="14">
        <f t="shared" si="6049"/>
        <v>1471.8792946076107</v>
      </c>
      <c r="GU277" s="14">
        <f t="shared" si="6049"/>
        <v>1529.8886398962691</v>
      </c>
      <c r="GV277" s="14">
        <f t="shared" si="6049"/>
        <v>1581.7495499048644</v>
      </c>
      <c r="GW277" s="14">
        <f t="shared" si="6049"/>
        <v>1712.8860811911079</v>
      </c>
      <c r="GX277" s="14">
        <f t="shared" si="6049"/>
        <v>1591.6198099563389</v>
      </c>
      <c r="GY277" s="14">
        <f t="shared" si="6049"/>
        <v>1500.670106530263</v>
      </c>
      <c r="GZ277" s="14">
        <f t="shared" si="6049"/>
        <v>1834.5753199865901</v>
      </c>
      <c r="HA277" s="14">
        <f t="shared" si="6049"/>
        <v>1894.7854880432615</v>
      </c>
      <c r="HB277" s="14">
        <f t="shared" si="5794"/>
        <v>18347.399681338044</v>
      </c>
      <c r="HC277" s="14">
        <f t="shared" ref="HC277:HN277" si="6050">SUM(HC278:HC284)</f>
        <v>1436.4402268057352</v>
      </c>
      <c r="HD277" s="14">
        <f t="shared" si="6050"/>
        <v>1787.769208297776</v>
      </c>
      <c r="HE277" s="14">
        <f t="shared" si="6050"/>
        <v>1999.1000016420285</v>
      </c>
      <c r="HF277" s="14">
        <f t="shared" si="6050"/>
        <v>1986.7336589007878</v>
      </c>
      <c r="HG277" s="14">
        <f t="shared" si="6050"/>
        <v>2031.1070578842102</v>
      </c>
      <c r="HH277" s="14">
        <f t="shared" si="6050"/>
        <v>2162.5463661038339</v>
      </c>
      <c r="HI277" s="14">
        <f t="shared" si="6050"/>
        <v>2227.043658283189</v>
      </c>
      <c r="HJ277" s="14">
        <f t="shared" si="6050"/>
        <v>2421.3563387190252</v>
      </c>
      <c r="HK277" s="14">
        <f t="shared" si="6050"/>
        <v>2249.9328811105984</v>
      </c>
      <c r="HL277" s="14">
        <f t="shared" si="6050"/>
        <v>2121.3652879042788</v>
      </c>
      <c r="HM277" s="14">
        <f t="shared" si="6050"/>
        <v>2611.6324304808568</v>
      </c>
      <c r="HN277" s="14">
        <f t="shared" si="6050"/>
        <v>2678.4915251316656</v>
      </c>
      <c r="HO277" s="14">
        <f t="shared" si="5796"/>
        <v>25713.518641263985</v>
      </c>
      <c r="HP277" s="14">
        <f t="shared" ref="HP277:IA277" si="6051">SUM(HP278:HP284)</f>
        <v>2117.6299510013496</v>
      </c>
      <c r="HQ277" s="14">
        <f t="shared" si="6051"/>
        <v>2642.5943674945793</v>
      </c>
      <c r="HR277" s="14">
        <f t="shared" si="6051"/>
        <v>2954.8049077884189</v>
      </c>
      <c r="HS277" s="14">
        <f t="shared" si="6051"/>
        <v>2938.0294594362495</v>
      </c>
      <c r="HT277" s="14">
        <f t="shared" si="6051"/>
        <v>3002.3314336074495</v>
      </c>
      <c r="HU277" s="14">
        <f t="shared" si="6051"/>
        <v>3197.3648200100056</v>
      </c>
      <c r="HV277" s="14">
        <f t="shared" si="6051"/>
        <v>3285.1930794237242</v>
      </c>
      <c r="HW277" s="14">
        <f t="shared" si="6051"/>
        <v>3580.1573741192169</v>
      </c>
      <c r="HX277" s="14">
        <f t="shared" si="6051"/>
        <v>3326.6949051550246</v>
      </c>
      <c r="HY277" s="14">
        <f t="shared" si="6051"/>
        <v>3136.5980534318796</v>
      </c>
      <c r="HZ277" s="14">
        <f t="shared" si="6051"/>
        <v>3877.620915595443</v>
      </c>
      <c r="IA277" s="14">
        <f t="shared" si="6051"/>
        <v>3960.351077565505</v>
      </c>
      <c r="IB277" s="14">
        <f t="shared" si="5798"/>
        <v>38019.370344628842</v>
      </c>
      <c r="IC277" s="14">
        <f t="shared" ref="IC277:IN277" si="6052">SUM(IC278:IC284)</f>
        <v>2973.8583691862705</v>
      </c>
      <c r="ID277" s="14">
        <f t="shared" si="6052"/>
        <v>3716.6830345486433</v>
      </c>
      <c r="IE277" s="14">
        <f t="shared" si="6052"/>
        <v>4155.8289191111498</v>
      </c>
      <c r="IF277" s="14">
        <f t="shared" si="6052"/>
        <v>4133.7797634947128</v>
      </c>
      <c r="IG277" s="14">
        <f t="shared" si="6052"/>
        <v>4222.6439479360761</v>
      </c>
      <c r="IH277" s="14">
        <f t="shared" si="6052"/>
        <v>4497.8693888834187</v>
      </c>
      <c r="II277" s="14">
        <f t="shared" si="6052"/>
        <v>4615.3762053072305</v>
      </c>
      <c r="IJ277" s="14">
        <f t="shared" si="6052"/>
        <v>5036.4938824939009</v>
      </c>
      <c r="IK277" s="14">
        <f t="shared" si="6052"/>
        <v>4679.927943910262</v>
      </c>
      <c r="IL277" s="14">
        <f t="shared" si="6052"/>
        <v>4412.5034899725315</v>
      </c>
      <c r="IM277" s="14">
        <f t="shared" si="6052"/>
        <v>5468.5830523322893</v>
      </c>
      <c r="IN277" s="14">
        <f t="shared" si="6052"/>
        <v>5571.34279036936</v>
      </c>
      <c r="IO277" s="14">
        <f t="shared" si="5800"/>
        <v>53484.890787545839</v>
      </c>
      <c r="IP277" s="14">
        <f t="shared" ref="IP277:JA277" si="6053">SUM(IP278:IP284)</f>
        <v>4286.5798669395481</v>
      </c>
      <c r="IQ277" s="14">
        <f t="shared" si="6053"/>
        <v>5359.7630394895668</v>
      </c>
      <c r="IR277" s="14">
        <f t="shared" si="6053"/>
        <v>5993.3388852583139</v>
      </c>
      <c r="IS277" s="14">
        <f t="shared" si="6053"/>
        <v>5962.7802254065591</v>
      </c>
      <c r="IT277" s="14">
        <f t="shared" si="6053"/>
        <v>6089.3720984611646</v>
      </c>
      <c r="IU277" s="14">
        <f t="shared" si="6053"/>
        <v>6487.2247699460731</v>
      </c>
      <c r="IV277" s="14">
        <f t="shared" si="6053"/>
        <v>6653.9234074977876</v>
      </c>
      <c r="IW277" s="14">
        <f t="shared" si="6053"/>
        <v>7264.1801126668843</v>
      </c>
      <c r="IX277" s="14">
        <f t="shared" si="6053"/>
        <v>6749.9018746019728</v>
      </c>
      <c r="IY277" s="14">
        <f t="shared" si="6053"/>
        <v>6364.1931960532884</v>
      </c>
      <c r="IZ277" s="14">
        <f t="shared" si="6053"/>
        <v>7894.8807636514111</v>
      </c>
      <c r="JA277" s="14">
        <f t="shared" si="6053"/>
        <v>8035.5974697642532</v>
      </c>
      <c r="JB277" s="14">
        <f t="shared" si="5802"/>
        <v>77141.735709736822</v>
      </c>
      <c r="JE277" s="21">
        <f t="shared" si="5803"/>
        <v>0</v>
      </c>
      <c r="JF277" s="21">
        <f t="shared" si="5804"/>
        <v>0</v>
      </c>
      <c r="JG277" s="21">
        <f t="shared" si="5805"/>
        <v>0</v>
      </c>
      <c r="JH277" s="21">
        <f t="shared" si="5806"/>
        <v>0</v>
      </c>
      <c r="JI277" s="21">
        <f t="shared" si="5807"/>
        <v>0</v>
      </c>
      <c r="JJ277" s="21">
        <f t="shared" si="5808"/>
        <v>0</v>
      </c>
      <c r="JK277" s="21">
        <f t="shared" si="5809"/>
        <v>0</v>
      </c>
    </row>
    <row r="278" spans="2:271" ht="20" customHeight="1" outlineLevel="1" x14ac:dyDescent="0.2">
      <c r="B278" s="3" t="s">
        <v>22</v>
      </c>
      <c r="C278" s="15">
        <f t="shared" ref="C278:N284" si="6054">C248</f>
        <v>223.56947000604026</v>
      </c>
      <c r="D278" s="15">
        <f t="shared" si="6054"/>
        <v>325.54852650002374</v>
      </c>
      <c r="E278" s="15">
        <f t="shared" si="6054"/>
        <v>364.77124053617092</v>
      </c>
      <c r="F278" s="15">
        <f t="shared" si="6054"/>
        <v>364.77124053617092</v>
      </c>
      <c r="G278" s="15">
        <f t="shared" si="6054"/>
        <v>372.61578334340038</v>
      </c>
      <c r="H278" s="15">
        <f t="shared" si="6054"/>
        <v>396.14941176508893</v>
      </c>
      <c r="I278" s="15">
        <f t="shared" si="6054"/>
        <v>356.92669772894146</v>
      </c>
      <c r="J278" s="15">
        <f t="shared" si="6054"/>
        <v>443.2166686084658</v>
      </c>
      <c r="K278" s="15">
        <f t="shared" si="6054"/>
        <v>411.83849737954796</v>
      </c>
      <c r="L278" s="15">
        <f t="shared" si="6054"/>
        <v>388.30486895785941</v>
      </c>
      <c r="M278" s="15">
        <f t="shared" si="6054"/>
        <v>568.72935352413742</v>
      </c>
      <c r="N278" s="15">
        <f t="shared" si="6054"/>
        <v>490.28392545184272</v>
      </c>
      <c r="O278" s="15">
        <f t="shared" si="5766"/>
        <v>4706.7256843376899</v>
      </c>
      <c r="P278" s="15">
        <f t="shared" ref="P278:AA278" si="6055">P248</f>
        <v>280.94897409525458</v>
      </c>
      <c r="Q278" s="15">
        <f t="shared" si="6055"/>
        <v>409.10113771765134</v>
      </c>
      <c r="R278" s="15">
        <f t="shared" si="6055"/>
        <v>458.39043141857326</v>
      </c>
      <c r="S278" s="15">
        <f t="shared" si="6055"/>
        <v>458.39043141857326</v>
      </c>
      <c r="T278" s="15">
        <f t="shared" si="6055"/>
        <v>468.2482901587577</v>
      </c>
      <c r="U278" s="15">
        <f t="shared" si="6055"/>
        <v>497.82186637931085</v>
      </c>
      <c r="V278" s="15">
        <f t="shared" si="6055"/>
        <v>448.53257267838893</v>
      </c>
      <c r="W278" s="15">
        <f t="shared" si="6055"/>
        <v>556.96901882041698</v>
      </c>
      <c r="X278" s="15">
        <f t="shared" si="6055"/>
        <v>517.53758385967933</v>
      </c>
      <c r="Y278" s="15">
        <f t="shared" si="6055"/>
        <v>487.96400763912641</v>
      </c>
      <c r="Z278" s="15">
        <f t="shared" si="6055"/>
        <v>714.69475866336666</v>
      </c>
      <c r="AA278" s="15">
        <f t="shared" si="6055"/>
        <v>616.11617126152328</v>
      </c>
      <c r="AB278" s="15">
        <f t="shared" si="5768"/>
        <v>5914.7152441106227</v>
      </c>
      <c r="AC278" s="15">
        <f t="shared" ref="AC278:AN278" si="6056">AC248</f>
        <v>401.88057596858209</v>
      </c>
      <c r="AD278" s="15">
        <f t="shared" si="6056"/>
        <v>585.19452290161951</v>
      </c>
      <c r="AE278" s="15">
        <f t="shared" si="6056"/>
        <v>655.69988710663404</v>
      </c>
      <c r="AF278" s="15">
        <f t="shared" si="6056"/>
        <v>655.69988710663404</v>
      </c>
      <c r="AG278" s="15">
        <f t="shared" si="6056"/>
        <v>669.8009599476369</v>
      </c>
      <c r="AH278" s="15">
        <f t="shared" si="6056"/>
        <v>712.10417847064559</v>
      </c>
      <c r="AI278" s="15">
        <f t="shared" si="6056"/>
        <v>641.5988142656314</v>
      </c>
      <c r="AJ278" s="15">
        <f t="shared" si="6056"/>
        <v>796.71061551666276</v>
      </c>
      <c r="AK278" s="15">
        <f t="shared" si="6056"/>
        <v>740.30632415265131</v>
      </c>
      <c r="AL278" s="15">
        <f t="shared" si="6056"/>
        <v>698.00310562964262</v>
      </c>
      <c r="AM278" s="15">
        <f t="shared" si="6056"/>
        <v>1022.3277809727086</v>
      </c>
      <c r="AN278" s="15">
        <f t="shared" si="6056"/>
        <v>881.31705256268003</v>
      </c>
      <c r="AO278" s="15">
        <f t="shared" si="5770"/>
        <v>8460.643704601729</v>
      </c>
      <c r="AP278" s="15">
        <f t="shared" ref="AP278:BA278" si="6057">AP248</f>
        <v>591.77053411920917</v>
      </c>
      <c r="AQ278" s="15">
        <f t="shared" si="6057"/>
        <v>861.7009531911292</v>
      </c>
      <c r="AR278" s="15">
        <f t="shared" si="6057"/>
        <v>965.52034514186778</v>
      </c>
      <c r="AS278" s="15">
        <f t="shared" si="6057"/>
        <v>965.52034514186778</v>
      </c>
      <c r="AT278" s="15">
        <f t="shared" si="6057"/>
        <v>986.28422353201518</v>
      </c>
      <c r="AU278" s="15">
        <f t="shared" si="6057"/>
        <v>1048.5758587024586</v>
      </c>
      <c r="AV278" s="15">
        <f t="shared" si="6057"/>
        <v>944.75646675171993</v>
      </c>
      <c r="AW278" s="15">
        <f t="shared" si="6057"/>
        <v>1173.1591290433448</v>
      </c>
      <c r="AX278" s="15">
        <f t="shared" si="6057"/>
        <v>1090.1036154827539</v>
      </c>
      <c r="AY278" s="15">
        <f t="shared" si="6057"/>
        <v>1027.8119803123107</v>
      </c>
      <c r="AZ278" s="15">
        <f t="shared" si="6057"/>
        <v>1505.3811832857068</v>
      </c>
      <c r="BA278" s="15">
        <f t="shared" si="6057"/>
        <v>1297.7423993842308</v>
      </c>
      <c r="BB278" s="15">
        <f t="shared" si="5772"/>
        <v>12458.327034088614</v>
      </c>
      <c r="BC278" s="15">
        <f t="shared" ref="BC278:BN278" si="6058">BC248</f>
        <v>887.99322734464988</v>
      </c>
      <c r="BD278" s="15">
        <f t="shared" si="6058"/>
        <v>1293.04276964221</v>
      </c>
      <c r="BE278" s="15">
        <f t="shared" si="6058"/>
        <v>1448.8310551412712</v>
      </c>
      <c r="BF278" s="15">
        <f t="shared" si="6058"/>
        <v>1448.8310551412712</v>
      </c>
      <c r="BG278" s="15">
        <f t="shared" si="6058"/>
        <v>1479.9887122410837</v>
      </c>
      <c r="BH278" s="15">
        <f t="shared" si="6058"/>
        <v>1573.4616835405211</v>
      </c>
      <c r="BI278" s="15">
        <f t="shared" si="6058"/>
        <v>1417.6733980414592</v>
      </c>
      <c r="BJ278" s="15">
        <f t="shared" si="6058"/>
        <v>1760.4076261393946</v>
      </c>
      <c r="BK278" s="15">
        <f t="shared" si="6058"/>
        <v>1635.7769977401456</v>
      </c>
      <c r="BL278" s="15">
        <f t="shared" si="6058"/>
        <v>1542.304026440708</v>
      </c>
      <c r="BM278" s="15">
        <f t="shared" si="6058"/>
        <v>2258.9301397363897</v>
      </c>
      <c r="BN278" s="15">
        <f t="shared" si="6058"/>
        <v>1947.3535687382682</v>
      </c>
      <c r="BO278" s="15">
        <f t="shared" si="5774"/>
        <v>18694.594259887373</v>
      </c>
      <c r="BP278" s="15">
        <f t="shared" ref="BP278:CA278" si="6059">BP248</f>
        <v>1256.3360438470829</v>
      </c>
      <c r="BQ278" s="15">
        <f t="shared" si="6059"/>
        <v>1829.4016077071556</v>
      </c>
      <c r="BR278" s="15">
        <f t="shared" si="6059"/>
        <v>2049.8114399610299</v>
      </c>
      <c r="BS278" s="15">
        <f t="shared" si="6059"/>
        <v>2049.8114399610299</v>
      </c>
      <c r="BT278" s="15">
        <f t="shared" si="6059"/>
        <v>2093.8934064118048</v>
      </c>
      <c r="BU278" s="15">
        <f t="shared" si="6059"/>
        <v>2226.1393057641299</v>
      </c>
      <c r="BV278" s="15">
        <f t="shared" si="6059"/>
        <v>2005.7294735102555</v>
      </c>
      <c r="BW278" s="15">
        <f t="shared" si="6059"/>
        <v>2490.6311044687786</v>
      </c>
      <c r="BX278" s="15">
        <f t="shared" si="6059"/>
        <v>2314.3032386656801</v>
      </c>
      <c r="BY278" s="15">
        <f t="shared" si="6059"/>
        <v>2182.0573393133545</v>
      </c>
      <c r="BZ278" s="15">
        <f t="shared" si="6059"/>
        <v>3195.9425676811734</v>
      </c>
      <c r="CA278" s="15">
        <f t="shared" si="6059"/>
        <v>2755.1229031734283</v>
      </c>
      <c r="CB278" s="15">
        <f t="shared" si="5776"/>
        <v>26449.179870464901</v>
      </c>
      <c r="CC278" s="15">
        <f t="shared" ref="CC278:CN278" si="6060">CC248</f>
        <v>1807.2535574643496</v>
      </c>
      <c r="CD278" s="15">
        <f t="shared" si="6060"/>
        <v>2631.614829290193</v>
      </c>
      <c r="CE278" s="15">
        <f t="shared" si="6060"/>
        <v>2948.6768569155183</v>
      </c>
      <c r="CF278" s="15">
        <f t="shared" si="6060"/>
        <v>2948.6768569155183</v>
      </c>
      <c r="CG278" s="15">
        <f t="shared" si="6060"/>
        <v>3012.0892624405824</v>
      </c>
      <c r="CH278" s="15">
        <f t="shared" si="6060"/>
        <v>3202.3264790157777</v>
      </c>
      <c r="CI278" s="15">
        <f t="shared" si="6060"/>
        <v>2885.2644513904543</v>
      </c>
      <c r="CJ278" s="15">
        <f t="shared" si="6060"/>
        <v>3582.8009121661671</v>
      </c>
      <c r="CK278" s="15">
        <f t="shared" si="6060"/>
        <v>3329.1512900659081</v>
      </c>
      <c r="CL278" s="15">
        <f t="shared" si="6060"/>
        <v>3138.9140734907132</v>
      </c>
      <c r="CM278" s="15">
        <f t="shared" si="6060"/>
        <v>4597.3994005672021</v>
      </c>
      <c r="CN278" s="15">
        <f t="shared" si="6060"/>
        <v>3963.2753453165569</v>
      </c>
      <c r="CO278" s="15">
        <f t="shared" si="5778"/>
        <v>38047.443315038938</v>
      </c>
      <c r="CR278" s="21">
        <f>O278-'ОПУ БС'!C278</f>
        <v>0</v>
      </c>
      <c r="CS278" s="21">
        <f>AB278-'ОПУ БС'!D278</f>
        <v>0</v>
      </c>
      <c r="CT278" s="21">
        <f>AO278-'ОПУ БС'!E278</f>
        <v>0</v>
      </c>
      <c r="CU278" s="21">
        <f>BB278-'ОПУ БС'!F278</f>
        <v>0</v>
      </c>
      <c r="CV278" s="21">
        <f>BO278-'ОПУ БС'!G278</f>
        <v>0</v>
      </c>
      <c r="CW278" s="21">
        <f>CB278-'ОПУ БС'!H278</f>
        <v>0</v>
      </c>
      <c r="CX278" s="21">
        <f>CO278-'ОПУ БС'!I278</f>
        <v>0</v>
      </c>
      <c r="DA278" s="15">
        <f t="shared" ref="DA278:DL284" si="6061">DA248</f>
        <v>0</v>
      </c>
      <c r="DB278" s="15">
        <f t="shared" si="6061"/>
        <v>0</v>
      </c>
      <c r="DC278" s="15">
        <f t="shared" si="6061"/>
        <v>0</v>
      </c>
      <c r="DD278" s="15">
        <f t="shared" si="6061"/>
        <v>0</v>
      </c>
      <c r="DE278" s="15">
        <f t="shared" si="6061"/>
        <v>0</v>
      </c>
      <c r="DF278" s="15">
        <f t="shared" si="6061"/>
        <v>-16.732345852229749</v>
      </c>
      <c r="DG278" s="15">
        <f t="shared" si="6061"/>
        <v>-15.075677946068387</v>
      </c>
      <c r="DH278" s="15">
        <f t="shared" si="6061"/>
        <v>-18.72034733962338</v>
      </c>
      <c r="DI278" s="15">
        <f t="shared" si="6061"/>
        <v>-17.395013014694293</v>
      </c>
      <c r="DJ278" s="15">
        <f t="shared" si="6061"/>
        <v>-16.401012270997477</v>
      </c>
      <c r="DK278" s="15">
        <f t="shared" si="6061"/>
        <v>-24.021684639339721</v>
      </c>
      <c r="DL278" s="15">
        <f t="shared" si="6061"/>
        <v>-20.708348827017016</v>
      </c>
      <c r="DM278" s="15">
        <f t="shared" si="5780"/>
        <v>-129.05442988997001</v>
      </c>
      <c r="DN278" s="15">
        <f t="shared" ref="DN278:DY284" si="6062">DN248</f>
        <v>-15.522672696257578</v>
      </c>
      <c r="DO278" s="15">
        <f t="shared" si="6062"/>
        <v>-22.60319006648033</v>
      </c>
      <c r="DP278" s="15">
        <f t="shared" si="6062"/>
        <v>-25.326465978104469</v>
      </c>
      <c r="DQ278" s="15">
        <f t="shared" si="6062"/>
        <v>-25.326465978104469</v>
      </c>
      <c r="DR278" s="15">
        <f t="shared" si="6062"/>
        <v>-25.87112116042929</v>
      </c>
      <c r="DS278" s="15">
        <f t="shared" si="6062"/>
        <v>-27.505086707403777</v>
      </c>
      <c r="DT278" s="15">
        <f t="shared" si="6062"/>
        <v>-24.781810795779645</v>
      </c>
      <c r="DU278" s="15">
        <f t="shared" si="6062"/>
        <v>-30.77301780135274</v>
      </c>
      <c r="DV278" s="15">
        <f t="shared" si="6062"/>
        <v>-28.594397072053436</v>
      </c>
      <c r="DW278" s="15">
        <f t="shared" si="6062"/>
        <v>-26.960431525078953</v>
      </c>
      <c r="DX278" s="15">
        <f t="shared" si="6062"/>
        <v>-39.487500718549953</v>
      </c>
      <c r="DY278" s="15">
        <f t="shared" si="6062"/>
        <v>-34.040948895301703</v>
      </c>
      <c r="DZ278" s="15">
        <f t="shared" si="5782"/>
        <v>-326.79310939489636</v>
      </c>
      <c r="EA278" s="15">
        <f t="shared" ref="EA278:EL284" si="6063">EA248</f>
        <v>-17.20271486922033</v>
      </c>
      <c r="EB278" s="15">
        <f t="shared" si="6063"/>
        <v>-25.049567265706795</v>
      </c>
      <c r="EC278" s="15">
        <f t="shared" si="6063"/>
        <v>-28.067587418201594</v>
      </c>
      <c r="ED278" s="15">
        <f t="shared" si="6063"/>
        <v>-28.067587418201594</v>
      </c>
      <c r="EE278" s="15">
        <f t="shared" si="6063"/>
        <v>-28.671191448700547</v>
      </c>
      <c r="EF278" s="15">
        <f t="shared" si="6063"/>
        <v>-30.482003540197425</v>
      </c>
      <c r="EG278" s="15">
        <f t="shared" si="6063"/>
        <v>-27.46398338770263</v>
      </c>
      <c r="EH278" s="15">
        <f t="shared" si="6063"/>
        <v>-34.103627723191174</v>
      </c>
      <c r="EI278" s="15">
        <f t="shared" si="6063"/>
        <v>-31.689211601195343</v>
      </c>
      <c r="EJ278" s="15">
        <f t="shared" si="6063"/>
        <v>-29.878399509698468</v>
      </c>
      <c r="EK278" s="15">
        <f t="shared" si="6063"/>
        <v>-43.761292211174499</v>
      </c>
      <c r="EL278" s="15">
        <f t="shared" si="6063"/>
        <v>-37.725251906184937</v>
      </c>
      <c r="EM278" s="15">
        <f t="shared" si="5784"/>
        <v>-362.16241829937536</v>
      </c>
      <c r="EN278" s="15">
        <f t="shared" ref="EN278:EY284" si="6064">EN248</f>
        <v>-15.78190177218208</v>
      </c>
      <c r="EO278" s="15">
        <f t="shared" si="6064"/>
        <v>-22.980663984054605</v>
      </c>
      <c r="EP278" s="15">
        <f t="shared" si="6064"/>
        <v>-25.74941868092866</v>
      </c>
      <c r="EQ278" s="15">
        <f t="shared" si="6064"/>
        <v>-25.74941868092866</v>
      </c>
      <c r="ER278" s="15">
        <f t="shared" si="6064"/>
        <v>-26.303169620303464</v>
      </c>
      <c r="ES278" s="15">
        <f t="shared" si="6064"/>
        <v>-27.964422438427899</v>
      </c>
      <c r="ET278" s="15">
        <f t="shared" si="6064"/>
        <v>-25.195667741553848</v>
      </c>
      <c r="EU278" s="15">
        <f t="shared" si="6064"/>
        <v>-31.286928074676752</v>
      </c>
      <c r="EV278" s="15">
        <f t="shared" si="6064"/>
        <v>-29.071924317177515</v>
      </c>
      <c r="EW278" s="15">
        <f t="shared" si="6064"/>
        <v>-27.410671499053088</v>
      </c>
      <c r="EX278" s="15">
        <f t="shared" si="6064"/>
        <v>-40.146943104673689</v>
      </c>
      <c r="EY278" s="15">
        <f t="shared" si="6064"/>
        <v>-34.609433710925614</v>
      </c>
      <c r="EZ278" s="15">
        <f t="shared" si="5786"/>
        <v>-332.2505636248859</v>
      </c>
      <c r="FA278" s="15">
        <f t="shared" ref="FA278:FL284" si="6065">FA248</f>
        <v>-10.063373432995142</v>
      </c>
      <c r="FB278" s="15">
        <f t="shared" si="6065"/>
        <v>-14.653684121729771</v>
      </c>
      <c r="FC278" s="15">
        <f t="shared" si="6065"/>
        <v>-16.419188232781551</v>
      </c>
      <c r="FD278" s="15">
        <f t="shared" si="6065"/>
        <v>-16.419188232781551</v>
      </c>
      <c r="FE278" s="15">
        <f t="shared" si="6065"/>
        <v>-16.772289054991905</v>
      </c>
      <c r="FF278" s="15">
        <f t="shared" si="6065"/>
        <v>-17.831591521622975</v>
      </c>
      <c r="FG278" s="15">
        <f t="shared" si="6065"/>
        <v>-16.066087410571196</v>
      </c>
      <c r="FH278" s="15">
        <f t="shared" si="6065"/>
        <v>-19.950196454885106</v>
      </c>
      <c r="FI278" s="15">
        <f t="shared" si="6065"/>
        <v>-18.537793166043688</v>
      </c>
      <c r="FJ278" s="15">
        <f t="shared" si="6065"/>
        <v>-17.478490699412621</v>
      </c>
      <c r="FK278" s="15">
        <f t="shared" si="6065"/>
        <v>-25.599809610250787</v>
      </c>
      <c r="FL278" s="15">
        <f t="shared" si="6065"/>
        <v>-22.068801388147246</v>
      </c>
      <c r="FM278" s="15">
        <f t="shared" si="5788"/>
        <v>-211.86049332621354</v>
      </c>
      <c r="FP278" s="15">
        <f t="shared" ref="FP278:GA278" si="6066">FP248</f>
        <v>223.56947000604026</v>
      </c>
      <c r="FQ278" s="15">
        <f t="shared" si="6066"/>
        <v>325.54852650002374</v>
      </c>
      <c r="FR278" s="15">
        <f t="shared" si="6066"/>
        <v>364.77124053617092</v>
      </c>
      <c r="FS278" s="15">
        <f t="shared" si="6066"/>
        <v>364.77124053617092</v>
      </c>
      <c r="FT278" s="15">
        <f t="shared" si="6066"/>
        <v>372.61578334340038</v>
      </c>
      <c r="FU278" s="15">
        <f t="shared" si="6066"/>
        <v>396.14941176508893</v>
      </c>
      <c r="FV278" s="15">
        <f t="shared" si="6066"/>
        <v>356.92669772894146</v>
      </c>
      <c r="FW278" s="15">
        <f t="shared" si="6066"/>
        <v>443.2166686084658</v>
      </c>
      <c r="FX278" s="15">
        <f t="shared" si="6066"/>
        <v>411.83849737954796</v>
      </c>
      <c r="FY278" s="15">
        <f t="shared" si="6066"/>
        <v>388.30486895785941</v>
      </c>
      <c r="FZ278" s="15">
        <f t="shared" si="6066"/>
        <v>568.72935352413742</v>
      </c>
      <c r="GA278" s="15">
        <f t="shared" si="6066"/>
        <v>490.28392545184272</v>
      </c>
      <c r="GB278" s="15">
        <f t="shared" si="5790"/>
        <v>4706.7256843376899</v>
      </c>
      <c r="GC278" s="15">
        <f t="shared" ref="GC278:GN278" si="6067">GC248</f>
        <v>280.94897409525458</v>
      </c>
      <c r="GD278" s="15">
        <f t="shared" si="6067"/>
        <v>409.10113771765134</v>
      </c>
      <c r="GE278" s="15">
        <f t="shared" si="6067"/>
        <v>458.39043141857326</v>
      </c>
      <c r="GF278" s="15">
        <f t="shared" si="6067"/>
        <v>458.39043141857326</v>
      </c>
      <c r="GG278" s="15">
        <f t="shared" si="6067"/>
        <v>468.2482901587577</v>
      </c>
      <c r="GH278" s="15">
        <f t="shared" si="6067"/>
        <v>497.82186637931085</v>
      </c>
      <c r="GI278" s="15">
        <f t="shared" si="6067"/>
        <v>448.53257267838893</v>
      </c>
      <c r="GJ278" s="15">
        <f t="shared" si="6067"/>
        <v>556.96901882041698</v>
      </c>
      <c r="GK278" s="15">
        <f t="shared" si="6067"/>
        <v>517.53758385967933</v>
      </c>
      <c r="GL278" s="15">
        <f t="shared" si="6067"/>
        <v>487.96400763912641</v>
      </c>
      <c r="GM278" s="15">
        <f t="shared" si="6067"/>
        <v>714.69475866336666</v>
      </c>
      <c r="GN278" s="15">
        <f t="shared" si="6067"/>
        <v>616.11617126152328</v>
      </c>
      <c r="GO278" s="15">
        <f t="shared" si="5792"/>
        <v>5914.7152441106227</v>
      </c>
      <c r="GP278" s="15">
        <f t="shared" ref="GP278:HA278" si="6068">GP248</f>
        <v>401.88057596858209</v>
      </c>
      <c r="GQ278" s="15">
        <f t="shared" si="6068"/>
        <v>585.19452290161951</v>
      </c>
      <c r="GR278" s="15">
        <f t="shared" si="6068"/>
        <v>655.69988710663404</v>
      </c>
      <c r="GS278" s="15">
        <f t="shared" si="6068"/>
        <v>655.69988710663404</v>
      </c>
      <c r="GT278" s="15">
        <f t="shared" si="6068"/>
        <v>669.8009599476369</v>
      </c>
      <c r="GU278" s="15">
        <f t="shared" si="6068"/>
        <v>695.37183261841574</v>
      </c>
      <c r="GV278" s="15">
        <f t="shared" si="6068"/>
        <v>626.52313631956292</v>
      </c>
      <c r="GW278" s="15">
        <f t="shared" si="6068"/>
        <v>777.9902681770393</v>
      </c>
      <c r="GX278" s="15">
        <f t="shared" si="6068"/>
        <v>722.911311137957</v>
      </c>
      <c r="GY278" s="15">
        <f t="shared" si="6068"/>
        <v>681.60209335864522</v>
      </c>
      <c r="GZ278" s="15">
        <f t="shared" si="6068"/>
        <v>998.30609633336906</v>
      </c>
      <c r="HA278" s="15">
        <f t="shared" si="6068"/>
        <v>860.6087037356632</v>
      </c>
      <c r="HB278" s="15">
        <f t="shared" si="5794"/>
        <v>8331.5892747117578</v>
      </c>
      <c r="HC278" s="15">
        <f t="shared" ref="HC278:HN278" si="6069">HC248</f>
        <v>576.24786142295159</v>
      </c>
      <c r="HD278" s="15">
        <f t="shared" si="6069"/>
        <v>839.09776312464896</v>
      </c>
      <c r="HE278" s="15">
        <f t="shared" si="6069"/>
        <v>940.19387916376354</v>
      </c>
      <c r="HF278" s="15">
        <f t="shared" si="6069"/>
        <v>940.19387916376354</v>
      </c>
      <c r="HG278" s="15">
        <f t="shared" si="6069"/>
        <v>960.41310237158621</v>
      </c>
      <c r="HH278" s="15">
        <f t="shared" si="6069"/>
        <v>1021.0707719950549</v>
      </c>
      <c r="HI278" s="15">
        <f t="shared" si="6069"/>
        <v>919.97465595594031</v>
      </c>
      <c r="HJ278" s="15">
        <f t="shared" si="6069"/>
        <v>1142.3861112419922</v>
      </c>
      <c r="HK278" s="15">
        <f t="shared" si="6069"/>
        <v>1061.5092184107002</v>
      </c>
      <c r="HL278" s="15">
        <f t="shared" si="6069"/>
        <v>1000.8515487872316</v>
      </c>
      <c r="HM278" s="15">
        <f t="shared" si="6069"/>
        <v>1465.8936825671567</v>
      </c>
      <c r="HN278" s="15">
        <f t="shared" si="6069"/>
        <v>1263.7014504889289</v>
      </c>
      <c r="HO278" s="15">
        <f t="shared" si="5796"/>
        <v>12131.533924693718</v>
      </c>
      <c r="HP278" s="15">
        <f t="shared" ref="HP278:IA278" si="6070">HP248</f>
        <v>870.79051247542964</v>
      </c>
      <c r="HQ278" s="15">
        <f t="shared" si="6070"/>
        <v>1267.9932023765034</v>
      </c>
      <c r="HR278" s="15">
        <f t="shared" si="6070"/>
        <v>1420.7634677230697</v>
      </c>
      <c r="HS278" s="15">
        <f t="shared" si="6070"/>
        <v>1420.7634677230697</v>
      </c>
      <c r="HT278" s="15">
        <f t="shared" si="6070"/>
        <v>1451.3175207923832</v>
      </c>
      <c r="HU278" s="15">
        <f t="shared" si="6070"/>
        <v>1542.9796800003235</v>
      </c>
      <c r="HV278" s="15">
        <f t="shared" si="6070"/>
        <v>1390.2094146537565</v>
      </c>
      <c r="HW278" s="15">
        <f t="shared" si="6070"/>
        <v>1726.3039984162035</v>
      </c>
      <c r="HX278" s="15">
        <f t="shared" si="6070"/>
        <v>1604.0877861389502</v>
      </c>
      <c r="HY278" s="15">
        <f t="shared" si="6070"/>
        <v>1512.4256269310097</v>
      </c>
      <c r="HZ278" s="15">
        <f t="shared" si="6070"/>
        <v>2215.1688475252149</v>
      </c>
      <c r="IA278" s="15">
        <f t="shared" si="6070"/>
        <v>1909.6283168320833</v>
      </c>
      <c r="IB278" s="15">
        <f t="shared" si="5798"/>
        <v>18332.431841588001</v>
      </c>
      <c r="IC278" s="15">
        <f t="shared" ref="IC278:IN278" si="6071">IC248</f>
        <v>1240.5541420749009</v>
      </c>
      <c r="ID278" s="15">
        <f t="shared" si="6071"/>
        <v>1806.4209437231011</v>
      </c>
      <c r="IE278" s="15">
        <f t="shared" si="6071"/>
        <v>2024.0620212801016</v>
      </c>
      <c r="IF278" s="15">
        <f t="shared" si="6071"/>
        <v>2024.0620212801016</v>
      </c>
      <c r="IG278" s="15">
        <f t="shared" si="6071"/>
        <v>2067.5902367915014</v>
      </c>
      <c r="IH278" s="15">
        <f t="shared" si="6071"/>
        <v>2198.174883325702</v>
      </c>
      <c r="II278" s="15">
        <f t="shared" si="6071"/>
        <v>1980.5338057687018</v>
      </c>
      <c r="IJ278" s="15">
        <f t="shared" si="6071"/>
        <v>2459.3441763941019</v>
      </c>
      <c r="IK278" s="15">
        <f t="shared" si="6071"/>
        <v>2285.2313143485026</v>
      </c>
      <c r="IL278" s="15">
        <f t="shared" si="6071"/>
        <v>2154.6466678143015</v>
      </c>
      <c r="IM278" s="15">
        <f t="shared" si="6071"/>
        <v>3155.7956245764999</v>
      </c>
      <c r="IN278" s="15">
        <f t="shared" si="6071"/>
        <v>2720.5134694625031</v>
      </c>
      <c r="IO278" s="15">
        <f t="shared" si="5800"/>
        <v>26116.929306840015</v>
      </c>
      <c r="IP278" s="15">
        <f t="shared" ref="IP278:JA278" si="6072">IP248</f>
        <v>1797.1901840313546</v>
      </c>
      <c r="IQ278" s="15">
        <f t="shared" si="6072"/>
        <v>2616.9611451684632</v>
      </c>
      <c r="IR278" s="15">
        <f t="shared" si="6072"/>
        <v>2932.2576686827369</v>
      </c>
      <c r="IS278" s="15">
        <f t="shared" si="6072"/>
        <v>2932.2576686827369</v>
      </c>
      <c r="IT278" s="15">
        <f t="shared" si="6072"/>
        <v>2995.3169733855912</v>
      </c>
      <c r="IU278" s="15">
        <f t="shared" si="6072"/>
        <v>3184.4948874941547</v>
      </c>
      <c r="IV278" s="15">
        <f t="shared" si="6072"/>
        <v>2869.1983639798827</v>
      </c>
      <c r="IW278" s="15">
        <f t="shared" si="6072"/>
        <v>3562.8507157112817</v>
      </c>
      <c r="IX278" s="15">
        <f t="shared" si="6072"/>
        <v>3310.6134968998645</v>
      </c>
      <c r="IY278" s="15">
        <f t="shared" si="6072"/>
        <v>3121.4355827913005</v>
      </c>
      <c r="IZ278" s="15">
        <f t="shared" si="6072"/>
        <v>4571.7995909569509</v>
      </c>
      <c r="JA278" s="15">
        <f t="shared" si="6072"/>
        <v>3941.2065439284097</v>
      </c>
      <c r="JB278" s="15">
        <f t="shared" si="5802"/>
        <v>37835.582821712727</v>
      </c>
      <c r="JE278" s="21">
        <f t="shared" si="5803"/>
        <v>0</v>
      </c>
      <c r="JF278" s="21">
        <f t="shared" si="5804"/>
        <v>0</v>
      </c>
      <c r="JG278" s="21">
        <f t="shared" si="5805"/>
        <v>0</v>
      </c>
      <c r="JH278" s="21">
        <f t="shared" si="5806"/>
        <v>0</v>
      </c>
      <c r="JI278" s="21">
        <f t="shared" si="5807"/>
        <v>0</v>
      </c>
      <c r="JJ278" s="21">
        <f t="shared" si="5808"/>
        <v>0</v>
      </c>
      <c r="JK278" s="21">
        <f t="shared" si="5809"/>
        <v>0</v>
      </c>
    </row>
    <row r="279" spans="2:271" ht="20" customHeight="1" outlineLevel="1" x14ac:dyDescent="0.2">
      <c r="B279" s="3" t="s">
        <v>23</v>
      </c>
      <c r="C279" s="15">
        <f t="shared" si="6054"/>
        <v>125.22280713693743</v>
      </c>
      <c r="D279" s="15">
        <f t="shared" si="6054"/>
        <v>143.3471608014942</v>
      </c>
      <c r="E279" s="15">
        <f t="shared" si="6054"/>
        <v>153.23317189125234</v>
      </c>
      <c r="F279" s="15">
        <f t="shared" si="6054"/>
        <v>153.23317189125234</v>
      </c>
      <c r="G279" s="15">
        <f t="shared" si="6054"/>
        <v>156.52850892117181</v>
      </c>
      <c r="H279" s="15">
        <f t="shared" si="6054"/>
        <v>166.41452001092992</v>
      </c>
      <c r="I279" s="15">
        <f t="shared" si="6054"/>
        <v>191.12954773532547</v>
      </c>
      <c r="J279" s="15">
        <f t="shared" si="6054"/>
        <v>186.1865421904464</v>
      </c>
      <c r="K279" s="15">
        <f t="shared" si="6054"/>
        <v>173.00519407076877</v>
      </c>
      <c r="L279" s="15">
        <f t="shared" si="6054"/>
        <v>163.11918298101062</v>
      </c>
      <c r="M279" s="15">
        <f t="shared" si="6054"/>
        <v>159.82384595109107</v>
      </c>
      <c r="N279" s="15">
        <f t="shared" si="6054"/>
        <v>205.95856436996283</v>
      </c>
      <c r="O279" s="15">
        <f t="shared" si="5766"/>
        <v>1977.2022179516432</v>
      </c>
      <c r="P279" s="15">
        <f t="shared" ref="P279:AA279" si="6073">P249</f>
        <v>110.88759921516917</v>
      </c>
      <c r="Q279" s="15">
        <f t="shared" si="6073"/>
        <v>126.93712015420681</v>
      </c>
      <c r="R279" s="15">
        <f t="shared" si="6073"/>
        <v>135.69140430277292</v>
      </c>
      <c r="S279" s="15">
        <f t="shared" si="6073"/>
        <v>135.69140430277292</v>
      </c>
      <c r="T279" s="15">
        <f t="shared" si="6073"/>
        <v>138.60949901896149</v>
      </c>
      <c r="U279" s="15">
        <f t="shared" si="6073"/>
        <v>147.36378316752743</v>
      </c>
      <c r="V279" s="15">
        <f t="shared" si="6073"/>
        <v>169.24949353894246</v>
      </c>
      <c r="W279" s="15">
        <f t="shared" si="6073"/>
        <v>164.87235146465946</v>
      </c>
      <c r="X279" s="15">
        <f t="shared" si="6073"/>
        <v>153.19997259990481</v>
      </c>
      <c r="Y279" s="15">
        <f t="shared" si="6073"/>
        <v>144.44568845133884</v>
      </c>
      <c r="Z279" s="15">
        <f t="shared" si="6073"/>
        <v>141.52759373515011</v>
      </c>
      <c r="AA279" s="15">
        <f t="shared" si="6073"/>
        <v>182.38091976179146</v>
      </c>
      <c r="AB279" s="15">
        <f t="shared" si="5768"/>
        <v>1750.8568297131978</v>
      </c>
      <c r="AC279" s="15">
        <f t="shared" ref="AC279:AN279" si="6074">AC249</f>
        <v>136.46324463928289</v>
      </c>
      <c r="AD279" s="15">
        <f t="shared" si="6074"/>
        <v>156.21450373181071</v>
      </c>
      <c r="AE279" s="15">
        <f t="shared" si="6074"/>
        <v>166.98791778228033</v>
      </c>
      <c r="AF279" s="15">
        <f t="shared" si="6074"/>
        <v>166.98791778228033</v>
      </c>
      <c r="AG279" s="15">
        <f t="shared" si="6074"/>
        <v>170.57905579910354</v>
      </c>
      <c r="AH279" s="15">
        <f t="shared" si="6074"/>
        <v>181.35246984957331</v>
      </c>
      <c r="AI279" s="15">
        <f t="shared" si="6074"/>
        <v>208.28600497574757</v>
      </c>
      <c r="AJ279" s="15">
        <f t="shared" si="6074"/>
        <v>202.89929795051268</v>
      </c>
      <c r="AK279" s="15">
        <f t="shared" si="6074"/>
        <v>188.53474588321978</v>
      </c>
      <c r="AL279" s="15">
        <f t="shared" si="6074"/>
        <v>177.76133183275002</v>
      </c>
      <c r="AM279" s="15">
        <f t="shared" si="6074"/>
        <v>174.17019381592675</v>
      </c>
      <c r="AN279" s="15">
        <f t="shared" si="6074"/>
        <v>224.44612605145204</v>
      </c>
      <c r="AO279" s="15">
        <f t="shared" si="5770"/>
        <v>2154.6828100939401</v>
      </c>
      <c r="AP279" s="15">
        <f t="shared" ref="AP279:BA279" si="6075">AP249</f>
        <v>180.50056865579955</v>
      </c>
      <c r="AQ279" s="15">
        <f t="shared" si="6075"/>
        <v>206.62565096124425</v>
      </c>
      <c r="AR279" s="15">
        <f t="shared" si="6075"/>
        <v>220.87569585512315</v>
      </c>
      <c r="AS279" s="15">
        <f t="shared" si="6075"/>
        <v>220.87569585512315</v>
      </c>
      <c r="AT279" s="15">
        <f t="shared" si="6075"/>
        <v>225.6257108197494</v>
      </c>
      <c r="AU279" s="15">
        <f t="shared" si="6075"/>
        <v>239.87575571362834</v>
      </c>
      <c r="AV279" s="15">
        <f t="shared" si="6075"/>
        <v>275.50086794832561</v>
      </c>
      <c r="AW279" s="15">
        <f t="shared" si="6075"/>
        <v>268.37584550138604</v>
      </c>
      <c r="AX279" s="15">
        <f t="shared" si="6075"/>
        <v>249.375785642881</v>
      </c>
      <c r="AY279" s="15">
        <f t="shared" si="6075"/>
        <v>235.12574074900206</v>
      </c>
      <c r="AZ279" s="15">
        <f t="shared" si="6075"/>
        <v>230.37572578437565</v>
      </c>
      <c r="BA279" s="15">
        <f t="shared" si="6075"/>
        <v>296.87593528914402</v>
      </c>
      <c r="BB279" s="15">
        <f t="shared" si="5772"/>
        <v>2850.008978775782</v>
      </c>
      <c r="BC279" s="15">
        <f t="shared" ref="BC279:BN279" si="6076">BC249</f>
        <v>250.35378516159352</v>
      </c>
      <c r="BD279" s="15">
        <f t="shared" si="6076"/>
        <v>286.58920143498199</v>
      </c>
      <c r="BE279" s="15">
        <f t="shared" si="6076"/>
        <v>306.35397394773935</v>
      </c>
      <c r="BF279" s="15">
        <f t="shared" si="6076"/>
        <v>306.35397394773935</v>
      </c>
      <c r="BG279" s="15">
        <f t="shared" si="6076"/>
        <v>312.94223145199186</v>
      </c>
      <c r="BH279" s="15">
        <f t="shared" si="6076"/>
        <v>332.70700396474928</v>
      </c>
      <c r="BI279" s="15">
        <f t="shared" si="6076"/>
        <v>382.11893524664259</v>
      </c>
      <c r="BJ279" s="15">
        <f t="shared" si="6076"/>
        <v>372.23654899026388</v>
      </c>
      <c r="BK279" s="15">
        <f t="shared" si="6076"/>
        <v>345.88351897325413</v>
      </c>
      <c r="BL279" s="15">
        <f t="shared" si="6076"/>
        <v>326.11874646049671</v>
      </c>
      <c r="BM279" s="15">
        <f t="shared" si="6076"/>
        <v>319.53048895624414</v>
      </c>
      <c r="BN279" s="15">
        <f t="shared" si="6076"/>
        <v>411.76609401577866</v>
      </c>
      <c r="BO279" s="15">
        <f t="shared" si="5774"/>
        <v>3952.9545025514753</v>
      </c>
      <c r="BP279" s="15">
        <f t="shared" ref="BP279:CA279" si="6077">BP249</f>
        <v>333.10138188048569</v>
      </c>
      <c r="BQ279" s="15">
        <f t="shared" si="6077"/>
        <v>381.31342399476648</v>
      </c>
      <c r="BR279" s="15">
        <f t="shared" si="6077"/>
        <v>407.61090151164706</v>
      </c>
      <c r="BS279" s="15">
        <f t="shared" si="6077"/>
        <v>407.61090151164706</v>
      </c>
      <c r="BT279" s="15">
        <f t="shared" si="6077"/>
        <v>416.37672735060704</v>
      </c>
      <c r="BU279" s="15">
        <f t="shared" si="6077"/>
        <v>442.67420486748756</v>
      </c>
      <c r="BV279" s="15">
        <f t="shared" si="6077"/>
        <v>508.41789865968849</v>
      </c>
      <c r="BW279" s="15">
        <f t="shared" si="6077"/>
        <v>495.26915990124843</v>
      </c>
      <c r="BX279" s="15">
        <f t="shared" si="6077"/>
        <v>460.20585654540787</v>
      </c>
      <c r="BY279" s="15">
        <f t="shared" si="6077"/>
        <v>433.90837902852741</v>
      </c>
      <c r="BZ279" s="15">
        <f t="shared" si="6077"/>
        <v>425.14255318956708</v>
      </c>
      <c r="CA279" s="15">
        <f t="shared" si="6077"/>
        <v>547.8641149350093</v>
      </c>
      <c r="CB279" s="15">
        <f t="shared" si="5776"/>
        <v>5259.4955033760907</v>
      </c>
      <c r="CC279" s="15">
        <f t="shared" ref="CC279:CN279" si="6078">CC249</f>
        <v>460.96688474258281</v>
      </c>
      <c r="CD279" s="15">
        <f t="shared" si="6078"/>
        <v>527.68577595532508</v>
      </c>
      <c r="CE279" s="15">
        <f t="shared" si="6078"/>
        <v>564.07789843500257</v>
      </c>
      <c r="CF279" s="15">
        <f t="shared" si="6078"/>
        <v>564.07789843500257</v>
      </c>
      <c r="CG279" s="15">
        <f t="shared" si="6078"/>
        <v>576.20860592822851</v>
      </c>
      <c r="CH279" s="15">
        <f t="shared" si="6078"/>
        <v>612.60072840790622</v>
      </c>
      <c r="CI279" s="15">
        <f t="shared" si="6078"/>
        <v>703.58103460710026</v>
      </c>
      <c r="CJ279" s="15">
        <f t="shared" si="6078"/>
        <v>685.38497336726118</v>
      </c>
      <c r="CK279" s="15">
        <f t="shared" si="6078"/>
        <v>636.86214339435799</v>
      </c>
      <c r="CL279" s="15">
        <f t="shared" si="6078"/>
        <v>600.47002091468016</v>
      </c>
      <c r="CM279" s="15">
        <f t="shared" si="6078"/>
        <v>588.33931342145399</v>
      </c>
      <c r="CN279" s="15">
        <f t="shared" si="6078"/>
        <v>758.16921832661649</v>
      </c>
      <c r="CO279" s="15">
        <f t="shared" si="5778"/>
        <v>7278.4244959355183</v>
      </c>
      <c r="CR279" s="21">
        <f>O279-'ОПУ БС'!C279</f>
        <v>0</v>
      </c>
      <c r="CS279" s="21">
        <f>AB279-'ОПУ БС'!D279</f>
        <v>0</v>
      </c>
      <c r="CT279" s="21">
        <f>AO279-'ОПУ БС'!E279</f>
        <v>0</v>
      </c>
      <c r="CU279" s="21">
        <f>BB279-'ОПУ БС'!F279</f>
        <v>0</v>
      </c>
      <c r="CV279" s="21">
        <f>BO279-'ОПУ БС'!G279</f>
        <v>0</v>
      </c>
      <c r="CW279" s="21">
        <f>CB279-'ОПУ БС'!H279</f>
        <v>0</v>
      </c>
      <c r="CX279" s="21">
        <f>CO279-'ОПУ БС'!I279</f>
        <v>0</v>
      </c>
      <c r="DA279" s="15">
        <f t="shared" si="6061"/>
        <v>0</v>
      </c>
      <c r="DB279" s="15">
        <f t="shared" si="6061"/>
        <v>0</v>
      </c>
      <c r="DC279" s="15">
        <f t="shared" si="6061"/>
        <v>0</v>
      </c>
      <c r="DD279" s="15">
        <f t="shared" si="6061"/>
        <v>0</v>
      </c>
      <c r="DE279" s="15">
        <f t="shared" si="6061"/>
        <v>0</v>
      </c>
      <c r="DF279" s="15">
        <f t="shared" si="6061"/>
        <v>-4.2612476354177415</v>
      </c>
      <c r="DG279" s="15">
        <f t="shared" si="6061"/>
        <v>-4.8941061951332481</v>
      </c>
      <c r="DH279" s="15">
        <f t="shared" si="6061"/>
        <v>-4.7675344831901461</v>
      </c>
      <c r="DI279" s="15">
        <f t="shared" si="6061"/>
        <v>-4.4300099180085439</v>
      </c>
      <c r="DJ279" s="15">
        <f t="shared" si="6061"/>
        <v>-4.1768664941223417</v>
      </c>
      <c r="DK279" s="15">
        <f t="shared" si="6061"/>
        <v>-4.0924853528269383</v>
      </c>
      <c r="DL279" s="15">
        <f t="shared" si="6061"/>
        <v>-5.2738213309625523</v>
      </c>
      <c r="DM279" s="15">
        <f t="shared" si="5780"/>
        <v>-31.896071409661509</v>
      </c>
      <c r="DN279" s="15">
        <f t="shared" si="6062"/>
        <v>-4.7346920591485953</v>
      </c>
      <c r="DO279" s="15">
        <f t="shared" si="6062"/>
        <v>-5.4199764361306295</v>
      </c>
      <c r="DP279" s="15">
        <f t="shared" si="6062"/>
        <v>-5.7937679144844667</v>
      </c>
      <c r="DQ279" s="15">
        <f t="shared" si="6062"/>
        <v>-5.7937679144844667</v>
      </c>
      <c r="DR279" s="15">
        <f t="shared" si="6062"/>
        <v>-5.9183650739357443</v>
      </c>
      <c r="DS279" s="15">
        <f t="shared" si="6062"/>
        <v>-6.2921565522895815</v>
      </c>
      <c r="DT279" s="15">
        <f t="shared" si="6062"/>
        <v>-7.2266352481741718</v>
      </c>
      <c r="DU279" s="15">
        <f t="shared" si="6062"/>
        <v>-7.0397395089972541</v>
      </c>
      <c r="DV279" s="15">
        <f t="shared" si="6062"/>
        <v>-6.5413508711921393</v>
      </c>
      <c r="DW279" s="15">
        <f t="shared" si="6062"/>
        <v>-6.1675593928383021</v>
      </c>
      <c r="DX279" s="15">
        <f t="shared" si="6062"/>
        <v>-6.042962233387021</v>
      </c>
      <c r="DY279" s="15">
        <f t="shared" si="6062"/>
        <v>-7.7873224657049276</v>
      </c>
      <c r="DZ279" s="15">
        <f t="shared" si="5782"/>
        <v>-74.758295670767296</v>
      </c>
      <c r="EA279" s="15">
        <f t="shared" si="6063"/>
        <v>-4.8499973309969633</v>
      </c>
      <c r="EB279" s="15">
        <f t="shared" si="6063"/>
        <v>-5.5519706289044182</v>
      </c>
      <c r="EC279" s="15">
        <f t="shared" si="6063"/>
        <v>-5.9348651550357587</v>
      </c>
      <c r="ED279" s="15">
        <f t="shared" si="6063"/>
        <v>-5.9348651550357587</v>
      </c>
      <c r="EE279" s="15">
        <f t="shared" si="6063"/>
        <v>-6.0624966637462041</v>
      </c>
      <c r="EF279" s="15">
        <f t="shared" si="6063"/>
        <v>-6.4453911898775438</v>
      </c>
      <c r="EG279" s="15">
        <f t="shared" si="6063"/>
        <v>-7.4026275052058921</v>
      </c>
      <c r="EH279" s="15">
        <f t="shared" si="6063"/>
        <v>-7.2111802421402214</v>
      </c>
      <c r="EI279" s="15">
        <f t="shared" si="6063"/>
        <v>-6.7006542072984381</v>
      </c>
      <c r="EJ279" s="15">
        <f t="shared" si="6063"/>
        <v>-6.3177596811670975</v>
      </c>
      <c r="EK279" s="15">
        <f t="shared" si="6063"/>
        <v>-6.1901281724566468</v>
      </c>
      <c r="EL279" s="15">
        <f t="shared" si="6063"/>
        <v>-7.9769692944029007</v>
      </c>
      <c r="EM279" s="15">
        <f t="shared" si="5784"/>
        <v>-76.57890522626785</v>
      </c>
      <c r="EN279" s="15">
        <f t="shared" si="6064"/>
        <v>-4.1843687560840204</v>
      </c>
      <c r="EO279" s="15">
        <f t="shared" si="6064"/>
        <v>-4.7900010760435503</v>
      </c>
      <c r="EP279" s="15">
        <f t="shared" si="6064"/>
        <v>-5.1203459778396567</v>
      </c>
      <c r="EQ279" s="15">
        <f t="shared" si="6064"/>
        <v>-5.1203459778396567</v>
      </c>
      <c r="ER279" s="15">
        <f t="shared" si="6064"/>
        <v>-5.2304609451050261</v>
      </c>
      <c r="ES279" s="15">
        <f t="shared" si="6064"/>
        <v>-5.5608058469011326</v>
      </c>
      <c r="ET279" s="15">
        <f t="shared" si="6064"/>
        <v>-6.3866681013914004</v>
      </c>
      <c r="EU279" s="15">
        <f t="shared" si="6064"/>
        <v>-6.2214956504933463</v>
      </c>
      <c r="EV279" s="15">
        <f t="shared" si="6064"/>
        <v>-5.7810357814318714</v>
      </c>
      <c r="EW279" s="15">
        <f t="shared" si="6064"/>
        <v>-5.4506908796357649</v>
      </c>
      <c r="EX279" s="15">
        <f t="shared" si="6064"/>
        <v>-5.3405759123703929</v>
      </c>
      <c r="EY279" s="15">
        <f t="shared" si="6064"/>
        <v>-6.88218545408556</v>
      </c>
      <c r="EZ279" s="15">
        <f t="shared" si="5786"/>
        <v>-66.068980359221371</v>
      </c>
      <c r="FA279" s="15">
        <f t="shared" si="6065"/>
        <v>-2.5668129866168776</v>
      </c>
      <c r="FB279" s="15">
        <f t="shared" si="6065"/>
        <v>-2.9383253925745834</v>
      </c>
      <c r="FC279" s="15">
        <f t="shared" si="6065"/>
        <v>-3.1409685230969688</v>
      </c>
      <c r="FD279" s="15">
        <f t="shared" si="6065"/>
        <v>-3.1409685230969688</v>
      </c>
      <c r="FE279" s="15">
        <f t="shared" si="6065"/>
        <v>-3.208516233271097</v>
      </c>
      <c r="FF279" s="15">
        <f t="shared" si="6065"/>
        <v>-3.4111593637934816</v>
      </c>
      <c r="FG279" s="15">
        <f t="shared" si="6065"/>
        <v>-3.9177671900994442</v>
      </c>
      <c r="FH279" s="15">
        <f t="shared" si="6065"/>
        <v>-3.8164456248382517</v>
      </c>
      <c r="FI279" s="15">
        <f t="shared" si="6065"/>
        <v>-3.5462547841417389</v>
      </c>
      <c r="FJ279" s="15">
        <f t="shared" si="6065"/>
        <v>-3.3436116536193534</v>
      </c>
      <c r="FK279" s="15">
        <f t="shared" si="6065"/>
        <v>-3.2760639434452234</v>
      </c>
      <c r="FL279" s="15">
        <f t="shared" si="6065"/>
        <v>-4.2217318858830222</v>
      </c>
      <c r="FM279" s="15">
        <f t="shared" si="5788"/>
        <v>-40.528626104477013</v>
      </c>
      <c r="FP279" s="15">
        <f t="shared" ref="FP279:GA279" si="6079">FP249</f>
        <v>125.22280713693743</v>
      </c>
      <c r="FQ279" s="15">
        <f t="shared" si="6079"/>
        <v>143.3471608014942</v>
      </c>
      <c r="FR279" s="15">
        <f t="shared" si="6079"/>
        <v>153.23317189125234</v>
      </c>
      <c r="FS279" s="15">
        <f t="shared" si="6079"/>
        <v>153.23317189125234</v>
      </c>
      <c r="FT279" s="15">
        <f t="shared" si="6079"/>
        <v>156.52850892117181</v>
      </c>
      <c r="FU279" s="15">
        <f t="shared" si="6079"/>
        <v>166.41452001092992</v>
      </c>
      <c r="FV279" s="15">
        <f t="shared" si="6079"/>
        <v>191.12954773532547</v>
      </c>
      <c r="FW279" s="15">
        <f t="shared" si="6079"/>
        <v>186.1865421904464</v>
      </c>
      <c r="FX279" s="15">
        <f t="shared" si="6079"/>
        <v>173.00519407076877</v>
      </c>
      <c r="FY279" s="15">
        <f t="shared" si="6079"/>
        <v>163.11918298101062</v>
      </c>
      <c r="FZ279" s="15">
        <f t="shared" si="6079"/>
        <v>159.82384595109107</v>
      </c>
      <c r="GA279" s="15">
        <f t="shared" si="6079"/>
        <v>205.95856436996283</v>
      </c>
      <c r="GB279" s="15">
        <f t="shared" si="5790"/>
        <v>1977.2022179516432</v>
      </c>
      <c r="GC279" s="15">
        <f t="shared" ref="GC279:GN279" si="6080">GC249</f>
        <v>110.88759921516917</v>
      </c>
      <c r="GD279" s="15">
        <f t="shared" si="6080"/>
        <v>126.93712015420681</v>
      </c>
      <c r="GE279" s="15">
        <f t="shared" si="6080"/>
        <v>135.69140430277292</v>
      </c>
      <c r="GF279" s="15">
        <f t="shared" si="6080"/>
        <v>135.69140430277292</v>
      </c>
      <c r="GG279" s="15">
        <f t="shared" si="6080"/>
        <v>138.60949901896149</v>
      </c>
      <c r="GH279" s="15">
        <f t="shared" si="6080"/>
        <v>147.36378316752743</v>
      </c>
      <c r="GI279" s="15">
        <f t="shared" si="6080"/>
        <v>169.24949353894246</v>
      </c>
      <c r="GJ279" s="15">
        <f t="shared" si="6080"/>
        <v>164.87235146465946</v>
      </c>
      <c r="GK279" s="15">
        <f t="shared" si="6080"/>
        <v>153.19997259990481</v>
      </c>
      <c r="GL279" s="15">
        <f t="shared" si="6080"/>
        <v>144.44568845133884</v>
      </c>
      <c r="GM279" s="15">
        <f t="shared" si="6080"/>
        <v>141.52759373515011</v>
      </c>
      <c r="GN279" s="15">
        <f t="shared" si="6080"/>
        <v>182.38091976179146</v>
      </c>
      <c r="GO279" s="15">
        <f t="shared" si="5792"/>
        <v>1750.8568297131978</v>
      </c>
      <c r="GP279" s="15">
        <f t="shared" ref="GP279:HA279" si="6081">GP249</f>
        <v>136.46324463928289</v>
      </c>
      <c r="GQ279" s="15">
        <f t="shared" si="6081"/>
        <v>156.21450373181071</v>
      </c>
      <c r="GR279" s="15">
        <f t="shared" si="6081"/>
        <v>166.98791778228033</v>
      </c>
      <c r="GS279" s="15">
        <f t="shared" si="6081"/>
        <v>166.98791778228033</v>
      </c>
      <c r="GT279" s="15">
        <f t="shared" si="6081"/>
        <v>170.57905579910354</v>
      </c>
      <c r="GU279" s="15">
        <f t="shared" si="6081"/>
        <v>177.09122221415555</v>
      </c>
      <c r="GV279" s="15">
        <f t="shared" si="6081"/>
        <v>203.39189878061427</v>
      </c>
      <c r="GW279" s="15">
        <f t="shared" si="6081"/>
        <v>198.13176346732251</v>
      </c>
      <c r="GX279" s="15">
        <f t="shared" si="6081"/>
        <v>184.10473596521126</v>
      </c>
      <c r="GY279" s="15">
        <f t="shared" si="6081"/>
        <v>173.58446533862767</v>
      </c>
      <c r="GZ279" s="15">
        <f t="shared" si="6081"/>
        <v>170.07770846309981</v>
      </c>
      <c r="HA279" s="15">
        <f t="shared" si="6081"/>
        <v>219.17230472048954</v>
      </c>
      <c r="HB279" s="15">
        <f t="shared" si="5794"/>
        <v>2122.7867386842786</v>
      </c>
      <c r="HC279" s="15">
        <f t="shared" ref="HC279:HN279" si="6082">HC249</f>
        <v>175.76587659665097</v>
      </c>
      <c r="HD279" s="15">
        <f t="shared" si="6082"/>
        <v>201.20567452511361</v>
      </c>
      <c r="HE279" s="15">
        <f t="shared" si="6082"/>
        <v>215.08192794063874</v>
      </c>
      <c r="HF279" s="15">
        <f t="shared" si="6082"/>
        <v>215.08192794063874</v>
      </c>
      <c r="HG279" s="15">
        <f t="shared" si="6082"/>
        <v>219.70734574581363</v>
      </c>
      <c r="HH279" s="15">
        <f t="shared" si="6082"/>
        <v>233.58359916133873</v>
      </c>
      <c r="HI279" s="15">
        <f t="shared" si="6082"/>
        <v>268.27423270015146</v>
      </c>
      <c r="HJ279" s="15">
        <f t="shared" si="6082"/>
        <v>261.33610599238875</v>
      </c>
      <c r="HK279" s="15">
        <f t="shared" si="6082"/>
        <v>242.83443477168893</v>
      </c>
      <c r="HL279" s="15">
        <f t="shared" si="6082"/>
        <v>228.95818135616381</v>
      </c>
      <c r="HM279" s="15">
        <f t="shared" si="6082"/>
        <v>224.33276355098863</v>
      </c>
      <c r="HN279" s="15">
        <f t="shared" si="6082"/>
        <v>289.08861282343906</v>
      </c>
      <c r="HO279" s="15">
        <f t="shared" si="5796"/>
        <v>2775.2506831050155</v>
      </c>
      <c r="HP279" s="15">
        <f t="shared" ref="HP279:IA279" si="6083">HP249</f>
        <v>245.50378783059654</v>
      </c>
      <c r="HQ279" s="15">
        <f t="shared" si="6083"/>
        <v>281.03723080607756</v>
      </c>
      <c r="HR279" s="15">
        <f t="shared" si="6083"/>
        <v>300.41910879270364</v>
      </c>
      <c r="HS279" s="15">
        <f t="shared" si="6083"/>
        <v>300.41910879270364</v>
      </c>
      <c r="HT279" s="15">
        <f t="shared" si="6083"/>
        <v>306.87973478824568</v>
      </c>
      <c r="HU279" s="15">
        <f t="shared" si="6083"/>
        <v>326.26161277487171</v>
      </c>
      <c r="HV279" s="15">
        <f t="shared" si="6083"/>
        <v>374.71630774143665</v>
      </c>
      <c r="HW279" s="15">
        <f t="shared" si="6083"/>
        <v>365.02536874812364</v>
      </c>
      <c r="HX279" s="15">
        <f t="shared" si="6083"/>
        <v>339.18286476595574</v>
      </c>
      <c r="HY279" s="15">
        <f t="shared" si="6083"/>
        <v>319.80098677932961</v>
      </c>
      <c r="HZ279" s="15">
        <f t="shared" si="6083"/>
        <v>313.3403607837875</v>
      </c>
      <c r="IA279" s="15">
        <f t="shared" si="6083"/>
        <v>403.78912472137574</v>
      </c>
      <c r="IB279" s="15">
        <f t="shared" si="5798"/>
        <v>3876.3755973252078</v>
      </c>
      <c r="IC279" s="15">
        <f t="shared" ref="IC279:IN279" si="6084">IC249</f>
        <v>328.91701312440165</v>
      </c>
      <c r="ID279" s="15">
        <f t="shared" si="6084"/>
        <v>376.52342291872299</v>
      </c>
      <c r="IE279" s="15">
        <f t="shared" si="6084"/>
        <v>402.49055553380742</v>
      </c>
      <c r="IF279" s="15">
        <f t="shared" si="6084"/>
        <v>402.49055553380742</v>
      </c>
      <c r="IG279" s="15">
        <f t="shared" si="6084"/>
        <v>411.14626640550199</v>
      </c>
      <c r="IH279" s="15">
        <f t="shared" si="6084"/>
        <v>437.11339902058637</v>
      </c>
      <c r="II279" s="15">
        <f t="shared" si="6084"/>
        <v>502.03123055829718</v>
      </c>
      <c r="IJ279" s="15">
        <f t="shared" si="6084"/>
        <v>489.04766425075508</v>
      </c>
      <c r="IK279" s="15">
        <f t="shared" si="6084"/>
        <v>454.42482076397596</v>
      </c>
      <c r="IL279" s="15">
        <f t="shared" si="6084"/>
        <v>428.45768814889163</v>
      </c>
      <c r="IM279" s="15">
        <f t="shared" si="6084"/>
        <v>419.80197727719673</v>
      </c>
      <c r="IN279" s="15">
        <f t="shared" si="6084"/>
        <v>540.98192948092378</v>
      </c>
      <c r="IO279" s="15">
        <f t="shared" si="5800"/>
        <v>5193.4265230168685</v>
      </c>
      <c r="IP279" s="15">
        <f t="shared" ref="IP279:JA279" si="6085">IP249</f>
        <v>458.40007175596588</v>
      </c>
      <c r="IQ279" s="15">
        <f t="shared" si="6085"/>
        <v>524.74745056275049</v>
      </c>
      <c r="IR279" s="15">
        <f t="shared" si="6085"/>
        <v>560.93692991190562</v>
      </c>
      <c r="IS279" s="15">
        <f t="shared" si="6085"/>
        <v>560.93692991190562</v>
      </c>
      <c r="IT279" s="15">
        <f t="shared" si="6085"/>
        <v>573.00008969495741</v>
      </c>
      <c r="IU279" s="15">
        <f t="shared" si="6085"/>
        <v>609.18956904411277</v>
      </c>
      <c r="IV279" s="15">
        <f t="shared" si="6085"/>
        <v>699.66326741700084</v>
      </c>
      <c r="IW279" s="15">
        <f t="shared" si="6085"/>
        <v>681.56852774242293</v>
      </c>
      <c r="IX279" s="15">
        <f t="shared" si="6085"/>
        <v>633.31588861021623</v>
      </c>
      <c r="IY279" s="15">
        <f t="shared" si="6085"/>
        <v>597.12640926106076</v>
      </c>
      <c r="IZ279" s="15">
        <f t="shared" si="6085"/>
        <v>585.06324947800874</v>
      </c>
      <c r="JA279" s="15">
        <f t="shared" si="6085"/>
        <v>753.94748644073343</v>
      </c>
      <c r="JB279" s="15">
        <f t="shared" si="5802"/>
        <v>7237.8958698310416</v>
      </c>
      <c r="JE279" s="21">
        <f t="shared" si="5803"/>
        <v>0</v>
      </c>
      <c r="JF279" s="21">
        <f t="shared" si="5804"/>
        <v>0</v>
      </c>
      <c r="JG279" s="21">
        <f t="shared" si="5805"/>
        <v>0</v>
      </c>
      <c r="JH279" s="21">
        <f t="shared" si="5806"/>
        <v>0</v>
      </c>
      <c r="JI279" s="21">
        <f t="shared" si="5807"/>
        <v>0</v>
      </c>
      <c r="JJ279" s="21">
        <f t="shared" si="5808"/>
        <v>0</v>
      </c>
      <c r="JK279" s="21">
        <f t="shared" si="5809"/>
        <v>0</v>
      </c>
    </row>
    <row r="280" spans="2:271" ht="20" customHeight="1" outlineLevel="1" x14ac:dyDescent="0.2">
      <c r="B280" s="3" t="s">
        <v>24</v>
      </c>
      <c r="C280" s="15">
        <f t="shared" si="6054"/>
        <v>145.83482364678585</v>
      </c>
      <c r="D280" s="15">
        <f t="shared" si="6054"/>
        <v>159.26697845635817</v>
      </c>
      <c r="E280" s="15">
        <f t="shared" si="6054"/>
        <v>182.29352955848233</v>
      </c>
      <c r="F280" s="15">
        <f t="shared" si="6054"/>
        <v>178.45577104146167</v>
      </c>
      <c r="G280" s="15">
        <f t="shared" si="6054"/>
        <v>182.29352955848233</v>
      </c>
      <c r="H280" s="15">
        <f t="shared" si="6054"/>
        <v>193.80680510954434</v>
      </c>
      <c r="I280" s="15">
        <f t="shared" si="6054"/>
        <v>222.58999398719936</v>
      </c>
      <c r="J280" s="15">
        <f t="shared" si="6054"/>
        <v>216.83335621166842</v>
      </c>
      <c r="K280" s="15">
        <f t="shared" si="6054"/>
        <v>201.48232214358563</v>
      </c>
      <c r="L280" s="15">
        <f t="shared" si="6054"/>
        <v>189.96904659252365</v>
      </c>
      <c r="M280" s="15">
        <f t="shared" si="6054"/>
        <v>189.96904659252354</v>
      </c>
      <c r="N280" s="15">
        <f t="shared" si="6054"/>
        <v>239.85990731379246</v>
      </c>
      <c r="O280" s="15">
        <f t="shared" si="5766"/>
        <v>2302.6551102124076</v>
      </c>
      <c r="P280" s="15">
        <f t="shared" ref="P280:AA280" si="6086">P250</f>
        <v>159.63678060055773</v>
      </c>
      <c r="Q280" s="15">
        <f t="shared" si="6086"/>
        <v>174.34016828745112</v>
      </c>
      <c r="R280" s="15">
        <f t="shared" si="6086"/>
        <v>199.54597575069704</v>
      </c>
      <c r="S280" s="15">
        <f t="shared" si="6086"/>
        <v>195.34500784015611</v>
      </c>
      <c r="T280" s="15">
        <f t="shared" si="6086"/>
        <v>199.54597575069704</v>
      </c>
      <c r="U280" s="15">
        <f t="shared" si="6086"/>
        <v>212.14887948232013</v>
      </c>
      <c r="V280" s="15">
        <f t="shared" si="6086"/>
        <v>243.65613881137733</v>
      </c>
      <c r="W280" s="15">
        <f t="shared" si="6086"/>
        <v>237.35468694556599</v>
      </c>
      <c r="X280" s="15">
        <f t="shared" si="6086"/>
        <v>220.55081530340206</v>
      </c>
      <c r="Y280" s="15">
        <f t="shared" si="6086"/>
        <v>207.94791157177897</v>
      </c>
      <c r="Z280" s="15">
        <f t="shared" si="6086"/>
        <v>207.94791157177912</v>
      </c>
      <c r="AA280" s="15">
        <f t="shared" si="6086"/>
        <v>262.56049440881208</v>
      </c>
      <c r="AB280" s="15">
        <f t="shared" si="5768"/>
        <v>2520.5807463245947</v>
      </c>
      <c r="AC280" s="15">
        <f t="shared" ref="AC280:AN280" si="6087">AC250</f>
        <v>203.23750303326236</v>
      </c>
      <c r="AD280" s="15">
        <f t="shared" si="6087"/>
        <v>221.95674673369436</v>
      </c>
      <c r="AE280" s="15">
        <f t="shared" si="6087"/>
        <v>254.04687879157797</v>
      </c>
      <c r="AF280" s="15">
        <f t="shared" si="6087"/>
        <v>248.69852344859743</v>
      </c>
      <c r="AG280" s="15">
        <f t="shared" si="6087"/>
        <v>254.04687879157797</v>
      </c>
      <c r="AH280" s="15">
        <f t="shared" si="6087"/>
        <v>270.09194482051964</v>
      </c>
      <c r="AI280" s="15">
        <f t="shared" si="6087"/>
        <v>310.20460989287403</v>
      </c>
      <c r="AJ280" s="15">
        <f t="shared" si="6087"/>
        <v>302.18207687840328</v>
      </c>
      <c r="AK280" s="15">
        <f t="shared" si="6087"/>
        <v>280.78865550648078</v>
      </c>
      <c r="AL280" s="15">
        <f t="shared" si="6087"/>
        <v>264.7435894775391</v>
      </c>
      <c r="AM280" s="15">
        <f t="shared" si="6087"/>
        <v>264.74358947753899</v>
      </c>
      <c r="AN280" s="15">
        <f t="shared" si="6087"/>
        <v>334.2722089362868</v>
      </c>
      <c r="AO280" s="15">
        <f t="shared" si="5770"/>
        <v>3209.0132057883525</v>
      </c>
      <c r="AP280" s="15">
        <f t="shared" ref="AP280:BA280" si="6088">AP250</f>
        <v>245.93886112841983</v>
      </c>
      <c r="AQ280" s="15">
        <f t="shared" si="6088"/>
        <v>268.59112465340593</v>
      </c>
      <c r="AR280" s="15">
        <f t="shared" si="6088"/>
        <v>307.42357641052484</v>
      </c>
      <c r="AS280" s="15">
        <f t="shared" si="6088"/>
        <v>300.95150111767163</v>
      </c>
      <c r="AT280" s="15">
        <f t="shared" si="6088"/>
        <v>307.42357641052484</v>
      </c>
      <c r="AU280" s="15">
        <f t="shared" si="6088"/>
        <v>326.83980228908433</v>
      </c>
      <c r="AV280" s="15">
        <f t="shared" si="6088"/>
        <v>375.38036698548285</v>
      </c>
      <c r="AW280" s="15">
        <f t="shared" si="6088"/>
        <v>365.67225404620308</v>
      </c>
      <c r="AX280" s="15">
        <f t="shared" si="6088"/>
        <v>339.78395287479049</v>
      </c>
      <c r="AY280" s="15">
        <f t="shared" si="6088"/>
        <v>320.36772699623106</v>
      </c>
      <c r="AZ280" s="15">
        <f t="shared" si="6088"/>
        <v>320.367726996231</v>
      </c>
      <c r="BA280" s="15">
        <f t="shared" si="6088"/>
        <v>404.50470580332217</v>
      </c>
      <c r="BB280" s="15">
        <f t="shared" si="5772"/>
        <v>3883.2451757118915</v>
      </c>
      <c r="BC280" s="15">
        <f t="shared" ref="BC280:BN280" si="6089">BC250</f>
        <v>321.77443011751694</v>
      </c>
      <c r="BD280" s="15">
        <f t="shared" si="6089"/>
        <v>351.41154868097254</v>
      </c>
      <c r="BE280" s="15">
        <f t="shared" si="6089"/>
        <v>402.21803764689628</v>
      </c>
      <c r="BF280" s="15">
        <f t="shared" si="6089"/>
        <v>393.75028948590892</v>
      </c>
      <c r="BG280" s="15">
        <f t="shared" si="6089"/>
        <v>402.21803764689628</v>
      </c>
      <c r="BH280" s="15">
        <f t="shared" si="6089"/>
        <v>427.62128212985806</v>
      </c>
      <c r="BI280" s="15">
        <f t="shared" si="6089"/>
        <v>491.1293933372628</v>
      </c>
      <c r="BJ280" s="15">
        <f t="shared" si="6089"/>
        <v>478.42777109578196</v>
      </c>
      <c r="BK280" s="15">
        <f t="shared" si="6089"/>
        <v>444.55677845183271</v>
      </c>
      <c r="BL280" s="15">
        <f t="shared" si="6089"/>
        <v>419.15353396887093</v>
      </c>
      <c r="BM280" s="15">
        <f t="shared" si="6089"/>
        <v>419.1535339688707</v>
      </c>
      <c r="BN280" s="15">
        <f t="shared" si="6089"/>
        <v>529.23426006170541</v>
      </c>
      <c r="BO280" s="15">
        <f t="shared" si="5774"/>
        <v>5080.6488965923736</v>
      </c>
      <c r="BP280" s="15">
        <f t="shared" ref="BP280:CA280" si="6090">BP250</f>
        <v>413.69229643451558</v>
      </c>
      <c r="BQ280" s="15">
        <f t="shared" si="6090"/>
        <v>451.79553426401014</v>
      </c>
      <c r="BR280" s="15">
        <f t="shared" si="6090"/>
        <v>517.11537054314419</v>
      </c>
      <c r="BS280" s="15">
        <f t="shared" si="6090"/>
        <v>506.22873116328856</v>
      </c>
      <c r="BT280" s="15">
        <f t="shared" si="6090"/>
        <v>517.11537054314419</v>
      </c>
      <c r="BU280" s="15">
        <f t="shared" si="6090"/>
        <v>549.77528868271122</v>
      </c>
      <c r="BV280" s="15">
        <f t="shared" si="6090"/>
        <v>631.42508403162867</v>
      </c>
      <c r="BW280" s="15">
        <f t="shared" si="6090"/>
        <v>615.09512496184527</v>
      </c>
      <c r="BX280" s="15">
        <f t="shared" si="6090"/>
        <v>571.54856744242261</v>
      </c>
      <c r="BY280" s="15">
        <f t="shared" si="6090"/>
        <v>538.8886493028557</v>
      </c>
      <c r="BZ280" s="15">
        <f t="shared" si="6090"/>
        <v>538.88864930285547</v>
      </c>
      <c r="CA280" s="15">
        <f t="shared" si="6090"/>
        <v>680.41496124097932</v>
      </c>
      <c r="CB280" s="15">
        <f t="shared" si="5776"/>
        <v>6531.9836279134015</v>
      </c>
      <c r="CC280" s="15">
        <f t="shared" ref="CC280:CN280" si="6091">CC250</f>
        <v>567.62670406376049</v>
      </c>
      <c r="CD280" s="15">
        <f t="shared" si="6091"/>
        <v>619.90811101700149</v>
      </c>
      <c r="CE280" s="15">
        <f t="shared" si="6091"/>
        <v>709.53338007970046</v>
      </c>
      <c r="CF280" s="15">
        <f t="shared" si="6091"/>
        <v>694.59583523591732</v>
      </c>
      <c r="CG280" s="15">
        <f t="shared" si="6091"/>
        <v>709.53338007970046</v>
      </c>
      <c r="CH280" s="15">
        <f t="shared" si="6091"/>
        <v>754.3460146110499</v>
      </c>
      <c r="CI280" s="15">
        <f t="shared" si="6091"/>
        <v>866.37760093942347</v>
      </c>
      <c r="CJ280" s="15">
        <f t="shared" si="6091"/>
        <v>843.97128367374864</v>
      </c>
      <c r="CK280" s="15">
        <f t="shared" si="6091"/>
        <v>784.2211042986163</v>
      </c>
      <c r="CL280" s="15">
        <f t="shared" si="6091"/>
        <v>739.40846976726664</v>
      </c>
      <c r="CM280" s="15">
        <f t="shared" si="6091"/>
        <v>739.40846976726664</v>
      </c>
      <c r="CN280" s="15">
        <f t="shared" si="6091"/>
        <v>933.59655273644796</v>
      </c>
      <c r="CO280" s="15">
        <f t="shared" si="5778"/>
        <v>8962.5269062699008</v>
      </c>
      <c r="CR280" s="21">
        <f>O280-'ОПУ БС'!C280</f>
        <v>0</v>
      </c>
      <c r="CS280" s="21">
        <f>AB280-'ОПУ БС'!D280</f>
        <v>0</v>
      </c>
      <c r="CT280" s="21">
        <f>AO280-'ОПУ БС'!E280</f>
        <v>0</v>
      </c>
      <c r="CU280" s="21">
        <f>BB280-'ОПУ БС'!F280</f>
        <v>0</v>
      </c>
      <c r="CV280" s="21">
        <f>BO280-'ОПУ БС'!G280</f>
        <v>0</v>
      </c>
      <c r="CW280" s="21">
        <f>CB280-'ОПУ БС'!H280</f>
        <v>0</v>
      </c>
      <c r="CX280" s="21">
        <f>CO280-'ОПУ БС'!I280</f>
        <v>0</v>
      </c>
      <c r="DA280" s="15">
        <f t="shared" si="6061"/>
        <v>0</v>
      </c>
      <c r="DB280" s="15">
        <f t="shared" si="6061"/>
        <v>0</v>
      </c>
      <c r="DC280" s="15">
        <f t="shared" si="6061"/>
        <v>0</v>
      </c>
      <c r="DD280" s="15">
        <f t="shared" si="6061"/>
        <v>0</v>
      </c>
      <c r="DE280" s="15">
        <f t="shared" si="6061"/>
        <v>0</v>
      </c>
      <c r="DF280" s="15">
        <f t="shared" si="6061"/>
        <v>-6.3463633120987115</v>
      </c>
      <c r="DG280" s="15">
        <f t="shared" si="6061"/>
        <v>-7.2888925168658467</v>
      </c>
      <c r="DH280" s="15">
        <f t="shared" si="6061"/>
        <v>-7.1003866759124197</v>
      </c>
      <c r="DI280" s="15">
        <f t="shared" si="6061"/>
        <v>-6.5977044333699491</v>
      </c>
      <c r="DJ280" s="15">
        <f t="shared" si="6061"/>
        <v>-6.2206927514630941</v>
      </c>
      <c r="DK280" s="15">
        <f t="shared" si="6061"/>
        <v>-6.2206927514630923</v>
      </c>
      <c r="DL280" s="15">
        <f t="shared" si="6061"/>
        <v>-7.8544100397261287</v>
      </c>
      <c r="DM280" s="15">
        <f t="shared" si="5780"/>
        <v>-47.62914248089924</v>
      </c>
      <c r="DN280" s="15">
        <f t="shared" si="6062"/>
        <v>-6.4511972537952671</v>
      </c>
      <c r="DO280" s="15">
        <f t="shared" si="6062"/>
        <v>-7.0453864745395673</v>
      </c>
      <c r="DP280" s="15">
        <f t="shared" si="6062"/>
        <v>-8.0639965672440823</v>
      </c>
      <c r="DQ280" s="15">
        <f t="shared" si="6062"/>
        <v>-7.8942282184599977</v>
      </c>
      <c r="DR280" s="15">
        <f t="shared" si="6062"/>
        <v>-8.0639965672440823</v>
      </c>
      <c r="DS280" s="15">
        <f t="shared" si="6062"/>
        <v>-8.5733016135963407</v>
      </c>
      <c r="DT280" s="15">
        <f t="shared" si="6062"/>
        <v>-9.846564229476984</v>
      </c>
      <c r="DU280" s="15">
        <f t="shared" si="6062"/>
        <v>-9.5919117063008557</v>
      </c>
      <c r="DV280" s="15">
        <f t="shared" si="6062"/>
        <v>-8.9128383111645135</v>
      </c>
      <c r="DW280" s="15">
        <f t="shared" si="6062"/>
        <v>-8.4035332648122552</v>
      </c>
      <c r="DX280" s="15">
        <f t="shared" si="6062"/>
        <v>-8.4035332648122534</v>
      </c>
      <c r="DY280" s="15">
        <f t="shared" si="6062"/>
        <v>-10.610521799005372</v>
      </c>
      <c r="DZ280" s="15">
        <f t="shared" si="5782"/>
        <v>-101.86100927045155</v>
      </c>
      <c r="EA280" s="15">
        <f t="shared" si="6063"/>
        <v>-6.2335990895672611</v>
      </c>
      <c r="EB280" s="15">
        <f t="shared" si="6063"/>
        <v>-6.8077463741326669</v>
      </c>
      <c r="EC280" s="15">
        <f t="shared" si="6063"/>
        <v>-7.791998861959077</v>
      </c>
      <c r="ED280" s="15">
        <f t="shared" si="6063"/>
        <v>-7.6279567806546753</v>
      </c>
      <c r="EE280" s="15">
        <f t="shared" si="6063"/>
        <v>-7.791998861959077</v>
      </c>
      <c r="EF280" s="15">
        <f t="shared" si="6063"/>
        <v>-8.2841251058722811</v>
      </c>
      <c r="EG280" s="15">
        <f t="shared" si="6063"/>
        <v>-9.5144407156552937</v>
      </c>
      <c r="EH280" s="15">
        <f t="shared" si="6063"/>
        <v>-9.2683775936986894</v>
      </c>
      <c r="EI280" s="15">
        <f t="shared" si="6063"/>
        <v>-8.6122092684810845</v>
      </c>
      <c r="EJ280" s="15">
        <f t="shared" si="6063"/>
        <v>-8.1200830245678794</v>
      </c>
      <c r="EK280" s="15">
        <f t="shared" si="6063"/>
        <v>-8.1200830245678777</v>
      </c>
      <c r="EL280" s="15">
        <f t="shared" si="6063"/>
        <v>-10.252630081525101</v>
      </c>
      <c r="EM280" s="15">
        <f t="shared" si="5784"/>
        <v>-98.425248782640949</v>
      </c>
      <c r="EN280" s="15">
        <f t="shared" si="6064"/>
        <v>-5.1967395333541999</v>
      </c>
      <c r="EO280" s="15">
        <f t="shared" si="6064"/>
        <v>-5.675386595636823</v>
      </c>
      <c r="EP280" s="15">
        <f t="shared" si="6064"/>
        <v>-6.4959244166927492</v>
      </c>
      <c r="EQ280" s="15">
        <f t="shared" si="6064"/>
        <v>-6.3591681131834292</v>
      </c>
      <c r="ER280" s="15">
        <f t="shared" si="6064"/>
        <v>-6.4959244166927492</v>
      </c>
      <c r="ES280" s="15">
        <f t="shared" si="6064"/>
        <v>-6.9061933272207128</v>
      </c>
      <c r="ET280" s="15">
        <f t="shared" si="6064"/>
        <v>-7.9318656035406194</v>
      </c>
      <c r="EU280" s="15">
        <f t="shared" si="6064"/>
        <v>-7.7267311482766381</v>
      </c>
      <c r="EV280" s="15">
        <f t="shared" si="6064"/>
        <v>-7.1797059342393554</v>
      </c>
      <c r="EW280" s="15">
        <f t="shared" si="6064"/>
        <v>-6.7694370237113919</v>
      </c>
      <c r="EX280" s="15">
        <f t="shared" si="6064"/>
        <v>-6.7694370237113901</v>
      </c>
      <c r="EY280" s="15">
        <f t="shared" si="6064"/>
        <v>-8.5472689693325652</v>
      </c>
      <c r="EZ280" s="15">
        <f t="shared" si="5786"/>
        <v>-82.053782105592632</v>
      </c>
      <c r="FA280" s="15">
        <f t="shared" si="6065"/>
        <v>-3.1607294227979539</v>
      </c>
      <c r="FB280" s="15">
        <f t="shared" si="6065"/>
        <v>-3.4518492380556598</v>
      </c>
      <c r="FC280" s="15">
        <f t="shared" si="6065"/>
        <v>-3.9509117784974417</v>
      </c>
      <c r="FD280" s="15">
        <f t="shared" si="6065"/>
        <v>-3.8677346884238117</v>
      </c>
      <c r="FE280" s="15">
        <f t="shared" si="6065"/>
        <v>-3.9509117784974417</v>
      </c>
      <c r="FF280" s="15">
        <f t="shared" si="6065"/>
        <v>-4.2004430487183333</v>
      </c>
      <c r="FG280" s="15">
        <f t="shared" si="6065"/>
        <v>-4.8242712242705608</v>
      </c>
      <c r="FH280" s="15">
        <f t="shared" si="6065"/>
        <v>-4.6995055891601147</v>
      </c>
      <c r="FI280" s="15">
        <f t="shared" si="6065"/>
        <v>-4.3667972288655941</v>
      </c>
      <c r="FJ280" s="15">
        <f t="shared" si="6065"/>
        <v>-4.1172659586447029</v>
      </c>
      <c r="FK280" s="15">
        <f t="shared" si="6065"/>
        <v>-4.1172659586447011</v>
      </c>
      <c r="FL280" s="15">
        <f t="shared" si="6065"/>
        <v>-5.1985681296018971</v>
      </c>
      <c r="FM280" s="15">
        <f t="shared" si="5788"/>
        <v>-49.906254044178212</v>
      </c>
      <c r="FP280" s="15">
        <f t="shared" ref="FP280:GA280" si="6092">FP250</f>
        <v>145.83482364678585</v>
      </c>
      <c r="FQ280" s="15">
        <f t="shared" si="6092"/>
        <v>159.26697845635817</v>
      </c>
      <c r="FR280" s="15">
        <f t="shared" si="6092"/>
        <v>182.29352955848233</v>
      </c>
      <c r="FS280" s="15">
        <f t="shared" si="6092"/>
        <v>178.45577104146167</v>
      </c>
      <c r="FT280" s="15">
        <f t="shared" si="6092"/>
        <v>182.29352955848233</v>
      </c>
      <c r="FU280" s="15">
        <f t="shared" si="6092"/>
        <v>193.80680510954434</v>
      </c>
      <c r="FV280" s="15">
        <f t="shared" si="6092"/>
        <v>222.58999398719936</v>
      </c>
      <c r="FW280" s="15">
        <f t="shared" si="6092"/>
        <v>216.83335621166842</v>
      </c>
      <c r="FX280" s="15">
        <f t="shared" si="6092"/>
        <v>201.48232214358563</v>
      </c>
      <c r="FY280" s="15">
        <f t="shared" si="6092"/>
        <v>189.96904659252365</v>
      </c>
      <c r="FZ280" s="15">
        <f t="shared" si="6092"/>
        <v>189.96904659252354</v>
      </c>
      <c r="GA280" s="15">
        <f t="shared" si="6092"/>
        <v>239.85990731379246</v>
      </c>
      <c r="GB280" s="15">
        <f t="shared" si="5790"/>
        <v>2302.6551102124076</v>
      </c>
      <c r="GC280" s="15">
        <f t="shared" ref="GC280:GN280" si="6093">GC250</f>
        <v>159.63678060055773</v>
      </c>
      <c r="GD280" s="15">
        <f t="shared" si="6093"/>
        <v>174.34016828745112</v>
      </c>
      <c r="GE280" s="15">
        <f t="shared" si="6093"/>
        <v>199.54597575069704</v>
      </c>
      <c r="GF280" s="15">
        <f t="shared" si="6093"/>
        <v>195.34500784015611</v>
      </c>
      <c r="GG280" s="15">
        <f t="shared" si="6093"/>
        <v>199.54597575069704</v>
      </c>
      <c r="GH280" s="15">
        <f t="shared" si="6093"/>
        <v>212.14887948232013</v>
      </c>
      <c r="GI280" s="15">
        <f t="shared" si="6093"/>
        <v>243.65613881137733</v>
      </c>
      <c r="GJ280" s="15">
        <f t="shared" si="6093"/>
        <v>237.35468694556599</v>
      </c>
      <c r="GK280" s="15">
        <f t="shared" si="6093"/>
        <v>220.55081530340206</v>
      </c>
      <c r="GL280" s="15">
        <f t="shared" si="6093"/>
        <v>207.94791157177897</v>
      </c>
      <c r="GM280" s="15">
        <f t="shared" si="6093"/>
        <v>207.94791157177912</v>
      </c>
      <c r="GN280" s="15">
        <f t="shared" si="6093"/>
        <v>262.56049440881208</v>
      </c>
      <c r="GO280" s="15">
        <f t="shared" si="5792"/>
        <v>2520.5807463245947</v>
      </c>
      <c r="GP280" s="15">
        <f t="shared" ref="GP280:HA280" si="6094">GP250</f>
        <v>203.23750303326236</v>
      </c>
      <c r="GQ280" s="15">
        <f t="shared" si="6094"/>
        <v>221.95674673369436</v>
      </c>
      <c r="GR280" s="15">
        <f t="shared" si="6094"/>
        <v>254.04687879157797</v>
      </c>
      <c r="GS280" s="15">
        <f t="shared" si="6094"/>
        <v>248.69852344859743</v>
      </c>
      <c r="GT280" s="15">
        <f t="shared" si="6094"/>
        <v>254.04687879157797</v>
      </c>
      <c r="GU280" s="15">
        <f t="shared" si="6094"/>
        <v>263.74558150842097</v>
      </c>
      <c r="GV280" s="15">
        <f t="shared" si="6094"/>
        <v>302.91571737600816</v>
      </c>
      <c r="GW280" s="15">
        <f t="shared" si="6094"/>
        <v>295.08169020249085</v>
      </c>
      <c r="GX280" s="15">
        <f t="shared" si="6094"/>
        <v>274.19095107311085</v>
      </c>
      <c r="GY280" s="15">
        <f t="shared" si="6094"/>
        <v>258.52289672607606</v>
      </c>
      <c r="GZ280" s="15">
        <f t="shared" si="6094"/>
        <v>258.52289672607594</v>
      </c>
      <c r="HA280" s="15">
        <f t="shared" si="6094"/>
        <v>326.41779889656073</v>
      </c>
      <c r="HB280" s="15">
        <f t="shared" si="5794"/>
        <v>3161.3840633074533</v>
      </c>
      <c r="HC280" s="15">
        <f t="shared" ref="HC280:HN280" si="6095">HC250</f>
        <v>239.48766387462456</v>
      </c>
      <c r="HD280" s="15">
        <f t="shared" si="6095"/>
        <v>261.54573817886637</v>
      </c>
      <c r="HE280" s="15">
        <f t="shared" si="6095"/>
        <v>299.35957984328076</v>
      </c>
      <c r="HF280" s="15">
        <f t="shared" si="6095"/>
        <v>293.05727289921168</v>
      </c>
      <c r="HG280" s="15">
        <f t="shared" si="6095"/>
        <v>299.35957984328076</v>
      </c>
      <c r="HH280" s="15">
        <f t="shared" si="6095"/>
        <v>318.26650067548803</v>
      </c>
      <c r="HI280" s="15">
        <f t="shared" si="6095"/>
        <v>365.53380275600591</v>
      </c>
      <c r="HJ280" s="15">
        <f t="shared" si="6095"/>
        <v>356.08034233990224</v>
      </c>
      <c r="HK280" s="15">
        <f t="shared" si="6095"/>
        <v>330.87111456362601</v>
      </c>
      <c r="HL280" s="15">
        <f t="shared" si="6095"/>
        <v>311.96419373141879</v>
      </c>
      <c r="HM280" s="15">
        <f t="shared" si="6095"/>
        <v>311.96419373141873</v>
      </c>
      <c r="HN280" s="15">
        <f t="shared" si="6095"/>
        <v>393.8941840043168</v>
      </c>
      <c r="HO280" s="15">
        <f t="shared" si="5796"/>
        <v>3781.3841664414408</v>
      </c>
      <c r="HP280" s="15">
        <f t="shared" ref="HP280:IA280" si="6096">HP250</f>
        <v>315.54083102794965</v>
      </c>
      <c r="HQ280" s="15">
        <f t="shared" si="6096"/>
        <v>344.6038023068399</v>
      </c>
      <c r="HR280" s="15">
        <f t="shared" si="6096"/>
        <v>394.42603878493719</v>
      </c>
      <c r="HS280" s="15">
        <f t="shared" si="6096"/>
        <v>386.12233270525422</v>
      </c>
      <c r="HT280" s="15">
        <f t="shared" si="6096"/>
        <v>394.42603878493719</v>
      </c>
      <c r="HU280" s="15">
        <f t="shared" si="6096"/>
        <v>419.33715702398581</v>
      </c>
      <c r="HV280" s="15">
        <f t="shared" si="6096"/>
        <v>481.61495262160753</v>
      </c>
      <c r="HW280" s="15">
        <f t="shared" si="6096"/>
        <v>469.15939350208328</v>
      </c>
      <c r="HX280" s="15">
        <f t="shared" si="6096"/>
        <v>435.94456918335158</v>
      </c>
      <c r="HY280" s="15">
        <f t="shared" si="6096"/>
        <v>411.03345094430307</v>
      </c>
      <c r="HZ280" s="15">
        <f t="shared" si="6096"/>
        <v>411.03345094430284</v>
      </c>
      <c r="IA280" s="15">
        <f t="shared" si="6096"/>
        <v>518.98162998018029</v>
      </c>
      <c r="IB280" s="15">
        <f t="shared" si="5798"/>
        <v>4982.2236478097329</v>
      </c>
      <c r="IC280" s="15">
        <f t="shared" ref="IC280:IN280" si="6097">IC250</f>
        <v>408.49555690116142</v>
      </c>
      <c r="ID280" s="15">
        <f t="shared" si="6097"/>
        <v>446.12014766837331</v>
      </c>
      <c r="IE280" s="15">
        <f t="shared" si="6097"/>
        <v>510.61944612645141</v>
      </c>
      <c r="IF280" s="15">
        <f t="shared" si="6097"/>
        <v>499.86956305010517</v>
      </c>
      <c r="IG280" s="15">
        <f t="shared" si="6097"/>
        <v>510.61944612645141</v>
      </c>
      <c r="IH280" s="15">
        <f t="shared" si="6097"/>
        <v>542.86909535549046</v>
      </c>
      <c r="II280" s="15">
        <f t="shared" si="6097"/>
        <v>623.49321842808808</v>
      </c>
      <c r="IJ280" s="15">
        <f t="shared" si="6097"/>
        <v>607.36839381356867</v>
      </c>
      <c r="IK280" s="15">
        <f t="shared" si="6097"/>
        <v>564.36886150818327</v>
      </c>
      <c r="IL280" s="15">
        <f t="shared" si="6097"/>
        <v>532.11921227914434</v>
      </c>
      <c r="IM280" s="15">
        <f t="shared" si="6097"/>
        <v>532.11921227914411</v>
      </c>
      <c r="IN280" s="15">
        <f t="shared" si="6097"/>
        <v>671.86769227164666</v>
      </c>
      <c r="IO280" s="15">
        <f t="shared" si="5800"/>
        <v>6449.9298458078092</v>
      </c>
      <c r="IP280" s="15">
        <f t="shared" ref="IP280:JA280" si="6098">IP250</f>
        <v>564.46597464096249</v>
      </c>
      <c r="IQ280" s="15">
        <f t="shared" si="6098"/>
        <v>616.45626177894587</v>
      </c>
      <c r="IR280" s="15">
        <f t="shared" si="6098"/>
        <v>705.58246830120311</v>
      </c>
      <c r="IS280" s="15">
        <f t="shared" si="6098"/>
        <v>690.72810054749345</v>
      </c>
      <c r="IT280" s="15">
        <f t="shared" si="6098"/>
        <v>705.58246830120311</v>
      </c>
      <c r="IU280" s="15">
        <f t="shared" si="6098"/>
        <v>750.14557156233161</v>
      </c>
      <c r="IV280" s="15">
        <f t="shared" si="6098"/>
        <v>861.55332971515281</v>
      </c>
      <c r="IW280" s="15">
        <f t="shared" si="6098"/>
        <v>839.2717780845885</v>
      </c>
      <c r="IX280" s="15">
        <f t="shared" si="6098"/>
        <v>779.85430706975069</v>
      </c>
      <c r="IY280" s="15">
        <f t="shared" si="6098"/>
        <v>735.29120380862196</v>
      </c>
      <c r="IZ280" s="15">
        <f t="shared" si="6098"/>
        <v>735.29120380862196</v>
      </c>
      <c r="JA280" s="15">
        <f t="shared" si="6098"/>
        <v>928.39798460684608</v>
      </c>
      <c r="JB280" s="15">
        <f t="shared" si="5802"/>
        <v>8912.6206522257216</v>
      </c>
      <c r="JE280" s="21">
        <f t="shared" si="5803"/>
        <v>0</v>
      </c>
      <c r="JF280" s="21">
        <f t="shared" si="5804"/>
        <v>0</v>
      </c>
      <c r="JG280" s="21">
        <f t="shared" si="5805"/>
        <v>0</v>
      </c>
      <c r="JH280" s="21">
        <f t="shared" si="5806"/>
        <v>0</v>
      </c>
      <c r="JI280" s="21">
        <f t="shared" si="5807"/>
        <v>0</v>
      </c>
      <c r="JJ280" s="21">
        <f t="shared" si="5808"/>
        <v>0</v>
      </c>
      <c r="JK280" s="21">
        <f t="shared" si="5809"/>
        <v>0</v>
      </c>
    </row>
    <row r="281" spans="2:271" ht="20" customHeight="1" outlineLevel="1" x14ac:dyDescent="0.2">
      <c r="B281" s="3" t="s">
        <v>25</v>
      </c>
      <c r="C281" s="15">
        <f t="shared" si="6054"/>
        <v>58.970818307434556</v>
      </c>
      <c r="D281" s="15">
        <f t="shared" si="6054"/>
        <v>64.402341046277229</v>
      </c>
      <c r="E281" s="15">
        <f t="shared" si="6054"/>
        <v>72.161659244623863</v>
      </c>
      <c r="F281" s="15">
        <f t="shared" si="6054"/>
        <v>69.057931965285192</v>
      </c>
      <c r="G281" s="15">
        <f t="shared" si="6054"/>
        <v>73.71352288429317</v>
      </c>
      <c r="H281" s="15">
        <f t="shared" si="6054"/>
        <v>78.369113803301218</v>
      </c>
      <c r="I281" s="15">
        <f t="shared" si="6054"/>
        <v>90.00809110082119</v>
      </c>
      <c r="J281" s="15">
        <f t="shared" si="6054"/>
        <v>87.680295641317201</v>
      </c>
      <c r="K281" s="15">
        <f t="shared" si="6054"/>
        <v>81.472841082639889</v>
      </c>
      <c r="L281" s="15">
        <f t="shared" si="6054"/>
        <v>76.81725016363184</v>
      </c>
      <c r="M281" s="15">
        <f t="shared" si="6054"/>
        <v>81.472841082639789</v>
      </c>
      <c r="N281" s="15">
        <f t="shared" si="6054"/>
        <v>96.99147747933317</v>
      </c>
      <c r="O281" s="15">
        <f t="shared" si="5766"/>
        <v>931.11818380159832</v>
      </c>
      <c r="P281" s="15">
        <f t="shared" ref="P281:AA281" si="6099">P251</f>
        <v>69.573669227476671</v>
      </c>
      <c r="Q281" s="15">
        <f t="shared" si="6099"/>
        <v>75.981770340533728</v>
      </c>
      <c r="R281" s="15">
        <f t="shared" si="6099"/>
        <v>85.136200502043806</v>
      </c>
      <c r="S281" s="15">
        <f t="shared" si="6099"/>
        <v>81.474428437439812</v>
      </c>
      <c r="T281" s="15">
        <f t="shared" si="6099"/>
        <v>86.96708653434581</v>
      </c>
      <c r="U281" s="15">
        <f t="shared" si="6099"/>
        <v>92.459744631251908</v>
      </c>
      <c r="V281" s="15">
        <f t="shared" si="6099"/>
        <v>106.191389873517</v>
      </c>
      <c r="W281" s="15">
        <f t="shared" si="6099"/>
        <v>103.44506082506403</v>
      </c>
      <c r="X281" s="15">
        <f t="shared" si="6099"/>
        <v>96.121516695855931</v>
      </c>
      <c r="Y281" s="15">
        <f t="shared" si="6099"/>
        <v>90.628858598949876</v>
      </c>
      <c r="Z281" s="15">
        <f t="shared" si="6099"/>
        <v>96.121516695855831</v>
      </c>
      <c r="AA281" s="15">
        <f t="shared" si="6099"/>
        <v>114.43037701887609</v>
      </c>
      <c r="AB281" s="15">
        <f t="shared" si="5768"/>
        <v>1098.5316193812105</v>
      </c>
      <c r="AC281" s="15">
        <f t="shared" ref="AC281:AN281" si="6100">AC251</f>
        <v>88.732737194748807</v>
      </c>
      <c r="AD281" s="15">
        <f t="shared" si="6100"/>
        <v>96.905489304791459</v>
      </c>
      <c r="AE281" s="15">
        <f t="shared" si="6100"/>
        <v>108.5808494619953</v>
      </c>
      <c r="AF281" s="15">
        <f t="shared" si="6100"/>
        <v>103.91070539911372</v>
      </c>
      <c r="AG281" s="15">
        <f t="shared" si="6100"/>
        <v>110.91592149343603</v>
      </c>
      <c r="AH281" s="15">
        <f t="shared" si="6100"/>
        <v>117.92113758775827</v>
      </c>
      <c r="AI281" s="15">
        <f t="shared" si="6100"/>
        <v>135.43417782356397</v>
      </c>
      <c r="AJ281" s="15">
        <f t="shared" si="6100"/>
        <v>131.93156977640288</v>
      </c>
      <c r="AK281" s="15">
        <f t="shared" si="6100"/>
        <v>122.59128165063983</v>
      </c>
      <c r="AL281" s="15">
        <f t="shared" si="6100"/>
        <v>115.58606555631761</v>
      </c>
      <c r="AM281" s="15">
        <f t="shared" si="6100"/>
        <v>122.59128165063966</v>
      </c>
      <c r="AN281" s="15">
        <f t="shared" si="6100"/>
        <v>145.94200196504747</v>
      </c>
      <c r="AO281" s="15">
        <f t="shared" si="5770"/>
        <v>1401.0432188644552</v>
      </c>
      <c r="AP281" s="15">
        <f t="shared" ref="AP281:BA281" si="6101">AP251</f>
        <v>118.32032865376389</v>
      </c>
      <c r="AQ281" s="15">
        <f t="shared" si="6101"/>
        <v>129.21825366134735</v>
      </c>
      <c r="AR281" s="15">
        <f t="shared" si="6101"/>
        <v>144.78671795789532</v>
      </c>
      <c r="AS281" s="15">
        <f t="shared" si="6101"/>
        <v>138.55933223927613</v>
      </c>
      <c r="AT281" s="15">
        <f t="shared" si="6101"/>
        <v>147.90041081720483</v>
      </c>
      <c r="AU281" s="15">
        <f t="shared" si="6101"/>
        <v>157.24148939513361</v>
      </c>
      <c r="AV281" s="15">
        <f t="shared" si="6101"/>
        <v>180.59418583995543</v>
      </c>
      <c r="AW281" s="15">
        <f t="shared" si="6101"/>
        <v>175.92364655099107</v>
      </c>
      <c r="AX281" s="15">
        <f t="shared" si="6101"/>
        <v>163.46887511375274</v>
      </c>
      <c r="AY281" s="15">
        <f t="shared" si="6101"/>
        <v>154.12779653582399</v>
      </c>
      <c r="AZ281" s="15">
        <f t="shared" si="6101"/>
        <v>163.4688751137526</v>
      </c>
      <c r="BA281" s="15">
        <f t="shared" si="6101"/>
        <v>194.60580370684852</v>
      </c>
      <c r="BB281" s="15">
        <f t="shared" si="5772"/>
        <v>1868.2157155857456</v>
      </c>
      <c r="BC281" s="15">
        <f t="shared" ref="BC281:BN281" si="6102">BC251</f>
        <v>164.14297517717233</v>
      </c>
      <c r="BD281" s="15">
        <f t="shared" si="6102"/>
        <v>179.26140710138557</v>
      </c>
      <c r="BE281" s="15">
        <f t="shared" si="6102"/>
        <v>200.85916699311878</v>
      </c>
      <c r="BF281" s="15">
        <f t="shared" si="6102"/>
        <v>192.22006303642544</v>
      </c>
      <c r="BG281" s="15">
        <f t="shared" si="6102"/>
        <v>205.1787189714654</v>
      </c>
      <c r="BH281" s="15">
        <f t="shared" si="6102"/>
        <v>218.13737490650533</v>
      </c>
      <c r="BI281" s="15">
        <f t="shared" si="6102"/>
        <v>250.53401474410509</v>
      </c>
      <c r="BJ281" s="15">
        <f t="shared" si="6102"/>
        <v>244.05468677658524</v>
      </c>
      <c r="BK281" s="15">
        <f t="shared" si="6102"/>
        <v>226.77647886319861</v>
      </c>
      <c r="BL281" s="15">
        <f t="shared" si="6102"/>
        <v>213.81782292815868</v>
      </c>
      <c r="BM281" s="15">
        <f t="shared" si="6102"/>
        <v>226.77647886319838</v>
      </c>
      <c r="BN281" s="15">
        <f t="shared" si="6102"/>
        <v>269.97199864666493</v>
      </c>
      <c r="BO281" s="15">
        <f t="shared" si="5774"/>
        <v>2591.7311870079839</v>
      </c>
      <c r="BP281" s="15">
        <f t="shared" ref="BP281:CA281" si="6103">BP251</f>
        <v>217.41734174928757</v>
      </c>
      <c r="BQ281" s="15">
        <f t="shared" si="6103"/>
        <v>237.44262322619562</v>
      </c>
      <c r="BR281" s="15">
        <f t="shared" si="6103"/>
        <v>266.05016819320724</v>
      </c>
      <c r="BS281" s="15">
        <f t="shared" si="6103"/>
        <v>254.60715020640257</v>
      </c>
      <c r="BT281" s="15">
        <f t="shared" si="6103"/>
        <v>271.77167718660939</v>
      </c>
      <c r="BU281" s="15">
        <f t="shared" si="6103"/>
        <v>288.93620416681648</v>
      </c>
      <c r="BV281" s="15">
        <f t="shared" si="6103"/>
        <v>331.84752161733354</v>
      </c>
      <c r="BW281" s="15">
        <f t="shared" si="6103"/>
        <v>323.26525812723014</v>
      </c>
      <c r="BX281" s="15">
        <f t="shared" si="6103"/>
        <v>300.37922215362107</v>
      </c>
      <c r="BY281" s="15">
        <f t="shared" si="6103"/>
        <v>283.21469517341404</v>
      </c>
      <c r="BZ281" s="15">
        <f t="shared" si="6103"/>
        <v>300.37922215362062</v>
      </c>
      <c r="CA281" s="15">
        <f t="shared" si="6103"/>
        <v>357.59431208764408</v>
      </c>
      <c r="CB281" s="15">
        <f t="shared" si="5776"/>
        <v>3432.9053960413821</v>
      </c>
      <c r="CC281" s="15">
        <f t="shared" ref="CC281:CN281" si="6104">CC251</f>
        <v>300.05233851310817</v>
      </c>
      <c r="CD281" s="15">
        <f t="shared" si="6104"/>
        <v>327.6887381129996</v>
      </c>
      <c r="CE281" s="15">
        <f t="shared" si="6104"/>
        <v>367.16930896998764</v>
      </c>
      <c r="CF281" s="15">
        <f t="shared" si="6104"/>
        <v>351.37708062719241</v>
      </c>
      <c r="CG281" s="15">
        <f t="shared" si="6104"/>
        <v>375.06542314138522</v>
      </c>
      <c r="CH281" s="15">
        <f t="shared" si="6104"/>
        <v>398.75376565557787</v>
      </c>
      <c r="CI281" s="15">
        <f t="shared" si="6104"/>
        <v>457.9746219410597</v>
      </c>
      <c r="CJ281" s="15">
        <f t="shared" si="6104"/>
        <v>446.13045068396337</v>
      </c>
      <c r="CK281" s="15">
        <f t="shared" si="6104"/>
        <v>414.54599399837309</v>
      </c>
      <c r="CL281" s="15">
        <f t="shared" si="6104"/>
        <v>390.85765148418034</v>
      </c>
      <c r="CM281" s="15">
        <f t="shared" si="6104"/>
        <v>414.54599399837275</v>
      </c>
      <c r="CN281" s="15">
        <f t="shared" si="6104"/>
        <v>493.50713571234894</v>
      </c>
      <c r="CO281" s="15">
        <f t="shared" si="5778"/>
        <v>4737.6685028385491</v>
      </c>
      <c r="CR281" s="21">
        <f>O281-'ОПУ БС'!C281</f>
        <v>0</v>
      </c>
      <c r="CS281" s="21">
        <f>AB281-'ОПУ БС'!D281</f>
        <v>0</v>
      </c>
      <c r="CT281" s="21">
        <f>AO281-'ОПУ БС'!E281</f>
        <v>0</v>
      </c>
      <c r="CU281" s="21">
        <f>BB281-'ОПУ БС'!F281</f>
        <v>0</v>
      </c>
      <c r="CV281" s="21">
        <f>BO281-'ОПУ БС'!G281</f>
        <v>0</v>
      </c>
      <c r="CW281" s="21">
        <f>CB281-'ОПУ БС'!H281</f>
        <v>0</v>
      </c>
      <c r="CX281" s="21">
        <f>CO281-'ОПУ БС'!I281</f>
        <v>0</v>
      </c>
      <c r="DA281" s="15">
        <f t="shared" si="6061"/>
        <v>0</v>
      </c>
      <c r="DB281" s="15">
        <f t="shared" si="6061"/>
        <v>0</v>
      </c>
      <c r="DC281" s="15">
        <f t="shared" si="6061"/>
        <v>0</v>
      </c>
      <c r="DD281" s="15">
        <f t="shared" si="6061"/>
        <v>0</v>
      </c>
      <c r="DE281" s="15">
        <f t="shared" si="6061"/>
        <v>0</v>
      </c>
      <c r="DF281" s="15">
        <f t="shared" si="6061"/>
        <v>-2.7707985952901981</v>
      </c>
      <c r="DG281" s="15">
        <f t="shared" si="6061"/>
        <v>-3.1823033371649796</v>
      </c>
      <c r="DH281" s="15">
        <f t="shared" si="6061"/>
        <v>-3.1000023887900228</v>
      </c>
      <c r="DI281" s="15">
        <f t="shared" si="6061"/>
        <v>-2.8805331931234734</v>
      </c>
      <c r="DJ281" s="15">
        <f t="shared" si="6061"/>
        <v>-2.7159312963735602</v>
      </c>
      <c r="DK281" s="15">
        <f t="shared" si="6061"/>
        <v>-2.8805331931234703</v>
      </c>
      <c r="DL281" s="15">
        <f t="shared" si="6061"/>
        <v>-3.4292061822898487</v>
      </c>
      <c r="DM281" s="15">
        <f t="shared" si="5780"/>
        <v>-20.959308186155553</v>
      </c>
      <c r="DN281" s="15">
        <f t="shared" si="6062"/>
        <v>-3.1036485075075029</v>
      </c>
      <c r="DO281" s="15">
        <f t="shared" si="6062"/>
        <v>-3.3895108700410885</v>
      </c>
      <c r="DP281" s="15">
        <f t="shared" si="6062"/>
        <v>-3.7978856736604967</v>
      </c>
      <c r="DQ281" s="15">
        <f t="shared" si="6062"/>
        <v>-3.6345357522127335</v>
      </c>
      <c r="DR281" s="15">
        <f t="shared" si="6062"/>
        <v>-3.879560634384378</v>
      </c>
      <c r="DS281" s="15">
        <f t="shared" si="6062"/>
        <v>-4.1245855165560235</v>
      </c>
      <c r="DT281" s="15">
        <f t="shared" si="6062"/>
        <v>-4.737147721985135</v>
      </c>
      <c r="DU281" s="15">
        <f t="shared" si="6062"/>
        <v>-4.6146352808993125</v>
      </c>
      <c r="DV281" s="15">
        <f t="shared" si="6062"/>
        <v>-4.2879354380037871</v>
      </c>
      <c r="DW281" s="15">
        <f t="shared" si="6062"/>
        <v>-4.0429105558321412</v>
      </c>
      <c r="DX281" s="15">
        <f t="shared" si="6062"/>
        <v>-4.2879354380037826</v>
      </c>
      <c r="DY281" s="15">
        <f t="shared" si="6062"/>
        <v>-5.1046850452426034</v>
      </c>
      <c r="DZ281" s="15">
        <f t="shared" si="5782"/>
        <v>-49.004976434328995</v>
      </c>
      <c r="EA281" s="15">
        <f t="shared" si="6063"/>
        <v>-3.1798719999273839</v>
      </c>
      <c r="EB281" s="15">
        <f t="shared" si="6063"/>
        <v>-3.4727549472891166</v>
      </c>
      <c r="EC281" s="15">
        <f t="shared" si="6063"/>
        <v>-3.8911591578058777</v>
      </c>
      <c r="ED281" s="15">
        <f t="shared" si="6063"/>
        <v>-3.723797473599173</v>
      </c>
      <c r="EE281" s="15">
        <f t="shared" si="6063"/>
        <v>-3.9748399999092294</v>
      </c>
      <c r="EF281" s="15">
        <f t="shared" si="6063"/>
        <v>-4.2258825262192863</v>
      </c>
      <c r="EG281" s="15">
        <f t="shared" si="6063"/>
        <v>-4.8534888419944275</v>
      </c>
      <c r="EH281" s="15">
        <f t="shared" si="6063"/>
        <v>-4.7279675788393991</v>
      </c>
      <c r="EI281" s="15">
        <f t="shared" si="6063"/>
        <v>-4.3932442104259906</v>
      </c>
      <c r="EJ281" s="15">
        <f t="shared" si="6063"/>
        <v>-4.1422016841159337</v>
      </c>
      <c r="EK281" s="15">
        <f t="shared" si="6063"/>
        <v>-4.3932442104259861</v>
      </c>
      <c r="EL281" s="15">
        <f t="shared" si="6063"/>
        <v>-5.2300526314595137</v>
      </c>
      <c r="EM281" s="15">
        <f t="shared" si="5784"/>
        <v>-50.208505262011315</v>
      </c>
      <c r="EN281" s="15">
        <f t="shared" si="6064"/>
        <v>-2.7311634875563917</v>
      </c>
      <c r="EO281" s="15">
        <f t="shared" si="6064"/>
        <v>-2.9827180193050058</v>
      </c>
      <c r="EP281" s="15">
        <f t="shared" si="6064"/>
        <v>-3.3420816360887424</v>
      </c>
      <c r="EQ281" s="15">
        <f t="shared" si="6064"/>
        <v>-3.1983361893752478</v>
      </c>
      <c r="ER281" s="15">
        <f t="shared" si="6064"/>
        <v>-3.4139543594454893</v>
      </c>
      <c r="ES281" s="15">
        <f t="shared" si="6064"/>
        <v>-3.6295725295157304</v>
      </c>
      <c r="ET281" s="15">
        <f t="shared" si="6064"/>
        <v>-4.1686179546913342</v>
      </c>
      <c r="EU281" s="15">
        <f t="shared" si="6064"/>
        <v>-4.0608088696562126</v>
      </c>
      <c r="EV281" s="15">
        <f t="shared" si="6064"/>
        <v>-3.7733179762292246</v>
      </c>
      <c r="EW281" s="15">
        <f t="shared" si="6064"/>
        <v>-3.5576998061589835</v>
      </c>
      <c r="EX281" s="15">
        <f t="shared" si="6064"/>
        <v>-3.773317976229221</v>
      </c>
      <c r="EY281" s="15">
        <f t="shared" si="6064"/>
        <v>-4.4920452097966956</v>
      </c>
      <c r="EZ281" s="15">
        <f t="shared" si="5786"/>
        <v>-43.123634014048278</v>
      </c>
      <c r="FA281" s="15">
        <f t="shared" si="6065"/>
        <v>-1.6707886502309131</v>
      </c>
      <c r="FB281" s="15">
        <f t="shared" si="6065"/>
        <v>-1.8246770785416551</v>
      </c>
      <c r="FC281" s="15">
        <f t="shared" si="6065"/>
        <v>-2.0445176904141436</v>
      </c>
      <c r="FD281" s="15">
        <f t="shared" si="6065"/>
        <v>-1.9565814456651482</v>
      </c>
      <c r="FE281" s="15">
        <f t="shared" si="6065"/>
        <v>-2.0884858127886408</v>
      </c>
      <c r="FF281" s="15">
        <f t="shared" si="6065"/>
        <v>-2.2203901799121346</v>
      </c>
      <c r="FG281" s="15">
        <f t="shared" si="6065"/>
        <v>-2.550151097720867</v>
      </c>
      <c r="FH281" s="15">
        <f t="shared" si="6065"/>
        <v>-2.4841989141591201</v>
      </c>
      <c r="FI281" s="15">
        <f t="shared" si="6065"/>
        <v>-2.3083264246611299</v>
      </c>
      <c r="FJ281" s="15">
        <f t="shared" si="6065"/>
        <v>-2.1764220575376365</v>
      </c>
      <c r="FK281" s="15">
        <f t="shared" si="6065"/>
        <v>-2.3083264246611273</v>
      </c>
      <c r="FL281" s="15">
        <f t="shared" si="6065"/>
        <v>-2.7480076484061069</v>
      </c>
      <c r="FM281" s="15">
        <f t="shared" si="5788"/>
        <v>-26.380873424698621</v>
      </c>
      <c r="FP281" s="15">
        <f t="shared" ref="FP281:GA281" si="6105">FP251</f>
        <v>58.970818307434556</v>
      </c>
      <c r="FQ281" s="15">
        <f t="shared" si="6105"/>
        <v>64.402341046277229</v>
      </c>
      <c r="FR281" s="15">
        <f t="shared" si="6105"/>
        <v>72.161659244623863</v>
      </c>
      <c r="FS281" s="15">
        <f t="shared" si="6105"/>
        <v>69.057931965285192</v>
      </c>
      <c r="FT281" s="15">
        <f t="shared" si="6105"/>
        <v>73.71352288429317</v>
      </c>
      <c r="FU281" s="15">
        <f t="shared" si="6105"/>
        <v>78.369113803301218</v>
      </c>
      <c r="FV281" s="15">
        <f t="shared" si="6105"/>
        <v>90.00809110082119</v>
      </c>
      <c r="FW281" s="15">
        <f t="shared" si="6105"/>
        <v>87.680295641317201</v>
      </c>
      <c r="FX281" s="15">
        <f t="shared" si="6105"/>
        <v>81.472841082639889</v>
      </c>
      <c r="FY281" s="15">
        <f t="shared" si="6105"/>
        <v>76.81725016363184</v>
      </c>
      <c r="FZ281" s="15">
        <f t="shared" si="6105"/>
        <v>81.472841082639789</v>
      </c>
      <c r="GA281" s="15">
        <f t="shared" si="6105"/>
        <v>96.99147747933317</v>
      </c>
      <c r="GB281" s="15">
        <f t="shared" si="5790"/>
        <v>931.11818380159832</v>
      </c>
      <c r="GC281" s="15">
        <f t="shared" ref="GC281:GN281" si="6106">GC251</f>
        <v>69.573669227476671</v>
      </c>
      <c r="GD281" s="15">
        <f t="shared" si="6106"/>
        <v>75.981770340533728</v>
      </c>
      <c r="GE281" s="15">
        <f t="shared" si="6106"/>
        <v>85.136200502043806</v>
      </c>
      <c r="GF281" s="15">
        <f t="shared" si="6106"/>
        <v>81.474428437439812</v>
      </c>
      <c r="GG281" s="15">
        <f t="shared" si="6106"/>
        <v>86.96708653434581</v>
      </c>
      <c r="GH281" s="15">
        <f t="shared" si="6106"/>
        <v>92.459744631251908</v>
      </c>
      <c r="GI281" s="15">
        <f t="shared" si="6106"/>
        <v>106.191389873517</v>
      </c>
      <c r="GJ281" s="15">
        <f t="shared" si="6106"/>
        <v>103.44506082506403</v>
      </c>
      <c r="GK281" s="15">
        <f t="shared" si="6106"/>
        <v>96.121516695855931</v>
      </c>
      <c r="GL281" s="15">
        <f t="shared" si="6106"/>
        <v>90.628858598949876</v>
      </c>
      <c r="GM281" s="15">
        <f t="shared" si="6106"/>
        <v>96.121516695855831</v>
      </c>
      <c r="GN281" s="15">
        <f t="shared" si="6106"/>
        <v>114.43037701887609</v>
      </c>
      <c r="GO281" s="15">
        <f t="shared" si="5792"/>
        <v>1098.5316193812105</v>
      </c>
      <c r="GP281" s="15">
        <f t="shared" ref="GP281:HA281" si="6107">GP251</f>
        <v>88.732737194748807</v>
      </c>
      <c r="GQ281" s="15">
        <f t="shared" si="6107"/>
        <v>96.905489304791459</v>
      </c>
      <c r="GR281" s="15">
        <f t="shared" si="6107"/>
        <v>108.5808494619953</v>
      </c>
      <c r="GS281" s="15">
        <f t="shared" si="6107"/>
        <v>103.91070539911372</v>
      </c>
      <c r="GT281" s="15">
        <f t="shared" si="6107"/>
        <v>110.91592149343603</v>
      </c>
      <c r="GU281" s="15">
        <f t="shared" si="6107"/>
        <v>115.15033899246808</v>
      </c>
      <c r="GV281" s="15">
        <f t="shared" si="6107"/>
        <v>132.251874486399</v>
      </c>
      <c r="GW281" s="15">
        <f t="shared" si="6107"/>
        <v>128.83156738761286</v>
      </c>
      <c r="GX281" s="15">
        <f t="shared" si="6107"/>
        <v>119.71074845751635</v>
      </c>
      <c r="GY281" s="15">
        <f t="shared" si="6107"/>
        <v>112.87013425994402</v>
      </c>
      <c r="GZ281" s="15">
        <f t="shared" si="6107"/>
        <v>119.71074845751619</v>
      </c>
      <c r="HA281" s="15">
        <f t="shared" si="6107"/>
        <v>142.51279578275759</v>
      </c>
      <c r="HB281" s="15">
        <f t="shared" si="5794"/>
        <v>1380.0839106782996</v>
      </c>
      <c r="HC281" s="15">
        <f t="shared" ref="HC281:HN281" si="6108">HC251</f>
        <v>115.21668014625639</v>
      </c>
      <c r="HD281" s="15">
        <f t="shared" si="6108"/>
        <v>125.82874279130627</v>
      </c>
      <c r="HE281" s="15">
        <f t="shared" si="6108"/>
        <v>140.9888322842348</v>
      </c>
      <c r="HF281" s="15">
        <f t="shared" si="6108"/>
        <v>134.92479648706339</v>
      </c>
      <c r="HG281" s="15">
        <f t="shared" si="6108"/>
        <v>144.02085018282042</v>
      </c>
      <c r="HH281" s="15">
        <f t="shared" si="6108"/>
        <v>153.1169038785776</v>
      </c>
      <c r="HI281" s="15">
        <f t="shared" si="6108"/>
        <v>175.85703811797029</v>
      </c>
      <c r="HJ281" s="15">
        <f t="shared" si="6108"/>
        <v>171.30901127009173</v>
      </c>
      <c r="HK281" s="15">
        <f t="shared" si="6108"/>
        <v>159.18093967574896</v>
      </c>
      <c r="HL281" s="15">
        <f t="shared" si="6108"/>
        <v>150.08488597999187</v>
      </c>
      <c r="HM281" s="15">
        <f t="shared" si="6108"/>
        <v>159.18093967574882</v>
      </c>
      <c r="HN281" s="15">
        <f t="shared" si="6108"/>
        <v>189.50111866160591</v>
      </c>
      <c r="HO281" s="15">
        <f t="shared" si="5796"/>
        <v>1819.2107391514164</v>
      </c>
      <c r="HP281" s="15">
        <f t="shared" ref="HP281:IA281" si="6109">HP251</f>
        <v>160.96310317724493</v>
      </c>
      <c r="HQ281" s="15">
        <f t="shared" si="6109"/>
        <v>175.78865215409647</v>
      </c>
      <c r="HR281" s="15">
        <f t="shared" si="6109"/>
        <v>196.9680078353129</v>
      </c>
      <c r="HS281" s="15">
        <f t="shared" si="6109"/>
        <v>188.49626556282627</v>
      </c>
      <c r="HT281" s="15">
        <f t="shared" si="6109"/>
        <v>201.20387897155615</v>
      </c>
      <c r="HU281" s="15">
        <f t="shared" si="6109"/>
        <v>213.91149238028606</v>
      </c>
      <c r="HV281" s="15">
        <f t="shared" si="6109"/>
        <v>245.68052590211067</v>
      </c>
      <c r="HW281" s="15">
        <f t="shared" si="6109"/>
        <v>239.3267191977458</v>
      </c>
      <c r="HX281" s="15">
        <f t="shared" si="6109"/>
        <v>222.38323465277264</v>
      </c>
      <c r="HY281" s="15">
        <f t="shared" si="6109"/>
        <v>209.67562124404273</v>
      </c>
      <c r="HZ281" s="15">
        <f t="shared" si="6109"/>
        <v>222.38323465277242</v>
      </c>
      <c r="IA281" s="15">
        <f t="shared" si="6109"/>
        <v>264.74194601520537</v>
      </c>
      <c r="IB281" s="15">
        <f t="shared" si="5798"/>
        <v>2541.5226817459725</v>
      </c>
      <c r="IC281" s="15">
        <f t="shared" ref="IC281:IN281" si="6110">IC251</f>
        <v>214.68617826173119</v>
      </c>
      <c r="ID281" s="15">
        <f t="shared" si="6110"/>
        <v>234.4599052068906</v>
      </c>
      <c r="IE281" s="15">
        <f t="shared" si="6110"/>
        <v>262.70808655711852</v>
      </c>
      <c r="IF281" s="15">
        <f t="shared" si="6110"/>
        <v>251.40881401702734</v>
      </c>
      <c r="IG281" s="15">
        <f t="shared" si="6110"/>
        <v>268.35772282716391</v>
      </c>
      <c r="IH281" s="15">
        <f t="shared" si="6110"/>
        <v>285.30663163730077</v>
      </c>
      <c r="II281" s="15">
        <f t="shared" si="6110"/>
        <v>327.67890366264226</v>
      </c>
      <c r="IJ281" s="15">
        <f t="shared" si="6110"/>
        <v>319.20444925757391</v>
      </c>
      <c r="IK281" s="15">
        <f t="shared" si="6110"/>
        <v>296.60590417739184</v>
      </c>
      <c r="IL281" s="15">
        <f t="shared" si="6110"/>
        <v>279.65699536725504</v>
      </c>
      <c r="IM281" s="15">
        <f t="shared" si="6110"/>
        <v>296.60590417739138</v>
      </c>
      <c r="IN281" s="15">
        <f t="shared" si="6110"/>
        <v>353.10226687784734</v>
      </c>
      <c r="IO281" s="15">
        <f t="shared" si="5800"/>
        <v>3389.7817620273345</v>
      </c>
      <c r="IP281" s="15">
        <f t="shared" ref="IP281:JA281" si="6111">IP251</f>
        <v>298.38154986287725</v>
      </c>
      <c r="IQ281" s="15">
        <f t="shared" si="6111"/>
        <v>325.86406103445796</v>
      </c>
      <c r="IR281" s="15">
        <f t="shared" si="6111"/>
        <v>365.12479127957351</v>
      </c>
      <c r="IS281" s="15">
        <f t="shared" si="6111"/>
        <v>349.42049918152725</v>
      </c>
      <c r="IT281" s="15">
        <f t="shared" si="6111"/>
        <v>372.97693732859659</v>
      </c>
      <c r="IU281" s="15">
        <f t="shared" si="6111"/>
        <v>396.53337547566571</v>
      </c>
      <c r="IV281" s="15">
        <f t="shared" si="6111"/>
        <v>455.42447084333878</v>
      </c>
      <c r="IW281" s="15">
        <f t="shared" si="6111"/>
        <v>443.64625176980422</v>
      </c>
      <c r="IX281" s="15">
        <f t="shared" si="6111"/>
        <v>412.23766757371197</v>
      </c>
      <c r="IY281" s="15">
        <f t="shared" si="6111"/>
        <v>388.68122942664269</v>
      </c>
      <c r="IZ281" s="15">
        <f t="shared" si="6111"/>
        <v>412.23766757371163</v>
      </c>
      <c r="JA281" s="15">
        <f t="shared" si="6111"/>
        <v>490.75912806394285</v>
      </c>
      <c r="JB281" s="15">
        <f t="shared" si="5802"/>
        <v>4711.2876294138505</v>
      </c>
      <c r="JE281" s="21">
        <f t="shared" si="5803"/>
        <v>0</v>
      </c>
      <c r="JF281" s="21">
        <f t="shared" si="5804"/>
        <v>0</v>
      </c>
      <c r="JG281" s="21">
        <f t="shared" si="5805"/>
        <v>0</v>
      </c>
      <c r="JH281" s="21">
        <f t="shared" si="5806"/>
        <v>0</v>
      </c>
      <c r="JI281" s="21">
        <f t="shared" si="5807"/>
        <v>0</v>
      </c>
      <c r="JJ281" s="21">
        <f t="shared" si="5808"/>
        <v>0</v>
      </c>
      <c r="JK281" s="21">
        <f t="shared" si="5809"/>
        <v>0</v>
      </c>
    </row>
    <row r="282" spans="2:271" ht="20" customHeight="1" outlineLevel="1" x14ac:dyDescent="0.2">
      <c r="B282" s="3" t="s">
        <v>26</v>
      </c>
      <c r="C282" s="15">
        <f t="shared" si="6054"/>
        <v>35.730007487106988</v>
      </c>
      <c r="D282" s="15">
        <f t="shared" si="6054"/>
        <v>39.02092922934051</v>
      </c>
      <c r="E282" s="15">
        <f t="shared" si="6054"/>
        <v>43.722246003959867</v>
      </c>
      <c r="F282" s="15">
        <f t="shared" si="6054"/>
        <v>43.722246003959867</v>
      </c>
      <c r="G282" s="15">
        <f t="shared" si="6054"/>
        <v>43.722246003959867</v>
      </c>
      <c r="H282" s="15">
        <f t="shared" si="6054"/>
        <v>47.483299423655318</v>
      </c>
      <c r="I282" s="15">
        <f t="shared" si="6054"/>
        <v>54.535274585584311</v>
      </c>
      <c r="J282" s="15">
        <f t="shared" si="6054"/>
        <v>53.124879553198518</v>
      </c>
      <c r="K282" s="15">
        <f t="shared" si="6054"/>
        <v>49.363826133503068</v>
      </c>
      <c r="L282" s="15">
        <f t="shared" si="6054"/>
        <v>46.543036068731453</v>
      </c>
      <c r="M282" s="15">
        <f t="shared" si="6054"/>
        <v>48.423562778579139</v>
      </c>
      <c r="N282" s="15">
        <f t="shared" si="6054"/>
        <v>58.766459682741718</v>
      </c>
      <c r="O282" s="15">
        <f t="shared" si="5766"/>
        <v>564.15801295432061</v>
      </c>
      <c r="P282" s="15">
        <f t="shared" ref="P282:AA282" si="6112">P252</f>
        <v>63.052194947251571</v>
      </c>
      <c r="Q282" s="15">
        <f t="shared" si="6112"/>
        <v>68.859633955551104</v>
      </c>
      <c r="R282" s="15">
        <f t="shared" si="6112"/>
        <v>77.155975395978928</v>
      </c>
      <c r="S282" s="15">
        <f t="shared" si="6112"/>
        <v>77.155975395978928</v>
      </c>
      <c r="T282" s="15">
        <f t="shared" si="6112"/>
        <v>77.155975395978928</v>
      </c>
      <c r="U282" s="15">
        <f t="shared" si="6112"/>
        <v>83.793048548321195</v>
      </c>
      <c r="V282" s="15">
        <f t="shared" si="6112"/>
        <v>96.237560708962931</v>
      </c>
      <c r="W282" s="15">
        <f t="shared" si="6112"/>
        <v>93.748658276834547</v>
      </c>
      <c r="X282" s="15">
        <f t="shared" si="6112"/>
        <v>87.111585124492336</v>
      </c>
      <c r="Y282" s="15">
        <f t="shared" si="6112"/>
        <v>82.133780260235611</v>
      </c>
      <c r="Z282" s="15">
        <f t="shared" si="6112"/>
        <v>85.452316836406666</v>
      </c>
      <c r="AA282" s="15">
        <f t="shared" si="6112"/>
        <v>103.70426800534801</v>
      </c>
      <c r="AB282" s="15">
        <f t="shared" si="5768"/>
        <v>995.56097285134092</v>
      </c>
      <c r="AC282" s="15">
        <f t="shared" ref="AC282:AN282" si="6113">AC252</f>
        <v>106.72244604138258</v>
      </c>
      <c r="AD282" s="15">
        <f t="shared" si="6113"/>
        <v>116.55214501887835</v>
      </c>
      <c r="AE282" s="15">
        <f t="shared" si="6113"/>
        <v>130.59457212958657</v>
      </c>
      <c r="AF282" s="15">
        <f t="shared" si="6113"/>
        <v>130.59457212958657</v>
      </c>
      <c r="AG282" s="15">
        <f t="shared" si="6113"/>
        <v>130.59457212958657</v>
      </c>
      <c r="AH282" s="15">
        <f t="shared" si="6113"/>
        <v>141.82851381815311</v>
      </c>
      <c r="AI282" s="15">
        <f t="shared" si="6113"/>
        <v>162.89215448421547</v>
      </c>
      <c r="AJ282" s="15">
        <f t="shared" si="6113"/>
        <v>158.67942635100297</v>
      </c>
      <c r="AK282" s="15">
        <f t="shared" si="6113"/>
        <v>147.44548466243646</v>
      </c>
      <c r="AL282" s="15">
        <f t="shared" si="6113"/>
        <v>139.0200283960115</v>
      </c>
      <c r="AM282" s="15">
        <f t="shared" si="6113"/>
        <v>144.63699924029459</v>
      </c>
      <c r="AN282" s="15">
        <f t="shared" si="6113"/>
        <v>175.53033888385289</v>
      </c>
      <c r="AO282" s="15">
        <f t="shared" si="5770"/>
        <v>1685.0912532849875</v>
      </c>
      <c r="AP282" s="15">
        <f t="shared" ref="AP282:BA282" si="6114">AP252</f>
        <v>177.42095728908549</v>
      </c>
      <c r="AQ282" s="15">
        <f t="shared" si="6114"/>
        <v>193.76236124992218</v>
      </c>
      <c r="AR282" s="15">
        <f t="shared" si="6114"/>
        <v>217.10722405111761</v>
      </c>
      <c r="AS282" s="15">
        <f t="shared" si="6114"/>
        <v>217.10722405111761</v>
      </c>
      <c r="AT282" s="15">
        <f t="shared" si="6114"/>
        <v>217.10722405111761</v>
      </c>
      <c r="AU282" s="15">
        <f t="shared" si="6114"/>
        <v>235.783114292074</v>
      </c>
      <c r="AV282" s="15">
        <f t="shared" si="6114"/>
        <v>270.80040849386711</v>
      </c>
      <c r="AW282" s="15">
        <f t="shared" si="6114"/>
        <v>263.79694965350848</v>
      </c>
      <c r="AX282" s="15">
        <f t="shared" si="6114"/>
        <v>245.12105941255226</v>
      </c>
      <c r="AY282" s="15">
        <f t="shared" si="6114"/>
        <v>231.11414173183493</v>
      </c>
      <c r="AZ282" s="15">
        <f t="shared" si="6114"/>
        <v>240.4520868523129</v>
      </c>
      <c r="BA282" s="15">
        <f t="shared" si="6114"/>
        <v>291.81078501494312</v>
      </c>
      <c r="BB282" s="15">
        <f t="shared" si="5772"/>
        <v>2801.3835361434531</v>
      </c>
      <c r="BC282" s="15">
        <f t="shared" ref="BC282:BN282" si="6115">BC252</f>
        <v>292.00146307902065</v>
      </c>
      <c r="BD282" s="15">
        <f t="shared" si="6115"/>
        <v>318.89633467840417</v>
      </c>
      <c r="BE282" s="15">
        <f t="shared" si="6115"/>
        <v>357.31757982038073</v>
      </c>
      <c r="BF282" s="15">
        <f t="shared" si="6115"/>
        <v>357.31757982038073</v>
      </c>
      <c r="BG282" s="15">
        <f t="shared" si="6115"/>
        <v>357.31757982038073</v>
      </c>
      <c r="BH282" s="15">
        <f t="shared" si="6115"/>
        <v>388.05457593396181</v>
      </c>
      <c r="BI282" s="15">
        <f t="shared" si="6115"/>
        <v>445.68644364692625</v>
      </c>
      <c r="BJ282" s="15">
        <f t="shared" si="6115"/>
        <v>434.16007010433333</v>
      </c>
      <c r="BK282" s="15">
        <f t="shared" si="6115"/>
        <v>403.4230739907523</v>
      </c>
      <c r="BL282" s="15">
        <f t="shared" si="6115"/>
        <v>380.37032690556634</v>
      </c>
      <c r="BM282" s="15">
        <f t="shared" si="6115"/>
        <v>395.7388249623566</v>
      </c>
      <c r="BN282" s="15">
        <f t="shared" si="6115"/>
        <v>480.26556427470507</v>
      </c>
      <c r="BO282" s="15">
        <f t="shared" si="5774"/>
        <v>4610.5494170371685</v>
      </c>
      <c r="BP282" s="15">
        <f t="shared" ref="BP282:CA282" si="6116">BP252</f>
        <v>445.50614453729651</v>
      </c>
      <c r="BQ282" s="15">
        <f t="shared" si="6116"/>
        <v>486.53960521836319</v>
      </c>
      <c r="BR282" s="15">
        <f t="shared" si="6116"/>
        <v>545.1588347627445</v>
      </c>
      <c r="BS282" s="15">
        <f t="shared" si="6116"/>
        <v>545.1588347627445</v>
      </c>
      <c r="BT282" s="15">
        <f t="shared" si="6116"/>
        <v>545.1588347627445</v>
      </c>
      <c r="BU282" s="15">
        <f t="shared" si="6116"/>
        <v>592.05421839824942</v>
      </c>
      <c r="BV282" s="15">
        <f t="shared" si="6116"/>
        <v>679.98306271482113</v>
      </c>
      <c r="BW282" s="15">
        <f t="shared" si="6116"/>
        <v>662.39729385150667</v>
      </c>
      <c r="BX282" s="15">
        <f t="shared" si="6116"/>
        <v>615.50191021600187</v>
      </c>
      <c r="BY282" s="15">
        <f t="shared" si="6116"/>
        <v>580.33037248937308</v>
      </c>
      <c r="BZ282" s="15">
        <f t="shared" si="6116"/>
        <v>603.77806430712496</v>
      </c>
      <c r="CA282" s="15">
        <f t="shared" si="6116"/>
        <v>732.74036930476427</v>
      </c>
      <c r="CB282" s="15">
        <f t="shared" si="5776"/>
        <v>7034.3075453257343</v>
      </c>
      <c r="CC282" s="15">
        <f t="shared" ref="CC282:CN282" si="6117">CC252</f>
        <v>675.67757696341505</v>
      </c>
      <c r="CD282" s="15">
        <f t="shared" si="6117"/>
        <v>737.91103799951907</v>
      </c>
      <c r="CE282" s="15">
        <f t="shared" si="6117"/>
        <v>826.81598233681041</v>
      </c>
      <c r="CF282" s="15">
        <f t="shared" si="6117"/>
        <v>826.81598233681041</v>
      </c>
      <c r="CG282" s="15">
        <f t="shared" si="6117"/>
        <v>826.81598233681041</v>
      </c>
      <c r="CH282" s="15">
        <f t="shared" si="6117"/>
        <v>897.93993780664368</v>
      </c>
      <c r="CI282" s="15">
        <f t="shared" si="6117"/>
        <v>1031.2973543125809</v>
      </c>
      <c r="CJ282" s="15">
        <f t="shared" si="6117"/>
        <v>1004.6258710113932</v>
      </c>
      <c r="CK282" s="15">
        <f t="shared" si="6117"/>
        <v>933.50191554156004</v>
      </c>
      <c r="CL282" s="15">
        <f t="shared" si="6117"/>
        <v>880.15894893918528</v>
      </c>
      <c r="CM282" s="15">
        <f t="shared" si="6117"/>
        <v>915.72092667410084</v>
      </c>
      <c r="CN282" s="15">
        <f t="shared" si="6117"/>
        <v>1111.3118042161429</v>
      </c>
      <c r="CO282" s="15">
        <f t="shared" si="5778"/>
        <v>10668.593320474973</v>
      </c>
      <c r="CR282" s="21">
        <f>O282-'ОПУ БС'!C282</f>
        <v>0</v>
      </c>
      <c r="CS282" s="21">
        <f>AB282-'ОПУ БС'!D282</f>
        <v>0</v>
      </c>
      <c r="CT282" s="21">
        <f>AO282-'ОПУ БС'!E282</f>
        <v>0</v>
      </c>
      <c r="CU282" s="21">
        <f>BB282-'ОПУ БС'!F282</f>
        <v>0</v>
      </c>
      <c r="CV282" s="21">
        <f>BO282-'ОПУ БС'!G282</f>
        <v>0</v>
      </c>
      <c r="CW282" s="21">
        <f>CB282-'ОПУ БС'!H282</f>
        <v>0</v>
      </c>
      <c r="CX282" s="21">
        <f>CO282-'ОПУ БС'!I282</f>
        <v>0</v>
      </c>
      <c r="DA282" s="15">
        <f t="shared" si="6061"/>
        <v>0</v>
      </c>
      <c r="DB282" s="15">
        <f t="shared" si="6061"/>
        <v>0</v>
      </c>
      <c r="DC282" s="15">
        <f t="shared" si="6061"/>
        <v>0</v>
      </c>
      <c r="DD282" s="15">
        <f t="shared" si="6061"/>
        <v>0</v>
      </c>
      <c r="DE282" s="15">
        <f t="shared" si="6061"/>
        <v>0</v>
      </c>
      <c r="DF282" s="15">
        <f t="shared" si="6061"/>
        <v>-3.3325513550696142</v>
      </c>
      <c r="DG282" s="15">
        <f t="shared" si="6061"/>
        <v>-3.8274847246344081</v>
      </c>
      <c r="DH282" s="15">
        <f t="shared" si="6061"/>
        <v>-3.7284980507214489</v>
      </c>
      <c r="DI282" s="15">
        <f t="shared" si="6061"/>
        <v>-3.4645335869535594</v>
      </c>
      <c r="DJ282" s="15">
        <f t="shared" si="6061"/>
        <v>-3.2665602391276414</v>
      </c>
      <c r="DK282" s="15">
        <f t="shared" si="6061"/>
        <v>-3.398542471011583</v>
      </c>
      <c r="DL282" s="15">
        <f t="shared" si="6061"/>
        <v>-4.1244447463732845</v>
      </c>
      <c r="DM282" s="15">
        <f t="shared" si="5780"/>
        <v>-25.142615173891542</v>
      </c>
      <c r="DN282" s="15">
        <f t="shared" si="6062"/>
        <v>-4.6539110865908269</v>
      </c>
      <c r="DO282" s="15">
        <f t="shared" si="6062"/>
        <v>-5.0825607919347187</v>
      </c>
      <c r="DP282" s="15">
        <f t="shared" si="6062"/>
        <v>-5.6949175138545653</v>
      </c>
      <c r="DQ282" s="15">
        <f t="shared" si="6062"/>
        <v>-5.6949175138545653</v>
      </c>
      <c r="DR282" s="15">
        <f t="shared" si="6062"/>
        <v>-5.6949175138545653</v>
      </c>
      <c r="DS282" s="15">
        <f t="shared" si="6062"/>
        <v>-6.1848028913904409</v>
      </c>
      <c r="DT282" s="15">
        <f t="shared" si="6062"/>
        <v>-7.1033379742702092</v>
      </c>
      <c r="DU282" s="15">
        <f t="shared" si="6062"/>
        <v>-6.9196309576942552</v>
      </c>
      <c r="DV282" s="15">
        <f t="shared" si="6062"/>
        <v>-6.4297455801583796</v>
      </c>
      <c r="DW282" s="15">
        <f t="shared" si="6062"/>
        <v>-6.0623315470064716</v>
      </c>
      <c r="DX282" s="15">
        <f t="shared" si="6062"/>
        <v>-6.3072742357744032</v>
      </c>
      <c r="DY282" s="15">
        <f t="shared" si="6062"/>
        <v>-7.6544590239980703</v>
      </c>
      <c r="DZ282" s="15">
        <f t="shared" si="5782"/>
        <v>-73.482806630381475</v>
      </c>
      <c r="EA282" s="15">
        <f t="shared" si="6063"/>
        <v>-5.6568200703111202</v>
      </c>
      <c r="EB282" s="15">
        <f t="shared" si="6063"/>
        <v>-6.1778429715239858</v>
      </c>
      <c r="EC282" s="15">
        <f t="shared" si="6063"/>
        <v>-6.922161401828081</v>
      </c>
      <c r="ED282" s="15">
        <f t="shared" si="6063"/>
        <v>-6.922161401828081</v>
      </c>
      <c r="EE282" s="15">
        <f t="shared" si="6063"/>
        <v>-6.922161401828081</v>
      </c>
      <c r="EF282" s="15">
        <f t="shared" si="6063"/>
        <v>-7.5176161460713562</v>
      </c>
      <c r="EG282" s="15">
        <f t="shared" si="6063"/>
        <v>-8.6340937915274978</v>
      </c>
      <c r="EH282" s="15">
        <f t="shared" si="6063"/>
        <v>-8.4107982624362698</v>
      </c>
      <c r="EI282" s="15">
        <f t="shared" si="6063"/>
        <v>-7.8153435181929947</v>
      </c>
      <c r="EJ282" s="15">
        <f t="shared" si="6063"/>
        <v>-7.368752460010537</v>
      </c>
      <c r="EK282" s="15">
        <f t="shared" si="6063"/>
        <v>-7.6664798321321665</v>
      </c>
      <c r="EL282" s="15">
        <f t="shared" si="6063"/>
        <v>-9.3039803788011834</v>
      </c>
      <c r="EM282" s="15">
        <f t="shared" si="5784"/>
        <v>-89.318211636491355</v>
      </c>
      <c r="EN282" s="15">
        <f t="shared" si="6064"/>
        <v>-5.596380241118788</v>
      </c>
      <c r="EO282" s="15">
        <f t="shared" si="6064"/>
        <v>-6.1118363159586764</v>
      </c>
      <c r="EP282" s="15">
        <f t="shared" si="6064"/>
        <v>-6.8482021371585162</v>
      </c>
      <c r="EQ282" s="15">
        <f t="shared" si="6064"/>
        <v>-6.8482021371585162</v>
      </c>
      <c r="ER282" s="15">
        <f t="shared" si="6064"/>
        <v>-6.8482021371585162</v>
      </c>
      <c r="ES282" s="15">
        <f t="shared" si="6064"/>
        <v>-7.4372947941183902</v>
      </c>
      <c r="ET282" s="15">
        <f t="shared" si="6064"/>
        <v>-8.5418435259181482</v>
      </c>
      <c r="EU282" s="15">
        <f t="shared" si="6064"/>
        <v>-8.3209337795581959</v>
      </c>
      <c r="EV282" s="15">
        <f t="shared" si="6064"/>
        <v>-7.7318411225983255</v>
      </c>
      <c r="EW282" s="15">
        <f t="shared" si="6064"/>
        <v>-7.2900216298784208</v>
      </c>
      <c r="EX282" s="15">
        <f t="shared" si="6064"/>
        <v>-7.584567958358349</v>
      </c>
      <c r="EY282" s="15">
        <f t="shared" si="6064"/>
        <v>-9.2045727649980051</v>
      </c>
      <c r="EZ282" s="15">
        <f t="shared" si="5786"/>
        <v>-88.363898543980852</v>
      </c>
      <c r="FA282" s="15">
        <f t="shared" si="6065"/>
        <v>-3.7623916960629886</v>
      </c>
      <c r="FB282" s="15">
        <f t="shared" si="6065"/>
        <v>-4.1089277733319483</v>
      </c>
      <c r="FC282" s="15">
        <f t="shared" si="6065"/>
        <v>-4.6039793122876054</v>
      </c>
      <c r="FD282" s="15">
        <f t="shared" si="6065"/>
        <v>-4.6039793122876054</v>
      </c>
      <c r="FE282" s="15">
        <f t="shared" si="6065"/>
        <v>-4.6039793122876054</v>
      </c>
      <c r="FF282" s="15">
        <f t="shared" si="6065"/>
        <v>-5.0000205434521305</v>
      </c>
      <c r="FG282" s="15">
        <f t="shared" si="6065"/>
        <v>-5.7425978518856144</v>
      </c>
      <c r="FH282" s="15">
        <f t="shared" si="6065"/>
        <v>-5.5940823901989178</v>
      </c>
      <c r="FI282" s="15">
        <f t="shared" si="6065"/>
        <v>-5.1980411590343927</v>
      </c>
      <c r="FJ282" s="15">
        <f t="shared" si="6065"/>
        <v>-4.9010102356609986</v>
      </c>
      <c r="FK282" s="15">
        <f t="shared" si="6065"/>
        <v>-5.0990308512432563</v>
      </c>
      <c r="FL282" s="15">
        <f t="shared" si="6065"/>
        <v>-6.1881442369457051</v>
      </c>
      <c r="FM282" s="15">
        <f t="shared" si="5788"/>
        <v>-59.406184674678777</v>
      </c>
      <c r="FP282" s="15">
        <f t="shared" ref="FP282:GA282" si="6118">FP252</f>
        <v>35.730007487106988</v>
      </c>
      <c r="FQ282" s="15">
        <f t="shared" si="6118"/>
        <v>39.02092922934051</v>
      </c>
      <c r="FR282" s="15">
        <f t="shared" si="6118"/>
        <v>43.722246003959867</v>
      </c>
      <c r="FS282" s="15">
        <f t="shared" si="6118"/>
        <v>43.722246003959867</v>
      </c>
      <c r="FT282" s="15">
        <f t="shared" si="6118"/>
        <v>43.722246003959867</v>
      </c>
      <c r="FU282" s="15">
        <f t="shared" si="6118"/>
        <v>47.483299423655318</v>
      </c>
      <c r="FV282" s="15">
        <f t="shared" si="6118"/>
        <v>54.535274585584311</v>
      </c>
      <c r="FW282" s="15">
        <f t="shared" si="6118"/>
        <v>53.124879553198518</v>
      </c>
      <c r="FX282" s="15">
        <f t="shared" si="6118"/>
        <v>49.363826133503068</v>
      </c>
      <c r="FY282" s="15">
        <f t="shared" si="6118"/>
        <v>46.543036068731453</v>
      </c>
      <c r="FZ282" s="15">
        <f t="shared" si="6118"/>
        <v>48.423562778579139</v>
      </c>
      <c r="GA282" s="15">
        <f t="shared" si="6118"/>
        <v>58.766459682741718</v>
      </c>
      <c r="GB282" s="15">
        <f t="shared" si="5790"/>
        <v>564.15801295432061</v>
      </c>
      <c r="GC282" s="15">
        <f t="shared" ref="GC282:GN282" si="6119">GC252</f>
        <v>63.052194947251571</v>
      </c>
      <c r="GD282" s="15">
        <f t="shared" si="6119"/>
        <v>68.859633955551104</v>
      </c>
      <c r="GE282" s="15">
        <f t="shared" si="6119"/>
        <v>77.155975395978928</v>
      </c>
      <c r="GF282" s="15">
        <f t="shared" si="6119"/>
        <v>77.155975395978928</v>
      </c>
      <c r="GG282" s="15">
        <f t="shared" si="6119"/>
        <v>77.155975395978928</v>
      </c>
      <c r="GH282" s="15">
        <f t="shared" si="6119"/>
        <v>83.793048548321195</v>
      </c>
      <c r="GI282" s="15">
        <f t="shared" si="6119"/>
        <v>96.237560708962931</v>
      </c>
      <c r="GJ282" s="15">
        <f t="shared" si="6119"/>
        <v>93.748658276834547</v>
      </c>
      <c r="GK282" s="15">
        <f t="shared" si="6119"/>
        <v>87.111585124492336</v>
      </c>
      <c r="GL282" s="15">
        <f t="shared" si="6119"/>
        <v>82.133780260235611</v>
      </c>
      <c r="GM282" s="15">
        <f t="shared" si="6119"/>
        <v>85.452316836406666</v>
      </c>
      <c r="GN282" s="15">
        <f t="shared" si="6119"/>
        <v>103.70426800534801</v>
      </c>
      <c r="GO282" s="15">
        <f t="shared" si="5792"/>
        <v>995.56097285134092</v>
      </c>
      <c r="GP282" s="15">
        <f t="shared" ref="GP282:HA282" si="6120">GP252</f>
        <v>106.72244604138258</v>
      </c>
      <c r="GQ282" s="15">
        <f t="shared" si="6120"/>
        <v>116.55214501887835</v>
      </c>
      <c r="GR282" s="15">
        <f t="shared" si="6120"/>
        <v>130.59457212958657</v>
      </c>
      <c r="GS282" s="15">
        <f t="shared" si="6120"/>
        <v>130.59457212958657</v>
      </c>
      <c r="GT282" s="15">
        <f t="shared" si="6120"/>
        <v>130.59457212958657</v>
      </c>
      <c r="GU282" s="15">
        <f t="shared" si="6120"/>
        <v>138.49596246308352</v>
      </c>
      <c r="GV282" s="15">
        <f t="shared" si="6120"/>
        <v>159.06466975958105</v>
      </c>
      <c r="GW282" s="15">
        <f t="shared" si="6120"/>
        <v>154.95092830028153</v>
      </c>
      <c r="GX282" s="15">
        <f t="shared" si="6120"/>
        <v>143.98095107548289</v>
      </c>
      <c r="GY282" s="15">
        <f t="shared" si="6120"/>
        <v>135.75346815688388</v>
      </c>
      <c r="GZ282" s="15">
        <f t="shared" si="6120"/>
        <v>141.238456769283</v>
      </c>
      <c r="HA282" s="15">
        <f t="shared" si="6120"/>
        <v>171.40589413747961</v>
      </c>
      <c r="HB282" s="15">
        <f t="shared" si="5794"/>
        <v>1659.9486381110962</v>
      </c>
      <c r="HC282" s="15">
        <f t="shared" ref="HC282:HN282" si="6121">HC252</f>
        <v>172.76704620249467</v>
      </c>
      <c r="HD282" s="15">
        <f t="shared" si="6121"/>
        <v>188.67980045798745</v>
      </c>
      <c r="HE282" s="15">
        <f t="shared" si="6121"/>
        <v>211.41230653726308</v>
      </c>
      <c r="HF282" s="15">
        <f t="shared" si="6121"/>
        <v>211.41230653726308</v>
      </c>
      <c r="HG282" s="15">
        <f t="shared" si="6121"/>
        <v>211.41230653726308</v>
      </c>
      <c r="HH282" s="15">
        <f t="shared" si="6121"/>
        <v>229.5983114006836</v>
      </c>
      <c r="HI282" s="15">
        <f t="shared" si="6121"/>
        <v>263.69707051959693</v>
      </c>
      <c r="HJ282" s="15">
        <f t="shared" si="6121"/>
        <v>256.87731869581421</v>
      </c>
      <c r="HK282" s="15">
        <f t="shared" si="6121"/>
        <v>238.69131383239386</v>
      </c>
      <c r="HL282" s="15">
        <f t="shared" si="6121"/>
        <v>225.05181018482847</v>
      </c>
      <c r="HM282" s="15">
        <f t="shared" si="6121"/>
        <v>234.14481261653845</v>
      </c>
      <c r="HN282" s="15">
        <f t="shared" si="6121"/>
        <v>284.15632599094511</v>
      </c>
      <c r="HO282" s="15">
        <f t="shared" si="5796"/>
        <v>2727.9007295130714</v>
      </c>
      <c r="HP282" s="15">
        <f t="shared" ref="HP282:IA282" si="6122">HP252</f>
        <v>286.34464300870951</v>
      </c>
      <c r="HQ282" s="15">
        <f t="shared" si="6122"/>
        <v>312.71849170688017</v>
      </c>
      <c r="HR282" s="15">
        <f t="shared" si="6122"/>
        <v>350.39541841855259</v>
      </c>
      <c r="HS282" s="15">
        <f t="shared" si="6122"/>
        <v>350.39541841855259</v>
      </c>
      <c r="HT282" s="15">
        <f t="shared" si="6122"/>
        <v>350.39541841855259</v>
      </c>
      <c r="HU282" s="15">
        <f t="shared" si="6122"/>
        <v>380.53695978789051</v>
      </c>
      <c r="HV282" s="15">
        <f t="shared" si="6122"/>
        <v>437.0523498553988</v>
      </c>
      <c r="HW282" s="15">
        <f t="shared" si="6122"/>
        <v>425.74927184189704</v>
      </c>
      <c r="HX282" s="15">
        <f t="shared" si="6122"/>
        <v>395.6077304725593</v>
      </c>
      <c r="HY282" s="15">
        <f t="shared" si="6122"/>
        <v>373.00157444555578</v>
      </c>
      <c r="HZ282" s="15">
        <f t="shared" si="6122"/>
        <v>388.07234513022445</v>
      </c>
      <c r="IA282" s="15">
        <f t="shared" si="6122"/>
        <v>470.96158389590391</v>
      </c>
      <c r="IB282" s="15">
        <f t="shared" si="5798"/>
        <v>4521.2312054006779</v>
      </c>
      <c r="IC282" s="15">
        <f t="shared" ref="IC282:IN282" si="6123">IC252</f>
        <v>439.90976429617768</v>
      </c>
      <c r="ID282" s="15">
        <f t="shared" si="6123"/>
        <v>480.42776890240447</v>
      </c>
      <c r="IE282" s="15">
        <f t="shared" si="6123"/>
        <v>538.31063262558598</v>
      </c>
      <c r="IF282" s="15">
        <f t="shared" si="6123"/>
        <v>538.31063262558598</v>
      </c>
      <c r="IG282" s="15">
        <f t="shared" si="6123"/>
        <v>538.31063262558598</v>
      </c>
      <c r="IH282" s="15">
        <f t="shared" si="6123"/>
        <v>584.61692360413099</v>
      </c>
      <c r="II282" s="15">
        <f t="shared" si="6123"/>
        <v>671.44121918890289</v>
      </c>
      <c r="IJ282" s="15">
        <f t="shared" si="6123"/>
        <v>654.07636007194856</v>
      </c>
      <c r="IK282" s="15">
        <f t="shared" si="6123"/>
        <v>607.77006909340355</v>
      </c>
      <c r="IL282" s="15">
        <f t="shared" si="6123"/>
        <v>573.04035085949465</v>
      </c>
      <c r="IM282" s="15">
        <f t="shared" si="6123"/>
        <v>596.19349634876664</v>
      </c>
      <c r="IN282" s="15">
        <f t="shared" si="6123"/>
        <v>723.53579653976635</v>
      </c>
      <c r="IO282" s="15">
        <f t="shared" si="5800"/>
        <v>6945.9436467817532</v>
      </c>
      <c r="IP282" s="15">
        <f t="shared" ref="IP282:JA282" si="6124">IP252</f>
        <v>671.91518526735206</v>
      </c>
      <c r="IQ282" s="15">
        <f t="shared" si="6124"/>
        <v>733.8021102261871</v>
      </c>
      <c r="IR282" s="15">
        <f t="shared" si="6124"/>
        <v>822.2120030245228</v>
      </c>
      <c r="IS282" s="15">
        <f t="shared" si="6124"/>
        <v>822.2120030245228</v>
      </c>
      <c r="IT282" s="15">
        <f t="shared" si="6124"/>
        <v>822.2120030245228</v>
      </c>
      <c r="IU282" s="15">
        <f t="shared" si="6124"/>
        <v>892.93991726319155</v>
      </c>
      <c r="IV282" s="15">
        <f t="shared" si="6124"/>
        <v>1025.554756460695</v>
      </c>
      <c r="IW282" s="15">
        <f t="shared" si="6124"/>
        <v>999.03178862119421</v>
      </c>
      <c r="IX282" s="15">
        <f t="shared" si="6124"/>
        <v>928.30387438252569</v>
      </c>
      <c r="IY282" s="15">
        <f t="shared" si="6124"/>
        <v>875.25793870352425</v>
      </c>
      <c r="IZ282" s="15">
        <f t="shared" si="6124"/>
        <v>910.6218958228576</v>
      </c>
      <c r="JA282" s="15">
        <f t="shared" si="6124"/>
        <v>1105.1236599791973</v>
      </c>
      <c r="JB282" s="15">
        <f t="shared" si="5802"/>
        <v>10609.187135800294</v>
      </c>
      <c r="JE282" s="21">
        <f t="shared" si="5803"/>
        <v>0</v>
      </c>
      <c r="JF282" s="21">
        <f t="shared" si="5804"/>
        <v>0</v>
      </c>
      <c r="JG282" s="21">
        <f t="shared" si="5805"/>
        <v>0</v>
      </c>
      <c r="JH282" s="21">
        <f t="shared" si="5806"/>
        <v>0</v>
      </c>
      <c r="JI282" s="21">
        <f t="shared" si="5807"/>
        <v>0</v>
      </c>
      <c r="JJ282" s="21">
        <f t="shared" si="5808"/>
        <v>0</v>
      </c>
      <c r="JK282" s="21">
        <f t="shared" si="5809"/>
        <v>0</v>
      </c>
    </row>
    <row r="283" spans="2:271" ht="20" customHeight="1" outlineLevel="1" x14ac:dyDescent="0.2">
      <c r="B283" s="3" t="s">
        <v>27</v>
      </c>
      <c r="C283" s="15">
        <f t="shared" si="6054"/>
        <v>37.318712362592287</v>
      </c>
      <c r="D283" s="15">
        <f t="shared" si="6054"/>
        <v>40.755962185462622</v>
      </c>
      <c r="E283" s="15">
        <f t="shared" si="6054"/>
        <v>45.666319075277407</v>
      </c>
      <c r="F283" s="15">
        <f t="shared" si="6054"/>
        <v>45.666319075277407</v>
      </c>
      <c r="G283" s="15">
        <f t="shared" si="6054"/>
        <v>46.64839045324036</v>
      </c>
      <c r="H283" s="15">
        <f t="shared" si="6054"/>
        <v>49.103568898147749</v>
      </c>
      <c r="I283" s="15">
        <f t="shared" si="6054"/>
        <v>56.960139921851372</v>
      </c>
      <c r="J283" s="15">
        <f t="shared" si="6054"/>
        <v>55.48703285490695</v>
      </c>
      <c r="K283" s="15">
        <f t="shared" si="6054"/>
        <v>51.558747343055138</v>
      </c>
      <c r="L283" s="15">
        <f t="shared" si="6054"/>
        <v>48.612533209166273</v>
      </c>
      <c r="M283" s="15">
        <f t="shared" si="6054"/>
        <v>50.085640276110638</v>
      </c>
      <c r="N283" s="15">
        <f t="shared" si="6054"/>
        <v>61.37946112268466</v>
      </c>
      <c r="O283" s="15">
        <f t="shared" si="5766"/>
        <v>589.24282677777285</v>
      </c>
      <c r="P283" s="15">
        <f t="shared" ref="P283:AA283" si="6125">P253</f>
        <v>56.365623455082428</v>
      </c>
      <c r="Q283" s="15">
        <f t="shared" si="6125"/>
        <v>61.557194036471586</v>
      </c>
      <c r="R283" s="15">
        <f t="shared" si="6125"/>
        <v>68.973723438456148</v>
      </c>
      <c r="S283" s="15">
        <f t="shared" si="6125"/>
        <v>68.973723438456148</v>
      </c>
      <c r="T283" s="15">
        <f t="shared" si="6125"/>
        <v>70.457029318853031</v>
      </c>
      <c r="U283" s="15">
        <f t="shared" si="6125"/>
        <v>74.165294019845291</v>
      </c>
      <c r="V283" s="15">
        <f t="shared" si="6125"/>
        <v>86.031741063020519</v>
      </c>
      <c r="W283" s="15">
        <f t="shared" si="6125"/>
        <v>83.8067822424252</v>
      </c>
      <c r="X283" s="15">
        <f t="shared" si="6125"/>
        <v>77.873558720837551</v>
      </c>
      <c r="Y283" s="15">
        <f t="shared" si="6125"/>
        <v>73.42364107964687</v>
      </c>
      <c r="Z283" s="15">
        <f t="shared" si="6125"/>
        <v>75.648599900242118</v>
      </c>
      <c r="AA283" s="15">
        <f t="shared" si="6125"/>
        <v>92.706617524806603</v>
      </c>
      <c r="AB283" s="15">
        <f t="shared" si="5768"/>
        <v>889.98352823814355</v>
      </c>
      <c r="AC283" s="15">
        <f t="shared" ref="AC283:AN283" si="6126">AC253</f>
        <v>85.458643466434523</v>
      </c>
      <c r="AD283" s="15">
        <f t="shared" si="6126"/>
        <v>93.329834312027174</v>
      </c>
      <c r="AE283" s="15">
        <f t="shared" si="6126"/>
        <v>104.57439266287385</v>
      </c>
      <c r="AF283" s="15">
        <f t="shared" si="6126"/>
        <v>104.57439266287385</v>
      </c>
      <c r="AG283" s="15">
        <f t="shared" si="6126"/>
        <v>106.82330433304318</v>
      </c>
      <c r="AH283" s="15">
        <f t="shared" si="6126"/>
        <v>112.44558350846648</v>
      </c>
      <c r="AI283" s="15">
        <f t="shared" si="6126"/>
        <v>130.43687686982111</v>
      </c>
      <c r="AJ283" s="15">
        <f t="shared" si="6126"/>
        <v>127.06350936456711</v>
      </c>
      <c r="AK283" s="15">
        <f t="shared" si="6126"/>
        <v>118.06786268388981</v>
      </c>
      <c r="AL283" s="15">
        <f t="shared" si="6126"/>
        <v>111.32112767338178</v>
      </c>
      <c r="AM283" s="15">
        <f t="shared" si="6126"/>
        <v>114.69449517863571</v>
      </c>
      <c r="AN283" s="15">
        <f t="shared" si="6126"/>
        <v>140.55697938558305</v>
      </c>
      <c r="AO283" s="15">
        <f t="shared" si="5770"/>
        <v>1349.3470021015976</v>
      </c>
      <c r="AP283" s="15">
        <f t="shared" ref="AP283:BA283" si="6127">AP253</f>
        <v>130.71245654795101</v>
      </c>
      <c r="AQ283" s="15">
        <f t="shared" si="6127"/>
        <v>142.75176175631495</v>
      </c>
      <c r="AR283" s="15">
        <f t="shared" si="6127"/>
        <v>159.95076919683481</v>
      </c>
      <c r="AS283" s="15">
        <f t="shared" si="6127"/>
        <v>159.95076919683481</v>
      </c>
      <c r="AT283" s="15">
        <f t="shared" si="6127"/>
        <v>163.39057068493875</v>
      </c>
      <c r="AU283" s="15">
        <f t="shared" si="6127"/>
        <v>171.9900744051987</v>
      </c>
      <c r="AV283" s="15">
        <f t="shared" si="6127"/>
        <v>199.50848631003058</v>
      </c>
      <c r="AW283" s="15">
        <f t="shared" si="6127"/>
        <v>194.34878407787448</v>
      </c>
      <c r="AX283" s="15">
        <f t="shared" si="6127"/>
        <v>180.5895781254587</v>
      </c>
      <c r="AY283" s="15">
        <f t="shared" si="6127"/>
        <v>170.27017366114677</v>
      </c>
      <c r="AZ283" s="15">
        <f t="shared" si="6127"/>
        <v>175.42987589330247</v>
      </c>
      <c r="BA283" s="15">
        <f t="shared" si="6127"/>
        <v>214.98759300649846</v>
      </c>
      <c r="BB283" s="15">
        <f t="shared" si="5772"/>
        <v>2063.8808928623848</v>
      </c>
      <c r="BC283" s="15">
        <f t="shared" ref="BC283:BN283" si="6128">BC253</f>
        <v>201.41456910875394</v>
      </c>
      <c r="BD283" s="15">
        <f t="shared" si="6128"/>
        <v>219.96591100034968</v>
      </c>
      <c r="BE283" s="15">
        <f t="shared" si="6128"/>
        <v>246.46782798834374</v>
      </c>
      <c r="BF283" s="15">
        <f t="shared" si="6128"/>
        <v>246.46782798834374</v>
      </c>
      <c r="BG283" s="15">
        <f t="shared" si="6128"/>
        <v>251.76821138594255</v>
      </c>
      <c r="BH283" s="15">
        <f t="shared" si="6128"/>
        <v>265.0191698799394</v>
      </c>
      <c r="BI283" s="15">
        <f t="shared" si="6128"/>
        <v>307.42223706072963</v>
      </c>
      <c r="BJ283" s="15">
        <f t="shared" si="6128"/>
        <v>299.47166196433147</v>
      </c>
      <c r="BK283" s="15">
        <f t="shared" si="6128"/>
        <v>278.27012837393636</v>
      </c>
      <c r="BL283" s="15">
        <f t="shared" si="6128"/>
        <v>262.36897818114005</v>
      </c>
      <c r="BM283" s="15">
        <f t="shared" si="6128"/>
        <v>270.31955327753786</v>
      </c>
      <c r="BN283" s="15">
        <f t="shared" si="6128"/>
        <v>331.27396234992437</v>
      </c>
      <c r="BO283" s="15">
        <f t="shared" si="5774"/>
        <v>3180.230038559273</v>
      </c>
      <c r="BP283" s="15">
        <f t="shared" ref="BP283:CA283" si="6129">BP253</f>
        <v>290.5949249893655</v>
      </c>
      <c r="BQ283" s="15">
        <f t="shared" si="6129"/>
        <v>317.36024702785954</v>
      </c>
      <c r="BR283" s="15">
        <f t="shared" si="6129"/>
        <v>355.59642136856553</v>
      </c>
      <c r="BS283" s="15">
        <f t="shared" si="6129"/>
        <v>355.59642136856553</v>
      </c>
      <c r="BT283" s="15">
        <f t="shared" si="6129"/>
        <v>363.24365623670673</v>
      </c>
      <c r="BU283" s="15">
        <f t="shared" si="6129"/>
        <v>382.36174340705969</v>
      </c>
      <c r="BV283" s="15">
        <f t="shared" si="6129"/>
        <v>443.53962235218916</v>
      </c>
      <c r="BW283" s="15">
        <f t="shared" si="6129"/>
        <v>432.06877004997739</v>
      </c>
      <c r="BX283" s="15">
        <f t="shared" si="6129"/>
        <v>401.47983057741283</v>
      </c>
      <c r="BY283" s="15">
        <f t="shared" si="6129"/>
        <v>378.53812597298906</v>
      </c>
      <c r="BZ283" s="15">
        <f t="shared" si="6129"/>
        <v>390.00897827520043</v>
      </c>
      <c r="CA283" s="15">
        <f t="shared" si="6129"/>
        <v>477.95217925882474</v>
      </c>
      <c r="CB283" s="15">
        <f t="shared" si="5776"/>
        <v>4588.3409208847161</v>
      </c>
      <c r="CC283" s="15">
        <f t="shared" ref="CC283:CN283" si="6130">CC253</f>
        <v>423.24366525837178</v>
      </c>
      <c r="CD283" s="15">
        <f t="shared" si="6130"/>
        <v>462.22663442690606</v>
      </c>
      <c r="CE283" s="15">
        <f t="shared" si="6130"/>
        <v>517.91659038195507</v>
      </c>
      <c r="CF283" s="15">
        <f t="shared" si="6130"/>
        <v>517.91659038195507</v>
      </c>
      <c r="CG283" s="15">
        <f t="shared" si="6130"/>
        <v>529.05458157296482</v>
      </c>
      <c r="CH283" s="15">
        <f t="shared" si="6130"/>
        <v>556.89955955048913</v>
      </c>
      <c r="CI283" s="15">
        <f t="shared" si="6130"/>
        <v>646.00348907856733</v>
      </c>
      <c r="CJ283" s="15">
        <f t="shared" si="6130"/>
        <v>629.29650229205288</v>
      </c>
      <c r="CK283" s="15">
        <f t="shared" si="6130"/>
        <v>584.74453752801355</v>
      </c>
      <c r="CL283" s="15">
        <f t="shared" si="6130"/>
        <v>551.3305639549842</v>
      </c>
      <c r="CM283" s="15">
        <f t="shared" si="6130"/>
        <v>568.03755074149819</v>
      </c>
      <c r="CN283" s="15">
        <f t="shared" si="6130"/>
        <v>696.12444943811147</v>
      </c>
      <c r="CO283" s="15">
        <f t="shared" si="5778"/>
        <v>6682.7947146058705</v>
      </c>
      <c r="CR283" s="21">
        <f>O283-'ОПУ БС'!C283</f>
        <v>0</v>
      </c>
      <c r="CS283" s="21">
        <f>AB283-'ОПУ БС'!D283</f>
        <v>0</v>
      </c>
      <c r="CT283" s="21">
        <f>AO283-'ОПУ БС'!E283</f>
        <v>0</v>
      </c>
      <c r="CU283" s="21">
        <f>BB283-'ОПУ БС'!F283</f>
        <v>0</v>
      </c>
      <c r="CV283" s="21">
        <f>BO283-'ОПУ БС'!G283</f>
        <v>0</v>
      </c>
      <c r="CW283" s="21">
        <f>CB283-'ОПУ БС'!H283</f>
        <v>0</v>
      </c>
      <c r="CX283" s="21">
        <f>CO283-'ОПУ БС'!I283</f>
        <v>0</v>
      </c>
      <c r="DA283" s="15">
        <f t="shared" si="6061"/>
        <v>0</v>
      </c>
      <c r="DB283" s="15">
        <f t="shared" si="6061"/>
        <v>0</v>
      </c>
      <c r="DC283" s="15">
        <f t="shared" si="6061"/>
        <v>0</v>
      </c>
      <c r="DD283" s="15">
        <f t="shared" si="6061"/>
        <v>0</v>
      </c>
      <c r="DE283" s="15">
        <f t="shared" si="6061"/>
        <v>0</v>
      </c>
      <c r="DF283" s="15">
        <f t="shared" si="6061"/>
        <v>-2.6421392398794961</v>
      </c>
      <c r="DG283" s="15">
        <f t="shared" si="6061"/>
        <v>-3.0648815182602158</v>
      </c>
      <c r="DH283" s="15">
        <f t="shared" si="6061"/>
        <v>-2.9856173410638305</v>
      </c>
      <c r="DI283" s="15">
        <f t="shared" si="6061"/>
        <v>-2.7742462018734715</v>
      </c>
      <c r="DJ283" s="15">
        <f t="shared" si="6061"/>
        <v>-2.6157178474807012</v>
      </c>
      <c r="DK283" s="15">
        <f t="shared" si="6061"/>
        <v>-2.6949820246770826</v>
      </c>
      <c r="DL283" s="15">
        <f t="shared" si="6061"/>
        <v>-3.3026740498493705</v>
      </c>
      <c r="DM283" s="15">
        <f t="shared" si="5780"/>
        <v>-20.080258223084165</v>
      </c>
      <c r="DN283" s="15">
        <f t="shared" si="6062"/>
        <v>-3.428705153996225</v>
      </c>
      <c r="DO283" s="15">
        <f t="shared" si="6062"/>
        <v>-3.7445069444958765</v>
      </c>
      <c r="DP283" s="15">
        <f t="shared" si="6062"/>
        <v>-4.1956523594953801</v>
      </c>
      <c r="DQ283" s="15">
        <f t="shared" si="6062"/>
        <v>-4.1956523594953801</v>
      </c>
      <c r="DR283" s="15">
        <f t="shared" si="6062"/>
        <v>-4.2858814424952811</v>
      </c>
      <c r="DS283" s="15">
        <f t="shared" si="6062"/>
        <v>-4.511454149995032</v>
      </c>
      <c r="DT283" s="15">
        <f t="shared" si="6062"/>
        <v>-5.233286813994237</v>
      </c>
      <c r="DU283" s="15">
        <f t="shared" si="6062"/>
        <v>-5.0979431894943863</v>
      </c>
      <c r="DV283" s="15">
        <f t="shared" si="6062"/>
        <v>-4.7370268574947838</v>
      </c>
      <c r="DW283" s="15">
        <f t="shared" si="6062"/>
        <v>-4.4663396084950824</v>
      </c>
      <c r="DX283" s="15">
        <f t="shared" si="6062"/>
        <v>-4.6016832329949278</v>
      </c>
      <c r="DY283" s="15">
        <f t="shared" si="6062"/>
        <v>-5.6393176874937909</v>
      </c>
      <c r="DZ283" s="15">
        <f t="shared" si="5782"/>
        <v>-54.137449799940384</v>
      </c>
      <c r="EA283" s="15">
        <f t="shared" si="6063"/>
        <v>-3.9019187266165627</v>
      </c>
      <c r="EB283" s="15">
        <f t="shared" si="6063"/>
        <v>-4.2613059777522979</v>
      </c>
      <c r="EC283" s="15">
        <f t="shared" si="6063"/>
        <v>-4.7747163365176357</v>
      </c>
      <c r="ED283" s="15">
        <f t="shared" si="6063"/>
        <v>-4.7747163365176357</v>
      </c>
      <c r="EE283" s="15">
        <f t="shared" si="6063"/>
        <v>-4.877398408270702</v>
      </c>
      <c r="EF283" s="15">
        <f t="shared" si="6063"/>
        <v>-5.1341035876533709</v>
      </c>
      <c r="EG283" s="15">
        <f t="shared" si="6063"/>
        <v>-5.9555601616779112</v>
      </c>
      <c r="EH283" s="15">
        <f t="shared" si="6063"/>
        <v>-5.8015370540483087</v>
      </c>
      <c r="EI283" s="15">
        <f t="shared" si="6063"/>
        <v>-5.3908087670360398</v>
      </c>
      <c r="EJ283" s="15">
        <f t="shared" si="6063"/>
        <v>-5.0827625517768373</v>
      </c>
      <c r="EK283" s="15">
        <f t="shared" si="6063"/>
        <v>-5.2367856594064319</v>
      </c>
      <c r="EL283" s="15">
        <f t="shared" si="6063"/>
        <v>-6.4176294845667137</v>
      </c>
      <c r="EM283" s="15">
        <f t="shared" si="5784"/>
        <v>-61.609243051840451</v>
      </c>
      <c r="EN283" s="15">
        <f t="shared" si="6064"/>
        <v>-3.6504091275080812</v>
      </c>
      <c r="EO283" s="15">
        <f t="shared" si="6064"/>
        <v>-3.9866310208311946</v>
      </c>
      <c r="EP283" s="15">
        <f t="shared" si="6064"/>
        <v>-4.4669480112927848</v>
      </c>
      <c r="EQ283" s="15">
        <f t="shared" si="6064"/>
        <v>-4.4669480112927848</v>
      </c>
      <c r="ER283" s="15">
        <f t="shared" si="6064"/>
        <v>-4.5630114093851022</v>
      </c>
      <c r="ES283" s="15">
        <f t="shared" si="6064"/>
        <v>-4.8031699046158973</v>
      </c>
      <c r="ET283" s="15">
        <f t="shared" si="6064"/>
        <v>-5.5716770893544405</v>
      </c>
      <c r="EU283" s="15">
        <f t="shared" si="6064"/>
        <v>-5.4275819922159627</v>
      </c>
      <c r="EV283" s="15">
        <f t="shared" si="6064"/>
        <v>-5.0433283998466916</v>
      </c>
      <c r="EW283" s="15">
        <f t="shared" si="6064"/>
        <v>-4.7551382055697387</v>
      </c>
      <c r="EX283" s="15">
        <f t="shared" si="6064"/>
        <v>-4.8992333027082076</v>
      </c>
      <c r="EY283" s="15">
        <f t="shared" si="6064"/>
        <v>-6.0039623807698712</v>
      </c>
      <c r="EZ283" s="15">
        <f t="shared" si="5786"/>
        <v>-57.638038855390754</v>
      </c>
      <c r="FA283" s="15">
        <f t="shared" si="6065"/>
        <v>-2.3567578766426664</v>
      </c>
      <c r="FB283" s="15">
        <f t="shared" si="6065"/>
        <v>-2.5738276810702798</v>
      </c>
      <c r="FC283" s="15">
        <f t="shared" si="6065"/>
        <v>-2.8839274016811571</v>
      </c>
      <c r="FD283" s="15">
        <f t="shared" si="6065"/>
        <v>-2.8839274016811571</v>
      </c>
      <c r="FE283" s="15">
        <f t="shared" si="6065"/>
        <v>-2.9459473458033325</v>
      </c>
      <c r="FF283" s="15">
        <f t="shared" si="6065"/>
        <v>-3.1009972061087714</v>
      </c>
      <c r="FG283" s="15">
        <f t="shared" si="6065"/>
        <v>-3.5971567590861739</v>
      </c>
      <c r="FH283" s="15">
        <f t="shared" si="6065"/>
        <v>-3.5041268429029109</v>
      </c>
      <c r="FI283" s="15">
        <f t="shared" si="6065"/>
        <v>-3.2560470664142103</v>
      </c>
      <c r="FJ283" s="15">
        <f t="shared" si="6065"/>
        <v>-3.0699872340476837</v>
      </c>
      <c r="FK283" s="15">
        <f t="shared" si="6065"/>
        <v>-3.1630171502309428</v>
      </c>
      <c r="FL283" s="15">
        <f t="shared" si="6065"/>
        <v>-3.8762465076359636</v>
      </c>
      <c r="FM283" s="15">
        <f t="shared" si="5788"/>
        <v>-37.211966473305253</v>
      </c>
      <c r="FP283" s="15">
        <f t="shared" ref="FP283:GA283" si="6131">FP253</f>
        <v>37.318712362592287</v>
      </c>
      <c r="FQ283" s="15">
        <f t="shared" si="6131"/>
        <v>40.755962185462622</v>
      </c>
      <c r="FR283" s="15">
        <f t="shared" si="6131"/>
        <v>45.666319075277407</v>
      </c>
      <c r="FS283" s="15">
        <f t="shared" si="6131"/>
        <v>45.666319075277407</v>
      </c>
      <c r="FT283" s="15">
        <f t="shared" si="6131"/>
        <v>46.64839045324036</v>
      </c>
      <c r="FU283" s="15">
        <f t="shared" si="6131"/>
        <v>49.103568898147749</v>
      </c>
      <c r="FV283" s="15">
        <f t="shared" si="6131"/>
        <v>56.960139921851372</v>
      </c>
      <c r="FW283" s="15">
        <f t="shared" si="6131"/>
        <v>55.48703285490695</v>
      </c>
      <c r="FX283" s="15">
        <f t="shared" si="6131"/>
        <v>51.558747343055138</v>
      </c>
      <c r="FY283" s="15">
        <f t="shared" si="6131"/>
        <v>48.612533209166273</v>
      </c>
      <c r="FZ283" s="15">
        <f t="shared" si="6131"/>
        <v>50.085640276110638</v>
      </c>
      <c r="GA283" s="15">
        <f t="shared" si="6131"/>
        <v>61.37946112268466</v>
      </c>
      <c r="GB283" s="15">
        <f t="shared" si="5790"/>
        <v>589.24282677777285</v>
      </c>
      <c r="GC283" s="15">
        <f t="shared" ref="GC283:GN283" si="6132">GC253</f>
        <v>56.365623455082428</v>
      </c>
      <c r="GD283" s="15">
        <f t="shared" si="6132"/>
        <v>61.557194036471586</v>
      </c>
      <c r="GE283" s="15">
        <f t="shared" si="6132"/>
        <v>68.973723438456148</v>
      </c>
      <c r="GF283" s="15">
        <f t="shared" si="6132"/>
        <v>68.973723438456148</v>
      </c>
      <c r="GG283" s="15">
        <f t="shared" si="6132"/>
        <v>70.457029318853031</v>
      </c>
      <c r="GH283" s="15">
        <f t="shared" si="6132"/>
        <v>74.165294019845291</v>
      </c>
      <c r="GI283" s="15">
        <f t="shared" si="6132"/>
        <v>86.031741063020519</v>
      </c>
      <c r="GJ283" s="15">
        <f t="shared" si="6132"/>
        <v>83.8067822424252</v>
      </c>
      <c r="GK283" s="15">
        <f t="shared" si="6132"/>
        <v>77.873558720837551</v>
      </c>
      <c r="GL283" s="15">
        <f t="shared" si="6132"/>
        <v>73.42364107964687</v>
      </c>
      <c r="GM283" s="15">
        <f t="shared" si="6132"/>
        <v>75.648599900242118</v>
      </c>
      <c r="GN283" s="15">
        <f t="shared" si="6132"/>
        <v>92.706617524806603</v>
      </c>
      <c r="GO283" s="15">
        <f t="shared" si="5792"/>
        <v>889.98352823814355</v>
      </c>
      <c r="GP283" s="15">
        <f t="shared" ref="GP283:HA283" si="6133">GP253</f>
        <v>85.458643466434523</v>
      </c>
      <c r="GQ283" s="15">
        <f t="shared" si="6133"/>
        <v>93.329834312027174</v>
      </c>
      <c r="GR283" s="15">
        <f t="shared" si="6133"/>
        <v>104.57439266287385</v>
      </c>
      <c r="GS283" s="15">
        <f t="shared" si="6133"/>
        <v>104.57439266287385</v>
      </c>
      <c r="GT283" s="15">
        <f t="shared" si="6133"/>
        <v>106.82330433304318</v>
      </c>
      <c r="GU283" s="15">
        <f t="shared" si="6133"/>
        <v>109.80344426858699</v>
      </c>
      <c r="GV283" s="15">
        <f t="shared" si="6133"/>
        <v>127.3719953515609</v>
      </c>
      <c r="GW283" s="15">
        <f t="shared" si="6133"/>
        <v>124.07789202350325</v>
      </c>
      <c r="GX283" s="15">
        <f t="shared" si="6133"/>
        <v>115.2936164820163</v>
      </c>
      <c r="GY283" s="15">
        <f t="shared" si="6133"/>
        <v>108.70540982590107</v>
      </c>
      <c r="GZ283" s="15">
        <f t="shared" si="6133"/>
        <v>111.99951315395863</v>
      </c>
      <c r="HA283" s="15">
        <f t="shared" si="6133"/>
        <v>137.25430533573368</v>
      </c>
      <c r="HB283" s="15">
        <f t="shared" si="5794"/>
        <v>1329.2667438785136</v>
      </c>
      <c r="HC283" s="15">
        <f t="shared" ref="HC283:HN283" si="6134">HC253</f>
        <v>127.28375139395476</v>
      </c>
      <c r="HD283" s="15">
        <f t="shared" si="6134"/>
        <v>139.00725481181908</v>
      </c>
      <c r="HE283" s="15">
        <f t="shared" si="6134"/>
        <v>155.75511683733941</v>
      </c>
      <c r="HF283" s="15">
        <f t="shared" si="6134"/>
        <v>155.75511683733941</v>
      </c>
      <c r="HG283" s="15">
        <f t="shared" si="6134"/>
        <v>159.10468924244347</v>
      </c>
      <c r="HH283" s="15">
        <f t="shared" si="6134"/>
        <v>167.47862025520368</v>
      </c>
      <c r="HI283" s="15">
        <f t="shared" si="6134"/>
        <v>194.27519949603632</v>
      </c>
      <c r="HJ283" s="15">
        <f t="shared" si="6134"/>
        <v>189.25084088838008</v>
      </c>
      <c r="HK283" s="15">
        <f t="shared" si="6134"/>
        <v>175.85255126796389</v>
      </c>
      <c r="HL283" s="15">
        <f t="shared" si="6134"/>
        <v>165.80383405265167</v>
      </c>
      <c r="HM283" s="15">
        <f t="shared" si="6134"/>
        <v>170.82819266030756</v>
      </c>
      <c r="HN283" s="15">
        <f t="shared" si="6134"/>
        <v>209.34827531900464</v>
      </c>
      <c r="HO283" s="15">
        <f t="shared" si="5796"/>
        <v>2009.7434430624439</v>
      </c>
      <c r="HP283" s="15">
        <f t="shared" ref="HP283:IA283" si="6135">HP253</f>
        <v>197.51265038213739</v>
      </c>
      <c r="HQ283" s="15">
        <f t="shared" si="6135"/>
        <v>215.70460502259741</v>
      </c>
      <c r="HR283" s="15">
        <f t="shared" si="6135"/>
        <v>241.69311165182606</v>
      </c>
      <c r="HS283" s="15">
        <f t="shared" si="6135"/>
        <v>241.69311165182606</v>
      </c>
      <c r="HT283" s="15">
        <f t="shared" si="6135"/>
        <v>246.8908129776718</v>
      </c>
      <c r="HU283" s="15">
        <f t="shared" si="6135"/>
        <v>259.88506629228601</v>
      </c>
      <c r="HV283" s="15">
        <f t="shared" si="6135"/>
        <v>301.46667689905172</v>
      </c>
      <c r="HW283" s="15">
        <f t="shared" si="6135"/>
        <v>293.67012491028322</v>
      </c>
      <c r="HX283" s="15">
        <f t="shared" si="6135"/>
        <v>272.87931960690037</v>
      </c>
      <c r="HY283" s="15">
        <f t="shared" si="6135"/>
        <v>257.2862156293632</v>
      </c>
      <c r="HZ283" s="15">
        <f t="shared" si="6135"/>
        <v>265.08276761813141</v>
      </c>
      <c r="IA283" s="15">
        <f t="shared" si="6135"/>
        <v>324.85633286535761</v>
      </c>
      <c r="IB283" s="15">
        <f t="shared" si="5798"/>
        <v>3118.6207955074324</v>
      </c>
      <c r="IC283" s="15">
        <f t="shared" ref="IC283:IN283" si="6136">IC253</f>
        <v>286.94451586185744</v>
      </c>
      <c r="ID283" s="15">
        <f t="shared" si="6136"/>
        <v>313.37361600702837</v>
      </c>
      <c r="IE283" s="15">
        <f t="shared" si="6136"/>
        <v>351.12947335727279</v>
      </c>
      <c r="IF283" s="15">
        <f t="shared" si="6136"/>
        <v>351.12947335727279</v>
      </c>
      <c r="IG283" s="15">
        <f t="shared" si="6136"/>
        <v>358.6806448273216</v>
      </c>
      <c r="IH283" s="15">
        <f t="shared" si="6136"/>
        <v>377.55857350244383</v>
      </c>
      <c r="II283" s="15">
        <f t="shared" si="6136"/>
        <v>437.96794526283469</v>
      </c>
      <c r="IJ283" s="15">
        <f t="shared" si="6136"/>
        <v>426.64118805776138</v>
      </c>
      <c r="IK283" s="15">
        <f t="shared" si="6136"/>
        <v>396.43650217756613</v>
      </c>
      <c r="IL283" s="15">
        <f t="shared" si="6136"/>
        <v>373.78298776741929</v>
      </c>
      <c r="IM283" s="15">
        <f t="shared" si="6136"/>
        <v>385.10974497249219</v>
      </c>
      <c r="IN283" s="15">
        <f t="shared" si="6136"/>
        <v>471.94821687805489</v>
      </c>
      <c r="IO283" s="15">
        <f t="shared" si="5800"/>
        <v>4530.7028820293253</v>
      </c>
      <c r="IP283" s="15">
        <f t="shared" ref="IP283:JA283" si="6137">IP253</f>
        <v>420.88690738172915</v>
      </c>
      <c r="IQ283" s="15">
        <f t="shared" si="6137"/>
        <v>459.65280674583579</v>
      </c>
      <c r="IR283" s="15">
        <f t="shared" si="6137"/>
        <v>515.03266298027393</v>
      </c>
      <c r="IS283" s="15">
        <f t="shared" si="6137"/>
        <v>515.03266298027393</v>
      </c>
      <c r="IT283" s="15">
        <f t="shared" si="6137"/>
        <v>526.10863422716147</v>
      </c>
      <c r="IU283" s="15">
        <f t="shared" si="6137"/>
        <v>553.79856234438034</v>
      </c>
      <c r="IV283" s="15">
        <f t="shared" si="6137"/>
        <v>642.40633231948118</v>
      </c>
      <c r="IW283" s="15">
        <f t="shared" si="6137"/>
        <v>625.79237544914997</v>
      </c>
      <c r="IX283" s="15">
        <f t="shared" si="6137"/>
        <v>581.48849046159933</v>
      </c>
      <c r="IY283" s="15">
        <f t="shared" si="6137"/>
        <v>548.26057672093657</v>
      </c>
      <c r="IZ283" s="15">
        <f t="shared" si="6137"/>
        <v>564.87453359126721</v>
      </c>
      <c r="JA283" s="15">
        <f t="shared" si="6137"/>
        <v>692.24820293047549</v>
      </c>
      <c r="JB283" s="15">
        <f t="shared" si="5802"/>
        <v>6645.5827481325641</v>
      </c>
      <c r="JE283" s="21">
        <f t="shared" si="5803"/>
        <v>0</v>
      </c>
      <c r="JF283" s="21">
        <f t="shared" si="5804"/>
        <v>0</v>
      </c>
      <c r="JG283" s="21">
        <f t="shared" si="5805"/>
        <v>0</v>
      </c>
      <c r="JH283" s="21">
        <f t="shared" si="5806"/>
        <v>0</v>
      </c>
      <c r="JI283" s="21">
        <f t="shared" si="5807"/>
        <v>0</v>
      </c>
      <c r="JJ283" s="21">
        <f t="shared" si="5808"/>
        <v>0</v>
      </c>
      <c r="JK283" s="21">
        <f t="shared" si="5809"/>
        <v>0</v>
      </c>
    </row>
    <row r="284" spans="2:271" ht="20" customHeight="1" outlineLevel="1" x14ac:dyDescent="0.2">
      <c r="B284" s="3" t="s">
        <v>28</v>
      </c>
      <c r="C284" s="15">
        <f t="shared" si="6054"/>
        <v>14.877286755007333</v>
      </c>
      <c r="D284" s="15">
        <f t="shared" si="6054"/>
        <v>16.247563166652757</v>
      </c>
      <c r="E284" s="15">
        <f t="shared" si="6054"/>
        <v>18.20510089757477</v>
      </c>
      <c r="F284" s="15">
        <f t="shared" si="6054"/>
        <v>18.20510089757477</v>
      </c>
      <c r="G284" s="15">
        <f t="shared" si="6054"/>
        <v>18.596608443759177</v>
      </c>
      <c r="H284" s="15">
        <f t="shared" si="6054"/>
        <v>19.771131082312383</v>
      </c>
      <c r="I284" s="15">
        <f t="shared" si="6054"/>
        <v>19.771131082312383</v>
      </c>
      <c r="J284" s="15">
        <f t="shared" si="6054"/>
        <v>22.120176359418814</v>
      </c>
      <c r="K284" s="15">
        <f t="shared" si="6054"/>
        <v>20.554146174681193</v>
      </c>
      <c r="L284" s="15">
        <f t="shared" si="6054"/>
        <v>19.379623536127987</v>
      </c>
      <c r="M284" s="15">
        <f t="shared" si="6054"/>
        <v>22.707437678695396</v>
      </c>
      <c r="N284" s="15">
        <f t="shared" si="6054"/>
        <v>24.469221636525223</v>
      </c>
      <c r="O284" s="15">
        <f t="shared" si="5766"/>
        <v>234.90452771064216</v>
      </c>
      <c r="P284" s="15">
        <f t="shared" ref="P284:AA284" si="6138">P254</f>
        <v>18.801753202556689</v>
      </c>
      <c r="Q284" s="15">
        <f t="shared" si="6138"/>
        <v>20.533493629107969</v>
      </c>
      <c r="R284" s="15">
        <f t="shared" si="6138"/>
        <v>23.007408524181223</v>
      </c>
      <c r="S284" s="15">
        <f t="shared" si="6138"/>
        <v>23.007408524181223</v>
      </c>
      <c r="T284" s="15">
        <f t="shared" si="6138"/>
        <v>23.502191503195863</v>
      </c>
      <c r="U284" s="15">
        <f t="shared" si="6138"/>
        <v>24.986540440239811</v>
      </c>
      <c r="V284" s="15">
        <f t="shared" si="6138"/>
        <v>24.986540440239811</v>
      </c>
      <c r="W284" s="15">
        <f t="shared" si="6138"/>
        <v>27.955238314327715</v>
      </c>
      <c r="X284" s="15">
        <f t="shared" si="6138"/>
        <v>25.97610639826911</v>
      </c>
      <c r="Y284" s="15">
        <f t="shared" si="6138"/>
        <v>24.491757461225163</v>
      </c>
      <c r="Z284" s="15">
        <f t="shared" si="6138"/>
        <v>28.697412782849653</v>
      </c>
      <c r="AA284" s="15">
        <f t="shared" si="6138"/>
        <v>30.923936188415617</v>
      </c>
      <c r="AB284" s="15">
        <f t="shared" si="5768"/>
        <v>296.86978740878988</v>
      </c>
      <c r="AC284" s="15">
        <f t="shared" ref="AC284:AN284" si="6139">AC254</f>
        <v>23.294881690581374</v>
      </c>
      <c r="AD284" s="15">
        <f t="shared" si="6139"/>
        <v>25.440462898924402</v>
      </c>
      <c r="AE284" s="15">
        <f t="shared" si="6139"/>
        <v>28.505578910843003</v>
      </c>
      <c r="AF284" s="15">
        <f t="shared" si="6139"/>
        <v>28.505578910843003</v>
      </c>
      <c r="AG284" s="15">
        <f t="shared" si="6139"/>
        <v>29.118602113226714</v>
      </c>
      <c r="AH284" s="15">
        <f t="shared" si="6139"/>
        <v>30.957671720377881</v>
      </c>
      <c r="AI284" s="15">
        <f t="shared" si="6139"/>
        <v>30.957671720377881</v>
      </c>
      <c r="AJ284" s="15">
        <f t="shared" si="6139"/>
        <v>34.635810934680201</v>
      </c>
      <c r="AK284" s="15">
        <f t="shared" si="6139"/>
        <v>32.183718125145333</v>
      </c>
      <c r="AL284" s="15">
        <f t="shared" si="6139"/>
        <v>30.344648517994166</v>
      </c>
      <c r="AM284" s="15">
        <f t="shared" si="6139"/>
        <v>35.555345738255738</v>
      </c>
      <c r="AN284" s="15">
        <f t="shared" si="6139"/>
        <v>38.313950148982535</v>
      </c>
      <c r="AO284" s="15">
        <f t="shared" si="5770"/>
        <v>367.81392143023226</v>
      </c>
      <c r="AP284" s="15">
        <f t="shared" ref="AP284:BA284" si="6140">AP254</f>
        <v>30.470618873552763</v>
      </c>
      <c r="AQ284" s="15">
        <f t="shared" si="6140"/>
        <v>33.277123243485242</v>
      </c>
      <c r="AR284" s="15">
        <f t="shared" si="6140"/>
        <v>37.286415200531678</v>
      </c>
      <c r="AS284" s="15">
        <f t="shared" si="6140"/>
        <v>37.286415200531678</v>
      </c>
      <c r="AT284" s="15">
        <f t="shared" si="6140"/>
        <v>38.088273591940954</v>
      </c>
      <c r="AU284" s="15">
        <f t="shared" si="6140"/>
        <v>40.493848766168796</v>
      </c>
      <c r="AV284" s="15">
        <f t="shared" si="6140"/>
        <v>40.493848766168796</v>
      </c>
      <c r="AW284" s="15">
        <f t="shared" si="6140"/>
        <v>45.304999114624493</v>
      </c>
      <c r="AX284" s="15">
        <f t="shared" si="6140"/>
        <v>42.097565548987362</v>
      </c>
      <c r="AY284" s="15">
        <f t="shared" si="6140"/>
        <v>39.69199037475952</v>
      </c>
      <c r="AZ284" s="15">
        <f t="shared" si="6140"/>
        <v>46.507786701738382</v>
      </c>
      <c r="BA284" s="15">
        <f t="shared" si="6140"/>
        <v>50.116149463080205</v>
      </c>
      <c r="BB284" s="15">
        <f t="shared" si="5772"/>
        <v>481.11503484556988</v>
      </c>
      <c r="BC284" s="15">
        <f t="shared" ref="BC284:BN284" si="6141">BC254</f>
        <v>41.783884510964242</v>
      </c>
      <c r="BD284" s="15">
        <f t="shared" si="6141"/>
        <v>45.632400189605704</v>
      </c>
      <c r="BE284" s="15">
        <f t="shared" si="6141"/>
        <v>51.130279730522034</v>
      </c>
      <c r="BF284" s="15">
        <f t="shared" si="6141"/>
        <v>51.130279730522034</v>
      </c>
      <c r="BG284" s="15">
        <f t="shared" si="6141"/>
        <v>52.229855638705288</v>
      </c>
      <c r="BH284" s="15">
        <f t="shared" si="6141"/>
        <v>55.528583363255109</v>
      </c>
      <c r="BI284" s="15">
        <f t="shared" si="6141"/>
        <v>55.528583363255109</v>
      </c>
      <c r="BJ284" s="15">
        <f t="shared" si="6141"/>
        <v>62.126038812354707</v>
      </c>
      <c r="BK284" s="15">
        <f t="shared" si="6141"/>
        <v>57.727735179621661</v>
      </c>
      <c r="BL284" s="15">
        <f t="shared" si="6141"/>
        <v>54.42900745507184</v>
      </c>
      <c r="BM284" s="15">
        <f t="shared" si="6141"/>
        <v>63.775402674629554</v>
      </c>
      <c r="BN284" s="15">
        <f t="shared" si="6141"/>
        <v>68.723494261454334</v>
      </c>
      <c r="BO284" s="15">
        <f t="shared" si="5774"/>
        <v>659.74554490996161</v>
      </c>
      <c r="BP284" s="15">
        <f t="shared" ref="BP284:CA284" si="6142">BP254</f>
        <v>55.042635862898791</v>
      </c>
      <c r="BQ284" s="15">
        <f t="shared" si="6142"/>
        <v>60.11235232395525</v>
      </c>
      <c r="BR284" s="15">
        <f t="shared" si="6142"/>
        <v>67.354804411178776</v>
      </c>
      <c r="BS284" s="15">
        <f t="shared" si="6142"/>
        <v>67.354804411178776</v>
      </c>
      <c r="BT284" s="15">
        <f t="shared" si="6142"/>
        <v>68.803294828623493</v>
      </c>
      <c r="BU284" s="15">
        <f t="shared" si="6142"/>
        <v>73.148766080957614</v>
      </c>
      <c r="BV284" s="15">
        <f t="shared" si="6142"/>
        <v>73.148766080957614</v>
      </c>
      <c r="BW284" s="15">
        <f t="shared" si="6142"/>
        <v>81.839708585625843</v>
      </c>
      <c r="BX284" s="15">
        <f t="shared" si="6142"/>
        <v>76.045746915847005</v>
      </c>
      <c r="BY284" s="15">
        <f t="shared" si="6142"/>
        <v>71.700275663512883</v>
      </c>
      <c r="BZ284" s="15">
        <f t="shared" si="6142"/>
        <v>84.012444211792811</v>
      </c>
      <c r="CA284" s="15">
        <f t="shared" si="6142"/>
        <v>90.530651090294072</v>
      </c>
      <c r="CB284" s="15">
        <f t="shared" si="5776"/>
        <v>869.09425046682304</v>
      </c>
      <c r="CC284" s="15">
        <f t="shared" ref="CC284:CN284" si="6143">CC254</f>
        <v>75.761860589047828</v>
      </c>
      <c r="CD284" s="15">
        <f t="shared" si="6143"/>
        <v>82.739926695933804</v>
      </c>
      <c r="CE284" s="15">
        <f t="shared" si="6143"/>
        <v>92.708592562913793</v>
      </c>
      <c r="CF284" s="15">
        <f t="shared" si="6143"/>
        <v>92.708592562913793</v>
      </c>
      <c r="CG284" s="15">
        <f t="shared" si="6143"/>
        <v>94.702325736309803</v>
      </c>
      <c r="CH284" s="15">
        <f t="shared" si="6143"/>
        <v>100.68352525649776</v>
      </c>
      <c r="CI284" s="15">
        <f t="shared" si="6143"/>
        <v>100.68352525649776</v>
      </c>
      <c r="CJ284" s="15">
        <f t="shared" si="6143"/>
        <v>112.64592429687374</v>
      </c>
      <c r="CK284" s="15">
        <f t="shared" si="6143"/>
        <v>104.67099160328976</v>
      </c>
      <c r="CL284" s="15">
        <f t="shared" si="6143"/>
        <v>98.689792083101779</v>
      </c>
      <c r="CM284" s="15">
        <f t="shared" si="6143"/>
        <v>115.63652405696762</v>
      </c>
      <c r="CN284" s="15">
        <f t="shared" si="6143"/>
        <v>124.60832333724974</v>
      </c>
      <c r="CO284" s="15">
        <f t="shared" si="5778"/>
        <v>1196.2399040375972</v>
      </c>
      <c r="CR284" s="21">
        <f>O284-'ОПУ БС'!C284</f>
        <v>0</v>
      </c>
      <c r="CS284" s="21">
        <f>AB284-'ОПУ БС'!D284</f>
        <v>0</v>
      </c>
      <c r="CT284" s="21">
        <f>AO284-'ОПУ БС'!E284</f>
        <v>0</v>
      </c>
      <c r="CU284" s="21">
        <f>BB284-'ОПУ БС'!F284</f>
        <v>0</v>
      </c>
      <c r="CV284" s="21">
        <f>BO284-'ОПУ БС'!G284</f>
        <v>0</v>
      </c>
      <c r="CW284" s="21">
        <f>CB284-'ОПУ БС'!H284</f>
        <v>0</v>
      </c>
      <c r="CX284" s="21">
        <f>CO284-'ОПУ БС'!I284</f>
        <v>0</v>
      </c>
      <c r="DA284" s="15">
        <f t="shared" si="6061"/>
        <v>0</v>
      </c>
      <c r="DB284" s="15">
        <f t="shared" si="6061"/>
        <v>0</v>
      </c>
      <c r="DC284" s="15">
        <f t="shared" si="6061"/>
        <v>0</v>
      </c>
      <c r="DD284" s="15">
        <f t="shared" si="6061"/>
        <v>0</v>
      </c>
      <c r="DE284" s="15">
        <f t="shared" si="6061"/>
        <v>0</v>
      </c>
      <c r="DF284" s="15">
        <f t="shared" si="6061"/>
        <v>-0.72741388923967454</v>
      </c>
      <c r="DG284" s="15">
        <f t="shared" si="6061"/>
        <v>-0.72741388923967454</v>
      </c>
      <c r="DH284" s="15">
        <f t="shared" si="6061"/>
        <v>-0.81383930182260611</v>
      </c>
      <c r="DI284" s="15">
        <f t="shared" si="6061"/>
        <v>-0.7562223601006518</v>
      </c>
      <c r="DJ284" s="15">
        <f t="shared" si="6061"/>
        <v>-0.71300965380918591</v>
      </c>
      <c r="DK284" s="15">
        <f t="shared" si="6061"/>
        <v>-0.83544565496833834</v>
      </c>
      <c r="DL284" s="15">
        <f t="shared" si="6061"/>
        <v>-0.9002647144055379</v>
      </c>
      <c r="DM284" s="15">
        <f t="shared" si="5780"/>
        <v>-5.4736094635856691</v>
      </c>
      <c r="DN284" s="15">
        <f t="shared" si="6062"/>
        <v>-0.79927170475048925</v>
      </c>
      <c r="DO284" s="15">
        <f t="shared" si="6062"/>
        <v>-0.87288883545119222</v>
      </c>
      <c r="DP284" s="15">
        <f t="shared" si="6062"/>
        <v>-0.97805616502362502</v>
      </c>
      <c r="DQ284" s="15">
        <f t="shared" si="6062"/>
        <v>-0.97805616502362502</v>
      </c>
      <c r="DR284" s="15">
        <f t="shared" si="6062"/>
        <v>-0.99908963093811154</v>
      </c>
      <c r="DS284" s="15">
        <f t="shared" si="6062"/>
        <v>-1.0621900286815713</v>
      </c>
      <c r="DT284" s="15">
        <f t="shared" si="6062"/>
        <v>-1.0621900286815713</v>
      </c>
      <c r="DU284" s="15">
        <f t="shared" si="6062"/>
        <v>-1.1883908241684904</v>
      </c>
      <c r="DV284" s="15">
        <f t="shared" si="6062"/>
        <v>-1.1042569605105443</v>
      </c>
      <c r="DW284" s="15">
        <f t="shared" si="6062"/>
        <v>-1.0411565627670847</v>
      </c>
      <c r="DX284" s="15">
        <f t="shared" si="6062"/>
        <v>-1.2199410230402192</v>
      </c>
      <c r="DY284" s="15">
        <f t="shared" si="6062"/>
        <v>-1.3145916196554097</v>
      </c>
      <c r="DZ284" s="15">
        <f t="shared" si="5782"/>
        <v>-12.620079548691935</v>
      </c>
      <c r="EA284" s="15">
        <f t="shared" si="6063"/>
        <v>-0.80946141168210561</v>
      </c>
      <c r="EB284" s="15">
        <f t="shared" si="6063"/>
        <v>-0.88401706802124669</v>
      </c>
      <c r="EC284" s="15">
        <f t="shared" si="6063"/>
        <v>-0.99052514850573459</v>
      </c>
      <c r="ED284" s="15">
        <f t="shared" si="6063"/>
        <v>-0.99052514850573459</v>
      </c>
      <c r="EE284" s="15">
        <f t="shared" si="6063"/>
        <v>-1.0118267646026318</v>
      </c>
      <c r="EF284" s="15">
        <f t="shared" si="6063"/>
        <v>-1.0757316128933243</v>
      </c>
      <c r="EG284" s="15">
        <f t="shared" si="6063"/>
        <v>-1.0757316128933243</v>
      </c>
      <c r="EH284" s="15">
        <f t="shared" si="6063"/>
        <v>-1.2035413094747094</v>
      </c>
      <c r="EI284" s="15">
        <f t="shared" si="6063"/>
        <v>-1.1183348450871196</v>
      </c>
      <c r="EJ284" s="15">
        <f t="shared" si="6063"/>
        <v>-1.054429996796427</v>
      </c>
      <c r="EK284" s="15">
        <f t="shared" si="6063"/>
        <v>-1.2354937336200547</v>
      </c>
      <c r="EL284" s="15">
        <f t="shared" si="6063"/>
        <v>-1.3313510060560947</v>
      </c>
      <c r="EM284" s="15">
        <f t="shared" si="5784"/>
        <v>-12.780969658138508</v>
      </c>
      <c r="EN284" s="15">
        <f t="shared" si="6064"/>
        <v>-0.69143719685876337</v>
      </c>
      <c r="EO284" s="15">
        <f t="shared" si="6064"/>
        <v>-0.75512220183259682</v>
      </c>
      <c r="EP284" s="15">
        <f t="shared" si="6064"/>
        <v>-0.8461007803666446</v>
      </c>
      <c r="EQ284" s="15">
        <f t="shared" si="6064"/>
        <v>-0.8461007803666446</v>
      </c>
      <c r="ER284" s="15">
        <f t="shared" si="6064"/>
        <v>-0.86429649607345405</v>
      </c>
      <c r="ES284" s="15">
        <f t="shared" si="6064"/>
        <v>-0.91888364319388283</v>
      </c>
      <c r="ET284" s="15">
        <f t="shared" si="6064"/>
        <v>-0.91888364319388283</v>
      </c>
      <c r="EU284" s="15">
        <f t="shared" si="6064"/>
        <v>-1.0280579374347398</v>
      </c>
      <c r="EV284" s="15">
        <f t="shared" si="6064"/>
        <v>-0.95527507460750205</v>
      </c>
      <c r="EW284" s="15">
        <f t="shared" si="6064"/>
        <v>-0.90068792748707327</v>
      </c>
      <c r="EX284" s="15">
        <f t="shared" si="6064"/>
        <v>-1.0553515109949534</v>
      </c>
      <c r="EY284" s="15">
        <f t="shared" si="6064"/>
        <v>-1.1372322316755976</v>
      </c>
      <c r="EZ284" s="15">
        <f t="shared" si="5786"/>
        <v>-10.917429424085734</v>
      </c>
      <c r="FA284" s="15">
        <f t="shared" si="6065"/>
        <v>-0.42186658974173563</v>
      </c>
      <c r="FB284" s="15">
        <f t="shared" si="6065"/>
        <v>-0.46072272300742173</v>
      </c>
      <c r="FC284" s="15">
        <f t="shared" si="6065"/>
        <v>-0.51623148481554493</v>
      </c>
      <c r="FD284" s="15">
        <f t="shared" si="6065"/>
        <v>-0.51623148481554493</v>
      </c>
      <c r="FE284" s="15">
        <f t="shared" si="6065"/>
        <v>-0.52733323717716951</v>
      </c>
      <c r="FF284" s="15">
        <f t="shared" si="6065"/>
        <v>-0.56063849426204337</v>
      </c>
      <c r="FG284" s="15">
        <f t="shared" si="6065"/>
        <v>-0.56063849426204337</v>
      </c>
      <c r="FH284" s="15">
        <f t="shared" si="6065"/>
        <v>-0.6272490084317911</v>
      </c>
      <c r="FI284" s="15">
        <f t="shared" si="6065"/>
        <v>-0.58284199898529265</v>
      </c>
      <c r="FJ284" s="15">
        <f t="shared" si="6065"/>
        <v>-0.54953674190041868</v>
      </c>
      <c r="FK284" s="15">
        <f t="shared" si="6065"/>
        <v>-0.64390163697422742</v>
      </c>
      <c r="FL284" s="15">
        <f t="shared" si="6065"/>
        <v>-0.69385952260153883</v>
      </c>
      <c r="FM284" s="15">
        <f t="shared" si="5788"/>
        <v>-6.6610514169747717</v>
      </c>
      <c r="FP284" s="15">
        <f t="shared" ref="FP284:GA284" si="6144">FP254</f>
        <v>14.877286755007333</v>
      </c>
      <c r="FQ284" s="15">
        <f t="shared" si="6144"/>
        <v>16.247563166652757</v>
      </c>
      <c r="FR284" s="15">
        <f t="shared" si="6144"/>
        <v>18.20510089757477</v>
      </c>
      <c r="FS284" s="15">
        <f t="shared" si="6144"/>
        <v>18.20510089757477</v>
      </c>
      <c r="FT284" s="15">
        <f t="shared" si="6144"/>
        <v>18.596608443759177</v>
      </c>
      <c r="FU284" s="15">
        <f t="shared" si="6144"/>
        <v>19.771131082312383</v>
      </c>
      <c r="FV284" s="15">
        <f t="shared" si="6144"/>
        <v>19.771131082312383</v>
      </c>
      <c r="FW284" s="15">
        <f t="shared" si="6144"/>
        <v>22.120176359418814</v>
      </c>
      <c r="FX284" s="15">
        <f t="shared" si="6144"/>
        <v>20.554146174681193</v>
      </c>
      <c r="FY284" s="15">
        <f t="shared" si="6144"/>
        <v>19.379623536127987</v>
      </c>
      <c r="FZ284" s="15">
        <f t="shared" si="6144"/>
        <v>22.707437678695396</v>
      </c>
      <c r="GA284" s="15">
        <f t="shared" si="6144"/>
        <v>24.469221636525223</v>
      </c>
      <c r="GB284" s="15">
        <f t="shared" si="5790"/>
        <v>234.90452771064216</v>
      </c>
      <c r="GC284" s="15">
        <f t="shared" ref="GC284:GN284" si="6145">GC254</f>
        <v>18.801753202556689</v>
      </c>
      <c r="GD284" s="15">
        <f t="shared" si="6145"/>
        <v>20.533493629107969</v>
      </c>
      <c r="GE284" s="15">
        <f t="shared" si="6145"/>
        <v>23.007408524181223</v>
      </c>
      <c r="GF284" s="15">
        <f t="shared" si="6145"/>
        <v>23.007408524181223</v>
      </c>
      <c r="GG284" s="15">
        <f t="shared" si="6145"/>
        <v>23.502191503195863</v>
      </c>
      <c r="GH284" s="15">
        <f t="shared" si="6145"/>
        <v>24.986540440239811</v>
      </c>
      <c r="GI284" s="15">
        <f t="shared" si="6145"/>
        <v>24.986540440239811</v>
      </c>
      <c r="GJ284" s="15">
        <f t="shared" si="6145"/>
        <v>27.955238314327715</v>
      </c>
      <c r="GK284" s="15">
        <f t="shared" si="6145"/>
        <v>25.97610639826911</v>
      </c>
      <c r="GL284" s="15">
        <f t="shared" si="6145"/>
        <v>24.491757461225163</v>
      </c>
      <c r="GM284" s="15">
        <f t="shared" si="6145"/>
        <v>28.697412782849653</v>
      </c>
      <c r="GN284" s="15">
        <f t="shared" si="6145"/>
        <v>30.923936188415617</v>
      </c>
      <c r="GO284" s="15">
        <f t="shared" si="5792"/>
        <v>296.86978740878988</v>
      </c>
      <c r="GP284" s="15">
        <f t="shared" ref="GP284:HA284" si="6146">GP254</f>
        <v>23.294881690581374</v>
      </c>
      <c r="GQ284" s="15">
        <f t="shared" si="6146"/>
        <v>25.440462898924402</v>
      </c>
      <c r="GR284" s="15">
        <f t="shared" si="6146"/>
        <v>28.505578910843003</v>
      </c>
      <c r="GS284" s="15">
        <f t="shared" si="6146"/>
        <v>28.505578910843003</v>
      </c>
      <c r="GT284" s="15">
        <f t="shared" si="6146"/>
        <v>29.118602113226714</v>
      </c>
      <c r="GU284" s="15">
        <f t="shared" si="6146"/>
        <v>30.230257831138204</v>
      </c>
      <c r="GV284" s="15">
        <f t="shared" si="6146"/>
        <v>30.230257831138204</v>
      </c>
      <c r="GW284" s="15">
        <f t="shared" si="6146"/>
        <v>33.82197163285759</v>
      </c>
      <c r="GX284" s="15">
        <f t="shared" si="6146"/>
        <v>31.427495765044682</v>
      </c>
      <c r="GY284" s="15">
        <f t="shared" si="6146"/>
        <v>29.631638864184985</v>
      </c>
      <c r="GZ284" s="15">
        <f t="shared" si="6146"/>
        <v>34.719900083287399</v>
      </c>
      <c r="HA284" s="15">
        <f t="shared" si="6146"/>
        <v>37.413685434576998</v>
      </c>
      <c r="HB284" s="15">
        <f t="shared" si="5794"/>
        <v>362.3403119666466</v>
      </c>
      <c r="HC284" s="15">
        <f t="shared" ref="HC284:HN284" si="6147">HC254</f>
        <v>29.671347168802264</v>
      </c>
      <c r="HD284" s="15">
        <f t="shared" si="6147"/>
        <v>32.40423440803405</v>
      </c>
      <c r="HE284" s="15">
        <f t="shared" si="6147"/>
        <v>36.308359035508047</v>
      </c>
      <c r="HF284" s="15">
        <f t="shared" si="6147"/>
        <v>36.308359035508047</v>
      </c>
      <c r="HG284" s="15">
        <f t="shared" si="6147"/>
        <v>37.089183961002838</v>
      </c>
      <c r="HH284" s="15">
        <f t="shared" si="6147"/>
        <v>39.431658737487226</v>
      </c>
      <c r="HI284" s="15">
        <f t="shared" si="6147"/>
        <v>39.431658737487226</v>
      </c>
      <c r="HJ284" s="15">
        <f t="shared" si="6147"/>
        <v>44.116608290456</v>
      </c>
      <c r="HK284" s="15">
        <f t="shared" si="6147"/>
        <v>40.993308588476822</v>
      </c>
      <c r="HL284" s="15">
        <f t="shared" si="6147"/>
        <v>38.650833811992435</v>
      </c>
      <c r="HM284" s="15">
        <f t="shared" si="6147"/>
        <v>45.287845678698162</v>
      </c>
      <c r="HN284" s="15">
        <f t="shared" si="6147"/>
        <v>48.801557843424803</v>
      </c>
      <c r="HO284" s="15">
        <f t="shared" si="5796"/>
        <v>468.49495529687783</v>
      </c>
      <c r="HP284" s="15">
        <f t="shared" ref="HP284:IA284" si="6148">HP254</f>
        <v>40.974423099282134</v>
      </c>
      <c r="HQ284" s="15">
        <f t="shared" si="6148"/>
        <v>44.748383121584453</v>
      </c>
      <c r="HR284" s="15">
        <f t="shared" si="6148"/>
        <v>50.139754582016295</v>
      </c>
      <c r="HS284" s="15">
        <f t="shared" si="6148"/>
        <v>50.139754582016295</v>
      </c>
      <c r="HT284" s="15">
        <f t="shared" si="6148"/>
        <v>51.218028874102657</v>
      </c>
      <c r="HU284" s="15">
        <f t="shared" si="6148"/>
        <v>54.452851750361788</v>
      </c>
      <c r="HV284" s="15">
        <f t="shared" si="6148"/>
        <v>54.452851750361788</v>
      </c>
      <c r="HW284" s="15">
        <f t="shared" si="6148"/>
        <v>60.922497502879999</v>
      </c>
      <c r="HX284" s="15">
        <f t="shared" si="6148"/>
        <v>56.609400334534541</v>
      </c>
      <c r="HY284" s="15">
        <f t="shared" si="6148"/>
        <v>53.374577458275411</v>
      </c>
      <c r="HZ284" s="15">
        <f t="shared" si="6148"/>
        <v>62.539908941009493</v>
      </c>
      <c r="IA284" s="15">
        <f t="shared" si="6148"/>
        <v>67.392143255398253</v>
      </c>
      <c r="IB284" s="15">
        <f t="shared" si="5798"/>
        <v>646.96457525182313</v>
      </c>
      <c r="IC284" s="15">
        <f t="shared" ref="IC284:IN284" si="6149">IC254</f>
        <v>54.351198666040034</v>
      </c>
      <c r="ID284" s="15">
        <f t="shared" si="6149"/>
        <v>59.357230122122658</v>
      </c>
      <c r="IE284" s="15">
        <f t="shared" si="6149"/>
        <v>66.508703630812136</v>
      </c>
      <c r="IF284" s="15">
        <f t="shared" si="6149"/>
        <v>66.508703630812136</v>
      </c>
      <c r="IG284" s="15">
        <f t="shared" si="6149"/>
        <v>67.938998332550042</v>
      </c>
      <c r="IH284" s="15">
        <f t="shared" si="6149"/>
        <v>72.229882437763735</v>
      </c>
      <c r="II284" s="15">
        <f t="shared" si="6149"/>
        <v>72.229882437763735</v>
      </c>
      <c r="IJ284" s="15">
        <f t="shared" si="6149"/>
        <v>80.811650648191105</v>
      </c>
      <c r="IK284" s="15">
        <f t="shared" si="6149"/>
        <v>75.090471841239506</v>
      </c>
      <c r="IL284" s="15">
        <f t="shared" si="6149"/>
        <v>70.799587736025813</v>
      </c>
      <c r="IM284" s="15">
        <f t="shared" si="6149"/>
        <v>82.957092700797844</v>
      </c>
      <c r="IN284" s="15">
        <f t="shared" si="6149"/>
        <v>89.393418858618475</v>
      </c>
      <c r="IO284" s="15">
        <f t="shared" si="5800"/>
        <v>858.17682104273717</v>
      </c>
      <c r="IP284" s="15">
        <f t="shared" ref="IP284:JA284" si="6150">IP254</f>
        <v>75.339993999306088</v>
      </c>
      <c r="IQ284" s="15">
        <f t="shared" si="6150"/>
        <v>82.279203972926382</v>
      </c>
      <c r="IR284" s="15">
        <f t="shared" si="6150"/>
        <v>92.192361078098244</v>
      </c>
      <c r="IS284" s="15">
        <f t="shared" si="6150"/>
        <v>92.192361078098244</v>
      </c>
      <c r="IT284" s="15">
        <f t="shared" si="6150"/>
        <v>94.174992499132628</v>
      </c>
      <c r="IU284" s="15">
        <f t="shared" si="6150"/>
        <v>100.12288676223572</v>
      </c>
      <c r="IV284" s="15">
        <f t="shared" si="6150"/>
        <v>100.12288676223572</v>
      </c>
      <c r="IW284" s="15">
        <f t="shared" si="6150"/>
        <v>112.01867528844195</v>
      </c>
      <c r="IX284" s="15">
        <f t="shared" si="6150"/>
        <v>104.08814960430448</v>
      </c>
      <c r="IY284" s="15">
        <f t="shared" si="6150"/>
        <v>98.140255341201353</v>
      </c>
      <c r="IZ284" s="15">
        <f t="shared" si="6150"/>
        <v>114.9926224199934</v>
      </c>
      <c r="JA284" s="15">
        <f t="shared" si="6150"/>
        <v>123.9144638146482</v>
      </c>
      <c r="JB284" s="15">
        <f t="shared" si="5802"/>
        <v>1189.5788526206225</v>
      </c>
      <c r="JE284" s="21">
        <f t="shared" si="5803"/>
        <v>0</v>
      </c>
      <c r="JF284" s="21">
        <f t="shared" si="5804"/>
        <v>0</v>
      </c>
      <c r="JG284" s="21">
        <f t="shared" si="5805"/>
        <v>0</v>
      </c>
      <c r="JH284" s="21">
        <f t="shared" si="5806"/>
        <v>0</v>
      </c>
      <c r="JI284" s="21">
        <f t="shared" si="5807"/>
        <v>0</v>
      </c>
      <c r="JJ284" s="21">
        <f t="shared" si="5808"/>
        <v>0</v>
      </c>
      <c r="JK284" s="21">
        <f t="shared" si="5809"/>
        <v>0</v>
      </c>
    </row>
    <row r="285" spans="2:271" ht="20" customHeight="1" outlineLevel="1" x14ac:dyDescent="0.2">
      <c r="B285" s="2" t="s">
        <v>30</v>
      </c>
      <c r="C285" s="14">
        <f t="shared" ref="C285:N285" si="6151">C255-C257</f>
        <v>-50.6666666666666</v>
      </c>
      <c r="D285" s="14">
        <f t="shared" si="6151"/>
        <v>-55.333333333333258</v>
      </c>
      <c r="E285" s="14">
        <f t="shared" si="6151"/>
        <v>-61.999999999999886</v>
      </c>
      <c r="F285" s="14">
        <f t="shared" si="6151"/>
        <v>-61.999999999999886</v>
      </c>
      <c r="G285" s="14">
        <f t="shared" si="6151"/>
        <v>-63.333333333333314</v>
      </c>
      <c r="H285" s="14">
        <f t="shared" si="6151"/>
        <v>-67.333333333333201</v>
      </c>
      <c r="I285" s="14">
        <f t="shared" si="6151"/>
        <v>-77.333333333333286</v>
      </c>
      <c r="J285" s="14">
        <f t="shared" si="6151"/>
        <v>-75.3333333333334</v>
      </c>
      <c r="K285" s="14">
        <f t="shared" si="6151"/>
        <v>-69.999999999999886</v>
      </c>
      <c r="L285" s="14">
        <f t="shared" si="6151"/>
        <v>-66</v>
      </c>
      <c r="M285" s="14">
        <f t="shared" si="6151"/>
        <v>-67.333333333333201</v>
      </c>
      <c r="N285" s="14">
        <f t="shared" si="6151"/>
        <v>-83.333333333333201</v>
      </c>
      <c r="O285" s="14">
        <f t="shared" si="5766"/>
        <v>-799.99999999999909</v>
      </c>
      <c r="P285" s="14">
        <f t="shared" ref="P285:AA285" si="6152">P255-P257</f>
        <v>-55.100000000000051</v>
      </c>
      <c r="Q285" s="14">
        <f t="shared" si="6152"/>
        <v>-60.17500000000004</v>
      </c>
      <c r="R285" s="14">
        <f t="shared" si="6152"/>
        <v>-67.425000000000153</v>
      </c>
      <c r="S285" s="14">
        <f t="shared" si="6152"/>
        <v>-67.425000000000153</v>
      </c>
      <c r="T285" s="14">
        <f t="shared" si="6152"/>
        <v>-68.875000000000142</v>
      </c>
      <c r="U285" s="14">
        <f t="shared" si="6152"/>
        <v>-73.225000000000136</v>
      </c>
      <c r="V285" s="14">
        <f t="shared" si="6152"/>
        <v>-84.100000000000023</v>
      </c>
      <c r="W285" s="14">
        <f t="shared" si="6152"/>
        <v>-81.925000000000068</v>
      </c>
      <c r="X285" s="14">
        <f t="shared" si="6152"/>
        <v>-76.125000000000028</v>
      </c>
      <c r="Y285" s="14">
        <f t="shared" si="6152"/>
        <v>-71.775000000000034</v>
      </c>
      <c r="Z285" s="14">
        <f t="shared" si="6152"/>
        <v>-73.225000000000136</v>
      </c>
      <c r="AA285" s="14">
        <f t="shared" si="6152"/>
        <v>-90.625000000000171</v>
      </c>
      <c r="AB285" s="14">
        <f t="shared" si="5768"/>
        <v>-870.00000000000114</v>
      </c>
      <c r="AC285" s="14">
        <f t="shared" ref="AC285:AN285" si="6153">AC255-AC257</f>
        <v>-59.575766666666738</v>
      </c>
      <c r="AD285" s="14">
        <f t="shared" si="6153"/>
        <v>-65.063008333333215</v>
      </c>
      <c r="AE285" s="14">
        <f t="shared" si="6153"/>
        <v>-72.901925000000006</v>
      </c>
      <c r="AF285" s="14">
        <f t="shared" si="6153"/>
        <v>-72.901925000000006</v>
      </c>
      <c r="AG285" s="14">
        <f t="shared" si="6153"/>
        <v>-74.469708333333273</v>
      </c>
      <c r="AH285" s="14">
        <f t="shared" si="6153"/>
        <v>-79.173058333333387</v>
      </c>
      <c r="AI285" s="14">
        <f t="shared" si="6153"/>
        <v>-90.931433333333302</v>
      </c>
      <c r="AJ285" s="14">
        <f t="shared" si="6153"/>
        <v>-88.579758333333302</v>
      </c>
      <c r="AK285" s="14">
        <f t="shared" si="6153"/>
        <v>-82.308625000000035</v>
      </c>
      <c r="AL285" s="14">
        <f t="shared" si="6153"/>
        <v>-77.605274999999864</v>
      </c>
      <c r="AM285" s="14">
        <f t="shared" si="6153"/>
        <v>-79.173058333333387</v>
      </c>
      <c r="AN285" s="14">
        <f t="shared" si="6153"/>
        <v>-97.986458333333189</v>
      </c>
      <c r="AO285" s="14">
        <f t="shared" si="5770"/>
        <v>-940.66999999999973</v>
      </c>
      <c r="AP285" s="14">
        <f t="shared" ref="AP285:BA285" si="6154">AP255-AP257</f>
        <v>-64.344152333333454</v>
      </c>
      <c r="AQ285" s="14">
        <f t="shared" si="6154"/>
        <v>-70.270587416666842</v>
      </c>
      <c r="AR285" s="14">
        <f t="shared" si="6154"/>
        <v>-78.73692325000016</v>
      </c>
      <c r="AS285" s="14">
        <f t="shared" si="6154"/>
        <v>-78.73692325000016</v>
      </c>
      <c r="AT285" s="14">
        <f t="shared" si="6154"/>
        <v>-80.430190416666875</v>
      </c>
      <c r="AU285" s="14">
        <f t="shared" si="6154"/>
        <v>-85.50999191666682</v>
      </c>
      <c r="AV285" s="14">
        <f t="shared" si="6154"/>
        <v>-98.209495666666896</v>
      </c>
      <c r="AW285" s="14">
        <f t="shared" si="6154"/>
        <v>-95.669594916666824</v>
      </c>
      <c r="AX285" s="14">
        <f t="shared" si="6154"/>
        <v>-88.896526250000136</v>
      </c>
      <c r="AY285" s="14">
        <f t="shared" si="6154"/>
        <v>-83.816724750000219</v>
      </c>
      <c r="AZ285" s="14">
        <f t="shared" si="6154"/>
        <v>-85.50999191666682</v>
      </c>
      <c r="BA285" s="14">
        <f t="shared" si="6154"/>
        <v>-105.82919791666683</v>
      </c>
      <c r="BB285" s="14">
        <f t="shared" si="5772"/>
        <v>-1015.960300000002</v>
      </c>
      <c r="BC285" s="14">
        <f t="shared" ref="BC285:BN285" si="6155">BC255-BC257</f>
        <v>-69.42254117666667</v>
      </c>
      <c r="BD285" s="14">
        <f t="shared" si="6155"/>
        <v>-75.81672260083343</v>
      </c>
      <c r="BE285" s="14">
        <f t="shared" si="6155"/>
        <v>-84.951267492499994</v>
      </c>
      <c r="BF285" s="14">
        <f t="shared" si="6155"/>
        <v>-84.951267492499994</v>
      </c>
      <c r="BG285" s="14">
        <f t="shared" si="6155"/>
        <v>-86.778176470833444</v>
      </c>
      <c r="BH285" s="14">
        <f t="shared" si="6155"/>
        <v>-92.258903405833451</v>
      </c>
      <c r="BI285" s="14">
        <f t="shared" si="6155"/>
        <v>-105.96072074333352</v>
      </c>
      <c r="BJ285" s="14">
        <f t="shared" si="6155"/>
        <v>-103.22035727583352</v>
      </c>
      <c r="BK285" s="14">
        <f t="shared" si="6155"/>
        <v>-95.912721362500065</v>
      </c>
      <c r="BL285" s="14">
        <f t="shared" si="6155"/>
        <v>-90.431994427500115</v>
      </c>
      <c r="BM285" s="14">
        <f t="shared" si="6155"/>
        <v>-92.258903405833451</v>
      </c>
      <c r="BN285" s="14">
        <f t="shared" si="6155"/>
        <v>-114.18181114583354</v>
      </c>
      <c r="BO285" s="14">
        <f t="shared" si="5774"/>
        <v>-1096.1453870000014</v>
      </c>
      <c r="BP285" s="14">
        <f t="shared" ref="BP285:CA285" si="6156">BP255-BP257</f>
        <v>-74.829296711233326</v>
      </c>
      <c r="BQ285" s="14">
        <f t="shared" si="6156"/>
        <v>-81.721468776741602</v>
      </c>
      <c r="BR285" s="14">
        <f t="shared" si="6156"/>
        <v>-91.56742887032496</v>
      </c>
      <c r="BS285" s="14">
        <f t="shared" si="6156"/>
        <v>-91.56742887032496</v>
      </c>
      <c r="BT285" s="14">
        <f t="shared" si="6156"/>
        <v>-93.536620889041643</v>
      </c>
      <c r="BU285" s="14">
        <f t="shared" si="6156"/>
        <v>-99.444196945191493</v>
      </c>
      <c r="BV285" s="14">
        <f t="shared" si="6156"/>
        <v>-114.21313708556664</v>
      </c>
      <c r="BW285" s="14">
        <f t="shared" si="6156"/>
        <v>-111.25934905749165</v>
      </c>
      <c r="BX285" s="14">
        <f t="shared" si="6156"/>
        <v>-103.38258098262497</v>
      </c>
      <c r="BY285" s="14">
        <f t="shared" si="6156"/>
        <v>-97.475004926475094</v>
      </c>
      <c r="BZ285" s="14">
        <f t="shared" si="6156"/>
        <v>-99.444196945191493</v>
      </c>
      <c r="CA285" s="14">
        <f t="shared" si="6156"/>
        <v>-123.07450116979157</v>
      </c>
      <c r="CB285" s="14">
        <f t="shared" si="5776"/>
        <v>-1181.5152112299993</v>
      </c>
      <c r="CC285" s="14">
        <f t="shared" ref="CC285:CN285" si="6157">CC255-CC257</f>
        <v>-80.583815161557709</v>
      </c>
      <c r="CD285" s="14">
        <f t="shared" si="6157"/>
        <v>-88.006008663280113</v>
      </c>
      <c r="CE285" s="14">
        <f t="shared" si="6157"/>
        <v>-98.609142237169294</v>
      </c>
      <c r="CF285" s="14">
        <f t="shared" si="6157"/>
        <v>-98.609142237169294</v>
      </c>
      <c r="CG285" s="14">
        <f t="shared" si="6157"/>
        <v>-100.72976895194716</v>
      </c>
      <c r="CH285" s="14">
        <f t="shared" si="6157"/>
        <v>-107.09164909628066</v>
      </c>
      <c r="CI285" s="14">
        <f t="shared" si="6157"/>
        <v>-122.99634945711449</v>
      </c>
      <c r="CJ285" s="14">
        <f t="shared" si="6157"/>
        <v>-119.81540938494771</v>
      </c>
      <c r="CK285" s="14">
        <f t="shared" si="6157"/>
        <v>-111.33290252583635</v>
      </c>
      <c r="CL285" s="14">
        <f t="shared" si="6157"/>
        <v>-104.97102238150285</v>
      </c>
      <c r="CM285" s="14">
        <f t="shared" si="6157"/>
        <v>-107.09164909628066</v>
      </c>
      <c r="CN285" s="14">
        <f t="shared" si="6157"/>
        <v>-132.53916967361459</v>
      </c>
      <c r="CO285" s="14">
        <f t="shared" si="5778"/>
        <v>-1272.3760288667011</v>
      </c>
      <c r="CR285" s="21">
        <f>O285-'ОПУ БС'!C285</f>
        <v>9.0949470177292824E-13</v>
      </c>
      <c r="CS285" s="21">
        <f>AB285-'ОПУ БС'!D285</f>
        <v>-1.1368683772161603E-12</v>
      </c>
      <c r="CT285" s="21">
        <f>AO285-'ОПУ БС'!E285</f>
        <v>-0.3199999999993679</v>
      </c>
      <c r="CU285" s="21">
        <f>BB285-'ОПУ БС'!F285</f>
        <v>0.10880000000042855</v>
      </c>
      <c r="CV285" s="21">
        <f>BO285-'ОПУ БС'!G285</f>
        <v>0.19315199999891774</v>
      </c>
      <c r="CW285" s="21">
        <f>CB285-'ОПУ БС'!H285</f>
        <v>8.7808000171207823E-4</v>
      </c>
      <c r="CX285" s="21">
        <f>CO285-'ОПУ БС'!I285</f>
        <v>-0.43908679679975648</v>
      </c>
      <c r="DA285" s="14">
        <f t="shared" ref="DA285:DL285" si="6158">DA255-DA257</f>
        <v>0</v>
      </c>
      <c r="DB285" s="14">
        <f t="shared" si="6158"/>
        <v>0</v>
      </c>
      <c r="DC285" s="14">
        <f t="shared" si="6158"/>
        <v>0</v>
      </c>
      <c r="DD285" s="14">
        <f t="shared" si="6158"/>
        <v>0</v>
      </c>
      <c r="DE285" s="14">
        <f t="shared" si="6158"/>
        <v>0</v>
      </c>
      <c r="DF285" s="14">
        <f t="shared" si="6158"/>
        <v>0</v>
      </c>
      <c r="DG285" s="14">
        <f t="shared" si="6158"/>
        <v>0</v>
      </c>
      <c r="DH285" s="14">
        <f t="shared" si="6158"/>
        <v>0</v>
      </c>
      <c r="DI285" s="14">
        <f t="shared" si="6158"/>
        <v>0</v>
      </c>
      <c r="DJ285" s="14">
        <f t="shared" si="6158"/>
        <v>0</v>
      </c>
      <c r="DK285" s="14">
        <f t="shared" si="6158"/>
        <v>0</v>
      </c>
      <c r="DL285" s="14">
        <f t="shared" si="6158"/>
        <v>0</v>
      </c>
      <c r="DM285" s="14">
        <f t="shared" si="5780"/>
        <v>0</v>
      </c>
      <c r="DN285" s="14">
        <f t="shared" ref="DN285:DY285" si="6159">DN255-DN257</f>
        <v>0</v>
      </c>
      <c r="DO285" s="14">
        <f t="shared" si="6159"/>
        <v>0</v>
      </c>
      <c r="DP285" s="14">
        <f t="shared" si="6159"/>
        <v>0</v>
      </c>
      <c r="DQ285" s="14">
        <f t="shared" si="6159"/>
        <v>0</v>
      </c>
      <c r="DR285" s="14">
        <f t="shared" si="6159"/>
        <v>0</v>
      </c>
      <c r="DS285" s="14">
        <f t="shared" si="6159"/>
        <v>0</v>
      </c>
      <c r="DT285" s="14">
        <f t="shared" si="6159"/>
        <v>0</v>
      </c>
      <c r="DU285" s="14">
        <f t="shared" si="6159"/>
        <v>0</v>
      </c>
      <c r="DV285" s="14">
        <f t="shared" si="6159"/>
        <v>0</v>
      </c>
      <c r="DW285" s="14">
        <f t="shared" si="6159"/>
        <v>0</v>
      </c>
      <c r="DX285" s="14">
        <f t="shared" si="6159"/>
        <v>0</v>
      </c>
      <c r="DY285" s="14">
        <f t="shared" si="6159"/>
        <v>0</v>
      </c>
      <c r="DZ285" s="14">
        <f t="shared" si="5782"/>
        <v>0</v>
      </c>
      <c r="EA285" s="14">
        <f t="shared" ref="EA285:EL285" si="6160">EA255-EA257</f>
        <v>0</v>
      </c>
      <c r="EB285" s="14">
        <f t="shared" si="6160"/>
        <v>0</v>
      </c>
      <c r="EC285" s="14">
        <f t="shared" si="6160"/>
        <v>0</v>
      </c>
      <c r="ED285" s="14">
        <f t="shared" si="6160"/>
        <v>0</v>
      </c>
      <c r="EE285" s="14">
        <f t="shared" si="6160"/>
        <v>0</v>
      </c>
      <c r="EF285" s="14">
        <f t="shared" si="6160"/>
        <v>0</v>
      </c>
      <c r="EG285" s="14">
        <f t="shared" si="6160"/>
        <v>0</v>
      </c>
      <c r="EH285" s="14">
        <f t="shared" si="6160"/>
        <v>0</v>
      </c>
      <c r="EI285" s="14">
        <f t="shared" si="6160"/>
        <v>0</v>
      </c>
      <c r="EJ285" s="14">
        <f t="shared" si="6160"/>
        <v>0</v>
      </c>
      <c r="EK285" s="14">
        <f t="shared" si="6160"/>
        <v>0</v>
      </c>
      <c r="EL285" s="14">
        <f t="shared" si="6160"/>
        <v>0</v>
      </c>
      <c r="EM285" s="14">
        <f t="shared" si="5784"/>
        <v>0</v>
      </c>
      <c r="EN285" s="14">
        <f t="shared" ref="EN285:EY285" si="6161">EN255-EN257</f>
        <v>0</v>
      </c>
      <c r="EO285" s="14">
        <f t="shared" si="6161"/>
        <v>0</v>
      </c>
      <c r="EP285" s="14">
        <f t="shared" si="6161"/>
        <v>0</v>
      </c>
      <c r="EQ285" s="14">
        <f t="shared" si="6161"/>
        <v>0</v>
      </c>
      <c r="ER285" s="14">
        <f t="shared" si="6161"/>
        <v>0</v>
      </c>
      <c r="ES285" s="14">
        <f t="shared" si="6161"/>
        <v>0</v>
      </c>
      <c r="ET285" s="14">
        <f t="shared" si="6161"/>
        <v>0</v>
      </c>
      <c r="EU285" s="14">
        <f t="shared" si="6161"/>
        <v>0</v>
      </c>
      <c r="EV285" s="14">
        <f t="shared" si="6161"/>
        <v>0</v>
      </c>
      <c r="EW285" s="14">
        <f t="shared" si="6161"/>
        <v>0</v>
      </c>
      <c r="EX285" s="14">
        <f t="shared" si="6161"/>
        <v>0</v>
      </c>
      <c r="EY285" s="14">
        <f t="shared" si="6161"/>
        <v>0</v>
      </c>
      <c r="EZ285" s="14">
        <f t="shared" si="5786"/>
        <v>0</v>
      </c>
      <c r="FA285" s="14">
        <f t="shared" ref="FA285:FL285" si="6162">FA255-FA257</f>
        <v>0</v>
      </c>
      <c r="FB285" s="14">
        <f t="shared" si="6162"/>
        <v>0</v>
      </c>
      <c r="FC285" s="14">
        <f t="shared" si="6162"/>
        <v>0</v>
      </c>
      <c r="FD285" s="14">
        <f t="shared" si="6162"/>
        <v>0</v>
      </c>
      <c r="FE285" s="14">
        <f t="shared" si="6162"/>
        <v>0</v>
      </c>
      <c r="FF285" s="14">
        <f t="shared" si="6162"/>
        <v>0</v>
      </c>
      <c r="FG285" s="14">
        <f t="shared" si="6162"/>
        <v>0</v>
      </c>
      <c r="FH285" s="14">
        <f t="shared" si="6162"/>
        <v>0</v>
      </c>
      <c r="FI285" s="14">
        <f t="shared" si="6162"/>
        <v>0</v>
      </c>
      <c r="FJ285" s="14">
        <f t="shared" si="6162"/>
        <v>0</v>
      </c>
      <c r="FK285" s="14">
        <f t="shared" si="6162"/>
        <v>0</v>
      </c>
      <c r="FL285" s="14">
        <f t="shared" si="6162"/>
        <v>0</v>
      </c>
      <c r="FM285" s="14">
        <f t="shared" si="5788"/>
        <v>0</v>
      </c>
      <c r="FP285" s="14">
        <f t="shared" ref="FP285:GA285" si="6163">FP255-FP257</f>
        <v>-50.6666666666666</v>
      </c>
      <c r="FQ285" s="14">
        <f t="shared" si="6163"/>
        <v>-55.333333333333258</v>
      </c>
      <c r="FR285" s="14">
        <f t="shared" si="6163"/>
        <v>-61.999999999999886</v>
      </c>
      <c r="FS285" s="14">
        <f t="shared" si="6163"/>
        <v>-61.999999999999886</v>
      </c>
      <c r="FT285" s="14">
        <f t="shared" si="6163"/>
        <v>-63.333333333333314</v>
      </c>
      <c r="FU285" s="14">
        <f t="shared" si="6163"/>
        <v>-67.333333333333201</v>
      </c>
      <c r="FV285" s="14">
        <f t="shared" si="6163"/>
        <v>-77.333333333333286</v>
      </c>
      <c r="FW285" s="14">
        <f t="shared" si="6163"/>
        <v>-75.3333333333334</v>
      </c>
      <c r="FX285" s="14">
        <f t="shared" si="6163"/>
        <v>-69.999999999999886</v>
      </c>
      <c r="FY285" s="14">
        <f t="shared" si="6163"/>
        <v>-66</v>
      </c>
      <c r="FZ285" s="14">
        <f t="shared" si="6163"/>
        <v>-67.333333333333201</v>
      </c>
      <c r="GA285" s="14">
        <f t="shared" si="6163"/>
        <v>-83.333333333333201</v>
      </c>
      <c r="GB285" s="14">
        <f t="shared" si="5790"/>
        <v>-799.99999999999909</v>
      </c>
      <c r="GC285" s="14">
        <f t="shared" ref="GC285:GN285" si="6164">GC255-GC257</f>
        <v>-55.100000000000051</v>
      </c>
      <c r="GD285" s="14">
        <f t="shared" si="6164"/>
        <v>-60.17500000000004</v>
      </c>
      <c r="GE285" s="14">
        <f t="shared" si="6164"/>
        <v>-67.425000000000153</v>
      </c>
      <c r="GF285" s="14">
        <f t="shared" si="6164"/>
        <v>-67.425000000000153</v>
      </c>
      <c r="GG285" s="14">
        <f t="shared" si="6164"/>
        <v>-68.875000000000142</v>
      </c>
      <c r="GH285" s="14">
        <f t="shared" si="6164"/>
        <v>-73.225000000000136</v>
      </c>
      <c r="GI285" s="14">
        <f t="shared" si="6164"/>
        <v>-84.100000000000023</v>
      </c>
      <c r="GJ285" s="14">
        <f t="shared" si="6164"/>
        <v>-81.925000000000068</v>
      </c>
      <c r="GK285" s="14">
        <f t="shared" si="6164"/>
        <v>-76.125000000000028</v>
      </c>
      <c r="GL285" s="14">
        <f t="shared" si="6164"/>
        <v>-71.775000000000034</v>
      </c>
      <c r="GM285" s="14">
        <f t="shared" si="6164"/>
        <v>-73.225000000000136</v>
      </c>
      <c r="GN285" s="14">
        <f t="shared" si="6164"/>
        <v>-90.625000000000171</v>
      </c>
      <c r="GO285" s="14">
        <f t="shared" si="5792"/>
        <v>-870.00000000000114</v>
      </c>
      <c r="GP285" s="14">
        <f t="shared" ref="GP285:HA285" si="6165">GP255-GP257</f>
        <v>-59.575766666666738</v>
      </c>
      <c r="GQ285" s="14">
        <f t="shared" si="6165"/>
        <v>-65.063008333333215</v>
      </c>
      <c r="GR285" s="14">
        <f t="shared" si="6165"/>
        <v>-72.901925000000006</v>
      </c>
      <c r="GS285" s="14">
        <f t="shared" si="6165"/>
        <v>-72.901925000000006</v>
      </c>
      <c r="GT285" s="14">
        <f t="shared" si="6165"/>
        <v>-74.469708333333273</v>
      </c>
      <c r="GU285" s="14">
        <f t="shared" si="6165"/>
        <v>-79.173058333333387</v>
      </c>
      <c r="GV285" s="14">
        <f t="shared" si="6165"/>
        <v>-90.931433333333302</v>
      </c>
      <c r="GW285" s="14">
        <f t="shared" si="6165"/>
        <v>-88.579758333333302</v>
      </c>
      <c r="GX285" s="14">
        <f t="shared" si="6165"/>
        <v>-82.308625000000035</v>
      </c>
      <c r="GY285" s="14">
        <f t="shared" si="6165"/>
        <v>-77.605274999999864</v>
      </c>
      <c r="GZ285" s="14">
        <f t="shared" si="6165"/>
        <v>-79.173058333333387</v>
      </c>
      <c r="HA285" s="14">
        <f t="shared" si="6165"/>
        <v>-97.986458333333189</v>
      </c>
      <c r="HB285" s="14">
        <f t="shared" si="5794"/>
        <v>-940.66999999999973</v>
      </c>
      <c r="HC285" s="14">
        <f t="shared" ref="HC285:HN285" si="6166">HC255-HC257</f>
        <v>-64.344152333333454</v>
      </c>
      <c r="HD285" s="14">
        <f t="shared" si="6166"/>
        <v>-70.270587416666842</v>
      </c>
      <c r="HE285" s="14">
        <f t="shared" si="6166"/>
        <v>-78.73692325000016</v>
      </c>
      <c r="HF285" s="14">
        <f t="shared" si="6166"/>
        <v>-78.73692325000016</v>
      </c>
      <c r="HG285" s="14">
        <f t="shared" si="6166"/>
        <v>-80.430190416666875</v>
      </c>
      <c r="HH285" s="14">
        <f t="shared" si="6166"/>
        <v>-85.50999191666682</v>
      </c>
      <c r="HI285" s="14">
        <f t="shared" si="6166"/>
        <v>-98.209495666666896</v>
      </c>
      <c r="HJ285" s="14">
        <f t="shared" si="6166"/>
        <v>-95.669594916666824</v>
      </c>
      <c r="HK285" s="14">
        <f t="shared" si="6166"/>
        <v>-88.896526250000136</v>
      </c>
      <c r="HL285" s="14">
        <f t="shared" si="6166"/>
        <v>-83.816724750000219</v>
      </c>
      <c r="HM285" s="14">
        <f t="shared" si="6166"/>
        <v>-85.50999191666682</v>
      </c>
      <c r="HN285" s="14">
        <f t="shared" si="6166"/>
        <v>-105.82919791666683</v>
      </c>
      <c r="HO285" s="14">
        <f t="shared" si="5796"/>
        <v>-1015.960300000002</v>
      </c>
      <c r="HP285" s="14">
        <f t="shared" ref="HP285:IA285" si="6167">HP255-HP257</f>
        <v>-69.42254117666667</v>
      </c>
      <c r="HQ285" s="14">
        <f t="shared" si="6167"/>
        <v>-75.81672260083343</v>
      </c>
      <c r="HR285" s="14">
        <f t="shared" si="6167"/>
        <v>-84.951267492499994</v>
      </c>
      <c r="HS285" s="14">
        <f t="shared" si="6167"/>
        <v>-84.951267492499994</v>
      </c>
      <c r="HT285" s="14">
        <f t="shared" si="6167"/>
        <v>-86.778176470833444</v>
      </c>
      <c r="HU285" s="14">
        <f t="shared" si="6167"/>
        <v>-92.258903405833451</v>
      </c>
      <c r="HV285" s="14">
        <f t="shared" si="6167"/>
        <v>-105.96072074333352</v>
      </c>
      <c r="HW285" s="14">
        <f t="shared" si="6167"/>
        <v>-103.22035727583352</v>
      </c>
      <c r="HX285" s="14">
        <f t="shared" si="6167"/>
        <v>-95.912721362500065</v>
      </c>
      <c r="HY285" s="14">
        <f t="shared" si="6167"/>
        <v>-90.431994427500115</v>
      </c>
      <c r="HZ285" s="14">
        <f t="shared" si="6167"/>
        <v>-92.258903405833451</v>
      </c>
      <c r="IA285" s="14">
        <f t="shared" si="6167"/>
        <v>-114.18181114583354</v>
      </c>
      <c r="IB285" s="14">
        <f t="shared" si="5798"/>
        <v>-1096.1453870000014</v>
      </c>
      <c r="IC285" s="14">
        <f t="shared" ref="IC285:IN285" si="6168">IC255-IC257</f>
        <v>-74.829296711233326</v>
      </c>
      <c r="ID285" s="14">
        <f t="shared" si="6168"/>
        <v>-81.721468776741602</v>
      </c>
      <c r="IE285" s="14">
        <f t="shared" si="6168"/>
        <v>-91.56742887032496</v>
      </c>
      <c r="IF285" s="14">
        <f t="shared" si="6168"/>
        <v>-91.56742887032496</v>
      </c>
      <c r="IG285" s="14">
        <f t="shared" si="6168"/>
        <v>-93.536620889041643</v>
      </c>
      <c r="IH285" s="14">
        <f t="shared" si="6168"/>
        <v>-99.444196945191493</v>
      </c>
      <c r="II285" s="14">
        <f t="shared" si="6168"/>
        <v>-114.21313708556664</v>
      </c>
      <c r="IJ285" s="14">
        <f t="shared" si="6168"/>
        <v>-111.25934905749165</v>
      </c>
      <c r="IK285" s="14">
        <f t="shared" si="6168"/>
        <v>-103.38258098262497</v>
      </c>
      <c r="IL285" s="14">
        <f t="shared" si="6168"/>
        <v>-97.475004926475094</v>
      </c>
      <c r="IM285" s="14">
        <f t="shared" si="6168"/>
        <v>-99.444196945191493</v>
      </c>
      <c r="IN285" s="14">
        <f t="shared" si="6168"/>
        <v>-123.07450116979157</v>
      </c>
      <c r="IO285" s="14">
        <f t="shared" si="5800"/>
        <v>-1181.5152112299993</v>
      </c>
      <c r="IP285" s="14">
        <f t="shared" ref="IP285:JA285" si="6169">IP255-IP257</f>
        <v>-80.583815161557709</v>
      </c>
      <c r="IQ285" s="14">
        <f t="shared" si="6169"/>
        <v>-88.006008663280113</v>
      </c>
      <c r="IR285" s="14">
        <f t="shared" si="6169"/>
        <v>-98.609142237169294</v>
      </c>
      <c r="IS285" s="14">
        <f t="shared" si="6169"/>
        <v>-98.609142237169294</v>
      </c>
      <c r="IT285" s="14">
        <f t="shared" si="6169"/>
        <v>-100.72976895194716</v>
      </c>
      <c r="IU285" s="14">
        <f t="shared" si="6169"/>
        <v>-107.09164909628066</v>
      </c>
      <c r="IV285" s="14">
        <f t="shared" si="6169"/>
        <v>-122.99634945711449</v>
      </c>
      <c r="IW285" s="14">
        <f t="shared" si="6169"/>
        <v>-119.81540938494771</v>
      </c>
      <c r="IX285" s="14">
        <f t="shared" si="6169"/>
        <v>-111.33290252583635</v>
      </c>
      <c r="IY285" s="14">
        <f t="shared" si="6169"/>
        <v>-104.97102238150285</v>
      </c>
      <c r="IZ285" s="14">
        <f t="shared" si="6169"/>
        <v>-107.09164909628066</v>
      </c>
      <c r="JA285" s="14">
        <f t="shared" si="6169"/>
        <v>-132.53916967361459</v>
      </c>
      <c r="JB285" s="14">
        <f t="shared" si="5802"/>
        <v>-1272.3760288667011</v>
      </c>
      <c r="JE285" s="21">
        <f t="shared" si="5803"/>
        <v>0</v>
      </c>
      <c r="JF285" s="21">
        <f t="shared" si="5804"/>
        <v>0</v>
      </c>
      <c r="JG285" s="21">
        <f t="shared" si="5805"/>
        <v>0</v>
      </c>
      <c r="JH285" s="21">
        <f t="shared" si="5806"/>
        <v>0</v>
      </c>
      <c r="JI285" s="21">
        <f t="shared" si="5807"/>
        <v>0</v>
      </c>
      <c r="JJ285" s="21">
        <f t="shared" si="5808"/>
        <v>0</v>
      </c>
      <c r="JK285" s="21">
        <f t="shared" si="5809"/>
        <v>0</v>
      </c>
    </row>
    <row r="286" spans="2:271" ht="20" customHeight="1" x14ac:dyDescent="0.2">
      <c r="B286" s="13" t="s">
        <v>45</v>
      </c>
      <c r="C286" s="14">
        <f t="shared" ref="C286:N286" si="6170">C287+C289+C290</f>
        <v>108.66666666666666</v>
      </c>
      <c r="D286" s="14">
        <f t="shared" si="6170"/>
        <v>111</v>
      </c>
      <c r="E286" s="14">
        <f t="shared" si="6170"/>
        <v>114.33333333333333</v>
      </c>
      <c r="F286" s="14">
        <f t="shared" si="6170"/>
        <v>114.33333333333333</v>
      </c>
      <c r="G286" s="14">
        <f t="shared" si="6170"/>
        <v>115</v>
      </c>
      <c r="H286" s="14">
        <f t="shared" si="6170"/>
        <v>117</v>
      </c>
      <c r="I286" s="14">
        <f t="shared" si="6170"/>
        <v>122</v>
      </c>
      <c r="J286" s="14">
        <f t="shared" si="6170"/>
        <v>121</v>
      </c>
      <c r="K286" s="14">
        <f t="shared" si="6170"/>
        <v>118.33333333333334</v>
      </c>
      <c r="L286" s="14">
        <f t="shared" si="6170"/>
        <v>116.33333333333333</v>
      </c>
      <c r="M286" s="14">
        <f t="shared" si="6170"/>
        <v>117</v>
      </c>
      <c r="N286" s="14">
        <f t="shared" si="6170"/>
        <v>125</v>
      </c>
      <c r="O286" s="14">
        <f t="shared" si="5766"/>
        <v>1399.9999999999998</v>
      </c>
      <c r="P286" s="14">
        <f t="shared" ref="P286:AA286" si="6171">P287+P289+P290</f>
        <v>109.80666666666667</v>
      </c>
      <c r="Q286" s="14">
        <f t="shared" si="6171"/>
        <v>112.245</v>
      </c>
      <c r="R286" s="14">
        <f t="shared" si="6171"/>
        <v>115.72833333333332</v>
      </c>
      <c r="S286" s="14">
        <f t="shared" si="6171"/>
        <v>115.72833333333332</v>
      </c>
      <c r="T286" s="14">
        <f t="shared" si="6171"/>
        <v>116.425</v>
      </c>
      <c r="U286" s="14">
        <f t="shared" si="6171"/>
        <v>118.515</v>
      </c>
      <c r="V286" s="14">
        <f t="shared" si="6171"/>
        <v>123.74</v>
      </c>
      <c r="W286" s="14">
        <f t="shared" si="6171"/>
        <v>122.69499999999999</v>
      </c>
      <c r="X286" s="14">
        <f t="shared" si="6171"/>
        <v>119.90833333333333</v>
      </c>
      <c r="Y286" s="14">
        <f t="shared" si="6171"/>
        <v>117.81833333333333</v>
      </c>
      <c r="Z286" s="14">
        <f t="shared" si="6171"/>
        <v>118.515</v>
      </c>
      <c r="AA286" s="14">
        <f t="shared" si="6171"/>
        <v>126.875</v>
      </c>
      <c r="AB286" s="14">
        <f t="shared" si="5768"/>
        <v>1418</v>
      </c>
      <c r="AC286" s="14">
        <f t="shared" ref="AC286:AN286" si="6172">AC287+AC289+AC290</f>
        <v>110.8656</v>
      </c>
      <c r="AD286" s="14">
        <f t="shared" si="6172"/>
        <v>113.40146666666666</v>
      </c>
      <c r="AE286" s="14">
        <f t="shared" si="6172"/>
        <v>117.02413333333334</v>
      </c>
      <c r="AF286" s="14">
        <f t="shared" si="6172"/>
        <v>117.02413333333334</v>
      </c>
      <c r="AG286" s="14">
        <f t="shared" si="6172"/>
        <v>117.74866666666665</v>
      </c>
      <c r="AH286" s="14">
        <f t="shared" si="6172"/>
        <v>119.92226666666667</v>
      </c>
      <c r="AI286" s="14">
        <f t="shared" si="6172"/>
        <v>125.35626666666666</v>
      </c>
      <c r="AJ286" s="14">
        <f t="shared" si="6172"/>
        <v>124.26946666666666</v>
      </c>
      <c r="AK286" s="14">
        <f t="shared" si="6172"/>
        <v>121.37133333333333</v>
      </c>
      <c r="AL286" s="14">
        <f t="shared" si="6172"/>
        <v>119.19773333333333</v>
      </c>
      <c r="AM286" s="14">
        <f t="shared" si="6172"/>
        <v>119.92226666666667</v>
      </c>
      <c r="AN286" s="14">
        <f t="shared" si="6172"/>
        <v>128.61666666666667</v>
      </c>
      <c r="AO286" s="14">
        <f t="shared" si="5770"/>
        <v>1434.7200000000003</v>
      </c>
      <c r="AP286" s="14">
        <f t="shared" ref="AP286:BA286" si="6173">AP287+AP289+AP290</f>
        <v>111.96689066666666</v>
      </c>
      <c r="AQ286" s="14">
        <f t="shared" si="6173"/>
        <v>114.604192</v>
      </c>
      <c r="AR286" s="14">
        <f t="shared" si="6173"/>
        <v>118.37176533333333</v>
      </c>
      <c r="AS286" s="14">
        <f t="shared" si="6173"/>
        <v>118.37176533333333</v>
      </c>
      <c r="AT286" s="14">
        <f t="shared" si="6173"/>
        <v>119.12528</v>
      </c>
      <c r="AU286" s="14">
        <f t="shared" si="6173"/>
        <v>121.38582399999999</v>
      </c>
      <c r="AV286" s="14">
        <f t="shared" si="6173"/>
        <v>127.037184</v>
      </c>
      <c r="AW286" s="14">
        <f t="shared" si="6173"/>
        <v>125.90691199999999</v>
      </c>
      <c r="AX286" s="14">
        <f t="shared" si="6173"/>
        <v>122.89285333333333</v>
      </c>
      <c r="AY286" s="14">
        <f t="shared" si="6173"/>
        <v>120.63230933333332</v>
      </c>
      <c r="AZ286" s="14">
        <f t="shared" si="6173"/>
        <v>121.38582399999999</v>
      </c>
      <c r="BA286" s="14">
        <f t="shared" si="6173"/>
        <v>130.428</v>
      </c>
      <c r="BB286" s="14">
        <f t="shared" si="5772"/>
        <v>1452.1088</v>
      </c>
      <c r="BC286" s="14">
        <f t="shared" ref="BC286:BN286" si="6174">BC287+BC289+BC290</f>
        <v>113.11223296</v>
      </c>
      <c r="BD286" s="14">
        <f t="shared" si="6174"/>
        <v>115.85502634666666</v>
      </c>
      <c r="BE286" s="14">
        <f t="shared" si="6174"/>
        <v>119.77330261333333</v>
      </c>
      <c r="BF286" s="14">
        <f t="shared" si="6174"/>
        <v>119.77330261333333</v>
      </c>
      <c r="BG286" s="14">
        <f t="shared" si="6174"/>
        <v>120.55695786666666</v>
      </c>
      <c r="BH286" s="14">
        <f t="shared" si="6174"/>
        <v>122.90792362666667</v>
      </c>
      <c r="BI286" s="14">
        <f t="shared" si="6174"/>
        <v>128.78533802666666</v>
      </c>
      <c r="BJ286" s="14">
        <f t="shared" si="6174"/>
        <v>127.60985514666666</v>
      </c>
      <c r="BK286" s="14">
        <f t="shared" si="6174"/>
        <v>124.47523413333333</v>
      </c>
      <c r="BL286" s="14">
        <f t="shared" si="6174"/>
        <v>122.12426837333334</v>
      </c>
      <c r="BM286" s="14">
        <f t="shared" si="6174"/>
        <v>122.90792362666667</v>
      </c>
      <c r="BN286" s="14">
        <f t="shared" si="6174"/>
        <v>132.31178666666665</v>
      </c>
      <c r="BO286" s="14">
        <f t="shared" si="5774"/>
        <v>1470.1931519999998</v>
      </c>
      <c r="BP286" s="14">
        <f t="shared" ref="BP286:CA286" si="6175">BP287+BP289+BP290</f>
        <v>114.30338894506667</v>
      </c>
      <c r="BQ286" s="14">
        <f t="shared" si="6175"/>
        <v>117.15589406719999</v>
      </c>
      <c r="BR286" s="14">
        <f t="shared" si="6175"/>
        <v>121.23090138453334</v>
      </c>
      <c r="BS286" s="14">
        <f t="shared" si="6175"/>
        <v>121.23090138453334</v>
      </c>
      <c r="BT286" s="14">
        <f t="shared" si="6175"/>
        <v>122.045902848</v>
      </c>
      <c r="BU286" s="14">
        <f t="shared" si="6175"/>
        <v>124.49090723840001</v>
      </c>
      <c r="BV286" s="14">
        <f t="shared" si="6175"/>
        <v>130.60341821439999</v>
      </c>
      <c r="BW286" s="14">
        <f t="shared" si="6175"/>
        <v>129.38091601920001</v>
      </c>
      <c r="BX286" s="14">
        <f t="shared" si="6175"/>
        <v>126.12091016533334</v>
      </c>
      <c r="BY286" s="14">
        <f t="shared" si="6175"/>
        <v>123.67590577493334</v>
      </c>
      <c r="BZ286" s="14">
        <f t="shared" si="6175"/>
        <v>124.49090723840001</v>
      </c>
      <c r="CA286" s="14">
        <f t="shared" si="6175"/>
        <v>134.27092479999999</v>
      </c>
      <c r="CB286" s="14">
        <f t="shared" si="5776"/>
        <v>1489.0008780800003</v>
      </c>
      <c r="CC286" s="14">
        <f t="shared" ref="CC286:CN286" si="6176">CC287+CC289+CC290</f>
        <v>115.542191169536</v>
      </c>
      <c r="CD286" s="14">
        <f t="shared" si="6176"/>
        <v>118.50879649655467</v>
      </c>
      <c r="CE286" s="14">
        <f t="shared" si="6176"/>
        <v>122.74680410658134</v>
      </c>
      <c r="CF286" s="14">
        <f t="shared" si="6176"/>
        <v>122.74680410658134</v>
      </c>
      <c r="CG286" s="14">
        <f t="shared" si="6176"/>
        <v>123.59440562858666</v>
      </c>
      <c r="CH286" s="14">
        <f t="shared" si="6176"/>
        <v>126.13721019460266</v>
      </c>
      <c r="CI286" s="14">
        <f t="shared" si="6176"/>
        <v>132.49422160964266</v>
      </c>
      <c r="CJ286" s="14">
        <f t="shared" si="6176"/>
        <v>131.22281932663466</v>
      </c>
      <c r="CK286" s="14">
        <f t="shared" si="6176"/>
        <v>127.83241323861333</v>
      </c>
      <c r="CL286" s="14">
        <f t="shared" si="6176"/>
        <v>125.28960867259732</v>
      </c>
      <c r="CM286" s="14">
        <f t="shared" si="6176"/>
        <v>126.13721019460266</v>
      </c>
      <c r="CN286" s="14">
        <f t="shared" si="6176"/>
        <v>136.30842845866667</v>
      </c>
      <c r="CO286" s="14">
        <f t="shared" si="5778"/>
        <v>1508.5609132031998</v>
      </c>
      <c r="CR286" s="21">
        <f>O286-'ОПУ БС'!C286</f>
        <v>0</v>
      </c>
      <c r="CS286" s="21">
        <f>AB286-'ОПУ БС'!D286</f>
        <v>0</v>
      </c>
      <c r="CT286" s="21">
        <f>AO286-'ОПУ БС'!E286</f>
        <v>0</v>
      </c>
      <c r="CU286" s="21">
        <f>BB286-'ОПУ БС'!F286</f>
        <v>0</v>
      </c>
      <c r="CV286" s="21">
        <f>BO286-'ОПУ БС'!G286</f>
        <v>0</v>
      </c>
      <c r="CW286" s="21">
        <f>CB286-'ОПУ БС'!H286</f>
        <v>0</v>
      </c>
      <c r="CX286" s="21">
        <f>CO286-'ОПУ БС'!I286</f>
        <v>0</v>
      </c>
      <c r="DA286" s="14">
        <f t="shared" ref="DA286:DL286" si="6177">DA287+DA289+DA290</f>
        <v>0</v>
      </c>
      <c r="DB286" s="14">
        <f t="shared" si="6177"/>
        <v>0</v>
      </c>
      <c r="DC286" s="14">
        <f t="shared" si="6177"/>
        <v>0</v>
      </c>
      <c r="DD286" s="14">
        <f t="shared" si="6177"/>
        <v>0</v>
      </c>
      <c r="DE286" s="14">
        <f t="shared" si="6177"/>
        <v>0</v>
      </c>
      <c r="DF286" s="14">
        <f t="shared" si="6177"/>
        <v>0</v>
      </c>
      <c r="DG286" s="14">
        <f t="shared" si="6177"/>
        <v>0</v>
      </c>
      <c r="DH286" s="14">
        <f t="shared" si="6177"/>
        <v>0</v>
      </c>
      <c r="DI286" s="14">
        <f t="shared" si="6177"/>
        <v>0</v>
      </c>
      <c r="DJ286" s="14">
        <f t="shared" si="6177"/>
        <v>0</v>
      </c>
      <c r="DK286" s="14">
        <f t="shared" si="6177"/>
        <v>0</v>
      </c>
      <c r="DL286" s="14">
        <f t="shared" si="6177"/>
        <v>0</v>
      </c>
      <c r="DM286" s="14">
        <f t="shared" si="5780"/>
        <v>0</v>
      </c>
      <c r="DN286" s="14">
        <f t="shared" ref="DN286:DY286" si="6178">DN287+DN289+DN290</f>
        <v>0</v>
      </c>
      <c r="DO286" s="14">
        <f t="shared" si="6178"/>
        <v>0</v>
      </c>
      <c r="DP286" s="14">
        <f t="shared" si="6178"/>
        <v>0</v>
      </c>
      <c r="DQ286" s="14">
        <f t="shared" si="6178"/>
        <v>0</v>
      </c>
      <c r="DR286" s="14">
        <f t="shared" si="6178"/>
        <v>0</v>
      </c>
      <c r="DS286" s="14">
        <f t="shared" si="6178"/>
        <v>0</v>
      </c>
      <c r="DT286" s="14">
        <f t="shared" si="6178"/>
        <v>0</v>
      </c>
      <c r="DU286" s="14">
        <f t="shared" si="6178"/>
        <v>0</v>
      </c>
      <c r="DV286" s="14">
        <f t="shared" si="6178"/>
        <v>0</v>
      </c>
      <c r="DW286" s="14">
        <f t="shared" si="6178"/>
        <v>0</v>
      </c>
      <c r="DX286" s="14">
        <f t="shared" si="6178"/>
        <v>0</v>
      </c>
      <c r="DY286" s="14">
        <f t="shared" si="6178"/>
        <v>0</v>
      </c>
      <c r="DZ286" s="14">
        <f t="shared" si="5782"/>
        <v>0</v>
      </c>
      <c r="EA286" s="14">
        <f t="shared" ref="EA286:EL286" si="6179">EA287+EA289+EA290</f>
        <v>0</v>
      </c>
      <c r="EB286" s="14">
        <f t="shared" si="6179"/>
        <v>0</v>
      </c>
      <c r="EC286" s="14">
        <f t="shared" si="6179"/>
        <v>0</v>
      </c>
      <c r="ED286" s="14">
        <f t="shared" si="6179"/>
        <v>0</v>
      </c>
      <c r="EE286" s="14">
        <f t="shared" si="6179"/>
        <v>0</v>
      </c>
      <c r="EF286" s="14">
        <f t="shared" si="6179"/>
        <v>0</v>
      </c>
      <c r="EG286" s="14">
        <f t="shared" si="6179"/>
        <v>0</v>
      </c>
      <c r="EH286" s="14">
        <f t="shared" si="6179"/>
        <v>0</v>
      </c>
      <c r="EI286" s="14">
        <f t="shared" si="6179"/>
        <v>0</v>
      </c>
      <c r="EJ286" s="14">
        <f t="shared" si="6179"/>
        <v>0</v>
      </c>
      <c r="EK286" s="14">
        <f t="shared" si="6179"/>
        <v>0</v>
      </c>
      <c r="EL286" s="14">
        <f t="shared" si="6179"/>
        <v>0</v>
      </c>
      <c r="EM286" s="14">
        <f t="shared" si="5784"/>
        <v>0</v>
      </c>
      <c r="EN286" s="14">
        <f t="shared" ref="EN286:EY286" si="6180">EN287+EN289+EN290</f>
        <v>0</v>
      </c>
      <c r="EO286" s="14">
        <f t="shared" si="6180"/>
        <v>0</v>
      </c>
      <c r="EP286" s="14">
        <f t="shared" si="6180"/>
        <v>0</v>
      </c>
      <c r="EQ286" s="14">
        <f t="shared" si="6180"/>
        <v>0</v>
      </c>
      <c r="ER286" s="14">
        <f t="shared" si="6180"/>
        <v>0</v>
      </c>
      <c r="ES286" s="14">
        <f t="shared" si="6180"/>
        <v>0</v>
      </c>
      <c r="ET286" s="14">
        <f t="shared" si="6180"/>
        <v>0</v>
      </c>
      <c r="EU286" s="14">
        <f t="shared" si="6180"/>
        <v>0</v>
      </c>
      <c r="EV286" s="14">
        <f t="shared" si="6180"/>
        <v>0</v>
      </c>
      <c r="EW286" s="14">
        <f t="shared" si="6180"/>
        <v>0</v>
      </c>
      <c r="EX286" s="14">
        <f t="shared" si="6180"/>
        <v>0</v>
      </c>
      <c r="EY286" s="14">
        <f t="shared" si="6180"/>
        <v>0</v>
      </c>
      <c r="EZ286" s="14">
        <f t="shared" si="5786"/>
        <v>0</v>
      </c>
      <c r="FA286" s="14">
        <f t="shared" ref="FA286:FL286" si="6181">FA287+FA289+FA290</f>
        <v>0</v>
      </c>
      <c r="FB286" s="14">
        <f t="shared" si="6181"/>
        <v>0</v>
      </c>
      <c r="FC286" s="14">
        <f t="shared" si="6181"/>
        <v>0</v>
      </c>
      <c r="FD286" s="14">
        <f t="shared" si="6181"/>
        <v>0</v>
      </c>
      <c r="FE286" s="14">
        <f t="shared" si="6181"/>
        <v>0</v>
      </c>
      <c r="FF286" s="14">
        <f t="shared" si="6181"/>
        <v>0</v>
      </c>
      <c r="FG286" s="14">
        <f t="shared" si="6181"/>
        <v>0</v>
      </c>
      <c r="FH286" s="14">
        <f t="shared" si="6181"/>
        <v>0</v>
      </c>
      <c r="FI286" s="14">
        <f t="shared" si="6181"/>
        <v>0</v>
      </c>
      <c r="FJ286" s="14">
        <f t="shared" si="6181"/>
        <v>0</v>
      </c>
      <c r="FK286" s="14">
        <f t="shared" si="6181"/>
        <v>0</v>
      </c>
      <c r="FL286" s="14">
        <f t="shared" si="6181"/>
        <v>0</v>
      </c>
      <c r="FM286" s="14">
        <f t="shared" si="5788"/>
        <v>0</v>
      </c>
      <c r="FP286" s="14">
        <f t="shared" ref="FP286:GA286" si="6182">FP287+FP289+FP290</f>
        <v>108.66666666666666</v>
      </c>
      <c r="FQ286" s="14">
        <f t="shared" si="6182"/>
        <v>111</v>
      </c>
      <c r="FR286" s="14">
        <f t="shared" si="6182"/>
        <v>114.33333333333333</v>
      </c>
      <c r="FS286" s="14">
        <f t="shared" si="6182"/>
        <v>114.33333333333333</v>
      </c>
      <c r="FT286" s="14">
        <f t="shared" si="6182"/>
        <v>115</v>
      </c>
      <c r="FU286" s="14">
        <f t="shared" si="6182"/>
        <v>117</v>
      </c>
      <c r="FV286" s="14">
        <f t="shared" si="6182"/>
        <v>122</v>
      </c>
      <c r="FW286" s="14">
        <f t="shared" si="6182"/>
        <v>121</v>
      </c>
      <c r="FX286" s="14">
        <f t="shared" si="6182"/>
        <v>118.33333333333334</v>
      </c>
      <c r="FY286" s="14">
        <f t="shared" si="6182"/>
        <v>116.33333333333333</v>
      </c>
      <c r="FZ286" s="14">
        <f t="shared" si="6182"/>
        <v>117</v>
      </c>
      <c r="GA286" s="14">
        <f t="shared" si="6182"/>
        <v>125</v>
      </c>
      <c r="GB286" s="14">
        <f t="shared" si="5790"/>
        <v>1399.9999999999998</v>
      </c>
      <c r="GC286" s="14">
        <f t="shared" ref="GC286:GN286" si="6183">GC287+GC289+GC290</f>
        <v>109.80666666666667</v>
      </c>
      <c r="GD286" s="14">
        <f t="shared" si="6183"/>
        <v>112.245</v>
      </c>
      <c r="GE286" s="14">
        <f t="shared" si="6183"/>
        <v>115.72833333333332</v>
      </c>
      <c r="GF286" s="14">
        <f t="shared" si="6183"/>
        <v>115.72833333333332</v>
      </c>
      <c r="GG286" s="14">
        <f t="shared" si="6183"/>
        <v>116.425</v>
      </c>
      <c r="GH286" s="14">
        <f t="shared" si="6183"/>
        <v>118.515</v>
      </c>
      <c r="GI286" s="14">
        <f t="shared" si="6183"/>
        <v>123.74</v>
      </c>
      <c r="GJ286" s="14">
        <f t="shared" si="6183"/>
        <v>122.69499999999999</v>
      </c>
      <c r="GK286" s="14">
        <f t="shared" si="6183"/>
        <v>119.90833333333333</v>
      </c>
      <c r="GL286" s="14">
        <f t="shared" si="6183"/>
        <v>117.81833333333333</v>
      </c>
      <c r="GM286" s="14">
        <f t="shared" si="6183"/>
        <v>118.515</v>
      </c>
      <c r="GN286" s="14">
        <f t="shared" si="6183"/>
        <v>126.875</v>
      </c>
      <c r="GO286" s="14">
        <f t="shared" si="5792"/>
        <v>1418</v>
      </c>
      <c r="GP286" s="14">
        <f t="shared" ref="GP286:HA286" si="6184">GP287+GP289+GP290</f>
        <v>110.8656</v>
      </c>
      <c r="GQ286" s="14">
        <f t="shared" si="6184"/>
        <v>113.40146666666666</v>
      </c>
      <c r="GR286" s="14">
        <f t="shared" si="6184"/>
        <v>117.02413333333334</v>
      </c>
      <c r="GS286" s="14">
        <f t="shared" si="6184"/>
        <v>117.02413333333334</v>
      </c>
      <c r="GT286" s="14">
        <f t="shared" si="6184"/>
        <v>117.74866666666665</v>
      </c>
      <c r="GU286" s="14">
        <f t="shared" si="6184"/>
        <v>119.92226666666667</v>
      </c>
      <c r="GV286" s="14">
        <f t="shared" si="6184"/>
        <v>125.35626666666666</v>
      </c>
      <c r="GW286" s="14">
        <f t="shared" si="6184"/>
        <v>124.26946666666666</v>
      </c>
      <c r="GX286" s="14">
        <f t="shared" si="6184"/>
        <v>121.37133333333333</v>
      </c>
      <c r="GY286" s="14">
        <f t="shared" si="6184"/>
        <v>119.19773333333333</v>
      </c>
      <c r="GZ286" s="14">
        <f t="shared" si="6184"/>
        <v>119.92226666666667</v>
      </c>
      <c r="HA286" s="14">
        <f t="shared" si="6184"/>
        <v>128.61666666666667</v>
      </c>
      <c r="HB286" s="14">
        <f t="shared" si="5794"/>
        <v>1434.7200000000003</v>
      </c>
      <c r="HC286" s="14">
        <f t="shared" ref="HC286:HN286" si="6185">HC287+HC289+HC290</f>
        <v>111.96689066666666</v>
      </c>
      <c r="HD286" s="14">
        <f t="shared" si="6185"/>
        <v>114.604192</v>
      </c>
      <c r="HE286" s="14">
        <f t="shared" si="6185"/>
        <v>118.37176533333333</v>
      </c>
      <c r="HF286" s="14">
        <f t="shared" si="6185"/>
        <v>118.37176533333333</v>
      </c>
      <c r="HG286" s="14">
        <f t="shared" si="6185"/>
        <v>119.12528</v>
      </c>
      <c r="HH286" s="14">
        <f t="shared" si="6185"/>
        <v>121.38582399999999</v>
      </c>
      <c r="HI286" s="14">
        <f t="shared" si="6185"/>
        <v>127.037184</v>
      </c>
      <c r="HJ286" s="14">
        <f t="shared" si="6185"/>
        <v>125.90691199999999</v>
      </c>
      <c r="HK286" s="14">
        <f t="shared" si="6185"/>
        <v>122.89285333333333</v>
      </c>
      <c r="HL286" s="14">
        <f t="shared" si="6185"/>
        <v>120.63230933333332</v>
      </c>
      <c r="HM286" s="14">
        <f t="shared" si="6185"/>
        <v>121.38582399999999</v>
      </c>
      <c r="HN286" s="14">
        <f t="shared" si="6185"/>
        <v>130.428</v>
      </c>
      <c r="HO286" s="14">
        <f t="shared" si="5796"/>
        <v>1452.1088</v>
      </c>
      <c r="HP286" s="14">
        <f t="shared" ref="HP286:IA286" si="6186">HP287+HP289+HP290</f>
        <v>113.11223296</v>
      </c>
      <c r="HQ286" s="14">
        <f t="shared" si="6186"/>
        <v>115.85502634666666</v>
      </c>
      <c r="HR286" s="14">
        <f t="shared" si="6186"/>
        <v>119.77330261333333</v>
      </c>
      <c r="HS286" s="14">
        <f t="shared" si="6186"/>
        <v>119.77330261333333</v>
      </c>
      <c r="HT286" s="14">
        <f t="shared" si="6186"/>
        <v>120.55695786666666</v>
      </c>
      <c r="HU286" s="14">
        <f t="shared" si="6186"/>
        <v>122.90792362666667</v>
      </c>
      <c r="HV286" s="14">
        <f t="shared" si="6186"/>
        <v>128.78533802666666</v>
      </c>
      <c r="HW286" s="14">
        <f t="shared" si="6186"/>
        <v>127.60985514666666</v>
      </c>
      <c r="HX286" s="14">
        <f t="shared" si="6186"/>
        <v>124.47523413333333</v>
      </c>
      <c r="HY286" s="14">
        <f t="shared" si="6186"/>
        <v>122.12426837333334</v>
      </c>
      <c r="HZ286" s="14">
        <f t="shared" si="6186"/>
        <v>122.90792362666667</v>
      </c>
      <c r="IA286" s="14">
        <f t="shared" si="6186"/>
        <v>132.31178666666665</v>
      </c>
      <c r="IB286" s="14">
        <f t="shared" si="5798"/>
        <v>1470.1931519999998</v>
      </c>
      <c r="IC286" s="14">
        <f t="shared" ref="IC286:IN286" si="6187">IC287+IC289+IC290</f>
        <v>114.30338894506667</v>
      </c>
      <c r="ID286" s="14">
        <f t="shared" si="6187"/>
        <v>117.15589406719999</v>
      </c>
      <c r="IE286" s="14">
        <f t="shared" si="6187"/>
        <v>121.23090138453334</v>
      </c>
      <c r="IF286" s="14">
        <f t="shared" si="6187"/>
        <v>121.23090138453334</v>
      </c>
      <c r="IG286" s="14">
        <f t="shared" si="6187"/>
        <v>122.045902848</v>
      </c>
      <c r="IH286" s="14">
        <f t="shared" si="6187"/>
        <v>124.49090723840001</v>
      </c>
      <c r="II286" s="14">
        <f t="shared" si="6187"/>
        <v>130.60341821439999</v>
      </c>
      <c r="IJ286" s="14">
        <f t="shared" si="6187"/>
        <v>129.38091601920001</v>
      </c>
      <c r="IK286" s="14">
        <f t="shared" si="6187"/>
        <v>126.12091016533334</v>
      </c>
      <c r="IL286" s="14">
        <f t="shared" si="6187"/>
        <v>123.67590577493334</v>
      </c>
      <c r="IM286" s="14">
        <f t="shared" si="6187"/>
        <v>124.49090723840001</v>
      </c>
      <c r="IN286" s="14">
        <f t="shared" si="6187"/>
        <v>134.27092479999999</v>
      </c>
      <c r="IO286" s="14">
        <f t="shared" si="5800"/>
        <v>1489.0008780800003</v>
      </c>
      <c r="IP286" s="14">
        <f t="shared" ref="IP286:JA286" si="6188">IP287+IP289+IP290</f>
        <v>115.542191169536</v>
      </c>
      <c r="IQ286" s="14">
        <f t="shared" si="6188"/>
        <v>118.50879649655467</v>
      </c>
      <c r="IR286" s="14">
        <f t="shared" si="6188"/>
        <v>122.74680410658134</v>
      </c>
      <c r="IS286" s="14">
        <f t="shared" si="6188"/>
        <v>122.74680410658134</v>
      </c>
      <c r="IT286" s="14">
        <f t="shared" si="6188"/>
        <v>123.59440562858666</v>
      </c>
      <c r="IU286" s="14">
        <f t="shared" si="6188"/>
        <v>126.13721019460266</v>
      </c>
      <c r="IV286" s="14">
        <f t="shared" si="6188"/>
        <v>132.49422160964266</v>
      </c>
      <c r="IW286" s="14">
        <f t="shared" si="6188"/>
        <v>131.22281932663466</v>
      </c>
      <c r="IX286" s="14">
        <f t="shared" si="6188"/>
        <v>127.83241323861333</v>
      </c>
      <c r="IY286" s="14">
        <f t="shared" si="6188"/>
        <v>125.28960867259732</v>
      </c>
      <c r="IZ286" s="14">
        <f t="shared" si="6188"/>
        <v>126.13721019460266</v>
      </c>
      <c r="JA286" s="14">
        <f t="shared" si="6188"/>
        <v>136.30842845866667</v>
      </c>
      <c r="JB286" s="14">
        <f t="shared" si="5802"/>
        <v>1508.5609132031998</v>
      </c>
      <c r="JE286" s="21">
        <f t="shared" si="5803"/>
        <v>0</v>
      </c>
      <c r="JF286" s="21">
        <f t="shared" si="5804"/>
        <v>0</v>
      </c>
      <c r="JG286" s="21">
        <f t="shared" si="5805"/>
        <v>0</v>
      </c>
      <c r="JH286" s="21">
        <f t="shared" si="5806"/>
        <v>0</v>
      </c>
      <c r="JI286" s="21">
        <f t="shared" si="5807"/>
        <v>0</v>
      </c>
      <c r="JJ286" s="21">
        <f t="shared" si="5808"/>
        <v>0</v>
      </c>
      <c r="JK286" s="21">
        <f t="shared" si="5809"/>
        <v>0</v>
      </c>
    </row>
    <row r="287" spans="2:271" ht="20" customHeight="1" x14ac:dyDescent="0.2">
      <c r="B287" s="30" t="s">
        <v>46</v>
      </c>
      <c r="C287" s="15">
        <f t="shared" ref="C287:N287" si="6189">C288</f>
        <v>83.333333333333329</v>
      </c>
      <c r="D287" s="15">
        <f t="shared" si="6189"/>
        <v>83.333333333333329</v>
      </c>
      <c r="E287" s="15">
        <f t="shared" si="6189"/>
        <v>83.333333333333329</v>
      </c>
      <c r="F287" s="15">
        <f t="shared" si="6189"/>
        <v>83.333333333333329</v>
      </c>
      <c r="G287" s="15">
        <f t="shared" si="6189"/>
        <v>83.333333333333329</v>
      </c>
      <c r="H287" s="15">
        <f t="shared" si="6189"/>
        <v>83.333333333333329</v>
      </c>
      <c r="I287" s="15">
        <f t="shared" si="6189"/>
        <v>83.333333333333329</v>
      </c>
      <c r="J287" s="15">
        <f t="shared" si="6189"/>
        <v>83.333333333333329</v>
      </c>
      <c r="K287" s="15">
        <f t="shared" si="6189"/>
        <v>83.333333333333329</v>
      </c>
      <c r="L287" s="15">
        <f t="shared" si="6189"/>
        <v>83.333333333333329</v>
      </c>
      <c r="M287" s="15">
        <f t="shared" si="6189"/>
        <v>83.333333333333329</v>
      </c>
      <c r="N287" s="15">
        <f t="shared" si="6189"/>
        <v>83.333333333333329</v>
      </c>
      <c r="O287" s="15">
        <f t="shared" si="5766"/>
        <v>1000.0000000000001</v>
      </c>
      <c r="P287" s="15">
        <f t="shared" ref="P287:AA287" si="6190">P288</f>
        <v>83.333333333333329</v>
      </c>
      <c r="Q287" s="15">
        <f t="shared" si="6190"/>
        <v>83.333333333333329</v>
      </c>
      <c r="R287" s="15">
        <f t="shared" si="6190"/>
        <v>83.333333333333329</v>
      </c>
      <c r="S287" s="15">
        <f t="shared" si="6190"/>
        <v>83.333333333333329</v>
      </c>
      <c r="T287" s="15">
        <f t="shared" si="6190"/>
        <v>83.333333333333329</v>
      </c>
      <c r="U287" s="15">
        <f t="shared" si="6190"/>
        <v>83.333333333333329</v>
      </c>
      <c r="V287" s="15">
        <f t="shared" si="6190"/>
        <v>83.333333333333329</v>
      </c>
      <c r="W287" s="15">
        <f t="shared" si="6190"/>
        <v>83.333333333333329</v>
      </c>
      <c r="X287" s="15">
        <f t="shared" si="6190"/>
        <v>83.333333333333329</v>
      </c>
      <c r="Y287" s="15">
        <f t="shared" si="6190"/>
        <v>83.333333333333329</v>
      </c>
      <c r="Z287" s="15">
        <f t="shared" si="6190"/>
        <v>83.333333333333329</v>
      </c>
      <c r="AA287" s="15">
        <f t="shared" si="6190"/>
        <v>83.333333333333329</v>
      </c>
      <c r="AB287" s="15">
        <f t="shared" si="5768"/>
        <v>1000.0000000000001</v>
      </c>
      <c r="AC287" s="15">
        <f t="shared" ref="AC287:AN287" si="6191">AC288</f>
        <v>83.333333333333329</v>
      </c>
      <c r="AD287" s="15">
        <f t="shared" si="6191"/>
        <v>83.333333333333329</v>
      </c>
      <c r="AE287" s="15">
        <f t="shared" si="6191"/>
        <v>83.333333333333329</v>
      </c>
      <c r="AF287" s="15">
        <f t="shared" si="6191"/>
        <v>83.333333333333329</v>
      </c>
      <c r="AG287" s="15">
        <f t="shared" si="6191"/>
        <v>83.333333333333329</v>
      </c>
      <c r="AH287" s="15">
        <f t="shared" si="6191"/>
        <v>83.333333333333329</v>
      </c>
      <c r="AI287" s="15">
        <f t="shared" si="6191"/>
        <v>83.333333333333329</v>
      </c>
      <c r="AJ287" s="15">
        <f t="shared" si="6191"/>
        <v>83.333333333333329</v>
      </c>
      <c r="AK287" s="15">
        <f t="shared" si="6191"/>
        <v>83.333333333333329</v>
      </c>
      <c r="AL287" s="15">
        <f t="shared" si="6191"/>
        <v>83.333333333333329</v>
      </c>
      <c r="AM287" s="15">
        <f t="shared" si="6191"/>
        <v>83.333333333333329</v>
      </c>
      <c r="AN287" s="15">
        <f t="shared" si="6191"/>
        <v>83.333333333333329</v>
      </c>
      <c r="AO287" s="15">
        <f t="shared" si="5770"/>
        <v>1000.0000000000001</v>
      </c>
      <c r="AP287" s="15">
        <f t="shared" ref="AP287:BA287" si="6192">AP288</f>
        <v>83.333333333333329</v>
      </c>
      <c r="AQ287" s="15">
        <f t="shared" si="6192"/>
        <v>83.333333333333329</v>
      </c>
      <c r="AR287" s="15">
        <f t="shared" si="6192"/>
        <v>83.333333333333329</v>
      </c>
      <c r="AS287" s="15">
        <f t="shared" si="6192"/>
        <v>83.333333333333329</v>
      </c>
      <c r="AT287" s="15">
        <f t="shared" si="6192"/>
        <v>83.333333333333329</v>
      </c>
      <c r="AU287" s="15">
        <f t="shared" si="6192"/>
        <v>83.333333333333329</v>
      </c>
      <c r="AV287" s="15">
        <f t="shared" si="6192"/>
        <v>83.333333333333329</v>
      </c>
      <c r="AW287" s="15">
        <f t="shared" si="6192"/>
        <v>83.333333333333329</v>
      </c>
      <c r="AX287" s="15">
        <f t="shared" si="6192"/>
        <v>83.333333333333329</v>
      </c>
      <c r="AY287" s="15">
        <f t="shared" si="6192"/>
        <v>83.333333333333329</v>
      </c>
      <c r="AZ287" s="15">
        <f t="shared" si="6192"/>
        <v>83.333333333333329</v>
      </c>
      <c r="BA287" s="15">
        <f t="shared" si="6192"/>
        <v>83.333333333333329</v>
      </c>
      <c r="BB287" s="15">
        <f t="shared" si="5772"/>
        <v>1000.0000000000001</v>
      </c>
      <c r="BC287" s="15">
        <f t="shared" ref="BC287:BN287" si="6193">BC288</f>
        <v>83.333333333333329</v>
      </c>
      <c r="BD287" s="15">
        <f t="shared" si="6193"/>
        <v>83.333333333333329</v>
      </c>
      <c r="BE287" s="15">
        <f t="shared" si="6193"/>
        <v>83.333333333333329</v>
      </c>
      <c r="BF287" s="15">
        <f t="shared" si="6193"/>
        <v>83.333333333333329</v>
      </c>
      <c r="BG287" s="15">
        <f t="shared" si="6193"/>
        <v>83.333333333333329</v>
      </c>
      <c r="BH287" s="15">
        <f t="shared" si="6193"/>
        <v>83.333333333333329</v>
      </c>
      <c r="BI287" s="15">
        <f t="shared" si="6193"/>
        <v>83.333333333333329</v>
      </c>
      <c r="BJ287" s="15">
        <f t="shared" si="6193"/>
        <v>83.333333333333329</v>
      </c>
      <c r="BK287" s="15">
        <f t="shared" si="6193"/>
        <v>83.333333333333329</v>
      </c>
      <c r="BL287" s="15">
        <f t="shared" si="6193"/>
        <v>83.333333333333329</v>
      </c>
      <c r="BM287" s="15">
        <f t="shared" si="6193"/>
        <v>83.333333333333329</v>
      </c>
      <c r="BN287" s="15">
        <f t="shared" si="6193"/>
        <v>83.333333333333329</v>
      </c>
      <c r="BO287" s="15">
        <f t="shared" si="5774"/>
        <v>1000.0000000000001</v>
      </c>
      <c r="BP287" s="15">
        <f t="shared" ref="BP287:CA287" si="6194">BP288</f>
        <v>83.333333333333329</v>
      </c>
      <c r="BQ287" s="15">
        <f t="shared" si="6194"/>
        <v>83.333333333333329</v>
      </c>
      <c r="BR287" s="15">
        <f t="shared" si="6194"/>
        <v>83.333333333333329</v>
      </c>
      <c r="BS287" s="15">
        <f t="shared" si="6194"/>
        <v>83.333333333333329</v>
      </c>
      <c r="BT287" s="15">
        <f t="shared" si="6194"/>
        <v>83.333333333333329</v>
      </c>
      <c r="BU287" s="15">
        <f t="shared" si="6194"/>
        <v>83.333333333333329</v>
      </c>
      <c r="BV287" s="15">
        <f t="shared" si="6194"/>
        <v>83.333333333333329</v>
      </c>
      <c r="BW287" s="15">
        <f t="shared" si="6194"/>
        <v>83.333333333333329</v>
      </c>
      <c r="BX287" s="15">
        <f t="shared" si="6194"/>
        <v>83.333333333333329</v>
      </c>
      <c r="BY287" s="15">
        <f t="shared" si="6194"/>
        <v>83.333333333333329</v>
      </c>
      <c r="BZ287" s="15">
        <f t="shared" si="6194"/>
        <v>83.333333333333329</v>
      </c>
      <c r="CA287" s="15">
        <f t="shared" si="6194"/>
        <v>83.333333333333329</v>
      </c>
      <c r="CB287" s="15">
        <f t="shared" si="5776"/>
        <v>1000.0000000000001</v>
      </c>
      <c r="CC287" s="15">
        <f t="shared" ref="CC287:CN287" si="6195">CC288</f>
        <v>83.333333333333329</v>
      </c>
      <c r="CD287" s="15">
        <f t="shared" si="6195"/>
        <v>83.333333333333329</v>
      </c>
      <c r="CE287" s="15">
        <f t="shared" si="6195"/>
        <v>83.333333333333329</v>
      </c>
      <c r="CF287" s="15">
        <f t="shared" si="6195"/>
        <v>83.333333333333329</v>
      </c>
      <c r="CG287" s="15">
        <f t="shared" si="6195"/>
        <v>83.333333333333329</v>
      </c>
      <c r="CH287" s="15">
        <f t="shared" si="6195"/>
        <v>83.333333333333329</v>
      </c>
      <c r="CI287" s="15">
        <f t="shared" si="6195"/>
        <v>83.333333333333329</v>
      </c>
      <c r="CJ287" s="15">
        <f t="shared" si="6195"/>
        <v>83.333333333333329</v>
      </c>
      <c r="CK287" s="15">
        <f t="shared" si="6195"/>
        <v>83.333333333333329</v>
      </c>
      <c r="CL287" s="15">
        <f t="shared" si="6195"/>
        <v>83.333333333333329</v>
      </c>
      <c r="CM287" s="15">
        <f t="shared" si="6195"/>
        <v>83.333333333333329</v>
      </c>
      <c r="CN287" s="15">
        <f t="shared" si="6195"/>
        <v>83.333333333333329</v>
      </c>
      <c r="CO287" s="15">
        <f t="shared" si="5778"/>
        <v>1000.0000000000001</v>
      </c>
      <c r="CR287" s="21">
        <f>O287-'ОПУ БС'!C287</f>
        <v>0</v>
      </c>
      <c r="CS287" s="21">
        <f>AB287-'ОПУ БС'!D287</f>
        <v>0</v>
      </c>
      <c r="CT287" s="21">
        <f>AO287-'ОПУ БС'!E287</f>
        <v>0</v>
      </c>
      <c r="CU287" s="21">
        <f>BB287-'ОПУ БС'!F287</f>
        <v>0</v>
      </c>
      <c r="CV287" s="21">
        <f>BO287-'ОПУ БС'!G287</f>
        <v>0</v>
      </c>
      <c r="CW287" s="21">
        <f>CB287-'ОПУ БС'!H287</f>
        <v>0</v>
      </c>
      <c r="CX287" s="21">
        <f>CO287-'ОПУ БС'!I287</f>
        <v>0</v>
      </c>
      <c r="DA287" s="15">
        <f t="shared" ref="DA287:DL287" si="6196">DA288</f>
        <v>0</v>
      </c>
      <c r="DB287" s="15">
        <f t="shared" si="6196"/>
        <v>0</v>
      </c>
      <c r="DC287" s="15">
        <f t="shared" si="6196"/>
        <v>0</v>
      </c>
      <c r="DD287" s="15">
        <f t="shared" si="6196"/>
        <v>0</v>
      </c>
      <c r="DE287" s="15">
        <f t="shared" si="6196"/>
        <v>0</v>
      </c>
      <c r="DF287" s="15">
        <f t="shared" si="6196"/>
        <v>0</v>
      </c>
      <c r="DG287" s="15">
        <f t="shared" si="6196"/>
        <v>0</v>
      </c>
      <c r="DH287" s="15">
        <f t="shared" si="6196"/>
        <v>0</v>
      </c>
      <c r="DI287" s="15">
        <f t="shared" si="6196"/>
        <v>0</v>
      </c>
      <c r="DJ287" s="15">
        <f t="shared" si="6196"/>
        <v>0</v>
      </c>
      <c r="DK287" s="15">
        <f t="shared" si="6196"/>
        <v>0</v>
      </c>
      <c r="DL287" s="15">
        <f t="shared" si="6196"/>
        <v>0</v>
      </c>
      <c r="DM287" s="15">
        <f t="shared" si="5780"/>
        <v>0</v>
      </c>
      <c r="DN287" s="15">
        <f t="shared" ref="DN287:DY287" si="6197">DN288</f>
        <v>0</v>
      </c>
      <c r="DO287" s="15">
        <f t="shared" si="6197"/>
        <v>0</v>
      </c>
      <c r="DP287" s="15">
        <f t="shared" si="6197"/>
        <v>0</v>
      </c>
      <c r="DQ287" s="15">
        <f t="shared" si="6197"/>
        <v>0</v>
      </c>
      <c r="DR287" s="15">
        <f t="shared" si="6197"/>
        <v>0</v>
      </c>
      <c r="DS287" s="15">
        <f t="shared" si="6197"/>
        <v>0</v>
      </c>
      <c r="DT287" s="15">
        <f t="shared" si="6197"/>
        <v>0</v>
      </c>
      <c r="DU287" s="15">
        <f t="shared" si="6197"/>
        <v>0</v>
      </c>
      <c r="DV287" s="15">
        <f t="shared" si="6197"/>
        <v>0</v>
      </c>
      <c r="DW287" s="15">
        <f t="shared" si="6197"/>
        <v>0</v>
      </c>
      <c r="DX287" s="15">
        <f t="shared" si="6197"/>
        <v>0</v>
      </c>
      <c r="DY287" s="15">
        <f t="shared" si="6197"/>
        <v>0</v>
      </c>
      <c r="DZ287" s="15">
        <f t="shared" si="5782"/>
        <v>0</v>
      </c>
      <c r="EA287" s="15">
        <f t="shared" ref="EA287:EL287" si="6198">EA288</f>
        <v>0</v>
      </c>
      <c r="EB287" s="15">
        <f t="shared" si="6198"/>
        <v>0</v>
      </c>
      <c r="EC287" s="15">
        <f t="shared" si="6198"/>
        <v>0</v>
      </c>
      <c r="ED287" s="15">
        <f t="shared" si="6198"/>
        <v>0</v>
      </c>
      <c r="EE287" s="15">
        <f t="shared" si="6198"/>
        <v>0</v>
      </c>
      <c r="EF287" s="15">
        <f t="shared" si="6198"/>
        <v>0</v>
      </c>
      <c r="EG287" s="15">
        <f t="shared" si="6198"/>
        <v>0</v>
      </c>
      <c r="EH287" s="15">
        <f t="shared" si="6198"/>
        <v>0</v>
      </c>
      <c r="EI287" s="15">
        <f t="shared" si="6198"/>
        <v>0</v>
      </c>
      <c r="EJ287" s="15">
        <f t="shared" si="6198"/>
        <v>0</v>
      </c>
      <c r="EK287" s="15">
        <f t="shared" si="6198"/>
        <v>0</v>
      </c>
      <c r="EL287" s="15">
        <f t="shared" si="6198"/>
        <v>0</v>
      </c>
      <c r="EM287" s="15">
        <f t="shared" si="5784"/>
        <v>0</v>
      </c>
      <c r="EN287" s="15">
        <f t="shared" ref="EN287:EY287" si="6199">EN288</f>
        <v>0</v>
      </c>
      <c r="EO287" s="15">
        <f t="shared" si="6199"/>
        <v>0</v>
      </c>
      <c r="EP287" s="15">
        <f t="shared" si="6199"/>
        <v>0</v>
      </c>
      <c r="EQ287" s="15">
        <f t="shared" si="6199"/>
        <v>0</v>
      </c>
      <c r="ER287" s="15">
        <f t="shared" si="6199"/>
        <v>0</v>
      </c>
      <c r="ES287" s="15">
        <f t="shared" si="6199"/>
        <v>0</v>
      </c>
      <c r="ET287" s="15">
        <f t="shared" si="6199"/>
        <v>0</v>
      </c>
      <c r="EU287" s="15">
        <f t="shared" si="6199"/>
        <v>0</v>
      </c>
      <c r="EV287" s="15">
        <f t="shared" si="6199"/>
        <v>0</v>
      </c>
      <c r="EW287" s="15">
        <f t="shared" si="6199"/>
        <v>0</v>
      </c>
      <c r="EX287" s="15">
        <f t="shared" si="6199"/>
        <v>0</v>
      </c>
      <c r="EY287" s="15">
        <f t="shared" si="6199"/>
        <v>0</v>
      </c>
      <c r="EZ287" s="15">
        <f t="shared" si="5786"/>
        <v>0</v>
      </c>
      <c r="FA287" s="15">
        <f t="shared" ref="FA287:FL287" si="6200">FA288</f>
        <v>0</v>
      </c>
      <c r="FB287" s="15">
        <f t="shared" si="6200"/>
        <v>0</v>
      </c>
      <c r="FC287" s="15">
        <f t="shared" si="6200"/>
        <v>0</v>
      </c>
      <c r="FD287" s="15">
        <f t="shared" si="6200"/>
        <v>0</v>
      </c>
      <c r="FE287" s="15">
        <f t="shared" si="6200"/>
        <v>0</v>
      </c>
      <c r="FF287" s="15">
        <f t="shared" si="6200"/>
        <v>0</v>
      </c>
      <c r="FG287" s="15">
        <f t="shared" si="6200"/>
        <v>0</v>
      </c>
      <c r="FH287" s="15">
        <f t="shared" si="6200"/>
        <v>0</v>
      </c>
      <c r="FI287" s="15">
        <f t="shared" si="6200"/>
        <v>0</v>
      </c>
      <c r="FJ287" s="15">
        <f t="shared" si="6200"/>
        <v>0</v>
      </c>
      <c r="FK287" s="15">
        <f t="shared" si="6200"/>
        <v>0</v>
      </c>
      <c r="FL287" s="15">
        <f t="shared" si="6200"/>
        <v>0</v>
      </c>
      <c r="FM287" s="15">
        <f t="shared" si="5788"/>
        <v>0</v>
      </c>
      <c r="FP287" s="15">
        <f t="shared" ref="FP287:GA287" si="6201">FP288</f>
        <v>83.333333333333329</v>
      </c>
      <c r="FQ287" s="15">
        <f t="shared" si="6201"/>
        <v>83.333333333333329</v>
      </c>
      <c r="FR287" s="15">
        <f t="shared" si="6201"/>
        <v>83.333333333333329</v>
      </c>
      <c r="FS287" s="15">
        <f t="shared" si="6201"/>
        <v>83.333333333333329</v>
      </c>
      <c r="FT287" s="15">
        <f t="shared" si="6201"/>
        <v>83.333333333333329</v>
      </c>
      <c r="FU287" s="15">
        <f t="shared" si="6201"/>
        <v>83.333333333333329</v>
      </c>
      <c r="FV287" s="15">
        <f t="shared" si="6201"/>
        <v>83.333333333333329</v>
      </c>
      <c r="FW287" s="15">
        <f t="shared" si="6201"/>
        <v>83.333333333333329</v>
      </c>
      <c r="FX287" s="15">
        <f t="shared" si="6201"/>
        <v>83.333333333333329</v>
      </c>
      <c r="FY287" s="15">
        <f t="shared" si="6201"/>
        <v>83.333333333333329</v>
      </c>
      <c r="FZ287" s="15">
        <f t="shared" si="6201"/>
        <v>83.333333333333329</v>
      </c>
      <c r="GA287" s="15">
        <f t="shared" si="6201"/>
        <v>83.333333333333329</v>
      </c>
      <c r="GB287" s="15">
        <f t="shared" si="5790"/>
        <v>1000.0000000000001</v>
      </c>
      <c r="GC287" s="15">
        <f t="shared" ref="GC287:GN287" si="6202">GC288</f>
        <v>83.333333333333329</v>
      </c>
      <c r="GD287" s="15">
        <f t="shared" si="6202"/>
        <v>83.333333333333329</v>
      </c>
      <c r="GE287" s="15">
        <f t="shared" si="6202"/>
        <v>83.333333333333329</v>
      </c>
      <c r="GF287" s="15">
        <f t="shared" si="6202"/>
        <v>83.333333333333329</v>
      </c>
      <c r="GG287" s="15">
        <f t="shared" si="6202"/>
        <v>83.333333333333329</v>
      </c>
      <c r="GH287" s="15">
        <f t="shared" si="6202"/>
        <v>83.333333333333329</v>
      </c>
      <c r="GI287" s="15">
        <f t="shared" si="6202"/>
        <v>83.333333333333329</v>
      </c>
      <c r="GJ287" s="15">
        <f t="shared" si="6202"/>
        <v>83.333333333333329</v>
      </c>
      <c r="GK287" s="15">
        <f t="shared" si="6202"/>
        <v>83.333333333333329</v>
      </c>
      <c r="GL287" s="15">
        <f t="shared" si="6202"/>
        <v>83.333333333333329</v>
      </c>
      <c r="GM287" s="15">
        <f t="shared" si="6202"/>
        <v>83.333333333333329</v>
      </c>
      <c r="GN287" s="15">
        <f t="shared" si="6202"/>
        <v>83.333333333333329</v>
      </c>
      <c r="GO287" s="15">
        <f t="shared" si="5792"/>
        <v>1000.0000000000001</v>
      </c>
      <c r="GP287" s="15">
        <f t="shared" ref="GP287:HA287" si="6203">GP288</f>
        <v>83.333333333333329</v>
      </c>
      <c r="GQ287" s="15">
        <f t="shared" si="6203"/>
        <v>83.333333333333329</v>
      </c>
      <c r="GR287" s="15">
        <f t="shared" si="6203"/>
        <v>83.333333333333329</v>
      </c>
      <c r="GS287" s="15">
        <f t="shared" si="6203"/>
        <v>83.333333333333329</v>
      </c>
      <c r="GT287" s="15">
        <f t="shared" si="6203"/>
        <v>83.333333333333329</v>
      </c>
      <c r="GU287" s="15">
        <f t="shared" si="6203"/>
        <v>83.333333333333329</v>
      </c>
      <c r="GV287" s="15">
        <f t="shared" si="6203"/>
        <v>83.333333333333329</v>
      </c>
      <c r="GW287" s="15">
        <f t="shared" si="6203"/>
        <v>83.333333333333329</v>
      </c>
      <c r="GX287" s="15">
        <f t="shared" si="6203"/>
        <v>83.333333333333329</v>
      </c>
      <c r="GY287" s="15">
        <f t="shared" si="6203"/>
        <v>83.333333333333329</v>
      </c>
      <c r="GZ287" s="15">
        <f t="shared" si="6203"/>
        <v>83.333333333333329</v>
      </c>
      <c r="HA287" s="15">
        <f t="shared" si="6203"/>
        <v>83.333333333333329</v>
      </c>
      <c r="HB287" s="15">
        <f t="shared" si="5794"/>
        <v>1000.0000000000001</v>
      </c>
      <c r="HC287" s="15">
        <f t="shared" ref="HC287:HN287" si="6204">HC288</f>
        <v>83.333333333333329</v>
      </c>
      <c r="HD287" s="15">
        <f t="shared" si="6204"/>
        <v>83.333333333333329</v>
      </c>
      <c r="HE287" s="15">
        <f t="shared" si="6204"/>
        <v>83.333333333333329</v>
      </c>
      <c r="HF287" s="15">
        <f t="shared" si="6204"/>
        <v>83.333333333333329</v>
      </c>
      <c r="HG287" s="15">
        <f t="shared" si="6204"/>
        <v>83.333333333333329</v>
      </c>
      <c r="HH287" s="15">
        <f t="shared" si="6204"/>
        <v>83.333333333333329</v>
      </c>
      <c r="HI287" s="15">
        <f t="shared" si="6204"/>
        <v>83.333333333333329</v>
      </c>
      <c r="HJ287" s="15">
        <f t="shared" si="6204"/>
        <v>83.333333333333329</v>
      </c>
      <c r="HK287" s="15">
        <f t="shared" si="6204"/>
        <v>83.333333333333329</v>
      </c>
      <c r="HL287" s="15">
        <f t="shared" si="6204"/>
        <v>83.333333333333329</v>
      </c>
      <c r="HM287" s="15">
        <f t="shared" si="6204"/>
        <v>83.333333333333329</v>
      </c>
      <c r="HN287" s="15">
        <f t="shared" si="6204"/>
        <v>83.333333333333329</v>
      </c>
      <c r="HO287" s="15">
        <f t="shared" si="5796"/>
        <v>1000.0000000000001</v>
      </c>
      <c r="HP287" s="15">
        <f t="shared" ref="HP287:IA287" si="6205">HP288</f>
        <v>83.333333333333329</v>
      </c>
      <c r="HQ287" s="15">
        <f t="shared" si="6205"/>
        <v>83.333333333333329</v>
      </c>
      <c r="HR287" s="15">
        <f t="shared" si="6205"/>
        <v>83.333333333333329</v>
      </c>
      <c r="HS287" s="15">
        <f t="shared" si="6205"/>
        <v>83.333333333333329</v>
      </c>
      <c r="HT287" s="15">
        <f t="shared" si="6205"/>
        <v>83.333333333333329</v>
      </c>
      <c r="HU287" s="15">
        <f t="shared" si="6205"/>
        <v>83.333333333333329</v>
      </c>
      <c r="HV287" s="15">
        <f t="shared" si="6205"/>
        <v>83.333333333333329</v>
      </c>
      <c r="HW287" s="15">
        <f t="shared" si="6205"/>
        <v>83.333333333333329</v>
      </c>
      <c r="HX287" s="15">
        <f t="shared" si="6205"/>
        <v>83.333333333333329</v>
      </c>
      <c r="HY287" s="15">
        <f t="shared" si="6205"/>
        <v>83.333333333333329</v>
      </c>
      <c r="HZ287" s="15">
        <f t="shared" si="6205"/>
        <v>83.333333333333329</v>
      </c>
      <c r="IA287" s="15">
        <f t="shared" si="6205"/>
        <v>83.333333333333329</v>
      </c>
      <c r="IB287" s="15">
        <f t="shared" si="5798"/>
        <v>1000.0000000000001</v>
      </c>
      <c r="IC287" s="15">
        <f t="shared" ref="IC287:IN287" si="6206">IC288</f>
        <v>83.333333333333329</v>
      </c>
      <c r="ID287" s="15">
        <f t="shared" si="6206"/>
        <v>83.333333333333329</v>
      </c>
      <c r="IE287" s="15">
        <f t="shared" si="6206"/>
        <v>83.333333333333329</v>
      </c>
      <c r="IF287" s="15">
        <f t="shared" si="6206"/>
        <v>83.333333333333329</v>
      </c>
      <c r="IG287" s="15">
        <f t="shared" si="6206"/>
        <v>83.333333333333329</v>
      </c>
      <c r="IH287" s="15">
        <f t="shared" si="6206"/>
        <v>83.333333333333329</v>
      </c>
      <c r="II287" s="15">
        <f t="shared" si="6206"/>
        <v>83.333333333333329</v>
      </c>
      <c r="IJ287" s="15">
        <f t="shared" si="6206"/>
        <v>83.333333333333329</v>
      </c>
      <c r="IK287" s="15">
        <f t="shared" si="6206"/>
        <v>83.333333333333329</v>
      </c>
      <c r="IL287" s="15">
        <f t="shared" si="6206"/>
        <v>83.333333333333329</v>
      </c>
      <c r="IM287" s="15">
        <f t="shared" si="6206"/>
        <v>83.333333333333329</v>
      </c>
      <c r="IN287" s="15">
        <f t="shared" si="6206"/>
        <v>83.333333333333329</v>
      </c>
      <c r="IO287" s="15">
        <f t="shared" si="5800"/>
        <v>1000.0000000000001</v>
      </c>
      <c r="IP287" s="15">
        <f t="shared" ref="IP287:JA287" si="6207">IP288</f>
        <v>83.333333333333329</v>
      </c>
      <c r="IQ287" s="15">
        <f t="shared" si="6207"/>
        <v>83.333333333333329</v>
      </c>
      <c r="IR287" s="15">
        <f t="shared" si="6207"/>
        <v>83.333333333333329</v>
      </c>
      <c r="IS287" s="15">
        <f t="shared" si="6207"/>
        <v>83.333333333333329</v>
      </c>
      <c r="IT287" s="15">
        <f t="shared" si="6207"/>
        <v>83.333333333333329</v>
      </c>
      <c r="IU287" s="15">
        <f t="shared" si="6207"/>
        <v>83.333333333333329</v>
      </c>
      <c r="IV287" s="15">
        <f t="shared" si="6207"/>
        <v>83.333333333333329</v>
      </c>
      <c r="IW287" s="15">
        <f t="shared" si="6207"/>
        <v>83.333333333333329</v>
      </c>
      <c r="IX287" s="15">
        <f t="shared" si="6207"/>
        <v>83.333333333333329</v>
      </c>
      <c r="IY287" s="15">
        <f t="shared" si="6207"/>
        <v>83.333333333333329</v>
      </c>
      <c r="IZ287" s="15">
        <f t="shared" si="6207"/>
        <v>83.333333333333329</v>
      </c>
      <c r="JA287" s="15">
        <f t="shared" si="6207"/>
        <v>83.333333333333329</v>
      </c>
      <c r="JB287" s="15">
        <f t="shared" si="5802"/>
        <v>1000.0000000000001</v>
      </c>
      <c r="JE287" s="21">
        <f t="shared" si="5803"/>
        <v>0</v>
      </c>
      <c r="JF287" s="21">
        <f t="shared" si="5804"/>
        <v>0</v>
      </c>
      <c r="JG287" s="21">
        <f t="shared" si="5805"/>
        <v>0</v>
      </c>
      <c r="JH287" s="21">
        <f t="shared" si="5806"/>
        <v>0</v>
      </c>
      <c r="JI287" s="21">
        <f t="shared" si="5807"/>
        <v>0</v>
      </c>
      <c r="JJ287" s="21">
        <f t="shared" si="5808"/>
        <v>0</v>
      </c>
      <c r="JK287" s="21">
        <f t="shared" si="5809"/>
        <v>0</v>
      </c>
    </row>
    <row r="288" spans="2:271" ht="20" customHeight="1" outlineLevel="1" x14ac:dyDescent="0.2">
      <c r="B288" s="31" t="s">
        <v>30</v>
      </c>
      <c r="C288" s="28">
        <f>'ОПУ БС'!$C288/12*'ОПУ БС'!L288</f>
        <v>83.333333333333329</v>
      </c>
      <c r="D288" s="28">
        <f>'ОПУ БС'!$C288/12*'ОПУ БС'!M288</f>
        <v>83.333333333333329</v>
      </c>
      <c r="E288" s="28">
        <f>'ОПУ БС'!$C288/12*'ОПУ БС'!N288</f>
        <v>83.333333333333329</v>
      </c>
      <c r="F288" s="28">
        <f>'ОПУ БС'!$C288/12*'ОПУ БС'!O288</f>
        <v>83.333333333333329</v>
      </c>
      <c r="G288" s="28">
        <f>'ОПУ БС'!$C288/12*'ОПУ БС'!P288</f>
        <v>83.333333333333329</v>
      </c>
      <c r="H288" s="28">
        <f>'ОПУ БС'!$C288/12*'ОПУ БС'!Q288</f>
        <v>83.333333333333329</v>
      </c>
      <c r="I288" s="28">
        <f>'ОПУ БС'!$C288/12*'ОПУ БС'!R288</f>
        <v>83.333333333333329</v>
      </c>
      <c r="J288" s="28">
        <f>'ОПУ БС'!$C288/12*'ОПУ БС'!S288</f>
        <v>83.333333333333329</v>
      </c>
      <c r="K288" s="28">
        <f>'ОПУ БС'!$C288/12*'ОПУ БС'!T288</f>
        <v>83.333333333333329</v>
      </c>
      <c r="L288" s="28">
        <f>'ОПУ БС'!$C288/12*'ОПУ БС'!U288</f>
        <v>83.333333333333329</v>
      </c>
      <c r="M288" s="28">
        <f>'ОПУ БС'!$C288/12*'ОПУ БС'!V288</f>
        <v>83.333333333333329</v>
      </c>
      <c r="N288" s="28">
        <f>'ОПУ БС'!$C288/12*'ОПУ БС'!W288</f>
        <v>83.333333333333329</v>
      </c>
      <c r="O288" s="15">
        <f t="shared" si="5766"/>
        <v>1000.0000000000001</v>
      </c>
      <c r="P288" s="28">
        <f>'ОПУ БС'!$D288/12*'ОПУ БС'!L288</f>
        <v>83.333333333333329</v>
      </c>
      <c r="Q288" s="28">
        <f>'ОПУ БС'!$D288/12*'ОПУ БС'!M288</f>
        <v>83.333333333333329</v>
      </c>
      <c r="R288" s="28">
        <f>'ОПУ БС'!$D288/12*'ОПУ БС'!N288</f>
        <v>83.333333333333329</v>
      </c>
      <c r="S288" s="28">
        <f>'ОПУ БС'!$D288/12*'ОПУ БС'!O288</f>
        <v>83.333333333333329</v>
      </c>
      <c r="T288" s="28">
        <f>'ОПУ БС'!$D288/12*'ОПУ БС'!P288</f>
        <v>83.333333333333329</v>
      </c>
      <c r="U288" s="28">
        <f>'ОПУ БС'!$D288/12*'ОПУ БС'!Q288</f>
        <v>83.333333333333329</v>
      </c>
      <c r="V288" s="28">
        <f>'ОПУ БС'!$D288/12*'ОПУ БС'!R288</f>
        <v>83.333333333333329</v>
      </c>
      <c r="W288" s="28">
        <f>'ОПУ БС'!$D288/12*'ОПУ БС'!S288</f>
        <v>83.333333333333329</v>
      </c>
      <c r="X288" s="28">
        <f>'ОПУ БС'!$D288/12*'ОПУ БС'!T288</f>
        <v>83.333333333333329</v>
      </c>
      <c r="Y288" s="28">
        <f>'ОПУ БС'!$D288/12*'ОПУ БС'!U288</f>
        <v>83.333333333333329</v>
      </c>
      <c r="Z288" s="28">
        <f>'ОПУ БС'!$D288/12*'ОПУ БС'!V288</f>
        <v>83.333333333333329</v>
      </c>
      <c r="AA288" s="28">
        <f>'ОПУ БС'!$D288/12*'ОПУ БС'!W288</f>
        <v>83.333333333333329</v>
      </c>
      <c r="AB288" s="15">
        <f t="shared" si="5768"/>
        <v>1000.0000000000001</v>
      </c>
      <c r="AC288" s="28">
        <f>'ОПУ БС'!$E288/12*'ОПУ БС'!L288</f>
        <v>83.333333333333329</v>
      </c>
      <c r="AD288" s="28">
        <f>'ОПУ БС'!$E288/12*'ОПУ БС'!M288</f>
        <v>83.333333333333329</v>
      </c>
      <c r="AE288" s="28">
        <f>'ОПУ БС'!$E288/12*'ОПУ БС'!N288</f>
        <v>83.333333333333329</v>
      </c>
      <c r="AF288" s="28">
        <f>'ОПУ БС'!$E288/12*'ОПУ БС'!O288</f>
        <v>83.333333333333329</v>
      </c>
      <c r="AG288" s="28">
        <f>'ОПУ БС'!$E288/12*'ОПУ БС'!P288</f>
        <v>83.333333333333329</v>
      </c>
      <c r="AH288" s="28">
        <f>'ОПУ БС'!$E288/12*'ОПУ БС'!Q288</f>
        <v>83.333333333333329</v>
      </c>
      <c r="AI288" s="28">
        <f>'ОПУ БС'!$E288/12*'ОПУ БС'!R288</f>
        <v>83.333333333333329</v>
      </c>
      <c r="AJ288" s="28">
        <f>'ОПУ БС'!$E288/12*'ОПУ БС'!S288</f>
        <v>83.333333333333329</v>
      </c>
      <c r="AK288" s="28">
        <f>'ОПУ БС'!$E288/12*'ОПУ БС'!T288</f>
        <v>83.333333333333329</v>
      </c>
      <c r="AL288" s="28">
        <f>'ОПУ БС'!$E288/12*'ОПУ БС'!U288</f>
        <v>83.333333333333329</v>
      </c>
      <c r="AM288" s="28">
        <f>'ОПУ БС'!$E288/12*'ОПУ БС'!V288</f>
        <v>83.333333333333329</v>
      </c>
      <c r="AN288" s="28">
        <f>'ОПУ БС'!$E288/12*'ОПУ БС'!W288</f>
        <v>83.333333333333329</v>
      </c>
      <c r="AO288" s="15">
        <f t="shared" si="5770"/>
        <v>1000.0000000000001</v>
      </c>
      <c r="AP288" s="28">
        <f>'ОПУ БС'!$F288/12*'ОПУ БС'!L288</f>
        <v>83.333333333333329</v>
      </c>
      <c r="AQ288" s="28">
        <f>'ОПУ БС'!$F288/12*'ОПУ БС'!M288</f>
        <v>83.333333333333329</v>
      </c>
      <c r="AR288" s="28">
        <f>'ОПУ БС'!$F288/12*'ОПУ БС'!N288</f>
        <v>83.333333333333329</v>
      </c>
      <c r="AS288" s="28">
        <f>'ОПУ БС'!$F288/12*'ОПУ БС'!O288</f>
        <v>83.333333333333329</v>
      </c>
      <c r="AT288" s="28">
        <f>'ОПУ БС'!$F288/12*'ОПУ БС'!P288</f>
        <v>83.333333333333329</v>
      </c>
      <c r="AU288" s="28">
        <f>'ОПУ БС'!$F288/12*'ОПУ БС'!Q288</f>
        <v>83.333333333333329</v>
      </c>
      <c r="AV288" s="28">
        <f>'ОПУ БС'!$F288/12*'ОПУ БС'!R288</f>
        <v>83.333333333333329</v>
      </c>
      <c r="AW288" s="28">
        <f>'ОПУ БС'!$F288/12*'ОПУ БС'!S288</f>
        <v>83.333333333333329</v>
      </c>
      <c r="AX288" s="28">
        <f>'ОПУ БС'!$F288/12*'ОПУ БС'!T288</f>
        <v>83.333333333333329</v>
      </c>
      <c r="AY288" s="28">
        <f>'ОПУ БС'!$F288/12*'ОПУ БС'!U288</f>
        <v>83.333333333333329</v>
      </c>
      <c r="AZ288" s="28">
        <f>'ОПУ БС'!$F288/12*'ОПУ БС'!V288</f>
        <v>83.333333333333329</v>
      </c>
      <c r="BA288" s="28">
        <f>'ОПУ БС'!$F288/12*'ОПУ БС'!W288</f>
        <v>83.333333333333329</v>
      </c>
      <c r="BB288" s="15">
        <f t="shared" si="5772"/>
        <v>1000.0000000000001</v>
      </c>
      <c r="BC288" s="28">
        <f>'ОПУ БС'!$G288/12*'ОПУ БС'!L288</f>
        <v>83.333333333333329</v>
      </c>
      <c r="BD288" s="28">
        <f>'ОПУ БС'!$G288/12*'ОПУ БС'!M288</f>
        <v>83.333333333333329</v>
      </c>
      <c r="BE288" s="28">
        <f>'ОПУ БС'!$G288/12*'ОПУ БС'!N288</f>
        <v>83.333333333333329</v>
      </c>
      <c r="BF288" s="28">
        <f>'ОПУ БС'!$G288/12*'ОПУ БС'!O288</f>
        <v>83.333333333333329</v>
      </c>
      <c r="BG288" s="28">
        <f>'ОПУ БС'!$G288/12*'ОПУ БС'!P288</f>
        <v>83.333333333333329</v>
      </c>
      <c r="BH288" s="28">
        <f>'ОПУ БС'!$G288/12*'ОПУ БС'!Q288</f>
        <v>83.333333333333329</v>
      </c>
      <c r="BI288" s="28">
        <f>'ОПУ БС'!$G288/12*'ОПУ БС'!R288</f>
        <v>83.333333333333329</v>
      </c>
      <c r="BJ288" s="28">
        <f>'ОПУ БС'!$G288/12*'ОПУ БС'!S288</f>
        <v>83.333333333333329</v>
      </c>
      <c r="BK288" s="28">
        <f>'ОПУ БС'!$G288/12*'ОПУ БС'!T288</f>
        <v>83.333333333333329</v>
      </c>
      <c r="BL288" s="28">
        <f>'ОПУ БС'!$G288/12*'ОПУ БС'!U288</f>
        <v>83.333333333333329</v>
      </c>
      <c r="BM288" s="28">
        <f>'ОПУ БС'!$G288/12*'ОПУ БС'!V288</f>
        <v>83.333333333333329</v>
      </c>
      <c r="BN288" s="28">
        <f>'ОПУ БС'!$G288/12*'ОПУ БС'!W288</f>
        <v>83.333333333333329</v>
      </c>
      <c r="BO288" s="15">
        <f t="shared" si="5774"/>
        <v>1000.0000000000001</v>
      </c>
      <c r="BP288" s="28">
        <f>'ОПУ БС'!$H288/12*'ОПУ БС'!L288</f>
        <v>83.333333333333329</v>
      </c>
      <c r="BQ288" s="28">
        <f>'ОПУ БС'!$H288/12*'ОПУ БС'!M288</f>
        <v>83.333333333333329</v>
      </c>
      <c r="BR288" s="28">
        <f>'ОПУ БС'!$H288/12*'ОПУ БС'!N288</f>
        <v>83.333333333333329</v>
      </c>
      <c r="BS288" s="28">
        <f>'ОПУ БС'!$H288/12*'ОПУ БС'!O288</f>
        <v>83.333333333333329</v>
      </c>
      <c r="BT288" s="28">
        <f>'ОПУ БС'!$H288/12*'ОПУ БС'!P288</f>
        <v>83.333333333333329</v>
      </c>
      <c r="BU288" s="28">
        <f>'ОПУ БС'!$H288/12*'ОПУ БС'!Q288</f>
        <v>83.333333333333329</v>
      </c>
      <c r="BV288" s="28">
        <f>'ОПУ БС'!$H288/12*'ОПУ БС'!R288</f>
        <v>83.333333333333329</v>
      </c>
      <c r="BW288" s="28">
        <f>'ОПУ БС'!$H288/12*'ОПУ БС'!S288</f>
        <v>83.333333333333329</v>
      </c>
      <c r="BX288" s="28">
        <f>'ОПУ БС'!$H288/12*'ОПУ БС'!T288</f>
        <v>83.333333333333329</v>
      </c>
      <c r="BY288" s="28">
        <f>'ОПУ БС'!$H288/12*'ОПУ БС'!U288</f>
        <v>83.333333333333329</v>
      </c>
      <c r="BZ288" s="28">
        <f>'ОПУ БС'!$H288/12*'ОПУ БС'!V288</f>
        <v>83.333333333333329</v>
      </c>
      <c r="CA288" s="28">
        <f>'ОПУ БС'!$H288/12*'ОПУ БС'!W288</f>
        <v>83.333333333333329</v>
      </c>
      <c r="CB288" s="15">
        <f t="shared" si="5776"/>
        <v>1000.0000000000001</v>
      </c>
      <c r="CC288" s="28">
        <f>'ОПУ БС'!$I288/12*'ОПУ БС'!L288</f>
        <v>83.333333333333329</v>
      </c>
      <c r="CD288" s="28">
        <f>'ОПУ БС'!$I288/12*'ОПУ БС'!M288</f>
        <v>83.333333333333329</v>
      </c>
      <c r="CE288" s="28">
        <f>'ОПУ БС'!$I288/12*'ОПУ БС'!N288</f>
        <v>83.333333333333329</v>
      </c>
      <c r="CF288" s="28">
        <f>'ОПУ БС'!$I288/12*'ОПУ БС'!O288</f>
        <v>83.333333333333329</v>
      </c>
      <c r="CG288" s="28">
        <f>'ОПУ БС'!$I288/12*'ОПУ БС'!P288</f>
        <v>83.333333333333329</v>
      </c>
      <c r="CH288" s="28">
        <f>'ОПУ БС'!$I288/12*'ОПУ БС'!Q288</f>
        <v>83.333333333333329</v>
      </c>
      <c r="CI288" s="28">
        <f>'ОПУ БС'!$I288/12*'ОПУ БС'!R288</f>
        <v>83.333333333333329</v>
      </c>
      <c r="CJ288" s="28">
        <f>'ОПУ БС'!$I288/12*'ОПУ БС'!S288</f>
        <v>83.333333333333329</v>
      </c>
      <c r="CK288" s="28">
        <f>'ОПУ БС'!$I288/12*'ОПУ БС'!T288</f>
        <v>83.333333333333329</v>
      </c>
      <c r="CL288" s="28">
        <f>'ОПУ БС'!$I288/12*'ОПУ БС'!U288</f>
        <v>83.333333333333329</v>
      </c>
      <c r="CM288" s="28">
        <f>'ОПУ БС'!$I288/12*'ОПУ БС'!V288</f>
        <v>83.333333333333329</v>
      </c>
      <c r="CN288" s="28">
        <f>'ОПУ БС'!$I288/12*'ОПУ БС'!W288</f>
        <v>83.333333333333329</v>
      </c>
      <c r="CO288" s="15">
        <f t="shared" si="5778"/>
        <v>1000.0000000000001</v>
      </c>
      <c r="CR288" s="21">
        <f>O288-'ОПУ БС'!C288</f>
        <v>0</v>
      </c>
      <c r="CS288" s="21">
        <f>AB288-'ОПУ БС'!D288</f>
        <v>0</v>
      </c>
      <c r="CT288" s="21">
        <f>AO288-'ОПУ БС'!E288</f>
        <v>0</v>
      </c>
      <c r="CU288" s="21">
        <f>BB288-'ОПУ БС'!F288</f>
        <v>0</v>
      </c>
      <c r="CV288" s="21">
        <f>BO288-'ОПУ БС'!G288</f>
        <v>0</v>
      </c>
      <c r="CW288" s="21">
        <f>CB288-'ОПУ БС'!H288</f>
        <v>0</v>
      </c>
      <c r="CX288" s="21">
        <f>CO288-'ОПУ БС'!I288</f>
        <v>0</v>
      </c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15">
        <f t="shared" si="5780"/>
        <v>0</v>
      </c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15">
        <f t="shared" si="5782"/>
        <v>0</v>
      </c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15">
        <f t="shared" si="5784"/>
        <v>0</v>
      </c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15">
        <f t="shared" si="5786"/>
        <v>0</v>
      </c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15">
        <f t="shared" si="5788"/>
        <v>0</v>
      </c>
      <c r="FP288" s="28">
        <f t="shared" ref="FP288:FP289" si="6208">C288</f>
        <v>83.333333333333329</v>
      </c>
      <c r="FQ288" s="28">
        <f t="shared" ref="FQ288:FQ289" si="6209">D288</f>
        <v>83.333333333333329</v>
      </c>
      <c r="FR288" s="28">
        <f t="shared" ref="FR288:FR289" si="6210">E288</f>
        <v>83.333333333333329</v>
      </c>
      <c r="FS288" s="28">
        <f t="shared" ref="FS288:FS289" si="6211">F288</f>
        <v>83.333333333333329</v>
      </c>
      <c r="FT288" s="28">
        <f t="shared" ref="FT288:FT289" si="6212">G288</f>
        <v>83.333333333333329</v>
      </c>
      <c r="FU288" s="28">
        <f t="shared" ref="FU288:FU289" si="6213">H288</f>
        <v>83.333333333333329</v>
      </c>
      <c r="FV288" s="28">
        <f t="shared" ref="FV288:FV289" si="6214">I288</f>
        <v>83.333333333333329</v>
      </c>
      <c r="FW288" s="28">
        <f t="shared" ref="FW288:FW289" si="6215">J288</f>
        <v>83.333333333333329</v>
      </c>
      <c r="FX288" s="28">
        <f t="shared" ref="FX288:FX289" si="6216">K288</f>
        <v>83.333333333333329</v>
      </c>
      <c r="FY288" s="28">
        <f t="shared" ref="FY288:FY289" si="6217">L288</f>
        <v>83.333333333333329</v>
      </c>
      <c r="FZ288" s="28">
        <f t="shared" ref="FZ288:FZ289" si="6218">M288</f>
        <v>83.333333333333329</v>
      </c>
      <c r="GA288" s="28">
        <f t="shared" ref="GA288:GA289" si="6219">N288</f>
        <v>83.333333333333329</v>
      </c>
      <c r="GB288" s="15">
        <f t="shared" si="5790"/>
        <v>1000.0000000000001</v>
      </c>
      <c r="GC288" s="28">
        <f t="shared" ref="GC288:GC289" si="6220">P288</f>
        <v>83.333333333333329</v>
      </c>
      <c r="GD288" s="28">
        <f t="shared" ref="GD288:GD289" si="6221">Q288</f>
        <v>83.333333333333329</v>
      </c>
      <c r="GE288" s="28">
        <f t="shared" ref="GE288:GE289" si="6222">R288</f>
        <v>83.333333333333329</v>
      </c>
      <c r="GF288" s="28">
        <f t="shared" ref="GF288:GF289" si="6223">S288</f>
        <v>83.333333333333329</v>
      </c>
      <c r="GG288" s="28">
        <f t="shared" ref="GG288:GG289" si="6224">T288</f>
        <v>83.333333333333329</v>
      </c>
      <c r="GH288" s="28">
        <f t="shared" ref="GH288:GH289" si="6225">U288</f>
        <v>83.333333333333329</v>
      </c>
      <c r="GI288" s="28">
        <f t="shared" ref="GI288:GI289" si="6226">V288</f>
        <v>83.333333333333329</v>
      </c>
      <c r="GJ288" s="28">
        <f t="shared" ref="GJ288:GJ289" si="6227">W288</f>
        <v>83.333333333333329</v>
      </c>
      <c r="GK288" s="28">
        <f t="shared" ref="GK288:GK289" si="6228">X288</f>
        <v>83.333333333333329</v>
      </c>
      <c r="GL288" s="28">
        <f t="shared" ref="GL288:GL289" si="6229">Y288</f>
        <v>83.333333333333329</v>
      </c>
      <c r="GM288" s="28">
        <f t="shared" ref="GM288:GM289" si="6230">Z288</f>
        <v>83.333333333333329</v>
      </c>
      <c r="GN288" s="28">
        <f t="shared" ref="GN288:GN289" si="6231">AA288</f>
        <v>83.333333333333329</v>
      </c>
      <c r="GO288" s="15">
        <f t="shared" si="5792"/>
        <v>1000.0000000000001</v>
      </c>
      <c r="GP288" s="28">
        <f t="shared" ref="GP288:GP289" si="6232">AC288+DA288</f>
        <v>83.333333333333329</v>
      </c>
      <c r="GQ288" s="28">
        <f t="shared" ref="GQ288:GQ289" si="6233">AD288+DB288</f>
        <v>83.333333333333329</v>
      </c>
      <c r="GR288" s="28">
        <f t="shared" ref="GR288:GR289" si="6234">AE288+DC288</f>
        <v>83.333333333333329</v>
      </c>
      <c r="GS288" s="28">
        <f t="shared" ref="GS288:GS289" si="6235">AF288+DD288</f>
        <v>83.333333333333329</v>
      </c>
      <c r="GT288" s="28">
        <f t="shared" ref="GT288:GT289" si="6236">AG288+DE288</f>
        <v>83.333333333333329</v>
      </c>
      <c r="GU288" s="28">
        <f t="shared" ref="GU288:GU289" si="6237">AH288+DF288</f>
        <v>83.333333333333329</v>
      </c>
      <c r="GV288" s="28">
        <f t="shared" ref="GV288:GV289" si="6238">AI288+DG288</f>
        <v>83.333333333333329</v>
      </c>
      <c r="GW288" s="28">
        <f t="shared" ref="GW288:GW289" si="6239">AJ288+DH288</f>
        <v>83.333333333333329</v>
      </c>
      <c r="GX288" s="28">
        <f t="shared" ref="GX288:GX289" si="6240">AK288+DI288</f>
        <v>83.333333333333329</v>
      </c>
      <c r="GY288" s="28">
        <f t="shared" ref="GY288:GY289" si="6241">AL288+DJ288</f>
        <v>83.333333333333329</v>
      </c>
      <c r="GZ288" s="28">
        <f t="shared" ref="GZ288:GZ289" si="6242">AM288+DK288</f>
        <v>83.333333333333329</v>
      </c>
      <c r="HA288" s="28">
        <f t="shared" ref="HA288:HA289" si="6243">AN288+DL288</f>
        <v>83.333333333333329</v>
      </c>
      <c r="HB288" s="15">
        <f t="shared" si="5794"/>
        <v>1000.0000000000001</v>
      </c>
      <c r="HC288" s="28">
        <f t="shared" ref="HC288:HC289" si="6244">AP288+DN288</f>
        <v>83.333333333333329</v>
      </c>
      <c r="HD288" s="28">
        <f t="shared" ref="HD288:HD289" si="6245">AQ288+DO288</f>
        <v>83.333333333333329</v>
      </c>
      <c r="HE288" s="28">
        <f t="shared" ref="HE288:HE289" si="6246">AR288+DP288</f>
        <v>83.333333333333329</v>
      </c>
      <c r="HF288" s="28">
        <f t="shared" ref="HF288:HF289" si="6247">AS288+DQ288</f>
        <v>83.333333333333329</v>
      </c>
      <c r="HG288" s="28">
        <f t="shared" ref="HG288:HG289" si="6248">AT288+DR288</f>
        <v>83.333333333333329</v>
      </c>
      <c r="HH288" s="28">
        <f t="shared" ref="HH288:HH289" si="6249">AU288+DS288</f>
        <v>83.333333333333329</v>
      </c>
      <c r="HI288" s="28">
        <f t="shared" ref="HI288:HI289" si="6250">AV288+DT288</f>
        <v>83.333333333333329</v>
      </c>
      <c r="HJ288" s="28">
        <f t="shared" ref="HJ288:HJ289" si="6251">AW288+DU288</f>
        <v>83.333333333333329</v>
      </c>
      <c r="HK288" s="28">
        <f t="shared" ref="HK288:HK289" si="6252">AX288+DV288</f>
        <v>83.333333333333329</v>
      </c>
      <c r="HL288" s="28">
        <f t="shared" ref="HL288:HL289" si="6253">AY288+DW288</f>
        <v>83.333333333333329</v>
      </c>
      <c r="HM288" s="28">
        <f t="shared" ref="HM288:HM289" si="6254">AZ288+DX288</f>
        <v>83.333333333333329</v>
      </c>
      <c r="HN288" s="28">
        <f t="shared" ref="HN288:HN289" si="6255">BA288+DY288</f>
        <v>83.333333333333329</v>
      </c>
      <c r="HO288" s="15">
        <f t="shared" si="5796"/>
        <v>1000.0000000000001</v>
      </c>
      <c r="HP288" s="28">
        <f t="shared" ref="HP288:HP289" si="6256">BC288+EA288</f>
        <v>83.333333333333329</v>
      </c>
      <c r="HQ288" s="28">
        <f t="shared" ref="HQ288:HQ289" si="6257">BD288+EB288</f>
        <v>83.333333333333329</v>
      </c>
      <c r="HR288" s="28">
        <f t="shared" ref="HR288:HR289" si="6258">BE288+EC288</f>
        <v>83.333333333333329</v>
      </c>
      <c r="HS288" s="28">
        <f t="shared" ref="HS288:HS289" si="6259">BF288+ED288</f>
        <v>83.333333333333329</v>
      </c>
      <c r="HT288" s="28">
        <f t="shared" ref="HT288:HT289" si="6260">BG288+EE288</f>
        <v>83.333333333333329</v>
      </c>
      <c r="HU288" s="28">
        <f t="shared" ref="HU288:HU289" si="6261">BH288+EF288</f>
        <v>83.333333333333329</v>
      </c>
      <c r="HV288" s="28">
        <f t="shared" ref="HV288:HV289" si="6262">BI288+EG288</f>
        <v>83.333333333333329</v>
      </c>
      <c r="HW288" s="28">
        <f t="shared" ref="HW288:HW289" si="6263">BJ288+EH288</f>
        <v>83.333333333333329</v>
      </c>
      <c r="HX288" s="28">
        <f t="shared" ref="HX288:HX289" si="6264">BK288+EI288</f>
        <v>83.333333333333329</v>
      </c>
      <c r="HY288" s="28">
        <f t="shared" ref="HY288:HY289" si="6265">BL288+EJ288</f>
        <v>83.333333333333329</v>
      </c>
      <c r="HZ288" s="28">
        <f t="shared" ref="HZ288:HZ289" si="6266">BM288+EK288</f>
        <v>83.333333333333329</v>
      </c>
      <c r="IA288" s="28">
        <f t="shared" ref="IA288:IA289" si="6267">BN288+EL288</f>
        <v>83.333333333333329</v>
      </c>
      <c r="IB288" s="15">
        <f t="shared" si="5798"/>
        <v>1000.0000000000001</v>
      </c>
      <c r="IC288" s="28">
        <f t="shared" ref="IC288:IC289" si="6268">BP288+EN288</f>
        <v>83.333333333333329</v>
      </c>
      <c r="ID288" s="28">
        <f t="shared" ref="ID288:ID289" si="6269">BQ288+EO288</f>
        <v>83.333333333333329</v>
      </c>
      <c r="IE288" s="28">
        <f t="shared" ref="IE288:IE289" si="6270">BR288+EP288</f>
        <v>83.333333333333329</v>
      </c>
      <c r="IF288" s="28">
        <f t="shared" ref="IF288:IF289" si="6271">BS288+EQ288</f>
        <v>83.333333333333329</v>
      </c>
      <c r="IG288" s="28">
        <f t="shared" ref="IG288:IG289" si="6272">BT288+ER288</f>
        <v>83.333333333333329</v>
      </c>
      <c r="IH288" s="28">
        <f t="shared" ref="IH288:IH289" si="6273">BU288+ES288</f>
        <v>83.333333333333329</v>
      </c>
      <c r="II288" s="28">
        <f t="shared" ref="II288:II289" si="6274">BV288+ET288</f>
        <v>83.333333333333329</v>
      </c>
      <c r="IJ288" s="28">
        <f t="shared" ref="IJ288:IJ289" si="6275">BW288+EU288</f>
        <v>83.333333333333329</v>
      </c>
      <c r="IK288" s="28">
        <f t="shared" ref="IK288:IK289" si="6276">BX288+EV288</f>
        <v>83.333333333333329</v>
      </c>
      <c r="IL288" s="28">
        <f t="shared" ref="IL288:IL289" si="6277">BY288+EW288</f>
        <v>83.333333333333329</v>
      </c>
      <c r="IM288" s="28">
        <f t="shared" ref="IM288:IM289" si="6278">BZ288+EX288</f>
        <v>83.333333333333329</v>
      </c>
      <c r="IN288" s="28">
        <f t="shared" ref="IN288:IN289" si="6279">CA288+EY288</f>
        <v>83.333333333333329</v>
      </c>
      <c r="IO288" s="15">
        <f t="shared" si="5800"/>
        <v>1000.0000000000001</v>
      </c>
      <c r="IP288" s="28">
        <f t="shared" ref="IP288:IP289" si="6280">CC288+FA288</f>
        <v>83.333333333333329</v>
      </c>
      <c r="IQ288" s="28">
        <f t="shared" ref="IQ288:IQ289" si="6281">CD288+FB288</f>
        <v>83.333333333333329</v>
      </c>
      <c r="IR288" s="28">
        <f t="shared" ref="IR288:IR289" si="6282">CE288+FC288</f>
        <v>83.333333333333329</v>
      </c>
      <c r="IS288" s="28">
        <f t="shared" ref="IS288:IS289" si="6283">CF288+FD288</f>
        <v>83.333333333333329</v>
      </c>
      <c r="IT288" s="28">
        <f t="shared" ref="IT288:IT289" si="6284">CG288+FE288</f>
        <v>83.333333333333329</v>
      </c>
      <c r="IU288" s="28">
        <f t="shared" ref="IU288:IU289" si="6285">CH288+FF288</f>
        <v>83.333333333333329</v>
      </c>
      <c r="IV288" s="28">
        <f t="shared" ref="IV288:IV289" si="6286">CI288+FG288</f>
        <v>83.333333333333329</v>
      </c>
      <c r="IW288" s="28">
        <f t="shared" ref="IW288:IW289" si="6287">CJ288+FH288</f>
        <v>83.333333333333329</v>
      </c>
      <c r="IX288" s="28">
        <f t="shared" ref="IX288:IX289" si="6288">CK288+FI288</f>
        <v>83.333333333333329</v>
      </c>
      <c r="IY288" s="28">
        <f t="shared" ref="IY288:IY289" si="6289">CL288+FJ288</f>
        <v>83.333333333333329</v>
      </c>
      <c r="IZ288" s="28">
        <f t="shared" ref="IZ288:IZ289" si="6290">CM288+FK288</f>
        <v>83.333333333333329</v>
      </c>
      <c r="JA288" s="28">
        <f t="shared" ref="JA288:JA289" si="6291">CN288+FL288</f>
        <v>83.333333333333329</v>
      </c>
      <c r="JB288" s="15">
        <f t="shared" si="5802"/>
        <v>1000.0000000000001</v>
      </c>
      <c r="JE288" s="21">
        <f t="shared" si="5803"/>
        <v>0</v>
      </c>
      <c r="JF288" s="21">
        <f t="shared" si="5804"/>
        <v>0</v>
      </c>
      <c r="JG288" s="21">
        <f t="shared" si="5805"/>
        <v>0</v>
      </c>
      <c r="JH288" s="21">
        <f t="shared" si="5806"/>
        <v>0</v>
      </c>
      <c r="JI288" s="21">
        <f t="shared" si="5807"/>
        <v>0</v>
      </c>
      <c r="JJ288" s="21">
        <f t="shared" si="5808"/>
        <v>0</v>
      </c>
      <c r="JK288" s="21">
        <f t="shared" si="5809"/>
        <v>0</v>
      </c>
    </row>
    <row r="289" spans="2:271" ht="20" customHeight="1" x14ac:dyDescent="0.2">
      <c r="B289" s="30" t="s">
        <v>47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>
        <f t="shared" si="5766"/>
        <v>0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>
        <f t="shared" si="5768"/>
        <v>0</v>
      </c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>
        <f t="shared" si="5770"/>
        <v>0</v>
      </c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>
        <f t="shared" si="5772"/>
        <v>0</v>
      </c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>
        <f t="shared" si="5774"/>
        <v>0</v>
      </c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>
        <f t="shared" si="5776"/>
        <v>0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>
        <f t="shared" si="5778"/>
        <v>0</v>
      </c>
      <c r="CR289" s="21">
        <f>O289-'ОПУ БС'!C289</f>
        <v>0</v>
      </c>
      <c r="CS289" s="21">
        <f>AB289-'ОПУ БС'!D289</f>
        <v>0</v>
      </c>
      <c r="CT289" s="21">
        <f>AO289-'ОПУ БС'!E289</f>
        <v>0</v>
      </c>
      <c r="CU289" s="21">
        <f>BB289-'ОПУ БС'!F289</f>
        <v>0</v>
      </c>
      <c r="CV289" s="21">
        <f>BO289-'ОПУ БС'!G289</f>
        <v>0</v>
      </c>
      <c r="CW289" s="21">
        <f>CB289-'ОПУ БС'!H289</f>
        <v>0</v>
      </c>
      <c r="CX289" s="21">
        <f>CO289-'ОПУ БС'!I289</f>
        <v>0</v>
      </c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15">
        <f t="shared" si="5780"/>
        <v>0</v>
      </c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15">
        <f t="shared" si="5782"/>
        <v>0</v>
      </c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15">
        <f t="shared" si="5784"/>
        <v>0</v>
      </c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15">
        <f t="shared" si="5786"/>
        <v>0</v>
      </c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15">
        <f t="shared" si="5788"/>
        <v>0</v>
      </c>
      <c r="FP289" s="28">
        <f t="shared" si="6208"/>
        <v>0</v>
      </c>
      <c r="FQ289" s="28">
        <f t="shared" si="6209"/>
        <v>0</v>
      </c>
      <c r="FR289" s="28">
        <f t="shared" si="6210"/>
        <v>0</v>
      </c>
      <c r="FS289" s="28">
        <f t="shared" si="6211"/>
        <v>0</v>
      </c>
      <c r="FT289" s="28">
        <f t="shared" si="6212"/>
        <v>0</v>
      </c>
      <c r="FU289" s="28">
        <f t="shared" si="6213"/>
        <v>0</v>
      </c>
      <c r="FV289" s="28">
        <f t="shared" si="6214"/>
        <v>0</v>
      </c>
      <c r="FW289" s="28">
        <f t="shared" si="6215"/>
        <v>0</v>
      </c>
      <c r="FX289" s="28">
        <f t="shared" si="6216"/>
        <v>0</v>
      </c>
      <c r="FY289" s="28">
        <f t="shared" si="6217"/>
        <v>0</v>
      </c>
      <c r="FZ289" s="28">
        <f t="shared" si="6218"/>
        <v>0</v>
      </c>
      <c r="GA289" s="28">
        <f t="shared" si="6219"/>
        <v>0</v>
      </c>
      <c r="GB289" s="15">
        <f t="shared" si="5790"/>
        <v>0</v>
      </c>
      <c r="GC289" s="28">
        <f t="shared" si="6220"/>
        <v>0</v>
      </c>
      <c r="GD289" s="28">
        <f t="shared" si="6221"/>
        <v>0</v>
      </c>
      <c r="GE289" s="28">
        <f t="shared" si="6222"/>
        <v>0</v>
      </c>
      <c r="GF289" s="28">
        <f t="shared" si="6223"/>
        <v>0</v>
      </c>
      <c r="GG289" s="28">
        <f t="shared" si="6224"/>
        <v>0</v>
      </c>
      <c r="GH289" s="28">
        <f t="shared" si="6225"/>
        <v>0</v>
      </c>
      <c r="GI289" s="28">
        <f t="shared" si="6226"/>
        <v>0</v>
      </c>
      <c r="GJ289" s="28">
        <f t="shared" si="6227"/>
        <v>0</v>
      </c>
      <c r="GK289" s="28">
        <f t="shared" si="6228"/>
        <v>0</v>
      </c>
      <c r="GL289" s="28">
        <f t="shared" si="6229"/>
        <v>0</v>
      </c>
      <c r="GM289" s="28">
        <f t="shared" si="6230"/>
        <v>0</v>
      </c>
      <c r="GN289" s="28">
        <f t="shared" si="6231"/>
        <v>0</v>
      </c>
      <c r="GO289" s="15">
        <f t="shared" si="5792"/>
        <v>0</v>
      </c>
      <c r="GP289" s="28">
        <f t="shared" si="6232"/>
        <v>0</v>
      </c>
      <c r="GQ289" s="28">
        <f t="shared" si="6233"/>
        <v>0</v>
      </c>
      <c r="GR289" s="28">
        <f t="shared" si="6234"/>
        <v>0</v>
      </c>
      <c r="GS289" s="28">
        <f t="shared" si="6235"/>
        <v>0</v>
      </c>
      <c r="GT289" s="28">
        <f t="shared" si="6236"/>
        <v>0</v>
      </c>
      <c r="GU289" s="28">
        <f t="shared" si="6237"/>
        <v>0</v>
      </c>
      <c r="GV289" s="28">
        <f t="shared" si="6238"/>
        <v>0</v>
      </c>
      <c r="GW289" s="28">
        <f t="shared" si="6239"/>
        <v>0</v>
      </c>
      <c r="GX289" s="28">
        <f t="shared" si="6240"/>
        <v>0</v>
      </c>
      <c r="GY289" s="28">
        <f t="shared" si="6241"/>
        <v>0</v>
      </c>
      <c r="GZ289" s="28">
        <f t="shared" si="6242"/>
        <v>0</v>
      </c>
      <c r="HA289" s="28">
        <f t="shared" si="6243"/>
        <v>0</v>
      </c>
      <c r="HB289" s="15">
        <f t="shared" si="5794"/>
        <v>0</v>
      </c>
      <c r="HC289" s="28">
        <f t="shared" si="6244"/>
        <v>0</v>
      </c>
      <c r="HD289" s="28">
        <f t="shared" si="6245"/>
        <v>0</v>
      </c>
      <c r="HE289" s="28">
        <f t="shared" si="6246"/>
        <v>0</v>
      </c>
      <c r="HF289" s="28">
        <f t="shared" si="6247"/>
        <v>0</v>
      </c>
      <c r="HG289" s="28">
        <f t="shared" si="6248"/>
        <v>0</v>
      </c>
      <c r="HH289" s="28">
        <f t="shared" si="6249"/>
        <v>0</v>
      </c>
      <c r="HI289" s="28">
        <f t="shared" si="6250"/>
        <v>0</v>
      </c>
      <c r="HJ289" s="28">
        <f t="shared" si="6251"/>
        <v>0</v>
      </c>
      <c r="HK289" s="28">
        <f t="shared" si="6252"/>
        <v>0</v>
      </c>
      <c r="HL289" s="28">
        <f t="shared" si="6253"/>
        <v>0</v>
      </c>
      <c r="HM289" s="28">
        <f t="shared" si="6254"/>
        <v>0</v>
      </c>
      <c r="HN289" s="28">
        <f t="shared" si="6255"/>
        <v>0</v>
      </c>
      <c r="HO289" s="15">
        <f t="shared" si="5796"/>
        <v>0</v>
      </c>
      <c r="HP289" s="28">
        <f t="shared" si="6256"/>
        <v>0</v>
      </c>
      <c r="HQ289" s="28">
        <f t="shared" si="6257"/>
        <v>0</v>
      </c>
      <c r="HR289" s="28">
        <f t="shared" si="6258"/>
        <v>0</v>
      </c>
      <c r="HS289" s="28">
        <f t="shared" si="6259"/>
        <v>0</v>
      </c>
      <c r="HT289" s="28">
        <f t="shared" si="6260"/>
        <v>0</v>
      </c>
      <c r="HU289" s="28">
        <f t="shared" si="6261"/>
        <v>0</v>
      </c>
      <c r="HV289" s="28">
        <f t="shared" si="6262"/>
        <v>0</v>
      </c>
      <c r="HW289" s="28">
        <f t="shared" si="6263"/>
        <v>0</v>
      </c>
      <c r="HX289" s="28">
        <f t="shared" si="6264"/>
        <v>0</v>
      </c>
      <c r="HY289" s="28">
        <f t="shared" si="6265"/>
        <v>0</v>
      </c>
      <c r="HZ289" s="28">
        <f t="shared" si="6266"/>
        <v>0</v>
      </c>
      <c r="IA289" s="28">
        <f t="shared" si="6267"/>
        <v>0</v>
      </c>
      <c r="IB289" s="15">
        <f t="shared" si="5798"/>
        <v>0</v>
      </c>
      <c r="IC289" s="28">
        <f t="shared" si="6268"/>
        <v>0</v>
      </c>
      <c r="ID289" s="28">
        <f t="shared" si="6269"/>
        <v>0</v>
      </c>
      <c r="IE289" s="28">
        <f t="shared" si="6270"/>
        <v>0</v>
      </c>
      <c r="IF289" s="28">
        <f t="shared" si="6271"/>
        <v>0</v>
      </c>
      <c r="IG289" s="28">
        <f t="shared" si="6272"/>
        <v>0</v>
      </c>
      <c r="IH289" s="28">
        <f t="shared" si="6273"/>
        <v>0</v>
      </c>
      <c r="II289" s="28">
        <f t="shared" si="6274"/>
        <v>0</v>
      </c>
      <c r="IJ289" s="28">
        <f t="shared" si="6275"/>
        <v>0</v>
      </c>
      <c r="IK289" s="28">
        <f t="shared" si="6276"/>
        <v>0</v>
      </c>
      <c r="IL289" s="28">
        <f t="shared" si="6277"/>
        <v>0</v>
      </c>
      <c r="IM289" s="28">
        <f t="shared" si="6278"/>
        <v>0</v>
      </c>
      <c r="IN289" s="28">
        <f t="shared" si="6279"/>
        <v>0</v>
      </c>
      <c r="IO289" s="15">
        <f t="shared" si="5800"/>
        <v>0</v>
      </c>
      <c r="IP289" s="28">
        <f t="shared" si="6280"/>
        <v>0</v>
      </c>
      <c r="IQ289" s="28">
        <f t="shared" si="6281"/>
        <v>0</v>
      </c>
      <c r="IR289" s="28">
        <f t="shared" si="6282"/>
        <v>0</v>
      </c>
      <c r="IS289" s="28">
        <f t="shared" si="6283"/>
        <v>0</v>
      </c>
      <c r="IT289" s="28">
        <f t="shared" si="6284"/>
        <v>0</v>
      </c>
      <c r="IU289" s="28">
        <f t="shared" si="6285"/>
        <v>0</v>
      </c>
      <c r="IV289" s="28">
        <f t="shared" si="6286"/>
        <v>0</v>
      </c>
      <c r="IW289" s="28">
        <f t="shared" si="6287"/>
        <v>0</v>
      </c>
      <c r="IX289" s="28">
        <f t="shared" si="6288"/>
        <v>0</v>
      </c>
      <c r="IY289" s="28">
        <f t="shared" si="6289"/>
        <v>0</v>
      </c>
      <c r="IZ289" s="28">
        <f t="shared" si="6290"/>
        <v>0</v>
      </c>
      <c r="JA289" s="28">
        <f t="shared" si="6291"/>
        <v>0</v>
      </c>
      <c r="JB289" s="15">
        <f t="shared" si="5802"/>
        <v>0</v>
      </c>
      <c r="JE289" s="21">
        <f t="shared" si="5803"/>
        <v>0</v>
      </c>
      <c r="JF289" s="21">
        <f t="shared" si="5804"/>
        <v>0</v>
      </c>
      <c r="JG289" s="21">
        <f t="shared" si="5805"/>
        <v>0</v>
      </c>
      <c r="JH289" s="21">
        <f t="shared" si="5806"/>
        <v>0</v>
      </c>
      <c r="JI289" s="21">
        <f t="shared" si="5807"/>
        <v>0</v>
      </c>
      <c r="JJ289" s="21">
        <f t="shared" si="5808"/>
        <v>0</v>
      </c>
      <c r="JK289" s="21">
        <f t="shared" si="5809"/>
        <v>0</v>
      </c>
    </row>
    <row r="290" spans="2:271" ht="20" customHeight="1" x14ac:dyDescent="0.2">
      <c r="B290" s="30" t="s">
        <v>48</v>
      </c>
      <c r="C290" s="15">
        <f t="shared" ref="C290:N290" si="6292">C291</f>
        <v>25.333333333333336</v>
      </c>
      <c r="D290" s="15">
        <f t="shared" si="6292"/>
        <v>27.666666666666668</v>
      </c>
      <c r="E290" s="15">
        <f t="shared" si="6292"/>
        <v>31.000000000000004</v>
      </c>
      <c r="F290" s="15">
        <f t="shared" si="6292"/>
        <v>31.000000000000004</v>
      </c>
      <c r="G290" s="15">
        <f t="shared" si="6292"/>
        <v>31.666666666666668</v>
      </c>
      <c r="H290" s="15">
        <f t="shared" si="6292"/>
        <v>33.666666666666671</v>
      </c>
      <c r="I290" s="15">
        <f t="shared" si="6292"/>
        <v>38.666666666666664</v>
      </c>
      <c r="J290" s="15">
        <f t="shared" si="6292"/>
        <v>37.666666666666664</v>
      </c>
      <c r="K290" s="15">
        <f t="shared" si="6292"/>
        <v>35.000000000000007</v>
      </c>
      <c r="L290" s="15">
        <f t="shared" si="6292"/>
        <v>33</v>
      </c>
      <c r="M290" s="15">
        <f t="shared" si="6292"/>
        <v>33.666666666666671</v>
      </c>
      <c r="N290" s="15">
        <f t="shared" si="6292"/>
        <v>41.666666666666671</v>
      </c>
      <c r="O290" s="15">
        <f t="shared" si="5766"/>
        <v>400</v>
      </c>
      <c r="P290" s="15">
        <f t="shared" ref="P290:AA290" si="6293">P291</f>
        <v>26.473333333333336</v>
      </c>
      <c r="Q290" s="15">
        <f t="shared" si="6293"/>
        <v>28.911666666666669</v>
      </c>
      <c r="R290" s="15">
        <f t="shared" si="6293"/>
        <v>32.395000000000003</v>
      </c>
      <c r="S290" s="15">
        <f t="shared" si="6293"/>
        <v>32.395000000000003</v>
      </c>
      <c r="T290" s="15">
        <f t="shared" si="6293"/>
        <v>33.091666666666669</v>
      </c>
      <c r="U290" s="15">
        <f t="shared" si="6293"/>
        <v>35.181666666666672</v>
      </c>
      <c r="V290" s="15">
        <f t="shared" si="6293"/>
        <v>40.406666666666666</v>
      </c>
      <c r="W290" s="15">
        <f t="shared" si="6293"/>
        <v>39.361666666666665</v>
      </c>
      <c r="X290" s="15">
        <f t="shared" si="6293"/>
        <v>36.575000000000003</v>
      </c>
      <c r="Y290" s="15">
        <f t="shared" si="6293"/>
        <v>34.484999999999999</v>
      </c>
      <c r="Z290" s="15">
        <f t="shared" si="6293"/>
        <v>35.181666666666672</v>
      </c>
      <c r="AA290" s="15">
        <f t="shared" si="6293"/>
        <v>43.541666666666671</v>
      </c>
      <c r="AB290" s="15">
        <f t="shared" si="5768"/>
        <v>418.00000000000006</v>
      </c>
      <c r="AC290" s="15">
        <f t="shared" ref="AC290:AN290" si="6294">AC291</f>
        <v>27.532266666666668</v>
      </c>
      <c r="AD290" s="15">
        <f t="shared" si="6294"/>
        <v>30.068133333333332</v>
      </c>
      <c r="AE290" s="15">
        <f t="shared" si="6294"/>
        <v>33.690800000000003</v>
      </c>
      <c r="AF290" s="15">
        <f t="shared" si="6294"/>
        <v>33.690800000000003</v>
      </c>
      <c r="AG290" s="15">
        <f t="shared" si="6294"/>
        <v>34.415333333333329</v>
      </c>
      <c r="AH290" s="15">
        <f t="shared" si="6294"/>
        <v>36.588933333333337</v>
      </c>
      <c r="AI290" s="15">
        <f t="shared" si="6294"/>
        <v>42.022933333333327</v>
      </c>
      <c r="AJ290" s="15">
        <f t="shared" si="6294"/>
        <v>40.936133333333331</v>
      </c>
      <c r="AK290" s="15">
        <f t="shared" si="6294"/>
        <v>38.038000000000004</v>
      </c>
      <c r="AL290" s="15">
        <f t="shared" si="6294"/>
        <v>35.864399999999996</v>
      </c>
      <c r="AM290" s="15">
        <f t="shared" si="6294"/>
        <v>36.588933333333337</v>
      </c>
      <c r="AN290" s="15">
        <f t="shared" si="6294"/>
        <v>45.283333333333331</v>
      </c>
      <c r="AO290" s="15">
        <f t="shared" si="5770"/>
        <v>434.72</v>
      </c>
      <c r="AP290" s="15">
        <f t="shared" ref="AP290:BA290" si="6295">AP291</f>
        <v>28.633557333333332</v>
      </c>
      <c r="AQ290" s="15">
        <f t="shared" si="6295"/>
        <v>31.270858666666665</v>
      </c>
      <c r="AR290" s="15">
        <f t="shared" si="6295"/>
        <v>35.038432</v>
      </c>
      <c r="AS290" s="15">
        <f t="shared" si="6295"/>
        <v>35.038432</v>
      </c>
      <c r="AT290" s="15">
        <f t="shared" si="6295"/>
        <v>35.791946666666668</v>
      </c>
      <c r="AU290" s="15">
        <f t="shared" si="6295"/>
        <v>38.052490666666664</v>
      </c>
      <c r="AV290" s="15">
        <f t="shared" si="6295"/>
        <v>43.703850666666661</v>
      </c>
      <c r="AW290" s="15">
        <f t="shared" si="6295"/>
        <v>42.573578666666663</v>
      </c>
      <c r="AX290" s="15">
        <f t="shared" si="6295"/>
        <v>39.559519999999999</v>
      </c>
      <c r="AY290" s="15">
        <f t="shared" si="6295"/>
        <v>37.298976000000003</v>
      </c>
      <c r="AZ290" s="15">
        <f t="shared" si="6295"/>
        <v>38.052490666666664</v>
      </c>
      <c r="BA290" s="15">
        <f t="shared" si="6295"/>
        <v>47.094666666666669</v>
      </c>
      <c r="BB290" s="15">
        <f t="shared" si="5772"/>
        <v>452.10879999999997</v>
      </c>
      <c r="BC290" s="15">
        <f t="shared" ref="BC290:BN290" si="6296">BC291</f>
        <v>29.778899626666668</v>
      </c>
      <c r="BD290" s="15">
        <f t="shared" si="6296"/>
        <v>32.521693013333334</v>
      </c>
      <c r="BE290" s="15">
        <f t="shared" si="6296"/>
        <v>36.439969280000007</v>
      </c>
      <c r="BF290" s="15">
        <f t="shared" si="6296"/>
        <v>36.439969280000007</v>
      </c>
      <c r="BG290" s="15">
        <f t="shared" si="6296"/>
        <v>37.223624533333336</v>
      </c>
      <c r="BH290" s="15">
        <f t="shared" si="6296"/>
        <v>39.574590293333337</v>
      </c>
      <c r="BI290" s="15">
        <f t="shared" si="6296"/>
        <v>45.452004693333336</v>
      </c>
      <c r="BJ290" s="15">
        <f t="shared" si="6296"/>
        <v>44.276521813333332</v>
      </c>
      <c r="BK290" s="15">
        <f t="shared" si="6296"/>
        <v>41.141900800000002</v>
      </c>
      <c r="BL290" s="15">
        <f t="shared" si="6296"/>
        <v>38.790935040000001</v>
      </c>
      <c r="BM290" s="15">
        <f t="shared" si="6296"/>
        <v>39.574590293333337</v>
      </c>
      <c r="BN290" s="15">
        <f t="shared" si="6296"/>
        <v>48.978453333333334</v>
      </c>
      <c r="BO290" s="15">
        <f t="shared" si="5774"/>
        <v>470.19315200000011</v>
      </c>
      <c r="BP290" s="15">
        <f t="shared" ref="BP290:CA290" si="6297">BP291</f>
        <v>30.97005561173334</v>
      </c>
      <c r="BQ290" s="15">
        <f t="shared" si="6297"/>
        <v>33.822560733866673</v>
      </c>
      <c r="BR290" s="15">
        <f t="shared" si="6297"/>
        <v>37.897568051200011</v>
      </c>
      <c r="BS290" s="15">
        <f t="shared" si="6297"/>
        <v>37.897568051200011</v>
      </c>
      <c r="BT290" s="15">
        <f t="shared" si="6297"/>
        <v>38.712569514666669</v>
      </c>
      <c r="BU290" s="15">
        <f t="shared" si="6297"/>
        <v>41.157573905066677</v>
      </c>
      <c r="BV290" s="15">
        <f t="shared" si="6297"/>
        <v>47.270084881066673</v>
      </c>
      <c r="BW290" s="15">
        <f t="shared" si="6297"/>
        <v>46.047582685866672</v>
      </c>
      <c r="BX290" s="15">
        <f t="shared" si="6297"/>
        <v>42.787576832000013</v>
      </c>
      <c r="BY290" s="15">
        <f t="shared" si="6297"/>
        <v>40.342572441600005</v>
      </c>
      <c r="BZ290" s="15">
        <f t="shared" si="6297"/>
        <v>41.157573905066677</v>
      </c>
      <c r="CA290" s="15">
        <f t="shared" si="6297"/>
        <v>50.937591466666674</v>
      </c>
      <c r="CB290" s="15">
        <f t="shared" si="5776"/>
        <v>489.00087808000012</v>
      </c>
      <c r="CC290" s="15">
        <f t="shared" ref="CC290:CN290" si="6298">CC291</f>
        <v>32.208857836202668</v>
      </c>
      <c r="CD290" s="15">
        <f t="shared" si="6298"/>
        <v>35.175463163221337</v>
      </c>
      <c r="CE290" s="15">
        <f t="shared" si="6298"/>
        <v>39.413470773248008</v>
      </c>
      <c r="CF290" s="15">
        <f t="shared" si="6298"/>
        <v>39.413470773248008</v>
      </c>
      <c r="CG290" s="15">
        <f t="shared" si="6298"/>
        <v>40.261072295253335</v>
      </c>
      <c r="CH290" s="15">
        <f t="shared" si="6298"/>
        <v>42.803876861269337</v>
      </c>
      <c r="CI290" s="15">
        <f t="shared" si="6298"/>
        <v>49.160888276309336</v>
      </c>
      <c r="CJ290" s="15">
        <f t="shared" si="6298"/>
        <v>47.889485993301335</v>
      </c>
      <c r="CK290" s="15">
        <f t="shared" si="6298"/>
        <v>44.499079905280006</v>
      </c>
      <c r="CL290" s="15">
        <f t="shared" si="6298"/>
        <v>41.956275339264003</v>
      </c>
      <c r="CM290" s="15">
        <f t="shared" si="6298"/>
        <v>42.803876861269337</v>
      </c>
      <c r="CN290" s="15">
        <f t="shared" si="6298"/>
        <v>52.97509512533334</v>
      </c>
      <c r="CO290" s="15">
        <f t="shared" si="5778"/>
        <v>508.56091320319996</v>
      </c>
      <c r="CR290" s="21">
        <f>O290-'ОПУ БС'!C290</f>
        <v>0</v>
      </c>
      <c r="CS290" s="21">
        <f>AB290-'ОПУ БС'!D290</f>
        <v>0</v>
      </c>
      <c r="CT290" s="21">
        <f>AO290-'ОПУ БС'!E290</f>
        <v>0</v>
      </c>
      <c r="CU290" s="21">
        <f>BB290-'ОПУ БС'!F290</f>
        <v>0</v>
      </c>
      <c r="CV290" s="21">
        <f>BO290-'ОПУ БС'!G290</f>
        <v>0</v>
      </c>
      <c r="CW290" s="21">
        <f>CB290-'ОПУ БС'!H290</f>
        <v>0</v>
      </c>
      <c r="CX290" s="21">
        <f>CO290-'ОПУ БС'!I290</f>
        <v>0</v>
      </c>
      <c r="DA290" s="15">
        <f t="shared" ref="DA290:DL290" si="6299">DA291</f>
        <v>0</v>
      </c>
      <c r="DB290" s="15">
        <f t="shared" si="6299"/>
        <v>0</v>
      </c>
      <c r="DC290" s="15">
        <f t="shared" si="6299"/>
        <v>0</v>
      </c>
      <c r="DD290" s="15">
        <f t="shared" si="6299"/>
        <v>0</v>
      </c>
      <c r="DE290" s="15">
        <f t="shared" si="6299"/>
        <v>0</v>
      </c>
      <c r="DF290" s="15">
        <f t="shared" si="6299"/>
        <v>0</v>
      </c>
      <c r="DG290" s="15">
        <f t="shared" si="6299"/>
        <v>0</v>
      </c>
      <c r="DH290" s="15">
        <f t="shared" si="6299"/>
        <v>0</v>
      </c>
      <c r="DI290" s="15">
        <f t="shared" si="6299"/>
        <v>0</v>
      </c>
      <c r="DJ290" s="15">
        <f t="shared" si="6299"/>
        <v>0</v>
      </c>
      <c r="DK290" s="15">
        <f t="shared" si="6299"/>
        <v>0</v>
      </c>
      <c r="DL290" s="15">
        <f t="shared" si="6299"/>
        <v>0</v>
      </c>
      <c r="DM290" s="15">
        <f t="shared" si="5780"/>
        <v>0</v>
      </c>
      <c r="DN290" s="15">
        <f t="shared" ref="DN290:DY290" si="6300">DN291</f>
        <v>0</v>
      </c>
      <c r="DO290" s="15">
        <f t="shared" si="6300"/>
        <v>0</v>
      </c>
      <c r="DP290" s="15">
        <f t="shared" si="6300"/>
        <v>0</v>
      </c>
      <c r="DQ290" s="15">
        <f t="shared" si="6300"/>
        <v>0</v>
      </c>
      <c r="DR290" s="15">
        <f t="shared" si="6300"/>
        <v>0</v>
      </c>
      <c r="DS290" s="15">
        <f t="shared" si="6300"/>
        <v>0</v>
      </c>
      <c r="DT290" s="15">
        <f t="shared" si="6300"/>
        <v>0</v>
      </c>
      <c r="DU290" s="15">
        <f t="shared" si="6300"/>
        <v>0</v>
      </c>
      <c r="DV290" s="15">
        <f t="shared" si="6300"/>
        <v>0</v>
      </c>
      <c r="DW290" s="15">
        <f t="shared" si="6300"/>
        <v>0</v>
      </c>
      <c r="DX290" s="15">
        <f t="shared" si="6300"/>
        <v>0</v>
      </c>
      <c r="DY290" s="15">
        <f t="shared" si="6300"/>
        <v>0</v>
      </c>
      <c r="DZ290" s="15">
        <f t="shared" si="5782"/>
        <v>0</v>
      </c>
      <c r="EA290" s="15">
        <f t="shared" ref="EA290:EL290" si="6301">EA291</f>
        <v>0</v>
      </c>
      <c r="EB290" s="15">
        <f t="shared" si="6301"/>
        <v>0</v>
      </c>
      <c r="EC290" s="15">
        <f t="shared" si="6301"/>
        <v>0</v>
      </c>
      <c r="ED290" s="15">
        <f t="shared" si="6301"/>
        <v>0</v>
      </c>
      <c r="EE290" s="15">
        <f t="shared" si="6301"/>
        <v>0</v>
      </c>
      <c r="EF290" s="15">
        <f t="shared" si="6301"/>
        <v>0</v>
      </c>
      <c r="EG290" s="15">
        <f t="shared" si="6301"/>
        <v>0</v>
      </c>
      <c r="EH290" s="15">
        <f t="shared" si="6301"/>
        <v>0</v>
      </c>
      <c r="EI290" s="15">
        <f t="shared" si="6301"/>
        <v>0</v>
      </c>
      <c r="EJ290" s="15">
        <f t="shared" si="6301"/>
        <v>0</v>
      </c>
      <c r="EK290" s="15">
        <f t="shared" si="6301"/>
        <v>0</v>
      </c>
      <c r="EL290" s="15">
        <f t="shared" si="6301"/>
        <v>0</v>
      </c>
      <c r="EM290" s="15">
        <f t="shared" si="5784"/>
        <v>0</v>
      </c>
      <c r="EN290" s="15">
        <f t="shared" ref="EN290:EY290" si="6302">EN291</f>
        <v>0</v>
      </c>
      <c r="EO290" s="15">
        <f t="shared" si="6302"/>
        <v>0</v>
      </c>
      <c r="EP290" s="15">
        <f t="shared" si="6302"/>
        <v>0</v>
      </c>
      <c r="EQ290" s="15">
        <f t="shared" si="6302"/>
        <v>0</v>
      </c>
      <c r="ER290" s="15">
        <f t="shared" si="6302"/>
        <v>0</v>
      </c>
      <c r="ES290" s="15">
        <f t="shared" si="6302"/>
        <v>0</v>
      </c>
      <c r="ET290" s="15">
        <f t="shared" si="6302"/>
        <v>0</v>
      </c>
      <c r="EU290" s="15">
        <f t="shared" si="6302"/>
        <v>0</v>
      </c>
      <c r="EV290" s="15">
        <f t="shared" si="6302"/>
        <v>0</v>
      </c>
      <c r="EW290" s="15">
        <f t="shared" si="6302"/>
        <v>0</v>
      </c>
      <c r="EX290" s="15">
        <f t="shared" si="6302"/>
        <v>0</v>
      </c>
      <c r="EY290" s="15">
        <f t="shared" si="6302"/>
        <v>0</v>
      </c>
      <c r="EZ290" s="15">
        <f t="shared" si="5786"/>
        <v>0</v>
      </c>
      <c r="FA290" s="15">
        <f t="shared" ref="FA290:FL290" si="6303">FA291</f>
        <v>0</v>
      </c>
      <c r="FB290" s="15">
        <f t="shared" si="6303"/>
        <v>0</v>
      </c>
      <c r="FC290" s="15">
        <f t="shared" si="6303"/>
        <v>0</v>
      </c>
      <c r="FD290" s="15">
        <f t="shared" si="6303"/>
        <v>0</v>
      </c>
      <c r="FE290" s="15">
        <f t="shared" si="6303"/>
        <v>0</v>
      </c>
      <c r="FF290" s="15">
        <f t="shared" si="6303"/>
        <v>0</v>
      </c>
      <c r="FG290" s="15">
        <f t="shared" si="6303"/>
        <v>0</v>
      </c>
      <c r="FH290" s="15">
        <f t="shared" si="6303"/>
        <v>0</v>
      </c>
      <c r="FI290" s="15">
        <f t="shared" si="6303"/>
        <v>0</v>
      </c>
      <c r="FJ290" s="15">
        <f t="shared" si="6303"/>
        <v>0</v>
      </c>
      <c r="FK290" s="15">
        <f t="shared" si="6303"/>
        <v>0</v>
      </c>
      <c r="FL290" s="15">
        <f t="shared" si="6303"/>
        <v>0</v>
      </c>
      <c r="FM290" s="15">
        <f t="shared" si="5788"/>
        <v>0</v>
      </c>
      <c r="FP290" s="15">
        <f t="shared" ref="FP290:GA290" si="6304">FP291</f>
        <v>25.333333333333336</v>
      </c>
      <c r="FQ290" s="15">
        <f t="shared" si="6304"/>
        <v>27.666666666666668</v>
      </c>
      <c r="FR290" s="15">
        <f t="shared" si="6304"/>
        <v>31.000000000000004</v>
      </c>
      <c r="FS290" s="15">
        <f t="shared" si="6304"/>
        <v>31.000000000000004</v>
      </c>
      <c r="FT290" s="15">
        <f t="shared" si="6304"/>
        <v>31.666666666666668</v>
      </c>
      <c r="FU290" s="15">
        <f t="shared" si="6304"/>
        <v>33.666666666666671</v>
      </c>
      <c r="FV290" s="15">
        <f t="shared" si="6304"/>
        <v>38.666666666666664</v>
      </c>
      <c r="FW290" s="15">
        <f t="shared" si="6304"/>
        <v>37.666666666666664</v>
      </c>
      <c r="FX290" s="15">
        <f t="shared" si="6304"/>
        <v>35.000000000000007</v>
      </c>
      <c r="FY290" s="15">
        <f t="shared" si="6304"/>
        <v>33</v>
      </c>
      <c r="FZ290" s="15">
        <f t="shared" si="6304"/>
        <v>33.666666666666671</v>
      </c>
      <c r="GA290" s="15">
        <f t="shared" si="6304"/>
        <v>41.666666666666671</v>
      </c>
      <c r="GB290" s="15">
        <f t="shared" si="5790"/>
        <v>400</v>
      </c>
      <c r="GC290" s="15">
        <f t="shared" ref="GC290:GN290" si="6305">GC291</f>
        <v>26.473333333333336</v>
      </c>
      <c r="GD290" s="15">
        <f t="shared" si="6305"/>
        <v>28.911666666666669</v>
      </c>
      <c r="GE290" s="15">
        <f t="shared" si="6305"/>
        <v>32.395000000000003</v>
      </c>
      <c r="GF290" s="15">
        <f t="shared" si="6305"/>
        <v>32.395000000000003</v>
      </c>
      <c r="GG290" s="15">
        <f t="shared" si="6305"/>
        <v>33.091666666666669</v>
      </c>
      <c r="GH290" s="15">
        <f t="shared" si="6305"/>
        <v>35.181666666666672</v>
      </c>
      <c r="GI290" s="15">
        <f t="shared" si="6305"/>
        <v>40.406666666666666</v>
      </c>
      <c r="GJ290" s="15">
        <f t="shared" si="6305"/>
        <v>39.361666666666665</v>
      </c>
      <c r="GK290" s="15">
        <f t="shared" si="6305"/>
        <v>36.575000000000003</v>
      </c>
      <c r="GL290" s="15">
        <f t="shared" si="6305"/>
        <v>34.484999999999999</v>
      </c>
      <c r="GM290" s="15">
        <f t="shared" si="6305"/>
        <v>35.181666666666672</v>
      </c>
      <c r="GN290" s="15">
        <f t="shared" si="6305"/>
        <v>43.541666666666671</v>
      </c>
      <c r="GO290" s="15">
        <f t="shared" si="5792"/>
        <v>418.00000000000006</v>
      </c>
      <c r="GP290" s="15">
        <f t="shared" ref="GP290:HA290" si="6306">GP291</f>
        <v>27.532266666666668</v>
      </c>
      <c r="GQ290" s="15">
        <f t="shared" si="6306"/>
        <v>30.068133333333332</v>
      </c>
      <c r="GR290" s="15">
        <f t="shared" si="6306"/>
        <v>33.690800000000003</v>
      </c>
      <c r="GS290" s="15">
        <f t="shared" si="6306"/>
        <v>33.690800000000003</v>
      </c>
      <c r="GT290" s="15">
        <f t="shared" si="6306"/>
        <v>34.415333333333329</v>
      </c>
      <c r="GU290" s="15">
        <f t="shared" si="6306"/>
        <v>36.588933333333337</v>
      </c>
      <c r="GV290" s="15">
        <f t="shared" si="6306"/>
        <v>42.022933333333327</v>
      </c>
      <c r="GW290" s="15">
        <f t="shared" si="6306"/>
        <v>40.936133333333331</v>
      </c>
      <c r="GX290" s="15">
        <f t="shared" si="6306"/>
        <v>38.038000000000004</v>
      </c>
      <c r="GY290" s="15">
        <f t="shared" si="6306"/>
        <v>35.864399999999996</v>
      </c>
      <c r="GZ290" s="15">
        <f t="shared" si="6306"/>
        <v>36.588933333333337</v>
      </c>
      <c r="HA290" s="15">
        <f t="shared" si="6306"/>
        <v>45.283333333333331</v>
      </c>
      <c r="HB290" s="15">
        <f t="shared" si="5794"/>
        <v>434.72</v>
      </c>
      <c r="HC290" s="15">
        <f t="shared" ref="HC290:HN290" si="6307">HC291</f>
        <v>28.633557333333332</v>
      </c>
      <c r="HD290" s="15">
        <f t="shared" si="6307"/>
        <v>31.270858666666665</v>
      </c>
      <c r="HE290" s="15">
        <f t="shared" si="6307"/>
        <v>35.038432</v>
      </c>
      <c r="HF290" s="15">
        <f t="shared" si="6307"/>
        <v>35.038432</v>
      </c>
      <c r="HG290" s="15">
        <f t="shared" si="6307"/>
        <v>35.791946666666668</v>
      </c>
      <c r="HH290" s="15">
        <f t="shared" si="6307"/>
        <v>38.052490666666664</v>
      </c>
      <c r="HI290" s="15">
        <f t="shared" si="6307"/>
        <v>43.703850666666661</v>
      </c>
      <c r="HJ290" s="15">
        <f t="shared" si="6307"/>
        <v>42.573578666666663</v>
      </c>
      <c r="HK290" s="15">
        <f t="shared" si="6307"/>
        <v>39.559519999999999</v>
      </c>
      <c r="HL290" s="15">
        <f t="shared" si="6307"/>
        <v>37.298976000000003</v>
      </c>
      <c r="HM290" s="15">
        <f t="shared" si="6307"/>
        <v>38.052490666666664</v>
      </c>
      <c r="HN290" s="15">
        <f t="shared" si="6307"/>
        <v>47.094666666666669</v>
      </c>
      <c r="HO290" s="15">
        <f t="shared" si="5796"/>
        <v>452.10879999999997</v>
      </c>
      <c r="HP290" s="15">
        <f t="shared" ref="HP290:IA290" si="6308">HP291</f>
        <v>29.778899626666668</v>
      </c>
      <c r="HQ290" s="15">
        <f t="shared" si="6308"/>
        <v>32.521693013333334</v>
      </c>
      <c r="HR290" s="15">
        <f t="shared" si="6308"/>
        <v>36.439969280000007</v>
      </c>
      <c r="HS290" s="15">
        <f t="shared" si="6308"/>
        <v>36.439969280000007</v>
      </c>
      <c r="HT290" s="15">
        <f t="shared" si="6308"/>
        <v>37.223624533333336</v>
      </c>
      <c r="HU290" s="15">
        <f t="shared" si="6308"/>
        <v>39.574590293333337</v>
      </c>
      <c r="HV290" s="15">
        <f t="shared" si="6308"/>
        <v>45.452004693333336</v>
      </c>
      <c r="HW290" s="15">
        <f t="shared" si="6308"/>
        <v>44.276521813333332</v>
      </c>
      <c r="HX290" s="15">
        <f t="shared" si="6308"/>
        <v>41.141900800000002</v>
      </c>
      <c r="HY290" s="15">
        <f t="shared" si="6308"/>
        <v>38.790935040000001</v>
      </c>
      <c r="HZ290" s="15">
        <f t="shared" si="6308"/>
        <v>39.574590293333337</v>
      </c>
      <c r="IA290" s="15">
        <f t="shared" si="6308"/>
        <v>48.978453333333334</v>
      </c>
      <c r="IB290" s="15">
        <f t="shared" si="5798"/>
        <v>470.19315200000011</v>
      </c>
      <c r="IC290" s="15">
        <f t="shared" ref="IC290:IN290" si="6309">IC291</f>
        <v>30.97005561173334</v>
      </c>
      <c r="ID290" s="15">
        <f t="shared" si="6309"/>
        <v>33.822560733866673</v>
      </c>
      <c r="IE290" s="15">
        <f t="shared" si="6309"/>
        <v>37.897568051200011</v>
      </c>
      <c r="IF290" s="15">
        <f t="shared" si="6309"/>
        <v>37.897568051200011</v>
      </c>
      <c r="IG290" s="15">
        <f t="shared" si="6309"/>
        <v>38.712569514666669</v>
      </c>
      <c r="IH290" s="15">
        <f t="shared" si="6309"/>
        <v>41.157573905066677</v>
      </c>
      <c r="II290" s="15">
        <f t="shared" si="6309"/>
        <v>47.270084881066673</v>
      </c>
      <c r="IJ290" s="15">
        <f t="shared" si="6309"/>
        <v>46.047582685866672</v>
      </c>
      <c r="IK290" s="15">
        <f t="shared" si="6309"/>
        <v>42.787576832000013</v>
      </c>
      <c r="IL290" s="15">
        <f t="shared" si="6309"/>
        <v>40.342572441600005</v>
      </c>
      <c r="IM290" s="15">
        <f t="shared" si="6309"/>
        <v>41.157573905066677</v>
      </c>
      <c r="IN290" s="15">
        <f t="shared" si="6309"/>
        <v>50.937591466666674</v>
      </c>
      <c r="IO290" s="15">
        <f t="shared" si="5800"/>
        <v>489.00087808000012</v>
      </c>
      <c r="IP290" s="15">
        <f t="shared" ref="IP290:JA290" si="6310">IP291</f>
        <v>32.208857836202668</v>
      </c>
      <c r="IQ290" s="15">
        <f t="shared" si="6310"/>
        <v>35.175463163221337</v>
      </c>
      <c r="IR290" s="15">
        <f t="shared" si="6310"/>
        <v>39.413470773248008</v>
      </c>
      <c r="IS290" s="15">
        <f t="shared" si="6310"/>
        <v>39.413470773248008</v>
      </c>
      <c r="IT290" s="15">
        <f t="shared" si="6310"/>
        <v>40.261072295253335</v>
      </c>
      <c r="IU290" s="15">
        <f t="shared" si="6310"/>
        <v>42.803876861269337</v>
      </c>
      <c r="IV290" s="15">
        <f t="shared" si="6310"/>
        <v>49.160888276309336</v>
      </c>
      <c r="IW290" s="15">
        <f t="shared" si="6310"/>
        <v>47.889485993301335</v>
      </c>
      <c r="IX290" s="15">
        <f t="shared" si="6310"/>
        <v>44.499079905280006</v>
      </c>
      <c r="IY290" s="15">
        <f t="shared" si="6310"/>
        <v>41.956275339264003</v>
      </c>
      <c r="IZ290" s="15">
        <f t="shared" si="6310"/>
        <v>42.803876861269337</v>
      </c>
      <c r="JA290" s="15">
        <f t="shared" si="6310"/>
        <v>52.97509512533334</v>
      </c>
      <c r="JB290" s="15">
        <f t="shared" si="5802"/>
        <v>508.56091320319996</v>
      </c>
      <c r="JE290" s="21">
        <f t="shared" si="5803"/>
        <v>0</v>
      </c>
      <c r="JF290" s="21">
        <f t="shared" si="5804"/>
        <v>0</v>
      </c>
      <c r="JG290" s="21">
        <f t="shared" si="5805"/>
        <v>0</v>
      </c>
      <c r="JH290" s="21">
        <f t="shared" si="5806"/>
        <v>0</v>
      </c>
      <c r="JI290" s="21">
        <f t="shared" si="5807"/>
        <v>0</v>
      </c>
      <c r="JJ290" s="21">
        <f t="shared" si="5808"/>
        <v>0</v>
      </c>
      <c r="JK290" s="21">
        <f t="shared" si="5809"/>
        <v>0</v>
      </c>
    </row>
    <row r="291" spans="2:271" ht="20" customHeight="1" outlineLevel="1" x14ac:dyDescent="0.2">
      <c r="B291" s="2" t="s">
        <v>30</v>
      </c>
      <c r="C291" s="28">
        <f>'ОПУ БС'!$C291/12*'ОПУ БС'!L291</f>
        <v>25.333333333333336</v>
      </c>
      <c r="D291" s="28">
        <f>'ОПУ БС'!$C291/12*'ОПУ БС'!M291</f>
        <v>27.666666666666668</v>
      </c>
      <c r="E291" s="28">
        <f>'ОПУ БС'!$C291/12*'ОПУ БС'!N291</f>
        <v>31.000000000000004</v>
      </c>
      <c r="F291" s="28">
        <f>'ОПУ БС'!$C291/12*'ОПУ БС'!O291</f>
        <v>31.000000000000004</v>
      </c>
      <c r="G291" s="28">
        <f>'ОПУ БС'!$C291/12*'ОПУ БС'!P291</f>
        <v>31.666666666666668</v>
      </c>
      <c r="H291" s="28">
        <f>'ОПУ БС'!$C291/12*'ОПУ БС'!Q291</f>
        <v>33.666666666666671</v>
      </c>
      <c r="I291" s="28">
        <f>'ОПУ БС'!$C291/12*'ОПУ БС'!R291</f>
        <v>38.666666666666664</v>
      </c>
      <c r="J291" s="28">
        <f>'ОПУ БС'!$C291/12*'ОПУ БС'!S291</f>
        <v>37.666666666666664</v>
      </c>
      <c r="K291" s="28">
        <f>'ОПУ БС'!$C291/12*'ОПУ БС'!T291</f>
        <v>35.000000000000007</v>
      </c>
      <c r="L291" s="28">
        <f>'ОПУ БС'!$C291/12*'ОПУ БС'!U291</f>
        <v>33</v>
      </c>
      <c r="M291" s="28">
        <f>'ОПУ БС'!$C291/12*'ОПУ БС'!V291</f>
        <v>33.666666666666671</v>
      </c>
      <c r="N291" s="28">
        <f>'ОПУ БС'!$C291/12*'ОПУ БС'!W291</f>
        <v>41.666666666666671</v>
      </c>
      <c r="O291" s="15">
        <f t="shared" si="5766"/>
        <v>400</v>
      </c>
      <c r="P291" s="28">
        <f>'ОПУ БС'!$D291/12*'ОПУ БС'!L291</f>
        <v>26.473333333333336</v>
      </c>
      <c r="Q291" s="28">
        <f>'ОПУ БС'!$D291/12*'ОПУ БС'!M291</f>
        <v>28.911666666666669</v>
      </c>
      <c r="R291" s="28">
        <f>'ОПУ БС'!$D291/12*'ОПУ БС'!N291</f>
        <v>32.395000000000003</v>
      </c>
      <c r="S291" s="28">
        <f>'ОПУ БС'!$D291/12*'ОПУ БС'!O291</f>
        <v>32.395000000000003</v>
      </c>
      <c r="T291" s="28">
        <f>'ОПУ БС'!$D291/12*'ОПУ БС'!P291</f>
        <v>33.091666666666669</v>
      </c>
      <c r="U291" s="28">
        <f>'ОПУ БС'!$D291/12*'ОПУ БС'!Q291</f>
        <v>35.181666666666672</v>
      </c>
      <c r="V291" s="28">
        <f>'ОПУ БС'!$D291/12*'ОПУ БС'!R291</f>
        <v>40.406666666666666</v>
      </c>
      <c r="W291" s="28">
        <f>'ОПУ БС'!$D291/12*'ОПУ БС'!S291</f>
        <v>39.361666666666665</v>
      </c>
      <c r="X291" s="28">
        <f>'ОПУ БС'!$D291/12*'ОПУ БС'!T291</f>
        <v>36.575000000000003</v>
      </c>
      <c r="Y291" s="28">
        <f>'ОПУ БС'!$D291/12*'ОПУ БС'!U291</f>
        <v>34.484999999999999</v>
      </c>
      <c r="Z291" s="28">
        <f>'ОПУ БС'!$D291/12*'ОПУ БС'!V291</f>
        <v>35.181666666666672</v>
      </c>
      <c r="AA291" s="28">
        <f>'ОПУ БС'!$D291/12*'ОПУ БС'!W291</f>
        <v>43.541666666666671</v>
      </c>
      <c r="AB291" s="15">
        <f t="shared" si="5768"/>
        <v>418.00000000000006</v>
      </c>
      <c r="AC291" s="28">
        <f>'ОПУ БС'!$E291/12*'ОПУ БС'!L291</f>
        <v>27.532266666666668</v>
      </c>
      <c r="AD291" s="28">
        <f>'ОПУ БС'!$E291/12*'ОПУ БС'!M291</f>
        <v>30.068133333333332</v>
      </c>
      <c r="AE291" s="28">
        <f>'ОПУ БС'!$E291/12*'ОПУ БС'!N291</f>
        <v>33.690800000000003</v>
      </c>
      <c r="AF291" s="28">
        <f>'ОПУ БС'!$E291/12*'ОПУ БС'!O291</f>
        <v>33.690800000000003</v>
      </c>
      <c r="AG291" s="28">
        <f>'ОПУ БС'!$E291/12*'ОПУ БС'!P291</f>
        <v>34.415333333333329</v>
      </c>
      <c r="AH291" s="28">
        <f>'ОПУ БС'!$E291/12*'ОПУ БС'!Q291</f>
        <v>36.588933333333337</v>
      </c>
      <c r="AI291" s="28">
        <f>'ОПУ БС'!$E291/12*'ОПУ БС'!R291</f>
        <v>42.022933333333327</v>
      </c>
      <c r="AJ291" s="28">
        <f>'ОПУ БС'!$E291/12*'ОПУ БС'!S291</f>
        <v>40.936133333333331</v>
      </c>
      <c r="AK291" s="28">
        <f>'ОПУ БС'!$E291/12*'ОПУ БС'!T291</f>
        <v>38.038000000000004</v>
      </c>
      <c r="AL291" s="28">
        <f>'ОПУ БС'!$E291/12*'ОПУ БС'!U291</f>
        <v>35.864399999999996</v>
      </c>
      <c r="AM291" s="28">
        <f>'ОПУ БС'!$E291/12*'ОПУ БС'!V291</f>
        <v>36.588933333333337</v>
      </c>
      <c r="AN291" s="28">
        <f>'ОПУ БС'!$E291/12*'ОПУ БС'!W291</f>
        <v>45.283333333333331</v>
      </c>
      <c r="AO291" s="15">
        <f t="shared" si="5770"/>
        <v>434.72</v>
      </c>
      <c r="AP291" s="28">
        <f>'ОПУ БС'!$F291/12*'ОПУ БС'!L291</f>
        <v>28.633557333333332</v>
      </c>
      <c r="AQ291" s="28">
        <f>'ОПУ БС'!$F291/12*'ОПУ БС'!M291</f>
        <v>31.270858666666665</v>
      </c>
      <c r="AR291" s="28">
        <f>'ОПУ БС'!$F291/12*'ОПУ БС'!N291</f>
        <v>35.038432</v>
      </c>
      <c r="AS291" s="28">
        <f>'ОПУ БС'!$F291/12*'ОПУ БС'!O291</f>
        <v>35.038432</v>
      </c>
      <c r="AT291" s="28">
        <f>'ОПУ БС'!$F291/12*'ОПУ БС'!P291</f>
        <v>35.791946666666668</v>
      </c>
      <c r="AU291" s="28">
        <f>'ОПУ БС'!$F291/12*'ОПУ БС'!Q291</f>
        <v>38.052490666666664</v>
      </c>
      <c r="AV291" s="28">
        <f>'ОПУ БС'!$F291/12*'ОПУ БС'!R291</f>
        <v>43.703850666666661</v>
      </c>
      <c r="AW291" s="28">
        <f>'ОПУ БС'!$F291/12*'ОПУ БС'!S291</f>
        <v>42.573578666666663</v>
      </c>
      <c r="AX291" s="28">
        <f>'ОПУ БС'!$F291/12*'ОПУ БС'!T291</f>
        <v>39.559519999999999</v>
      </c>
      <c r="AY291" s="28">
        <f>'ОПУ БС'!$F291/12*'ОПУ БС'!U291</f>
        <v>37.298976000000003</v>
      </c>
      <c r="AZ291" s="28">
        <f>'ОПУ БС'!$F291/12*'ОПУ БС'!V291</f>
        <v>38.052490666666664</v>
      </c>
      <c r="BA291" s="28">
        <f>'ОПУ БС'!$F291/12*'ОПУ БС'!W291</f>
        <v>47.094666666666669</v>
      </c>
      <c r="BB291" s="15">
        <f t="shared" si="5772"/>
        <v>452.10879999999997</v>
      </c>
      <c r="BC291" s="28">
        <f>'ОПУ БС'!$G291/12*'ОПУ БС'!L291</f>
        <v>29.778899626666668</v>
      </c>
      <c r="BD291" s="28">
        <f>'ОПУ БС'!$G291/12*'ОПУ БС'!M291</f>
        <v>32.521693013333334</v>
      </c>
      <c r="BE291" s="28">
        <f>'ОПУ БС'!$G291/12*'ОПУ БС'!N291</f>
        <v>36.439969280000007</v>
      </c>
      <c r="BF291" s="28">
        <f>'ОПУ БС'!$G291/12*'ОПУ БС'!O291</f>
        <v>36.439969280000007</v>
      </c>
      <c r="BG291" s="28">
        <f>'ОПУ БС'!$G291/12*'ОПУ БС'!P291</f>
        <v>37.223624533333336</v>
      </c>
      <c r="BH291" s="28">
        <f>'ОПУ БС'!$G291/12*'ОПУ БС'!Q291</f>
        <v>39.574590293333337</v>
      </c>
      <c r="BI291" s="28">
        <f>'ОПУ БС'!$G291/12*'ОПУ БС'!R291</f>
        <v>45.452004693333336</v>
      </c>
      <c r="BJ291" s="28">
        <f>'ОПУ БС'!$G291/12*'ОПУ БС'!S291</f>
        <v>44.276521813333332</v>
      </c>
      <c r="BK291" s="28">
        <f>'ОПУ БС'!$G291/12*'ОПУ БС'!T291</f>
        <v>41.141900800000002</v>
      </c>
      <c r="BL291" s="28">
        <f>'ОПУ БС'!$G291/12*'ОПУ БС'!U291</f>
        <v>38.790935040000001</v>
      </c>
      <c r="BM291" s="28">
        <f>'ОПУ БС'!$G291/12*'ОПУ БС'!V291</f>
        <v>39.574590293333337</v>
      </c>
      <c r="BN291" s="28">
        <f>'ОПУ БС'!$G291/12*'ОПУ БС'!W291</f>
        <v>48.978453333333334</v>
      </c>
      <c r="BO291" s="15">
        <f t="shared" si="5774"/>
        <v>470.19315200000011</v>
      </c>
      <c r="BP291" s="28">
        <f>'ОПУ БС'!$H291/12*'ОПУ БС'!L291</f>
        <v>30.97005561173334</v>
      </c>
      <c r="BQ291" s="28">
        <f>'ОПУ БС'!$H291/12*'ОПУ БС'!M291</f>
        <v>33.822560733866673</v>
      </c>
      <c r="BR291" s="28">
        <f>'ОПУ БС'!$H291/12*'ОПУ БС'!N291</f>
        <v>37.897568051200011</v>
      </c>
      <c r="BS291" s="28">
        <f>'ОПУ БС'!$H291/12*'ОПУ БС'!O291</f>
        <v>37.897568051200011</v>
      </c>
      <c r="BT291" s="28">
        <f>'ОПУ БС'!$H291/12*'ОПУ БС'!P291</f>
        <v>38.712569514666669</v>
      </c>
      <c r="BU291" s="28">
        <f>'ОПУ БС'!$H291/12*'ОПУ БС'!Q291</f>
        <v>41.157573905066677</v>
      </c>
      <c r="BV291" s="28">
        <f>'ОПУ БС'!$H291/12*'ОПУ БС'!R291</f>
        <v>47.270084881066673</v>
      </c>
      <c r="BW291" s="28">
        <f>'ОПУ БС'!$H291/12*'ОПУ БС'!S291</f>
        <v>46.047582685866672</v>
      </c>
      <c r="BX291" s="28">
        <f>'ОПУ БС'!$H291/12*'ОПУ БС'!T291</f>
        <v>42.787576832000013</v>
      </c>
      <c r="BY291" s="28">
        <f>'ОПУ БС'!$H291/12*'ОПУ БС'!U291</f>
        <v>40.342572441600005</v>
      </c>
      <c r="BZ291" s="28">
        <f>'ОПУ БС'!$H291/12*'ОПУ БС'!V291</f>
        <v>41.157573905066677</v>
      </c>
      <c r="CA291" s="28">
        <f>'ОПУ БС'!$H291/12*'ОПУ БС'!W291</f>
        <v>50.937591466666674</v>
      </c>
      <c r="CB291" s="15">
        <f t="shared" si="5776"/>
        <v>489.00087808000012</v>
      </c>
      <c r="CC291" s="28">
        <f>'ОПУ БС'!$I291/12*'ОПУ БС'!L291</f>
        <v>32.208857836202668</v>
      </c>
      <c r="CD291" s="28">
        <f>'ОПУ БС'!$I291/12*'ОПУ БС'!M291</f>
        <v>35.175463163221337</v>
      </c>
      <c r="CE291" s="28">
        <f>'ОПУ БС'!$I291/12*'ОПУ БС'!N291</f>
        <v>39.413470773248008</v>
      </c>
      <c r="CF291" s="28">
        <f>'ОПУ БС'!$I291/12*'ОПУ БС'!O291</f>
        <v>39.413470773248008</v>
      </c>
      <c r="CG291" s="28">
        <f>'ОПУ БС'!$I291/12*'ОПУ БС'!P291</f>
        <v>40.261072295253335</v>
      </c>
      <c r="CH291" s="28">
        <f>'ОПУ БС'!$I291/12*'ОПУ БС'!Q291</f>
        <v>42.803876861269337</v>
      </c>
      <c r="CI291" s="28">
        <f>'ОПУ БС'!$I291/12*'ОПУ БС'!R291</f>
        <v>49.160888276309336</v>
      </c>
      <c r="CJ291" s="28">
        <f>'ОПУ БС'!$I291/12*'ОПУ БС'!S291</f>
        <v>47.889485993301335</v>
      </c>
      <c r="CK291" s="28">
        <f>'ОПУ БС'!$I291/12*'ОПУ БС'!T291</f>
        <v>44.499079905280006</v>
      </c>
      <c r="CL291" s="28">
        <f>'ОПУ БС'!$I291/12*'ОПУ БС'!U291</f>
        <v>41.956275339264003</v>
      </c>
      <c r="CM291" s="28">
        <f>'ОПУ БС'!$I291/12*'ОПУ БС'!V291</f>
        <v>42.803876861269337</v>
      </c>
      <c r="CN291" s="28">
        <f>'ОПУ БС'!$I291/12*'ОПУ БС'!W291</f>
        <v>52.97509512533334</v>
      </c>
      <c r="CO291" s="15">
        <f t="shared" si="5778"/>
        <v>508.56091320319996</v>
      </c>
      <c r="CR291" s="21">
        <f>O291-'ОПУ БС'!C291</f>
        <v>0</v>
      </c>
      <c r="CS291" s="21">
        <f>AB291-'ОПУ БС'!D291</f>
        <v>0</v>
      </c>
      <c r="CT291" s="21">
        <f>AO291-'ОПУ БС'!E291</f>
        <v>0</v>
      </c>
      <c r="CU291" s="21">
        <f>BB291-'ОПУ БС'!F291</f>
        <v>0</v>
      </c>
      <c r="CV291" s="21">
        <f>BO291-'ОПУ БС'!G291</f>
        <v>0</v>
      </c>
      <c r="CW291" s="21">
        <f>CB291-'ОПУ БС'!H291</f>
        <v>0</v>
      </c>
      <c r="CX291" s="21">
        <f>CO291-'ОПУ БС'!I291</f>
        <v>0</v>
      </c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15">
        <f t="shared" si="5780"/>
        <v>0</v>
      </c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15">
        <f t="shared" si="5782"/>
        <v>0</v>
      </c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15">
        <f t="shared" si="5784"/>
        <v>0</v>
      </c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15">
        <f t="shared" si="5786"/>
        <v>0</v>
      </c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15">
        <f t="shared" si="5788"/>
        <v>0</v>
      </c>
      <c r="FP291" s="28">
        <f t="shared" ref="FP291" si="6311">C291</f>
        <v>25.333333333333336</v>
      </c>
      <c r="FQ291" s="28">
        <f t="shared" ref="FQ291" si="6312">D291</f>
        <v>27.666666666666668</v>
      </c>
      <c r="FR291" s="28">
        <f t="shared" ref="FR291" si="6313">E291</f>
        <v>31.000000000000004</v>
      </c>
      <c r="FS291" s="28">
        <f t="shared" ref="FS291" si="6314">F291</f>
        <v>31.000000000000004</v>
      </c>
      <c r="FT291" s="28">
        <f t="shared" ref="FT291" si="6315">G291</f>
        <v>31.666666666666668</v>
      </c>
      <c r="FU291" s="28">
        <f t="shared" ref="FU291" si="6316">H291</f>
        <v>33.666666666666671</v>
      </c>
      <c r="FV291" s="28">
        <f t="shared" ref="FV291" si="6317">I291</f>
        <v>38.666666666666664</v>
      </c>
      <c r="FW291" s="28">
        <f t="shared" ref="FW291" si="6318">J291</f>
        <v>37.666666666666664</v>
      </c>
      <c r="FX291" s="28">
        <f t="shared" ref="FX291" si="6319">K291</f>
        <v>35.000000000000007</v>
      </c>
      <c r="FY291" s="28">
        <f t="shared" ref="FY291" si="6320">L291</f>
        <v>33</v>
      </c>
      <c r="FZ291" s="28">
        <f t="shared" ref="FZ291" si="6321">M291</f>
        <v>33.666666666666671</v>
      </c>
      <c r="GA291" s="28">
        <f t="shared" ref="GA291" si="6322">N291</f>
        <v>41.666666666666671</v>
      </c>
      <c r="GB291" s="15">
        <f t="shared" si="5790"/>
        <v>400</v>
      </c>
      <c r="GC291" s="28">
        <f t="shared" ref="GC291" si="6323">P291</f>
        <v>26.473333333333336</v>
      </c>
      <c r="GD291" s="28">
        <f t="shared" ref="GD291" si="6324">Q291</f>
        <v>28.911666666666669</v>
      </c>
      <c r="GE291" s="28">
        <f t="shared" ref="GE291" si="6325">R291</f>
        <v>32.395000000000003</v>
      </c>
      <c r="GF291" s="28">
        <f t="shared" ref="GF291" si="6326">S291</f>
        <v>32.395000000000003</v>
      </c>
      <c r="GG291" s="28">
        <f t="shared" ref="GG291" si="6327">T291</f>
        <v>33.091666666666669</v>
      </c>
      <c r="GH291" s="28">
        <f t="shared" ref="GH291" si="6328">U291</f>
        <v>35.181666666666672</v>
      </c>
      <c r="GI291" s="28">
        <f t="shared" ref="GI291" si="6329">V291</f>
        <v>40.406666666666666</v>
      </c>
      <c r="GJ291" s="28">
        <f t="shared" ref="GJ291" si="6330">W291</f>
        <v>39.361666666666665</v>
      </c>
      <c r="GK291" s="28">
        <f t="shared" ref="GK291" si="6331">X291</f>
        <v>36.575000000000003</v>
      </c>
      <c r="GL291" s="28">
        <f t="shared" ref="GL291" si="6332">Y291</f>
        <v>34.484999999999999</v>
      </c>
      <c r="GM291" s="28">
        <f t="shared" ref="GM291" si="6333">Z291</f>
        <v>35.181666666666672</v>
      </c>
      <c r="GN291" s="28">
        <f t="shared" ref="GN291" si="6334">AA291</f>
        <v>43.541666666666671</v>
      </c>
      <c r="GO291" s="15">
        <f t="shared" si="5792"/>
        <v>418.00000000000006</v>
      </c>
      <c r="GP291" s="28">
        <f t="shared" ref="GP291" si="6335">AC291+DA291</f>
        <v>27.532266666666668</v>
      </c>
      <c r="GQ291" s="28">
        <f t="shared" ref="GQ291" si="6336">AD291+DB291</f>
        <v>30.068133333333332</v>
      </c>
      <c r="GR291" s="28">
        <f t="shared" ref="GR291" si="6337">AE291+DC291</f>
        <v>33.690800000000003</v>
      </c>
      <c r="GS291" s="28">
        <f t="shared" ref="GS291" si="6338">AF291+DD291</f>
        <v>33.690800000000003</v>
      </c>
      <c r="GT291" s="28">
        <f t="shared" ref="GT291" si="6339">AG291+DE291</f>
        <v>34.415333333333329</v>
      </c>
      <c r="GU291" s="28">
        <f t="shared" ref="GU291" si="6340">AH291+DF291</f>
        <v>36.588933333333337</v>
      </c>
      <c r="GV291" s="28">
        <f t="shared" ref="GV291" si="6341">AI291+DG291</f>
        <v>42.022933333333327</v>
      </c>
      <c r="GW291" s="28">
        <f t="shared" ref="GW291" si="6342">AJ291+DH291</f>
        <v>40.936133333333331</v>
      </c>
      <c r="GX291" s="28">
        <f t="shared" ref="GX291" si="6343">AK291+DI291</f>
        <v>38.038000000000004</v>
      </c>
      <c r="GY291" s="28">
        <f t="shared" ref="GY291" si="6344">AL291+DJ291</f>
        <v>35.864399999999996</v>
      </c>
      <c r="GZ291" s="28">
        <f t="shared" ref="GZ291" si="6345">AM291+DK291</f>
        <v>36.588933333333337</v>
      </c>
      <c r="HA291" s="28">
        <f t="shared" ref="HA291" si="6346">AN291+DL291</f>
        <v>45.283333333333331</v>
      </c>
      <c r="HB291" s="15">
        <f t="shared" si="5794"/>
        <v>434.72</v>
      </c>
      <c r="HC291" s="28">
        <f t="shared" ref="HC291" si="6347">AP291+DN291</f>
        <v>28.633557333333332</v>
      </c>
      <c r="HD291" s="28">
        <f t="shared" ref="HD291" si="6348">AQ291+DO291</f>
        <v>31.270858666666665</v>
      </c>
      <c r="HE291" s="28">
        <f t="shared" ref="HE291" si="6349">AR291+DP291</f>
        <v>35.038432</v>
      </c>
      <c r="HF291" s="28">
        <f t="shared" ref="HF291" si="6350">AS291+DQ291</f>
        <v>35.038432</v>
      </c>
      <c r="HG291" s="28">
        <f t="shared" ref="HG291" si="6351">AT291+DR291</f>
        <v>35.791946666666668</v>
      </c>
      <c r="HH291" s="28">
        <f t="shared" ref="HH291" si="6352">AU291+DS291</f>
        <v>38.052490666666664</v>
      </c>
      <c r="HI291" s="28">
        <f t="shared" ref="HI291" si="6353">AV291+DT291</f>
        <v>43.703850666666661</v>
      </c>
      <c r="HJ291" s="28">
        <f t="shared" ref="HJ291" si="6354">AW291+DU291</f>
        <v>42.573578666666663</v>
      </c>
      <c r="HK291" s="28">
        <f t="shared" ref="HK291" si="6355">AX291+DV291</f>
        <v>39.559519999999999</v>
      </c>
      <c r="HL291" s="28">
        <f t="shared" ref="HL291" si="6356">AY291+DW291</f>
        <v>37.298976000000003</v>
      </c>
      <c r="HM291" s="28">
        <f t="shared" ref="HM291" si="6357">AZ291+DX291</f>
        <v>38.052490666666664</v>
      </c>
      <c r="HN291" s="28">
        <f t="shared" ref="HN291" si="6358">BA291+DY291</f>
        <v>47.094666666666669</v>
      </c>
      <c r="HO291" s="15">
        <f t="shared" si="5796"/>
        <v>452.10879999999997</v>
      </c>
      <c r="HP291" s="28">
        <f t="shared" ref="HP291" si="6359">BC291+EA291</f>
        <v>29.778899626666668</v>
      </c>
      <c r="HQ291" s="28">
        <f t="shared" ref="HQ291" si="6360">BD291+EB291</f>
        <v>32.521693013333334</v>
      </c>
      <c r="HR291" s="28">
        <f t="shared" ref="HR291" si="6361">BE291+EC291</f>
        <v>36.439969280000007</v>
      </c>
      <c r="HS291" s="28">
        <f t="shared" ref="HS291" si="6362">BF291+ED291</f>
        <v>36.439969280000007</v>
      </c>
      <c r="HT291" s="28">
        <f t="shared" ref="HT291" si="6363">BG291+EE291</f>
        <v>37.223624533333336</v>
      </c>
      <c r="HU291" s="28">
        <f t="shared" ref="HU291" si="6364">BH291+EF291</f>
        <v>39.574590293333337</v>
      </c>
      <c r="HV291" s="28">
        <f t="shared" ref="HV291" si="6365">BI291+EG291</f>
        <v>45.452004693333336</v>
      </c>
      <c r="HW291" s="28">
        <f t="shared" ref="HW291" si="6366">BJ291+EH291</f>
        <v>44.276521813333332</v>
      </c>
      <c r="HX291" s="28">
        <f t="shared" ref="HX291" si="6367">BK291+EI291</f>
        <v>41.141900800000002</v>
      </c>
      <c r="HY291" s="28">
        <f t="shared" ref="HY291" si="6368">BL291+EJ291</f>
        <v>38.790935040000001</v>
      </c>
      <c r="HZ291" s="28">
        <f t="shared" ref="HZ291" si="6369">BM291+EK291</f>
        <v>39.574590293333337</v>
      </c>
      <c r="IA291" s="28">
        <f t="shared" ref="IA291" si="6370">BN291+EL291</f>
        <v>48.978453333333334</v>
      </c>
      <c r="IB291" s="15">
        <f t="shared" si="5798"/>
        <v>470.19315200000011</v>
      </c>
      <c r="IC291" s="28">
        <f t="shared" ref="IC291" si="6371">BP291+EN291</f>
        <v>30.97005561173334</v>
      </c>
      <c r="ID291" s="28">
        <f t="shared" ref="ID291" si="6372">BQ291+EO291</f>
        <v>33.822560733866673</v>
      </c>
      <c r="IE291" s="28">
        <f t="shared" ref="IE291" si="6373">BR291+EP291</f>
        <v>37.897568051200011</v>
      </c>
      <c r="IF291" s="28">
        <f t="shared" ref="IF291" si="6374">BS291+EQ291</f>
        <v>37.897568051200011</v>
      </c>
      <c r="IG291" s="28">
        <f t="shared" ref="IG291" si="6375">BT291+ER291</f>
        <v>38.712569514666669</v>
      </c>
      <c r="IH291" s="28">
        <f t="shared" ref="IH291" si="6376">BU291+ES291</f>
        <v>41.157573905066677</v>
      </c>
      <c r="II291" s="28">
        <f t="shared" ref="II291" si="6377">BV291+ET291</f>
        <v>47.270084881066673</v>
      </c>
      <c r="IJ291" s="28">
        <f t="shared" ref="IJ291" si="6378">BW291+EU291</f>
        <v>46.047582685866672</v>
      </c>
      <c r="IK291" s="28">
        <f t="shared" ref="IK291" si="6379">BX291+EV291</f>
        <v>42.787576832000013</v>
      </c>
      <c r="IL291" s="28">
        <f t="shared" ref="IL291" si="6380">BY291+EW291</f>
        <v>40.342572441600005</v>
      </c>
      <c r="IM291" s="28">
        <f t="shared" ref="IM291" si="6381">BZ291+EX291</f>
        <v>41.157573905066677</v>
      </c>
      <c r="IN291" s="28">
        <f t="shared" ref="IN291" si="6382">CA291+EY291</f>
        <v>50.937591466666674</v>
      </c>
      <c r="IO291" s="15">
        <f t="shared" si="5800"/>
        <v>489.00087808000012</v>
      </c>
      <c r="IP291" s="28">
        <f t="shared" ref="IP291" si="6383">CC291+FA291</f>
        <v>32.208857836202668</v>
      </c>
      <c r="IQ291" s="28">
        <f t="shared" ref="IQ291" si="6384">CD291+FB291</f>
        <v>35.175463163221337</v>
      </c>
      <c r="IR291" s="28">
        <f t="shared" ref="IR291" si="6385">CE291+FC291</f>
        <v>39.413470773248008</v>
      </c>
      <c r="IS291" s="28">
        <f t="shared" ref="IS291" si="6386">CF291+FD291</f>
        <v>39.413470773248008</v>
      </c>
      <c r="IT291" s="28">
        <f t="shared" ref="IT291" si="6387">CG291+FE291</f>
        <v>40.261072295253335</v>
      </c>
      <c r="IU291" s="28">
        <f t="shared" ref="IU291" si="6388">CH291+FF291</f>
        <v>42.803876861269337</v>
      </c>
      <c r="IV291" s="28">
        <f t="shared" ref="IV291" si="6389">CI291+FG291</f>
        <v>49.160888276309336</v>
      </c>
      <c r="IW291" s="28">
        <f t="shared" ref="IW291" si="6390">CJ291+FH291</f>
        <v>47.889485993301335</v>
      </c>
      <c r="IX291" s="28">
        <f t="shared" ref="IX291" si="6391">CK291+FI291</f>
        <v>44.499079905280006</v>
      </c>
      <c r="IY291" s="28">
        <f t="shared" ref="IY291" si="6392">CL291+FJ291</f>
        <v>41.956275339264003</v>
      </c>
      <c r="IZ291" s="28">
        <f t="shared" ref="IZ291" si="6393">CM291+FK291</f>
        <v>42.803876861269337</v>
      </c>
      <c r="JA291" s="28">
        <f t="shared" ref="JA291" si="6394">CN291+FL291</f>
        <v>52.97509512533334</v>
      </c>
      <c r="JB291" s="15">
        <f t="shared" si="5802"/>
        <v>508.56091320319996</v>
      </c>
      <c r="JE291" s="21">
        <f t="shared" si="5803"/>
        <v>0</v>
      </c>
      <c r="JF291" s="21">
        <f t="shared" si="5804"/>
        <v>0</v>
      </c>
      <c r="JG291" s="21">
        <f t="shared" si="5805"/>
        <v>0</v>
      </c>
      <c r="JH291" s="21">
        <f t="shared" si="5806"/>
        <v>0</v>
      </c>
      <c r="JI291" s="21">
        <f t="shared" si="5807"/>
        <v>0</v>
      </c>
      <c r="JJ291" s="21">
        <f t="shared" si="5808"/>
        <v>0</v>
      </c>
      <c r="JK291" s="21">
        <f t="shared" si="5809"/>
        <v>0</v>
      </c>
    </row>
    <row r="292" spans="2:271" ht="20" customHeight="1" x14ac:dyDescent="0.2">
      <c r="B292" s="13" t="s">
        <v>49</v>
      </c>
      <c r="C292" s="14">
        <f t="shared" ref="C292:N292" si="6395">C293+C295+C297</f>
        <v>371.33333333333331</v>
      </c>
      <c r="D292" s="14">
        <f t="shared" si="6395"/>
        <v>374.83333333333331</v>
      </c>
      <c r="E292" s="14">
        <f t="shared" si="6395"/>
        <v>379.83333333333331</v>
      </c>
      <c r="F292" s="14">
        <f t="shared" si="6395"/>
        <v>379.83333333333331</v>
      </c>
      <c r="G292" s="14">
        <f t="shared" si="6395"/>
        <v>380.83333333333331</v>
      </c>
      <c r="H292" s="14">
        <f t="shared" si="6395"/>
        <v>383.83333333333331</v>
      </c>
      <c r="I292" s="14">
        <f t="shared" si="6395"/>
        <v>391.33333333333331</v>
      </c>
      <c r="J292" s="14">
        <f t="shared" si="6395"/>
        <v>389.83333333333331</v>
      </c>
      <c r="K292" s="14">
        <f t="shared" si="6395"/>
        <v>385.83333333333331</v>
      </c>
      <c r="L292" s="14">
        <f t="shared" si="6395"/>
        <v>382.83333333333331</v>
      </c>
      <c r="M292" s="14">
        <f t="shared" si="6395"/>
        <v>383.83333333333331</v>
      </c>
      <c r="N292" s="14">
        <f t="shared" si="6395"/>
        <v>395.83333333333331</v>
      </c>
      <c r="O292" s="14">
        <f t="shared" si="5766"/>
        <v>4600</v>
      </c>
      <c r="P292" s="14">
        <f t="shared" ref="P292:AA292" si="6396">P293+P295+P297</f>
        <v>373.04333333333329</v>
      </c>
      <c r="Q292" s="14">
        <f t="shared" si="6396"/>
        <v>376.70083333333332</v>
      </c>
      <c r="R292" s="14">
        <f t="shared" si="6396"/>
        <v>381.92583333333334</v>
      </c>
      <c r="S292" s="14">
        <f t="shared" si="6396"/>
        <v>381.92583333333334</v>
      </c>
      <c r="T292" s="14">
        <f t="shared" si="6396"/>
        <v>382.9708333333333</v>
      </c>
      <c r="U292" s="14">
        <f t="shared" si="6396"/>
        <v>386.10583333333329</v>
      </c>
      <c r="V292" s="14">
        <f t="shared" si="6396"/>
        <v>393.94333333333333</v>
      </c>
      <c r="W292" s="14">
        <f t="shared" si="6396"/>
        <v>392.37583333333333</v>
      </c>
      <c r="X292" s="14">
        <f t="shared" si="6396"/>
        <v>388.19583333333333</v>
      </c>
      <c r="Y292" s="14">
        <f t="shared" si="6396"/>
        <v>385.06083333333333</v>
      </c>
      <c r="Z292" s="14">
        <f t="shared" si="6396"/>
        <v>386.10583333333329</v>
      </c>
      <c r="AA292" s="14">
        <f t="shared" si="6396"/>
        <v>398.64583333333331</v>
      </c>
      <c r="AB292" s="14">
        <f t="shared" si="5768"/>
        <v>4626.9999999999991</v>
      </c>
      <c r="AC292" s="14">
        <f t="shared" ref="AC292:AN292" si="6397">AC293+AC295+AC297</f>
        <v>520.96506666666664</v>
      </c>
      <c r="AD292" s="14">
        <f t="shared" si="6397"/>
        <v>524.76886666666667</v>
      </c>
      <c r="AE292" s="14">
        <f t="shared" si="6397"/>
        <v>530.20286666666675</v>
      </c>
      <c r="AF292" s="14">
        <f t="shared" si="6397"/>
        <v>530.20286666666675</v>
      </c>
      <c r="AG292" s="14">
        <f t="shared" si="6397"/>
        <v>531.28966666666668</v>
      </c>
      <c r="AH292" s="14">
        <f t="shared" si="6397"/>
        <v>534.55006666666668</v>
      </c>
      <c r="AI292" s="14">
        <f t="shared" si="6397"/>
        <v>542.70106666666663</v>
      </c>
      <c r="AJ292" s="14">
        <f t="shared" si="6397"/>
        <v>541.07086666666669</v>
      </c>
      <c r="AK292" s="14">
        <f t="shared" si="6397"/>
        <v>536.72366666666665</v>
      </c>
      <c r="AL292" s="14">
        <f t="shared" si="6397"/>
        <v>533.46326666666664</v>
      </c>
      <c r="AM292" s="14">
        <f t="shared" si="6397"/>
        <v>534.55006666666668</v>
      </c>
      <c r="AN292" s="14">
        <f t="shared" si="6397"/>
        <v>547.5916666666667</v>
      </c>
      <c r="AO292" s="14">
        <f t="shared" si="5770"/>
        <v>6408.08</v>
      </c>
      <c r="AP292" s="14">
        <f t="shared" ref="AP292:BA292" si="6398">AP293+AP295+AP297</f>
        <v>994.45033600000011</v>
      </c>
      <c r="AQ292" s="14">
        <f t="shared" si="6398"/>
        <v>1041.8646213333332</v>
      </c>
      <c r="AR292" s="14">
        <f t="shared" si="6398"/>
        <v>1109.5993146666669</v>
      </c>
      <c r="AS292" s="14">
        <f t="shared" si="6398"/>
        <v>1109.5993146666669</v>
      </c>
      <c r="AT292" s="14">
        <f t="shared" si="6398"/>
        <v>1123.1462533333333</v>
      </c>
      <c r="AU292" s="14">
        <f t="shared" si="6398"/>
        <v>1163.7870693333334</v>
      </c>
      <c r="AV292" s="14">
        <f t="shared" si="6398"/>
        <v>1265.3891093333332</v>
      </c>
      <c r="AW292" s="14">
        <f t="shared" si="6398"/>
        <v>1245.0687013333334</v>
      </c>
      <c r="AX292" s="14">
        <f t="shared" si="6398"/>
        <v>1190.8809466666667</v>
      </c>
      <c r="AY292" s="14">
        <f t="shared" si="6398"/>
        <v>1150.2401306666666</v>
      </c>
      <c r="AZ292" s="14">
        <f t="shared" si="6398"/>
        <v>1163.7870693333334</v>
      </c>
      <c r="BA292" s="14">
        <f t="shared" si="6398"/>
        <v>1326.3503333333333</v>
      </c>
      <c r="BB292" s="14">
        <f t="shared" si="5772"/>
        <v>13884.163200000001</v>
      </c>
      <c r="BC292" s="14">
        <f t="shared" ref="BC292:BN292" si="6399">BC293+BC295+BC297</f>
        <v>524.33501610666667</v>
      </c>
      <c r="BD292" s="14">
        <f t="shared" si="6399"/>
        <v>528.44920618666674</v>
      </c>
      <c r="BE292" s="14">
        <f t="shared" si="6399"/>
        <v>534.32662058666665</v>
      </c>
      <c r="BF292" s="14">
        <f t="shared" si="6399"/>
        <v>534.32662058666665</v>
      </c>
      <c r="BG292" s="14">
        <f t="shared" si="6399"/>
        <v>535.50210346666665</v>
      </c>
      <c r="BH292" s="14">
        <f t="shared" si="6399"/>
        <v>539.02855210666667</v>
      </c>
      <c r="BI292" s="14">
        <f t="shared" si="6399"/>
        <v>547.84467370666664</v>
      </c>
      <c r="BJ292" s="14">
        <f t="shared" si="6399"/>
        <v>546.08144938666669</v>
      </c>
      <c r="BK292" s="14">
        <f t="shared" si="6399"/>
        <v>541.37951786666667</v>
      </c>
      <c r="BL292" s="14">
        <f t="shared" si="6399"/>
        <v>537.85306922666666</v>
      </c>
      <c r="BM292" s="14">
        <f t="shared" si="6399"/>
        <v>539.02855210666667</v>
      </c>
      <c r="BN292" s="14">
        <f t="shared" si="6399"/>
        <v>553.13434666666672</v>
      </c>
      <c r="BO292" s="14">
        <f t="shared" si="5774"/>
        <v>6461.2897280000007</v>
      </c>
      <c r="BP292" s="14">
        <f t="shared" ref="BP292:CA292" si="6400">BP293+BP295+BP297</f>
        <v>526.12175008426675</v>
      </c>
      <c r="BQ292" s="14">
        <f t="shared" si="6400"/>
        <v>530.40050776746671</v>
      </c>
      <c r="BR292" s="14">
        <f t="shared" si="6400"/>
        <v>536.51301874346666</v>
      </c>
      <c r="BS292" s="14">
        <f t="shared" si="6400"/>
        <v>536.51301874346666</v>
      </c>
      <c r="BT292" s="14">
        <f t="shared" si="6400"/>
        <v>537.7355209386667</v>
      </c>
      <c r="BU292" s="14">
        <f t="shared" si="6400"/>
        <v>541.40302752426669</v>
      </c>
      <c r="BV292" s="14">
        <f t="shared" si="6400"/>
        <v>550.57179398826668</v>
      </c>
      <c r="BW292" s="14">
        <f t="shared" si="6400"/>
        <v>548.73804069546668</v>
      </c>
      <c r="BX292" s="14">
        <f t="shared" si="6400"/>
        <v>543.84803191466665</v>
      </c>
      <c r="BY292" s="14">
        <f t="shared" si="6400"/>
        <v>540.18052532906665</v>
      </c>
      <c r="BZ292" s="14">
        <f t="shared" si="6400"/>
        <v>541.40302752426669</v>
      </c>
      <c r="CA292" s="14">
        <f t="shared" si="6400"/>
        <v>556.07305386666667</v>
      </c>
      <c r="CB292" s="14">
        <f t="shared" si="5776"/>
        <v>6489.5013171199998</v>
      </c>
      <c r="CC292" s="14">
        <f t="shared" ref="CC292:CN292" si="6401">CC293+CC295+CC297</f>
        <v>527.97995342097067</v>
      </c>
      <c r="CD292" s="14">
        <f t="shared" si="6401"/>
        <v>532.42986141149868</v>
      </c>
      <c r="CE292" s="14">
        <f t="shared" si="6401"/>
        <v>538.78687282653868</v>
      </c>
      <c r="CF292" s="14">
        <f t="shared" si="6401"/>
        <v>538.78687282653868</v>
      </c>
      <c r="CG292" s="14">
        <f t="shared" si="6401"/>
        <v>540.05827510954668</v>
      </c>
      <c r="CH292" s="14">
        <f t="shared" si="6401"/>
        <v>543.87248195857069</v>
      </c>
      <c r="CI292" s="14">
        <f t="shared" si="6401"/>
        <v>553.4079990811307</v>
      </c>
      <c r="CJ292" s="14">
        <f t="shared" si="6401"/>
        <v>551.5008956566187</v>
      </c>
      <c r="CK292" s="14">
        <f t="shared" si="6401"/>
        <v>546.41528652458669</v>
      </c>
      <c r="CL292" s="14">
        <f t="shared" si="6401"/>
        <v>542.60107967556269</v>
      </c>
      <c r="CM292" s="14">
        <f t="shared" si="6401"/>
        <v>543.87248195857069</v>
      </c>
      <c r="CN292" s="14">
        <f t="shared" si="6401"/>
        <v>559.1293093546667</v>
      </c>
      <c r="CO292" s="14">
        <f t="shared" si="5778"/>
        <v>6518.8413698047998</v>
      </c>
      <c r="CR292" s="21">
        <f>O292-'ОПУ БС'!C292</f>
        <v>0</v>
      </c>
      <c r="CS292" s="21">
        <f>AB292-'ОПУ БС'!D292</f>
        <v>0</v>
      </c>
      <c r="CT292" s="21">
        <f>AO292-'ОПУ БС'!E292</f>
        <v>0</v>
      </c>
      <c r="CU292" s="21">
        <f>BB292-'ОПУ БС'!F292</f>
        <v>0</v>
      </c>
      <c r="CV292" s="21">
        <f>BO292-'ОПУ БС'!G292</f>
        <v>0</v>
      </c>
      <c r="CW292" s="21">
        <f>CB292-'ОПУ БС'!H292</f>
        <v>0</v>
      </c>
      <c r="CX292" s="21">
        <f>CO292-'ОПУ БС'!I292</f>
        <v>0</v>
      </c>
      <c r="DA292" s="14">
        <f t="shared" ref="DA292:DL292" si="6402">DA293+DA295+DA297</f>
        <v>0</v>
      </c>
      <c r="DB292" s="14">
        <f t="shared" si="6402"/>
        <v>0</v>
      </c>
      <c r="DC292" s="14">
        <f t="shared" si="6402"/>
        <v>0</v>
      </c>
      <c r="DD292" s="14">
        <f t="shared" si="6402"/>
        <v>0</v>
      </c>
      <c r="DE292" s="14">
        <f t="shared" si="6402"/>
        <v>0</v>
      </c>
      <c r="DF292" s="14">
        <f t="shared" si="6402"/>
        <v>0</v>
      </c>
      <c r="DG292" s="14">
        <f t="shared" si="6402"/>
        <v>0</v>
      </c>
      <c r="DH292" s="14">
        <f t="shared" si="6402"/>
        <v>0</v>
      </c>
      <c r="DI292" s="14">
        <f t="shared" si="6402"/>
        <v>0</v>
      </c>
      <c r="DJ292" s="14">
        <f t="shared" si="6402"/>
        <v>0</v>
      </c>
      <c r="DK292" s="14">
        <f t="shared" si="6402"/>
        <v>0</v>
      </c>
      <c r="DL292" s="14">
        <f t="shared" si="6402"/>
        <v>0</v>
      </c>
      <c r="DM292" s="14">
        <f t="shared" si="5780"/>
        <v>0</v>
      </c>
      <c r="DN292" s="14">
        <f t="shared" ref="DN292:DY292" si="6403">DN293+DN295+DN297</f>
        <v>0</v>
      </c>
      <c r="DO292" s="14">
        <f t="shared" si="6403"/>
        <v>0</v>
      </c>
      <c r="DP292" s="14">
        <f t="shared" si="6403"/>
        <v>0</v>
      </c>
      <c r="DQ292" s="14">
        <f t="shared" si="6403"/>
        <v>0</v>
      </c>
      <c r="DR292" s="14">
        <f t="shared" si="6403"/>
        <v>0</v>
      </c>
      <c r="DS292" s="14">
        <f t="shared" si="6403"/>
        <v>0</v>
      </c>
      <c r="DT292" s="14">
        <f t="shared" si="6403"/>
        <v>0</v>
      </c>
      <c r="DU292" s="14">
        <f t="shared" si="6403"/>
        <v>0</v>
      </c>
      <c r="DV292" s="14">
        <f t="shared" si="6403"/>
        <v>1378.5770087502685</v>
      </c>
      <c r="DW292" s="14">
        <f t="shared" si="6403"/>
        <v>1299.8011796788244</v>
      </c>
      <c r="DX292" s="14">
        <f t="shared" si="6403"/>
        <v>1320.5678502221772</v>
      </c>
      <c r="DY292" s="14">
        <f t="shared" si="6403"/>
        <v>1641.1631056550814</v>
      </c>
      <c r="DZ292" s="14">
        <f t="shared" si="5782"/>
        <v>5640.1091443063515</v>
      </c>
      <c r="EA292" s="14">
        <f t="shared" ref="EA292:EL292" si="6404">EA293+EA295+EA297</f>
        <v>4057.0534070636545</v>
      </c>
      <c r="EB292" s="14">
        <f t="shared" si="6404"/>
        <v>4430.7293787668859</v>
      </c>
      <c r="EC292" s="14">
        <f t="shared" si="6404"/>
        <v>4986.3411844198172</v>
      </c>
      <c r="ED292" s="14">
        <f t="shared" si="6404"/>
        <v>4964.5521954857877</v>
      </c>
      <c r="EE292" s="14">
        <f t="shared" si="6404"/>
        <v>5071.3167588295682</v>
      </c>
      <c r="EF292" s="14">
        <f t="shared" si="6404"/>
        <v>5391.610448860908</v>
      </c>
      <c r="EG292" s="14">
        <f t="shared" si="6404"/>
        <v>6192.3446739392612</v>
      </c>
      <c r="EH292" s="14">
        <f t="shared" si="6404"/>
        <v>6032.1978289235904</v>
      </c>
      <c r="EI292" s="14">
        <f t="shared" si="6404"/>
        <v>5605.13957554847</v>
      </c>
      <c r="EJ292" s="14">
        <f t="shared" si="6404"/>
        <v>5284.8458855171293</v>
      </c>
      <c r="EK292" s="14">
        <f t="shared" si="6404"/>
        <v>5369.8214599268804</v>
      </c>
      <c r="EL292" s="14">
        <f t="shared" si="6404"/>
        <v>6672.7852089862736</v>
      </c>
      <c r="EM292" s="14">
        <f t="shared" si="5784"/>
        <v>64058.738006268228</v>
      </c>
      <c r="EN292" s="14">
        <f t="shared" ref="EN292:EY292" si="6405">EN293+EN295+EN297</f>
        <v>11265.512351434612</v>
      </c>
      <c r="EO292" s="14">
        <f t="shared" si="6405"/>
        <v>12303.125331172012</v>
      </c>
      <c r="EP292" s="14">
        <f t="shared" si="6405"/>
        <v>13844.444963646814</v>
      </c>
      <c r="EQ292" s="14">
        <f t="shared" si="6405"/>
        <v>13785.429587939725</v>
      </c>
      <c r="ER292" s="14">
        <f t="shared" si="6405"/>
        <v>14081.890439293265</v>
      </c>
      <c r="ES292" s="14">
        <f t="shared" si="6405"/>
        <v>14971.272993353894</v>
      </c>
      <c r="ET292" s="14">
        <f t="shared" si="6405"/>
        <v>17194.729378505461</v>
      </c>
      <c r="EU292" s="14">
        <f t="shared" si="6405"/>
        <v>16750.038101475147</v>
      </c>
      <c r="EV292" s="14">
        <f t="shared" si="6405"/>
        <v>15564.194696060978</v>
      </c>
      <c r="EW292" s="14">
        <f t="shared" si="6405"/>
        <v>14674.812142000352</v>
      </c>
      <c r="EX292" s="14">
        <f t="shared" si="6405"/>
        <v>14912.257617646801</v>
      </c>
      <c r="EY292" s="14">
        <f t="shared" si="6405"/>
        <v>18528.803209596404</v>
      </c>
      <c r="EZ292" s="14">
        <f t="shared" si="5786"/>
        <v>177876.51081212546</v>
      </c>
      <c r="FA292" s="14">
        <f t="shared" ref="FA292:FL292" si="6406">FA293+FA295+FA297</f>
        <v>15778.301945509782</v>
      </c>
      <c r="FB292" s="14">
        <f t="shared" si="6406"/>
        <v>17231.566598385682</v>
      </c>
      <c r="FC292" s="14">
        <f t="shared" si="6406"/>
        <v>19388.255694768235</v>
      </c>
      <c r="FD292" s="14">
        <f t="shared" si="6406"/>
        <v>19307.658959636974</v>
      </c>
      <c r="FE292" s="14">
        <f t="shared" si="6406"/>
        <v>19722.877431887227</v>
      </c>
      <c r="FF292" s="14">
        <f t="shared" si="6406"/>
        <v>20968.532848638002</v>
      </c>
      <c r="FG292" s="14">
        <f t="shared" si="6406"/>
        <v>24082.67139051493</v>
      </c>
      <c r="FH292" s="14">
        <f t="shared" si="6406"/>
        <v>23459.843682139544</v>
      </c>
      <c r="FI292" s="14">
        <f t="shared" si="6406"/>
        <v>21798.969793138516</v>
      </c>
      <c r="FJ292" s="14">
        <f t="shared" si="6406"/>
        <v>20553.314376387745</v>
      </c>
      <c r="FK292" s="14">
        <f t="shared" si="6406"/>
        <v>20887.936113506737</v>
      </c>
      <c r="FL292" s="14">
        <f t="shared" si="6406"/>
        <v>25951.15451564109</v>
      </c>
      <c r="FM292" s="14">
        <f t="shared" si="5788"/>
        <v>249131.08335015445</v>
      </c>
      <c r="FP292" s="14">
        <f t="shared" ref="FP292:GA292" si="6407">FP293+FP295+FP297</f>
        <v>371.33333333333331</v>
      </c>
      <c r="FQ292" s="14">
        <f t="shared" si="6407"/>
        <v>374.83333333333331</v>
      </c>
      <c r="FR292" s="14">
        <f t="shared" si="6407"/>
        <v>379.83333333333331</v>
      </c>
      <c r="FS292" s="14">
        <f t="shared" si="6407"/>
        <v>379.83333333333331</v>
      </c>
      <c r="FT292" s="14">
        <f t="shared" si="6407"/>
        <v>380.83333333333331</v>
      </c>
      <c r="FU292" s="14">
        <f t="shared" si="6407"/>
        <v>383.83333333333331</v>
      </c>
      <c r="FV292" s="14">
        <f t="shared" si="6407"/>
        <v>391.33333333333331</v>
      </c>
      <c r="FW292" s="14">
        <f t="shared" si="6407"/>
        <v>389.83333333333331</v>
      </c>
      <c r="FX292" s="14">
        <f t="shared" si="6407"/>
        <v>385.83333333333331</v>
      </c>
      <c r="FY292" s="14">
        <f t="shared" si="6407"/>
        <v>382.83333333333331</v>
      </c>
      <c r="FZ292" s="14">
        <f t="shared" si="6407"/>
        <v>383.83333333333331</v>
      </c>
      <c r="GA292" s="14">
        <f t="shared" si="6407"/>
        <v>395.83333333333331</v>
      </c>
      <c r="GB292" s="14">
        <f t="shared" si="5790"/>
        <v>4600</v>
      </c>
      <c r="GC292" s="14">
        <f t="shared" ref="GC292:GN292" si="6408">GC293+GC295+GC297</f>
        <v>373.04333333333329</v>
      </c>
      <c r="GD292" s="14">
        <f t="shared" si="6408"/>
        <v>376.70083333333332</v>
      </c>
      <c r="GE292" s="14">
        <f t="shared" si="6408"/>
        <v>381.92583333333334</v>
      </c>
      <c r="GF292" s="14">
        <f t="shared" si="6408"/>
        <v>381.92583333333334</v>
      </c>
      <c r="GG292" s="14">
        <f t="shared" si="6408"/>
        <v>382.9708333333333</v>
      </c>
      <c r="GH292" s="14">
        <f t="shared" si="6408"/>
        <v>386.10583333333329</v>
      </c>
      <c r="GI292" s="14">
        <f t="shared" si="6408"/>
        <v>393.94333333333333</v>
      </c>
      <c r="GJ292" s="14">
        <f t="shared" si="6408"/>
        <v>392.37583333333333</v>
      </c>
      <c r="GK292" s="14">
        <f t="shared" si="6408"/>
        <v>388.19583333333333</v>
      </c>
      <c r="GL292" s="14">
        <f t="shared" si="6408"/>
        <v>385.06083333333333</v>
      </c>
      <c r="GM292" s="14">
        <f t="shared" si="6408"/>
        <v>386.10583333333329</v>
      </c>
      <c r="GN292" s="14">
        <f t="shared" si="6408"/>
        <v>398.64583333333331</v>
      </c>
      <c r="GO292" s="14">
        <f t="shared" si="5792"/>
        <v>4626.9999999999991</v>
      </c>
      <c r="GP292" s="14">
        <f t="shared" ref="GP292:HA292" si="6409">GP293+GP295+GP297</f>
        <v>520.96506666666664</v>
      </c>
      <c r="GQ292" s="14">
        <f t="shared" si="6409"/>
        <v>524.76886666666667</v>
      </c>
      <c r="GR292" s="14">
        <f t="shared" si="6409"/>
        <v>530.20286666666675</v>
      </c>
      <c r="GS292" s="14">
        <f t="shared" si="6409"/>
        <v>530.20286666666675</v>
      </c>
      <c r="GT292" s="14">
        <f t="shared" si="6409"/>
        <v>531.28966666666668</v>
      </c>
      <c r="GU292" s="14">
        <f t="shared" si="6409"/>
        <v>534.55006666666668</v>
      </c>
      <c r="GV292" s="14">
        <f t="shared" si="6409"/>
        <v>542.70106666666663</v>
      </c>
      <c r="GW292" s="14">
        <f t="shared" si="6409"/>
        <v>541.07086666666669</v>
      </c>
      <c r="GX292" s="14">
        <f t="shared" si="6409"/>
        <v>536.72366666666665</v>
      </c>
      <c r="GY292" s="14">
        <f t="shared" si="6409"/>
        <v>533.46326666666664</v>
      </c>
      <c r="GZ292" s="14">
        <f t="shared" si="6409"/>
        <v>534.55006666666668</v>
      </c>
      <c r="HA292" s="14">
        <f t="shared" si="6409"/>
        <v>547.5916666666667</v>
      </c>
      <c r="HB292" s="14">
        <f t="shared" si="5794"/>
        <v>6408.08</v>
      </c>
      <c r="HC292" s="14">
        <f t="shared" ref="HC292:HN292" si="6410">HC293+HC295+HC297</f>
        <v>994.45033600000011</v>
      </c>
      <c r="HD292" s="14">
        <f t="shared" si="6410"/>
        <v>1041.8646213333332</v>
      </c>
      <c r="HE292" s="14">
        <f t="shared" si="6410"/>
        <v>1109.5993146666669</v>
      </c>
      <c r="HF292" s="14">
        <f t="shared" si="6410"/>
        <v>1109.5993146666669</v>
      </c>
      <c r="HG292" s="14">
        <f t="shared" si="6410"/>
        <v>1123.1462533333333</v>
      </c>
      <c r="HH292" s="14">
        <f t="shared" si="6410"/>
        <v>1163.7870693333334</v>
      </c>
      <c r="HI292" s="14">
        <f t="shared" si="6410"/>
        <v>1265.3891093333332</v>
      </c>
      <c r="HJ292" s="14">
        <f t="shared" si="6410"/>
        <v>1245.0687013333334</v>
      </c>
      <c r="HK292" s="14">
        <f t="shared" si="6410"/>
        <v>2569.4579554169354</v>
      </c>
      <c r="HL292" s="14">
        <f t="shared" si="6410"/>
        <v>2450.0413103454912</v>
      </c>
      <c r="HM292" s="14">
        <f t="shared" si="6410"/>
        <v>2484.3549195555106</v>
      </c>
      <c r="HN292" s="14">
        <f t="shared" si="6410"/>
        <v>2967.5134389884151</v>
      </c>
      <c r="HO292" s="14">
        <f t="shared" si="5796"/>
        <v>19524.272344306351</v>
      </c>
      <c r="HP292" s="14">
        <f t="shared" ref="HP292:IA292" si="6411">HP293+HP295+HP297</f>
        <v>4581.3884231703214</v>
      </c>
      <c r="HQ292" s="14">
        <f t="shared" si="6411"/>
        <v>4959.1785849535527</v>
      </c>
      <c r="HR292" s="14">
        <f t="shared" si="6411"/>
        <v>5520.6678050064838</v>
      </c>
      <c r="HS292" s="14">
        <f t="shared" si="6411"/>
        <v>5498.8788160724544</v>
      </c>
      <c r="HT292" s="14">
        <f t="shared" si="6411"/>
        <v>5606.8188622962352</v>
      </c>
      <c r="HU292" s="14">
        <f t="shared" si="6411"/>
        <v>5930.6390009675742</v>
      </c>
      <c r="HV292" s="14">
        <f t="shared" si="6411"/>
        <v>6740.1893476459281</v>
      </c>
      <c r="HW292" s="14">
        <f t="shared" si="6411"/>
        <v>6578.2792783102568</v>
      </c>
      <c r="HX292" s="14">
        <f t="shared" si="6411"/>
        <v>6146.5190934151369</v>
      </c>
      <c r="HY292" s="14">
        <f t="shared" si="6411"/>
        <v>5822.6989547437961</v>
      </c>
      <c r="HZ292" s="14">
        <f t="shared" si="6411"/>
        <v>5908.8500120335466</v>
      </c>
      <c r="IA292" s="14">
        <f t="shared" si="6411"/>
        <v>7225.9195556529403</v>
      </c>
      <c r="IB292" s="14">
        <f t="shared" si="5798"/>
        <v>70520.027734268238</v>
      </c>
      <c r="IC292" s="14">
        <f t="shared" ref="IC292:IN292" si="6412">IC293+IC295+IC297</f>
        <v>11791.634101518879</v>
      </c>
      <c r="ID292" s="14">
        <f t="shared" si="6412"/>
        <v>12833.525838939478</v>
      </c>
      <c r="IE292" s="14">
        <f t="shared" si="6412"/>
        <v>14380.95798239028</v>
      </c>
      <c r="IF292" s="14">
        <f t="shared" si="6412"/>
        <v>14321.942606683191</v>
      </c>
      <c r="IG292" s="14">
        <f t="shared" si="6412"/>
        <v>14619.625960231931</v>
      </c>
      <c r="IH292" s="14">
        <f t="shared" si="6412"/>
        <v>15512.67602087816</v>
      </c>
      <c r="II292" s="14">
        <f t="shared" si="6412"/>
        <v>17745.301172493728</v>
      </c>
      <c r="IJ292" s="14">
        <f t="shared" si="6412"/>
        <v>17298.776142170613</v>
      </c>
      <c r="IK292" s="14">
        <f t="shared" si="6412"/>
        <v>16108.042727975646</v>
      </c>
      <c r="IL292" s="14">
        <f t="shared" si="6412"/>
        <v>15214.992667329418</v>
      </c>
      <c r="IM292" s="14">
        <f t="shared" si="6412"/>
        <v>15453.660645171069</v>
      </c>
      <c r="IN292" s="14">
        <f t="shared" si="6412"/>
        <v>19084.876263463069</v>
      </c>
      <c r="IO292" s="14">
        <f t="shared" si="5800"/>
        <v>184366.01212924544</v>
      </c>
      <c r="IP292" s="14">
        <f t="shared" ref="IP292:JA292" si="6413">IP293+IP295+IP297</f>
        <v>16306.281898930753</v>
      </c>
      <c r="IQ292" s="14">
        <f t="shared" si="6413"/>
        <v>17763.996459797181</v>
      </c>
      <c r="IR292" s="14">
        <f t="shared" si="6413"/>
        <v>19927.042567594774</v>
      </c>
      <c r="IS292" s="14">
        <f t="shared" si="6413"/>
        <v>19846.445832463512</v>
      </c>
      <c r="IT292" s="14">
        <f t="shared" si="6413"/>
        <v>20262.935706996774</v>
      </c>
      <c r="IU292" s="14">
        <f t="shared" si="6413"/>
        <v>21512.405330596572</v>
      </c>
      <c r="IV292" s="14">
        <f t="shared" si="6413"/>
        <v>24636.07938959606</v>
      </c>
      <c r="IW292" s="14">
        <f t="shared" si="6413"/>
        <v>24011.344577796164</v>
      </c>
      <c r="IX292" s="14">
        <f t="shared" si="6413"/>
        <v>22345.385079663101</v>
      </c>
      <c r="IY292" s="14">
        <f t="shared" si="6413"/>
        <v>21095.915456063307</v>
      </c>
      <c r="IZ292" s="14">
        <f t="shared" si="6413"/>
        <v>21431.808595465307</v>
      </c>
      <c r="JA292" s="14">
        <f t="shared" si="6413"/>
        <v>26510.283824995757</v>
      </c>
      <c r="JB292" s="14">
        <f t="shared" si="5802"/>
        <v>255649.92471995926</v>
      </c>
      <c r="JE292" s="21">
        <f t="shared" si="5803"/>
        <v>0</v>
      </c>
      <c r="JF292" s="21">
        <f t="shared" si="5804"/>
        <v>0</v>
      </c>
      <c r="JG292" s="21">
        <f t="shared" si="5805"/>
        <v>0</v>
      </c>
      <c r="JH292" s="21">
        <f t="shared" si="5806"/>
        <v>0</v>
      </c>
      <c r="JI292" s="21">
        <f t="shared" si="5807"/>
        <v>0</v>
      </c>
      <c r="JJ292" s="21">
        <f t="shared" si="5808"/>
        <v>0</v>
      </c>
      <c r="JK292" s="21">
        <f t="shared" si="5809"/>
        <v>0</v>
      </c>
    </row>
    <row r="293" spans="2:271" ht="20" customHeight="1" x14ac:dyDescent="0.2">
      <c r="B293" s="30" t="s">
        <v>50</v>
      </c>
      <c r="C293" s="15">
        <f>C294</f>
        <v>333.33333333333331</v>
      </c>
      <c r="D293" s="15">
        <f t="shared" ref="D293:N293" si="6414">D294</f>
        <v>333.33333333333331</v>
      </c>
      <c r="E293" s="15">
        <f t="shared" si="6414"/>
        <v>333.33333333333331</v>
      </c>
      <c r="F293" s="15">
        <f t="shared" si="6414"/>
        <v>333.33333333333331</v>
      </c>
      <c r="G293" s="15">
        <f t="shared" si="6414"/>
        <v>333.33333333333331</v>
      </c>
      <c r="H293" s="15">
        <f t="shared" si="6414"/>
        <v>333.33333333333331</v>
      </c>
      <c r="I293" s="15">
        <f t="shared" si="6414"/>
        <v>333.33333333333331</v>
      </c>
      <c r="J293" s="15">
        <f t="shared" si="6414"/>
        <v>333.33333333333331</v>
      </c>
      <c r="K293" s="15">
        <f t="shared" si="6414"/>
        <v>333.33333333333331</v>
      </c>
      <c r="L293" s="15">
        <f t="shared" si="6414"/>
        <v>333.33333333333331</v>
      </c>
      <c r="M293" s="15">
        <f t="shared" si="6414"/>
        <v>333.33333333333331</v>
      </c>
      <c r="N293" s="15">
        <f t="shared" si="6414"/>
        <v>333.33333333333331</v>
      </c>
      <c r="O293" s="15">
        <f t="shared" si="5766"/>
        <v>4000.0000000000005</v>
      </c>
      <c r="P293" s="15">
        <f>P294</f>
        <v>333.33333333333331</v>
      </c>
      <c r="Q293" s="15">
        <f t="shared" ref="Q293" si="6415">Q294</f>
        <v>333.33333333333331</v>
      </c>
      <c r="R293" s="15">
        <f t="shared" ref="R293" si="6416">R294</f>
        <v>333.33333333333331</v>
      </c>
      <c r="S293" s="15">
        <f t="shared" ref="S293" si="6417">S294</f>
        <v>333.33333333333331</v>
      </c>
      <c r="T293" s="15">
        <f t="shared" ref="T293" si="6418">T294</f>
        <v>333.33333333333331</v>
      </c>
      <c r="U293" s="15">
        <f t="shared" ref="U293" si="6419">U294</f>
        <v>333.33333333333331</v>
      </c>
      <c r="V293" s="15">
        <f t="shared" ref="V293" si="6420">V294</f>
        <v>333.33333333333331</v>
      </c>
      <c r="W293" s="15">
        <f t="shared" ref="W293" si="6421">W294</f>
        <v>333.33333333333331</v>
      </c>
      <c r="X293" s="15">
        <f t="shared" ref="X293" si="6422">X294</f>
        <v>333.33333333333331</v>
      </c>
      <c r="Y293" s="15">
        <f t="shared" ref="Y293" si="6423">Y294</f>
        <v>333.33333333333331</v>
      </c>
      <c r="Z293" s="15">
        <f t="shared" ref="Z293" si="6424">Z294</f>
        <v>333.33333333333331</v>
      </c>
      <c r="AA293" s="15">
        <f t="shared" ref="AA293" si="6425">AA294</f>
        <v>333.33333333333331</v>
      </c>
      <c r="AB293" s="15">
        <f t="shared" si="5768"/>
        <v>4000.0000000000005</v>
      </c>
      <c r="AC293" s="15">
        <f>AC294</f>
        <v>479.66666666666669</v>
      </c>
      <c r="AD293" s="15">
        <f t="shared" ref="AD293" si="6426">AD294</f>
        <v>479.66666666666669</v>
      </c>
      <c r="AE293" s="15">
        <f t="shared" ref="AE293" si="6427">AE294</f>
        <v>479.66666666666669</v>
      </c>
      <c r="AF293" s="15">
        <f t="shared" ref="AF293" si="6428">AF294</f>
        <v>479.66666666666669</v>
      </c>
      <c r="AG293" s="15">
        <f t="shared" ref="AG293" si="6429">AG294</f>
        <v>479.66666666666669</v>
      </c>
      <c r="AH293" s="15">
        <f t="shared" ref="AH293" si="6430">AH294</f>
        <v>479.66666666666669</v>
      </c>
      <c r="AI293" s="15">
        <f t="shared" ref="AI293" si="6431">AI294</f>
        <v>479.66666666666669</v>
      </c>
      <c r="AJ293" s="15">
        <f t="shared" ref="AJ293" si="6432">AJ294</f>
        <v>479.66666666666669</v>
      </c>
      <c r="AK293" s="15">
        <f t="shared" ref="AK293" si="6433">AK294</f>
        <v>479.66666666666669</v>
      </c>
      <c r="AL293" s="15">
        <f t="shared" ref="AL293" si="6434">AL294</f>
        <v>479.66666666666669</v>
      </c>
      <c r="AM293" s="15">
        <f t="shared" ref="AM293" si="6435">AM294</f>
        <v>479.66666666666669</v>
      </c>
      <c r="AN293" s="15">
        <f t="shared" ref="AN293" si="6436">AN294</f>
        <v>479.66666666666669</v>
      </c>
      <c r="AO293" s="15">
        <f t="shared" si="5770"/>
        <v>5756.0000000000009</v>
      </c>
      <c r="AP293" s="15">
        <f>AP294</f>
        <v>479.66666666666669</v>
      </c>
      <c r="AQ293" s="15">
        <f t="shared" ref="AQ293" si="6437">AQ294</f>
        <v>479.66666666666669</v>
      </c>
      <c r="AR293" s="15">
        <f t="shared" ref="AR293" si="6438">AR294</f>
        <v>479.66666666666669</v>
      </c>
      <c r="AS293" s="15">
        <f t="shared" ref="AS293" si="6439">AS294</f>
        <v>479.66666666666669</v>
      </c>
      <c r="AT293" s="15">
        <f t="shared" ref="AT293" si="6440">AT294</f>
        <v>479.66666666666669</v>
      </c>
      <c r="AU293" s="15">
        <f t="shared" ref="AU293" si="6441">AU294</f>
        <v>479.66666666666669</v>
      </c>
      <c r="AV293" s="15">
        <f t="shared" ref="AV293" si="6442">AV294</f>
        <v>479.66666666666669</v>
      </c>
      <c r="AW293" s="15">
        <f t="shared" ref="AW293" si="6443">AW294</f>
        <v>479.66666666666669</v>
      </c>
      <c r="AX293" s="15">
        <f t="shared" ref="AX293" si="6444">AX294</f>
        <v>479.66666666666669</v>
      </c>
      <c r="AY293" s="15">
        <f t="shared" ref="AY293" si="6445">AY294</f>
        <v>479.66666666666669</v>
      </c>
      <c r="AZ293" s="15">
        <f t="shared" ref="AZ293" si="6446">AZ294</f>
        <v>479.66666666666669</v>
      </c>
      <c r="BA293" s="15">
        <f t="shared" ref="BA293" si="6447">BA294</f>
        <v>479.66666666666669</v>
      </c>
      <c r="BB293" s="15">
        <f t="shared" si="5772"/>
        <v>5756.0000000000009</v>
      </c>
      <c r="BC293" s="15">
        <f>BC294</f>
        <v>479.66666666666669</v>
      </c>
      <c r="BD293" s="15">
        <f t="shared" ref="BD293" si="6448">BD294</f>
        <v>479.66666666666669</v>
      </c>
      <c r="BE293" s="15">
        <f t="shared" ref="BE293" si="6449">BE294</f>
        <v>479.66666666666669</v>
      </c>
      <c r="BF293" s="15">
        <f t="shared" ref="BF293" si="6450">BF294</f>
        <v>479.66666666666669</v>
      </c>
      <c r="BG293" s="15">
        <f t="shared" ref="BG293" si="6451">BG294</f>
        <v>479.66666666666669</v>
      </c>
      <c r="BH293" s="15">
        <f t="shared" ref="BH293" si="6452">BH294</f>
        <v>479.66666666666669</v>
      </c>
      <c r="BI293" s="15">
        <f t="shared" ref="BI293" si="6453">BI294</f>
        <v>479.66666666666669</v>
      </c>
      <c r="BJ293" s="15">
        <f t="shared" ref="BJ293" si="6454">BJ294</f>
        <v>479.66666666666669</v>
      </c>
      <c r="BK293" s="15">
        <f t="shared" ref="BK293" si="6455">BK294</f>
        <v>479.66666666666669</v>
      </c>
      <c r="BL293" s="15">
        <f t="shared" ref="BL293" si="6456">BL294</f>
        <v>479.66666666666669</v>
      </c>
      <c r="BM293" s="15">
        <f t="shared" ref="BM293" si="6457">BM294</f>
        <v>479.66666666666669</v>
      </c>
      <c r="BN293" s="15">
        <f t="shared" ref="BN293" si="6458">BN294</f>
        <v>479.66666666666669</v>
      </c>
      <c r="BO293" s="15">
        <f t="shared" si="5774"/>
        <v>5756.0000000000009</v>
      </c>
      <c r="BP293" s="15">
        <f>BP294</f>
        <v>479.66666666666669</v>
      </c>
      <c r="BQ293" s="15">
        <f t="shared" ref="BQ293" si="6459">BQ294</f>
        <v>479.66666666666669</v>
      </c>
      <c r="BR293" s="15">
        <f t="shared" ref="BR293" si="6460">BR294</f>
        <v>479.66666666666669</v>
      </c>
      <c r="BS293" s="15">
        <f t="shared" ref="BS293" si="6461">BS294</f>
        <v>479.66666666666669</v>
      </c>
      <c r="BT293" s="15">
        <f t="shared" ref="BT293" si="6462">BT294</f>
        <v>479.66666666666669</v>
      </c>
      <c r="BU293" s="15">
        <f t="shared" ref="BU293" si="6463">BU294</f>
        <v>479.66666666666669</v>
      </c>
      <c r="BV293" s="15">
        <f t="shared" ref="BV293" si="6464">BV294</f>
        <v>479.66666666666669</v>
      </c>
      <c r="BW293" s="15">
        <f t="shared" ref="BW293" si="6465">BW294</f>
        <v>479.66666666666669</v>
      </c>
      <c r="BX293" s="15">
        <f t="shared" ref="BX293" si="6466">BX294</f>
        <v>479.66666666666669</v>
      </c>
      <c r="BY293" s="15">
        <f t="shared" ref="BY293" si="6467">BY294</f>
        <v>479.66666666666669</v>
      </c>
      <c r="BZ293" s="15">
        <f t="shared" ref="BZ293" si="6468">BZ294</f>
        <v>479.66666666666669</v>
      </c>
      <c r="CA293" s="15">
        <f t="shared" ref="CA293" si="6469">CA294</f>
        <v>479.66666666666669</v>
      </c>
      <c r="CB293" s="15">
        <f t="shared" si="5776"/>
        <v>5756.0000000000009</v>
      </c>
      <c r="CC293" s="15">
        <f>CC294</f>
        <v>479.66666666666669</v>
      </c>
      <c r="CD293" s="15">
        <f t="shared" ref="CD293" si="6470">CD294</f>
        <v>479.66666666666669</v>
      </c>
      <c r="CE293" s="15">
        <f t="shared" ref="CE293" si="6471">CE294</f>
        <v>479.66666666666669</v>
      </c>
      <c r="CF293" s="15">
        <f t="shared" ref="CF293" si="6472">CF294</f>
        <v>479.66666666666669</v>
      </c>
      <c r="CG293" s="15">
        <f t="shared" ref="CG293" si="6473">CG294</f>
        <v>479.66666666666669</v>
      </c>
      <c r="CH293" s="15">
        <f t="shared" ref="CH293" si="6474">CH294</f>
        <v>479.66666666666669</v>
      </c>
      <c r="CI293" s="15">
        <f t="shared" ref="CI293" si="6475">CI294</f>
        <v>479.66666666666669</v>
      </c>
      <c r="CJ293" s="15">
        <f t="shared" ref="CJ293" si="6476">CJ294</f>
        <v>479.66666666666669</v>
      </c>
      <c r="CK293" s="15">
        <f t="shared" ref="CK293" si="6477">CK294</f>
        <v>479.66666666666669</v>
      </c>
      <c r="CL293" s="15">
        <f t="shared" ref="CL293" si="6478">CL294</f>
        <v>479.66666666666669</v>
      </c>
      <c r="CM293" s="15">
        <f t="shared" ref="CM293" si="6479">CM294</f>
        <v>479.66666666666669</v>
      </c>
      <c r="CN293" s="15">
        <f t="shared" ref="CN293" si="6480">CN294</f>
        <v>479.66666666666669</v>
      </c>
      <c r="CO293" s="15">
        <f t="shared" si="5778"/>
        <v>5756.0000000000009</v>
      </c>
      <c r="CR293" s="21">
        <f>O293-'ОПУ БС'!C293</f>
        <v>0</v>
      </c>
      <c r="CS293" s="21">
        <f>AB293-'ОПУ БС'!D293</f>
        <v>0</v>
      </c>
      <c r="CT293" s="21">
        <f>AO293-'ОПУ БС'!E293</f>
        <v>0</v>
      </c>
      <c r="CU293" s="21">
        <f>BB293-'ОПУ БС'!F293</f>
        <v>0</v>
      </c>
      <c r="CV293" s="21">
        <f>BO293-'ОПУ БС'!G293</f>
        <v>0</v>
      </c>
      <c r="CW293" s="21">
        <f>CB293-'ОПУ БС'!H293</f>
        <v>0</v>
      </c>
      <c r="CX293" s="21">
        <f>CO293-'ОПУ БС'!I293</f>
        <v>0</v>
      </c>
      <c r="DA293" s="15">
        <f>DA294</f>
        <v>0</v>
      </c>
      <c r="DB293" s="15">
        <f t="shared" ref="DB293:DL293" si="6481">DB294</f>
        <v>0</v>
      </c>
      <c r="DC293" s="15">
        <f t="shared" si="6481"/>
        <v>0</v>
      </c>
      <c r="DD293" s="15">
        <f t="shared" si="6481"/>
        <v>0</v>
      </c>
      <c r="DE293" s="15">
        <f t="shared" si="6481"/>
        <v>0</v>
      </c>
      <c r="DF293" s="15">
        <f t="shared" si="6481"/>
        <v>0</v>
      </c>
      <c r="DG293" s="15">
        <f t="shared" si="6481"/>
        <v>0</v>
      </c>
      <c r="DH293" s="15">
        <f t="shared" si="6481"/>
        <v>0</v>
      </c>
      <c r="DI293" s="15">
        <f t="shared" si="6481"/>
        <v>0</v>
      </c>
      <c r="DJ293" s="15">
        <f t="shared" si="6481"/>
        <v>0</v>
      </c>
      <c r="DK293" s="15">
        <f t="shared" si="6481"/>
        <v>0</v>
      </c>
      <c r="DL293" s="15">
        <f t="shared" si="6481"/>
        <v>0</v>
      </c>
      <c r="DM293" s="15">
        <f t="shared" si="5780"/>
        <v>0</v>
      </c>
      <c r="DN293" s="15">
        <f>DN294</f>
        <v>0</v>
      </c>
      <c r="DO293" s="15">
        <f t="shared" ref="DO293:DY293" si="6482">DO294</f>
        <v>0</v>
      </c>
      <c r="DP293" s="15">
        <f t="shared" si="6482"/>
        <v>0</v>
      </c>
      <c r="DQ293" s="15">
        <f t="shared" si="6482"/>
        <v>0</v>
      </c>
      <c r="DR293" s="15">
        <f t="shared" si="6482"/>
        <v>0</v>
      </c>
      <c r="DS293" s="15">
        <f t="shared" si="6482"/>
        <v>0</v>
      </c>
      <c r="DT293" s="15">
        <f t="shared" si="6482"/>
        <v>0</v>
      </c>
      <c r="DU293" s="15">
        <f t="shared" si="6482"/>
        <v>0</v>
      </c>
      <c r="DV293" s="15">
        <f t="shared" si="6482"/>
        <v>0</v>
      </c>
      <c r="DW293" s="15">
        <f t="shared" si="6482"/>
        <v>0</v>
      </c>
      <c r="DX293" s="15">
        <f t="shared" si="6482"/>
        <v>0</v>
      </c>
      <c r="DY293" s="15">
        <f t="shared" si="6482"/>
        <v>0</v>
      </c>
      <c r="DZ293" s="15">
        <f t="shared" si="5782"/>
        <v>0</v>
      </c>
      <c r="EA293" s="15">
        <f>EA294</f>
        <v>0</v>
      </c>
      <c r="EB293" s="15">
        <f t="shared" ref="EB293:EL293" si="6483">EB294</f>
        <v>0</v>
      </c>
      <c r="EC293" s="15">
        <f t="shared" si="6483"/>
        <v>0</v>
      </c>
      <c r="ED293" s="15">
        <f t="shared" si="6483"/>
        <v>0</v>
      </c>
      <c r="EE293" s="15">
        <f t="shared" si="6483"/>
        <v>0</v>
      </c>
      <c r="EF293" s="15">
        <f t="shared" si="6483"/>
        <v>0</v>
      </c>
      <c r="EG293" s="15">
        <f t="shared" si="6483"/>
        <v>0</v>
      </c>
      <c r="EH293" s="15">
        <f t="shared" si="6483"/>
        <v>0</v>
      </c>
      <c r="EI293" s="15">
        <f t="shared" si="6483"/>
        <v>0</v>
      </c>
      <c r="EJ293" s="15">
        <f t="shared" si="6483"/>
        <v>0</v>
      </c>
      <c r="EK293" s="15">
        <f t="shared" si="6483"/>
        <v>0</v>
      </c>
      <c r="EL293" s="15">
        <f t="shared" si="6483"/>
        <v>0</v>
      </c>
      <c r="EM293" s="15">
        <f t="shared" si="5784"/>
        <v>0</v>
      </c>
      <c r="EN293" s="15">
        <f>EN294</f>
        <v>0</v>
      </c>
      <c r="EO293" s="15">
        <f t="shared" ref="EO293:EY293" si="6484">EO294</f>
        <v>0</v>
      </c>
      <c r="EP293" s="15">
        <f t="shared" si="6484"/>
        <v>0</v>
      </c>
      <c r="EQ293" s="15">
        <f t="shared" si="6484"/>
        <v>0</v>
      </c>
      <c r="ER293" s="15">
        <f t="shared" si="6484"/>
        <v>0</v>
      </c>
      <c r="ES293" s="15">
        <f t="shared" si="6484"/>
        <v>0</v>
      </c>
      <c r="ET293" s="15">
        <f t="shared" si="6484"/>
        <v>0</v>
      </c>
      <c r="EU293" s="15">
        <f t="shared" si="6484"/>
        <v>0</v>
      </c>
      <c r="EV293" s="15">
        <f t="shared" si="6484"/>
        <v>0</v>
      </c>
      <c r="EW293" s="15">
        <f t="shared" si="6484"/>
        <v>0</v>
      </c>
      <c r="EX293" s="15">
        <f t="shared" si="6484"/>
        <v>0</v>
      </c>
      <c r="EY293" s="15">
        <f t="shared" si="6484"/>
        <v>0</v>
      </c>
      <c r="EZ293" s="15">
        <f t="shared" si="5786"/>
        <v>0</v>
      </c>
      <c r="FA293" s="15">
        <f>FA294</f>
        <v>0</v>
      </c>
      <c r="FB293" s="15">
        <f t="shared" ref="FB293:FL293" si="6485">FB294</f>
        <v>0</v>
      </c>
      <c r="FC293" s="15">
        <f t="shared" si="6485"/>
        <v>0</v>
      </c>
      <c r="FD293" s="15">
        <f t="shared" si="6485"/>
        <v>0</v>
      </c>
      <c r="FE293" s="15">
        <f t="shared" si="6485"/>
        <v>0</v>
      </c>
      <c r="FF293" s="15">
        <f t="shared" si="6485"/>
        <v>0</v>
      </c>
      <c r="FG293" s="15">
        <f t="shared" si="6485"/>
        <v>0</v>
      </c>
      <c r="FH293" s="15">
        <f t="shared" si="6485"/>
        <v>0</v>
      </c>
      <c r="FI293" s="15">
        <f t="shared" si="6485"/>
        <v>0</v>
      </c>
      <c r="FJ293" s="15">
        <f t="shared" si="6485"/>
        <v>0</v>
      </c>
      <c r="FK293" s="15">
        <f t="shared" si="6485"/>
        <v>0</v>
      </c>
      <c r="FL293" s="15">
        <f t="shared" si="6485"/>
        <v>0</v>
      </c>
      <c r="FM293" s="15">
        <f t="shared" si="5788"/>
        <v>0</v>
      </c>
      <c r="FP293" s="15">
        <f>FP294</f>
        <v>333.33333333333331</v>
      </c>
      <c r="FQ293" s="15">
        <f t="shared" ref="FQ293" si="6486">FQ294</f>
        <v>333.33333333333331</v>
      </c>
      <c r="FR293" s="15">
        <f t="shared" ref="FR293" si="6487">FR294</f>
        <v>333.33333333333331</v>
      </c>
      <c r="FS293" s="15">
        <f t="shared" ref="FS293" si="6488">FS294</f>
        <v>333.33333333333331</v>
      </c>
      <c r="FT293" s="15">
        <f t="shared" ref="FT293" si="6489">FT294</f>
        <v>333.33333333333331</v>
      </c>
      <c r="FU293" s="15">
        <f t="shared" ref="FU293" si="6490">FU294</f>
        <v>333.33333333333331</v>
      </c>
      <c r="FV293" s="15">
        <f t="shared" ref="FV293" si="6491">FV294</f>
        <v>333.33333333333331</v>
      </c>
      <c r="FW293" s="15">
        <f t="shared" ref="FW293" si="6492">FW294</f>
        <v>333.33333333333331</v>
      </c>
      <c r="FX293" s="15">
        <f t="shared" ref="FX293" si="6493">FX294</f>
        <v>333.33333333333331</v>
      </c>
      <c r="FY293" s="15">
        <f t="shared" ref="FY293" si="6494">FY294</f>
        <v>333.33333333333331</v>
      </c>
      <c r="FZ293" s="15">
        <f t="shared" ref="FZ293" si="6495">FZ294</f>
        <v>333.33333333333331</v>
      </c>
      <c r="GA293" s="15">
        <f t="shared" ref="GA293" si="6496">GA294</f>
        <v>333.33333333333331</v>
      </c>
      <c r="GB293" s="15">
        <f t="shared" si="5790"/>
        <v>4000.0000000000005</v>
      </c>
      <c r="GC293" s="15">
        <f>GC294</f>
        <v>333.33333333333331</v>
      </c>
      <c r="GD293" s="15">
        <f t="shared" ref="GD293" si="6497">GD294</f>
        <v>333.33333333333331</v>
      </c>
      <c r="GE293" s="15">
        <f t="shared" ref="GE293" si="6498">GE294</f>
        <v>333.33333333333331</v>
      </c>
      <c r="GF293" s="15">
        <f t="shared" ref="GF293" si="6499">GF294</f>
        <v>333.33333333333331</v>
      </c>
      <c r="GG293" s="15">
        <f t="shared" ref="GG293" si="6500">GG294</f>
        <v>333.33333333333331</v>
      </c>
      <c r="GH293" s="15">
        <f t="shared" ref="GH293" si="6501">GH294</f>
        <v>333.33333333333331</v>
      </c>
      <c r="GI293" s="15">
        <f t="shared" ref="GI293" si="6502">GI294</f>
        <v>333.33333333333331</v>
      </c>
      <c r="GJ293" s="15">
        <f t="shared" ref="GJ293" si="6503">GJ294</f>
        <v>333.33333333333331</v>
      </c>
      <c r="GK293" s="15">
        <f t="shared" ref="GK293" si="6504">GK294</f>
        <v>333.33333333333331</v>
      </c>
      <c r="GL293" s="15">
        <f t="shared" ref="GL293" si="6505">GL294</f>
        <v>333.33333333333331</v>
      </c>
      <c r="GM293" s="15">
        <f t="shared" ref="GM293" si="6506">GM294</f>
        <v>333.33333333333331</v>
      </c>
      <c r="GN293" s="15">
        <f t="shared" ref="GN293" si="6507">GN294</f>
        <v>333.33333333333331</v>
      </c>
      <c r="GO293" s="15">
        <f t="shared" si="5792"/>
        <v>4000.0000000000005</v>
      </c>
      <c r="GP293" s="15">
        <f>GP294</f>
        <v>479.66666666666669</v>
      </c>
      <c r="GQ293" s="15">
        <f t="shared" ref="GQ293" si="6508">GQ294</f>
        <v>479.66666666666669</v>
      </c>
      <c r="GR293" s="15">
        <f t="shared" ref="GR293" si="6509">GR294</f>
        <v>479.66666666666669</v>
      </c>
      <c r="GS293" s="15">
        <f t="shared" ref="GS293" si="6510">GS294</f>
        <v>479.66666666666669</v>
      </c>
      <c r="GT293" s="15">
        <f t="shared" ref="GT293" si="6511">GT294</f>
        <v>479.66666666666669</v>
      </c>
      <c r="GU293" s="15">
        <f t="shared" ref="GU293" si="6512">GU294</f>
        <v>479.66666666666669</v>
      </c>
      <c r="GV293" s="15">
        <f t="shared" ref="GV293" si="6513">GV294</f>
        <v>479.66666666666669</v>
      </c>
      <c r="GW293" s="15">
        <f t="shared" ref="GW293" si="6514">GW294</f>
        <v>479.66666666666669</v>
      </c>
      <c r="GX293" s="15">
        <f t="shared" ref="GX293" si="6515">GX294</f>
        <v>479.66666666666669</v>
      </c>
      <c r="GY293" s="15">
        <f t="shared" ref="GY293" si="6516">GY294</f>
        <v>479.66666666666669</v>
      </c>
      <c r="GZ293" s="15">
        <f t="shared" ref="GZ293" si="6517">GZ294</f>
        <v>479.66666666666669</v>
      </c>
      <c r="HA293" s="15">
        <f t="shared" ref="HA293" si="6518">HA294</f>
        <v>479.66666666666669</v>
      </c>
      <c r="HB293" s="15">
        <f t="shared" si="5794"/>
        <v>5756.0000000000009</v>
      </c>
      <c r="HC293" s="15">
        <f>HC294</f>
        <v>479.66666666666669</v>
      </c>
      <c r="HD293" s="15">
        <f t="shared" ref="HD293" si="6519">HD294</f>
        <v>479.66666666666669</v>
      </c>
      <c r="HE293" s="15">
        <f t="shared" ref="HE293" si="6520">HE294</f>
        <v>479.66666666666669</v>
      </c>
      <c r="HF293" s="15">
        <f t="shared" ref="HF293" si="6521">HF294</f>
        <v>479.66666666666669</v>
      </c>
      <c r="HG293" s="15">
        <f t="shared" ref="HG293" si="6522">HG294</f>
        <v>479.66666666666669</v>
      </c>
      <c r="HH293" s="15">
        <f t="shared" ref="HH293" si="6523">HH294</f>
        <v>479.66666666666669</v>
      </c>
      <c r="HI293" s="15">
        <f t="shared" ref="HI293" si="6524">HI294</f>
        <v>479.66666666666669</v>
      </c>
      <c r="HJ293" s="15">
        <f t="shared" ref="HJ293" si="6525">HJ294</f>
        <v>479.66666666666669</v>
      </c>
      <c r="HK293" s="15">
        <f t="shared" ref="HK293" si="6526">HK294</f>
        <v>479.66666666666669</v>
      </c>
      <c r="HL293" s="15">
        <f t="shared" ref="HL293" si="6527">HL294</f>
        <v>479.66666666666669</v>
      </c>
      <c r="HM293" s="15">
        <f t="shared" ref="HM293" si="6528">HM294</f>
        <v>479.66666666666669</v>
      </c>
      <c r="HN293" s="15">
        <f t="shared" ref="HN293" si="6529">HN294</f>
        <v>479.66666666666669</v>
      </c>
      <c r="HO293" s="15">
        <f t="shared" si="5796"/>
        <v>5756.0000000000009</v>
      </c>
      <c r="HP293" s="15">
        <f>HP294</f>
        <v>479.66666666666669</v>
      </c>
      <c r="HQ293" s="15">
        <f t="shared" ref="HQ293" si="6530">HQ294</f>
        <v>479.66666666666669</v>
      </c>
      <c r="HR293" s="15">
        <f t="shared" ref="HR293" si="6531">HR294</f>
        <v>479.66666666666669</v>
      </c>
      <c r="HS293" s="15">
        <f t="shared" ref="HS293" si="6532">HS294</f>
        <v>479.66666666666669</v>
      </c>
      <c r="HT293" s="15">
        <f t="shared" ref="HT293" si="6533">HT294</f>
        <v>479.66666666666669</v>
      </c>
      <c r="HU293" s="15">
        <f t="shared" ref="HU293" si="6534">HU294</f>
        <v>479.66666666666669</v>
      </c>
      <c r="HV293" s="15">
        <f t="shared" ref="HV293" si="6535">HV294</f>
        <v>479.66666666666669</v>
      </c>
      <c r="HW293" s="15">
        <f t="shared" ref="HW293" si="6536">HW294</f>
        <v>479.66666666666669</v>
      </c>
      <c r="HX293" s="15">
        <f t="shared" ref="HX293" si="6537">HX294</f>
        <v>479.66666666666669</v>
      </c>
      <c r="HY293" s="15">
        <f t="shared" ref="HY293" si="6538">HY294</f>
        <v>479.66666666666669</v>
      </c>
      <c r="HZ293" s="15">
        <f t="shared" ref="HZ293" si="6539">HZ294</f>
        <v>479.66666666666669</v>
      </c>
      <c r="IA293" s="15">
        <f t="shared" ref="IA293" si="6540">IA294</f>
        <v>479.66666666666669</v>
      </c>
      <c r="IB293" s="15">
        <f t="shared" si="5798"/>
        <v>5756.0000000000009</v>
      </c>
      <c r="IC293" s="15">
        <f>IC294</f>
        <v>479.66666666666669</v>
      </c>
      <c r="ID293" s="15">
        <f t="shared" ref="ID293" si="6541">ID294</f>
        <v>479.66666666666669</v>
      </c>
      <c r="IE293" s="15">
        <f t="shared" ref="IE293" si="6542">IE294</f>
        <v>479.66666666666669</v>
      </c>
      <c r="IF293" s="15">
        <f t="shared" ref="IF293" si="6543">IF294</f>
        <v>479.66666666666669</v>
      </c>
      <c r="IG293" s="15">
        <f t="shared" ref="IG293" si="6544">IG294</f>
        <v>479.66666666666669</v>
      </c>
      <c r="IH293" s="15">
        <f t="shared" ref="IH293" si="6545">IH294</f>
        <v>479.66666666666669</v>
      </c>
      <c r="II293" s="15">
        <f t="shared" ref="II293" si="6546">II294</f>
        <v>479.66666666666669</v>
      </c>
      <c r="IJ293" s="15">
        <f t="shared" ref="IJ293" si="6547">IJ294</f>
        <v>479.66666666666669</v>
      </c>
      <c r="IK293" s="15">
        <f t="shared" ref="IK293" si="6548">IK294</f>
        <v>479.66666666666669</v>
      </c>
      <c r="IL293" s="15">
        <f t="shared" ref="IL293" si="6549">IL294</f>
        <v>479.66666666666669</v>
      </c>
      <c r="IM293" s="15">
        <f t="shared" ref="IM293" si="6550">IM294</f>
        <v>479.66666666666669</v>
      </c>
      <c r="IN293" s="15">
        <f t="shared" ref="IN293" si="6551">IN294</f>
        <v>479.66666666666669</v>
      </c>
      <c r="IO293" s="15">
        <f t="shared" si="5800"/>
        <v>5756.0000000000009</v>
      </c>
      <c r="IP293" s="15">
        <f>IP294</f>
        <v>479.66666666666669</v>
      </c>
      <c r="IQ293" s="15">
        <f t="shared" ref="IQ293" si="6552">IQ294</f>
        <v>479.66666666666669</v>
      </c>
      <c r="IR293" s="15">
        <f t="shared" ref="IR293" si="6553">IR294</f>
        <v>479.66666666666669</v>
      </c>
      <c r="IS293" s="15">
        <f t="shared" ref="IS293" si="6554">IS294</f>
        <v>479.66666666666669</v>
      </c>
      <c r="IT293" s="15">
        <f t="shared" ref="IT293" si="6555">IT294</f>
        <v>479.66666666666669</v>
      </c>
      <c r="IU293" s="15">
        <f t="shared" ref="IU293" si="6556">IU294</f>
        <v>479.66666666666669</v>
      </c>
      <c r="IV293" s="15">
        <f t="shared" ref="IV293" si="6557">IV294</f>
        <v>479.66666666666669</v>
      </c>
      <c r="IW293" s="15">
        <f t="shared" ref="IW293" si="6558">IW294</f>
        <v>479.66666666666669</v>
      </c>
      <c r="IX293" s="15">
        <f t="shared" ref="IX293" si="6559">IX294</f>
        <v>479.66666666666669</v>
      </c>
      <c r="IY293" s="15">
        <f t="shared" ref="IY293" si="6560">IY294</f>
        <v>479.66666666666669</v>
      </c>
      <c r="IZ293" s="15">
        <f t="shared" ref="IZ293" si="6561">IZ294</f>
        <v>479.66666666666669</v>
      </c>
      <c r="JA293" s="15">
        <f t="shared" ref="JA293" si="6562">JA294</f>
        <v>479.66666666666669</v>
      </c>
      <c r="JB293" s="15">
        <f t="shared" si="5802"/>
        <v>5756.0000000000009</v>
      </c>
      <c r="JE293" s="21">
        <f t="shared" si="5803"/>
        <v>0</v>
      </c>
      <c r="JF293" s="21">
        <f t="shared" si="5804"/>
        <v>0</v>
      </c>
      <c r="JG293" s="21">
        <f t="shared" si="5805"/>
        <v>0</v>
      </c>
      <c r="JH293" s="21">
        <f t="shared" si="5806"/>
        <v>0</v>
      </c>
      <c r="JI293" s="21">
        <f t="shared" si="5807"/>
        <v>0</v>
      </c>
      <c r="JJ293" s="21">
        <f t="shared" si="5808"/>
        <v>0</v>
      </c>
      <c r="JK293" s="21">
        <f t="shared" si="5809"/>
        <v>0</v>
      </c>
    </row>
    <row r="294" spans="2:271" ht="20" customHeight="1" outlineLevel="1" x14ac:dyDescent="0.2">
      <c r="B294" s="31" t="s">
        <v>30</v>
      </c>
      <c r="C294" s="28">
        <f>'ОПУ БС'!$C294/12*'ОПУ БС'!L294</f>
        <v>333.33333333333331</v>
      </c>
      <c r="D294" s="28">
        <f>'ОПУ БС'!$C294/12*'ОПУ БС'!M294</f>
        <v>333.33333333333331</v>
      </c>
      <c r="E294" s="28">
        <f>'ОПУ БС'!$C294/12*'ОПУ БС'!N294</f>
        <v>333.33333333333331</v>
      </c>
      <c r="F294" s="28">
        <f>'ОПУ БС'!$C294/12*'ОПУ БС'!O294</f>
        <v>333.33333333333331</v>
      </c>
      <c r="G294" s="28">
        <f>'ОПУ БС'!$C294/12*'ОПУ БС'!P294</f>
        <v>333.33333333333331</v>
      </c>
      <c r="H294" s="28">
        <f>'ОПУ БС'!$C294/12*'ОПУ БС'!Q294</f>
        <v>333.33333333333331</v>
      </c>
      <c r="I294" s="28">
        <f>'ОПУ БС'!$C294/12*'ОПУ БС'!R294</f>
        <v>333.33333333333331</v>
      </c>
      <c r="J294" s="28">
        <f>'ОПУ БС'!$C294/12*'ОПУ БС'!S294</f>
        <v>333.33333333333331</v>
      </c>
      <c r="K294" s="28">
        <f>'ОПУ БС'!$C294/12*'ОПУ БС'!T294</f>
        <v>333.33333333333331</v>
      </c>
      <c r="L294" s="28">
        <f>'ОПУ БС'!$C294/12*'ОПУ БС'!U294</f>
        <v>333.33333333333331</v>
      </c>
      <c r="M294" s="28">
        <f>'ОПУ БС'!$C294/12*'ОПУ БС'!V294</f>
        <v>333.33333333333331</v>
      </c>
      <c r="N294" s="28">
        <f>'ОПУ БС'!$C294/12*'ОПУ БС'!W294</f>
        <v>333.33333333333331</v>
      </c>
      <c r="O294" s="14">
        <f t="shared" si="5766"/>
        <v>4000.0000000000005</v>
      </c>
      <c r="P294" s="28">
        <f>'ОПУ БС'!$D294/12*'ОПУ БС'!L294</f>
        <v>333.33333333333331</v>
      </c>
      <c r="Q294" s="28">
        <f>'ОПУ БС'!$D294/12*'ОПУ БС'!M294</f>
        <v>333.33333333333331</v>
      </c>
      <c r="R294" s="28">
        <f>'ОПУ БС'!$D294/12*'ОПУ БС'!N294</f>
        <v>333.33333333333331</v>
      </c>
      <c r="S294" s="28">
        <f>'ОПУ БС'!$D294/12*'ОПУ БС'!O294</f>
        <v>333.33333333333331</v>
      </c>
      <c r="T294" s="28">
        <f>'ОПУ БС'!$D294/12*'ОПУ БС'!P294</f>
        <v>333.33333333333331</v>
      </c>
      <c r="U294" s="28">
        <f>'ОПУ БС'!$D294/12*'ОПУ БС'!Q294</f>
        <v>333.33333333333331</v>
      </c>
      <c r="V294" s="28">
        <f>'ОПУ БС'!$D294/12*'ОПУ БС'!R294</f>
        <v>333.33333333333331</v>
      </c>
      <c r="W294" s="28">
        <f>'ОПУ БС'!$D294/12*'ОПУ БС'!S294</f>
        <v>333.33333333333331</v>
      </c>
      <c r="X294" s="28">
        <f>'ОПУ БС'!$D294/12*'ОПУ БС'!T294</f>
        <v>333.33333333333331</v>
      </c>
      <c r="Y294" s="28">
        <f>'ОПУ БС'!$D294/12*'ОПУ БС'!U294</f>
        <v>333.33333333333331</v>
      </c>
      <c r="Z294" s="28">
        <f>'ОПУ БС'!$D294/12*'ОПУ БС'!V294</f>
        <v>333.33333333333331</v>
      </c>
      <c r="AA294" s="28">
        <f>'ОПУ БС'!$D294/12*'ОПУ БС'!W294</f>
        <v>333.33333333333331</v>
      </c>
      <c r="AB294" s="14">
        <f t="shared" si="5768"/>
        <v>4000.0000000000005</v>
      </c>
      <c r="AC294" s="28">
        <f>'ОПУ БС'!$E294/12*'ОПУ БС'!L294</f>
        <v>479.66666666666669</v>
      </c>
      <c r="AD294" s="28">
        <f>'ОПУ БС'!$E294/12*'ОПУ БС'!M294</f>
        <v>479.66666666666669</v>
      </c>
      <c r="AE294" s="28">
        <f>'ОПУ БС'!$E294/12*'ОПУ БС'!N294</f>
        <v>479.66666666666669</v>
      </c>
      <c r="AF294" s="28">
        <f>'ОПУ БС'!$E294/12*'ОПУ БС'!O294</f>
        <v>479.66666666666669</v>
      </c>
      <c r="AG294" s="28">
        <f>'ОПУ БС'!$E294/12*'ОПУ БС'!P294</f>
        <v>479.66666666666669</v>
      </c>
      <c r="AH294" s="28">
        <f>'ОПУ БС'!$E294/12*'ОПУ БС'!Q294</f>
        <v>479.66666666666669</v>
      </c>
      <c r="AI294" s="28">
        <f>'ОПУ БС'!$E294/12*'ОПУ БС'!R294</f>
        <v>479.66666666666669</v>
      </c>
      <c r="AJ294" s="28">
        <f>'ОПУ БС'!$E294/12*'ОПУ БС'!S294</f>
        <v>479.66666666666669</v>
      </c>
      <c r="AK294" s="28">
        <f>'ОПУ БС'!$E294/12*'ОПУ БС'!T294</f>
        <v>479.66666666666669</v>
      </c>
      <c r="AL294" s="28">
        <f>'ОПУ БС'!$E294/12*'ОПУ БС'!U294</f>
        <v>479.66666666666669</v>
      </c>
      <c r="AM294" s="28">
        <f>'ОПУ БС'!$E294/12*'ОПУ БС'!V294</f>
        <v>479.66666666666669</v>
      </c>
      <c r="AN294" s="28">
        <f>'ОПУ БС'!$E294/12*'ОПУ БС'!W294</f>
        <v>479.66666666666669</v>
      </c>
      <c r="AO294" s="14">
        <f t="shared" si="5770"/>
        <v>5756.0000000000009</v>
      </c>
      <c r="AP294" s="28">
        <f>'ОПУ БС'!$F294/12*'ОПУ БС'!L294</f>
        <v>479.66666666666669</v>
      </c>
      <c r="AQ294" s="28">
        <f>'ОПУ БС'!$F294/12*'ОПУ БС'!M294</f>
        <v>479.66666666666669</v>
      </c>
      <c r="AR294" s="28">
        <f>'ОПУ БС'!$F294/12*'ОПУ БС'!N294</f>
        <v>479.66666666666669</v>
      </c>
      <c r="AS294" s="28">
        <f>'ОПУ БС'!$F294/12*'ОПУ БС'!O294</f>
        <v>479.66666666666669</v>
      </c>
      <c r="AT294" s="28">
        <f>'ОПУ БС'!$F294/12*'ОПУ БС'!P294</f>
        <v>479.66666666666669</v>
      </c>
      <c r="AU294" s="28">
        <f>'ОПУ БС'!$F294/12*'ОПУ БС'!Q294</f>
        <v>479.66666666666669</v>
      </c>
      <c r="AV294" s="28">
        <f>'ОПУ БС'!$F294/12*'ОПУ БС'!R294</f>
        <v>479.66666666666669</v>
      </c>
      <c r="AW294" s="28">
        <f>'ОПУ БС'!$F294/12*'ОПУ БС'!S294</f>
        <v>479.66666666666669</v>
      </c>
      <c r="AX294" s="28">
        <f>'ОПУ БС'!$F294/12*'ОПУ БС'!T294</f>
        <v>479.66666666666669</v>
      </c>
      <c r="AY294" s="28">
        <f>'ОПУ БС'!$F294/12*'ОПУ БС'!U294</f>
        <v>479.66666666666669</v>
      </c>
      <c r="AZ294" s="28">
        <f>'ОПУ БС'!$F294/12*'ОПУ БС'!V294</f>
        <v>479.66666666666669</v>
      </c>
      <c r="BA294" s="28">
        <f>'ОПУ БС'!$F294/12*'ОПУ БС'!W294</f>
        <v>479.66666666666669</v>
      </c>
      <c r="BB294" s="14">
        <f t="shared" si="5772"/>
        <v>5756.0000000000009</v>
      </c>
      <c r="BC294" s="28">
        <f>'ОПУ БС'!$G294/12*'ОПУ БС'!L294</f>
        <v>479.66666666666669</v>
      </c>
      <c r="BD294" s="28">
        <f>'ОПУ БС'!$G294/12*'ОПУ БС'!M294</f>
        <v>479.66666666666669</v>
      </c>
      <c r="BE294" s="28">
        <f>'ОПУ БС'!$G294/12*'ОПУ БС'!N294</f>
        <v>479.66666666666669</v>
      </c>
      <c r="BF294" s="28">
        <f>'ОПУ БС'!$G294/12*'ОПУ БС'!O294</f>
        <v>479.66666666666669</v>
      </c>
      <c r="BG294" s="28">
        <f>'ОПУ БС'!$G294/12*'ОПУ БС'!P294</f>
        <v>479.66666666666669</v>
      </c>
      <c r="BH294" s="28">
        <f>'ОПУ БС'!$G294/12*'ОПУ БС'!Q294</f>
        <v>479.66666666666669</v>
      </c>
      <c r="BI294" s="28">
        <f>'ОПУ БС'!$G294/12*'ОПУ БС'!R294</f>
        <v>479.66666666666669</v>
      </c>
      <c r="BJ294" s="28">
        <f>'ОПУ БС'!$G294/12*'ОПУ БС'!S294</f>
        <v>479.66666666666669</v>
      </c>
      <c r="BK294" s="28">
        <f>'ОПУ БС'!$G294/12*'ОПУ БС'!T294</f>
        <v>479.66666666666669</v>
      </c>
      <c r="BL294" s="28">
        <f>'ОПУ БС'!$G294/12*'ОПУ БС'!U294</f>
        <v>479.66666666666669</v>
      </c>
      <c r="BM294" s="28">
        <f>'ОПУ БС'!$G294/12*'ОПУ БС'!V294</f>
        <v>479.66666666666669</v>
      </c>
      <c r="BN294" s="28">
        <f>'ОПУ БС'!$G294/12*'ОПУ БС'!W294</f>
        <v>479.66666666666669</v>
      </c>
      <c r="BO294" s="14">
        <f t="shared" si="5774"/>
        <v>5756.0000000000009</v>
      </c>
      <c r="BP294" s="28">
        <f>'ОПУ БС'!$H294/12*'ОПУ БС'!L294</f>
        <v>479.66666666666669</v>
      </c>
      <c r="BQ294" s="28">
        <f>'ОПУ БС'!$H294/12*'ОПУ БС'!M294</f>
        <v>479.66666666666669</v>
      </c>
      <c r="BR294" s="28">
        <f>'ОПУ БС'!$H294/12*'ОПУ БС'!N294</f>
        <v>479.66666666666669</v>
      </c>
      <c r="BS294" s="28">
        <f>'ОПУ БС'!$H294/12*'ОПУ БС'!O294</f>
        <v>479.66666666666669</v>
      </c>
      <c r="BT294" s="28">
        <f>'ОПУ БС'!$H294/12*'ОПУ БС'!P294</f>
        <v>479.66666666666669</v>
      </c>
      <c r="BU294" s="28">
        <f>'ОПУ БС'!$H294/12*'ОПУ БС'!Q294</f>
        <v>479.66666666666669</v>
      </c>
      <c r="BV294" s="28">
        <f>'ОПУ БС'!$H294/12*'ОПУ БС'!R294</f>
        <v>479.66666666666669</v>
      </c>
      <c r="BW294" s="28">
        <f>'ОПУ БС'!$H294/12*'ОПУ БС'!S294</f>
        <v>479.66666666666669</v>
      </c>
      <c r="BX294" s="28">
        <f>'ОПУ БС'!$H294/12*'ОПУ БС'!T294</f>
        <v>479.66666666666669</v>
      </c>
      <c r="BY294" s="28">
        <f>'ОПУ БС'!$H294/12*'ОПУ БС'!U294</f>
        <v>479.66666666666669</v>
      </c>
      <c r="BZ294" s="28">
        <f>'ОПУ БС'!$H294/12*'ОПУ БС'!V294</f>
        <v>479.66666666666669</v>
      </c>
      <c r="CA294" s="28">
        <f>'ОПУ БС'!$H294/12*'ОПУ БС'!W294</f>
        <v>479.66666666666669</v>
      </c>
      <c r="CB294" s="14">
        <f t="shared" si="5776"/>
        <v>5756.0000000000009</v>
      </c>
      <c r="CC294" s="28">
        <f>'ОПУ БС'!$I294/12*'ОПУ БС'!L294</f>
        <v>479.66666666666669</v>
      </c>
      <c r="CD294" s="28">
        <f>'ОПУ БС'!$I294/12*'ОПУ БС'!M294</f>
        <v>479.66666666666669</v>
      </c>
      <c r="CE294" s="28">
        <f>'ОПУ БС'!$I294/12*'ОПУ БС'!N294</f>
        <v>479.66666666666669</v>
      </c>
      <c r="CF294" s="28">
        <f>'ОПУ БС'!$I294/12*'ОПУ БС'!O294</f>
        <v>479.66666666666669</v>
      </c>
      <c r="CG294" s="28">
        <f>'ОПУ БС'!$I294/12*'ОПУ БС'!P294</f>
        <v>479.66666666666669</v>
      </c>
      <c r="CH294" s="28">
        <f>'ОПУ БС'!$I294/12*'ОПУ БС'!Q294</f>
        <v>479.66666666666669</v>
      </c>
      <c r="CI294" s="28">
        <f>'ОПУ БС'!$I294/12*'ОПУ БС'!R294</f>
        <v>479.66666666666669</v>
      </c>
      <c r="CJ294" s="28">
        <f>'ОПУ БС'!$I294/12*'ОПУ БС'!S294</f>
        <v>479.66666666666669</v>
      </c>
      <c r="CK294" s="28">
        <f>'ОПУ БС'!$I294/12*'ОПУ БС'!T294</f>
        <v>479.66666666666669</v>
      </c>
      <c r="CL294" s="28">
        <f>'ОПУ БС'!$I294/12*'ОПУ БС'!U294</f>
        <v>479.66666666666669</v>
      </c>
      <c r="CM294" s="28">
        <f>'ОПУ БС'!$I294/12*'ОПУ БС'!V294</f>
        <v>479.66666666666669</v>
      </c>
      <c r="CN294" s="28">
        <f>'ОПУ БС'!$I294/12*'ОПУ БС'!W294</f>
        <v>479.66666666666669</v>
      </c>
      <c r="CO294" s="14">
        <f t="shared" si="5778"/>
        <v>5756.0000000000009</v>
      </c>
      <c r="CR294" s="21">
        <f>O294-'ОПУ БС'!C294</f>
        <v>0</v>
      </c>
      <c r="CS294" s="21">
        <f>AB294-'ОПУ БС'!D294</f>
        <v>0</v>
      </c>
      <c r="CT294" s="21">
        <f>AO294-'ОПУ БС'!E294</f>
        <v>0</v>
      </c>
      <c r="CU294" s="21">
        <f>BB294-'ОПУ БС'!F294</f>
        <v>0</v>
      </c>
      <c r="CV294" s="21">
        <f>BO294-'ОПУ БС'!G294</f>
        <v>0</v>
      </c>
      <c r="CW294" s="21">
        <f>CB294-'ОПУ БС'!H294</f>
        <v>0</v>
      </c>
      <c r="CX294" s="21">
        <f>CO294-'ОПУ БС'!I294</f>
        <v>0</v>
      </c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14">
        <f t="shared" si="5780"/>
        <v>0</v>
      </c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14">
        <f t="shared" si="5782"/>
        <v>0</v>
      </c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14">
        <f t="shared" si="5784"/>
        <v>0</v>
      </c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14">
        <f t="shared" si="5786"/>
        <v>0</v>
      </c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14">
        <f t="shared" si="5788"/>
        <v>0</v>
      </c>
      <c r="FP294" s="28">
        <f t="shared" ref="FP294" si="6563">C294</f>
        <v>333.33333333333331</v>
      </c>
      <c r="FQ294" s="28">
        <f t="shared" ref="FQ294" si="6564">D294</f>
        <v>333.33333333333331</v>
      </c>
      <c r="FR294" s="28">
        <f t="shared" ref="FR294" si="6565">E294</f>
        <v>333.33333333333331</v>
      </c>
      <c r="FS294" s="28">
        <f t="shared" ref="FS294" si="6566">F294</f>
        <v>333.33333333333331</v>
      </c>
      <c r="FT294" s="28">
        <f t="shared" ref="FT294" si="6567">G294</f>
        <v>333.33333333333331</v>
      </c>
      <c r="FU294" s="28">
        <f t="shared" ref="FU294" si="6568">H294</f>
        <v>333.33333333333331</v>
      </c>
      <c r="FV294" s="28">
        <f t="shared" ref="FV294" si="6569">I294</f>
        <v>333.33333333333331</v>
      </c>
      <c r="FW294" s="28">
        <f t="shared" ref="FW294" si="6570">J294</f>
        <v>333.33333333333331</v>
      </c>
      <c r="FX294" s="28">
        <f t="shared" ref="FX294" si="6571">K294</f>
        <v>333.33333333333331</v>
      </c>
      <c r="FY294" s="28">
        <f t="shared" ref="FY294" si="6572">L294</f>
        <v>333.33333333333331</v>
      </c>
      <c r="FZ294" s="28">
        <f t="shared" ref="FZ294" si="6573">M294</f>
        <v>333.33333333333331</v>
      </c>
      <c r="GA294" s="28">
        <f t="shared" ref="GA294" si="6574">N294</f>
        <v>333.33333333333331</v>
      </c>
      <c r="GB294" s="14">
        <f t="shared" si="5790"/>
        <v>4000.0000000000005</v>
      </c>
      <c r="GC294" s="28">
        <f t="shared" ref="GC294" si="6575">P294</f>
        <v>333.33333333333331</v>
      </c>
      <c r="GD294" s="28">
        <f t="shared" ref="GD294" si="6576">Q294</f>
        <v>333.33333333333331</v>
      </c>
      <c r="GE294" s="28">
        <f t="shared" ref="GE294" si="6577">R294</f>
        <v>333.33333333333331</v>
      </c>
      <c r="GF294" s="28">
        <f t="shared" ref="GF294" si="6578">S294</f>
        <v>333.33333333333331</v>
      </c>
      <c r="GG294" s="28">
        <f t="shared" ref="GG294" si="6579">T294</f>
        <v>333.33333333333331</v>
      </c>
      <c r="GH294" s="28">
        <f t="shared" ref="GH294" si="6580">U294</f>
        <v>333.33333333333331</v>
      </c>
      <c r="GI294" s="28">
        <f t="shared" ref="GI294" si="6581">V294</f>
        <v>333.33333333333331</v>
      </c>
      <c r="GJ294" s="28">
        <f t="shared" ref="GJ294" si="6582">W294</f>
        <v>333.33333333333331</v>
      </c>
      <c r="GK294" s="28">
        <f t="shared" ref="GK294" si="6583">X294</f>
        <v>333.33333333333331</v>
      </c>
      <c r="GL294" s="28">
        <f t="shared" ref="GL294" si="6584">Y294</f>
        <v>333.33333333333331</v>
      </c>
      <c r="GM294" s="28">
        <f t="shared" ref="GM294" si="6585">Z294</f>
        <v>333.33333333333331</v>
      </c>
      <c r="GN294" s="28">
        <f t="shared" ref="GN294" si="6586">AA294</f>
        <v>333.33333333333331</v>
      </c>
      <c r="GO294" s="14">
        <f t="shared" si="5792"/>
        <v>4000.0000000000005</v>
      </c>
      <c r="GP294" s="28">
        <f t="shared" ref="GP294" si="6587">AC294+DA294</f>
        <v>479.66666666666669</v>
      </c>
      <c r="GQ294" s="28">
        <f t="shared" ref="GQ294" si="6588">AD294+DB294</f>
        <v>479.66666666666669</v>
      </c>
      <c r="GR294" s="28">
        <f t="shared" ref="GR294" si="6589">AE294+DC294</f>
        <v>479.66666666666669</v>
      </c>
      <c r="GS294" s="28">
        <f t="shared" ref="GS294" si="6590">AF294+DD294</f>
        <v>479.66666666666669</v>
      </c>
      <c r="GT294" s="28">
        <f t="shared" ref="GT294" si="6591">AG294+DE294</f>
        <v>479.66666666666669</v>
      </c>
      <c r="GU294" s="28">
        <f t="shared" ref="GU294" si="6592">AH294+DF294</f>
        <v>479.66666666666669</v>
      </c>
      <c r="GV294" s="28">
        <f t="shared" ref="GV294" si="6593">AI294+DG294</f>
        <v>479.66666666666669</v>
      </c>
      <c r="GW294" s="28">
        <f t="shared" ref="GW294" si="6594">AJ294+DH294</f>
        <v>479.66666666666669</v>
      </c>
      <c r="GX294" s="28">
        <f t="shared" ref="GX294" si="6595">AK294+DI294</f>
        <v>479.66666666666669</v>
      </c>
      <c r="GY294" s="28">
        <f t="shared" ref="GY294" si="6596">AL294+DJ294</f>
        <v>479.66666666666669</v>
      </c>
      <c r="GZ294" s="28">
        <f t="shared" ref="GZ294" si="6597">AM294+DK294</f>
        <v>479.66666666666669</v>
      </c>
      <c r="HA294" s="28">
        <f t="shared" ref="HA294" si="6598">AN294+DL294</f>
        <v>479.66666666666669</v>
      </c>
      <c r="HB294" s="14">
        <f t="shared" si="5794"/>
        <v>5756.0000000000009</v>
      </c>
      <c r="HC294" s="28">
        <f t="shared" ref="HC294" si="6599">AP294+DN294</f>
        <v>479.66666666666669</v>
      </c>
      <c r="HD294" s="28">
        <f t="shared" ref="HD294" si="6600">AQ294+DO294</f>
        <v>479.66666666666669</v>
      </c>
      <c r="HE294" s="28">
        <f t="shared" ref="HE294" si="6601">AR294+DP294</f>
        <v>479.66666666666669</v>
      </c>
      <c r="HF294" s="28">
        <f t="shared" ref="HF294" si="6602">AS294+DQ294</f>
        <v>479.66666666666669</v>
      </c>
      <c r="HG294" s="28">
        <f t="shared" ref="HG294" si="6603">AT294+DR294</f>
        <v>479.66666666666669</v>
      </c>
      <c r="HH294" s="28">
        <f t="shared" ref="HH294" si="6604">AU294+DS294</f>
        <v>479.66666666666669</v>
      </c>
      <c r="HI294" s="28">
        <f t="shared" ref="HI294" si="6605">AV294+DT294</f>
        <v>479.66666666666669</v>
      </c>
      <c r="HJ294" s="28">
        <f t="shared" ref="HJ294" si="6606">AW294+DU294</f>
        <v>479.66666666666669</v>
      </c>
      <c r="HK294" s="28">
        <f t="shared" ref="HK294" si="6607">AX294+DV294</f>
        <v>479.66666666666669</v>
      </c>
      <c r="HL294" s="28">
        <f t="shared" ref="HL294" si="6608">AY294+DW294</f>
        <v>479.66666666666669</v>
      </c>
      <c r="HM294" s="28">
        <f t="shared" ref="HM294" si="6609">AZ294+DX294</f>
        <v>479.66666666666669</v>
      </c>
      <c r="HN294" s="28">
        <f t="shared" ref="HN294" si="6610">BA294+DY294</f>
        <v>479.66666666666669</v>
      </c>
      <c r="HO294" s="14">
        <f t="shared" si="5796"/>
        <v>5756.0000000000009</v>
      </c>
      <c r="HP294" s="28">
        <f t="shared" ref="HP294" si="6611">BC294+EA294</f>
        <v>479.66666666666669</v>
      </c>
      <c r="HQ294" s="28">
        <f t="shared" ref="HQ294" si="6612">BD294+EB294</f>
        <v>479.66666666666669</v>
      </c>
      <c r="HR294" s="28">
        <f t="shared" ref="HR294" si="6613">BE294+EC294</f>
        <v>479.66666666666669</v>
      </c>
      <c r="HS294" s="28">
        <f t="shared" ref="HS294" si="6614">BF294+ED294</f>
        <v>479.66666666666669</v>
      </c>
      <c r="HT294" s="28">
        <f t="shared" ref="HT294" si="6615">BG294+EE294</f>
        <v>479.66666666666669</v>
      </c>
      <c r="HU294" s="28">
        <f t="shared" ref="HU294" si="6616">BH294+EF294</f>
        <v>479.66666666666669</v>
      </c>
      <c r="HV294" s="28">
        <f t="shared" ref="HV294" si="6617">BI294+EG294</f>
        <v>479.66666666666669</v>
      </c>
      <c r="HW294" s="28">
        <f t="shared" ref="HW294" si="6618">BJ294+EH294</f>
        <v>479.66666666666669</v>
      </c>
      <c r="HX294" s="28">
        <f t="shared" ref="HX294" si="6619">BK294+EI294</f>
        <v>479.66666666666669</v>
      </c>
      <c r="HY294" s="28">
        <f t="shared" ref="HY294" si="6620">BL294+EJ294</f>
        <v>479.66666666666669</v>
      </c>
      <c r="HZ294" s="28">
        <f t="shared" ref="HZ294" si="6621">BM294+EK294</f>
        <v>479.66666666666669</v>
      </c>
      <c r="IA294" s="28">
        <f t="shared" ref="IA294" si="6622">BN294+EL294</f>
        <v>479.66666666666669</v>
      </c>
      <c r="IB294" s="14">
        <f t="shared" si="5798"/>
        <v>5756.0000000000009</v>
      </c>
      <c r="IC294" s="28">
        <f t="shared" ref="IC294" si="6623">BP294+EN294</f>
        <v>479.66666666666669</v>
      </c>
      <c r="ID294" s="28">
        <f t="shared" ref="ID294" si="6624">BQ294+EO294</f>
        <v>479.66666666666669</v>
      </c>
      <c r="IE294" s="28">
        <f t="shared" ref="IE294" si="6625">BR294+EP294</f>
        <v>479.66666666666669</v>
      </c>
      <c r="IF294" s="28">
        <f t="shared" ref="IF294" si="6626">BS294+EQ294</f>
        <v>479.66666666666669</v>
      </c>
      <c r="IG294" s="28">
        <f t="shared" ref="IG294" si="6627">BT294+ER294</f>
        <v>479.66666666666669</v>
      </c>
      <c r="IH294" s="28">
        <f t="shared" ref="IH294" si="6628">BU294+ES294</f>
        <v>479.66666666666669</v>
      </c>
      <c r="II294" s="28">
        <f t="shared" ref="II294" si="6629">BV294+ET294</f>
        <v>479.66666666666669</v>
      </c>
      <c r="IJ294" s="28">
        <f t="shared" ref="IJ294" si="6630">BW294+EU294</f>
        <v>479.66666666666669</v>
      </c>
      <c r="IK294" s="28">
        <f t="shared" ref="IK294" si="6631">BX294+EV294</f>
        <v>479.66666666666669</v>
      </c>
      <c r="IL294" s="28">
        <f t="shared" ref="IL294" si="6632">BY294+EW294</f>
        <v>479.66666666666669</v>
      </c>
      <c r="IM294" s="28">
        <f t="shared" ref="IM294" si="6633">BZ294+EX294</f>
        <v>479.66666666666669</v>
      </c>
      <c r="IN294" s="28">
        <f t="shared" ref="IN294" si="6634">CA294+EY294</f>
        <v>479.66666666666669</v>
      </c>
      <c r="IO294" s="14">
        <f t="shared" si="5800"/>
        <v>5756.0000000000009</v>
      </c>
      <c r="IP294" s="28">
        <f t="shared" ref="IP294" si="6635">CC294+FA294</f>
        <v>479.66666666666669</v>
      </c>
      <c r="IQ294" s="28">
        <f t="shared" ref="IQ294" si="6636">CD294+FB294</f>
        <v>479.66666666666669</v>
      </c>
      <c r="IR294" s="28">
        <f t="shared" ref="IR294" si="6637">CE294+FC294</f>
        <v>479.66666666666669</v>
      </c>
      <c r="IS294" s="28">
        <f t="shared" ref="IS294" si="6638">CF294+FD294</f>
        <v>479.66666666666669</v>
      </c>
      <c r="IT294" s="28">
        <f t="shared" ref="IT294" si="6639">CG294+FE294</f>
        <v>479.66666666666669</v>
      </c>
      <c r="IU294" s="28">
        <f t="shared" ref="IU294" si="6640">CH294+FF294</f>
        <v>479.66666666666669</v>
      </c>
      <c r="IV294" s="28">
        <f t="shared" ref="IV294" si="6641">CI294+FG294</f>
        <v>479.66666666666669</v>
      </c>
      <c r="IW294" s="28">
        <f t="shared" ref="IW294" si="6642">CJ294+FH294</f>
        <v>479.66666666666669</v>
      </c>
      <c r="IX294" s="28">
        <f t="shared" ref="IX294" si="6643">CK294+FI294</f>
        <v>479.66666666666669</v>
      </c>
      <c r="IY294" s="28">
        <f t="shared" ref="IY294" si="6644">CL294+FJ294</f>
        <v>479.66666666666669</v>
      </c>
      <c r="IZ294" s="28">
        <f t="shared" ref="IZ294" si="6645">CM294+FK294</f>
        <v>479.66666666666669</v>
      </c>
      <c r="JA294" s="28">
        <f t="shared" ref="JA294" si="6646">CN294+FL294</f>
        <v>479.66666666666669</v>
      </c>
      <c r="JB294" s="14">
        <f t="shared" si="5802"/>
        <v>5756.0000000000009</v>
      </c>
      <c r="JE294" s="21">
        <f t="shared" si="5803"/>
        <v>0</v>
      </c>
      <c r="JF294" s="21">
        <f t="shared" si="5804"/>
        <v>0</v>
      </c>
      <c r="JG294" s="21">
        <f t="shared" si="5805"/>
        <v>0</v>
      </c>
      <c r="JH294" s="21">
        <f t="shared" si="5806"/>
        <v>0</v>
      </c>
      <c r="JI294" s="21">
        <f t="shared" si="5807"/>
        <v>0</v>
      </c>
      <c r="JJ294" s="21">
        <f t="shared" si="5808"/>
        <v>0</v>
      </c>
      <c r="JK294" s="21">
        <f t="shared" si="5809"/>
        <v>0</v>
      </c>
    </row>
    <row r="295" spans="2:271" ht="20" customHeight="1" x14ac:dyDescent="0.2">
      <c r="B295" s="30" t="s">
        <v>51</v>
      </c>
      <c r="C295" s="15">
        <f>C296</f>
        <v>38</v>
      </c>
      <c r="D295" s="15">
        <f t="shared" ref="D295:N295" si="6647">D296</f>
        <v>41.5</v>
      </c>
      <c r="E295" s="15">
        <f t="shared" si="6647"/>
        <v>46.5</v>
      </c>
      <c r="F295" s="15">
        <f t="shared" si="6647"/>
        <v>46.5</v>
      </c>
      <c r="G295" s="15">
        <f t="shared" si="6647"/>
        <v>47.5</v>
      </c>
      <c r="H295" s="15">
        <f t="shared" si="6647"/>
        <v>50.5</v>
      </c>
      <c r="I295" s="15">
        <f t="shared" si="6647"/>
        <v>57.999999999999993</v>
      </c>
      <c r="J295" s="15">
        <f t="shared" si="6647"/>
        <v>56.499999999999993</v>
      </c>
      <c r="K295" s="15">
        <f t="shared" si="6647"/>
        <v>52.5</v>
      </c>
      <c r="L295" s="15">
        <f t="shared" si="6647"/>
        <v>49.5</v>
      </c>
      <c r="M295" s="15">
        <f t="shared" si="6647"/>
        <v>50.5</v>
      </c>
      <c r="N295" s="15">
        <f t="shared" si="6647"/>
        <v>62.5</v>
      </c>
      <c r="O295" s="15">
        <f t="shared" si="5766"/>
        <v>600</v>
      </c>
      <c r="P295" s="15">
        <f>P296</f>
        <v>39.71</v>
      </c>
      <c r="Q295" s="15">
        <f t="shared" ref="Q295" si="6648">Q296</f>
        <v>43.3675</v>
      </c>
      <c r="R295" s="15">
        <f t="shared" ref="R295" si="6649">R296</f>
        <v>48.592500000000001</v>
      </c>
      <c r="S295" s="15">
        <f t="shared" ref="S295" si="6650">S296</f>
        <v>48.592500000000001</v>
      </c>
      <c r="T295" s="15">
        <f t="shared" ref="T295" si="6651">T296</f>
        <v>49.637499999999996</v>
      </c>
      <c r="U295" s="15">
        <f t="shared" ref="U295" si="6652">U296</f>
        <v>52.772500000000001</v>
      </c>
      <c r="V295" s="15">
        <f t="shared" ref="V295" si="6653">V296</f>
        <v>60.609999999999992</v>
      </c>
      <c r="W295" s="15">
        <f t="shared" ref="W295" si="6654">W296</f>
        <v>59.042499999999997</v>
      </c>
      <c r="X295" s="15">
        <f t="shared" ref="X295" si="6655">X296</f>
        <v>54.862500000000004</v>
      </c>
      <c r="Y295" s="15">
        <f t="shared" ref="Y295" si="6656">Y296</f>
        <v>51.727499999999999</v>
      </c>
      <c r="Z295" s="15">
        <f t="shared" ref="Z295" si="6657">Z296</f>
        <v>52.772500000000001</v>
      </c>
      <c r="AA295" s="15">
        <f t="shared" ref="AA295" si="6658">AA296</f>
        <v>65.3125</v>
      </c>
      <c r="AB295" s="15">
        <f t="shared" si="5768"/>
        <v>627.00000000000011</v>
      </c>
      <c r="AC295" s="15">
        <f>AC296</f>
        <v>41.298400000000001</v>
      </c>
      <c r="AD295" s="15">
        <f t="shared" ref="AD295" si="6659">AD296</f>
        <v>45.102200000000003</v>
      </c>
      <c r="AE295" s="15">
        <f t="shared" ref="AE295" si="6660">AE296</f>
        <v>50.536200000000008</v>
      </c>
      <c r="AF295" s="15">
        <f t="shared" ref="AF295" si="6661">AF296</f>
        <v>50.536200000000008</v>
      </c>
      <c r="AG295" s="15">
        <f t="shared" ref="AG295" si="6662">AG296</f>
        <v>51.622999999999998</v>
      </c>
      <c r="AH295" s="15">
        <f t="shared" ref="AH295" si="6663">AH296</f>
        <v>54.883400000000002</v>
      </c>
      <c r="AI295" s="15">
        <f t="shared" ref="AI295" si="6664">AI296</f>
        <v>63.034399999999998</v>
      </c>
      <c r="AJ295" s="15">
        <f t="shared" ref="AJ295" si="6665">AJ296</f>
        <v>61.404199999999996</v>
      </c>
      <c r="AK295" s="15">
        <f t="shared" ref="AK295" si="6666">AK296</f>
        <v>57.057000000000009</v>
      </c>
      <c r="AL295" s="15">
        <f t="shared" ref="AL295" si="6667">AL296</f>
        <v>53.796600000000005</v>
      </c>
      <c r="AM295" s="15">
        <f t="shared" ref="AM295" si="6668">AM296</f>
        <v>54.883400000000002</v>
      </c>
      <c r="AN295" s="15">
        <f t="shared" ref="AN295" si="6669">AN296</f>
        <v>67.925000000000011</v>
      </c>
      <c r="AO295" s="15">
        <f t="shared" si="5770"/>
        <v>652.08000000000015</v>
      </c>
      <c r="AP295" s="15">
        <f>AP296</f>
        <v>42.950336</v>
      </c>
      <c r="AQ295" s="15">
        <f t="shared" ref="AQ295" si="6670">AQ296</f>
        <v>46.906288000000004</v>
      </c>
      <c r="AR295" s="15">
        <f t="shared" ref="AR295" si="6671">AR296</f>
        <v>52.557648000000007</v>
      </c>
      <c r="AS295" s="15">
        <f t="shared" ref="AS295" si="6672">AS296</f>
        <v>52.557648000000007</v>
      </c>
      <c r="AT295" s="15">
        <f t="shared" ref="AT295" si="6673">AT296</f>
        <v>53.687919999999998</v>
      </c>
      <c r="AU295" s="15">
        <f t="shared" ref="AU295" si="6674">AU296</f>
        <v>57.078736000000006</v>
      </c>
      <c r="AV295" s="15">
        <f t="shared" ref="AV295" si="6675">AV296</f>
        <v>65.555775999999994</v>
      </c>
      <c r="AW295" s="15">
        <f t="shared" ref="AW295" si="6676">AW296</f>
        <v>63.860368000000001</v>
      </c>
      <c r="AX295" s="15">
        <f t="shared" ref="AX295" si="6677">AX296</f>
        <v>59.339280000000009</v>
      </c>
      <c r="AY295" s="15">
        <f t="shared" ref="AY295" si="6678">AY296</f>
        <v>55.948464000000001</v>
      </c>
      <c r="AZ295" s="15">
        <f t="shared" ref="AZ295" si="6679">AZ296</f>
        <v>57.078736000000006</v>
      </c>
      <c r="BA295" s="15">
        <f t="shared" ref="BA295" si="6680">BA296</f>
        <v>70.64200000000001</v>
      </c>
      <c r="BB295" s="15">
        <f t="shared" si="5772"/>
        <v>678.16320000000007</v>
      </c>
      <c r="BC295" s="15">
        <f>BC296</f>
        <v>44.668349440000007</v>
      </c>
      <c r="BD295" s="15">
        <f t="shared" ref="BD295" si="6681">BD296</f>
        <v>48.78253952</v>
      </c>
      <c r="BE295" s="15">
        <f t="shared" ref="BE295" si="6682">BE296</f>
        <v>54.659953920000007</v>
      </c>
      <c r="BF295" s="15">
        <f t="shared" ref="BF295" si="6683">BF296</f>
        <v>54.659953920000007</v>
      </c>
      <c r="BG295" s="15">
        <f t="shared" ref="BG295" si="6684">BG296</f>
        <v>55.835436800000004</v>
      </c>
      <c r="BH295" s="15">
        <f t="shared" ref="BH295" si="6685">BH296</f>
        <v>59.361885440000009</v>
      </c>
      <c r="BI295" s="15">
        <f t="shared" ref="BI295" si="6686">BI296</f>
        <v>68.178007039999997</v>
      </c>
      <c r="BJ295" s="15">
        <f t="shared" ref="BJ295" si="6687">BJ296</f>
        <v>66.414782720000005</v>
      </c>
      <c r="BK295" s="15">
        <f t="shared" ref="BK295" si="6688">BK296</f>
        <v>61.71285120000001</v>
      </c>
      <c r="BL295" s="15">
        <f t="shared" ref="BL295" si="6689">BL296</f>
        <v>58.186402560000005</v>
      </c>
      <c r="BM295" s="15">
        <f t="shared" ref="BM295" si="6690">BM296</f>
        <v>59.361885440000009</v>
      </c>
      <c r="BN295" s="15">
        <f t="shared" ref="BN295" si="6691">BN296</f>
        <v>73.467680000000001</v>
      </c>
      <c r="BO295" s="15">
        <f t="shared" si="5774"/>
        <v>705.28972800000008</v>
      </c>
      <c r="BP295" s="15">
        <f>BP296</f>
        <v>46.455083417600008</v>
      </c>
      <c r="BQ295" s="15">
        <f t="shared" ref="BQ295" si="6692">BQ296</f>
        <v>50.733841100800007</v>
      </c>
      <c r="BR295" s="15">
        <f t="shared" ref="BR295" si="6693">BR296</f>
        <v>56.846352076800009</v>
      </c>
      <c r="BS295" s="15">
        <f t="shared" ref="BS295" si="6694">BS296</f>
        <v>56.846352076800009</v>
      </c>
      <c r="BT295" s="15">
        <f t="shared" ref="BT295" si="6695">BT296</f>
        <v>58.068854272000003</v>
      </c>
      <c r="BU295" s="15">
        <f t="shared" ref="BU295" si="6696">BU296</f>
        <v>61.736360857600012</v>
      </c>
      <c r="BV295" s="15">
        <f t="shared" ref="BV295" si="6697">BV296</f>
        <v>70.905127321600006</v>
      </c>
      <c r="BW295" s="15">
        <f t="shared" ref="BW295" si="6698">BW296</f>
        <v>69.071374028800008</v>
      </c>
      <c r="BX295" s="15">
        <f t="shared" ref="BX295" si="6699">BX296</f>
        <v>64.181365248000006</v>
      </c>
      <c r="BY295" s="15">
        <f t="shared" ref="BY295" si="6700">BY296</f>
        <v>60.513858662400004</v>
      </c>
      <c r="BZ295" s="15">
        <f t="shared" ref="BZ295" si="6701">BZ296</f>
        <v>61.736360857600012</v>
      </c>
      <c r="CA295" s="15">
        <f t="shared" ref="CA295" si="6702">CA296</f>
        <v>76.406387200000012</v>
      </c>
      <c r="CB295" s="15">
        <f t="shared" si="5776"/>
        <v>733.50131712000018</v>
      </c>
      <c r="CC295" s="15">
        <f>CC296</f>
        <v>48.313286754304009</v>
      </c>
      <c r="CD295" s="15">
        <f t="shared" ref="CD295" si="6703">CD296</f>
        <v>52.763194744832006</v>
      </c>
      <c r="CE295" s="15">
        <f t="shared" ref="CE295" si="6704">CE296</f>
        <v>59.120206159872012</v>
      </c>
      <c r="CF295" s="15">
        <f t="shared" ref="CF295" si="6705">CF296</f>
        <v>59.120206159872012</v>
      </c>
      <c r="CG295" s="15">
        <f t="shared" ref="CG295" si="6706">CG296</f>
        <v>60.391608442880006</v>
      </c>
      <c r="CH295" s="15">
        <f t="shared" ref="CH295" si="6707">CH296</f>
        <v>64.205815291904017</v>
      </c>
      <c r="CI295" s="15">
        <f t="shared" ref="CI295" si="6708">CI296</f>
        <v>73.741332414464011</v>
      </c>
      <c r="CJ295" s="15">
        <f t="shared" ref="CJ295" si="6709">CJ296</f>
        <v>71.83422898995201</v>
      </c>
      <c r="CK295" s="15">
        <f t="shared" ref="CK295" si="6710">CK296</f>
        <v>66.748619857920019</v>
      </c>
      <c r="CL295" s="15">
        <f t="shared" ref="CL295" si="6711">CL296</f>
        <v>62.934413008896009</v>
      </c>
      <c r="CM295" s="15">
        <f t="shared" ref="CM295" si="6712">CM296</f>
        <v>64.205815291904017</v>
      </c>
      <c r="CN295" s="15">
        <f t="shared" ref="CN295" si="6713">CN296</f>
        <v>79.462642688000017</v>
      </c>
      <c r="CO295" s="15">
        <f t="shared" si="5778"/>
        <v>762.84136980480025</v>
      </c>
      <c r="CR295" s="21">
        <f>O295-'ОПУ БС'!C295</f>
        <v>0</v>
      </c>
      <c r="CS295" s="21">
        <f>AB295-'ОПУ БС'!D295</f>
        <v>0</v>
      </c>
      <c r="CT295" s="21">
        <f>AO295-'ОПУ БС'!E295</f>
        <v>0</v>
      </c>
      <c r="CU295" s="21">
        <f>BB295-'ОПУ БС'!F295</f>
        <v>0</v>
      </c>
      <c r="CV295" s="21">
        <f>BO295-'ОПУ БС'!G295</f>
        <v>0</v>
      </c>
      <c r="CW295" s="21">
        <f>CB295-'ОПУ БС'!H295</f>
        <v>0</v>
      </c>
      <c r="CX295" s="21">
        <f>CO295-'ОПУ БС'!I295</f>
        <v>0</v>
      </c>
      <c r="DA295" s="15">
        <f>DA296</f>
        <v>0</v>
      </c>
      <c r="DB295" s="15">
        <f t="shared" ref="DB295:DL295" si="6714">DB296</f>
        <v>0</v>
      </c>
      <c r="DC295" s="15">
        <f t="shared" si="6714"/>
        <v>0</v>
      </c>
      <c r="DD295" s="15">
        <f t="shared" si="6714"/>
        <v>0</v>
      </c>
      <c r="DE295" s="15">
        <f t="shared" si="6714"/>
        <v>0</v>
      </c>
      <c r="DF295" s="15">
        <f t="shared" si="6714"/>
        <v>0</v>
      </c>
      <c r="DG295" s="15">
        <f t="shared" si="6714"/>
        <v>0</v>
      </c>
      <c r="DH295" s="15">
        <f t="shared" si="6714"/>
        <v>0</v>
      </c>
      <c r="DI295" s="15">
        <f t="shared" si="6714"/>
        <v>0</v>
      </c>
      <c r="DJ295" s="15">
        <f t="shared" si="6714"/>
        <v>0</v>
      </c>
      <c r="DK295" s="15">
        <f t="shared" si="6714"/>
        <v>0</v>
      </c>
      <c r="DL295" s="15">
        <f t="shared" si="6714"/>
        <v>0</v>
      </c>
      <c r="DM295" s="15">
        <f t="shared" si="5780"/>
        <v>0</v>
      </c>
      <c r="DN295" s="15">
        <f>DN296</f>
        <v>0</v>
      </c>
      <c r="DO295" s="15">
        <f t="shared" ref="DO295:DY295" si="6715">DO296</f>
        <v>0</v>
      </c>
      <c r="DP295" s="15">
        <f t="shared" si="6715"/>
        <v>0</v>
      </c>
      <c r="DQ295" s="15">
        <f t="shared" si="6715"/>
        <v>0</v>
      </c>
      <c r="DR295" s="15">
        <f t="shared" si="6715"/>
        <v>0</v>
      </c>
      <c r="DS295" s="15">
        <f t="shared" si="6715"/>
        <v>0</v>
      </c>
      <c r="DT295" s="15">
        <f t="shared" si="6715"/>
        <v>0</v>
      </c>
      <c r="DU295" s="15">
        <f t="shared" si="6715"/>
        <v>0</v>
      </c>
      <c r="DV295" s="15">
        <f t="shared" si="6715"/>
        <v>0</v>
      </c>
      <c r="DW295" s="15">
        <f t="shared" si="6715"/>
        <v>0</v>
      </c>
      <c r="DX295" s="15">
        <f t="shared" si="6715"/>
        <v>0</v>
      </c>
      <c r="DY295" s="15">
        <f t="shared" si="6715"/>
        <v>0</v>
      </c>
      <c r="DZ295" s="15">
        <f t="shared" si="5782"/>
        <v>0</v>
      </c>
      <c r="EA295" s="15">
        <f>EA296</f>
        <v>0</v>
      </c>
      <c r="EB295" s="15">
        <f t="shared" ref="EB295:EL295" si="6716">EB296</f>
        <v>0</v>
      </c>
      <c r="EC295" s="15">
        <f t="shared" si="6716"/>
        <v>0</v>
      </c>
      <c r="ED295" s="15">
        <f t="shared" si="6716"/>
        <v>0</v>
      </c>
      <c r="EE295" s="15">
        <f t="shared" si="6716"/>
        <v>0</v>
      </c>
      <c r="EF295" s="15">
        <f t="shared" si="6716"/>
        <v>0</v>
      </c>
      <c r="EG295" s="15">
        <f t="shared" si="6716"/>
        <v>0</v>
      </c>
      <c r="EH295" s="15">
        <f t="shared" si="6716"/>
        <v>0</v>
      </c>
      <c r="EI295" s="15">
        <f t="shared" si="6716"/>
        <v>0</v>
      </c>
      <c r="EJ295" s="15">
        <f t="shared" si="6716"/>
        <v>0</v>
      </c>
      <c r="EK295" s="15">
        <f t="shared" si="6716"/>
        <v>0</v>
      </c>
      <c r="EL295" s="15">
        <f t="shared" si="6716"/>
        <v>0</v>
      </c>
      <c r="EM295" s="15">
        <f t="shared" si="5784"/>
        <v>0</v>
      </c>
      <c r="EN295" s="15">
        <f>EN296</f>
        <v>0</v>
      </c>
      <c r="EO295" s="15">
        <f t="shared" ref="EO295:EY295" si="6717">EO296</f>
        <v>0</v>
      </c>
      <c r="EP295" s="15">
        <f t="shared" si="6717"/>
        <v>0</v>
      </c>
      <c r="EQ295" s="15">
        <f t="shared" si="6717"/>
        <v>0</v>
      </c>
      <c r="ER295" s="15">
        <f t="shared" si="6717"/>
        <v>0</v>
      </c>
      <c r="ES295" s="15">
        <f t="shared" si="6717"/>
        <v>0</v>
      </c>
      <c r="ET295" s="15">
        <f t="shared" si="6717"/>
        <v>0</v>
      </c>
      <c r="EU295" s="15">
        <f t="shared" si="6717"/>
        <v>0</v>
      </c>
      <c r="EV295" s="15">
        <f t="shared" si="6717"/>
        <v>0</v>
      </c>
      <c r="EW295" s="15">
        <f t="shared" si="6717"/>
        <v>0</v>
      </c>
      <c r="EX295" s="15">
        <f t="shared" si="6717"/>
        <v>0</v>
      </c>
      <c r="EY295" s="15">
        <f t="shared" si="6717"/>
        <v>0</v>
      </c>
      <c r="EZ295" s="15">
        <f t="shared" si="5786"/>
        <v>0</v>
      </c>
      <c r="FA295" s="15">
        <f>FA296</f>
        <v>0</v>
      </c>
      <c r="FB295" s="15">
        <f t="shared" ref="FB295:FL295" si="6718">FB296</f>
        <v>0</v>
      </c>
      <c r="FC295" s="15">
        <f t="shared" si="6718"/>
        <v>0</v>
      </c>
      <c r="FD295" s="15">
        <f t="shared" si="6718"/>
        <v>0</v>
      </c>
      <c r="FE295" s="15">
        <f t="shared" si="6718"/>
        <v>0</v>
      </c>
      <c r="FF295" s="15">
        <f t="shared" si="6718"/>
        <v>0</v>
      </c>
      <c r="FG295" s="15">
        <f t="shared" si="6718"/>
        <v>0</v>
      </c>
      <c r="FH295" s="15">
        <f t="shared" si="6718"/>
        <v>0</v>
      </c>
      <c r="FI295" s="15">
        <f t="shared" si="6718"/>
        <v>0</v>
      </c>
      <c r="FJ295" s="15">
        <f t="shared" si="6718"/>
        <v>0</v>
      </c>
      <c r="FK295" s="15">
        <f t="shared" si="6718"/>
        <v>0</v>
      </c>
      <c r="FL295" s="15">
        <f t="shared" si="6718"/>
        <v>0</v>
      </c>
      <c r="FM295" s="15">
        <f t="shared" si="5788"/>
        <v>0</v>
      </c>
      <c r="FP295" s="15">
        <f>FP296</f>
        <v>38</v>
      </c>
      <c r="FQ295" s="15">
        <f t="shared" ref="FQ295" si="6719">FQ296</f>
        <v>41.5</v>
      </c>
      <c r="FR295" s="15">
        <f t="shared" ref="FR295" si="6720">FR296</f>
        <v>46.5</v>
      </c>
      <c r="FS295" s="15">
        <f t="shared" ref="FS295" si="6721">FS296</f>
        <v>46.5</v>
      </c>
      <c r="FT295" s="15">
        <f t="shared" ref="FT295" si="6722">FT296</f>
        <v>47.5</v>
      </c>
      <c r="FU295" s="15">
        <f t="shared" ref="FU295" si="6723">FU296</f>
        <v>50.5</v>
      </c>
      <c r="FV295" s="15">
        <f t="shared" ref="FV295" si="6724">FV296</f>
        <v>57.999999999999993</v>
      </c>
      <c r="FW295" s="15">
        <f t="shared" ref="FW295" si="6725">FW296</f>
        <v>56.499999999999993</v>
      </c>
      <c r="FX295" s="15">
        <f t="shared" ref="FX295" si="6726">FX296</f>
        <v>52.5</v>
      </c>
      <c r="FY295" s="15">
        <f t="shared" ref="FY295" si="6727">FY296</f>
        <v>49.5</v>
      </c>
      <c r="FZ295" s="15">
        <f t="shared" ref="FZ295" si="6728">FZ296</f>
        <v>50.5</v>
      </c>
      <c r="GA295" s="15">
        <f t="shared" ref="GA295" si="6729">GA296</f>
        <v>62.5</v>
      </c>
      <c r="GB295" s="15">
        <f t="shared" si="5790"/>
        <v>600</v>
      </c>
      <c r="GC295" s="15">
        <f>GC296</f>
        <v>39.71</v>
      </c>
      <c r="GD295" s="15">
        <f t="shared" ref="GD295" si="6730">GD296</f>
        <v>43.3675</v>
      </c>
      <c r="GE295" s="15">
        <f t="shared" ref="GE295" si="6731">GE296</f>
        <v>48.592500000000001</v>
      </c>
      <c r="GF295" s="15">
        <f t="shared" ref="GF295" si="6732">GF296</f>
        <v>48.592500000000001</v>
      </c>
      <c r="GG295" s="15">
        <f t="shared" ref="GG295" si="6733">GG296</f>
        <v>49.637499999999996</v>
      </c>
      <c r="GH295" s="15">
        <f t="shared" ref="GH295" si="6734">GH296</f>
        <v>52.772500000000001</v>
      </c>
      <c r="GI295" s="15">
        <f t="shared" ref="GI295" si="6735">GI296</f>
        <v>60.609999999999992</v>
      </c>
      <c r="GJ295" s="15">
        <f t="shared" ref="GJ295" si="6736">GJ296</f>
        <v>59.042499999999997</v>
      </c>
      <c r="GK295" s="15">
        <f t="shared" ref="GK295" si="6737">GK296</f>
        <v>54.862500000000004</v>
      </c>
      <c r="GL295" s="15">
        <f t="shared" ref="GL295" si="6738">GL296</f>
        <v>51.727499999999999</v>
      </c>
      <c r="GM295" s="15">
        <f t="shared" ref="GM295" si="6739">GM296</f>
        <v>52.772500000000001</v>
      </c>
      <c r="GN295" s="15">
        <f t="shared" ref="GN295" si="6740">GN296</f>
        <v>65.3125</v>
      </c>
      <c r="GO295" s="15">
        <f t="shared" si="5792"/>
        <v>627.00000000000011</v>
      </c>
      <c r="GP295" s="15">
        <f>GP296</f>
        <v>41.298400000000001</v>
      </c>
      <c r="GQ295" s="15">
        <f t="shared" ref="GQ295" si="6741">GQ296</f>
        <v>45.102200000000003</v>
      </c>
      <c r="GR295" s="15">
        <f t="shared" ref="GR295" si="6742">GR296</f>
        <v>50.536200000000008</v>
      </c>
      <c r="GS295" s="15">
        <f t="shared" ref="GS295" si="6743">GS296</f>
        <v>50.536200000000008</v>
      </c>
      <c r="GT295" s="15">
        <f t="shared" ref="GT295" si="6744">GT296</f>
        <v>51.622999999999998</v>
      </c>
      <c r="GU295" s="15">
        <f t="shared" ref="GU295" si="6745">GU296</f>
        <v>54.883400000000002</v>
      </c>
      <c r="GV295" s="15">
        <f t="shared" ref="GV295" si="6746">GV296</f>
        <v>63.034399999999998</v>
      </c>
      <c r="GW295" s="15">
        <f t="shared" ref="GW295" si="6747">GW296</f>
        <v>61.404199999999996</v>
      </c>
      <c r="GX295" s="15">
        <f t="shared" ref="GX295" si="6748">GX296</f>
        <v>57.057000000000009</v>
      </c>
      <c r="GY295" s="15">
        <f t="shared" ref="GY295" si="6749">GY296</f>
        <v>53.796600000000005</v>
      </c>
      <c r="GZ295" s="15">
        <f t="shared" ref="GZ295" si="6750">GZ296</f>
        <v>54.883400000000002</v>
      </c>
      <c r="HA295" s="15">
        <f t="shared" ref="HA295" si="6751">HA296</f>
        <v>67.925000000000011</v>
      </c>
      <c r="HB295" s="15">
        <f t="shared" si="5794"/>
        <v>652.08000000000015</v>
      </c>
      <c r="HC295" s="15">
        <f>HC296</f>
        <v>42.950336</v>
      </c>
      <c r="HD295" s="15">
        <f t="shared" ref="HD295" si="6752">HD296</f>
        <v>46.906288000000004</v>
      </c>
      <c r="HE295" s="15">
        <f t="shared" ref="HE295" si="6753">HE296</f>
        <v>52.557648000000007</v>
      </c>
      <c r="HF295" s="15">
        <f t="shared" ref="HF295" si="6754">HF296</f>
        <v>52.557648000000007</v>
      </c>
      <c r="HG295" s="15">
        <f t="shared" ref="HG295" si="6755">HG296</f>
        <v>53.687919999999998</v>
      </c>
      <c r="HH295" s="15">
        <f t="shared" ref="HH295" si="6756">HH296</f>
        <v>57.078736000000006</v>
      </c>
      <c r="HI295" s="15">
        <f t="shared" ref="HI295" si="6757">HI296</f>
        <v>65.555775999999994</v>
      </c>
      <c r="HJ295" s="15">
        <f t="shared" ref="HJ295" si="6758">HJ296</f>
        <v>63.860368000000001</v>
      </c>
      <c r="HK295" s="15">
        <f t="shared" ref="HK295" si="6759">HK296</f>
        <v>59.339280000000009</v>
      </c>
      <c r="HL295" s="15">
        <f t="shared" ref="HL295" si="6760">HL296</f>
        <v>55.948464000000001</v>
      </c>
      <c r="HM295" s="15">
        <f t="shared" ref="HM295" si="6761">HM296</f>
        <v>57.078736000000006</v>
      </c>
      <c r="HN295" s="15">
        <f t="shared" ref="HN295" si="6762">HN296</f>
        <v>70.64200000000001</v>
      </c>
      <c r="HO295" s="15">
        <f t="shared" si="5796"/>
        <v>678.16320000000007</v>
      </c>
      <c r="HP295" s="15">
        <f>HP296</f>
        <v>44.668349440000007</v>
      </c>
      <c r="HQ295" s="15">
        <f t="shared" ref="HQ295" si="6763">HQ296</f>
        <v>48.78253952</v>
      </c>
      <c r="HR295" s="15">
        <f t="shared" ref="HR295" si="6764">HR296</f>
        <v>54.659953920000007</v>
      </c>
      <c r="HS295" s="15">
        <f t="shared" ref="HS295" si="6765">HS296</f>
        <v>54.659953920000007</v>
      </c>
      <c r="HT295" s="15">
        <f t="shared" ref="HT295" si="6766">HT296</f>
        <v>55.835436800000004</v>
      </c>
      <c r="HU295" s="15">
        <f t="shared" ref="HU295" si="6767">HU296</f>
        <v>59.361885440000009</v>
      </c>
      <c r="HV295" s="15">
        <f t="shared" ref="HV295" si="6768">HV296</f>
        <v>68.178007039999997</v>
      </c>
      <c r="HW295" s="15">
        <f t="shared" ref="HW295" si="6769">HW296</f>
        <v>66.414782720000005</v>
      </c>
      <c r="HX295" s="15">
        <f t="shared" ref="HX295" si="6770">HX296</f>
        <v>61.71285120000001</v>
      </c>
      <c r="HY295" s="15">
        <f t="shared" ref="HY295" si="6771">HY296</f>
        <v>58.186402560000005</v>
      </c>
      <c r="HZ295" s="15">
        <f t="shared" ref="HZ295" si="6772">HZ296</f>
        <v>59.361885440000009</v>
      </c>
      <c r="IA295" s="15">
        <f t="shared" ref="IA295" si="6773">IA296</f>
        <v>73.467680000000001</v>
      </c>
      <c r="IB295" s="15">
        <f t="shared" si="5798"/>
        <v>705.28972800000008</v>
      </c>
      <c r="IC295" s="15">
        <f>IC296</f>
        <v>46.455083417600008</v>
      </c>
      <c r="ID295" s="15">
        <f t="shared" ref="ID295" si="6774">ID296</f>
        <v>50.733841100800007</v>
      </c>
      <c r="IE295" s="15">
        <f t="shared" ref="IE295" si="6775">IE296</f>
        <v>56.846352076800009</v>
      </c>
      <c r="IF295" s="15">
        <f t="shared" ref="IF295" si="6776">IF296</f>
        <v>56.846352076800009</v>
      </c>
      <c r="IG295" s="15">
        <f t="shared" ref="IG295" si="6777">IG296</f>
        <v>58.068854272000003</v>
      </c>
      <c r="IH295" s="15">
        <f t="shared" ref="IH295" si="6778">IH296</f>
        <v>61.736360857600012</v>
      </c>
      <c r="II295" s="15">
        <f t="shared" ref="II295" si="6779">II296</f>
        <v>70.905127321600006</v>
      </c>
      <c r="IJ295" s="15">
        <f t="shared" ref="IJ295" si="6780">IJ296</f>
        <v>69.071374028800008</v>
      </c>
      <c r="IK295" s="15">
        <f t="shared" ref="IK295" si="6781">IK296</f>
        <v>64.181365248000006</v>
      </c>
      <c r="IL295" s="15">
        <f t="shared" ref="IL295" si="6782">IL296</f>
        <v>60.513858662400004</v>
      </c>
      <c r="IM295" s="15">
        <f t="shared" ref="IM295" si="6783">IM296</f>
        <v>61.736360857600012</v>
      </c>
      <c r="IN295" s="15">
        <f t="shared" ref="IN295" si="6784">IN296</f>
        <v>76.406387200000012</v>
      </c>
      <c r="IO295" s="15">
        <f t="shared" si="5800"/>
        <v>733.50131712000018</v>
      </c>
      <c r="IP295" s="15">
        <f>IP296</f>
        <v>48.313286754304009</v>
      </c>
      <c r="IQ295" s="15">
        <f t="shared" ref="IQ295" si="6785">IQ296</f>
        <v>52.763194744832006</v>
      </c>
      <c r="IR295" s="15">
        <f t="shared" ref="IR295" si="6786">IR296</f>
        <v>59.120206159872012</v>
      </c>
      <c r="IS295" s="15">
        <f t="shared" ref="IS295" si="6787">IS296</f>
        <v>59.120206159872012</v>
      </c>
      <c r="IT295" s="15">
        <f t="shared" ref="IT295" si="6788">IT296</f>
        <v>60.391608442880006</v>
      </c>
      <c r="IU295" s="15">
        <f t="shared" ref="IU295" si="6789">IU296</f>
        <v>64.205815291904017</v>
      </c>
      <c r="IV295" s="15">
        <f t="shared" ref="IV295" si="6790">IV296</f>
        <v>73.741332414464011</v>
      </c>
      <c r="IW295" s="15">
        <f t="shared" ref="IW295" si="6791">IW296</f>
        <v>71.83422898995201</v>
      </c>
      <c r="IX295" s="15">
        <f t="shared" ref="IX295" si="6792">IX296</f>
        <v>66.748619857920019</v>
      </c>
      <c r="IY295" s="15">
        <f t="shared" ref="IY295" si="6793">IY296</f>
        <v>62.934413008896009</v>
      </c>
      <c r="IZ295" s="15">
        <f t="shared" ref="IZ295" si="6794">IZ296</f>
        <v>64.205815291904017</v>
      </c>
      <c r="JA295" s="15">
        <f t="shared" ref="JA295" si="6795">JA296</f>
        <v>79.462642688000017</v>
      </c>
      <c r="JB295" s="15">
        <f t="shared" si="5802"/>
        <v>762.84136980480025</v>
      </c>
      <c r="JE295" s="21">
        <f t="shared" si="5803"/>
        <v>0</v>
      </c>
      <c r="JF295" s="21">
        <f t="shared" si="5804"/>
        <v>0</v>
      </c>
      <c r="JG295" s="21">
        <f t="shared" si="5805"/>
        <v>0</v>
      </c>
      <c r="JH295" s="21">
        <f t="shared" si="5806"/>
        <v>0</v>
      </c>
      <c r="JI295" s="21">
        <f t="shared" si="5807"/>
        <v>0</v>
      </c>
      <c r="JJ295" s="21">
        <f t="shared" si="5808"/>
        <v>0</v>
      </c>
      <c r="JK295" s="21">
        <f t="shared" si="5809"/>
        <v>0</v>
      </c>
    </row>
    <row r="296" spans="2:271" ht="20" customHeight="1" outlineLevel="1" x14ac:dyDescent="0.2">
      <c r="B296" s="31" t="s">
        <v>30</v>
      </c>
      <c r="C296" s="28">
        <f>'ОПУ БС'!$C296/12*'ОПУ БС'!L296</f>
        <v>38</v>
      </c>
      <c r="D296" s="28">
        <f>'ОПУ БС'!$C296/12*'ОПУ БС'!M296</f>
        <v>41.5</v>
      </c>
      <c r="E296" s="28">
        <f>'ОПУ БС'!$C296/12*'ОПУ БС'!N296</f>
        <v>46.5</v>
      </c>
      <c r="F296" s="28">
        <f>'ОПУ БС'!$C296/12*'ОПУ БС'!O296</f>
        <v>46.5</v>
      </c>
      <c r="G296" s="28">
        <f>'ОПУ БС'!$C296/12*'ОПУ БС'!P296</f>
        <v>47.5</v>
      </c>
      <c r="H296" s="28">
        <f>'ОПУ БС'!$C296/12*'ОПУ БС'!Q296</f>
        <v>50.5</v>
      </c>
      <c r="I296" s="28">
        <f>'ОПУ БС'!$C296/12*'ОПУ БС'!R296</f>
        <v>57.999999999999993</v>
      </c>
      <c r="J296" s="28">
        <f>'ОПУ БС'!$C296/12*'ОПУ БС'!S296</f>
        <v>56.499999999999993</v>
      </c>
      <c r="K296" s="28">
        <f>'ОПУ БС'!$C296/12*'ОПУ БС'!T296</f>
        <v>52.5</v>
      </c>
      <c r="L296" s="28">
        <f>'ОПУ БС'!$C296/12*'ОПУ БС'!U296</f>
        <v>49.5</v>
      </c>
      <c r="M296" s="28">
        <f>'ОПУ БС'!$C296/12*'ОПУ БС'!V296</f>
        <v>50.5</v>
      </c>
      <c r="N296" s="28">
        <f>'ОПУ БС'!$C296/12*'ОПУ БС'!W296</f>
        <v>62.5</v>
      </c>
      <c r="O296" s="15">
        <f t="shared" si="5766"/>
        <v>600</v>
      </c>
      <c r="P296" s="28">
        <f>'ОПУ БС'!$D296/12*'ОПУ БС'!L296</f>
        <v>39.71</v>
      </c>
      <c r="Q296" s="28">
        <f>'ОПУ БС'!$D296/12*'ОПУ БС'!M296</f>
        <v>43.3675</v>
      </c>
      <c r="R296" s="28">
        <f>'ОПУ БС'!$D296/12*'ОПУ БС'!N296</f>
        <v>48.592500000000001</v>
      </c>
      <c r="S296" s="28">
        <f>'ОПУ БС'!$D296/12*'ОПУ БС'!O296</f>
        <v>48.592500000000001</v>
      </c>
      <c r="T296" s="28">
        <f>'ОПУ БС'!$D296/12*'ОПУ БС'!P296</f>
        <v>49.637499999999996</v>
      </c>
      <c r="U296" s="28">
        <f>'ОПУ БС'!$D296/12*'ОПУ БС'!Q296</f>
        <v>52.772500000000001</v>
      </c>
      <c r="V296" s="28">
        <f>'ОПУ БС'!$D296/12*'ОПУ БС'!R296</f>
        <v>60.609999999999992</v>
      </c>
      <c r="W296" s="28">
        <f>'ОПУ БС'!$D296/12*'ОПУ БС'!S296</f>
        <v>59.042499999999997</v>
      </c>
      <c r="X296" s="28">
        <f>'ОПУ БС'!$D296/12*'ОПУ БС'!T296</f>
        <v>54.862500000000004</v>
      </c>
      <c r="Y296" s="28">
        <f>'ОПУ БС'!$D296/12*'ОПУ БС'!U296</f>
        <v>51.727499999999999</v>
      </c>
      <c r="Z296" s="28">
        <f>'ОПУ БС'!$D296/12*'ОПУ БС'!V296</f>
        <v>52.772500000000001</v>
      </c>
      <c r="AA296" s="28">
        <f>'ОПУ БС'!$D296/12*'ОПУ БС'!W296</f>
        <v>65.3125</v>
      </c>
      <c r="AB296" s="15">
        <f t="shared" si="5768"/>
        <v>627.00000000000011</v>
      </c>
      <c r="AC296" s="28">
        <f>'ОПУ БС'!$E296/12*'ОПУ БС'!L296</f>
        <v>41.298400000000001</v>
      </c>
      <c r="AD296" s="28">
        <f>'ОПУ БС'!$E296/12*'ОПУ БС'!M296</f>
        <v>45.102200000000003</v>
      </c>
      <c r="AE296" s="28">
        <f>'ОПУ БС'!$E296/12*'ОПУ БС'!N296</f>
        <v>50.536200000000008</v>
      </c>
      <c r="AF296" s="28">
        <f>'ОПУ БС'!$E296/12*'ОПУ БС'!O296</f>
        <v>50.536200000000008</v>
      </c>
      <c r="AG296" s="28">
        <f>'ОПУ БС'!$E296/12*'ОПУ БС'!P296</f>
        <v>51.622999999999998</v>
      </c>
      <c r="AH296" s="28">
        <f>'ОПУ БС'!$E296/12*'ОПУ БС'!Q296</f>
        <v>54.883400000000002</v>
      </c>
      <c r="AI296" s="28">
        <f>'ОПУ БС'!$E296/12*'ОПУ БС'!R296</f>
        <v>63.034399999999998</v>
      </c>
      <c r="AJ296" s="28">
        <f>'ОПУ БС'!$E296/12*'ОПУ БС'!S296</f>
        <v>61.404199999999996</v>
      </c>
      <c r="AK296" s="28">
        <f>'ОПУ БС'!$E296/12*'ОПУ БС'!T296</f>
        <v>57.057000000000009</v>
      </c>
      <c r="AL296" s="28">
        <f>'ОПУ БС'!$E296/12*'ОПУ БС'!U296</f>
        <v>53.796600000000005</v>
      </c>
      <c r="AM296" s="28">
        <f>'ОПУ БС'!$E296/12*'ОПУ БС'!V296</f>
        <v>54.883400000000002</v>
      </c>
      <c r="AN296" s="28">
        <f>'ОПУ БС'!$E296/12*'ОПУ БС'!W296</f>
        <v>67.925000000000011</v>
      </c>
      <c r="AO296" s="15">
        <f t="shared" si="5770"/>
        <v>652.08000000000015</v>
      </c>
      <c r="AP296" s="28">
        <f>'ОПУ БС'!$F296/12*'ОПУ БС'!L296</f>
        <v>42.950336</v>
      </c>
      <c r="AQ296" s="28">
        <f>'ОПУ БС'!$F296/12*'ОПУ БС'!M296</f>
        <v>46.906288000000004</v>
      </c>
      <c r="AR296" s="28">
        <f>'ОПУ БС'!$F296/12*'ОПУ БС'!N296</f>
        <v>52.557648000000007</v>
      </c>
      <c r="AS296" s="28">
        <f>'ОПУ БС'!$F296/12*'ОПУ БС'!O296</f>
        <v>52.557648000000007</v>
      </c>
      <c r="AT296" s="28">
        <f>'ОПУ БС'!$F296/12*'ОПУ БС'!P296</f>
        <v>53.687919999999998</v>
      </c>
      <c r="AU296" s="28">
        <f>'ОПУ БС'!$F296/12*'ОПУ БС'!Q296</f>
        <v>57.078736000000006</v>
      </c>
      <c r="AV296" s="28">
        <f>'ОПУ БС'!$F296/12*'ОПУ БС'!R296</f>
        <v>65.555775999999994</v>
      </c>
      <c r="AW296" s="28">
        <f>'ОПУ БС'!$F296/12*'ОПУ БС'!S296</f>
        <v>63.860368000000001</v>
      </c>
      <c r="AX296" s="28">
        <f>'ОПУ БС'!$F296/12*'ОПУ БС'!T296</f>
        <v>59.339280000000009</v>
      </c>
      <c r="AY296" s="28">
        <f>'ОПУ БС'!$F296/12*'ОПУ БС'!U296</f>
        <v>55.948464000000001</v>
      </c>
      <c r="AZ296" s="28">
        <f>'ОПУ БС'!$F296/12*'ОПУ БС'!V296</f>
        <v>57.078736000000006</v>
      </c>
      <c r="BA296" s="28">
        <f>'ОПУ БС'!$F296/12*'ОПУ БС'!W296</f>
        <v>70.64200000000001</v>
      </c>
      <c r="BB296" s="15">
        <f t="shared" si="5772"/>
        <v>678.16320000000007</v>
      </c>
      <c r="BC296" s="28">
        <f>'ОПУ БС'!$G296/12*'ОПУ БС'!L296</f>
        <v>44.668349440000007</v>
      </c>
      <c r="BD296" s="28">
        <f>'ОПУ БС'!$G296/12*'ОПУ БС'!M296</f>
        <v>48.78253952</v>
      </c>
      <c r="BE296" s="28">
        <f>'ОПУ БС'!$G296/12*'ОПУ БС'!N296</f>
        <v>54.659953920000007</v>
      </c>
      <c r="BF296" s="28">
        <f>'ОПУ БС'!$G296/12*'ОПУ БС'!O296</f>
        <v>54.659953920000007</v>
      </c>
      <c r="BG296" s="28">
        <f>'ОПУ БС'!$G296/12*'ОПУ БС'!P296</f>
        <v>55.835436800000004</v>
      </c>
      <c r="BH296" s="28">
        <f>'ОПУ БС'!$G296/12*'ОПУ БС'!Q296</f>
        <v>59.361885440000009</v>
      </c>
      <c r="BI296" s="28">
        <f>'ОПУ БС'!$G296/12*'ОПУ БС'!R296</f>
        <v>68.178007039999997</v>
      </c>
      <c r="BJ296" s="28">
        <f>'ОПУ БС'!$G296/12*'ОПУ БС'!S296</f>
        <v>66.414782720000005</v>
      </c>
      <c r="BK296" s="28">
        <f>'ОПУ БС'!$G296/12*'ОПУ БС'!T296</f>
        <v>61.71285120000001</v>
      </c>
      <c r="BL296" s="28">
        <f>'ОПУ БС'!$G296/12*'ОПУ БС'!U296</f>
        <v>58.186402560000005</v>
      </c>
      <c r="BM296" s="28">
        <f>'ОПУ БС'!$G296/12*'ОПУ БС'!V296</f>
        <v>59.361885440000009</v>
      </c>
      <c r="BN296" s="28">
        <f>'ОПУ БС'!$G296/12*'ОПУ БС'!W296</f>
        <v>73.467680000000001</v>
      </c>
      <c r="BO296" s="15">
        <f t="shared" si="5774"/>
        <v>705.28972800000008</v>
      </c>
      <c r="BP296" s="28">
        <f>'ОПУ БС'!$H296/12*'ОПУ БС'!L296</f>
        <v>46.455083417600008</v>
      </c>
      <c r="BQ296" s="28">
        <f>'ОПУ БС'!$H296/12*'ОПУ БС'!M296</f>
        <v>50.733841100800007</v>
      </c>
      <c r="BR296" s="28">
        <f>'ОПУ БС'!$H296/12*'ОПУ БС'!N296</f>
        <v>56.846352076800009</v>
      </c>
      <c r="BS296" s="28">
        <f>'ОПУ БС'!$H296/12*'ОПУ БС'!O296</f>
        <v>56.846352076800009</v>
      </c>
      <c r="BT296" s="28">
        <f>'ОПУ БС'!$H296/12*'ОПУ БС'!P296</f>
        <v>58.068854272000003</v>
      </c>
      <c r="BU296" s="28">
        <f>'ОПУ БС'!$H296/12*'ОПУ БС'!Q296</f>
        <v>61.736360857600012</v>
      </c>
      <c r="BV296" s="28">
        <f>'ОПУ БС'!$H296/12*'ОПУ БС'!R296</f>
        <v>70.905127321600006</v>
      </c>
      <c r="BW296" s="28">
        <f>'ОПУ БС'!$H296/12*'ОПУ БС'!S296</f>
        <v>69.071374028800008</v>
      </c>
      <c r="BX296" s="28">
        <f>'ОПУ БС'!$H296/12*'ОПУ БС'!T296</f>
        <v>64.181365248000006</v>
      </c>
      <c r="BY296" s="28">
        <f>'ОПУ БС'!$H296/12*'ОПУ БС'!U296</f>
        <v>60.513858662400004</v>
      </c>
      <c r="BZ296" s="28">
        <f>'ОПУ БС'!$H296/12*'ОПУ БС'!V296</f>
        <v>61.736360857600012</v>
      </c>
      <c r="CA296" s="28">
        <f>'ОПУ БС'!$H296/12*'ОПУ БС'!W296</f>
        <v>76.406387200000012</v>
      </c>
      <c r="CB296" s="15">
        <f t="shared" si="5776"/>
        <v>733.50131712000018</v>
      </c>
      <c r="CC296" s="28">
        <f>'ОПУ БС'!$I296/12*'ОПУ БС'!L296</f>
        <v>48.313286754304009</v>
      </c>
      <c r="CD296" s="28">
        <f>'ОПУ БС'!$I296/12*'ОПУ БС'!M296</f>
        <v>52.763194744832006</v>
      </c>
      <c r="CE296" s="28">
        <f>'ОПУ БС'!$I296/12*'ОПУ БС'!N296</f>
        <v>59.120206159872012</v>
      </c>
      <c r="CF296" s="28">
        <f>'ОПУ БС'!$I296/12*'ОПУ БС'!O296</f>
        <v>59.120206159872012</v>
      </c>
      <c r="CG296" s="28">
        <f>'ОПУ БС'!$I296/12*'ОПУ БС'!P296</f>
        <v>60.391608442880006</v>
      </c>
      <c r="CH296" s="28">
        <f>'ОПУ БС'!$I296/12*'ОПУ БС'!Q296</f>
        <v>64.205815291904017</v>
      </c>
      <c r="CI296" s="28">
        <f>'ОПУ БС'!$I296/12*'ОПУ БС'!R296</f>
        <v>73.741332414464011</v>
      </c>
      <c r="CJ296" s="28">
        <f>'ОПУ БС'!$I296/12*'ОПУ БС'!S296</f>
        <v>71.83422898995201</v>
      </c>
      <c r="CK296" s="28">
        <f>'ОПУ БС'!$I296/12*'ОПУ БС'!T296</f>
        <v>66.748619857920019</v>
      </c>
      <c r="CL296" s="28">
        <f>'ОПУ БС'!$I296/12*'ОПУ БС'!U296</f>
        <v>62.934413008896009</v>
      </c>
      <c r="CM296" s="28">
        <f>'ОПУ БС'!$I296/12*'ОПУ БС'!V296</f>
        <v>64.205815291904017</v>
      </c>
      <c r="CN296" s="28">
        <f>'ОПУ БС'!$I296/12*'ОПУ БС'!W296</f>
        <v>79.462642688000017</v>
      </c>
      <c r="CO296" s="15">
        <f t="shared" si="5778"/>
        <v>762.84136980480025</v>
      </c>
      <c r="CR296" s="21">
        <f>O296-'ОПУ БС'!C296</f>
        <v>0</v>
      </c>
      <c r="CS296" s="21">
        <f>AB296-'ОПУ БС'!D296</f>
        <v>0</v>
      </c>
      <c r="CT296" s="21">
        <f>AO296-'ОПУ БС'!E296</f>
        <v>0</v>
      </c>
      <c r="CU296" s="21">
        <f>BB296-'ОПУ БС'!F296</f>
        <v>0</v>
      </c>
      <c r="CV296" s="21">
        <f>BO296-'ОПУ БС'!G296</f>
        <v>0</v>
      </c>
      <c r="CW296" s="21">
        <f>CB296-'ОПУ БС'!H296</f>
        <v>0</v>
      </c>
      <c r="CX296" s="21">
        <f>CO296-'ОПУ БС'!I296</f>
        <v>0</v>
      </c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15">
        <f t="shared" si="5780"/>
        <v>0</v>
      </c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15">
        <f t="shared" si="5782"/>
        <v>0</v>
      </c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15">
        <f t="shared" si="5784"/>
        <v>0</v>
      </c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15">
        <f t="shared" si="5786"/>
        <v>0</v>
      </c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15">
        <f t="shared" si="5788"/>
        <v>0</v>
      </c>
      <c r="FP296" s="28">
        <f t="shared" ref="FP296" si="6796">C296</f>
        <v>38</v>
      </c>
      <c r="FQ296" s="28">
        <f t="shared" ref="FQ296" si="6797">D296</f>
        <v>41.5</v>
      </c>
      <c r="FR296" s="28">
        <f t="shared" ref="FR296" si="6798">E296</f>
        <v>46.5</v>
      </c>
      <c r="FS296" s="28">
        <f t="shared" ref="FS296" si="6799">F296</f>
        <v>46.5</v>
      </c>
      <c r="FT296" s="28">
        <f t="shared" ref="FT296" si="6800">G296</f>
        <v>47.5</v>
      </c>
      <c r="FU296" s="28">
        <f t="shared" ref="FU296" si="6801">H296</f>
        <v>50.5</v>
      </c>
      <c r="FV296" s="28">
        <f t="shared" ref="FV296" si="6802">I296</f>
        <v>57.999999999999993</v>
      </c>
      <c r="FW296" s="28">
        <f t="shared" ref="FW296" si="6803">J296</f>
        <v>56.499999999999993</v>
      </c>
      <c r="FX296" s="28">
        <f t="shared" ref="FX296" si="6804">K296</f>
        <v>52.5</v>
      </c>
      <c r="FY296" s="28">
        <f t="shared" ref="FY296" si="6805">L296</f>
        <v>49.5</v>
      </c>
      <c r="FZ296" s="28">
        <f t="shared" ref="FZ296" si="6806">M296</f>
        <v>50.5</v>
      </c>
      <c r="GA296" s="28">
        <f t="shared" ref="GA296" si="6807">N296</f>
        <v>62.5</v>
      </c>
      <c r="GB296" s="15">
        <f t="shared" si="5790"/>
        <v>600</v>
      </c>
      <c r="GC296" s="28">
        <f t="shared" ref="GC296" si="6808">P296</f>
        <v>39.71</v>
      </c>
      <c r="GD296" s="28">
        <f t="shared" ref="GD296" si="6809">Q296</f>
        <v>43.3675</v>
      </c>
      <c r="GE296" s="28">
        <f t="shared" ref="GE296" si="6810">R296</f>
        <v>48.592500000000001</v>
      </c>
      <c r="GF296" s="28">
        <f t="shared" ref="GF296" si="6811">S296</f>
        <v>48.592500000000001</v>
      </c>
      <c r="GG296" s="28">
        <f t="shared" ref="GG296" si="6812">T296</f>
        <v>49.637499999999996</v>
      </c>
      <c r="GH296" s="28">
        <f t="shared" ref="GH296" si="6813">U296</f>
        <v>52.772500000000001</v>
      </c>
      <c r="GI296" s="28">
        <f t="shared" ref="GI296" si="6814">V296</f>
        <v>60.609999999999992</v>
      </c>
      <c r="GJ296" s="28">
        <f t="shared" ref="GJ296" si="6815">W296</f>
        <v>59.042499999999997</v>
      </c>
      <c r="GK296" s="28">
        <f t="shared" ref="GK296" si="6816">X296</f>
        <v>54.862500000000004</v>
      </c>
      <c r="GL296" s="28">
        <f t="shared" ref="GL296" si="6817">Y296</f>
        <v>51.727499999999999</v>
      </c>
      <c r="GM296" s="28">
        <f t="shared" ref="GM296" si="6818">Z296</f>
        <v>52.772500000000001</v>
      </c>
      <c r="GN296" s="28">
        <f t="shared" ref="GN296" si="6819">AA296</f>
        <v>65.3125</v>
      </c>
      <c r="GO296" s="15">
        <f t="shared" si="5792"/>
        <v>627.00000000000011</v>
      </c>
      <c r="GP296" s="28">
        <f t="shared" ref="GP296" si="6820">AC296+DA296</f>
        <v>41.298400000000001</v>
      </c>
      <c r="GQ296" s="28">
        <f t="shared" ref="GQ296" si="6821">AD296+DB296</f>
        <v>45.102200000000003</v>
      </c>
      <c r="GR296" s="28">
        <f t="shared" ref="GR296" si="6822">AE296+DC296</f>
        <v>50.536200000000008</v>
      </c>
      <c r="GS296" s="28">
        <f t="shared" ref="GS296" si="6823">AF296+DD296</f>
        <v>50.536200000000008</v>
      </c>
      <c r="GT296" s="28">
        <f t="shared" ref="GT296" si="6824">AG296+DE296</f>
        <v>51.622999999999998</v>
      </c>
      <c r="GU296" s="28">
        <f t="shared" ref="GU296" si="6825">AH296+DF296</f>
        <v>54.883400000000002</v>
      </c>
      <c r="GV296" s="28">
        <f t="shared" ref="GV296" si="6826">AI296+DG296</f>
        <v>63.034399999999998</v>
      </c>
      <c r="GW296" s="28">
        <f t="shared" ref="GW296" si="6827">AJ296+DH296</f>
        <v>61.404199999999996</v>
      </c>
      <c r="GX296" s="28">
        <f t="shared" ref="GX296" si="6828">AK296+DI296</f>
        <v>57.057000000000009</v>
      </c>
      <c r="GY296" s="28">
        <f t="shared" ref="GY296" si="6829">AL296+DJ296</f>
        <v>53.796600000000005</v>
      </c>
      <c r="GZ296" s="28">
        <f t="shared" ref="GZ296" si="6830">AM296+DK296</f>
        <v>54.883400000000002</v>
      </c>
      <c r="HA296" s="28">
        <f t="shared" ref="HA296" si="6831">AN296+DL296</f>
        <v>67.925000000000011</v>
      </c>
      <c r="HB296" s="15">
        <f t="shared" si="5794"/>
        <v>652.08000000000015</v>
      </c>
      <c r="HC296" s="28">
        <f t="shared" ref="HC296" si="6832">AP296+DN296</f>
        <v>42.950336</v>
      </c>
      <c r="HD296" s="28">
        <f t="shared" ref="HD296" si="6833">AQ296+DO296</f>
        <v>46.906288000000004</v>
      </c>
      <c r="HE296" s="28">
        <f t="shared" ref="HE296" si="6834">AR296+DP296</f>
        <v>52.557648000000007</v>
      </c>
      <c r="HF296" s="28">
        <f t="shared" ref="HF296" si="6835">AS296+DQ296</f>
        <v>52.557648000000007</v>
      </c>
      <c r="HG296" s="28">
        <f t="shared" ref="HG296" si="6836">AT296+DR296</f>
        <v>53.687919999999998</v>
      </c>
      <c r="HH296" s="28">
        <f t="shared" ref="HH296" si="6837">AU296+DS296</f>
        <v>57.078736000000006</v>
      </c>
      <c r="HI296" s="28">
        <f t="shared" ref="HI296" si="6838">AV296+DT296</f>
        <v>65.555775999999994</v>
      </c>
      <c r="HJ296" s="28">
        <f t="shared" ref="HJ296" si="6839">AW296+DU296</f>
        <v>63.860368000000001</v>
      </c>
      <c r="HK296" s="28">
        <f t="shared" ref="HK296" si="6840">AX296+DV296</f>
        <v>59.339280000000009</v>
      </c>
      <c r="HL296" s="28">
        <f t="shared" ref="HL296" si="6841">AY296+DW296</f>
        <v>55.948464000000001</v>
      </c>
      <c r="HM296" s="28">
        <f t="shared" ref="HM296" si="6842">AZ296+DX296</f>
        <v>57.078736000000006</v>
      </c>
      <c r="HN296" s="28">
        <f t="shared" ref="HN296" si="6843">BA296+DY296</f>
        <v>70.64200000000001</v>
      </c>
      <c r="HO296" s="15">
        <f t="shared" si="5796"/>
        <v>678.16320000000007</v>
      </c>
      <c r="HP296" s="28">
        <f t="shared" ref="HP296" si="6844">BC296+EA296</f>
        <v>44.668349440000007</v>
      </c>
      <c r="HQ296" s="28">
        <f t="shared" ref="HQ296" si="6845">BD296+EB296</f>
        <v>48.78253952</v>
      </c>
      <c r="HR296" s="28">
        <f t="shared" ref="HR296" si="6846">BE296+EC296</f>
        <v>54.659953920000007</v>
      </c>
      <c r="HS296" s="28">
        <f t="shared" ref="HS296" si="6847">BF296+ED296</f>
        <v>54.659953920000007</v>
      </c>
      <c r="HT296" s="28">
        <f t="shared" ref="HT296" si="6848">BG296+EE296</f>
        <v>55.835436800000004</v>
      </c>
      <c r="HU296" s="28">
        <f t="shared" ref="HU296" si="6849">BH296+EF296</f>
        <v>59.361885440000009</v>
      </c>
      <c r="HV296" s="28">
        <f t="shared" ref="HV296" si="6850">BI296+EG296</f>
        <v>68.178007039999997</v>
      </c>
      <c r="HW296" s="28">
        <f t="shared" ref="HW296" si="6851">BJ296+EH296</f>
        <v>66.414782720000005</v>
      </c>
      <c r="HX296" s="28">
        <f t="shared" ref="HX296" si="6852">BK296+EI296</f>
        <v>61.71285120000001</v>
      </c>
      <c r="HY296" s="28">
        <f t="shared" ref="HY296" si="6853">BL296+EJ296</f>
        <v>58.186402560000005</v>
      </c>
      <c r="HZ296" s="28">
        <f t="shared" ref="HZ296" si="6854">BM296+EK296</f>
        <v>59.361885440000009</v>
      </c>
      <c r="IA296" s="28">
        <f t="shared" ref="IA296" si="6855">BN296+EL296</f>
        <v>73.467680000000001</v>
      </c>
      <c r="IB296" s="15">
        <f t="shared" si="5798"/>
        <v>705.28972800000008</v>
      </c>
      <c r="IC296" s="28">
        <f t="shared" ref="IC296" si="6856">BP296+EN296</f>
        <v>46.455083417600008</v>
      </c>
      <c r="ID296" s="28">
        <f t="shared" ref="ID296" si="6857">BQ296+EO296</f>
        <v>50.733841100800007</v>
      </c>
      <c r="IE296" s="28">
        <f t="shared" ref="IE296" si="6858">BR296+EP296</f>
        <v>56.846352076800009</v>
      </c>
      <c r="IF296" s="28">
        <f t="shared" ref="IF296" si="6859">BS296+EQ296</f>
        <v>56.846352076800009</v>
      </c>
      <c r="IG296" s="28">
        <f t="shared" ref="IG296" si="6860">BT296+ER296</f>
        <v>58.068854272000003</v>
      </c>
      <c r="IH296" s="28">
        <f t="shared" ref="IH296" si="6861">BU296+ES296</f>
        <v>61.736360857600012</v>
      </c>
      <c r="II296" s="28">
        <f t="shared" ref="II296" si="6862">BV296+ET296</f>
        <v>70.905127321600006</v>
      </c>
      <c r="IJ296" s="28">
        <f t="shared" ref="IJ296" si="6863">BW296+EU296</f>
        <v>69.071374028800008</v>
      </c>
      <c r="IK296" s="28">
        <f t="shared" ref="IK296" si="6864">BX296+EV296</f>
        <v>64.181365248000006</v>
      </c>
      <c r="IL296" s="28">
        <f t="shared" ref="IL296" si="6865">BY296+EW296</f>
        <v>60.513858662400004</v>
      </c>
      <c r="IM296" s="28">
        <f t="shared" ref="IM296" si="6866">BZ296+EX296</f>
        <v>61.736360857600012</v>
      </c>
      <c r="IN296" s="28">
        <f t="shared" ref="IN296" si="6867">CA296+EY296</f>
        <v>76.406387200000012</v>
      </c>
      <c r="IO296" s="15">
        <f t="shared" si="5800"/>
        <v>733.50131712000018</v>
      </c>
      <c r="IP296" s="28">
        <f t="shared" ref="IP296" si="6868">CC296+FA296</f>
        <v>48.313286754304009</v>
      </c>
      <c r="IQ296" s="28">
        <f t="shared" ref="IQ296" si="6869">CD296+FB296</f>
        <v>52.763194744832006</v>
      </c>
      <c r="IR296" s="28">
        <f t="shared" ref="IR296" si="6870">CE296+FC296</f>
        <v>59.120206159872012</v>
      </c>
      <c r="IS296" s="28">
        <f t="shared" ref="IS296" si="6871">CF296+FD296</f>
        <v>59.120206159872012</v>
      </c>
      <c r="IT296" s="28">
        <f t="shared" ref="IT296" si="6872">CG296+FE296</f>
        <v>60.391608442880006</v>
      </c>
      <c r="IU296" s="28">
        <f t="shared" ref="IU296" si="6873">CH296+FF296</f>
        <v>64.205815291904017</v>
      </c>
      <c r="IV296" s="28">
        <f t="shared" ref="IV296" si="6874">CI296+FG296</f>
        <v>73.741332414464011</v>
      </c>
      <c r="IW296" s="28">
        <f t="shared" ref="IW296" si="6875">CJ296+FH296</f>
        <v>71.83422898995201</v>
      </c>
      <c r="IX296" s="28">
        <f t="shared" ref="IX296" si="6876">CK296+FI296</f>
        <v>66.748619857920019</v>
      </c>
      <c r="IY296" s="28">
        <f t="shared" ref="IY296" si="6877">CL296+FJ296</f>
        <v>62.934413008896009</v>
      </c>
      <c r="IZ296" s="28">
        <f t="shared" ref="IZ296" si="6878">CM296+FK296</f>
        <v>64.205815291904017</v>
      </c>
      <c r="JA296" s="28">
        <f t="shared" ref="JA296" si="6879">CN296+FL296</f>
        <v>79.462642688000017</v>
      </c>
      <c r="JB296" s="15">
        <f t="shared" si="5802"/>
        <v>762.84136980480025</v>
      </c>
      <c r="JE296" s="21">
        <f t="shared" si="5803"/>
        <v>0</v>
      </c>
      <c r="JF296" s="21">
        <f t="shared" si="5804"/>
        <v>0</v>
      </c>
      <c r="JG296" s="21">
        <f t="shared" si="5805"/>
        <v>0</v>
      </c>
      <c r="JH296" s="21">
        <f t="shared" si="5806"/>
        <v>0</v>
      </c>
      <c r="JI296" s="21">
        <f t="shared" si="5807"/>
        <v>0</v>
      </c>
      <c r="JJ296" s="21">
        <f t="shared" si="5808"/>
        <v>0</v>
      </c>
      <c r="JK296" s="21">
        <f t="shared" si="5809"/>
        <v>0</v>
      </c>
    </row>
    <row r="297" spans="2:271" ht="20" customHeight="1" x14ac:dyDescent="0.2">
      <c r="B297" s="30" t="s">
        <v>52</v>
      </c>
      <c r="C297" s="15">
        <f>C298</f>
        <v>0</v>
      </c>
      <c r="D297" s="15">
        <f t="shared" ref="D297:N297" si="6880">D298</f>
        <v>0</v>
      </c>
      <c r="E297" s="15">
        <f t="shared" si="6880"/>
        <v>0</v>
      </c>
      <c r="F297" s="15">
        <f t="shared" si="6880"/>
        <v>0</v>
      </c>
      <c r="G297" s="15">
        <f t="shared" si="6880"/>
        <v>0</v>
      </c>
      <c r="H297" s="15">
        <f t="shared" si="6880"/>
        <v>0</v>
      </c>
      <c r="I297" s="15">
        <f t="shared" si="6880"/>
        <v>0</v>
      </c>
      <c r="J297" s="15">
        <f t="shared" si="6880"/>
        <v>0</v>
      </c>
      <c r="K297" s="15">
        <f t="shared" si="6880"/>
        <v>0</v>
      </c>
      <c r="L297" s="15">
        <f t="shared" si="6880"/>
        <v>0</v>
      </c>
      <c r="M297" s="15">
        <f t="shared" si="6880"/>
        <v>0</v>
      </c>
      <c r="N297" s="15">
        <f t="shared" si="6880"/>
        <v>0</v>
      </c>
      <c r="O297" s="15">
        <f t="shared" si="5766"/>
        <v>0</v>
      </c>
      <c r="P297" s="15">
        <f>P298</f>
        <v>0</v>
      </c>
      <c r="Q297" s="15">
        <f t="shared" ref="Q297" si="6881">Q298</f>
        <v>0</v>
      </c>
      <c r="R297" s="15">
        <f t="shared" ref="R297" si="6882">R298</f>
        <v>0</v>
      </c>
      <c r="S297" s="15">
        <f t="shared" ref="S297" si="6883">S298</f>
        <v>0</v>
      </c>
      <c r="T297" s="15">
        <f t="shared" ref="T297" si="6884">T298</f>
        <v>0</v>
      </c>
      <c r="U297" s="15">
        <f t="shared" ref="U297" si="6885">U298</f>
        <v>0</v>
      </c>
      <c r="V297" s="15">
        <f t="shared" ref="V297" si="6886">V298</f>
        <v>0</v>
      </c>
      <c r="W297" s="15">
        <f t="shared" ref="W297" si="6887">W298</f>
        <v>0</v>
      </c>
      <c r="X297" s="15">
        <f t="shared" ref="X297" si="6888">X298</f>
        <v>0</v>
      </c>
      <c r="Y297" s="15">
        <f t="shared" ref="Y297" si="6889">Y298</f>
        <v>0</v>
      </c>
      <c r="Z297" s="15">
        <f t="shared" ref="Z297" si="6890">Z298</f>
        <v>0</v>
      </c>
      <c r="AA297" s="15">
        <f t="shared" ref="AA297" si="6891">AA298</f>
        <v>0</v>
      </c>
      <c r="AB297" s="15">
        <f t="shared" si="5768"/>
        <v>0</v>
      </c>
      <c r="AC297" s="15">
        <f>AC298</f>
        <v>0</v>
      </c>
      <c r="AD297" s="15">
        <f t="shared" ref="AD297" si="6892">AD298</f>
        <v>0</v>
      </c>
      <c r="AE297" s="15">
        <f t="shared" ref="AE297" si="6893">AE298</f>
        <v>0</v>
      </c>
      <c r="AF297" s="15">
        <f t="shared" ref="AF297" si="6894">AF298</f>
        <v>0</v>
      </c>
      <c r="AG297" s="15">
        <f t="shared" ref="AG297" si="6895">AG298</f>
        <v>0</v>
      </c>
      <c r="AH297" s="15">
        <f t="shared" ref="AH297" si="6896">AH298</f>
        <v>0</v>
      </c>
      <c r="AI297" s="15">
        <f t="shared" ref="AI297" si="6897">AI298</f>
        <v>0</v>
      </c>
      <c r="AJ297" s="15">
        <f t="shared" ref="AJ297" si="6898">AJ298</f>
        <v>0</v>
      </c>
      <c r="AK297" s="15">
        <f t="shared" ref="AK297" si="6899">AK298</f>
        <v>0</v>
      </c>
      <c r="AL297" s="15">
        <f t="shared" ref="AL297" si="6900">AL298</f>
        <v>0</v>
      </c>
      <c r="AM297" s="15">
        <f t="shared" ref="AM297" si="6901">AM298</f>
        <v>0</v>
      </c>
      <c r="AN297" s="15">
        <f t="shared" ref="AN297" si="6902">AN298</f>
        <v>0</v>
      </c>
      <c r="AO297" s="15">
        <f t="shared" si="5770"/>
        <v>0</v>
      </c>
      <c r="AP297" s="15">
        <f>AP298</f>
        <v>471.83333333333337</v>
      </c>
      <c r="AQ297" s="15">
        <f t="shared" ref="AQ297" si="6903">AQ298</f>
        <v>515.29166666666663</v>
      </c>
      <c r="AR297" s="15">
        <f t="shared" ref="AR297" si="6904">AR298</f>
        <v>577.37500000000011</v>
      </c>
      <c r="AS297" s="15">
        <f t="shared" ref="AS297" si="6905">AS298</f>
        <v>577.37500000000011</v>
      </c>
      <c r="AT297" s="15">
        <f t="shared" ref="AT297" si="6906">AT298</f>
        <v>589.79166666666663</v>
      </c>
      <c r="AU297" s="15">
        <f t="shared" ref="AU297" si="6907">AU298</f>
        <v>627.04166666666674</v>
      </c>
      <c r="AV297" s="15">
        <f t="shared" ref="AV297" si="6908">AV298</f>
        <v>720.16666666666663</v>
      </c>
      <c r="AW297" s="15">
        <f t="shared" ref="AW297" si="6909">AW298</f>
        <v>701.54166666666663</v>
      </c>
      <c r="AX297" s="15">
        <f t="shared" ref="AX297" si="6910">AX298</f>
        <v>651.87500000000011</v>
      </c>
      <c r="AY297" s="15">
        <f t="shared" ref="AY297" si="6911">AY298</f>
        <v>614.625</v>
      </c>
      <c r="AZ297" s="15">
        <f t="shared" ref="AZ297" si="6912">AZ298</f>
        <v>627.04166666666674</v>
      </c>
      <c r="BA297" s="15">
        <f t="shared" ref="BA297" si="6913">BA298</f>
        <v>776.04166666666674</v>
      </c>
      <c r="BB297" s="15">
        <f t="shared" si="5772"/>
        <v>7450</v>
      </c>
      <c r="BC297" s="15">
        <f>BC298</f>
        <v>0</v>
      </c>
      <c r="BD297" s="15">
        <f t="shared" ref="BD297" si="6914">BD298</f>
        <v>0</v>
      </c>
      <c r="BE297" s="15">
        <f t="shared" ref="BE297" si="6915">BE298</f>
        <v>0</v>
      </c>
      <c r="BF297" s="15">
        <f t="shared" ref="BF297" si="6916">BF298</f>
        <v>0</v>
      </c>
      <c r="BG297" s="15">
        <f t="shared" ref="BG297" si="6917">BG298</f>
        <v>0</v>
      </c>
      <c r="BH297" s="15">
        <f t="shared" ref="BH297" si="6918">BH298</f>
        <v>0</v>
      </c>
      <c r="BI297" s="15">
        <f t="shared" ref="BI297" si="6919">BI298</f>
        <v>0</v>
      </c>
      <c r="BJ297" s="15">
        <f t="shared" ref="BJ297" si="6920">BJ298</f>
        <v>0</v>
      </c>
      <c r="BK297" s="15">
        <f t="shared" ref="BK297" si="6921">BK298</f>
        <v>0</v>
      </c>
      <c r="BL297" s="15">
        <f t="shared" ref="BL297" si="6922">BL298</f>
        <v>0</v>
      </c>
      <c r="BM297" s="15">
        <f t="shared" ref="BM297" si="6923">BM298</f>
        <v>0</v>
      </c>
      <c r="BN297" s="15">
        <f t="shared" ref="BN297" si="6924">BN298</f>
        <v>0</v>
      </c>
      <c r="BO297" s="15">
        <f t="shared" si="5774"/>
        <v>0</v>
      </c>
      <c r="BP297" s="15">
        <f>BP298</f>
        <v>0</v>
      </c>
      <c r="BQ297" s="15">
        <f t="shared" ref="BQ297" si="6925">BQ298</f>
        <v>0</v>
      </c>
      <c r="BR297" s="15">
        <f t="shared" ref="BR297" si="6926">BR298</f>
        <v>0</v>
      </c>
      <c r="BS297" s="15">
        <f t="shared" ref="BS297" si="6927">BS298</f>
        <v>0</v>
      </c>
      <c r="BT297" s="15">
        <f t="shared" ref="BT297" si="6928">BT298</f>
        <v>0</v>
      </c>
      <c r="BU297" s="15">
        <f t="shared" ref="BU297" si="6929">BU298</f>
        <v>0</v>
      </c>
      <c r="BV297" s="15">
        <f t="shared" ref="BV297" si="6930">BV298</f>
        <v>0</v>
      </c>
      <c r="BW297" s="15">
        <f t="shared" ref="BW297" si="6931">BW298</f>
        <v>0</v>
      </c>
      <c r="BX297" s="15">
        <f t="shared" ref="BX297" si="6932">BX298</f>
        <v>0</v>
      </c>
      <c r="BY297" s="15">
        <f t="shared" ref="BY297" si="6933">BY298</f>
        <v>0</v>
      </c>
      <c r="BZ297" s="15">
        <f t="shared" ref="BZ297" si="6934">BZ298</f>
        <v>0</v>
      </c>
      <c r="CA297" s="15">
        <f t="shared" ref="CA297" si="6935">CA298</f>
        <v>0</v>
      </c>
      <c r="CB297" s="15">
        <f t="shared" si="5776"/>
        <v>0</v>
      </c>
      <c r="CC297" s="15">
        <f>CC298</f>
        <v>0</v>
      </c>
      <c r="CD297" s="15">
        <f t="shared" ref="CD297" si="6936">CD298</f>
        <v>0</v>
      </c>
      <c r="CE297" s="15">
        <f t="shared" ref="CE297" si="6937">CE298</f>
        <v>0</v>
      </c>
      <c r="CF297" s="15">
        <f t="shared" ref="CF297" si="6938">CF298</f>
        <v>0</v>
      </c>
      <c r="CG297" s="15">
        <f t="shared" ref="CG297" si="6939">CG298</f>
        <v>0</v>
      </c>
      <c r="CH297" s="15">
        <f t="shared" ref="CH297" si="6940">CH298</f>
        <v>0</v>
      </c>
      <c r="CI297" s="15">
        <f t="shared" ref="CI297" si="6941">CI298</f>
        <v>0</v>
      </c>
      <c r="CJ297" s="15">
        <f t="shared" ref="CJ297" si="6942">CJ298</f>
        <v>0</v>
      </c>
      <c r="CK297" s="15">
        <f t="shared" ref="CK297" si="6943">CK298</f>
        <v>0</v>
      </c>
      <c r="CL297" s="15">
        <f t="shared" ref="CL297" si="6944">CL298</f>
        <v>0</v>
      </c>
      <c r="CM297" s="15">
        <f t="shared" ref="CM297" si="6945">CM298</f>
        <v>0</v>
      </c>
      <c r="CN297" s="15">
        <f t="shared" ref="CN297" si="6946">CN298</f>
        <v>0</v>
      </c>
      <c r="CO297" s="15">
        <f t="shared" si="5778"/>
        <v>0</v>
      </c>
      <c r="CR297" s="21">
        <f>O297-'ОПУ БС'!C297</f>
        <v>0</v>
      </c>
      <c r="CS297" s="21">
        <f>AB297-'ОПУ БС'!D297</f>
        <v>0</v>
      </c>
      <c r="CT297" s="21">
        <f>AO297-'ОПУ БС'!E297</f>
        <v>0</v>
      </c>
      <c r="CU297" s="21">
        <f>BB297-'ОПУ БС'!F297</f>
        <v>0</v>
      </c>
      <c r="CV297" s="21">
        <f>BO297-'ОПУ БС'!G297</f>
        <v>0</v>
      </c>
      <c r="CW297" s="21">
        <f>CB297-'ОПУ БС'!H297</f>
        <v>0</v>
      </c>
      <c r="CX297" s="21">
        <f>CO297-'ОПУ БС'!I297</f>
        <v>0</v>
      </c>
      <c r="DA297" s="15">
        <f>DA298</f>
        <v>0</v>
      </c>
      <c r="DB297" s="15">
        <f t="shared" ref="DB297:DL297" si="6947">DB298</f>
        <v>0</v>
      </c>
      <c r="DC297" s="15">
        <f t="shared" si="6947"/>
        <v>0</v>
      </c>
      <c r="DD297" s="15">
        <f t="shared" si="6947"/>
        <v>0</v>
      </c>
      <c r="DE297" s="15">
        <f t="shared" si="6947"/>
        <v>0</v>
      </c>
      <c r="DF297" s="15">
        <f t="shared" si="6947"/>
        <v>0</v>
      </c>
      <c r="DG297" s="15">
        <f t="shared" si="6947"/>
        <v>0</v>
      </c>
      <c r="DH297" s="15">
        <f t="shared" si="6947"/>
        <v>0</v>
      </c>
      <c r="DI297" s="15">
        <f t="shared" si="6947"/>
        <v>0</v>
      </c>
      <c r="DJ297" s="15">
        <f t="shared" si="6947"/>
        <v>0</v>
      </c>
      <c r="DK297" s="15">
        <f t="shared" si="6947"/>
        <v>0</v>
      </c>
      <c r="DL297" s="15">
        <f t="shared" si="6947"/>
        <v>0</v>
      </c>
      <c r="DM297" s="15">
        <f t="shared" si="5780"/>
        <v>0</v>
      </c>
      <c r="DN297" s="15">
        <f>DN298</f>
        <v>0</v>
      </c>
      <c r="DO297" s="15">
        <f t="shared" ref="DO297:DY297" si="6948">DO298</f>
        <v>0</v>
      </c>
      <c r="DP297" s="15">
        <f t="shared" si="6948"/>
        <v>0</v>
      </c>
      <c r="DQ297" s="15">
        <f t="shared" si="6948"/>
        <v>0</v>
      </c>
      <c r="DR297" s="15">
        <f t="shared" si="6948"/>
        <v>0</v>
      </c>
      <c r="DS297" s="15">
        <f t="shared" si="6948"/>
        <v>0</v>
      </c>
      <c r="DT297" s="15">
        <f t="shared" si="6948"/>
        <v>0</v>
      </c>
      <c r="DU297" s="15">
        <f t="shared" si="6948"/>
        <v>0</v>
      </c>
      <c r="DV297" s="15">
        <f t="shared" si="6948"/>
        <v>1378.5770087502685</v>
      </c>
      <c r="DW297" s="15">
        <f t="shared" si="6948"/>
        <v>1299.8011796788244</v>
      </c>
      <c r="DX297" s="15">
        <f t="shared" si="6948"/>
        <v>1320.5678502221772</v>
      </c>
      <c r="DY297" s="15">
        <f t="shared" si="6948"/>
        <v>1641.1631056550814</v>
      </c>
      <c r="DZ297" s="15">
        <f t="shared" si="5782"/>
        <v>5640.1091443063515</v>
      </c>
      <c r="EA297" s="15">
        <f>EA298</f>
        <v>4057.0534070636545</v>
      </c>
      <c r="EB297" s="15">
        <f t="shared" ref="EB297:EL297" si="6949">EB298</f>
        <v>4430.7293787668859</v>
      </c>
      <c r="EC297" s="15">
        <f t="shared" si="6949"/>
        <v>4986.3411844198172</v>
      </c>
      <c r="ED297" s="15">
        <f t="shared" si="6949"/>
        <v>4964.5521954857877</v>
      </c>
      <c r="EE297" s="15">
        <f t="shared" si="6949"/>
        <v>5071.3167588295682</v>
      </c>
      <c r="EF297" s="15">
        <f t="shared" si="6949"/>
        <v>5391.610448860908</v>
      </c>
      <c r="EG297" s="15">
        <f t="shared" si="6949"/>
        <v>6192.3446739392612</v>
      </c>
      <c r="EH297" s="15">
        <f t="shared" si="6949"/>
        <v>6032.1978289235904</v>
      </c>
      <c r="EI297" s="15">
        <f t="shared" si="6949"/>
        <v>5605.13957554847</v>
      </c>
      <c r="EJ297" s="15">
        <f t="shared" si="6949"/>
        <v>5284.8458855171293</v>
      </c>
      <c r="EK297" s="15">
        <f t="shared" si="6949"/>
        <v>5369.8214599268804</v>
      </c>
      <c r="EL297" s="15">
        <f t="shared" si="6949"/>
        <v>6672.7852089862736</v>
      </c>
      <c r="EM297" s="15">
        <f t="shared" si="5784"/>
        <v>64058.738006268228</v>
      </c>
      <c r="EN297" s="15">
        <f>EN298</f>
        <v>11265.512351434612</v>
      </c>
      <c r="EO297" s="15">
        <f t="shared" ref="EO297:EY297" si="6950">EO298</f>
        <v>12303.125331172012</v>
      </c>
      <c r="EP297" s="15">
        <f t="shared" si="6950"/>
        <v>13844.444963646814</v>
      </c>
      <c r="EQ297" s="15">
        <f t="shared" si="6950"/>
        <v>13785.429587939725</v>
      </c>
      <c r="ER297" s="15">
        <f t="shared" si="6950"/>
        <v>14081.890439293265</v>
      </c>
      <c r="ES297" s="15">
        <f t="shared" si="6950"/>
        <v>14971.272993353894</v>
      </c>
      <c r="ET297" s="15">
        <f t="shared" si="6950"/>
        <v>17194.729378505461</v>
      </c>
      <c r="EU297" s="15">
        <f t="shared" si="6950"/>
        <v>16750.038101475147</v>
      </c>
      <c r="EV297" s="15">
        <f t="shared" si="6950"/>
        <v>15564.194696060978</v>
      </c>
      <c r="EW297" s="15">
        <f t="shared" si="6950"/>
        <v>14674.812142000352</v>
      </c>
      <c r="EX297" s="15">
        <f t="shared" si="6950"/>
        <v>14912.257617646801</v>
      </c>
      <c r="EY297" s="15">
        <f t="shared" si="6950"/>
        <v>18528.803209596404</v>
      </c>
      <c r="EZ297" s="15">
        <f t="shared" si="5786"/>
        <v>177876.51081212546</v>
      </c>
      <c r="FA297" s="15">
        <f>FA298</f>
        <v>15778.301945509782</v>
      </c>
      <c r="FB297" s="15">
        <f t="shared" ref="FB297:FL297" si="6951">FB298</f>
        <v>17231.566598385682</v>
      </c>
      <c r="FC297" s="15">
        <f t="shared" si="6951"/>
        <v>19388.255694768235</v>
      </c>
      <c r="FD297" s="15">
        <f t="shared" si="6951"/>
        <v>19307.658959636974</v>
      </c>
      <c r="FE297" s="15">
        <f t="shared" si="6951"/>
        <v>19722.877431887227</v>
      </c>
      <c r="FF297" s="15">
        <f t="shared" si="6951"/>
        <v>20968.532848638002</v>
      </c>
      <c r="FG297" s="15">
        <f t="shared" si="6951"/>
        <v>24082.67139051493</v>
      </c>
      <c r="FH297" s="15">
        <f t="shared" si="6951"/>
        <v>23459.843682139544</v>
      </c>
      <c r="FI297" s="15">
        <f t="shared" si="6951"/>
        <v>21798.969793138516</v>
      </c>
      <c r="FJ297" s="15">
        <f t="shared" si="6951"/>
        <v>20553.314376387745</v>
      </c>
      <c r="FK297" s="15">
        <f t="shared" si="6951"/>
        <v>20887.936113506737</v>
      </c>
      <c r="FL297" s="15">
        <f t="shared" si="6951"/>
        <v>25951.15451564109</v>
      </c>
      <c r="FM297" s="15">
        <f t="shared" si="5788"/>
        <v>249131.08335015445</v>
      </c>
      <c r="FP297" s="15">
        <f>FP298</f>
        <v>0</v>
      </c>
      <c r="FQ297" s="15">
        <f t="shared" ref="FQ297" si="6952">FQ298</f>
        <v>0</v>
      </c>
      <c r="FR297" s="15">
        <f t="shared" ref="FR297" si="6953">FR298</f>
        <v>0</v>
      </c>
      <c r="FS297" s="15">
        <f t="shared" ref="FS297" si="6954">FS298</f>
        <v>0</v>
      </c>
      <c r="FT297" s="15">
        <f t="shared" ref="FT297" si="6955">FT298</f>
        <v>0</v>
      </c>
      <c r="FU297" s="15">
        <f t="shared" ref="FU297" si="6956">FU298</f>
        <v>0</v>
      </c>
      <c r="FV297" s="15">
        <f t="shared" ref="FV297" si="6957">FV298</f>
        <v>0</v>
      </c>
      <c r="FW297" s="15">
        <f t="shared" ref="FW297" si="6958">FW298</f>
        <v>0</v>
      </c>
      <c r="FX297" s="15">
        <f t="shared" ref="FX297" si="6959">FX298</f>
        <v>0</v>
      </c>
      <c r="FY297" s="15">
        <f t="shared" ref="FY297" si="6960">FY298</f>
        <v>0</v>
      </c>
      <c r="FZ297" s="15">
        <f t="shared" ref="FZ297" si="6961">FZ298</f>
        <v>0</v>
      </c>
      <c r="GA297" s="15">
        <f t="shared" ref="GA297" si="6962">GA298</f>
        <v>0</v>
      </c>
      <c r="GB297" s="15">
        <f t="shared" si="5790"/>
        <v>0</v>
      </c>
      <c r="GC297" s="15">
        <f>GC298</f>
        <v>0</v>
      </c>
      <c r="GD297" s="15">
        <f t="shared" ref="GD297" si="6963">GD298</f>
        <v>0</v>
      </c>
      <c r="GE297" s="15">
        <f t="shared" ref="GE297" si="6964">GE298</f>
        <v>0</v>
      </c>
      <c r="GF297" s="15">
        <f t="shared" ref="GF297" si="6965">GF298</f>
        <v>0</v>
      </c>
      <c r="GG297" s="15">
        <f t="shared" ref="GG297" si="6966">GG298</f>
        <v>0</v>
      </c>
      <c r="GH297" s="15">
        <f t="shared" ref="GH297" si="6967">GH298</f>
        <v>0</v>
      </c>
      <c r="GI297" s="15">
        <f t="shared" ref="GI297" si="6968">GI298</f>
        <v>0</v>
      </c>
      <c r="GJ297" s="15">
        <f t="shared" ref="GJ297" si="6969">GJ298</f>
        <v>0</v>
      </c>
      <c r="GK297" s="15">
        <f t="shared" ref="GK297" si="6970">GK298</f>
        <v>0</v>
      </c>
      <c r="GL297" s="15">
        <f t="shared" ref="GL297" si="6971">GL298</f>
        <v>0</v>
      </c>
      <c r="GM297" s="15">
        <f t="shared" ref="GM297" si="6972">GM298</f>
        <v>0</v>
      </c>
      <c r="GN297" s="15">
        <f t="shared" ref="GN297" si="6973">GN298</f>
        <v>0</v>
      </c>
      <c r="GO297" s="15">
        <f t="shared" si="5792"/>
        <v>0</v>
      </c>
      <c r="GP297" s="15">
        <f>GP298</f>
        <v>0</v>
      </c>
      <c r="GQ297" s="15">
        <f t="shared" ref="GQ297" si="6974">GQ298</f>
        <v>0</v>
      </c>
      <c r="GR297" s="15">
        <f t="shared" ref="GR297" si="6975">GR298</f>
        <v>0</v>
      </c>
      <c r="GS297" s="15">
        <f t="shared" ref="GS297" si="6976">GS298</f>
        <v>0</v>
      </c>
      <c r="GT297" s="15">
        <f t="shared" ref="GT297" si="6977">GT298</f>
        <v>0</v>
      </c>
      <c r="GU297" s="15">
        <f t="shared" ref="GU297" si="6978">GU298</f>
        <v>0</v>
      </c>
      <c r="GV297" s="15">
        <f t="shared" ref="GV297" si="6979">GV298</f>
        <v>0</v>
      </c>
      <c r="GW297" s="15">
        <f t="shared" ref="GW297" si="6980">GW298</f>
        <v>0</v>
      </c>
      <c r="GX297" s="15">
        <f t="shared" ref="GX297" si="6981">GX298</f>
        <v>0</v>
      </c>
      <c r="GY297" s="15">
        <f t="shared" ref="GY297" si="6982">GY298</f>
        <v>0</v>
      </c>
      <c r="GZ297" s="15">
        <f t="shared" ref="GZ297" si="6983">GZ298</f>
        <v>0</v>
      </c>
      <c r="HA297" s="15">
        <f t="shared" ref="HA297" si="6984">HA298</f>
        <v>0</v>
      </c>
      <c r="HB297" s="15">
        <f t="shared" si="5794"/>
        <v>0</v>
      </c>
      <c r="HC297" s="15">
        <f>HC298</f>
        <v>471.83333333333337</v>
      </c>
      <c r="HD297" s="15">
        <f t="shared" ref="HD297" si="6985">HD298</f>
        <v>515.29166666666663</v>
      </c>
      <c r="HE297" s="15">
        <f t="shared" ref="HE297" si="6986">HE298</f>
        <v>577.37500000000011</v>
      </c>
      <c r="HF297" s="15">
        <f t="shared" ref="HF297" si="6987">HF298</f>
        <v>577.37500000000011</v>
      </c>
      <c r="HG297" s="15">
        <f t="shared" ref="HG297" si="6988">HG298</f>
        <v>589.79166666666663</v>
      </c>
      <c r="HH297" s="15">
        <f t="shared" ref="HH297" si="6989">HH298</f>
        <v>627.04166666666674</v>
      </c>
      <c r="HI297" s="15">
        <f t="shared" ref="HI297" si="6990">HI298</f>
        <v>720.16666666666663</v>
      </c>
      <c r="HJ297" s="15">
        <f t="shared" ref="HJ297" si="6991">HJ298</f>
        <v>701.54166666666663</v>
      </c>
      <c r="HK297" s="15">
        <f t="shared" ref="HK297" si="6992">HK298</f>
        <v>2030.4520087502688</v>
      </c>
      <c r="HL297" s="15">
        <f t="shared" ref="HL297" si="6993">HL298</f>
        <v>1914.4261796788244</v>
      </c>
      <c r="HM297" s="15">
        <f t="shared" ref="HM297" si="6994">HM298</f>
        <v>1947.6095168888439</v>
      </c>
      <c r="HN297" s="15">
        <f t="shared" ref="HN297" si="6995">HN298</f>
        <v>2417.2047723217484</v>
      </c>
      <c r="HO297" s="15">
        <f t="shared" si="5796"/>
        <v>13090.109144306352</v>
      </c>
      <c r="HP297" s="15">
        <f>HP298</f>
        <v>4057.0534070636545</v>
      </c>
      <c r="HQ297" s="15">
        <f t="shared" ref="HQ297" si="6996">HQ298</f>
        <v>4430.7293787668859</v>
      </c>
      <c r="HR297" s="15">
        <f t="shared" ref="HR297" si="6997">HR298</f>
        <v>4986.3411844198172</v>
      </c>
      <c r="HS297" s="15">
        <f t="shared" ref="HS297" si="6998">HS298</f>
        <v>4964.5521954857877</v>
      </c>
      <c r="HT297" s="15">
        <f t="shared" ref="HT297" si="6999">HT298</f>
        <v>5071.3167588295682</v>
      </c>
      <c r="HU297" s="15">
        <f t="shared" ref="HU297" si="7000">HU298</f>
        <v>5391.610448860908</v>
      </c>
      <c r="HV297" s="15">
        <f t="shared" ref="HV297" si="7001">HV298</f>
        <v>6192.3446739392612</v>
      </c>
      <c r="HW297" s="15">
        <f t="shared" ref="HW297" si="7002">HW298</f>
        <v>6032.1978289235904</v>
      </c>
      <c r="HX297" s="15">
        <f t="shared" ref="HX297" si="7003">HX298</f>
        <v>5605.13957554847</v>
      </c>
      <c r="HY297" s="15">
        <f t="shared" ref="HY297" si="7004">HY298</f>
        <v>5284.8458855171293</v>
      </c>
      <c r="HZ297" s="15">
        <f t="shared" ref="HZ297" si="7005">HZ298</f>
        <v>5369.8214599268804</v>
      </c>
      <c r="IA297" s="15">
        <f t="shared" ref="IA297" si="7006">IA298</f>
        <v>6672.7852089862736</v>
      </c>
      <c r="IB297" s="15">
        <f t="shared" si="5798"/>
        <v>64058.738006268228</v>
      </c>
      <c r="IC297" s="15">
        <f>IC298</f>
        <v>11265.512351434612</v>
      </c>
      <c r="ID297" s="15">
        <f t="shared" ref="ID297" si="7007">ID298</f>
        <v>12303.125331172012</v>
      </c>
      <c r="IE297" s="15">
        <f t="shared" ref="IE297" si="7008">IE298</f>
        <v>13844.444963646814</v>
      </c>
      <c r="IF297" s="15">
        <f t="shared" ref="IF297" si="7009">IF298</f>
        <v>13785.429587939725</v>
      </c>
      <c r="IG297" s="15">
        <f t="shared" ref="IG297" si="7010">IG298</f>
        <v>14081.890439293265</v>
      </c>
      <c r="IH297" s="15">
        <f t="shared" ref="IH297" si="7011">IH298</f>
        <v>14971.272993353894</v>
      </c>
      <c r="II297" s="15">
        <f t="shared" ref="II297" si="7012">II298</f>
        <v>17194.729378505461</v>
      </c>
      <c r="IJ297" s="15">
        <f t="shared" ref="IJ297" si="7013">IJ298</f>
        <v>16750.038101475147</v>
      </c>
      <c r="IK297" s="15">
        <f t="shared" ref="IK297" si="7014">IK298</f>
        <v>15564.194696060978</v>
      </c>
      <c r="IL297" s="15">
        <f t="shared" ref="IL297" si="7015">IL298</f>
        <v>14674.812142000352</v>
      </c>
      <c r="IM297" s="15">
        <f t="shared" ref="IM297" si="7016">IM298</f>
        <v>14912.257617646801</v>
      </c>
      <c r="IN297" s="15">
        <f t="shared" ref="IN297" si="7017">IN298</f>
        <v>18528.803209596404</v>
      </c>
      <c r="IO297" s="15">
        <f t="shared" si="5800"/>
        <v>177876.51081212546</v>
      </c>
      <c r="IP297" s="15">
        <f>IP298</f>
        <v>15778.301945509782</v>
      </c>
      <c r="IQ297" s="15">
        <f t="shared" ref="IQ297" si="7018">IQ298</f>
        <v>17231.566598385682</v>
      </c>
      <c r="IR297" s="15">
        <f t="shared" ref="IR297" si="7019">IR298</f>
        <v>19388.255694768235</v>
      </c>
      <c r="IS297" s="15">
        <f t="shared" ref="IS297" si="7020">IS298</f>
        <v>19307.658959636974</v>
      </c>
      <c r="IT297" s="15">
        <f t="shared" ref="IT297" si="7021">IT298</f>
        <v>19722.877431887227</v>
      </c>
      <c r="IU297" s="15">
        <f t="shared" ref="IU297" si="7022">IU298</f>
        <v>20968.532848638002</v>
      </c>
      <c r="IV297" s="15">
        <f t="shared" ref="IV297" si="7023">IV298</f>
        <v>24082.67139051493</v>
      </c>
      <c r="IW297" s="15">
        <f t="shared" ref="IW297" si="7024">IW298</f>
        <v>23459.843682139544</v>
      </c>
      <c r="IX297" s="15">
        <f t="shared" ref="IX297" si="7025">IX298</f>
        <v>21798.969793138516</v>
      </c>
      <c r="IY297" s="15">
        <f t="shared" ref="IY297" si="7026">IY298</f>
        <v>20553.314376387745</v>
      </c>
      <c r="IZ297" s="15">
        <f t="shared" ref="IZ297" si="7027">IZ298</f>
        <v>20887.936113506737</v>
      </c>
      <c r="JA297" s="15">
        <f t="shared" ref="JA297" si="7028">JA298</f>
        <v>25951.15451564109</v>
      </c>
      <c r="JB297" s="15">
        <f t="shared" si="5802"/>
        <v>249131.08335015445</v>
      </c>
      <c r="JE297" s="21">
        <f t="shared" si="5803"/>
        <v>0</v>
      </c>
      <c r="JF297" s="21">
        <f t="shared" si="5804"/>
        <v>0</v>
      </c>
      <c r="JG297" s="21">
        <f t="shared" si="5805"/>
        <v>0</v>
      </c>
      <c r="JH297" s="21">
        <f t="shared" si="5806"/>
        <v>0</v>
      </c>
      <c r="JI297" s="21">
        <f t="shared" si="5807"/>
        <v>0</v>
      </c>
      <c r="JJ297" s="21">
        <f t="shared" si="5808"/>
        <v>0</v>
      </c>
      <c r="JK297" s="21">
        <f t="shared" si="5809"/>
        <v>0</v>
      </c>
    </row>
    <row r="298" spans="2:271" ht="20" customHeight="1" outlineLevel="1" x14ac:dyDescent="0.2">
      <c r="B298" s="2" t="s">
        <v>30</v>
      </c>
      <c r="C298" s="28">
        <f>'ОПУ БС'!$C298/12*'ОПУ БС'!L298</f>
        <v>0</v>
      </c>
      <c r="D298" s="28">
        <f>'ОПУ БС'!$C298/12*'ОПУ БС'!M298</f>
        <v>0</v>
      </c>
      <c r="E298" s="28">
        <f>'ОПУ БС'!$C298/12*'ОПУ БС'!N298</f>
        <v>0</v>
      </c>
      <c r="F298" s="28">
        <f>'ОПУ БС'!$C298/12*'ОПУ БС'!O298</f>
        <v>0</v>
      </c>
      <c r="G298" s="28">
        <f>'ОПУ БС'!$C298/12*'ОПУ БС'!P298</f>
        <v>0</v>
      </c>
      <c r="H298" s="28">
        <f>'ОПУ БС'!$C298/12*'ОПУ БС'!Q298</f>
        <v>0</v>
      </c>
      <c r="I298" s="28">
        <f>'ОПУ БС'!$C298/12*'ОПУ БС'!R298</f>
        <v>0</v>
      </c>
      <c r="J298" s="28">
        <f>'ОПУ БС'!$C298/12*'ОПУ БС'!S298</f>
        <v>0</v>
      </c>
      <c r="K298" s="28">
        <f>'ОПУ БС'!$C298/12*'ОПУ БС'!T298</f>
        <v>0</v>
      </c>
      <c r="L298" s="28">
        <f>'ОПУ БС'!$C298/12*'ОПУ БС'!U298</f>
        <v>0</v>
      </c>
      <c r="M298" s="28">
        <f>'ОПУ БС'!$C298/12*'ОПУ БС'!V298</f>
        <v>0</v>
      </c>
      <c r="N298" s="28">
        <f>'ОПУ БС'!$C298/12*'ОПУ БС'!W298</f>
        <v>0</v>
      </c>
      <c r="O298" s="15">
        <f t="shared" si="5766"/>
        <v>0</v>
      </c>
      <c r="P298" s="28">
        <f>'ОПУ БС'!$D298/12*'ОПУ БС'!L298</f>
        <v>0</v>
      </c>
      <c r="Q298" s="28">
        <f>'ОПУ БС'!$D298/12*'ОПУ БС'!M298</f>
        <v>0</v>
      </c>
      <c r="R298" s="28">
        <f>'ОПУ БС'!$D298/12*'ОПУ БС'!N298</f>
        <v>0</v>
      </c>
      <c r="S298" s="28">
        <f>'ОПУ БС'!$D298/12*'ОПУ БС'!O298</f>
        <v>0</v>
      </c>
      <c r="T298" s="28">
        <f>'ОПУ БС'!$D298/12*'ОПУ БС'!P298</f>
        <v>0</v>
      </c>
      <c r="U298" s="28">
        <f>'ОПУ БС'!$D298/12*'ОПУ БС'!Q298</f>
        <v>0</v>
      </c>
      <c r="V298" s="28">
        <f>'ОПУ БС'!$D298/12*'ОПУ БС'!R298</f>
        <v>0</v>
      </c>
      <c r="W298" s="28">
        <f>'ОПУ БС'!$D298/12*'ОПУ БС'!S298</f>
        <v>0</v>
      </c>
      <c r="X298" s="28">
        <f>'ОПУ БС'!$D298/12*'ОПУ БС'!T298</f>
        <v>0</v>
      </c>
      <c r="Y298" s="28">
        <f>'ОПУ БС'!$D298/12*'ОПУ БС'!U298</f>
        <v>0</v>
      </c>
      <c r="Z298" s="28">
        <f>'ОПУ БС'!$D298/12*'ОПУ БС'!V298</f>
        <v>0</v>
      </c>
      <c r="AA298" s="28">
        <f>'ОПУ БС'!$D298/12*'ОПУ БС'!W298</f>
        <v>0</v>
      </c>
      <c r="AB298" s="15">
        <f t="shared" si="5768"/>
        <v>0</v>
      </c>
      <c r="AC298" s="28">
        <f>'ОПУ БС'!$E298/12*'ОПУ БС'!L298</f>
        <v>0</v>
      </c>
      <c r="AD298" s="28">
        <f>'ОПУ БС'!$E298/12*'ОПУ БС'!M298</f>
        <v>0</v>
      </c>
      <c r="AE298" s="28">
        <f>'ОПУ БС'!$E298/12*'ОПУ БС'!N298</f>
        <v>0</v>
      </c>
      <c r="AF298" s="28">
        <f>'ОПУ БС'!$E298/12*'ОПУ БС'!O298</f>
        <v>0</v>
      </c>
      <c r="AG298" s="28">
        <f>'ОПУ БС'!$E298/12*'ОПУ БС'!P298</f>
        <v>0</v>
      </c>
      <c r="AH298" s="28">
        <f>'ОПУ БС'!$E298/12*'ОПУ БС'!Q298</f>
        <v>0</v>
      </c>
      <c r="AI298" s="28">
        <f>'ОПУ БС'!$E298/12*'ОПУ БС'!R298</f>
        <v>0</v>
      </c>
      <c r="AJ298" s="28">
        <f>'ОПУ БС'!$E298/12*'ОПУ БС'!S298</f>
        <v>0</v>
      </c>
      <c r="AK298" s="28">
        <f>'ОПУ БС'!$E298/12*'ОПУ БС'!T298</f>
        <v>0</v>
      </c>
      <c r="AL298" s="28">
        <f>'ОПУ БС'!$E298/12*'ОПУ БС'!U298</f>
        <v>0</v>
      </c>
      <c r="AM298" s="28">
        <f>'ОПУ БС'!$E298/12*'ОПУ БС'!V298</f>
        <v>0</v>
      </c>
      <c r="AN298" s="28">
        <f>'ОПУ БС'!$E298/12*'ОПУ БС'!W298</f>
        <v>0</v>
      </c>
      <c r="AO298" s="15">
        <f t="shared" si="5770"/>
        <v>0</v>
      </c>
      <c r="AP298" s="28">
        <f>'ОПУ БС'!$F298/12*'ОПУ БС'!L298</f>
        <v>471.83333333333337</v>
      </c>
      <c r="AQ298" s="28">
        <f>'ОПУ БС'!$F298/12*'ОПУ БС'!M298</f>
        <v>515.29166666666663</v>
      </c>
      <c r="AR298" s="28">
        <f>'ОПУ БС'!$F298/12*'ОПУ БС'!N298</f>
        <v>577.37500000000011</v>
      </c>
      <c r="AS298" s="28">
        <f>'ОПУ БС'!$F298/12*'ОПУ БС'!O298</f>
        <v>577.37500000000011</v>
      </c>
      <c r="AT298" s="28">
        <f>'ОПУ БС'!$F298/12*'ОПУ БС'!P298</f>
        <v>589.79166666666663</v>
      </c>
      <c r="AU298" s="28">
        <f>'ОПУ БС'!$F298/12*'ОПУ БС'!Q298</f>
        <v>627.04166666666674</v>
      </c>
      <c r="AV298" s="28">
        <f>'ОПУ БС'!$F298/12*'ОПУ БС'!R298</f>
        <v>720.16666666666663</v>
      </c>
      <c r="AW298" s="28">
        <f>'ОПУ БС'!$F298/12*'ОПУ БС'!S298</f>
        <v>701.54166666666663</v>
      </c>
      <c r="AX298" s="28">
        <f>'ОПУ БС'!$F298/12*'ОПУ БС'!T298</f>
        <v>651.87500000000011</v>
      </c>
      <c r="AY298" s="28">
        <f>'ОПУ БС'!$F298/12*'ОПУ БС'!U298</f>
        <v>614.625</v>
      </c>
      <c r="AZ298" s="28">
        <f>'ОПУ БС'!$F298/12*'ОПУ БС'!V298</f>
        <v>627.04166666666674</v>
      </c>
      <c r="BA298" s="28">
        <f>'ОПУ БС'!$F298/12*'ОПУ БС'!W298</f>
        <v>776.04166666666674</v>
      </c>
      <c r="BB298" s="15">
        <f t="shared" si="5772"/>
        <v>7450</v>
      </c>
      <c r="BC298" s="28">
        <f>'ОПУ БС'!$G298/12*'ОПУ БС'!L298</f>
        <v>0</v>
      </c>
      <c r="BD298" s="28">
        <f>'ОПУ БС'!$G298/12*'ОПУ БС'!M298</f>
        <v>0</v>
      </c>
      <c r="BE298" s="28">
        <f>'ОПУ БС'!$G298/12*'ОПУ БС'!N298</f>
        <v>0</v>
      </c>
      <c r="BF298" s="28">
        <f>'ОПУ БС'!$G298/12*'ОПУ БС'!O298</f>
        <v>0</v>
      </c>
      <c r="BG298" s="28">
        <f>'ОПУ БС'!$G298/12*'ОПУ БС'!P298</f>
        <v>0</v>
      </c>
      <c r="BH298" s="28">
        <f>'ОПУ БС'!$G298/12*'ОПУ БС'!Q298</f>
        <v>0</v>
      </c>
      <c r="BI298" s="28">
        <f>'ОПУ БС'!$G298/12*'ОПУ БС'!R298</f>
        <v>0</v>
      </c>
      <c r="BJ298" s="28">
        <f>'ОПУ БС'!$G298/12*'ОПУ БС'!S298</f>
        <v>0</v>
      </c>
      <c r="BK298" s="28">
        <f>'ОПУ БС'!$G298/12*'ОПУ БС'!T298</f>
        <v>0</v>
      </c>
      <c r="BL298" s="28">
        <f>'ОПУ БС'!$G298/12*'ОПУ БС'!U298</f>
        <v>0</v>
      </c>
      <c r="BM298" s="28">
        <f>'ОПУ БС'!$G298/12*'ОПУ БС'!V298</f>
        <v>0</v>
      </c>
      <c r="BN298" s="28">
        <f>'ОПУ БС'!$G298/12*'ОПУ БС'!W298</f>
        <v>0</v>
      </c>
      <c r="BO298" s="15">
        <f t="shared" si="5774"/>
        <v>0</v>
      </c>
      <c r="BP298" s="28">
        <f>'ОПУ БС'!$H298/12*'ОПУ БС'!L298</f>
        <v>0</v>
      </c>
      <c r="BQ298" s="28">
        <f>'ОПУ БС'!$H298/12*'ОПУ БС'!M298</f>
        <v>0</v>
      </c>
      <c r="BR298" s="28">
        <f>'ОПУ БС'!$H298/12*'ОПУ БС'!N298</f>
        <v>0</v>
      </c>
      <c r="BS298" s="28">
        <f>'ОПУ БС'!$H298/12*'ОПУ БС'!O298</f>
        <v>0</v>
      </c>
      <c r="BT298" s="28">
        <f>'ОПУ БС'!$H298/12*'ОПУ БС'!P298</f>
        <v>0</v>
      </c>
      <c r="BU298" s="28">
        <f>'ОПУ БС'!$H298/12*'ОПУ БС'!Q298</f>
        <v>0</v>
      </c>
      <c r="BV298" s="28">
        <f>'ОПУ БС'!$H298/12*'ОПУ БС'!R298</f>
        <v>0</v>
      </c>
      <c r="BW298" s="28">
        <f>'ОПУ БС'!$H298/12*'ОПУ БС'!S298</f>
        <v>0</v>
      </c>
      <c r="BX298" s="28">
        <f>'ОПУ БС'!$H298/12*'ОПУ БС'!T298</f>
        <v>0</v>
      </c>
      <c r="BY298" s="28">
        <f>'ОПУ БС'!$H298/12*'ОПУ БС'!U298</f>
        <v>0</v>
      </c>
      <c r="BZ298" s="28">
        <f>'ОПУ БС'!$H298/12*'ОПУ БС'!V298</f>
        <v>0</v>
      </c>
      <c r="CA298" s="28">
        <f>'ОПУ БС'!$H298/12*'ОПУ БС'!W298</f>
        <v>0</v>
      </c>
      <c r="CB298" s="15">
        <f t="shared" si="5776"/>
        <v>0</v>
      </c>
      <c r="CC298" s="28">
        <f>'ОПУ БС'!$I298/12*'ОПУ БС'!L298</f>
        <v>0</v>
      </c>
      <c r="CD298" s="28">
        <f>'ОПУ БС'!$I298/12*'ОПУ БС'!M298</f>
        <v>0</v>
      </c>
      <c r="CE298" s="28">
        <f>'ОПУ БС'!$I298/12*'ОПУ БС'!N298</f>
        <v>0</v>
      </c>
      <c r="CF298" s="28">
        <f>'ОПУ БС'!$I298/12*'ОПУ БС'!O298</f>
        <v>0</v>
      </c>
      <c r="CG298" s="28">
        <f>'ОПУ БС'!$I298/12*'ОПУ БС'!P298</f>
        <v>0</v>
      </c>
      <c r="CH298" s="28">
        <f>'ОПУ БС'!$I298/12*'ОПУ БС'!Q298</f>
        <v>0</v>
      </c>
      <c r="CI298" s="28">
        <f>'ОПУ БС'!$I298/12*'ОПУ БС'!R298</f>
        <v>0</v>
      </c>
      <c r="CJ298" s="28">
        <f>'ОПУ БС'!$I298/12*'ОПУ БС'!S298</f>
        <v>0</v>
      </c>
      <c r="CK298" s="28">
        <f>'ОПУ БС'!$I298/12*'ОПУ БС'!T298</f>
        <v>0</v>
      </c>
      <c r="CL298" s="28">
        <f>'ОПУ БС'!$I298/12*'ОПУ БС'!U298</f>
        <v>0</v>
      </c>
      <c r="CM298" s="28">
        <f>'ОПУ БС'!$I298/12*'ОПУ БС'!V298</f>
        <v>0</v>
      </c>
      <c r="CN298" s="28">
        <f>'ОПУ БС'!$I298/12*'ОПУ БС'!W298</f>
        <v>0</v>
      </c>
      <c r="CO298" s="15">
        <f t="shared" si="5778"/>
        <v>0</v>
      </c>
      <c r="CR298" s="21">
        <f>O298-'ОПУ БС'!C298</f>
        <v>0</v>
      </c>
      <c r="CS298" s="21">
        <f>AB298-'ОПУ БС'!D298</f>
        <v>0</v>
      </c>
      <c r="CT298" s="21">
        <f>AO298-'ОПУ БС'!E298</f>
        <v>0</v>
      </c>
      <c r="CU298" s="21">
        <f>BB298-'ОПУ БС'!F298</f>
        <v>0</v>
      </c>
      <c r="CV298" s="21">
        <f>BO298-'ОПУ БС'!G298</f>
        <v>0</v>
      </c>
      <c r="CW298" s="21">
        <f>CB298-'ОПУ БС'!H298</f>
        <v>0</v>
      </c>
      <c r="CX298" s="21">
        <f>CO298-'ОПУ БС'!I298</f>
        <v>0</v>
      </c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15">
        <f t="shared" si="5780"/>
        <v>0</v>
      </c>
      <c r="DN298" s="28"/>
      <c r="DO298" s="28"/>
      <c r="DP298" s="28"/>
      <c r="DQ298" s="28"/>
      <c r="DR298" s="28"/>
      <c r="DS298" s="28"/>
      <c r="DT298" s="28"/>
      <c r="DU298" s="28"/>
      <c r="DV298" s="28">
        <f>((AX8*60%)+(AX10*75%))*5%</f>
        <v>1378.5770087502685</v>
      </c>
      <c r="DW298" s="28">
        <f t="shared" ref="DW298:DY298" si="7029">((AY8*60%)+(AY10*75%))*5%</f>
        <v>1299.8011796788244</v>
      </c>
      <c r="DX298" s="28">
        <f t="shared" si="7029"/>
        <v>1320.5678502221772</v>
      </c>
      <c r="DY298" s="28">
        <f t="shared" si="7029"/>
        <v>1641.1631056550814</v>
      </c>
      <c r="DZ298" s="15">
        <f t="shared" si="5782"/>
        <v>5640.1091443063515</v>
      </c>
      <c r="EA298" s="28">
        <f>((BC8*60%)+(BC10*75%))*15%</f>
        <v>4057.0534070636545</v>
      </c>
      <c r="EB298" s="28">
        <f t="shared" ref="EB298:EL298" si="7030">((BD8*60%)+(BD10*75%))*15%</f>
        <v>4430.7293787668859</v>
      </c>
      <c r="EC298" s="28">
        <f t="shared" si="7030"/>
        <v>4986.3411844198172</v>
      </c>
      <c r="ED298" s="28">
        <f t="shared" si="7030"/>
        <v>4964.5521954857877</v>
      </c>
      <c r="EE298" s="28">
        <f t="shared" si="7030"/>
        <v>5071.3167588295682</v>
      </c>
      <c r="EF298" s="28">
        <f t="shared" si="7030"/>
        <v>5391.610448860908</v>
      </c>
      <c r="EG298" s="28">
        <f t="shared" si="7030"/>
        <v>6192.3446739392612</v>
      </c>
      <c r="EH298" s="28">
        <f t="shared" si="7030"/>
        <v>6032.1978289235904</v>
      </c>
      <c r="EI298" s="28">
        <f t="shared" si="7030"/>
        <v>5605.13957554847</v>
      </c>
      <c r="EJ298" s="28">
        <f t="shared" si="7030"/>
        <v>5284.8458855171293</v>
      </c>
      <c r="EK298" s="28">
        <f t="shared" si="7030"/>
        <v>5369.8214599268804</v>
      </c>
      <c r="EL298" s="28">
        <f t="shared" si="7030"/>
        <v>6672.7852089862736</v>
      </c>
      <c r="EM298" s="15">
        <f t="shared" si="5784"/>
        <v>64058.738006268228</v>
      </c>
      <c r="EN298" s="28">
        <f>((BP8*60%)+(BP10*75%))*30%</f>
        <v>11265.512351434612</v>
      </c>
      <c r="EO298" s="28">
        <f t="shared" ref="EO298:EY298" si="7031">((BQ8*60%)+(BQ10*75%))*30%</f>
        <v>12303.125331172012</v>
      </c>
      <c r="EP298" s="28">
        <f t="shared" si="7031"/>
        <v>13844.444963646814</v>
      </c>
      <c r="EQ298" s="28">
        <f t="shared" si="7031"/>
        <v>13785.429587939725</v>
      </c>
      <c r="ER298" s="28">
        <f t="shared" si="7031"/>
        <v>14081.890439293265</v>
      </c>
      <c r="ES298" s="28">
        <f t="shared" si="7031"/>
        <v>14971.272993353894</v>
      </c>
      <c r="ET298" s="28">
        <f t="shared" si="7031"/>
        <v>17194.729378505461</v>
      </c>
      <c r="EU298" s="28">
        <f t="shared" si="7031"/>
        <v>16750.038101475147</v>
      </c>
      <c r="EV298" s="28">
        <f t="shared" si="7031"/>
        <v>15564.194696060978</v>
      </c>
      <c r="EW298" s="28">
        <f t="shared" si="7031"/>
        <v>14674.812142000352</v>
      </c>
      <c r="EX298" s="28">
        <f t="shared" si="7031"/>
        <v>14912.257617646801</v>
      </c>
      <c r="EY298" s="28">
        <f t="shared" si="7031"/>
        <v>18528.803209596404</v>
      </c>
      <c r="EZ298" s="15">
        <f t="shared" si="5786"/>
        <v>177876.51081212546</v>
      </c>
      <c r="FA298" s="28">
        <f>((CC8*60%)+(CC10*75%))*30%</f>
        <v>15778.301945509782</v>
      </c>
      <c r="FB298" s="28">
        <f t="shared" ref="FB298:FL298" si="7032">((CD8*60%)+(CD10*75%))*30%</f>
        <v>17231.566598385682</v>
      </c>
      <c r="FC298" s="28">
        <f t="shared" si="7032"/>
        <v>19388.255694768235</v>
      </c>
      <c r="FD298" s="28">
        <f t="shared" si="7032"/>
        <v>19307.658959636974</v>
      </c>
      <c r="FE298" s="28">
        <f t="shared" si="7032"/>
        <v>19722.877431887227</v>
      </c>
      <c r="FF298" s="28">
        <f t="shared" si="7032"/>
        <v>20968.532848638002</v>
      </c>
      <c r="FG298" s="28">
        <f t="shared" si="7032"/>
        <v>24082.67139051493</v>
      </c>
      <c r="FH298" s="28">
        <f t="shared" si="7032"/>
        <v>23459.843682139544</v>
      </c>
      <c r="FI298" s="28">
        <f t="shared" si="7032"/>
        <v>21798.969793138516</v>
      </c>
      <c r="FJ298" s="28">
        <f t="shared" si="7032"/>
        <v>20553.314376387745</v>
      </c>
      <c r="FK298" s="28">
        <f t="shared" si="7032"/>
        <v>20887.936113506737</v>
      </c>
      <c r="FL298" s="28">
        <f t="shared" si="7032"/>
        <v>25951.15451564109</v>
      </c>
      <c r="FM298" s="15">
        <f t="shared" si="5788"/>
        <v>249131.08335015445</v>
      </c>
      <c r="FP298" s="28">
        <f t="shared" ref="FP298" si="7033">C298</f>
        <v>0</v>
      </c>
      <c r="FQ298" s="28">
        <f t="shared" ref="FQ298" si="7034">D298</f>
        <v>0</v>
      </c>
      <c r="FR298" s="28">
        <f t="shared" ref="FR298" si="7035">E298</f>
        <v>0</v>
      </c>
      <c r="FS298" s="28">
        <f t="shared" ref="FS298" si="7036">F298</f>
        <v>0</v>
      </c>
      <c r="FT298" s="28">
        <f t="shared" ref="FT298" si="7037">G298</f>
        <v>0</v>
      </c>
      <c r="FU298" s="28">
        <f t="shared" ref="FU298" si="7038">H298</f>
        <v>0</v>
      </c>
      <c r="FV298" s="28">
        <f t="shared" ref="FV298" si="7039">I298</f>
        <v>0</v>
      </c>
      <c r="FW298" s="28">
        <f t="shared" ref="FW298" si="7040">J298</f>
        <v>0</v>
      </c>
      <c r="FX298" s="28">
        <f t="shared" ref="FX298" si="7041">K298</f>
        <v>0</v>
      </c>
      <c r="FY298" s="28">
        <f t="shared" ref="FY298" si="7042">L298</f>
        <v>0</v>
      </c>
      <c r="FZ298" s="28">
        <f t="shared" ref="FZ298" si="7043">M298</f>
        <v>0</v>
      </c>
      <c r="GA298" s="28">
        <f t="shared" ref="GA298" si="7044">N298</f>
        <v>0</v>
      </c>
      <c r="GB298" s="15">
        <f t="shared" si="5790"/>
        <v>0</v>
      </c>
      <c r="GC298" s="28">
        <f t="shared" ref="GC298" si="7045">P298</f>
        <v>0</v>
      </c>
      <c r="GD298" s="28">
        <f t="shared" ref="GD298" si="7046">Q298</f>
        <v>0</v>
      </c>
      <c r="GE298" s="28">
        <f t="shared" ref="GE298" si="7047">R298</f>
        <v>0</v>
      </c>
      <c r="GF298" s="28">
        <f t="shared" ref="GF298" si="7048">S298</f>
        <v>0</v>
      </c>
      <c r="GG298" s="28">
        <f t="shared" ref="GG298" si="7049">T298</f>
        <v>0</v>
      </c>
      <c r="GH298" s="28">
        <f t="shared" ref="GH298" si="7050">U298</f>
        <v>0</v>
      </c>
      <c r="GI298" s="28">
        <f t="shared" ref="GI298" si="7051">V298</f>
        <v>0</v>
      </c>
      <c r="GJ298" s="28">
        <f t="shared" ref="GJ298" si="7052">W298</f>
        <v>0</v>
      </c>
      <c r="GK298" s="28">
        <f t="shared" ref="GK298" si="7053">X298</f>
        <v>0</v>
      </c>
      <c r="GL298" s="28">
        <f t="shared" ref="GL298" si="7054">Y298</f>
        <v>0</v>
      </c>
      <c r="GM298" s="28">
        <f t="shared" ref="GM298" si="7055">Z298</f>
        <v>0</v>
      </c>
      <c r="GN298" s="28">
        <f t="shared" ref="GN298" si="7056">AA298</f>
        <v>0</v>
      </c>
      <c r="GO298" s="15">
        <f t="shared" si="5792"/>
        <v>0</v>
      </c>
      <c r="GP298" s="28">
        <f t="shared" ref="GP298" si="7057">AC298+DA298</f>
        <v>0</v>
      </c>
      <c r="GQ298" s="28">
        <f t="shared" ref="GQ298" si="7058">AD298+DB298</f>
        <v>0</v>
      </c>
      <c r="GR298" s="28">
        <f t="shared" ref="GR298" si="7059">AE298+DC298</f>
        <v>0</v>
      </c>
      <c r="GS298" s="28">
        <f t="shared" ref="GS298" si="7060">AF298+DD298</f>
        <v>0</v>
      </c>
      <c r="GT298" s="28">
        <f t="shared" ref="GT298" si="7061">AG298+DE298</f>
        <v>0</v>
      </c>
      <c r="GU298" s="28">
        <f t="shared" ref="GU298" si="7062">AH298+DF298</f>
        <v>0</v>
      </c>
      <c r="GV298" s="28">
        <f t="shared" ref="GV298" si="7063">AI298+DG298</f>
        <v>0</v>
      </c>
      <c r="GW298" s="28">
        <f t="shared" ref="GW298" si="7064">AJ298+DH298</f>
        <v>0</v>
      </c>
      <c r="GX298" s="28">
        <f t="shared" ref="GX298" si="7065">AK298+DI298</f>
        <v>0</v>
      </c>
      <c r="GY298" s="28">
        <f t="shared" ref="GY298" si="7066">AL298+DJ298</f>
        <v>0</v>
      </c>
      <c r="GZ298" s="28">
        <f t="shared" ref="GZ298" si="7067">AM298+DK298</f>
        <v>0</v>
      </c>
      <c r="HA298" s="28">
        <f t="shared" ref="HA298" si="7068">AN298+DL298</f>
        <v>0</v>
      </c>
      <c r="HB298" s="15">
        <f t="shared" si="5794"/>
        <v>0</v>
      </c>
      <c r="HC298" s="28">
        <f t="shared" ref="HC298" si="7069">AP298+DN298</f>
        <v>471.83333333333337</v>
      </c>
      <c r="HD298" s="28">
        <f t="shared" ref="HD298" si="7070">AQ298+DO298</f>
        <v>515.29166666666663</v>
      </c>
      <c r="HE298" s="28">
        <f t="shared" ref="HE298" si="7071">AR298+DP298</f>
        <v>577.37500000000011</v>
      </c>
      <c r="HF298" s="28">
        <f t="shared" ref="HF298" si="7072">AS298+DQ298</f>
        <v>577.37500000000011</v>
      </c>
      <c r="HG298" s="28">
        <f t="shared" ref="HG298" si="7073">AT298+DR298</f>
        <v>589.79166666666663</v>
      </c>
      <c r="HH298" s="28">
        <f t="shared" ref="HH298" si="7074">AU298+DS298</f>
        <v>627.04166666666674</v>
      </c>
      <c r="HI298" s="28">
        <f t="shared" ref="HI298" si="7075">AV298+DT298</f>
        <v>720.16666666666663</v>
      </c>
      <c r="HJ298" s="28">
        <f t="shared" ref="HJ298" si="7076">AW298+DU298</f>
        <v>701.54166666666663</v>
      </c>
      <c r="HK298" s="28">
        <f t="shared" ref="HK298" si="7077">AX298+DV298</f>
        <v>2030.4520087502688</v>
      </c>
      <c r="HL298" s="28">
        <f t="shared" ref="HL298" si="7078">AY298+DW298</f>
        <v>1914.4261796788244</v>
      </c>
      <c r="HM298" s="28">
        <f t="shared" ref="HM298" si="7079">AZ298+DX298</f>
        <v>1947.6095168888439</v>
      </c>
      <c r="HN298" s="28">
        <f t="shared" ref="HN298" si="7080">BA298+DY298</f>
        <v>2417.2047723217484</v>
      </c>
      <c r="HO298" s="15">
        <f t="shared" si="5796"/>
        <v>13090.109144306352</v>
      </c>
      <c r="HP298" s="28">
        <f t="shared" ref="HP298" si="7081">BC298+EA298</f>
        <v>4057.0534070636545</v>
      </c>
      <c r="HQ298" s="28">
        <f t="shared" ref="HQ298" si="7082">BD298+EB298</f>
        <v>4430.7293787668859</v>
      </c>
      <c r="HR298" s="28">
        <f t="shared" ref="HR298" si="7083">BE298+EC298</f>
        <v>4986.3411844198172</v>
      </c>
      <c r="HS298" s="28">
        <f t="shared" ref="HS298" si="7084">BF298+ED298</f>
        <v>4964.5521954857877</v>
      </c>
      <c r="HT298" s="28">
        <f t="shared" ref="HT298" si="7085">BG298+EE298</f>
        <v>5071.3167588295682</v>
      </c>
      <c r="HU298" s="28">
        <f t="shared" ref="HU298" si="7086">BH298+EF298</f>
        <v>5391.610448860908</v>
      </c>
      <c r="HV298" s="28">
        <f t="shared" ref="HV298" si="7087">BI298+EG298</f>
        <v>6192.3446739392612</v>
      </c>
      <c r="HW298" s="28">
        <f t="shared" ref="HW298" si="7088">BJ298+EH298</f>
        <v>6032.1978289235904</v>
      </c>
      <c r="HX298" s="28">
        <f t="shared" ref="HX298" si="7089">BK298+EI298</f>
        <v>5605.13957554847</v>
      </c>
      <c r="HY298" s="28">
        <f t="shared" ref="HY298" si="7090">BL298+EJ298</f>
        <v>5284.8458855171293</v>
      </c>
      <c r="HZ298" s="28">
        <f t="shared" ref="HZ298" si="7091">BM298+EK298</f>
        <v>5369.8214599268804</v>
      </c>
      <c r="IA298" s="28">
        <f t="shared" ref="IA298" si="7092">BN298+EL298</f>
        <v>6672.7852089862736</v>
      </c>
      <c r="IB298" s="15">
        <f t="shared" si="5798"/>
        <v>64058.738006268228</v>
      </c>
      <c r="IC298" s="28">
        <f t="shared" ref="IC298" si="7093">BP298+EN298</f>
        <v>11265.512351434612</v>
      </c>
      <c r="ID298" s="28">
        <f t="shared" ref="ID298" si="7094">BQ298+EO298</f>
        <v>12303.125331172012</v>
      </c>
      <c r="IE298" s="28">
        <f t="shared" ref="IE298" si="7095">BR298+EP298</f>
        <v>13844.444963646814</v>
      </c>
      <c r="IF298" s="28">
        <f t="shared" ref="IF298" si="7096">BS298+EQ298</f>
        <v>13785.429587939725</v>
      </c>
      <c r="IG298" s="28">
        <f t="shared" ref="IG298" si="7097">BT298+ER298</f>
        <v>14081.890439293265</v>
      </c>
      <c r="IH298" s="28">
        <f t="shared" ref="IH298" si="7098">BU298+ES298</f>
        <v>14971.272993353894</v>
      </c>
      <c r="II298" s="28">
        <f t="shared" ref="II298" si="7099">BV298+ET298</f>
        <v>17194.729378505461</v>
      </c>
      <c r="IJ298" s="28">
        <f t="shared" ref="IJ298" si="7100">BW298+EU298</f>
        <v>16750.038101475147</v>
      </c>
      <c r="IK298" s="28">
        <f t="shared" ref="IK298" si="7101">BX298+EV298</f>
        <v>15564.194696060978</v>
      </c>
      <c r="IL298" s="28">
        <f t="shared" ref="IL298" si="7102">BY298+EW298</f>
        <v>14674.812142000352</v>
      </c>
      <c r="IM298" s="28">
        <f t="shared" ref="IM298" si="7103">BZ298+EX298</f>
        <v>14912.257617646801</v>
      </c>
      <c r="IN298" s="28">
        <f t="shared" ref="IN298" si="7104">CA298+EY298</f>
        <v>18528.803209596404</v>
      </c>
      <c r="IO298" s="15">
        <f t="shared" si="5800"/>
        <v>177876.51081212546</v>
      </c>
      <c r="IP298" s="28">
        <f t="shared" ref="IP298" si="7105">CC298+FA298</f>
        <v>15778.301945509782</v>
      </c>
      <c r="IQ298" s="28">
        <f t="shared" ref="IQ298" si="7106">CD298+FB298</f>
        <v>17231.566598385682</v>
      </c>
      <c r="IR298" s="28">
        <f t="shared" ref="IR298" si="7107">CE298+FC298</f>
        <v>19388.255694768235</v>
      </c>
      <c r="IS298" s="28">
        <f t="shared" ref="IS298" si="7108">CF298+FD298</f>
        <v>19307.658959636974</v>
      </c>
      <c r="IT298" s="28">
        <f t="shared" ref="IT298" si="7109">CG298+FE298</f>
        <v>19722.877431887227</v>
      </c>
      <c r="IU298" s="28">
        <f t="shared" ref="IU298" si="7110">CH298+FF298</f>
        <v>20968.532848638002</v>
      </c>
      <c r="IV298" s="28">
        <f t="shared" ref="IV298" si="7111">CI298+FG298</f>
        <v>24082.67139051493</v>
      </c>
      <c r="IW298" s="28">
        <f t="shared" ref="IW298" si="7112">CJ298+FH298</f>
        <v>23459.843682139544</v>
      </c>
      <c r="IX298" s="28">
        <f t="shared" ref="IX298" si="7113">CK298+FI298</f>
        <v>21798.969793138516</v>
      </c>
      <c r="IY298" s="28">
        <f t="shared" ref="IY298" si="7114">CL298+FJ298</f>
        <v>20553.314376387745</v>
      </c>
      <c r="IZ298" s="28">
        <f t="shared" ref="IZ298" si="7115">CM298+FK298</f>
        <v>20887.936113506737</v>
      </c>
      <c r="JA298" s="28">
        <f t="shared" ref="JA298" si="7116">CN298+FL298</f>
        <v>25951.15451564109</v>
      </c>
      <c r="JB298" s="15">
        <f t="shared" si="5802"/>
        <v>249131.08335015445</v>
      </c>
      <c r="JE298" s="21">
        <f t="shared" si="5803"/>
        <v>0</v>
      </c>
      <c r="JF298" s="21">
        <f t="shared" si="5804"/>
        <v>0</v>
      </c>
      <c r="JG298" s="21">
        <f t="shared" si="5805"/>
        <v>0</v>
      </c>
      <c r="JH298" s="21">
        <f t="shared" si="5806"/>
        <v>0</v>
      </c>
      <c r="JI298" s="21">
        <f t="shared" si="5807"/>
        <v>0</v>
      </c>
      <c r="JJ298" s="21">
        <f t="shared" si="5808"/>
        <v>0</v>
      </c>
      <c r="JK298" s="21">
        <f t="shared" si="5809"/>
        <v>0</v>
      </c>
    </row>
    <row r="299" spans="2:271" ht="20" customHeight="1" x14ac:dyDescent="0.2">
      <c r="B299" s="13" t="s">
        <v>53</v>
      </c>
      <c r="C299" s="14">
        <f t="shared" ref="C299:N299" si="7117">C300+C313+C326</f>
        <v>12375.586948212354</v>
      </c>
      <c r="D299" s="14">
        <f t="shared" si="7117"/>
        <v>13729.362154601962</v>
      </c>
      <c r="E299" s="14">
        <f t="shared" si="7117"/>
        <v>15314.95448739005</v>
      </c>
      <c r="F299" s="14">
        <f t="shared" si="7117"/>
        <v>15287.820480009297</v>
      </c>
      <c r="G299" s="14">
        <f t="shared" si="7117"/>
        <v>15543.694530563442</v>
      </c>
      <c r="H299" s="14">
        <f t="shared" si="7117"/>
        <v>16519.802599508163</v>
      </c>
      <c r="I299" s="14">
        <f t="shared" si="7117"/>
        <v>19045.96682043486</v>
      </c>
      <c r="J299" s="14">
        <f t="shared" si="7117"/>
        <v>18592.635863588755</v>
      </c>
      <c r="K299" s="14">
        <f t="shared" si="7117"/>
        <v>17062.547506605428</v>
      </c>
      <c r="L299" s="14">
        <f t="shared" si="7117"/>
        <v>16086.391443947567</v>
      </c>
      <c r="M299" s="14">
        <f t="shared" si="7117"/>
        <v>17330.952464442231</v>
      </c>
      <c r="N299" s="14">
        <f t="shared" si="7117"/>
        <v>20638.338988291176</v>
      </c>
      <c r="O299" s="14">
        <f t="shared" si="5766"/>
        <v>197528.0542875953</v>
      </c>
      <c r="P299" s="14">
        <f t="shared" ref="P299:AA299" si="7118">P300+P313+P326</f>
        <v>15630.459264106787</v>
      </c>
      <c r="Q299" s="14">
        <f t="shared" si="7118"/>
        <v>17322.500701671499</v>
      </c>
      <c r="R299" s="14">
        <f t="shared" si="7118"/>
        <v>19325.194889958613</v>
      </c>
      <c r="S299" s="14">
        <f t="shared" si="7118"/>
        <v>19293.603093183876</v>
      </c>
      <c r="T299" s="14">
        <f t="shared" si="7118"/>
        <v>19620.509993132328</v>
      </c>
      <c r="U299" s="14">
        <f t="shared" si="7118"/>
        <v>20849.394204185155</v>
      </c>
      <c r="V299" s="14">
        <f t="shared" si="7118"/>
        <v>24018.372605065077</v>
      </c>
      <c r="W299" s="14">
        <f t="shared" si="7118"/>
        <v>23454.593977276956</v>
      </c>
      <c r="X299" s="14">
        <f t="shared" si="7118"/>
        <v>21458.215731886172</v>
      </c>
      <c r="Y299" s="14">
        <f t="shared" si="7118"/>
        <v>20275.881112581672</v>
      </c>
      <c r="Z299" s="14">
        <f t="shared" si="7118"/>
        <v>21950.841417727279</v>
      </c>
      <c r="AA299" s="14">
        <f t="shared" si="7118"/>
        <v>26023.205464043655</v>
      </c>
      <c r="AB299" s="14">
        <f t="shared" si="5768"/>
        <v>249222.77245481906</v>
      </c>
      <c r="AC299" s="14">
        <f t="shared" ref="AC299:AN299" si="7119">AC300+AC313+AC326</f>
        <v>21185.33232994935</v>
      </c>
      <c r="AD299" s="14">
        <f t="shared" si="7119"/>
        <v>23480.902018670698</v>
      </c>
      <c r="AE299" s="14">
        <f t="shared" si="7119"/>
        <v>26212.205628529151</v>
      </c>
      <c r="AF299" s="14">
        <f t="shared" si="7119"/>
        <v>26172.065003397409</v>
      </c>
      <c r="AG299" s="14">
        <f t="shared" si="7119"/>
        <v>26626.945415173825</v>
      </c>
      <c r="AH299" s="14">
        <f t="shared" si="7119"/>
        <v>28293.164731754001</v>
      </c>
      <c r="AI299" s="14">
        <f t="shared" si="7119"/>
        <v>32585.24172675332</v>
      </c>
      <c r="AJ299" s="14">
        <f t="shared" si="7119"/>
        <v>31835.35974595755</v>
      </c>
      <c r="AK299" s="14">
        <f t="shared" si="7119"/>
        <v>29036.587145499223</v>
      </c>
      <c r="AL299" s="14">
        <f t="shared" si="7119"/>
        <v>27496.436897440311</v>
      </c>
      <c r="AM299" s="14">
        <f t="shared" si="7119"/>
        <v>29877.905774650866</v>
      </c>
      <c r="AN299" s="14">
        <f t="shared" si="7119"/>
        <v>35320.15656020648</v>
      </c>
      <c r="AO299" s="14">
        <f t="shared" si="5770"/>
        <v>338122.30297798215</v>
      </c>
      <c r="AP299" s="14">
        <f t="shared" ref="AP299:BA299" si="7120">AP300+AP313+AP326</f>
        <v>30563.406795533603</v>
      </c>
      <c r="AQ299" s="14">
        <f t="shared" si="7120"/>
        <v>33858.059097047531</v>
      </c>
      <c r="AR299" s="14">
        <f t="shared" si="7120"/>
        <v>37778.985451088214</v>
      </c>
      <c r="AS299" s="14">
        <f t="shared" si="7120"/>
        <v>37723.764524925951</v>
      </c>
      <c r="AT299" s="14">
        <f t="shared" si="7120"/>
        <v>38382.576384409571</v>
      </c>
      <c r="AU299" s="14">
        <f t="shared" si="7120"/>
        <v>40762.561333359015</v>
      </c>
      <c r="AV299" s="14">
        <f t="shared" si="7120"/>
        <v>46914.738098847047</v>
      </c>
      <c r="AW299" s="14">
        <f t="shared" si="7120"/>
        <v>45854.034196823835</v>
      </c>
      <c r="AX299" s="14">
        <f t="shared" si="7120"/>
        <v>41745.176403497651</v>
      </c>
      <c r="AY299" s="14">
        <f t="shared" si="7120"/>
        <v>39623.039431044635</v>
      </c>
      <c r="AZ299" s="14">
        <f t="shared" si="7120"/>
        <v>43141.514598221213</v>
      </c>
      <c r="BA299" s="14">
        <f t="shared" si="7120"/>
        <v>50848.72747846492</v>
      </c>
      <c r="BB299" s="14">
        <f t="shared" si="5772"/>
        <v>487196.58379326318</v>
      </c>
      <c r="BC299" s="14">
        <f t="shared" ref="BC299:BN299" si="7121">BC300+BC313+BC326</f>
        <v>48036.466773917891</v>
      </c>
      <c r="BD299" s="14">
        <f t="shared" si="7121"/>
        <v>53169.026107615035</v>
      </c>
      <c r="BE299" s="14">
        <f t="shared" si="7121"/>
        <v>59306.059493854278</v>
      </c>
      <c r="BF299" s="14">
        <f t="shared" si="7121"/>
        <v>59223.688089315889</v>
      </c>
      <c r="BG299" s="14">
        <f t="shared" si="7121"/>
        <v>60264.407375238021</v>
      </c>
      <c r="BH299" s="14">
        <f t="shared" si="7121"/>
        <v>63969.825193831188</v>
      </c>
      <c r="BI299" s="14">
        <f t="shared" si="7121"/>
        <v>73609.24252844826</v>
      </c>
      <c r="BJ299" s="14">
        <f t="shared" si="7121"/>
        <v>71945.893464568871</v>
      </c>
      <c r="BK299" s="14">
        <f t="shared" si="7121"/>
        <v>65483.201108689209</v>
      </c>
      <c r="BL299" s="14">
        <f t="shared" si="7121"/>
        <v>62246.444740507075</v>
      </c>
      <c r="BM299" s="14">
        <f t="shared" si="7121"/>
        <v>67642.100673491062</v>
      </c>
      <c r="BN299" s="14">
        <f t="shared" si="7121"/>
        <v>79749.715761567088</v>
      </c>
      <c r="BO299" s="14">
        <f t="shared" si="5774"/>
        <v>764646.07131104381</v>
      </c>
      <c r="BP299" s="14">
        <f t="shared" ref="BP299:CA299" si="7122">BP300+BP313+BP326</f>
        <v>72505.82572576165</v>
      </c>
      <c r="BQ299" s="14">
        <f t="shared" si="7122"/>
        <v>80210.516414285361</v>
      </c>
      <c r="BR299" s="14">
        <f t="shared" si="7122"/>
        <v>89436.450807830115</v>
      </c>
      <c r="BS299" s="14">
        <f t="shared" si="7122"/>
        <v>89313.897462562687</v>
      </c>
      <c r="BT299" s="14">
        <f t="shared" si="7122"/>
        <v>90881.522730361292</v>
      </c>
      <c r="BU299" s="14">
        <f t="shared" si="7122"/>
        <v>96419.835463068448</v>
      </c>
      <c r="BV299" s="14">
        <f t="shared" si="7122"/>
        <v>110988.37307047586</v>
      </c>
      <c r="BW299" s="14">
        <f t="shared" si="7122"/>
        <v>108460.03524950071</v>
      </c>
      <c r="BX299" s="14">
        <f t="shared" si="7122"/>
        <v>98743.626707456846</v>
      </c>
      <c r="BY299" s="14">
        <f t="shared" si="7122"/>
        <v>93952.539884715792</v>
      </c>
      <c r="BZ299" s="14">
        <f t="shared" si="7122"/>
        <v>101833.07917133629</v>
      </c>
      <c r="CA299" s="14">
        <f t="shared" si="7122"/>
        <v>120197.31426597152</v>
      </c>
      <c r="CB299" s="14">
        <f t="shared" si="5776"/>
        <v>1152943.0169533265</v>
      </c>
      <c r="CC299" s="14">
        <f t="shared" ref="CC299:CN299" si="7123">CC300+CC313+CC326</f>
        <v>112550.10608219744</v>
      </c>
      <c r="CD299" s="14">
        <f t="shared" si="7123"/>
        <v>124456.89143611216</v>
      </c>
      <c r="CE299" s="14">
        <f t="shared" si="7123"/>
        <v>138726.34254549225</v>
      </c>
      <c r="CF299" s="14">
        <f t="shared" si="7123"/>
        <v>138535.81820050484</v>
      </c>
      <c r="CG299" s="14">
        <f t="shared" si="7123"/>
        <v>140962.04074187684</v>
      </c>
      <c r="CH299" s="14">
        <f t="shared" si="7123"/>
        <v>149480.27551230087</v>
      </c>
      <c r="CI299" s="14">
        <f t="shared" si="7123"/>
        <v>172156.44210511923</v>
      </c>
      <c r="CJ299" s="14">
        <f t="shared" si="7123"/>
        <v>168188.58787872014</v>
      </c>
      <c r="CK299" s="14">
        <f t="shared" si="7123"/>
        <v>153278.78593781654</v>
      </c>
      <c r="CL299" s="14">
        <f t="shared" si="7123"/>
        <v>145867.38965039045</v>
      </c>
      <c r="CM299" s="14">
        <f t="shared" si="7123"/>
        <v>157556.35802070107</v>
      </c>
      <c r="CN299" s="14">
        <f t="shared" si="7123"/>
        <v>186361.65559432932</v>
      </c>
      <c r="CO299" s="14">
        <f t="shared" si="5778"/>
        <v>1788120.6937055613</v>
      </c>
      <c r="CR299" s="21">
        <f>O299-'ОПУ БС'!C299</f>
        <v>0</v>
      </c>
      <c r="CS299" s="21">
        <f>AB299-'ОПУ БС'!D299</f>
        <v>0</v>
      </c>
      <c r="CT299" s="21">
        <f>AO299-'ОПУ БС'!E299</f>
        <v>-0.32000000006519258</v>
      </c>
      <c r="CU299" s="21">
        <f>BB299-'ОПУ БС'!F299</f>
        <v>0.10880000004544854</v>
      </c>
      <c r="CV299" s="21">
        <f>BO299-'ОПУ БС'!G299</f>
        <v>0.19315199973061681</v>
      </c>
      <c r="CW299" s="21">
        <f>CB299-'ОПУ БС'!H299</f>
        <v>8.7808002717792988E-4</v>
      </c>
      <c r="CX299" s="21">
        <f>CO299-'ОПУ БС'!I299</f>
        <v>-0.43908679648302495</v>
      </c>
      <c r="DA299" s="14">
        <f t="shared" ref="DA299:DL299" si="7124">DA300+DA313+DA326</f>
        <v>0</v>
      </c>
      <c r="DB299" s="14">
        <f t="shared" si="7124"/>
        <v>0</v>
      </c>
      <c r="DC299" s="14">
        <f t="shared" si="7124"/>
        <v>0</v>
      </c>
      <c r="DD299" s="14">
        <f t="shared" si="7124"/>
        <v>0</v>
      </c>
      <c r="DE299" s="14">
        <f t="shared" si="7124"/>
        <v>0</v>
      </c>
      <c r="DF299" s="14">
        <f t="shared" si="7124"/>
        <v>-106.53874868914016</v>
      </c>
      <c r="DG299" s="14">
        <f t="shared" si="7124"/>
        <v>-123.09586342900595</v>
      </c>
      <c r="DH299" s="14">
        <f t="shared" si="7124"/>
        <v>-122.33465538612656</v>
      </c>
      <c r="DI299" s="14">
        <f t="shared" si="7124"/>
        <v>-114.42668401114643</v>
      </c>
      <c r="DJ299" s="14">
        <f t="shared" si="7124"/>
        <v>-108.1818839152964</v>
      </c>
      <c r="DK299" s="14">
        <f t="shared" si="7124"/>
        <v>-126.08615538828354</v>
      </c>
      <c r="DL299" s="14">
        <f t="shared" si="7124"/>
        <v>-136.78187384061636</v>
      </c>
      <c r="DM299" s="14">
        <f t="shared" si="5780"/>
        <v>-837.44586465961538</v>
      </c>
      <c r="DN299" s="14">
        <f t="shared" ref="DN299:DY299" si="7125">DN300+DN313+DN326</f>
        <v>-132.17477316662274</v>
      </c>
      <c r="DO299" s="14">
        <f t="shared" si="7125"/>
        <v>-150.40637405368108</v>
      </c>
      <c r="DP299" s="14">
        <f t="shared" si="7125"/>
        <v>-168.27228711967956</v>
      </c>
      <c r="DQ299" s="14">
        <f t="shared" si="7125"/>
        <v>-167.90844952697196</v>
      </c>
      <c r="DR299" s="14">
        <f t="shared" si="7125"/>
        <v>-167.29686005569698</v>
      </c>
      <c r="DS299" s="14">
        <f t="shared" si="7125"/>
        <v>-176.04755413765866</v>
      </c>
      <c r="DT299" s="14">
        <f t="shared" si="7125"/>
        <v>-203.22855452274641</v>
      </c>
      <c r="DU299" s="14">
        <f t="shared" si="7125"/>
        <v>-202.24456287684012</v>
      </c>
      <c r="DV299" s="14">
        <f t="shared" si="7125"/>
        <v>-1567.6224347273796</v>
      </c>
      <c r="DW299" s="14">
        <f t="shared" si="7125"/>
        <v>-1478.4931607958147</v>
      </c>
      <c r="DX299" s="14">
        <f t="shared" si="7125"/>
        <v>-1528.0164513999114</v>
      </c>
      <c r="DY299" s="14">
        <f t="shared" si="7125"/>
        <v>-1867.0660619029572</v>
      </c>
      <c r="DZ299" s="14">
        <f t="shared" si="5782"/>
        <v>-7808.7775242859607</v>
      </c>
      <c r="EA299" s="14">
        <f t="shared" ref="EA299:EL299" si="7126">EA300+EA313+EA326</f>
        <v>-4199.3782549854395</v>
      </c>
      <c r="EB299" s="14">
        <f t="shared" si="7126"/>
        <v>-4592.8443457279755</v>
      </c>
      <c r="EC299" s="14">
        <f t="shared" si="7126"/>
        <v>-5167.7146447294153</v>
      </c>
      <c r="ED299" s="14">
        <f t="shared" si="7126"/>
        <v>-5145.5623998235797</v>
      </c>
      <c r="EE299" s="14">
        <f t="shared" si="7126"/>
        <v>-5251.5425019209224</v>
      </c>
      <c r="EF299" s="14">
        <f t="shared" si="7126"/>
        <v>-5580.7820552024104</v>
      </c>
      <c r="EG299" s="14">
        <f t="shared" si="7126"/>
        <v>-6411.162561961648</v>
      </c>
      <c r="EH299" s="14">
        <f t="shared" si="7126"/>
        <v>-6250.2111730158549</v>
      </c>
      <c r="EI299" s="14">
        <f t="shared" si="7126"/>
        <v>-5808.9142061194061</v>
      </c>
      <c r="EJ299" s="14">
        <f t="shared" si="7126"/>
        <v>-5477.4717982207985</v>
      </c>
      <c r="EK299" s="14">
        <f t="shared" si="7126"/>
        <v>-5594.6256671191059</v>
      </c>
      <c r="EL299" s="14">
        <f t="shared" si="7126"/>
        <v>-6916.3034428868086</v>
      </c>
      <c r="EM299" s="14">
        <f t="shared" si="5784"/>
        <v>-66396.513051713366</v>
      </c>
      <c r="EN299" s="14">
        <f t="shared" ref="EN299:EY299" si="7127">EN300+EN313+EN326</f>
        <v>-11400.085573614742</v>
      </c>
      <c r="EO299" s="14">
        <f t="shared" si="7127"/>
        <v>-12456.232707980058</v>
      </c>
      <c r="EP299" s="14">
        <f t="shared" si="7127"/>
        <v>-14015.728026911182</v>
      </c>
      <c r="EQ299" s="14">
        <f t="shared" si="7127"/>
        <v>-13956.398324304721</v>
      </c>
      <c r="ER299" s="14">
        <f t="shared" si="7127"/>
        <v>-14251.993219363827</v>
      </c>
      <c r="ES299" s="14">
        <f t="shared" si="7127"/>
        <v>-15149.272535830145</v>
      </c>
      <c r="ET299" s="14">
        <f t="shared" si="7127"/>
        <v>-17401.549974818117</v>
      </c>
      <c r="EU299" s="14">
        <f t="shared" si="7127"/>
        <v>-16955.935442423463</v>
      </c>
      <c r="EV299" s="14">
        <f t="shared" si="7127"/>
        <v>-15756.635300117279</v>
      </c>
      <c r="EW299" s="14">
        <f t="shared" si="7127"/>
        <v>-14856.736398545701</v>
      </c>
      <c r="EX299" s="14">
        <f t="shared" si="7127"/>
        <v>-15125.053194830432</v>
      </c>
      <c r="EY299" s="14">
        <f t="shared" si="7127"/>
        <v>-18758.793104504613</v>
      </c>
      <c r="EZ299" s="14">
        <f t="shared" si="5786"/>
        <v>-180084.41380324427</v>
      </c>
      <c r="FA299" s="14">
        <f t="shared" ref="FA299:FL299" si="7128">FA300+FA313+FA326</f>
        <v>-15873.022524166834</v>
      </c>
      <c r="FB299" s="14">
        <f t="shared" si="7128"/>
        <v>-17338.996253671161</v>
      </c>
      <c r="FC299" s="14">
        <f t="shared" si="7128"/>
        <v>-19508.387975980157</v>
      </c>
      <c r="FD299" s="14">
        <f t="shared" si="7128"/>
        <v>-19427.58389696497</v>
      </c>
      <c r="FE299" s="14">
        <f t="shared" si="7128"/>
        <v>-19842.254420539721</v>
      </c>
      <c r="FF299" s="14">
        <f t="shared" si="7128"/>
        <v>-21093.168302805741</v>
      </c>
      <c r="FG299" s="14">
        <f t="shared" si="7128"/>
        <v>-24228.140523420308</v>
      </c>
      <c r="FH299" s="14">
        <f t="shared" si="7128"/>
        <v>-23604.3054299369</v>
      </c>
      <c r="FI299" s="14">
        <f t="shared" si="7128"/>
        <v>-21933.952695404456</v>
      </c>
      <c r="FJ299" s="14">
        <f t="shared" si="7128"/>
        <v>-20680.916057034156</v>
      </c>
      <c r="FK299" s="14">
        <f t="shared" si="7128"/>
        <v>-21036.446336209425</v>
      </c>
      <c r="FL299" s="14">
        <f t="shared" si="7128"/>
        <v>-26112.46214141091</v>
      </c>
      <c r="FM299" s="14">
        <f t="shared" si="5788"/>
        <v>-250679.63655754476</v>
      </c>
      <c r="FP299" s="14">
        <f t="shared" ref="FP299:GA299" si="7129">FP300+FP313+FP326</f>
        <v>12375.586948212354</v>
      </c>
      <c r="FQ299" s="14">
        <f t="shared" si="7129"/>
        <v>13729.362154601962</v>
      </c>
      <c r="FR299" s="14">
        <f t="shared" si="7129"/>
        <v>15314.95448739005</v>
      </c>
      <c r="FS299" s="14">
        <f t="shared" si="7129"/>
        <v>15287.820480009297</v>
      </c>
      <c r="FT299" s="14">
        <f t="shared" si="7129"/>
        <v>15543.694530563442</v>
      </c>
      <c r="FU299" s="14">
        <f t="shared" si="7129"/>
        <v>16519.802599508163</v>
      </c>
      <c r="FV299" s="14">
        <f t="shared" si="7129"/>
        <v>19045.96682043486</v>
      </c>
      <c r="FW299" s="14">
        <f t="shared" si="7129"/>
        <v>18592.635863588755</v>
      </c>
      <c r="FX299" s="14">
        <f t="shared" si="7129"/>
        <v>17062.547506605428</v>
      </c>
      <c r="FY299" s="14">
        <f t="shared" si="7129"/>
        <v>16086.391443947567</v>
      </c>
      <c r="FZ299" s="14">
        <f t="shared" si="7129"/>
        <v>17330.952464442231</v>
      </c>
      <c r="GA299" s="14">
        <f t="shared" si="7129"/>
        <v>20638.338988291176</v>
      </c>
      <c r="GB299" s="14">
        <f t="shared" si="5790"/>
        <v>197528.0542875953</v>
      </c>
      <c r="GC299" s="14">
        <f t="shared" ref="GC299:GN299" si="7130">GC300+GC313+GC326</f>
        <v>15630.459264106787</v>
      </c>
      <c r="GD299" s="14">
        <f t="shared" si="7130"/>
        <v>17322.500701671499</v>
      </c>
      <c r="GE299" s="14">
        <f t="shared" si="7130"/>
        <v>19325.194889958613</v>
      </c>
      <c r="GF299" s="14">
        <f t="shared" si="7130"/>
        <v>19293.603093183876</v>
      </c>
      <c r="GG299" s="14">
        <f t="shared" si="7130"/>
        <v>19620.509993132328</v>
      </c>
      <c r="GH299" s="14">
        <f t="shared" si="7130"/>
        <v>20849.394204185155</v>
      </c>
      <c r="GI299" s="14">
        <f t="shared" si="7130"/>
        <v>24018.372605065077</v>
      </c>
      <c r="GJ299" s="14">
        <f t="shared" si="7130"/>
        <v>23454.593977276956</v>
      </c>
      <c r="GK299" s="14">
        <f t="shared" si="7130"/>
        <v>21458.215731886172</v>
      </c>
      <c r="GL299" s="14">
        <f t="shared" si="7130"/>
        <v>20275.881112581672</v>
      </c>
      <c r="GM299" s="14">
        <f t="shared" si="7130"/>
        <v>21950.841417727279</v>
      </c>
      <c r="GN299" s="14">
        <f t="shared" si="7130"/>
        <v>26023.205464043655</v>
      </c>
      <c r="GO299" s="14">
        <f t="shared" si="5792"/>
        <v>249222.77245481906</v>
      </c>
      <c r="GP299" s="14">
        <f t="shared" ref="GP299:HA299" si="7131">GP300+GP313+GP326</f>
        <v>21185.33232994935</v>
      </c>
      <c r="GQ299" s="14">
        <f t="shared" si="7131"/>
        <v>23480.902018670698</v>
      </c>
      <c r="GR299" s="14">
        <f t="shared" si="7131"/>
        <v>26212.205628529151</v>
      </c>
      <c r="GS299" s="14">
        <f t="shared" si="7131"/>
        <v>26172.065003397409</v>
      </c>
      <c r="GT299" s="14">
        <f t="shared" si="7131"/>
        <v>26626.945415173825</v>
      </c>
      <c r="GU299" s="14">
        <f t="shared" si="7131"/>
        <v>28186.62598306486</v>
      </c>
      <c r="GV299" s="14">
        <f t="shared" si="7131"/>
        <v>32462.14586332432</v>
      </c>
      <c r="GW299" s="14">
        <f t="shared" si="7131"/>
        <v>31713.025090571424</v>
      </c>
      <c r="GX299" s="14">
        <f t="shared" si="7131"/>
        <v>28922.160461488078</v>
      </c>
      <c r="GY299" s="14">
        <f t="shared" si="7131"/>
        <v>27388.255013525013</v>
      </c>
      <c r="GZ299" s="14">
        <f t="shared" si="7131"/>
        <v>29751.81961926258</v>
      </c>
      <c r="HA299" s="14">
        <f t="shared" si="7131"/>
        <v>35183.37468636586</v>
      </c>
      <c r="HB299" s="14">
        <f t="shared" si="5794"/>
        <v>337284.85711332259</v>
      </c>
      <c r="HC299" s="14">
        <f t="shared" ref="HC299:HN299" si="7132">HC300+HC313+HC326</f>
        <v>30431.232022366981</v>
      </c>
      <c r="HD299" s="14">
        <f t="shared" si="7132"/>
        <v>33707.652722993851</v>
      </c>
      <c r="HE299" s="14">
        <f t="shared" si="7132"/>
        <v>37610.713163968539</v>
      </c>
      <c r="HF299" s="14">
        <f t="shared" si="7132"/>
        <v>37555.85607539898</v>
      </c>
      <c r="HG299" s="14">
        <f t="shared" si="7132"/>
        <v>38215.279524353864</v>
      </c>
      <c r="HH299" s="14">
        <f t="shared" si="7132"/>
        <v>40586.513779221357</v>
      </c>
      <c r="HI299" s="14">
        <f t="shared" si="7132"/>
        <v>46711.509544324297</v>
      </c>
      <c r="HJ299" s="14">
        <f t="shared" si="7132"/>
        <v>45651.789633947003</v>
      </c>
      <c r="HK299" s="14">
        <f t="shared" si="7132"/>
        <v>40177.553968770262</v>
      </c>
      <c r="HL299" s="14">
        <f t="shared" si="7132"/>
        <v>38144.546270248822</v>
      </c>
      <c r="HM299" s="14">
        <f t="shared" si="7132"/>
        <v>41613.498146821301</v>
      </c>
      <c r="HN299" s="14">
        <f t="shared" si="7132"/>
        <v>48981.661416561976</v>
      </c>
      <c r="HO299" s="14">
        <f t="shared" si="5796"/>
        <v>479387.80626897723</v>
      </c>
      <c r="HP299" s="14">
        <f t="shared" ref="HP299:IA299" si="7133">HP300+HP313+HP326</f>
        <v>43837.088518932447</v>
      </c>
      <c r="HQ299" s="14">
        <f t="shared" si="7133"/>
        <v>48576.181761887063</v>
      </c>
      <c r="HR299" s="14">
        <f t="shared" si="7133"/>
        <v>54138.344849124864</v>
      </c>
      <c r="HS299" s="14">
        <f t="shared" si="7133"/>
        <v>54078.125689492299</v>
      </c>
      <c r="HT299" s="14">
        <f t="shared" si="7133"/>
        <v>55012.864873317107</v>
      </c>
      <c r="HU299" s="14">
        <f t="shared" si="7133"/>
        <v>58389.043138628782</v>
      </c>
      <c r="HV299" s="14">
        <f t="shared" si="7133"/>
        <v>67198.079966486621</v>
      </c>
      <c r="HW299" s="14">
        <f t="shared" si="7133"/>
        <v>65695.682291553021</v>
      </c>
      <c r="HX299" s="14">
        <f t="shared" si="7133"/>
        <v>59674.286902569809</v>
      </c>
      <c r="HY299" s="14">
        <f t="shared" si="7133"/>
        <v>56768.972942286287</v>
      </c>
      <c r="HZ299" s="14">
        <f t="shared" si="7133"/>
        <v>62047.47500637194</v>
      </c>
      <c r="IA299" s="14">
        <f t="shared" si="7133"/>
        <v>72833.412318680261</v>
      </c>
      <c r="IB299" s="14">
        <f t="shared" si="5798"/>
        <v>698249.55825933046</v>
      </c>
      <c r="IC299" s="14">
        <f t="shared" ref="IC299:IN299" si="7134">IC300+IC313+IC326</f>
        <v>61105.740152146915</v>
      </c>
      <c r="ID299" s="14">
        <f t="shared" si="7134"/>
        <v>67754.283706305316</v>
      </c>
      <c r="IE299" s="14">
        <f t="shared" si="7134"/>
        <v>75420.72278091895</v>
      </c>
      <c r="IF299" s="14">
        <f t="shared" si="7134"/>
        <v>75357.499138257961</v>
      </c>
      <c r="IG299" s="14">
        <f t="shared" si="7134"/>
        <v>76629.529510997483</v>
      </c>
      <c r="IH299" s="14">
        <f t="shared" si="7134"/>
        <v>81270.562927238294</v>
      </c>
      <c r="II299" s="14">
        <f t="shared" si="7134"/>
        <v>93586.823095657732</v>
      </c>
      <c r="IJ299" s="14">
        <f t="shared" si="7134"/>
        <v>91504.099807077248</v>
      </c>
      <c r="IK299" s="14">
        <f t="shared" si="7134"/>
        <v>82986.991407339578</v>
      </c>
      <c r="IL299" s="14">
        <f t="shared" si="7134"/>
        <v>79095.803486170087</v>
      </c>
      <c r="IM299" s="14">
        <f t="shared" si="7134"/>
        <v>86708.025976505858</v>
      </c>
      <c r="IN299" s="14">
        <f t="shared" si="7134"/>
        <v>101438.52116146692</v>
      </c>
      <c r="IO299" s="14">
        <f t="shared" si="5800"/>
        <v>972858.60315008229</v>
      </c>
      <c r="IP299" s="14">
        <f t="shared" ref="IP299:JA299" si="7135">IP300+IP313+IP326</f>
        <v>96677.083558030601</v>
      </c>
      <c r="IQ299" s="14">
        <f t="shared" si="7135"/>
        <v>107117.89518244099</v>
      </c>
      <c r="IR299" s="14">
        <f t="shared" si="7135"/>
        <v>119217.95456951213</v>
      </c>
      <c r="IS299" s="14">
        <f t="shared" si="7135"/>
        <v>119108.23430353991</v>
      </c>
      <c r="IT299" s="14">
        <f t="shared" si="7135"/>
        <v>121119.78632133712</v>
      </c>
      <c r="IU299" s="14">
        <f t="shared" si="7135"/>
        <v>128387.10720949507</v>
      </c>
      <c r="IV299" s="14">
        <f t="shared" si="7135"/>
        <v>147928.30158169894</v>
      </c>
      <c r="IW299" s="14">
        <f t="shared" si="7135"/>
        <v>144584.2824487832</v>
      </c>
      <c r="IX299" s="14">
        <f t="shared" si="7135"/>
        <v>131344.8332424121</v>
      </c>
      <c r="IY299" s="14">
        <f t="shared" si="7135"/>
        <v>125186.47359335632</v>
      </c>
      <c r="IZ299" s="14">
        <f t="shared" si="7135"/>
        <v>136519.91168449161</v>
      </c>
      <c r="JA299" s="14">
        <f t="shared" si="7135"/>
        <v>160249.19345291835</v>
      </c>
      <c r="JB299" s="14">
        <f t="shared" si="5802"/>
        <v>1537441.0571480165</v>
      </c>
      <c r="JE299" s="21">
        <f t="shared" si="5803"/>
        <v>0</v>
      </c>
      <c r="JF299" s="21">
        <f t="shared" si="5804"/>
        <v>0</v>
      </c>
      <c r="JG299" s="21">
        <f t="shared" si="5805"/>
        <v>0</v>
      </c>
      <c r="JH299" s="21">
        <f t="shared" si="5806"/>
        <v>0</v>
      </c>
      <c r="JI299" s="21">
        <f t="shared" si="5807"/>
        <v>0</v>
      </c>
      <c r="JJ299" s="21">
        <f t="shared" si="5808"/>
        <v>0</v>
      </c>
      <c r="JK299" s="21">
        <f t="shared" si="5809"/>
        <v>0</v>
      </c>
    </row>
    <row r="300" spans="2:271" ht="20" customHeight="1" outlineLevel="1" x14ac:dyDescent="0.2">
      <c r="B300" s="2" t="s">
        <v>16</v>
      </c>
      <c r="C300" s="14">
        <f t="shared" ref="C300:N300" si="7136">C301+C305</f>
        <v>8302.8456744684245</v>
      </c>
      <c r="D300" s="14">
        <f t="shared" si="7136"/>
        <v>9170.4958525915063</v>
      </c>
      <c r="E300" s="14">
        <f t="shared" si="7136"/>
        <v>10180.253675868124</v>
      </c>
      <c r="F300" s="14">
        <f t="shared" si="7136"/>
        <v>10160.061154283729</v>
      </c>
      <c r="G300" s="14">
        <f t="shared" si="7136"/>
        <v>10298.0542559026</v>
      </c>
      <c r="H300" s="14">
        <f t="shared" si="7136"/>
        <v>10926.560642148808</v>
      </c>
      <c r="I300" s="14">
        <f t="shared" si="7136"/>
        <v>12685.345781491838</v>
      </c>
      <c r="J300" s="14">
        <f t="shared" si="7136"/>
        <v>12304.597960475268</v>
      </c>
      <c r="K300" s="14">
        <f t="shared" si="7136"/>
        <v>11456.597732394503</v>
      </c>
      <c r="L300" s="14">
        <f t="shared" si="7136"/>
        <v>10810.877331045785</v>
      </c>
      <c r="M300" s="14">
        <f t="shared" si="7136"/>
        <v>11145.877045297253</v>
      </c>
      <c r="N300" s="14">
        <f t="shared" si="7136"/>
        <v>13655.996175112541</v>
      </c>
      <c r="O300" s="14">
        <f t="shared" si="5766"/>
        <v>131097.56328108037</v>
      </c>
      <c r="P300" s="14">
        <f t="shared" ref="P300:AA300" si="7137">P301+P305</f>
        <v>9858.9291759188636</v>
      </c>
      <c r="Q300" s="14">
        <f t="shared" si="7137"/>
        <v>10888.244526236051</v>
      </c>
      <c r="R300" s="14">
        <f t="shared" si="7137"/>
        <v>12087.945022068732</v>
      </c>
      <c r="S300" s="14">
        <f t="shared" si="7137"/>
        <v>12064.215965269139</v>
      </c>
      <c r="T300" s="14">
        <f t="shared" si="7137"/>
        <v>12228.194578645816</v>
      </c>
      <c r="U300" s="14">
        <f t="shared" si="7137"/>
        <v>12973.383825964995</v>
      </c>
      <c r="V300" s="14">
        <f t="shared" si="7137"/>
        <v>15061.611309535219</v>
      </c>
      <c r="W300" s="14">
        <f t="shared" si="7137"/>
        <v>14612.287249345069</v>
      </c>
      <c r="X300" s="14">
        <f t="shared" si="7137"/>
        <v>13604.461878595217</v>
      </c>
      <c r="Y300" s="14">
        <f t="shared" si="7137"/>
        <v>12837.261817285378</v>
      </c>
      <c r="Z300" s="14">
        <f t="shared" si="7137"/>
        <v>13235.423389461563</v>
      </c>
      <c r="AA300" s="14">
        <f t="shared" si="7137"/>
        <v>16215.344039340236</v>
      </c>
      <c r="AB300" s="14">
        <f t="shared" si="5768"/>
        <v>155667.30277766631</v>
      </c>
      <c r="AC300" s="14">
        <f t="shared" ref="AC300:AN300" si="7138">AC301+AC305</f>
        <v>12659.099300529473</v>
      </c>
      <c r="AD300" s="14">
        <f t="shared" si="7138"/>
        <v>13979.372759606607</v>
      </c>
      <c r="AE300" s="14">
        <f t="shared" si="7138"/>
        <v>15520.862059268522</v>
      </c>
      <c r="AF300" s="14">
        <f t="shared" si="7138"/>
        <v>15490.739933542642</v>
      </c>
      <c r="AG300" s="14">
        <f t="shared" si="7138"/>
        <v>15705.429040500878</v>
      </c>
      <c r="AH300" s="14">
        <f t="shared" si="7138"/>
        <v>16654.975388961673</v>
      </c>
      <c r="AI300" s="14">
        <f t="shared" si="7138"/>
        <v>19339.316666325525</v>
      </c>
      <c r="AJ300" s="14">
        <f t="shared" si="7138"/>
        <v>18766.068070265494</v>
      </c>
      <c r="AK300" s="14">
        <f t="shared" si="7138"/>
        <v>17469.538742444776</v>
      </c>
      <c r="AL300" s="14">
        <f t="shared" si="7138"/>
        <v>16483.785959564673</v>
      </c>
      <c r="AM300" s="14">
        <f t="shared" si="7138"/>
        <v>16990.440343057871</v>
      </c>
      <c r="AN300" s="14">
        <f t="shared" si="7138"/>
        <v>20820.887007449783</v>
      </c>
      <c r="AO300" s="14">
        <f t="shared" si="5770"/>
        <v>199880.51527151794</v>
      </c>
      <c r="AP300" s="14">
        <f t="shared" ref="AP300:BA300" si="7139">AP301+AP305</f>
        <v>17936.885980308027</v>
      </c>
      <c r="AQ300" s="14">
        <f t="shared" si="7139"/>
        <v>19807.139605175023</v>
      </c>
      <c r="AR300" s="14">
        <f t="shared" si="7139"/>
        <v>21991.605625264565</v>
      </c>
      <c r="AS300" s="14">
        <f t="shared" si="7139"/>
        <v>21949.084160113769</v>
      </c>
      <c r="AT300" s="14">
        <f t="shared" si="7139"/>
        <v>22258.439948721501</v>
      </c>
      <c r="AU300" s="14">
        <f t="shared" si="7139"/>
        <v>23591.782852702239</v>
      </c>
      <c r="AV300" s="14">
        <f t="shared" si="7139"/>
        <v>27398.569702377325</v>
      </c>
      <c r="AW300" s="14">
        <f t="shared" si="7139"/>
        <v>26594.149869117955</v>
      </c>
      <c r="AX300" s="14">
        <f t="shared" si="7139"/>
        <v>24754.040183960584</v>
      </c>
      <c r="AY300" s="14">
        <f t="shared" si="7139"/>
        <v>23356.646572987134</v>
      </c>
      <c r="AZ300" s="14">
        <f t="shared" si="7139"/>
        <v>24074.187457576154</v>
      </c>
      <c r="BA300" s="14">
        <f t="shared" si="7139"/>
        <v>29501.457204453989</v>
      </c>
      <c r="BB300" s="14">
        <f t="shared" si="5772"/>
        <v>283213.98916275823</v>
      </c>
      <c r="BC300" s="14">
        <f t="shared" ref="BC300:BN300" si="7140">BC301+BC305</f>
        <v>27668.254010369546</v>
      </c>
      <c r="BD300" s="14">
        <f t="shared" si="7140"/>
        <v>30551.852154040109</v>
      </c>
      <c r="BE300" s="14">
        <f t="shared" si="7140"/>
        <v>33922.470117741344</v>
      </c>
      <c r="BF300" s="14">
        <f t="shared" si="7140"/>
        <v>33857.205565320633</v>
      </c>
      <c r="BG300" s="14">
        <f t="shared" si="7140"/>
        <v>34342.745158437378</v>
      </c>
      <c r="BH300" s="14">
        <f t="shared" si="7140"/>
        <v>36380.454406069643</v>
      </c>
      <c r="BI300" s="14">
        <f t="shared" si="7140"/>
        <v>42258.252797968678</v>
      </c>
      <c r="BJ300" s="14">
        <f t="shared" si="7140"/>
        <v>41028.52345784592</v>
      </c>
      <c r="BK300" s="14">
        <f t="shared" si="7140"/>
        <v>38185.578740029392</v>
      </c>
      <c r="BL300" s="14">
        <f t="shared" si="7140"/>
        <v>36029.125477325542</v>
      </c>
      <c r="BM300" s="14">
        <f t="shared" si="7140"/>
        <v>37135.709972052638</v>
      </c>
      <c r="BN300" s="14">
        <f t="shared" si="7140"/>
        <v>45506.9967275815</v>
      </c>
      <c r="BO300" s="14">
        <f t="shared" si="5774"/>
        <v>436867.16858478234</v>
      </c>
      <c r="BP300" s="14">
        <f t="shared" ref="BP300:CA300" si="7141">BP301+BP305</f>
        <v>42746.371497246575</v>
      </c>
      <c r="BQ300" s="14">
        <f t="shared" si="7141"/>
        <v>47198.67338304795</v>
      </c>
      <c r="BR300" s="14">
        <f t="shared" si="7141"/>
        <v>52408.283546373568</v>
      </c>
      <c r="BS300" s="14">
        <f t="shared" si="7141"/>
        <v>52308.0598584728</v>
      </c>
      <c r="BT300" s="14">
        <f t="shared" si="7141"/>
        <v>53071.372105690039</v>
      </c>
      <c r="BU300" s="14">
        <f t="shared" si="7141"/>
        <v>56188.003064412042</v>
      </c>
      <c r="BV300" s="14">
        <f t="shared" si="7141"/>
        <v>65280.151449375116</v>
      </c>
      <c r="BW300" s="14">
        <f t="shared" si="7141"/>
        <v>63396.816142389602</v>
      </c>
      <c r="BX300" s="14">
        <f t="shared" si="7141"/>
        <v>58997.710087480053</v>
      </c>
      <c r="BY300" s="14">
        <f t="shared" si="7141"/>
        <v>55664.643881172524</v>
      </c>
      <c r="BZ300" s="14">
        <f t="shared" si="7141"/>
        <v>57376.090767761692</v>
      </c>
      <c r="CA300" s="14">
        <f t="shared" si="7141"/>
        <v>70306.532067839755</v>
      </c>
      <c r="CB300" s="14">
        <f t="shared" si="5776"/>
        <v>674942.70785126172</v>
      </c>
      <c r="CC300" s="14">
        <f t="shared" ref="CC300:CN300" si="7142">CC301+CC305</f>
        <v>68722.78880097685</v>
      </c>
      <c r="CD300" s="14">
        <f t="shared" si="7142"/>
        <v>75874.178054926306</v>
      </c>
      <c r="CE300" s="14">
        <f t="shared" si="7142"/>
        <v>84254.786130890934</v>
      </c>
      <c r="CF300" s="14">
        <f t="shared" si="7142"/>
        <v>84094.991559090107</v>
      </c>
      <c r="CG300" s="14">
        <f t="shared" si="7142"/>
        <v>85343.56948027511</v>
      </c>
      <c r="CH300" s="14">
        <f t="shared" si="7142"/>
        <v>90310.692115292259</v>
      </c>
      <c r="CI300" s="14">
        <f t="shared" si="7142"/>
        <v>104941.64742504166</v>
      </c>
      <c r="CJ300" s="14">
        <f t="shared" si="7142"/>
        <v>101935.63520184626</v>
      </c>
      <c r="CK300" s="14">
        <f t="shared" si="7142"/>
        <v>94853.380377526672</v>
      </c>
      <c r="CL300" s="14">
        <f t="shared" si="7142"/>
        <v>89492.825818701007</v>
      </c>
      <c r="CM300" s="14">
        <f t="shared" si="7142"/>
        <v>92241.267680829129</v>
      </c>
      <c r="CN300" s="14">
        <f t="shared" si="7142"/>
        <v>113030.90263318563</v>
      </c>
      <c r="CO300" s="14">
        <f t="shared" si="5778"/>
        <v>1085096.6652785819</v>
      </c>
      <c r="CR300" s="21">
        <f>O300-'ОПУ БС'!C300</f>
        <v>0</v>
      </c>
      <c r="CS300" s="21">
        <f>AB300-'ОПУ БС'!D300</f>
        <v>0</v>
      </c>
      <c r="CT300" s="21">
        <f>AO300-'ОПУ БС'!E300</f>
        <v>0</v>
      </c>
      <c r="CU300" s="21">
        <f>BB300-'ОПУ БС'!F300</f>
        <v>0</v>
      </c>
      <c r="CV300" s="21">
        <f>BO300-'ОПУ БС'!G300</f>
        <v>0</v>
      </c>
      <c r="CW300" s="21">
        <f>CB300-'ОПУ БС'!H300</f>
        <v>0</v>
      </c>
      <c r="CX300" s="21">
        <f>CO300-'ОПУ БС'!I300</f>
        <v>0</v>
      </c>
      <c r="DA300" s="14">
        <f t="shared" ref="DA300:DL300" si="7143">DA301+DA305</f>
        <v>0</v>
      </c>
      <c r="DB300" s="14">
        <f t="shared" si="7143"/>
        <v>0</v>
      </c>
      <c r="DC300" s="14">
        <f t="shared" si="7143"/>
        <v>0</v>
      </c>
      <c r="DD300" s="14">
        <f t="shared" si="7143"/>
        <v>0</v>
      </c>
      <c r="DE300" s="14">
        <f t="shared" si="7143"/>
        <v>0</v>
      </c>
      <c r="DF300" s="14">
        <f t="shared" si="7143"/>
        <v>-69.725888809914963</v>
      </c>
      <c r="DG300" s="14">
        <f t="shared" si="7143"/>
        <v>-85.035103301639182</v>
      </c>
      <c r="DH300" s="14">
        <f t="shared" si="7143"/>
        <v>-81.118429805002705</v>
      </c>
      <c r="DI300" s="14">
        <f t="shared" si="7143"/>
        <v>-76.128421303022492</v>
      </c>
      <c r="DJ300" s="14">
        <f t="shared" si="7143"/>
        <v>-72.072093361922398</v>
      </c>
      <c r="DK300" s="14">
        <f t="shared" si="7143"/>
        <v>-81.941789300873324</v>
      </c>
      <c r="DL300" s="14">
        <f t="shared" si="7143"/>
        <v>-91.188703949992629</v>
      </c>
      <c r="DM300" s="14">
        <f t="shared" si="5780"/>
        <v>-557.21042983236771</v>
      </c>
      <c r="DN300" s="14">
        <f t="shared" ref="DN300:DY300" si="7144">DN301+DN305</f>
        <v>-93.480674704576245</v>
      </c>
      <c r="DO300" s="14">
        <f t="shared" si="7144"/>
        <v>-102.24835363460768</v>
      </c>
      <c r="DP300" s="14">
        <f t="shared" si="7144"/>
        <v>-114.42154494781248</v>
      </c>
      <c r="DQ300" s="14">
        <f t="shared" si="7144"/>
        <v>-114.39082562533673</v>
      </c>
      <c r="DR300" s="14">
        <f t="shared" si="7144"/>
        <v>-112.58392803241553</v>
      </c>
      <c r="DS300" s="14">
        <f t="shared" si="7144"/>
        <v>-117.79397667774589</v>
      </c>
      <c r="DT300" s="14">
        <f t="shared" si="7144"/>
        <v>-143.23758171038446</v>
      </c>
      <c r="DU300" s="14">
        <f t="shared" si="7144"/>
        <v>-137.01929360793284</v>
      </c>
      <c r="DV300" s="14">
        <f t="shared" si="7144"/>
        <v>-128.43787488653365</v>
      </c>
      <c r="DW300" s="14">
        <f t="shared" si="7144"/>
        <v>-121.54771866015994</v>
      </c>
      <c r="DX300" s="14">
        <f t="shared" si="7144"/>
        <v>-137.09777103117162</v>
      </c>
      <c r="DY300" s="14">
        <f t="shared" si="7144"/>
        <v>-153.7511097114741</v>
      </c>
      <c r="DZ300" s="14">
        <f t="shared" si="5782"/>
        <v>-1476.0106532301509</v>
      </c>
      <c r="EA300" s="14">
        <f t="shared" ref="EA300:EL300" si="7145">EA301+EA305</f>
        <v>-100.49046442346368</v>
      </c>
      <c r="EB300" s="14">
        <f t="shared" si="7145"/>
        <v>-109.90976172775892</v>
      </c>
      <c r="EC300" s="14">
        <f t="shared" si="7145"/>
        <v>-123.00044682974453</v>
      </c>
      <c r="ED300" s="14">
        <f t="shared" si="7145"/>
        <v>-122.96859462344898</v>
      </c>
      <c r="EE300" s="14">
        <f t="shared" si="7145"/>
        <v>-120.91382954233788</v>
      </c>
      <c r="EF300" s="14">
        <f t="shared" si="7145"/>
        <v>-126.00675263271749</v>
      </c>
      <c r="EG300" s="14">
        <f t="shared" si="7145"/>
        <v>-153.91796200572969</v>
      </c>
      <c r="EH300" s="14">
        <f t="shared" si="7145"/>
        <v>-147.28631432843599</v>
      </c>
      <c r="EI300" s="14">
        <f t="shared" si="7145"/>
        <v>-138.05482415321916</v>
      </c>
      <c r="EJ300" s="14">
        <f t="shared" si="7145"/>
        <v>-130.66152379553623</v>
      </c>
      <c r="EK300" s="14">
        <f t="shared" si="7145"/>
        <v>-148.20070034844218</v>
      </c>
      <c r="EL300" s="14">
        <f t="shared" si="7145"/>
        <v>-165.28036911753892</v>
      </c>
      <c r="EM300" s="14">
        <f t="shared" si="5784"/>
        <v>-1586.6915435283734</v>
      </c>
      <c r="EN300" s="14">
        <f t="shared" ref="EN300:EY300" si="7146">EN301+EN305</f>
        <v>-96.740822065468507</v>
      </c>
      <c r="EO300" s="14">
        <f t="shared" si="7146"/>
        <v>-105.82501759438316</v>
      </c>
      <c r="EP300" s="14">
        <f t="shared" si="7146"/>
        <v>-118.4140416239988</v>
      </c>
      <c r="EQ300" s="14">
        <f t="shared" si="7146"/>
        <v>-118.38021647484966</v>
      </c>
      <c r="ER300" s="14">
        <f t="shared" si="7146"/>
        <v>-116.38376068639752</v>
      </c>
      <c r="ES300" s="14">
        <f t="shared" si="7146"/>
        <v>-120.77919999225774</v>
      </c>
      <c r="ET300" s="14">
        <f t="shared" si="7146"/>
        <v>-148.10537265301414</v>
      </c>
      <c r="EU300" s="14">
        <f t="shared" si="7146"/>
        <v>-141.82480349600178</v>
      </c>
      <c r="EV300" s="14">
        <f t="shared" si="7146"/>
        <v>-132.90417545017112</v>
      </c>
      <c r="EW300" s="14">
        <f t="shared" si="7146"/>
        <v>-125.78990957385508</v>
      </c>
      <c r="EX300" s="14">
        <f t="shared" si="7146"/>
        <v>-143.22615039458469</v>
      </c>
      <c r="EY300" s="14">
        <f t="shared" si="7146"/>
        <v>-159.1131941866258</v>
      </c>
      <c r="EZ300" s="14">
        <f t="shared" si="5786"/>
        <v>-1527.486664191608</v>
      </c>
      <c r="FA300" s="14">
        <f t="shared" ref="FA300:FL300" si="7147">FA301+FA305</f>
        <v>-70.717858001963975</v>
      </c>
      <c r="FB300" s="14">
        <f t="shared" si="7147"/>
        <v>-77.417641277167164</v>
      </c>
      <c r="FC300" s="14">
        <f t="shared" si="7147"/>
        <v>-86.572556788347384</v>
      </c>
      <c r="FD300" s="14">
        <f t="shared" si="7147"/>
        <v>-86.536326239245355</v>
      </c>
      <c r="FE300" s="14">
        <f t="shared" si="7147"/>
        <v>-85.279525877675695</v>
      </c>
      <c r="FF300" s="14">
        <f t="shared" si="7147"/>
        <v>-88.310213809868543</v>
      </c>
      <c r="FG300" s="14">
        <f t="shared" si="7147"/>
        <v>-108.2104628774818</v>
      </c>
      <c r="FH300" s="14">
        <f t="shared" si="7147"/>
        <v>-103.7859429727804</v>
      </c>
      <c r="FI300" s="14">
        <f t="shared" si="7147"/>
        <v>-97.186800437792115</v>
      </c>
      <c r="FJ300" s="14">
        <f t="shared" si="7147"/>
        <v>-91.965356065588665</v>
      </c>
      <c r="FK300" s="14">
        <f t="shared" si="7147"/>
        <v>-104.3028071272369</v>
      </c>
      <c r="FL300" s="14">
        <f t="shared" si="7147"/>
        <v>-116.3122664505986</v>
      </c>
      <c r="FM300" s="14">
        <f t="shared" si="5788"/>
        <v>-1116.5977579257467</v>
      </c>
      <c r="FP300" s="14">
        <f t="shared" ref="FP300:GA300" si="7148">FP301+FP305</f>
        <v>8302.8456744684245</v>
      </c>
      <c r="FQ300" s="14">
        <f t="shared" si="7148"/>
        <v>9170.4958525915063</v>
      </c>
      <c r="FR300" s="14">
        <f t="shared" si="7148"/>
        <v>10180.253675868124</v>
      </c>
      <c r="FS300" s="14">
        <f t="shared" si="7148"/>
        <v>10160.061154283729</v>
      </c>
      <c r="FT300" s="14">
        <f t="shared" si="7148"/>
        <v>10298.0542559026</v>
      </c>
      <c r="FU300" s="14">
        <f t="shared" si="7148"/>
        <v>10926.560642148808</v>
      </c>
      <c r="FV300" s="14">
        <f t="shared" si="7148"/>
        <v>12685.345781491838</v>
      </c>
      <c r="FW300" s="14">
        <f t="shared" si="7148"/>
        <v>12304.597960475268</v>
      </c>
      <c r="FX300" s="14">
        <f t="shared" si="7148"/>
        <v>11456.597732394503</v>
      </c>
      <c r="FY300" s="14">
        <f t="shared" si="7148"/>
        <v>10810.877331045785</v>
      </c>
      <c r="FZ300" s="14">
        <f t="shared" si="7148"/>
        <v>11145.877045297253</v>
      </c>
      <c r="GA300" s="14">
        <f t="shared" si="7148"/>
        <v>13655.996175112541</v>
      </c>
      <c r="GB300" s="14">
        <f t="shared" si="5790"/>
        <v>131097.56328108037</v>
      </c>
      <c r="GC300" s="14">
        <f t="shared" ref="GC300:GN300" si="7149">GC301+GC305</f>
        <v>9858.9291759188636</v>
      </c>
      <c r="GD300" s="14">
        <f t="shared" si="7149"/>
        <v>10888.244526236051</v>
      </c>
      <c r="GE300" s="14">
        <f t="shared" si="7149"/>
        <v>12087.945022068732</v>
      </c>
      <c r="GF300" s="14">
        <f t="shared" si="7149"/>
        <v>12064.215965269139</v>
      </c>
      <c r="GG300" s="14">
        <f t="shared" si="7149"/>
        <v>12228.194578645816</v>
      </c>
      <c r="GH300" s="14">
        <f t="shared" si="7149"/>
        <v>12973.383825964995</v>
      </c>
      <c r="GI300" s="14">
        <f t="shared" si="7149"/>
        <v>15061.611309535219</v>
      </c>
      <c r="GJ300" s="14">
        <f t="shared" si="7149"/>
        <v>14612.287249345069</v>
      </c>
      <c r="GK300" s="14">
        <f t="shared" si="7149"/>
        <v>13604.461878595217</v>
      </c>
      <c r="GL300" s="14">
        <f t="shared" si="7149"/>
        <v>12837.261817285378</v>
      </c>
      <c r="GM300" s="14">
        <f t="shared" si="7149"/>
        <v>13235.423389461563</v>
      </c>
      <c r="GN300" s="14">
        <f t="shared" si="7149"/>
        <v>16215.344039340236</v>
      </c>
      <c r="GO300" s="14">
        <f t="shared" si="5792"/>
        <v>155667.30277766631</v>
      </c>
      <c r="GP300" s="14">
        <f t="shared" ref="GP300:HA300" si="7150">GP301+GP305</f>
        <v>12659.099300529473</v>
      </c>
      <c r="GQ300" s="14">
        <f t="shared" si="7150"/>
        <v>13979.372759606607</v>
      </c>
      <c r="GR300" s="14">
        <f t="shared" si="7150"/>
        <v>15520.862059268522</v>
      </c>
      <c r="GS300" s="14">
        <f t="shared" si="7150"/>
        <v>15490.739933542642</v>
      </c>
      <c r="GT300" s="14">
        <f t="shared" si="7150"/>
        <v>15705.429040500878</v>
      </c>
      <c r="GU300" s="14">
        <f t="shared" si="7150"/>
        <v>16585.249500151756</v>
      </c>
      <c r="GV300" s="14">
        <f t="shared" si="7150"/>
        <v>19254.281563023887</v>
      </c>
      <c r="GW300" s="14">
        <f t="shared" si="7150"/>
        <v>18684.949640460491</v>
      </c>
      <c r="GX300" s="14">
        <f t="shared" si="7150"/>
        <v>17393.410321141753</v>
      </c>
      <c r="GY300" s="14">
        <f t="shared" si="7150"/>
        <v>16411.71386620275</v>
      </c>
      <c r="GZ300" s="14">
        <f t="shared" si="7150"/>
        <v>16908.498553756996</v>
      </c>
      <c r="HA300" s="14">
        <f t="shared" si="7150"/>
        <v>20729.69830349979</v>
      </c>
      <c r="HB300" s="14">
        <f t="shared" si="5794"/>
        <v>199323.30484168555</v>
      </c>
      <c r="HC300" s="14">
        <f t="shared" ref="HC300:HN300" si="7151">HC301+HC305</f>
        <v>17843.40530560345</v>
      </c>
      <c r="HD300" s="14">
        <f t="shared" si="7151"/>
        <v>19704.891251540415</v>
      </c>
      <c r="HE300" s="14">
        <f t="shared" si="7151"/>
        <v>21877.184080316754</v>
      </c>
      <c r="HF300" s="14">
        <f t="shared" si="7151"/>
        <v>21834.693334488438</v>
      </c>
      <c r="HG300" s="14">
        <f t="shared" si="7151"/>
        <v>22145.856020689083</v>
      </c>
      <c r="HH300" s="14">
        <f t="shared" si="7151"/>
        <v>23473.988876024494</v>
      </c>
      <c r="HI300" s="14">
        <f t="shared" si="7151"/>
        <v>27255.332120666935</v>
      </c>
      <c r="HJ300" s="14">
        <f t="shared" si="7151"/>
        <v>26457.130575510029</v>
      </c>
      <c r="HK300" s="14">
        <f t="shared" si="7151"/>
        <v>24625.602309074049</v>
      </c>
      <c r="HL300" s="14">
        <f t="shared" si="7151"/>
        <v>23235.098854326978</v>
      </c>
      <c r="HM300" s="14">
        <f t="shared" si="7151"/>
        <v>23937.089686544983</v>
      </c>
      <c r="HN300" s="14">
        <f t="shared" si="7151"/>
        <v>29347.70609474252</v>
      </c>
      <c r="HO300" s="14">
        <f t="shared" si="5796"/>
        <v>281737.9785095281</v>
      </c>
      <c r="HP300" s="14">
        <f t="shared" ref="HP300:IA300" si="7152">HP301+HP305</f>
        <v>27567.763545946083</v>
      </c>
      <c r="HQ300" s="14">
        <f t="shared" si="7152"/>
        <v>30441.94239231235</v>
      </c>
      <c r="HR300" s="14">
        <f t="shared" si="7152"/>
        <v>33799.469670911603</v>
      </c>
      <c r="HS300" s="14">
        <f t="shared" si="7152"/>
        <v>33734.23697069718</v>
      </c>
      <c r="HT300" s="14">
        <f t="shared" si="7152"/>
        <v>34221.831328895045</v>
      </c>
      <c r="HU300" s="14">
        <f t="shared" si="7152"/>
        <v>36254.447653436924</v>
      </c>
      <c r="HV300" s="14">
        <f t="shared" si="7152"/>
        <v>42104.334835962953</v>
      </c>
      <c r="HW300" s="14">
        <f t="shared" si="7152"/>
        <v>40881.237143517486</v>
      </c>
      <c r="HX300" s="14">
        <f t="shared" si="7152"/>
        <v>38047.523915876176</v>
      </c>
      <c r="HY300" s="14">
        <f t="shared" si="7152"/>
        <v>35898.463953530008</v>
      </c>
      <c r="HZ300" s="14">
        <f t="shared" si="7152"/>
        <v>36987.509271704192</v>
      </c>
      <c r="IA300" s="14">
        <f t="shared" si="7152"/>
        <v>45341.716358463957</v>
      </c>
      <c r="IB300" s="14">
        <f t="shared" si="5798"/>
        <v>435280.47704125394</v>
      </c>
      <c r="IC300" s="14">
        <f t="shared" ref="IC300:IN300" si="7153">IC301+IC305</f>
        <v>42649.630675181113</v>
      </c>
      <c r="ID300" s="14">
        <f t="shared" si="7153"/>
        <v>47092.848365453574</v>
      </c>
      <c r="IE300" s="14">
        <f t="shared" si="7153"/>
        <v>52289.869504749571</v>
      </c>
      <c r="IF300" s="14">
        <f t="shared" si="7153"/>
        <v>52189.679641997944</v>
      </c>
      <c r="IG300" s="14">
        <f t="shared" si="7153"/>
        <v>52954.98834500365</v>
      </c>
      <c r="IH300" s="14">
        <f t="shared" si="7153"/>
        <v>56067.223864419793</v>
      </c>
      <c r="II300" s="14">
        <f t="shared" si="7153"/>
        <v>65132.046076722101</v>
      </c>
      <c r="IJ300" s="14">
        <f t="shared" si="7153"/>
        <v>63254.991338893597</v>
      </c>
      <c r="IK300" s="14">
        <f t="shared" si="7153"/>
        <v>58864.805912029886</v>
      </c>
      <c r="IL300" s="14">
        <f t="shared" si="7153"/>
        <v>55538.853971598677</v>
      </c>
      <c r="IM300" s="14">
        <f t="shared" si="7153"/>
        <v>57232.864617367115</v>
      </c>
      <c r="IN300" s="14">
        <f t="shared" si="7153"/>
        <v>70147.418873653136</v>
      </c>
      <c r="IO300" s="14">
        <f t="shared" si="5800"/>
        <v>673415.22118707024</v>
      </c>
      <c r="IP300" s="14">
        <f t="shared" ref="IP300:JA300" si="7154">IP301+IP305</f>
        <v>68652.070942974882</v>
      </c>
      <c r="IQ300" s="14">
        <f t="shared" si="7154"/>
        <v>75796.760413649128</v>
      </c>
      <c r="IR300" s="14">
        <f t="shared" si="7154"/>
        <v>84168.213574102585</v>
      </c>
      <c r="IS300" s="14">
        <f t="shared" si="7154"/>
        <v>84008.455232850858</v>
      </c>
      <c r="IT300" s="14">
        <f t="shared" si="7154"/>
        <v>85258.289954397434</v>
      </c>
      <c r="IU300" s="14">
        <f t="shared" si="7154"/>
        <v>90222.381901482368</v>
      </c>
      <c r="IV300" s="14">
        <f t="shared" si="7154"/>
        <v>104833.43696216418</v>
      </c>
      <c r="IW300" s="14">
        <f t="shared" si="7154"/>
        <v>101831.84925887347</v>
      </c>
      <c r="IX300" s="14">
        <f t="shared" si="7154"/>
        <v>94756.193577088881</v>
      </c>
      <c r="IY300" s="14">
        <f t="shared" si="7154"/>
        <v>89400.860462635421</v>
      </c>
      <c r="IZ300" s="14">
        <f t="shared" si="7154"/>
        <v>92136.964873701887</v>
      </c>
      <c r="JA300" s="14">
        <f t="shared" si="7154"/>
        <v>112914.59036673501</v>
      </c>
      <c r="JB300" s="14">
        <f t="shared" si="5802"/>
        <v>1083980.0675206562</v>
      </c>
      <c r="JE300" s="21">
        <f t="shared" si="5803"/>
        <v>0</v>
      </c>
      <c r="JF300" s="21">
        <f t="shared" si="5804"/>
        <v>0</v>
      </c>
      <c r="JG300" s="21">
        <f t="shared" si="5805"/>
        <v>0</v>
      </c>
      <c r="JH300" s="21">
        <f t="shared" si="5806"/>
        <v>0</v>
      </c>
      <c r="JI300" s="21">
        <f t="shared" si="5807"/>
        <v>0</v>
      </c>
      <c r="JJ300" s="21">
        <f t="shared" si="5808"/>
        <v>0</v>
      </c>
      <c r="JK300" s="21">
        <f t="shared" si="5809"/>
        <v>0</v>
      </c>
    </row>
    <row r="301" spans="2:271" ht="20" customHeight="1" outlineLevel="1" x14ac:dyDescent="0.2">
      <c r="B301" s="2" t="s">
        <v>17</v>
      </c>
      <c r="C301" s="14">
        <f t="shared" ref="C301:N301" si="7155">SUM(C302:C304)</f>
        <v>6671.609705889754</v>
      </c>
      <c r="D301" s="14">
        <f t="shared" si="7155"/>
        <v>7389.0144658542749</v>
      </c>
      <c r="E301" s="14">
        <f t="shared" si="7155"/>
        <v>8184.1359774758021</v>
      </c>
      <c r="F301" s="14">
        <f t="shared" si="7155"/>
        <v>8163.943455891409</v>
      </c>
      <c r="G301" s="14">
        <f t="shared" si="7155"/>
        <v>8339.5121323621952</v>
      </c>
      <c r="H301" s="14">
        <f t="shared" si="7155"/>
        <v>8866.2181617745428</v>
      </c>
      <c r="I301" s="14">
        <f t="shared" si="7155"/>
        <v>10182.983235305413</v>
      </c>
      <c r="J301" s="14">
        <f t="shared" si="7155"/>
        <v>9919.6302205992379</v>
      </c>
      <c r="K301" s="14">
        <f t="shared" si="7155"/>
        <v>9217.355514716106</v>
      </c>
      <c r="L301" s="14">
        <f t="shared" si="7155"/>
        <v>8690.6494853037602</v>
      </c>
      <c r="M301" s="14">
        <f t="shared" si="7155"/>
        <v>8743.1112478733648</v>
      </c>
      <c r="N301" s="14">
        <f t="shared" si="7155"/>
        <v>10973.042279423938</v>
      </c>
      <c r="O301" s="14">
        <f t="shared" si="5766"/>
        <v>105341.2058824698</v>
      </c>
      <c r="P301" s="14">
        <f t="shared" ref="P301:AA301" si="7156">SUM(P302:P304)</f>
        <v>7979.6429882270231</v>
      </c>
      <c r="Q301" s="14">
        <f t="shared" si="7156"/>
        <v>8835.8661896778558</v>
      </c>
      <c r="R301" s="14">
        <f t="shared" si="7156"/>
        <v>9788.2921871300314</v>
      </c>
      <c r="S301" s="14">
        <f t="shared" si="7156"/>
        <v>9764.5631303304381</v>
      </c>
      <c r="T301" s="14">
        <f t="shared" si="7156"/>
        <v>9974.55373528378</v>
      </c>
      <c r="U301" s="14">
        <f t="shared" si="7156"/>
        <v>10604.525550143808</v>
      </c>
      <c r="V301" s="14">
        <f t="shared" si="7156"/>
        <v>12179.455087293874</v>
      </c>
      <c r="W301" s="14">
        <f t="shared" si="7156"/>
        <v>11864.469179863865</v>
      </c>
      <c r="X301" s="14">
        <f t="shared" si="7156"/>
        <v>11024.506760050494</v>
      </c>
      <c r="Y301" s="14">
        <f t="shared" si="7156"/>
        <v>10394.534945190466</v>
      </c>
      <c r="Z301" s="14">
        <f t="shared" si="7156"/>
        <v>10459.540409230074</v>
      </c>
      <c r="AA301" s="14">
        <f t="shared" si="7156"/>
        <v>13124.412809583919</v>
      </c>
      <c r="AB301" s="14">
        <f t="shared" si="5768"/>
        <v>125994.36297200562</v>
      </c>
      <c r="AC301" s="14">
        <f t="shared" ref="AC301:AN301" si="7157">SUM(AC302:AC304)</f>
        <v>10299.537678217974</v>
      </c>
      <c r="AD301" s="14">
        <f t="shared" si="7157"/>
        <v>11402.483093134841</v>
      </c>
      <c r="AE301" s="14">
        <f t="shared" si="7157"/>
        <v>12633.503758282084</v>
      </c>
      <c r="AF301" s="14">
        <f t="shared" si="7157"/>
        <v>12603.381632556202</v>
      </c>
      <c r="AG301" s="14">
        <f t="shared" si="7157"/>
        <v>12874.422097772465</v>
      </c>
      <c r="AH301" s="14">
        <f t="shared" si="7157"/>
        <v>13687.543493421254</v>
      </c>
      <c r="AI301" s="14">
        <f t="shared" si="7157"/>
        <v>15720.346982543217</v>
      </c>
      <c r="AJ301" s="14">
        <f t="shared" si="7157"/>
        <v>15313.786284718826</v>
      </c>
      <c r="AK301" s="14">
        <f t="shared" si="7157"/>
        <v>14229.624423853775</v>
      </c>
      <c r="AL301" s="14">
        <f t="shared" si="7157"/>
        <v>13416.503028204988</v>
      </c>
      <c r="AM301" s="14">
        <f t="shared" si="7157"/>
        <v>13503.117581035402</v>
      </c>
      <c r="AN301" s="14">
        <f t="shared" si="7157"/>
        <v>16940.029076016399</v>
      </c>
      <c r="AO301" s="14">
        <f t="shared" si="5770"/>
        <v>162624.2791297574</v>
      </c>
      <c r="AP301" s="14">
        <f t="shared" ref="AP301:BA301" si="7158">SUM(AP302:AP304)</f>
        <v>14780.195371410618</v>
      </c>
      <c r="AQ301" s="14">
        <f t="shared" si="7158"/>
        <v>16359.701177037065</v>
      </c>
      <c r="AR301" s="14">
        <f t="shared" si="7158"/>
        <v>18128.813169640107</v>
      </c>
      <c r="AS301" s="14">
        <f t="shared" si="7158"/>
        <v>18086.291704489311</v>
      </c>
      <c r="AT301" s="14">
        <f t="shared" si="7158"/>
        <v>18475.244214263275</v>
      </c>
      <c r="AU301" s="14">
        <f t="shared" si="7158"/>
        <v>19642.101743585161</v>
      </c>
      <c r="AV301" s="14">
        <f t="shared" si="7158"/>
        <v>22559.245566889891</v>
      </c>
      <c r="AW301" s="14">
        <f t="shared" si="7158"/>
        <v>21975.816802228936</v>
      </c>
      <c r="AX301" s="14">
        <f t="shared" si="7158"/>
        <v>20420.006763133089</v>
      </c>
      <c r="AY301" s="14">
        <f t="shared" si="7158"/>
        <v>19253.149233811204</v>
      </c>
      <c r="AZ301" s="14">
        <f t="shared" si="7158"/>
        <v>19381.408257016774</v>
      </c>
      <c r="BA301" s="14">
        <f t="shared" si="7158"/>
        <v>24309.531860872728</v>
      </c>
      <c r="BB301" s="14">
        <f t="shared" si="5772"/>
        <v>233371.50586437815</v>
      </c>
      <c r="BC301" s="14">
        <f t="shared" ref="BC301:BN301" si="7159">SUM(BC302:BC304)</f>
        <v>23061.994027659544</v>
      </c>
      <c r="BD301" s="14">
        <f t="shared" si="7159"/>
        <v>25521.331383448924</v>
      </c>
      <c r="BE301" s="14">
        <f t="shared" si="7159"/>
        <v>28285.862507319896</v>
      </c>
      <c r="BF301" s="14">
        <f t="shared" si="7159"/>
        <v>28220.597954899182</v>
      </c>
      <c r="BG301" s="14">
        <f t="shared" si="7159"/>
        <v>28827.49253457443</v>
      </c>
      <c r="BH301" s="14">
        <f t="shared" si="7159"/>
        <v>30648.176273600187</v>
      </c>
      <c r="BI301" s="14">
        <f t="shared" si="7159"/>
        <v>35199.885621164576</v>
      </c>
      <c r="BJ301" s="14">
        <f t="shared" si="7159"/>
        <v>34289.54375165169</v>
      </c>
      <c r="BK301" s="14">
        <f t="shared" si="7159"/>
        <v>31861.965432950696</v>
      </c>
      <c r="BL301" s="14">
        <f t="shared" si="7159"/>
        <v>30041.281693924939</v>
      </c>
      <c r="BM301" s="14">
        <f t="shared" si="7159"/>
        <v>30247.705394253455</v>
      </c>
      <c r="BN301" s="14">
        <f t="shared" si="7159"/>
        <v>37930.911229703204</v>
      </c>
      <c r="BO301" s="14">
        <f t="shared" si="5774"/>
        <v>364136.74780515069</v>
      </c>
      <c r="BP301" s="14">
        <f t="shared" ref="BP301:CA301" si="7160">SUM(BP302:BP304)</f>
        <v>36012.756803977492</v>
      </c>
      <c r="BQ301" s="14">
        <f t="shared" si="7160"/>
        <v>39844.857336451452</v>
      </c>
      <c r="BR301" s="14">
        <f t="shared" si="7160"/>
        <v>44168.465566452192</v>
      </c>
      <c r="BS301" s="14">
        <f t="shared" si="7160"/>
        <v>44068.241878551416</v>
      </c>
      <c r="BT301" s="14">
        <f t="shared" si="7160"/>
        <v>45015.946004971862</v>
      </c>
      <c r="BU301" s="14">
        <f t="shared" si="7160"/>
        <v>47859.058384233256</v>
      </c>
      <c r="BV301" s="14">
        <f t="shared" si="7160"/>
        <v>54966.839332386706</v>
      </c>
      <c r="BW301" s="14">
        <f t="shared" si="7160"/>
        <v>53545.283142756016</v>
      </c>
      <c r="BX301" s="14">
        <f t="shared" si="7160"/>
        <v>49754.466637074169</v>
      </c>
      <c r="BY301" s="14">
        <f t="shared" si="7160"/>
        <v>46911.354257812782</v>
      </c>
      <c r="BZ301" s="14">
        <f t="shared" si="7160"/>
        <v>47243.698606330094</v>
      </c>
      <c r="CA301" s="14">
        <f t="shared" si="7160"/>
        <v>59231.507901278761</v>
      </c>
      <c r="CB301" s="14">
        <f t="shared" si="5776"/>
        <v>568622.4758522762</v>
      </c>
      <c r="CC301" s="14">
        <f t="shared" ref="CC301:CN301" si="7161">SUM(CC302:CC304)</f>
        <v>58400.735012480654</v>
      </c>
      <c r="CD301" s="14">
        <f t="shared" si="7161"/>
        <v>64601.408785910717</v>
      </c>
      <c r="CE301" s="14">
        <f t="shared" si="7161"/>
        <v>71623.851889704791</v>
      </c>
      <c r="CF301" s="14">
        <f t="shared" si="7161"/>
        <v>71464.057317903964</v>
      </c>
      <c r="CG301" s="14">
        <f t="shared" si="7161"/>
        <v>73000.918765600814</v>
      </c>
      <c r="CH301" s="14">
        <f t="shared" si="7161"/>
        <v>77611.50310869141</v>
      </c>
      <c r="CI301" s="14">
        <f t="shared" si="7161"/>
        <v>89137.963966417839</v>
      </c>
      <c r="CJ301" s="14">
        <f t="shared" si="7161"/>
        <v>86832.671794872571</v>
      </c>
      <c r="CK301" s="14">
        <f t="shared" si="7161"/>
        <v>80685.226004085111</v>
      </c>
      <c r="CL301" s="14">
        <f t="shared" si="7161"/>
        <v>76074.641660994545</v>
      </c>
      <c r="CM301" s="14">
        <f t="shared" si="7161"/>
        <v>76630.049830399468</v>
      </c>
      <c r="CN301" s="14">
        <f t="shared" si="7161"/>
        <v>96053.840481053718</v>
      </c>
      <c r="CO301" s="14">
        <f t="shared" si="5778"/>
        <v>922116.86861811555</v>
      </c>
      <c r="CR301" s="21">
        <f>O301-'ОПУ БС'!C301</f>
        <v>0</v>
      </c>
      <c r="CS301" s="21">
        <f>AB301-'ОПУ БС'!D301</f>
        <v>0</v>
      </c>
      <c r="CT301" s="21">
        <f>AO301-'ОПУ БС'!E301</f>
        <v>0</v>
      </c>
      <c r="CU301" s="21">
        <f>BB301-'ОПУ БС'!F301</f>
        <v>0</v>
      </c>
      <c r="CV301" s="21">
        <f>BO301-'ОПУ БС'!G301</f>
        <v>0</v>
      </c>
      <c r="CW301" s="21">
        <f>CB301-'ОПУ БС'!H301</f>
        <v>0</v>
      </c>
      <c r="CX301" s="21">
        <f>CO301-'ОПУ БС'!I301</f>
        <v>0</v>
      </c>
      <c r="DA301" s="14">
        <f t="shared" ref="DA301:DL301" si="7162">SUM(DA302:DA304)</f>
        <v>0</v>
      </c>
      <c r="DB301" s="14">
        <f t="shared" si="7162"/>
        <v>0</v>
      </c>
      <c r="DC301" s="14">
        <f t="shared" si="7162"/>
        <v>0</v>
      </c>
      <c r="DD301" s="14">
        <f t="shared" si="7162"/>
        <v>0</v>
      </c>
      <c r="DE301" s="14">
        <f t="shared" si="7162"/>
        <v>0</v>
      </c>
      <c r="DF301" s="14">
        <f t="shared" si="7162"/>
        <v>0</v>
      </c>
      <c r="DG301" s="14">
        <f t="shared" si="7162"/>
        <v>0</v>
      </c>
      <c r="DH301" s="14">
        <f t="shared" si="7162"/>
        <v>0</v>
      </c>
      <c r="DI301" s="14">
        <f t="shared" si="7162"/>
        <v>0</v>
      </c>
      <c r="DJ301" s="14">
        <f t="shared" si="7162"/>
        <v>0</v>
      </c>
      <c r="DK301" s="14">
        <f t="shared" si="7162"/>
        <v>0</v>
      </c>
      <c r="DL301" s="14">
        <f t="shared" si="7162"/>
        <v>0</v>
      </c>
      <c r="DM301" s="14">
        <f t="shared" si="5780"/>
        <v>0</v>
      </c>
      <c r="DN301" s="14">
        <f t="shared" ref="DN301:DY301" si="7163">SUM(DN302:DN304)</f>
        <v>-10.677844384211689</v>
      </c>
      <c r="DO301" s="14">
        <f t="shared" si="7163"/>
        <v>-11.818946837367452</v>
      </c>
      <c r="DP301" s="14">
        <f t="shared" si="7163"/>
        <v>-13.097028897892681</v>
      </c>
      <c r="DQ301" s="14">
        <f t="shared" si="7163"/>
        <v>-13.066309575416936</v>
      </c>
      <c r="DR301" s="14">
        <f t="shared" si="7163"/>
        <v>-13.347305480264609</v>
      </c>
      <c r="DS301" s="14">
        <f t="shared" si="7163"/>
        <v>-14.190293194807639</v>
      </c>
      <c r="DT301" s="14">
        <f t="shared" si="7163"/>
        <v>-16.297762481165204</v>
      </c>
      <c r="DU301" s="14">
        <f t="shared" si="7163"/>
        <v>-15.87626862389369</v>
      </c>
      <c r="DV301" s="14">
        <f t="shared" si="7163"/>
        <v>-14.752285004502991</v>
      </c>
      <c r="DW301" s="14">
        <f t="shared" si="7163"/>
        <v>-13.909297289959962</v>
      </c>
      <c r="DX301" s="14">
        <f t="shared" si="7163"/>
        <v>-14.001957086142983</v>
      </c>
      <c r="DY301" s="14">
        <f t="shared" si="7163"/>
        <v>-17.56224405297975</v>
      </c>
      <c r="DZ301" s="14">
        <f t="shared" si="5782"/>
        <v>-168.59754290860559</v>
      </c>
      <c r="EA301" s="14">
        <f t="shared" ref="EA301:EL301" si="7164">SUM(EA302:EA304)</f>
        <v>-11.255350172637309</v>
      </c>
      <c r="EB301" s="14">
        <f t="shared" si="7164"/>
        <v>-12.455623795935375</v>
      </c>
      <c r="EC301" s="14">
        <f t="shared" si="7164"/>
        <v>-13.804846496496461</v>
      </c>
      <c r="ED301" s="14">
        <f t="shared" si="7164"/>
        <v>-13.772994290200918</v>
      </c>
      <c r="EE301" s="14">
        <f t="shared" si="7164"/>
        <v>-14.069187715796636</v>
      </c>
      <c r="EF301" s="14">
        <f t="shared" si="7164"/>
        <v>-14.957767992583793</v>
      </c>
      <c r="EG301" s="14">
        <f t="shared" si="7164"/>
        <v>-17.179218684551678</v>
      </c>
      <c r="EH301" s="14">
        <f t="shared" si="7164"/>
        <v>-16.734928546158102</v>
      </c>
      <c r="EI301" s="14">
        <f t="shared" si="7164"/>
        <v>-15.550154843775232</v>
      </c>
      <c r="EJ301" s="14">
        <f t="shared" si="7164"/>
        <v>-14.661574566988076</v>
      </c>
      <c r="EK301" s="14">
        <f t="shared" si="7164"/>
        <v>-14.762319152575188</v>
      </c>
      <c r="EL301" s="14">
        <f t="shared" si="7164"/>
        <v>-18.512089099732417</v>
      </c>
      <c r="EM301" s="14">
        <f t="shared" si="5784"/>
        <v>-177.71605535743117</v>
      </c>
      <c r="EN301" s="14">
        <f t="shared" ref="EN301:EY301" si="7165">SUM(EN302:EN304)</f>
        <v>-12.15418126872526</v>
      </c>
      <c r="EO301" s="14">
        <f t="shared" si="7165"/>
        <v>-13.447501987413562</v>
      </c>
      <c r="EP301" s="14">
        <f t="shared" si="7165"/>
        <v>-14.906704859562945</v>
      </c>
      <c r="EQ301" s="14">
        <f t="shared" si="7165"/>
        <v>-14.872879710413807</v>
      </c>
      <c r="ER301" s="14">
        <f t="shared" si="7165"/>
        <v>-15.192726585906575</v>
      </c>
      <c r="ES301" s="14">
        <f t="shared" si="7165"/>
        <v>-16.152267212384885</v>
      </c>
      <c r="ET301" s="14">
        <f t="shared" si="7165"/>
        <v>-18.551118778580662</v>
      </c>
      <c r="EU301" s="14">
        <f t="shared" si="7165"/>
        <v>-18.071348465341504</v>
      </c>
      <c r="EV301" s="14">
        <f t="shared" si="7165"/>
        <v>-16.791960963370428</v>
      </c>
      <c r="EW301" s="14">
        <f t="shared" si="7165"/>
        <v>-15.832420336892117</v>
      </c>
      <c r="EX301" s="14">
        <f t="shared" si="7165"/>
        <v>-15.944585408772133</v>
      </c>
      <c r="EY301" s="14">
        <f t="shared" si="7165"/>
        <v>-19.990429718298127</v>
      </c>
      <c r="EZ301" s="14">
        <f t="shared" si="5786"/>
        <v>-191.90812529566196</v>
      </c>
      <c r="FA301" s="14">
        <f t="shared" ref="FA301:FL301" si="7166">SUM(FA302:FA304)</f>
        <v>-13.241317734509758</v>
      </c>
      <c r="FB301" s="14">
        <f t="shared" si="7166"/>
        <v>-14.647209142973754</v>
      </c>
      <c r="FC301" s="14">
        <f t="shared" si="7166"/>
        <v>-16.239421987383714</v>
      </c>
      <c r="FD301" s="14">
        <f t="shared" si="7166"/>
        <v>-16.203191438281678</v>
      </c>
      <c r="FE301" s="14">
        <f t="shared" si="7166"/>
        <v>-16.551647168137194</v>
      </c>
      <c r="FF301" s="14">
        <f t="shared" si="7166"/>
        <v>-17.597014357703756</v>
      </c>
      <c r="FG301" s="14">
        <f t="shared" si="7166"/>
        <v>-20.210432331620154</v>
      </c>
      <c r="FH301" s="14">
        <f t="shared" si="7166"/>
        <v>-19.68774873683687</v>
      </c>
      <c r="FI301" s="14">
        <f t="shared" si="7166"/>
        <v>-18.293925817414799</v>
      </c>
      <c r="FJ301" s="14">
        <f t="shared" si="7166"/>
        <v>-17.248558627848237</v>
      </c>
      <c r="FK301" s="14">
        <f t="shared" si="7166"/>
        <v>-17.374487454632032</v>
      </c>
      <c r="FL301" s="14">
        <f t="shared" si="7166"/>
        <v>-21.778483115969998</v>
      </c>
      <c r="FM301" s="14">
        <f t="shared" si="5788"/>
        <v>-209.07343791331195</v>
      </c>
      <c r="FP301" s="14">
        <f t="shared" ref="FP301:GA301" si="7167">SUM(FP302:FP304)</f>
        <v>6671.609705889754</v>
      </c>
      <c r="FQ301" s="14">
        <f t="shared" si="7167"/>
        <v>7389.0144658542749</v>
      </c>
      <c r="FR301" s="14">
        <f t="shared" si="7167"/>
        <v>8184.1359774758021</v>
      </c>
      <c r="FS301" s="14">
        <f t="shared" si="7167"/>
        <v>8163.943455891409</v>
      </c>
      <c r="FT301" s="14">
        <f t="shared" si="7167"/>
        <v>8339.5121323621952</v>
      </c>
      <c r="FU301" s="14">
        <f t="shared" si="7167"/>
        <v>8866.2181617745428</v>
      </c>
      <c r="FV301" s="14">
        <f t="shared" si="7167"/>
        <v>10182.983235305413</v>
      </c>
      <c r="FW301" s="14">
        <f t="shared" si="7167"/>
        <v>9919.6302205992379</v>
      </c>
      <c r="FX301" s="14">
        <f t="shared" si="7167"/>
        <v>9217.355514716106</v>
      </c>
      <c r="FY301" s="14">
        <f t="shared" si="7167"/>
        <v>8690.6494853037602</v>
      </c>
      <c r="FZ301" s="14">
        <f t="shared" si="7167"/>
        <v>8743.1112478733648</v>
      </c>
      <c r="GA301" s="14">
        <f t="shared" si="7167"/>
        <v>10973.042279423938</v>
      </c>
      <c r="GB301" s="14">
        <f t="shared" si="5790"/>
        <v>105341.2058824698</v>
      </c>
      <c r="GC301" s="14">
        <f t="shared" ref="GC301:GN301" si="7168">SUM(GC302:GC304)</f>
        <v>7979.6429882270231</v>
      </c>
      <c r="GD301" s="14">
        <f t="shared" si="7168"/>
        <v>8835.8661896778558</v>
      </c>
      <c r="GE301" s="14">
        <f t="shared" si="7168"/>
        <v>9788.2921871300314</v>
      </c>
      <c r="GF301" s="14">
        <f t="shared" si="7168"/>
        <v>9764.5631303304381</v>
      </c>
      <c r="GG301" s="14">
        <f t="shared" si="7168"/>
        <v>9974.55373528378</v>
      </c>
      <c r="GH301" s="14">
        <f t="shared" si="7168"/>
        <v>10604.525550143808</v>
      </c>
      <c r="GI301" s="14">
        <f t="shared" si="7168"/>
        <v>12179.455087293874</v>
      </c>
      <c r="GJ301" s="14">
        <f t="shared" si="7168"/>
        <v>11864.469179863865</v>
      </c>
      <c r="GK301" s="14">
        <f t="shared" si="7168"/>
        <v>11024.506760050494</v>
      </c>
      <c r="GL301" s="14">
        <f t="shared" si="7168"/>
        <v>10394.534945190466</v>
      </c>
      <c r="GM301" s="14">
        <f t="shared" si="7168"/>
        <v>10459.540409230074</v>
      </c>
      <c r="GN301" s="14">
        <f t="shared" si="7168"/>
        <v>13124.412809583919</v>
      </c>
      <c r="GO301" s="14">
        <f t="shared" si="5792"/>
        <v>125994.36297200562</v>
      </c>
      <c r="GP301" s="14">
        <f t="shared" ref="GP301:HA301" si="7169">SUM(GP302:GP304)</f>
        <v>10299.537678217974</v>
      </c>
      <c r="GQ301" s="14">
        <f t="shared" si="7169"/>
        <v>11402.483093134841</v>
      </c>
      <c r="GR301" s="14">
        <f t="shared" si="7169"/>
        <v>12633.503758282084</v>
      </c>
      <c r="GS301" s="14">
        <f t="shared" si="7169"/>
        <v>12603.381632556202</v>
      </c>
      <c r="GT301" s="14">
        <f t="shared" si="7169"/>
        <v>12874.422097772465</v>
      </c>
      <c r="GU301" s="14">
        <f t="shared" si="7169"/>
        <v>13687.543493421254</v>
      </c>
      <c r="GV301" s="14">
        <f t="shared" si="7169"/>
        <v>15720.346982543217</v>
      </c>
      <c r="GW301" s="14">
        <f t="shared" si="7169"/>
        <v>15313.786284718826</v>
      </c>
      <c r="GX301" s="14">
        <f t="shared" si="7169"/>
        <v>14229.624423853775</v>
      </c>
      <c r="GY301" s="14">
        <f t="shared" si="7169"/>
        <v>13416.503028204988</v>
      </c>
      <c r="GZ301" s="14">
        <f t="shared" si="7169"/>
        <v>13503.117581035402</v>
      </c>
      <c r="HA301" s="14">
        <f t="shared" si="7169"/>
        <v>16940.029076016399</v>
      </c>
      <c r="HB301" s="14">
        <f t="shared" si="5794"/>
        <v>162624.2791297574</v>
      </c>
      <c r="HC301" s="14">
        <f t="shared" ref="HC301:HN301" si="7170">SUM(HC302:HC304)</f>
        <v>14769.517527026406</v>
      </c>
      <c r="HD301" s="14">
        <f t="shared" si="7170"/>
        <v>16347.882230199699</v>
      </c>
      <c r="HE301" s="14">
        <f t="shared" si="7170"/>
        <v>18115.716140742214</v>
      </c>
      <c r="HF301" s="14">
        <f t="shared" si="7170"/>
        <v>18073.225394913898</v>
      </c>
      <c r="HG301" s="14">
        <f t="shared" si="7170"/>
        <v>18461.896908783008</v>
      </c>
      <c r="HH301" s="14">
        <f t="shared" si="7170"/>
        <v>19627.911450390355</v>
      </c>
      <c r="HI301" s="14">
        <f t="shared" si="7170"/>
        <v>22542.947804408723</v>
      </c>
      <c r="HJ301" s="14">
        <f t="shared" si="7170"/>
        <v>21959.940533605048</v>
      </c>
      <c r="HK301" s="14">
        <f t="shared" si="7170"/>
        <v>20405.254478128583</v>
      </c>
      <c r="HL301" s="14">
        <f t="shared" si="7170"/>
        <v>19239.239936521248</v>
      </c>
      <c r="HM301" s="14">
        <f t="shared" si="7170"/>
        <v>19367.406299930633</v>
      </c>
      <c r="HN301" s="14">
        <f t="shared" si="7170"/>
        <v>24291.969616819752</v>
      </c>
      <c r="HO301" s="14">
        <f t="shared" si="5796"/>
        <v>233202.90832146956</v>
      </c>
      <c r="HP301" s="14">
        <f t="shared" ref="HP301:IA301" si="7171">SUM(HP302:HP304)</f>
        <v>23050.738677486908</v>
      </c>
      <c r="HQ301" s="14">
        <f t="shared" si="7171"/>
        <v>25508.875759652987</v>
      </c>
      <c r="HR301" s="14">
        <f t="shared" si="7171"/>
        <v>28272.057660823401</v>
      </c>
      <c r="HS301" s="14">
        <f t="shared" si="7171"/>
        <v>28206.824960608981</v>
      </c>
      <c r="HT301" s="14">
        <f t="shared" si="7171"/>
        <v>28813.423346858635</v>
      </c>
      <c r="HU301" s="14">
        <f t="shared" si="7171"/>
        <v>30633.218505607601</v>
      </c>
      <c r="HV301" s="14">
        <f t="shared" si="7171"/>
        <v>35182.706402480027</v>
      </c>
      <c r="HW301" s="14">
        <f t="shared" si="7171"/>
        <v>34272.808823105537</v>
      </c>
      <c r="HX301" s="14">
        <f t="shared" si="7171"/>
        <v>31846.415278106921</v>
      </c>
      <c r="HY301" s="14">
        <f t="shared" si="7171"/>
        <v>30026.620119357955</v>
      </c>
      <c r="HZ301" s="14">
        <f t="shared" si="7171"/>
        <v>30232.943075100877</v>
      </c>
      <c r="IA301" s="14">
        <f t="shared" si="7171"/>
        <v>37912.399140603469</v>
      </c>
      <c r="IB301" s="14">
        <f t="shared" si="5798"/>
        <v>363959.03174979333</v>
      </c>
      <c r="IC301" s="14">
        <f t="shared" ref="IC301:IN301" si="7172">SUM(IC302:IC304)</f>
        <v>36000.602622708771</v>
      </c>
      <c r="ID301" s="14">
        <f t="shared" si="7172"/>
        <v>39831.409834464044</v>
      </c>
      <c r="IE301" s="14">
        <f t="shared" si="7172"/>
        <v>44153.558861592632</v>
      </c>
      <c r="IF301" s="14">
        <f t="shared" si="7172"/>
        <v>44053.368998841004</v>
      </c>
      <c r="IG301" s="14">
        <f t="shared" si="7172"/>
        <v>45000.753278385964</v>
      </c>
      <c r="IH301" s="14">
        <f t="shared" si="7172"/>
        <v>47842.906117020881</v>
      </c>
      <c r="II301" s="14">
        <f t="shared" si="7172"/>
        <v>54948.288213608124</v>
      </c>
      <c r="IJ301" s="14">
        <f t="shared" si="7172"/>
        <v>53527.21179429067</v>
      </c>
      <c r="IK301" s="14">
        <f t="shared" si="7172"/>
        <v>49737.674676110801</v>
      </c>
      <c r="IL301" s="14">
        <f t="shared" si="7172"/>
        <v>46895.521837475892</v>
      </c>
      <c r="IM301" s="14">
        <f t="shared" si="7172"/>
        <v>47227.754020921333</v>
      </c>
      <c r="IN301" s="14">
        <f t="shared" si="7172"/>
        <v>59211.517471560473</v>
      </c>
      <c r="IO301" s="14">
        <f t="shared" si="5800"/>
        <v>568430.56772698066</v>
      </c>
      <c r="IP301" s="14">
        <f t="shared" ref="IP301:JA301" si="7173">SUM(IP302:IP304)</f>
        <v>58387.493694746139</v>
      </c>
      <c r="IQ301" s="14">
        <f t="shared" si="7173"/>
        <v>64586.761576767734</v>
      </c>
      <c r="IR301" s="14">
        <f t="shared" si="7173"/>
        <v>71607.612467717408</v>
      </c>
      <c r="IS301" s="14">
        <f t="shared" si="7173"/>
        <v>71447.854126465681</v>
      </c>
      <c r="IT301" s="14">
        <f t="shared" si="7173"/>
        <v>72984.367118432681</v>
      </c>
      <c r="IU301" s="14">
        <f t="shared" si="7173"/>
        <v>77593.906094333695</v>
      </c>
      <c r="IV301" s="14">
        <f t="shared" si="7173"/>
        <v>89117.753534086209</v>
      </c>
      <c r="IW301" s="14">
        <f t="shared" si="7173"/>
        <v>86812.984046135723</v>
      </c>
      <c r="IX301" s="14">
        <f t="shared" si="7173"/>
        <v>80666.932078267695</v>
      </c>
      <c r="IY301" s="14">
        <f t="shared" si="7173"/>
        <v>76057.393102366696</v>
      </c>
      <c r="IZ301" s="14">
        <f t="shared" si="7173"/>
        <v>76612.675342944829</v>
      </c>
      <c r="JA301" s="14">
        <f t="shared" si="7173"/>
        <v>96032.061997937737</v>
      </c>
      <c r="JB301" s="14">
        <f t="shared" si="5802"/>
        <v>921907.79518020211</v>
      </c>
      <c r="JE301" s="21">
        <f t="shared" si="5803"/>
        <v>0</v>
      </c>
      <c r="JF301" s="21">
        <f t="shared" si="5804"/>
        <v>0</v>
      </c>
      <c r="JG301" s="21">
        <f t="shared" si="5805"/>
        <v>0</v>
      </c>
      <c r="JH301" s="21">
        <f t="shared" si="5806"/>
        <v>0</v>
      </c>
      <c r="JI301" s="21">
        <f t="shared" si="5807"/>
        <v>0</v>
      </c>
      <c r="JJ301" s="21">
        <f t="shared" si="5808"/>
        <v>0</v>
      </c>
      <c r="JK301" s="21">
        <f t="shared" si="5809"/>
        <v>0</v>
      </c>
    </row>
    <row r="302" spans="2:271" ht="20" customHeight="1" outlineLevel="1" x14ac:dyDescent="0.2">
      <c r="B302" s="3" t="s">
        <v>18</v>
      </c>
      <c r="C302" s="15">
        <f t="shared" ref="C302:N304" si="7174">C261</f>
        <v>3297.1292803244146</v>
      </c>
      <c r="D302" s="15">
        <f t="shared" si="7174"/>
        <v>3600.8122403542948</v>
      </c>
      <c r="E302" s="15">
        <f t="shared" si="7174"/>
        <v>4034.6450403969798</v>
      </c>
      <c r="F302" s="15">
        <f t="shared" si="7174"/>
        <v>4034.6450403969798</v>
      </c>
      <c r="G302" s="15">
        <f t="shared" si="7174"/>
        <v>4121.4116004055204</v>
      </c>
      <c r="H302" s="15">
        <f t="shared" si="7174"/>
        <v>4381.71128043113</v>
      </c>
      <c r="I302" s="15">
        <f t="shared" si="7174"/>
        <v>5032.4604804951587</v>
      </c>
      <c r="J302" s="15">
        <f t="shared" si="7174"/>
        <v>4902.310640482352</v>
      </c>
      <c r="K302" s="15">
        <f t="shared" si="7174"/>
        <v>4555.2444004482022</v>
      </c>
      <c r="L302" s="15">
        <f t="shared" si="7174"/>
        <v>4294.9447204225926</v>
      </c>
      <c r="M302" s="15">
        <f t="shared" si="7174"/>
        <v>4381.71128043113</v>
      </c>
      <c r="N302" s="15">
        <f t="shared" si="7174"/>
        <v>5422.9100005335767</v>
      </c>
      <c r="O302" s="15">
        <f t="shared" si="5766"/>
        <v>52059.936005122334</v>
      </c>
      <c r="P302" s="15">
        <f t="shared" ref="P302:AA302" si="7175">P261</f>
        <v>4006.1180322844425</v>
      </c>
      <c r="Q302" s="15">
        <f t="shared" si="7175"/>
        <v>4375.1025878895889</v>
      </c>
      <c r="R302" s="15">
        <f t="shared" si="7175"/>
        <v>4902.2233816112257</v>
      </c>
      <c r="S302" s="15">
        <f t="shared" si="7175"/>
        <v>4902.2233816112257</v>
      </c>
      <c r="T302" s="15">
        <f t="shared" si="7175"/>
        <v>5007.6475403555532</v>
      </c>
      <c r="U302" s="15">
        <f t="shared" si="7175"/>
        <v>5323.920016588535</v>
      </c>
      <c r="V302" s="15">
        <f t="shared" si="7175"/>
        <v>6114.6012071709874</v>
      </c>
      <c r="W302" s="15">
        <f t="shared" si="7175"/>
        <v>5956.4649690544984</v>
      </c>
      <c r="X302" s="15">
        <f t="shared" si="7175"/>
        <v>5534.7683340771891</v>
      </c>
      <c r="Y302" s="15">
        <f t="shared" si="7175"/>
        <v>5218.4958578442083</v>
      </c>
      <c r="Z302" s="15">
        <f t="shared" si="7175"/>
        <v>5323.920016588535</v>
      </c>
      <c r="AA302" s="15">
        <f t="shared" si="7175"/>
        <v>6589.0099215204609</v>
      </c>
      <c r="AB302" s="15">
        <f t="shared" si="5768"/>
        <v>63254.495246596445</v>
      </c>
      <c r="AC302" s="15">
        <f t="shared" ref="AC302:AN302" si="7176">AC261</f>
        <v>5245.8676385822218</v>
      </c>
      <c r="AD302" s="15">
        <f t="shared" si="7176"/>
        <v>5729.0396579253211</v>
      </c>
      <c r="AE302" s="15">
        <f t="shared" si="7176"/>
        <v>6419.285399844036</v>
      </c>
      <c r="AF302" s="15">
        <f t="shared" si="7176"/>
        <v>6419.285399844036</v>
      </c>
      <c r="AG302" s="15">
        <f t="shared" si="7176"/>
        <v>6557.3345482277791</v>
      </c>
      <c r="AH302" s="15">
        <f t="shared" si="7176"/>
        <v>6971.481993379005</v>
      </c>
      <c r="AI302" s="15">
        <f t="shared" si="7176"/>
        <v>8006.8506062570741</v>
      </c>
      <c r="AJ302" s="15">
        <f t="shared" si="7176"/>
        <v>7799.7768836814621</v>
      </c>
      <c r="AK302" s="15">
        <f t="shared" si="7176"/>
        <v>7247.5802901464895</v>
      </c>
      <c r="AL302" s="15">
        <f t="shared" si="7176"/>
        <v>6833.4328449952654</v>
      </c>
      <c r="AM302" s="15">
        <f t="shared" si="7176"/>
        <v>6971.481993379005</v>
      </c>
      <c r="AN302" s="15">
        <f t="shared" si="7176"/>
        <v>8628.0717739839165</v>
      </c>
      <c r="AO302" s="15">
        <f t="shared" si="5770"/>
        <v>82829.489030245604</v>
      </c>
      <c r="AP302" s="15">
        <f t="shared" ref="AP302:BA302" si="7177">AP261</f>
        <v>7637.3551531017747</v>
      </c>
      <c r="AQ302" s="15">
        <f t="shared" si="7177"/>
        <v>8340.7957593085175</v>
      </c>
      <c r="AR302" s="15">
        <f t="shared" si="7177"/>
        <v>9345.7109110324382</v>
      </c>
      <c r="AS302" s="15">
        <f t="shared" si="7177"/>
        <v>9345.7109110324382</v>
      </c>
      <c r="AT302" s="15">
        <f t="shared" si="7177"/>
        <v>9546.6939413772234</v>
      </c>
      <c r="AU302" s="15">
        <f t="shared" si="7177"/>
        <v>10149.643032411568</v>
      </c>
      <c r="AV302" s="15">
        <f t="shared" si="7177"/>
        <v>11657.015759997445</v>
      </c>
      <c r="AW302" s="15">
        <f t="shared" si="7177"/>
        <v>11355.541214480267</v>
      </c>
      <c r="AX302" s="15">
        <f t="shared" si="7177"/>
        <v>10551.609093101135</v>
      </c>
      <c r="AY302" s="15">
        <f t="shared" si="7177"/>
        <v>9948.660002066792</v>
      </c>
      <c r="AZ302" s="15">
        <f t="shared" si="7177"/>
        <v>10149.643032411568</v>
      </c>
      <c r="BA302" s="15">
        <f t="shared" si="7177"/>
        <v>12561.439396548976</v>
      </c>
      <c r="BB302" s="15">
        <f t="shared" si="5772"/>
        <v>120589.81820687013</v>
      </c>
      <c r="BC302" s="15">
        <f t="shared" ref="BC302:BN302" si="7178">BC261</f>
        <v>12090.047420213852</v>
      </c>
      <c r="BD302" s="15">
        <f t="shared" si="7178"/>
        <v>13203.604419444075</v>
      </c>
      <c r="BE302" s="15">
        <f t="shared" si="7178"/>
        <v>14794.40013263011</v>
      </c>
      <c r="BF302" s="15">
        <f t="shared" si="7178"/>
        <v>14794.40013263011</v>
      </c>
      <c r="BG302" s="15">
        <f t="shared" si="7178"/>
        <v>15112.559275267316</v>
      </c>
      <c r="BH302" s="15">
        <f t="shared" si="7178"/>
        <v>16067.036703178934</v>
      </c>
      <c r="BI302" s="15">
        <f t="shared" si="7178"/>
        <v>18453.23027295799</v>
      </c>
      <c r="BJ302" s="15">
        <f t="shared" si="7178"/>
        <v>17975.991559002174</v>
      </c>
      <c r="BK302" s="15">
        <f t="shared" si="7178"/>
        <v>16703.354988453353</v>
      </c>
      <c r="BL302" s="15">
        <f t="shared" si="7178"/>
        <v>15748.87756054173</v>
      </c>
      <c r="BM302" s="15">
        <f t="shared" si="7178"/>
        <v>16067.036703178934</v>
      </c>
      <c r="BN302" s="15">
        <f t="shared" si="7178"/>
        <v>19884.946414825408</v>
      </c>
      <c r="BO302" s="15">
        <f t="shared" si="5774"/>
        <v>190895.48558232398</v>
      </c>
      <c r="BP302" s="15">
        <f t="shared" ref="BP302:CA302" si="7179">BP261</f>
        <v>19154.142383688399</v>
      </c>
      <c r="BQ302" s="15">
        <f t="shared" si="7179"/>
        <v>20918.3397085018</v>
      </c>
      <c r="BR302" s="15">
        <f t="shared" si="7179"/>
        <v>23438.621601092389</v>
      </c>
      <c r="BS302" s="15">
        <f t="shared" si="7179"/>
        <v>23438.621601092389</v>
      </c>
      <c r="BT302" s="15">
        <f t="shared" si="7179"/>
        <v>23942.677979610497</v>
      </c>
      <c r="BU302" s="15">
        <f t="shared" si="7179"/>
        <v>25454.847115164852</v>
      </c>
      <c r="BV302" s="15">
        <f t="shared" si="7179"/>
        <v>29235.269954050713</v>
      </c>
      <c r="BW302" s="15">
        <f t="shared" si="7179"/>
        <v>28479.185386273541</v>
      </c>
      <c r="BX302" s="15">
        <f t="shared" si="7179"/>
        <v>26462.959872201074</v>
      </c>
      <c r="BY302" s="15">
        <f t="shared" si="7179"/>
        <v>24950.790736646723</v>
      </c>
      <c r="BZ302" s="15">
        <f t="shared" si="7179"/>
        <v>25454.847115164852</v>
      </c>
      <c r="CA302" s="15">
        <f t="shared" si="7179"/>
        <v>31503.523657382229</v>
      </c>
      <c r="CB302" s="15">
        <f t="shared" si="5776"/>
        <v>302433.82711086946</v>
      </c>
      <c r="CC302" s="15">
        <f t="shared" ref="CC302:CN302" si="7180">CC261</f>
        <v>31513.187386275615</v>
      </c>
      <c r="CD302" s="15">
        <f t="shared" si="7180"/>
        <v>34415.717803432577</v>
      </c>
      <c r="CE302" s="15">
        <f t="shared" si="7180"/>
        <v>38562.18982794253</v>
      </c>
      <c r="CF302" s="15">
        <f t="shared" si="7180"/>
        <v>38562.18982794253</v>
      </c>
      <c r="CG302" s="15">
        <f t="shared" si="7180"/>
        <v>39391.484232844516</v>
      </c>
      <c r="CH302" s="15">
        <f t="shared" si="7180"/>
        <v>41879.367447550496</v>
      </c>
      <c r="CI302" s="15">
        <f t="shared" si="7180"/>
        <v>48099.075484315406</v>
      </c>
      <c r="CJ302" s="15">
        <f t="shared" si="7180"/>
        <v>46855.133876962434</v>
      </c>
      <c r="CK302" s="15">
        <f t="shared" si="7180"/>
        <v>43537.956257354468</v>
      </c>
      <c r="CL302" s="15">
        <f t="shared" si="7180"/>
        <v>41050.073042648502</v>
      </c>
      <c r="CM302" s="15">
        <f t="shared" si="7180"/>
        <v>41879.367447550496</v>
      </c>
      <c r="CN302" s="15">
        <f t="shared" si="7180"/>
        <v>51830.90030637438</v>
      </c>
      <c r="CO302" s="15">
        <f t="shared" si="5778"/>
        <v>497576.64294119395</v>
      </c>
      <c r="CR302" s="21">
        <f>O302-'ОПУ БС'!C302</f>
        <v>0</v>
      </c>
      <c r="CS302" s="21">
        <f>AB302-'ОПУ БС'!D302</f>
        <v>0</v>
      </c>
      <c r="CT302" s="21">
        <f>AO302-'ОПУ БС'!E302</f>
        <v>0</v>
      </c>
      <c r="CU302" s="21">
        <f>BB302-'ОПУ БС'!F302</f>
        <v>0</v>
      </c>
      <c r="CV302" s="21">
        <f>BO302-'ОПУ БС'!G302</f>
        <v>0</v>
      </c>
      <c r="CW302" s="21">
        <f>CB302-'ОПУ БС'!H302</f>
        <v>0</v>
      </c>
      <c r="CX302" s="21">
        <f>CO302-'ОПУ БС'!I302</f>
        <v>0</v>
      </c>
      <c r="DA302" s="15">
        <f t="shared" ref="DA302:DL302" si="7181">DA261</f>
        <v>0</v>
      </c>
      <c r="DB302" s="15">
        <f t="shared" si="7181"/>
        <v>0</v>
      </c>
      <c r="DC302" s="15">
        <f t="shared" si="7181"/>
        <v>0</v>
      </c>
      <c r="DD302" s="15">
        <f t="shared" si="7181"/>
        <v>0</v>
      </c>
      <c r="DE302" s="15">
        <f t="shared" si="7181"/>
        <v>0</v>
      </c>
      <c r="DF302" s="15">
        <f t="shared" si="7181"/>
        <v>0</v>
      </c>
      <c r="DG302" s="15">
        <f t="shared" si="7181"/>
        <v>0</v>
      </c>
      <c r="DH302" s="15">
        <f t="shared" si="7181"/>
        <v>0</v>
      </c>
      <c r="DI302" s="15">
        <f t="shared" si="7181"/>
        <v>0</v>
      </c>
      <c r="DJ302" s="15">
        <f t="shared" si="7181"/>
        <v>0</v>
      </c>
      <c r="DK302" s="15">
        <f t="shared" si="7181"/>
        <v>0</v>
      </c>
      <c r="DL302" s="15">
        <f t="shared" si="7181"/>
        <v>0</v>
      </c>
      <c r="DM302" s="15">
        <f t="shared" si="5780"/>
        <v>0</v>
      </c>
      <c r="DN302" s="15">
        <f t="shared" ref="DN302:DY302" si="7182">DN261</f>
        <v>-5.5175515466812657</v>
      </c>
      <c r="DO302" s="15">
        <f t="shared" si="7182"/>
        <v>-6.0257470838755935</v>
      </c>
      <c r="DP302" s="15">
        <f t="shared" si="7182"/>
        <v>-6.7517407084389189</v>
      </c>
      <c r="DQ302" s="15">
        <f t="shared" si="7182"/>
        <v>-6.7517407084389189</v>
      </c>
      <c r="DR302" s="15">
        <f t="shared" si="7182"/>
        <v>-6.8969394333515828</v>
      </c>
      <c r="DS302" s="15">
        <f t="shared" si="7182"/>
        <v>-7.3325356080895778</v>
      </c>
      <c r="DT302" s="15">
        <f t="shared" si="7182"/>
        <v>-8.4215260449345628</v>
      </c>
      <c r="DU302" s="15">
        <f t="shared" si="7182"/>
        <v>-8.2037279575655653</v>
      </c>
      <c r="DV302" s="15">
        <f t="shared" si="7182"/>
        <v>-7.6229330579149073</v>
      </c>
      <c r="DW302" s="15">
        <f t="shared" si="7182"/>
        <v>-7.1873368831769122</v>
      </c>
      <c r="DX302" s="15">
        <f t="shared" si="7182"/>
        <v>-7.3325356080895778</v>
      </c>
      <c r="DY302" s="15">
        <f t="shared" si="7182"/>
        <v>-9.0749203070415554</v>
      </c>
      <c r="DZ302" s="15">
        <f t="shared" si="5782"/>
        <v>-87.119234947598926</v>
      </c>
      <c r="EA302" s="15">
        <f t="shared" ref="EA302:EL302" si="7183">EA261</f>
        <v>-5.9005182793426956</v>
      </c>
      <c r="EB302" s="15">
        <f t="shared" si="7183"/>
        <v>-6.4439870682295224</v>
      </c>
      <c r="EC302" s="15">
        <f t="shared" si="7183"/>
        <v>-7.2203710523535625</v>
      </c>
      <c r="ED302" s="15">
        <f t="shared" si="7183"/>
        <v>-7.2203710523535625</v>
      </c>
      <c r="EE302" s="15">
        <f t="shared" si="7183"/>
        <v>-7.3756478491783684</v>
      </c>
      <c r="EF302" s="15">
        <f t="shared" si="7183"/>
        <v>-7.8414782396527931</v>
      </c>
      <c r="EG302" s="15">
        <f t="shared" si="7183"/>
        <v>-9.0060542158388497</v>
      </c>
      <c r="EH302" s="15">
        <f t="shared" si="7183"/>
        <v>-8.7731390206016382</v>
      </c>
      <c r="EI302" s="15">
        <f t="shared" si="7183"/>
        <v>-8.1520318333024093</v>
      </c>
      <c r="EJ302" s="15">
        <f t="shared" si="7183"/>
        <v>-7.6862014428279855</v>
      </c>
      <c r="EK302" s="15">
        <f t="shared" si="7183"/>
        <v>-7.8414782396527931</v>
      </c>
      <c r="EL302" s="15">
        <f t="shared" si="7183"/>
        <v>-9.7047998015504859</v>
      </c>
      <c r="EM302" s="15">
        <f t="shared" si="5784"/>
        <v>-93.166078094884654</v>
      </c>
      <c r="EN302" s="15">
        <f t="shared" ref="EN302:EY302" si="7184">EN261</f>
        <v>-6.4644570213133408</v>
      </c>
      <c r="EO302" s="15">
        <f t="shared" si="7184"/>
        <v>-7.0598675364343055</v>
      </c>
      <c r="EP302" s="15">
        <f t="shared" si="7184"/>
        <v>-7.9104539866071155</v>
      </c>
      <c r="EQ302" s="15">
        <f t="shared" si="7184"/>
        <v>-7.9104539866071155</v>
      </c>
      <c r="ER302" s="15">
        <f t="shared" si="7184"/>
        <v>-8.0805712766416757</v>
      </c>
      <c r="ES302" s="15">
        <f t="shared" si="7184"/>
        <v>-8.5909231467453608</v>
      </c>
      <c r="ET302" s="15">
        <f t="shared" si="7184"/>
        <v>-9.8668028220045727</v>
      </c>
      <c r="EU302" s="15">
        <f t="shared" si="7184"/>
        <v>-9.6116268869527293</v>
      </c>
      <c r="EV302" s="15">
        <f t="shared" si="7184"/>
        <v>-8.9311577268144848</v>
      </c>
      <c r="EW302" s="15">
        <f t="shared" si="7184"/>
        <v>-8.4208058567107997</v>
      </c>
      <c r="EX302" s="15">
        <f t="shared" si="7184"/>
        <v>-8.5909231467453608</v>
      </c>
      <c r="EY302" s="15">
        <f t="shared" si="7184"/>
        <v>-10.632330627160099</v>
      </c>
      <c r="EZ302" s="15">
        <f t="shared" si="5786"/>
        <v>-102.07037402073696</v>
      </c>
      <c r="FA302" s="15">
        <f t="shared" ref="FA302:FL302" si="7185">FA261</f>
        <v>-7.1450492347338717</v>
      </c>
      <c r="FB302" s="15">
        <f t="shared" si="7185"/>
        <v>-7.8031458747751481</v>
      </c>
      <c r="FC302" s="15">
        <f t="shared" si="7185"/>
        <v>-8.7432839319769737</v>
      </c>
      <c r="FD302" s="15">
        <f t="shared" si="7185"/>
        <v>-8.7432839319769737</v>
      </c>
      <c r="FE302" s="15">
        <f t="shared" si="7185"/>
        <v>-8.9313115434173387</v>
      </c>
      <c r="FF302" s="15">
        <f t="shared" si="7185"/>
        <v>-9.4953943777384353</v>
      </c>
      <c r="FG302" s="15">
        <f t="shared" si="7185"/>
        <v>-10.905601463541171</v>
      </c>
      <c r="FH302" s="15">
        <f t="shared" si="7185"/>
        <v>-10.623560046380623</v>
      </c>
      <c r="FI302" s="15">
        <f t="shared" si="7185"/>
        <v>-9.8714496006191652</v>
      </c>
      <c r="FJ302" s="15">
        <f t="shared" si="7185"/>
        <v>-9.3073667662980686</v>
      </c>
      <c r="FK302" s="15">
        <f t="shared" si="7185"/>
        <v>-9.4953943777384353</v>
      </c>
      <c r="FL302" s="15">
        <f t="shared" si="7185"/>
        <v>-11.751725715022815</v>
      </c>
      <c r="FM302" s="15">
        <f t="shared" si="5788"/>
        <v>-112.81656686421903</v>
      </c>
      <c r="FP302" s="15">
        <f t="shared" ref="FP302:GA302" si="7186">FP261</f>
        <v>3297.1292803244146</v>
      </c>
      <c r="FQ302" s="15">
        <f t="shared" si="7186"/>
        <v>3600.8122403542948</v>
      </c>
      <c r="FR302" s="15">
        <f t="shared" si="7186"/>
        <v>4034.6450403969798</v>
      </c>
      <c r="FS302" s="15">
        <f t="shared" si="7186"/>
        <v>4034.6450403969798</v>
      </c>
      <c r="FT302" s="15">
        <f t="shared" si="7186"/>
        <v>4121.4116004055204</v>
      </c>
      <c r="FU302" s="15">
        <f t="shared" si="7186"/>
        <v>4381.71128043113</v>
      </c>
      <c r="FV302" s="15">
        <f t="shared" si="7186"/>
        <v>5032.4604804951587</v>
      </c>
      <c r="FW302" s="15">
        <f t="shared" si="7186"/>
        <v>4902.310640482352</v>
      </c>
      <c r="FX302" s="15">
        <f t="shared" si="7186"/>
        <v>4555.2444004482022</v>
      </c>
      <c r="FY302" s="15">
        <f t="shared" si="7186"/>
        <v>4294.9447204225926</v>
      </c>
      <c r="FZ302" s="15">
        <f t="shared" si="7186"/>
        <v>4381.71128043113</v>
      </c>
      <c r="GA302" s="15">
        <f t="shared" si="7186"/>
        <v>5422.9100005335767</v>
      </c>
      <c r="GB302" s="15">
        <f t="shared" si="5790"/>
        <v>52059.936005122334</v>
      </c>
      <c r="GC302" s="15">
        <f t="shared" ref="GC302:GN302" si="7187">GC261</f>
        <v>4006.1180322844425</v>
      </c>
      <c r="GD302" s="15">
        <f t="shared" si="7187"/>
        <v>4375.1025878895889</v>
      </c>
      <c r="GE302" s="15">
        <f t="shared" si="7187"/>
        <v>4902.2233816112257</v>
      </c>
      <c r="GF302" s="15">
        <f t="shared" si="7187"/>
        <v>4902.2233816112257</v>
      </c>
      <c r="GG302" s="15">
        <f t="shared" si="7187"/>
        <v>5007.6475403555532</v>
      </c>
      <c r="GH302" s="15">
        <f t="shared" si="7187"/>
        <v>5323.920016588535</v>
      </c>
      <c r="GI302" s="15">
        <f t="shared" si="7187"/>
        <v>6114.6012071709874</v>
      </c>
      <c r="GJ302" s="15">
        <f t="shared" si="7187"/>
        <v>5956.4649690544984</v>
      </c>
      <c r="GK302" s="15">
        <f t="shared" si="7187"/>
        <v>5534.7683340771891</v>
      </c>
      <c r="GL302" s="15">
        <f t="shared" si="7187"/>
        <v>5218.4958578442083</v>
      </c>
      <c r="GM302" s="15">
        <f t="shared" si="7187"/>
        <v>5323.920016588535</v>
      </c>
      <c r="GN302" s="15">
        <f t="shared" si="7187"/>
        <v>6589.0099215204609</v>
      </c>
      <c r="GO302" s="15">
        <f t="shared" si="5792"/>
        <v>63254.495246596445</v>
      </c>
      <c r="GP302" s="15">
        <f t="shared" ref="GP302:HA302" si="7188">GP261</f>
        <v>5245.8676385822218</v>
      </c>
      <c r="GQ302" s="15">
        <f t="shared" si="7188"/>
        <v>5729.0396579253211</v>
      </c>
      <c r="GR302" s="15">
        <f t="shared" si="7188"/>
        <v>6419.285399844036</v>
      </c>
      <c r="GS302" s="15">
        <f t="shared" si="7188"/>
        <v>6419.285399844036</v>
      </c>
      <c r="GT302" s="15">
        <f t="shared" si="7188"/>
        <v>6557.3345482277791</v>
      </c>
      <c r="GU302" s="15">
        <f t="shared" si="7188"/>
        <v>6971.481993379005</v>
      </c>
      <c r="GV302" s="15">
        <f t="shared" si="7188"/>
        <v>8006.8506062570741</v>
      </c>
      <c r="GW302" s="15">
        <f t="shared" si="7188"/>
        <v>7799.7768836814621</v>
      </c>
      <c r="GX302" s="15">
        <f t="shared" si="7188"/>
        <v>7247.5802901464895</v>
      </c>
      <c r="GY302" s="15">
        <f t="shared" si="7188"/>
        <v>6833.4328449952654</v>
      </c>
      <c r="GZ302" s="15">
        <f t="shared" si="7188"/>
        <v>6971.481993379005</v>
      </c>
      <c r="HA302" s="15">
        <f t="shared" si="7188"/>
        <v>8628.0717739839165</v>
      </c>
      <c r="HB302" s="15">
        <f t="shared" si="5794"/>
        <v>82829.489030245604</v>
      </c>
      <c r="HC302" s="15">
        <f t="shared" ref="HC302:HN302" si="7189">HC261</f>
        <v>7631.8376015550939</v>
      </c>
      <c r="HD302" s="15">
        <f t="shared" si="7189"/>
        <v>8334.7700122246424</v>
      </c>
      <c r="HE302" s="15">
        <f t="shared" si="7189"/>
        <v>9338.9591703239985</v>
      </c>
      <c r="HF302" s="15">
        <f t="shared" si="7189"/>
        <v>9338.9591703239985</v>
      </c>
      <c r="HG302" s="15">
        <f t="shared" si="7189"/>
        <v>9539.7970019438726</v>
      </c>
      <c r="HH302" s="15">
        <f t="shared" si="7189"/>
        <v>10142.310496803479</v>
      </c>
      <c r="HI302" s="15">
        <f t="shared" si="7189"/>
        <v>11648.59423395251</v>
      </c>
      <c r="HJ302" s="15">
        <f t="shared" si="7189"/>
        <v>11347.337486522702</v>
      </c>
      <c r="HK302" s="15">
        <f t="shared" si="7189"/>
        <v>10543.98616004322</v>
      </c>
      <c r="HL302" s="15">
        <f t="shared" si="7189"/>
        <v>9941.4726651836154</v>
      </c>
      <c r="HM302" s="15">
        <f t="shared" si="7189"/>
        <v>10142.310496803479</v>
      </c>
      <c r="HN302" s="15">
        <f t="shared" si="7189"/>
        <v>12552.364476241934</v>
      </c>
      <c r="HO302" s="15">
        <f t="shared" si="5796"/>
        <v>120502.69897192254</v>
      </c>
      <c r="HP302" s="15">
        <f t="shared" ref="HP302:IA302" si="7190">HP261</f>
        <v>12084.14690193451</v>
      </c>
      <c r="HQ302" s="15">
        <f t="shared" si="7190"/>
        <v>13197.160432375846</v>
      </c>
      <c r="HR302" s="15">
        <f t="shared" si="7190"/>
        <v>14787.179761577756</v>
      </c>
      <c r="HS302" s="15">
        <f t="shared" si="7190"/>
        <v>14787.179761577756</v>
      </c>
      <c r="HT302" s="15">
        <f t="shared" si="7190"/>
        <v>15105.183627418137</v>
      </c>
      <c r="HU302" s="15">
        <f t="shared" si="7190"/>
        <v>16059.19522493928</v>
      </c>
      <c r="HV302" s="15">
        <f t="shared" si="7190"/>
        <v>18444.224218742151</v>
      </c>
      <c r="HW302" s="15">
        <f t="shared" si="7190"/>
        <v>17967.218419981571</v>
      </c>
      <c r="HX302" s="15">
        <f t="shared" si="7190"/>
        <v>16695.202956620051</v>
      </c>
      <c r="HY302" s="15">
        <f t="shared" si="7190"/>
        <v>15741.191359098902</v>
      </c>
      <c r="HZ302" s="15">
        <f t="shared" si="7190"/>
        <v>16059.19522493928</v>
      </c>
      <c r="IA302" s="15">
        <f t="shared" si="7190"/>
        <v>19875.241615023861</v>
      </c>
      <c r="IB302" s="15">
        <f t="shared" si="5798"/>
        <v>190802.31950422912</v>
      </c>
      <c r="IC302" s="15">
        <f t="shared" ref="IC302:IN302" si="7191">IC261</f>
        <v>19147.677926667086</v>
      </c>
      <c r="ID302" s="15">
        <f t="shared" si="7191"/>
        <v>20911.279840965366</v>
      </c>
      <c r="IE302" s="15">
        <f t="shared" si="7191"/>
        <v>23430.711147105783</v>
      </c>
      <c r="IF302" s="15">
        <f t="shared" si="7191"/>
        <v>23430.711147105783</v>
      </c>
      <c r="IG302" s="15">
        <f t="shared" si="7191"/>
        <v>23934.597408333855</v>
      </c>
      <c r="IH302" s="15">
        <f t="shared" si="7191"/>
        <v>25446.256192018107</v>
      </c>
      <c r="II302" s="15">
        <f t="shared" si="7191"/>
        <v>29225.403151228707</v>
      </c>
      <c r="IJ302" s="15">
        <f t="shared" si="7191"/>
        <v>28469.573759386589</v>
      </c>
      <c r="IK302" s="15">
        <f t="shared" si="7191"/>
        <v>26454.028714474258</v>
      </c>
      <c r="IL302" s="15">
        <f t="shared" si="7191"/>
        <v>24942.369930790013</v>
      </c>
      <c r="IM302" s="15">
        <f t="shared" si="7191"/>
        <v>25446.256192018107</v>
      </c>
      <c r="IN302" s="15">
        <f t="shared" si="7191"/>
        <v>31492.891326755071</v>
      </c>
      <c r="IO302" s="15">
        <f t="shared" si="5800"/>
        <v>302331.75673684874</v>
      </c>
      <c r="IP302" s="15">
        <f t="shared" ref="IP302:JA302" si="7192">IP261</f>
        <v>31506.042337040883</v>
      </c>
      <c r="IQ302" s="15">
        <f t="shared" si="7192"/>
        <v>34407.914657557798</v>
      </c>
      <c r="IR302" s="15">
        <f t="shared" si="7192"/>
        <v>38553.446544010556</v>
      </c>
      <c r="IS302" s="15">
        <f t="shared" si="7192"/>
        <v>38553.446544010556</v>
      </c>
      <c r="IT302" s="15">
        <f t="shared" si="7192"/>
        <v>39382.552921301103</v>
      </c>
      <c r="IU302" s="15">
        <f t="shared" si="7192"/>
        <v>41869.872053172759</v>
      </c>
      <c r="IV302" s="15">
        <f t="shared" si="7192"/>
        <v>48088.169882851864</v>
      </c>
      <c r="IW302" s="15">
        <f t="shared" si="7192"/>
        <v>46844.510316916057</v>
      </c>
      <c r="IX302" s="15">
        <f t="shared" si="7192"/>
        <v>43528.084807753847</v>
      </c>
      <c r="IY302" s="15">
        <f t="shared" si="7192"/>
        <v>41040.765675882205</v>
      </c>
      <c r="IZ302" s="15">
        <f t="shared" si="7192"/>
        <v>41869.872053172759</v>
      </c>
      <c r="JA302" s="15">
        <f t="shared" si="7192"/>
        <v>51819.148580659356</v>
      </c>
      <c r="JB302" s="15">
        <f t="shared" si="5802"/>
        <v>497463.8263743298</v>
      </c>
      <c r="JE302" s="21">
        <f t="shared" si="5803"/>
        <v>0</v>
      </c>
      <c r="JF302" s="21">
        <f t="shared" si="5804"/>
        <v>0</v>
      </c>
      <c r="JG302" s="21">
        <f t="shared" si="5805"/>
        <v>0</v>
      </c>
      <c r="JH302" s="21">
        <f t="shared" si="5806"/>
        <v>0</v>
      </c>
      <c r="JI302" s="21">
        <f t="shared" si="5807"/>
        <v>0</v>
      </c>
      <c r="JJ302" s="21">
        <f t="shared" si="5808"/>
        <v>0</v>
      </c>
      <c r="JK302" s="21">
        <f t="shared" si="5809"/>
        <v>0</v>
      </c>
    </row>
    <row r="303" spans="2:271" ht="20" customHeight="1" outlineLevel="1" x14ac:dyDescent="0.2">
      <c r="B303" s="3" t="s">
        <v>19</v>
      </c>
      <c r="C303" s="15">
        <f t="shared" si="7174"/>
        <v>2607.1646053584109</v>
      </c>
      <c r="D303" s="15">
        <f t="shared" si="7174"/>
        <v>2950.2125797476765</v>
      </c>
      <c r="E303" s="15">
        <f t="shared" si="7174"/>
        <v>3190.3461618201609</v>
      </c>
      <c r="F303" s="15">
        <f t="shared" si="7174"/>
        <v>3190.3461618201609</v>
      </c>
      <c r="G303" s="15">
        <f t="shared" si="7174"/>
        <v>3258.9557566980143</v>
      </c>
      <c r="H303" s="15">
        <f t="shared" si="7174"/>
        <v>3464.7845413315736</v>
      </c>
      <c r="I303" s="15">
        <f t="shared" si="7174"/>
        <v>3979.3565029154693</v>
      </c>
      <c r="J303" s="15">
        <f t="shared" si="7174"/>
        <v>3876.4421105986894</v>
      </c>
      <c r="K303" s="15">
        <f t="shared" si="7174"/>
        <v>3602.0037310872785</v>
      </c>
      <c r="L303" s="15">
        <f t="shared" si="7174"/>
        <v>3396.1749464537202</v>
      </c>
      <c r="M303" s="15">
        <f t="shared" si="7174"/>
        <v>3361.8701490147873</v>
      </c>
      <c r="N303" s="15">
        <f t="shared" si="7174"/>
        <v>4288.0996798658061</v>
      </c>
      <c r="O303" s="15">
        <f t="shared" si="5766"/>
        <v>41165.756926711751</v>
      </c>
      <c r="P303" s="15">
        <f t="shared" ref="P303:AA303" si="7193">P262</f>
        <v>3071.820797558014</v>
      </c>
      <c r="Q303" s="15">
        <f t="shared" si="7193"/>
        <v>3476.0077446051218</v>
      </c>
      <c r="R303" s="15">
        <f t="shared" si="7193"/>
        <v>3758.9386075380976</v>
      </c>
      <c r="S303" s="15">
        <f t="shared" si="7193"/>
        <v>3758.9386075380976</v>
      </c>
      <c r="T303" s="15">
        <f t="shared" si="7193"/>
        <v>3839.7759969475192</v>
      </c>
      <c r="U303" s="15">
        <f t="shared" si="7193"/>
        <v>4082.2881651757839</v>
      </c>
      <c r="V303" s="15">
        <f t="shared" si="7193"/>
        <v>4688.5685857464441</v>
      </c>
      <c r="W303" s="15">
        <f t="shared" si="7193"/>
        <v>4567.312501632312</v>
      </c>
      <c r="X303" s="15">
        <f t="shared" si="7193"/>
        <v>4243.9629439946275</v>
      </c>
      <c r="Y303" s="15">
        <f t="shared" si="7193"/>
        <v>4001.4507757663605</v>
      </c>
      <c r="Z303" s="15">
        <f t="shared" si="7193"/>
        <v>3961.032081061644</v>
      </c>
      <c r="AA303" s="15">
        <f t="shared" si="7193"/>
        <v>5052.3368380888423</v>
      </c>
      <c r="AB303" s="15">
        <f t="shared" si="5768"/>
        <v>48502.433645652869</v>
      </c>
      <c r="AC303" s="15">
        <f t="shared" ref="AC303:AN303" si="7194">AC262</f>
        <v>3909.0292620521677</v>
      </c>
      <c r="AD303" s="15">
        <f t="shared" si="7194"/>
        <v>4423.3752175853433</v>
      </c>
      <c r="AE303" s="15">
        <f t="shared" si="7194"/>
        <v>4783.4173864585709</v>
      </c>
      <c r="AF303" s="15">
        <f t="shared" si="7194"/>
        <v>4783.4173864585709</v>
      </c>
      <c r="AG303" s="15">
        <f t="shared" si="7194"/>
        <v>4886.2865775652072</v>
      </c>
      <c r="AH303" s="15">
        <f t="shared" si="7194"/>
        <v>5194.8941508851167</v>
      </c>
      <c r="AI303" s="15">
        <f t="shared" si="7194"/>
        <v>5966.4130841848846</v>
      </c>
      <c r="AJ303" s="15">
        <f t="shared" si="7194"/>
        <v>5812.1092975249321</v>
      </c>
      <c r="AK303" s="15">
        <f t="shared" si="7194"/>
        <v>5400.6325330983882</v>
      </c>
      <c r="AL303" s="15">
        <f t="shared" si="7194"/>
        <v>5092.0249597784778</v>
      </c>
      <c r="AM303" s="15">
        <f t="shared" si="7194"/>
        <v>5040.5903642251515</v>
      </c>
      <c r="AN303" s="15">
        <f t="shared" si="7194"/>
        <v>6429.3244441647475</v>
      </c>
      <c r="AO303" s="15">
        <f t="shared" si="5770"/>
        <v>61721.514663981558</v>
      </c>
      <c r="AP303" s="15">
        <f t="shared" ref="AP303:BA303" si="7195">AP262</f>
        <v>5527.0245425786061</v>
      </c>
      <c r="AQ303" s="15">
        <f t="shared" si="7195"/>
        <v>6254.2646139705248</v>
      </c>
      <c r="AR303" s="15">
        <f t="shared" si="7195"/>
        <v>6763.3326639448733</v>
      </c>
      <c r="AS303" s="15">
        <f t="shared" si="7195"/>
        <v>6763.3326639448733</v>
      </c>
      <c r="AT303" s="15">
        <f t="shared" si="7195"/>
        <v>6908.7806782232556</v>
      </c>
      <c r="AU303" s="15">
        <f t="shared" si="7195"/>
        <v>7345.1247210584088</v>
      </c>
      <c r="AV303" s="15">
        <f t="shared" si="7195"/>
        <v>8435.9848281462928</v>
      </c>
      <c r="AW303" s="15">
        <f t="shared" si="7195"/>
        <v>8217.8128067287143</v>
      </c>
      <c r="AX303" s="15">
        <f t="shared" si="7195"/>
        <v>7636.020749615177</v>
      </c>
      <c r="AY303" s="15">
        <f t="shared" si="7195"/>
        <v>7199.6767067800238</v>
      </c>
      <c r="AZ303" s="15">
        <f t="shared" si="7195"/>
        <v>7126.9526996408185</v>
      </c>
      <c r="BA303" s="15">
        <f t="shared" si="7195"/>
        <v>9090.5008923990226</v>
      </c>
      <c r="BB303" s="15">
        <f t="shared" si="5772"/>
        <v>87268.808567030588</v>
      </c>
      <c r="BC303" s="15">
        <f t="shared" ref="BC303:BN303" si="7196">BC262</f>
        <v>8491.8936154584717</v>
      </c>
      <c r="BD303" s="15">
        <f t="shared" si="7196"/>
        <v>9609.2480385451181</v>
      </c>
      <c r="BE303" s="15">
        <f t="shared" si="7196"/>
        <v>10391.396134705761</v>
      </c>
      <c r="BF303" s="15">
        <f t="shared" si="7196"/>
        <v>10391.396134705761</v>
      </c>
      <c r="BG303" s="15">
        <f t="shared" si="7196"/>
        <v>10614.86701932309</v>
      </c>
      <c r="BH303" s="15">
        <f t="shared" si="7196"/>
        <v>11285.279673175077</v>
      </c>
      <c r="BI303" s="15">
        <f t="shared" si="7196"/>
        <v>12961.311307805041</v>
      </c>
      <c r="BJ303" s="15">
        <f t="shared" si="7196"/>
        <v>12626.104980879047</v>
      </c>
      <c r="BK303" s="15">
        <f t="shared" si="7196"/>
        <v>11732.221442409733</v>
      </c>
      <c r="BL303" s="15">
        <f t="shared" si="7196"/>
        <v>11061.80878855775</v>
      </c>
      <c r="BM303" s="15">
        <f t="shared" si="7196"/>
        <v>10950.073346249063</v>
      </c>
      <c r="BN303" s="15">
        <f t="shared" si="7196"/>
        <v>13966.930288583018</v>
      </c>
      <c r="BO303" s="15">
        <f t="shared" si="5774"/>
        <v>134082.53077039693</v>
      </c>
      <c r="BP303" s="15">
        <f t="shared" ref="BP303:CA303" si="7197">BP262</f>
        <v>13050.114280059579</v>
      </c>
      <c r="BQ303" s="15">
        <f t="shared" si="7197"/>
        <v>14767.234580067416</v>
      </c>
      <c r="BR303" s="15">
        <f t="shared" si="7197"/>
        <v>15969.218790072904</v>
      </c>
      <c r="BS303" s="15">
        <f t="shared" si="7197"/>
        <v>15969.218790072904</v>
      </c>
      <c r="BT303" s="15">
        <f t="shared" si="7197"/>
        <v>16312.642850074468</v>
      </c>
      <c r="BU303" s="15">
        <f t="shared" si="7197"/>
        <v>17342.915030079177</v>
      </c>
      <c r="BV303" s="15">
        <f t="shared" si="7197"/>
        <v>19918.595480090935</v>
      </c>
      <c r="BW303" s="15">
        <f t="shared" si="7197"/>
        <v>19403.459390088581</v>
      </c>
      <c r="BX303" s="15">
        <f t="shared" si="7197"/>
        <v>18029.763150082315</v>
      </c>
      <c r="BY303" s="15">
        <f t="shared" si="7197"/>
        <v>16999.490970077604</v>
      </c>
      <c r="BZ303" s="15">
        <f t="shared" si="7197"/>
        <v>16827.778940076791</v>
      </c>
      <c r="CA303" s="15">
        <f t="shared" si="7197"/>
        <v>21464.003750097989</v>
      </c>
      <c r="CB303" s="15">
        <f t="shared" si="5776"/>
        <v>206054.43600094068</v>
      </c>
      <c r="CC303" s="15">
        <f t="shared" ref="CC303:CN303" si="7198">CC262</f>
        <v>20815.353897773533</v>
      </c>
      <c r="CD303" s="15">
        <f t="shared" si="7198"/>
        <v>23554.216252743736</v>
      </c>
      <c r="CE303" s="15">
        <f t="shared" si="7198"/>
        <v>25471.419901222882</v>
      </c>
      <c r="CF303" s="15">
        <f t="shared" si="7198"/>
        <v>25471.419901222882</v>
      </c>
      <c r="CG303" s="15">
        <f t="shared" si="7198"/>
        <v>26019.192372216919</v>
      </c>
      <c r="CH303" s="15">
        <f t="shared" si="7198"/>
        <v>27662.509785199039</v>
      </c>
      <c r="CI303" s="15">
        <f t="shared" si="7198"/>
        <v>31770.803317654347</v>
      </c>
      <c r="CJ303" s="15">
        <f t="shared" si="7198"/>
        <v>30949.144611163287</v>
      </c>
      <c r="CK303" s="15">
        <f t="shared" si="7198"/>
        <v>28758.054727187118</v>
      </c>
      <c r="CL303" s="15">
        <f t="shared" si="7198"/>
        <v>27114.737314204998</v>
      </c>
      <c r="CM303" s="15">
        <f t="shared" si="7198"/>
        <v>26840.851078707929</v>
      </c>
      <c r="CN303" s="15">
        <f t="shared" si="7198"/>
        <v>34235.779437127516</v>
      </c>
      <c r="CO303" s="15">
        <f t="shared" si="5778"/>
        <v>328663.48259642418</v>
      </c>
      <c r="CR303" s="21">
        <f>O303-'ОПУ БС'!C303</f>
        <v>0</v>
      </c>
      <c r="CS303" s="21">
        <f>AB303-'ОПУ БС'!D303</f>
        <v>0</v>
      </c>
      <c r="CT303" s="21">
        <f>AO303-'ОПУ БС'!E303</f>
        <v>0</v>
      </c>
      <c r="CU303" s="21">
        <f>BB303-'ОПУ БС'!F303</f>
        <v>0</v>
      </c>
      <c r="CV303" s="21">
        <f>BO303-'ОПУ БС'!G303</f>
        <v>0</v>
      </c>
      <c r="CW303" s="21">
        <f>CB303-'ОПУ БС'!H303</f>
        <v>0</v>
      </c>
      <c r="CX303" s="21">
        <f>CO303-'ОПУ БС'!I303</f>
        <v>0</v>
      </c>
      <c r="DA303" s="15">
        <f t="shared" ref="DA303:DL303" si="7199">DA262</f>
        <v>0</v>
      </c>
      <c r="DB303" s="15">
        <f t="shared" si="7199"/>
        <v>0</v>
      </c>
      <c r="DC303" s="15">
        <f t="shared" si="7199"/>
        <v>0</v>
      </c>
      <c r="DD303" s="15">
        <f t="shared" si="7199"/>
        <v>0</v>
      </c>
      <c r="DE303" s="15">
        <f t="shared" si="7199"/>
        <v>0</v>
      </c>
      <c r="DF303" s="15">
        <f t="shared" si="7199"/>
        <v>0</v>
      </c>
      <c r="DG303" s="15">
        <f t="shared" si="7199"/>
        <v>0</v>
      </c>
      <c r="DH303" s="15">
        <f t="shared" si="7199"/>
        <v>0</v>
      </c>
      <c r="DI303" s="15">
        <f t="shared" si="7199"/>
        <v>0</v>
      </c>
      <c r="DJ303" s="15">
        <f t="shared" si="7199"/>
        <v>0</v>
      </c>
      <c r="DK303" s="15">
        <f t="shared" si="7199"/>
        <v>0</v>
      </c>
      <c r="DL303" s="15">
        <f t="shared" si="7199"/>
        <v>0</v>
      </c>
      <c r="DM303" s="15">
        <f t="shared" si="5780"/>
        <v>0</v>
      </c>
      <c r="DN303" s="15">
        <f t="shared" ref="DN303:DY303" si="7200">DN262</f>
        <v>-3.9929585834521095</v>
      </c>
      <c r="DO303" s="15">
        <f t="shared" si="7200"/>
        <v>-4.518347870748439</v>
      </c>
      <c r="DP303" s="15">
        <f t="shared" si="7200"/>
        <v>-4.8861203718558714</v>
      </c>
      <c r="DQ303" s="15">
        <f t="shared" si="7200"/>
        <v>-4.8861203718558714</v>
      </c>
      <c r="DR303" s="15">
        <f t="shared" si="7200"/>
        <v>-4.9911982293151365</v>
      </c>
      <c r="DS303" s="15">
        <f t="shared" si="7200"/>
        <v>-5.306431801692935</v>
      </c>
      <c r="DT303" s="15">
        <f t="shared" si="7200"/>
        <v>-6.0945157326374293</v>
      </c>
      <c r="DU303" s="15">
        <f t="shared" si="7200"/>
        <v>-5.9368989464485296</v>
      </c>
      <c r="DV303" s="15">
        <f t="shared" si="7200"/>
        <v>-5.5165875166114668</v>
      </c>
      <c r="DW303" s="15">
        <f t="shared" si="7200"/>
        <v>-5.2013539442336683</v>
      </c>
      <c r="DX303" s="15">
        <f t="shared" si="7200"/>
        <v>-5.1488150155040264</v>
      </c>
      <c r="DY303" s="15">
        <f t="shared" si="7200"/>
        <v>-6.5673660912041276</v>
      </c>
      <c r="DZ303" s="15">
        <f t="shared" si="5782"/>
        <v>-63.046714475559611</v>
      </c>
      <c r="EA303" s="15">
        <f t="shared" ref="EA303:EL303" si="7201">EA262</f>
        <v>-4.1444480540639566</v>
      </c>
      <c r="EB303" s="15">
        <f t="shared" si="7201"/>
        <v>-4.6897701664407929</v>
      </c>
      <c r="EC303" s="15">
        <f t="shared" si="7201"/>
        <v>-5.0714956451045783</v>
      </c>
      <c r="ED303" s="15">
        <f t="shared" si="7201"/>
        <v>-5.0714956451045783</v>
      </c>
      <c r="EE303" s="15">
        <f t="shared" si="7201"/>
        <v>-5.180560067579945</v>
      </c>
      <c r="EF303" s="15">
        <f t="shared" si="7201"/>
        <v>-5.507753335006047</v>
      </c>
      <c r="EG303" s="15">
        <f t="shared" si="7201"/>
        <v>-6.3257365035713011</v>
      </c>
      <c r="EH303" s="15">
        <f t="shared" si="7201"/>
        <v>-6.162139869858251</v>
      </c>
      <c r="EI303" s="15">
        <f t="shared" si="7201"/>
        <v>-5.7258821799567823</v>
      </c>
      <c r="EJ303" s="15">
        <f t="shared" si="7201"/>
        <v>-5.3986889125306803</v>
      </c>
      <c r="EK303" s="15">
        <f t="shared" si="7201"/>
        <v>-5.3441567012929863</v>
      </c>
      <c r="EL303" s="15">
        <f t="shared" si="7201"/>
        <v>-6.8165264047104541</v>
      </c>
      <c r="EM303" s="15">
        <f t="shared" si="5784"/>
        <v>-65.438653485220357</v>
      </c>
      <c r="EN303" s="15">
        <f t="shared" ref="EN303:EY303" si="7202">EN262</f>
        <v>-4.4043685797446601</v>
      </c>
      <c r="EO303" s="15">
        <f t="shared" si="7202"/>
        <v>-4.9838907612900103</v>
      </c>
      <c r="EP303" s="15">
        <f t="shared" si="7202"/>
        <v>-5.3895562883717547</v>
      </c>
      <c r="EQ303" s="15">
        <f t="shared" si="7202"/>
        <v>-5.3895562883717547</v>
      </c>
      <c r="ER303" s="15">
        <f t="shared" si="7202"/>
        <v>-5.5054607246808249</v>
      </c>
      <c r="ES303" s="15">
        <f t="shared" si="7202"/>
        <v>-5.8531740336080347</v>
      </c>
      <c r="ET303" s="15">
        <f t="shared" si="7202"/>
        <v>-6.7224573059260591</v>
      </c>
      <c r="EU303" s="15">
        <f t="shared" si="7202"/>
        <v>-6.5486006514624551</v>
      </c>
      <c r="EV303" s="15">
        <f t="shared" si="7202"/>
        <v>-6.084982906226176</v>
      </c>
      <c r="EW303" s="15">
        <f t="shared" si="7202"/>
        <v>-5.7372695972989654</v>
      </c>
      <c r="EX303" s="15">
        <f t="shared" si="7202"/>
        <v>-5.67931737914442</v>
      </c>
      <c r="EY303" s="15">
        <f t="shared" si="7202"/>
        <v>-7.2440272693168755</v>
      </c>
      <c r="EZ303" s="15">
        <f t="shared" si="5786"/>
        <v>-69.542661785441993</v>
      </c>
      <c r="FA303" s="15">
        <f t="shared" ref="FA303:FL303" si="7203">FA262</f>
        <v>-4.7195076338984938</v>
      </c>
      <c r="FB303" s="15">
        <f t="shared" si="7203"/>
        <v>-5.3404954804640843</v>
      </c>
      <c r="FC303" s="15">
        <f t="shared" si="7203"/>
        <v>-5.7751869730599985</v>
      </c>
      <c r="FD303" s="15">
        <f t="shared" si="7203"/>
        <v>-5.7751869730599985</v>
      </c>
      <c r="FE303" s="15">
        <f t="shared" si="7203"/>
        <v>-5.8993845423731157</v>
      </c>
      <c r="FF303" s="15">
        <f t="shared" si="7203"/>
        <v>-6.2719772503124718</v>
      </c>
      <c r="FG303" s="15">
        <f t="shared" si="7203"/>
        <v>-7.2034590201608584</v>
      </c>
      <c r="FH303" s="15">
        <f t="shared" si="7203"/>
        <v>-7.0171626661911795</v>
      </c>
      <c r="FI303" s="15">
        <f t="shared" si="7203"/>
        <v>-6.5203723889387089</v>
      </c>
      <c r="FJ303" s="15">
        <f t="shared" si="7203"/>
        <v>-6.1477796809993528</v>
      </c>
      <c r="FK303" s="15">
        <f t="shared" si="7203"/>
        <v>-6.0856808963427831</v>
      </c>
      <c r="FL303" s="15">
        <f t="shared" si="7203"/>
        <v>-7.7623480820698898</v>
      </c>
      <c r="FM303" s="15">
        <f t="shared" si="5788"/>
        <v>-74.518541587870928</v>
      </c>
      <c r="FP303" s="15">
        <f t="shared" ref="FP303:GA303" si="7204">FP262</f>
        <v>2607.1646053584109</v>
      </c>
      <c r="FQ303" s="15">
        <f t="shared" si="7204"/>
        <v>2950.2125797476765</v>
      </c>
      <c r="FR303" s="15">
        <f t="shared" si="7204"/>
        <v>3190.3461618201609</v>
      </c>
      <c r="FS303" s="15">
        <f t="shared" si="7204"/>
        <v>3190.3461618201609</v>
      </c>
      <c r="FT303" s="15">
        <f t="shared" si="7204"/>
        <v>3258.9557566980143</v>
      </c>
      <c r="FU303" s="15">
        <f t="shared" si="7204"/>
        <v>3464.7845413315736</v>
      </c>
      <c r="FV303" s="15">
        <f t="shared" si="7204"/>
        <v>3979.3565029154693</v>
      </c>
      <c r="FW303" s="15">
        <f t="shared" si="7204"/>
        <v>3876.4421105986894</v>
      </c>
      <c r="FX303" s="15">
        <f t="shared" si="7204"/>
        <v>3602.0037310872785</v>
      </c>
      <c r="FY303" s="15">
        <f t="shared" si="7204"/>
        <v>3396.1749464537202</v>
      </c>
      <c r="FZ303" s="15">
        <f t="shared" si="7204"/>
        <v>3361.8701490147873</v>
      </c>
      <c r="GA303" s="15">
        <f t="shared" si="7204"/>
        <v>4288.0996798658061</v>
      </c>
      <c r="GB303" s="15">
        <f t="shared" si="5790"/>
        <v>41165.756926711751</v>
      </c>
      <c r="GC303" s="15">
        <f t="shared" ref="GC303:GN303" si="7205">GC262</f>
        <v>3071.820797558014</v>
      </c>
      <c r="GD303" s="15">
        <f t="shared" si="7205"/>
        <v>3476.0077446051218</v>
      </c>
      <c r="GE303" s="15">
        <f t="shared" si="7205"/>
        <v>3758.9386075380976</v>
      </c>
      <c r="GF303" s="15">
        <f t="shared" si="7205"/>
        <v>3758.9386075380976</v>
      </c>
      <c r="GG303" s="15">
        <f t="shared" si="7205"/>
        <v>3839.7759969475192</v>
      </c>
      <c r="GH303" s="15">
        <f t="shared" si="7205"/>
        <v>4082.2881651757839</v>
      </c>
      <c r="GI303" s="15">
        <f t="shared" si="7205"/>
        <v>4688.5685857464441</v>
      </c>
      <c r="GJ303" s="15">
        <f t="shared" si="7205"/>
        <v>4567.312501632312</v>
      </c>
      <c r="GK303" s="15">
        <f t="shared" si="7205"/>
        <v>4243.9629439946275</v>
      </c>
      <c r="GL303" s="15">
        <f t="shared" si="7205"/>
        <v>4001.4507757663605</v>
      </c>
      <c r="GM303" s="15">
        <f t="shared" si="7205"/>
        <v>3961.032081061644</v>
      </c>
      <c r="GN303" s="15">
        <f t="shared" si="7205"/>
        <v>5052.3368380888423</v>
      </c>
      <c r="GO303" s="15">
        <f t="shared" si="5792"/>
        <v>48502.433645652869</v>
      </c>
      <c r="GP303" s="15">
        <f t="shared" ref="GP303:HA303" si="7206">GP262</f>
        <v>3909.0292620521677</v>
      </c>
      <c r="GQ303" s="15">
        <f t="shared" si="7206"/>
        <v>4423.3752175853433</v>
      </c>
      <c r="GR303" s="15">
        <f t="shared" si="7206"/>
        <v>4783.4173864585709</v>
      </c>
      <c r="GS303" s="15">
        <f t="shared" si="7206"/>
        <v>4783.4173864585709</v>
      </c>
      <c r="GT303" s="15">
        <f t="shared" si="7206"/>
        <v>4886.2865775652072</v>
      </c>
      <c r="GU303" s="15">
        <f t="shared" si="7206"/>
        <v>5194.8941508851167</v>
      </c>
      <c r="GV303" s="15">
        <f t="shared" si="7206"/>
        <v>5966.4130841848846</v>
      </c>
      <c r="GW303" s="15">
        <f t="shared" si="7206"/>
        <v>5812.1092975249321</v>
      </c>
      <c r="GX303" s="15">
        <f t="shared" si="7206"/>
        <v>5400.6325330983882</v>
      </c>
      <c r="GY303" s="15">
        <f t="shared" si="7206"/>
        <v>5092.0249597784778</v>
      </c>
      <c r="GZ303" s="15">
        <f t="shared" si="7206"/>
        <v>5040.5903642251515</v>
      </c>
      <c r="HA303" s="15">
        <f t="shared" si="7206"/>
        <v>6429.3244441647475</v>
      </c>
      <c r="HB303" s="15">
        <f t="shared" si="5794"/>
        <v>61721.514663981558</v>
      </c>
      <c r="HC303" s="15">
        <f t="shared" ref="HC303:HN303" si="7207">HC262</f>
        <v>5523.0315839951536</v>
      </c>
      <c r="HD303" s="15">
        <f t="shared" si="7207"/>
        <v>6249.7462660997762</v>
      </c>
      <c r="HE303" s="15">
        <f t="shared" si="7207"/>
        <v>6758.4465435730172</v>
      </c>
      <c r="HF303" s="15">
        <f t="shared" si="7207"/>
        <v>6758.4465435730172</v>
      </c>
      <c r="HG303" s="15">
        <f t="shared" si="7207"/>
        <v>6903.7894799939404</v>
      </c>
      <c r="HH303" s="15">
        <f t="shared" si="7207"/>
        <v>7339.8182892567156</v>
      </c>
      <c r="HI303" s="15">
        <f t="shared" si="7207"/>
        <v>8429.8903124136559</v>
      </c>
      <c r="HJ303" s="15">
        <f t="shared" si="7207"/>
        <v>8211.8759077822669</v>
      </c>
      <c r="HK303" s="15">
        <f t="shared" si="7207"/>
        <v>7630.5041620985658</v>
      </c>
      <c r="HL303" s="15">
        <f t="shared" si="7207"/>
        <v>7194.4753528357905</v>
      </c>
      <c r="HM303" s="15">
        <f t="shared" si="7207"/>
        <v>7121.8038846253148</v>
      </c>
      <c r="HN303" s="15">
        <f t="shared" si="7207"/>
        <v>9083.9335263078174</v>
      </c>
      <c r="HO303" s="15">
        <f t="shared" si="5796"/>
        <v>87205.761852555035</v>
      </c>
      <c r="HP303" s="15">
        <f t="shared" ref="HP303:IA303" si="7208">HP262</f>
        <v>8487.7491674044086</v>
      </c>
      <c r="HQ303" s="15">
        <f t="shared" si="7208"/>
        <v>9604.5582683786779</v>
      </c>
      <c r="HR303" s="15">
        <f t="shared" si="7208"/>
        <v>10386.324639060656</v>
      </c>
      <c r="HS303" s="15">
        <f t="shared" si="7208"/>
        <v>10386.324639060656</v>
      </c>
      <c r="HT303" s="15">
        <f t="shared" si="7208"/>
        <v>10609.68645925551</v>
      </c>
      <c r="HU303" s="15">
        <f t="shared" si="7208"/>
        <v>11279.771919840072</v>
      </c>
      <c r="HV303" s="15">
        <f t="shared" si="7208"/>
        <v>12954.985571301469</v>
      </c>
      <c r="HW303" s="15">
        <f t="shared" si="7208"/>
        <v>12619.942841009188</v>
      </c>
      <c r="HX303" s="15">
        <f t="shared" si="7208"/>
        <v>11726.495560229776</v>
      </c>
      <c r="HY303" s="15">
        <f t="shared" si="7208"/>
        <v>11056.41009964522</v>
      </c>
      <c r="HZ303" s="15">
        <f t="shared" si="7208"/>
        <v>10944.729189547768</v>
      </c>
      <c r="IA303" s="15">
        <f t="shared" si="7208"/>
        <v>13960.113762178307</v>
      </c>
      <c r="IB303" s="15">
        <f t="shared" si="5798"/>
        <v>134017.09211691172</v>
      </c>
      <c r="IC303" s="15">
        <f t="shared" ref="IC303:IN303" si="7209">IC262</f>
        <v>13045.709911479835</v>
      </c>
      <c r="ID303" s="15">
        <f t="shared" si="7209"/>
        <v>14762.250689306125</v>
      </c>
      <c r="IE303" s="15">
        <f t="shared" si="7209"/>
        <v>15963.829233784532</v>
      </c>
      <c r="IF303" s="15">
        <f t="shared" si="7209"/>
        <v>15963.829233784532</v>
      </c>
      <c r="IG303" s="15">
        <f t="shared" si="7209"/>
        <v>16307.137389349789</v>
      </c>
      <c r="IH303" s="15">
        <f t="shared" si="7209"/>
        <v>17337.06185604557</v>
      </c>
      <c r="II303" s="15">
        <f t="shared" si="7209"/>
        <v>19911.87302278501</v>
      </c>
      <c r="IJ303" s="15">
        <f t="shared" si="7209"/>
        <v>19396.910789437119</v>
      </c>
      <c r="IK303" s="15">
        <f t="shared" si="7209"/>
        <v>18023.678167176091</v>
      </c>
      <c r="IL303" s="15">
        <f t="shared" si="7209"/>
        <v>16993.753700480305</v>
      </c>
      <c r="IM303" s="15">
        <f t="shared" si="7209"/>
        <v>16822.099622697649</v>
      </c>
      <c r="IN303" s="15">
        <f t="shared" si="7209"/>
        <v>21456.759722828672</v>
      </c>
      <c r="IO303" s="15">
        <f t="shared" si="5800"/>
        <v>205984.89333915521</v>
      </c>
      <c r="IP303" s="15">
        <f t="shared" ref="IP303:JA303" si="7210">IP262</f>
        <v>20810.634390139636</v>
      </c>
      <c r="IQ303" s="15">
        <f t="shared" si="7210"/>
        <v>23548.875757263271</v>
      </c>
      <c r="IR303" s="15">
        <f t="shared" si="7210"/>
        <v>25465.644714249822</v>
      </c>
      <c r="IS303" s="15">
        <f t="shared" si="7210"/>
        <v>25465.644714249822</v>
      </c>
      <c r="IT303" s="15">
        <f t="shared" si="7210"/>
        <v>26013.292987674547</v>
      </c>
      <c r="IU303" s="15">
        <f t="shared" si="7210"/>
        <v>27656.237807948728</v>
      </c>
      <c r="IV303" s="15">
        <f t="shared" si="7210"/>
        <v>31763.599858634185</v>
      </c>
      <c r="IW303" s="15">
        <f t="shared" si="7210"/>
        <v>30942.127448497096</v>
      </c>
      <c r="IX303" s="15">
        <f t="shared" si="7210"/>
        <v>28751.534354798179</v>
      </c>
      <c r="IY303" s="15">
        <f t="shared" si="7210"/>
        <v>27108.589534523999</v>
      </c>
      <c r="IZ303" s="15">
        <f t="shared" si="7210"/>
        <v>26834.765397811585</v>
      </c>
      <c r="JA303" s="15">
        <f t="shared" si="7210"/>
        <v>34228.017089045446</v>
      </c>
      <c r="JB303" s="15">
        <f t="shared" si="5802"/>
        <v>328588.96405483631</v>
      </c>
      <c r="JE303" s="21">
        <f t="shared" si="5803"/>
        <v>0</v>
      </c>
      <c r="JF303" s="21">
        <f t="shared" si="5804"/>
        <v>0</v>
      </c>
      <c r="JG303" s="21">
        <f t="shared" si="5805"/>
        <v>0</v>
      </c>
      <c r="JH303" s="21">
        <f t="shared" si="5806"/>
        <v>0</v>
      </c>
      <c r="JI303" s="21">
        <f t="shared" si="5807"/>
        <v>0</v>
      </c>
      <c r="JJ303" s="21">
        <f t="shared" si="5808"/>
        <v>0</v>
      </c>
      <c r="JK303" s="21">
        <f t="shared" si="5809"/>
        <v>0</v>
      </c>
    </row>
    <row r="304" spans="2:271" ht="20" customHeight="1" outlineLevel="1" x14ac:dyDescent="0.2">
      <c r="B304" s="3" t="s">
        <v>20</v>
      </c>
      <c r="C304" s="15">
        <f t="shared" si="7174"/>
        <v>767.31582020692827</v>
      </c>
      <c r="D304" s="15">
        <f t="shared" si="7174"/>
        <v>837.98964575230343</v>
      </c>
      <c r="E304" s="15">
        <f t="shared" si="7174"/>
        <v>959.14477525866062</v>
      </c>
      <c r="F304" s="15">
        <f t="shared" si="7174"/>
        <v>938.95225367426826</v>
      </c>
      <c r="G304" s="15">
        <f t="shared" si="7174"/>
        <v>959.14477525866062</v>
      </c>
      <c r="H304" s="15">
        <f t="shared" si="7174"/>
        <v>1019.722340011839</v>
      </c>
      <c r="I304" s="15">
        <f t="shared" si="7174"/>
        <v>1171.1662518947858</v>
      </c>
      <c r="J304" s="15">
        <f t="shared" si="7174"/>
        <v>1140.877469518196</v>
      </c>
      <c r="K304" s="15">
        <f t="shared" si="7174"/>
        <v>1060.1073831806254</v>
      </c>
      <c r="L304" s="15">
        <f t="shared" si="7174"/>
        <v>999.52981842744623</v>
      </c>
      <c r="M304" s="15">
        <f t="shared" si="7174"/>
        <v>999.52981842744623</v>
      </c>
      <c r="N304" s="15">
        <f t="shared" si="7174"/>
        <v>1262.0325990245537</v>
      </c>
      <c r="O304" s="15">
        <f t="shared" si="5766"/>
        <v>12115.512950635715</v>
      </c>
      <c r="P304" s="15">
        <f t="shared" ref="P304:AA304" si="7211">P263</f>
        <v>901.70415838456643</v>
      </c>
      <c r="Q304" s="15">
        <f t="shared" si="7211"/>
        <v>984.75585718314494</v>
      </c>
      <c r="R304" s="15">
        <f t="shared" si="7211"/>
        <v>1127.1301979807085</v>
      </c>
      <c r="S304" s="15">
        <f t="shared" si="7211"/>
        <v>1103.4011411811148</v>
      </c>
      <c r="T304" s="15">
        <f t="shared" si="7211"/>
        <v>1127.1301979807085</v>
      </c>
      <c r="U304" s="15">
        <f t="shared" si="7211"/>
        <v>1198.3173683794894</v>
      </c>
      <c r="V304" s="15">
        <f t="shared" si="7211"/>
        <v>1376.2852943764435</v>
      </c>
      <c r="W304" s="15">
        <f t="shared" si="7211"/>
        <v>1340.6917091770531</v>
      </c>
      <c r="X304" s="15">
        <f t="shared" si="7211"/>
        <v>1245.7754819786769</v>
      </c>
      <c r="Y304" s="15">
        <f t="shared" si="7211"/>
        <v>1174.5883115798961</v>
      </c>
      <c r="Z304" s="15">
        <f t="shared" si="7211"/>
        <v>1174.5883115798961</v>
      </c>
      <c r="AA304" s="15">
        <f t="shared" si="7211"/>
        <v>1483.0660499746159</v>
      </c>
      <c r="AB304" s="15">
        <f t="shared" si="5768"/>
        <v>14237.434079756316</v>
      </c>
      <c r="AC304" s="15">
        <f t="shared" ref="AC304:AN304" si="7212">AC263</f>
        <v>1144.6407775835833</v>
      </c>
      <c r="AD304" s="15">
        <f t="shared" si="7212"/>
        <v>1250.0682176241758</v>
      </c>
      <c r="AE304" s="15">
        <f t="shared" si="7212"/>
        <v>1430.8009719794782</v>
      </c>
      <c r="AF304" s="15">
        <f t="shared" si="7212"/>
        <v>1400.6788462535953</v>
      </c>
      <c r="AG304" s="15">
        <f t="shared" si="7212"/>
        <v>1430.8009719794782</v>
      </c>
      <c r="AH304" s="15">
        <f t="shared" si="7212"/>
        <v>1521.16734915713</v>
      </c>
      <c r="AI304" s="15">
        <f t="shared" si="7212"/>
        <v>1747.0832921012575</v>
      </c>
      <c r="AJ304" s="15">
        <f t="shared" si="7212"/>
        <v>1701.900103512432</v>
      </c>
      <c r="AK304" s="15">
        <f t="shared" si="7212"/>
        <v>1581.4116006088977</v>
      </c>
      <c r="AL304" s="15">
        <f t="shared" si="7212"/>
        <v>1491.0452234312456</v>
      </c>
      <c r="AM304" s="15">
        <f t="shared" si="7212"/>
        <v>1491.0452234312456</v>
      </c>
      <c r="AN304" s="15">
        <f t="shared" si="7212"/>
        <v>1882.6328578677346</v>
      </c>
      <c r="AO304" s="15">
        <f t="shared" si="5770"/>
        <v>18073.27543553025</v>
      </c>
      <c r="AP304" s="15">
        <f t="shared" ref="AP304:BA304" si="7213">AP263</f>
        <v>1615.8156757302368</v>
      </c>
      <c r="AQ304" s="15">
        <f t="shared" si="7213"/>
        <v>1764.6408037580227</v>
      </c>
      <c r="AR304" s="15">
        <f t="shared" si="7213"/>
        <v>2019.7695946627962</v>
      </c>
      <c r="AS304" s="15">
        <f t="shared" si="7213"/>
        <v>1977.2481295120015</v>
      </c>
      <c r="AT304" s="15">
        <f t="shared" si="7213"/>
        <v>2019.7695946627962</v>
      </c>
      <c r="AU304" s="15">
        <f t="shared" si="7213"/>
        <v>2147.333990115184</v>
      </c>
      <c r="AV304" s="15">
        <f t="shared" si="7213"/>
        <v>2466.244978746151</v>
      </c>
      <c r="AW304" s="15">
        <f t="shared" si="7213"/>
        <v>2402.4627810199568</v>
      </c>
      <c r="AX304" s="15">
        <f t="shared" si="7213"/>
        <v>2232.3769204167756</v>
      </c>
      <c r="AY304" s="15">
        <f t="shared" si="7213"/>
        <v>2104.8125249643881</v>
      </c>
      <c r="AZ304" s="15">
        <f t="shared" si="7213"/>
        <v>2104.8125249643872</v>
      </c>
      <c r="BA304" s="15">
        <f t="shared" si="7213"/>
        <v>2657.5915719247319</v>
      </c>
      <c r="BB304" s="15">
        <f t="shared" si="5772"/>
        <v>25512.879090477432</v>
      </c>
      <c r="BC304" s="15">
        <f t="shared" ref="BC304:BN304" si="7214">BC263</f>
        <v>2480.0529919872215</v>
      </c>
      <c r="BD304" s="15">
        <f t="shared" si="7214"/>
        <v>2708.4789254597295</v>
      </c>
      <c r="BE304" s="15">
        <f t="shared" si="7214"/>
        <v>3100.0662399840271</v>
      </c>
      <c r="BF304" s="15">
        <f t="shared" si="7214"/>
        <v>3034.8016875633111</v>
      </c>
      <c r="BG304" s="15">
        <f t="shared" si="7214"/>
        <v>3100.0662399840271</v>
      </c>
      <c r="BH304" s="15">
        <f t="shared" si="7214"/>
        <v>3295.8598972461759</v>
      </c>
      <c r="BI304" s="15">
        <f t="shared" si="7214"/>
        <v>3785.3440404015487</v>
      </c>
      <c r="BJ304" s="15">
        <f t="shared" si="7214"/>
        <v>3687.447211770474</v>
      </c>
      <c r="BK304" s="15">
        <f t="shared" si="7214"/>
        <v>3426.3890020876088</v>
      </c>
      <c r="BL304" s="15">
        <f t="shared" si="7214"/>
        <v>3230.5953448254604</v>
      </c>
      <c r="BM304" s="15">
        <f t="shared" si="7214"/>
        <v>3230.5953448254586</v>
      </c>
      <c r="BN304" s="15">
        <f t="shared" si="7214"/>
        <v>4079.0345262947735</v>
      </c>
      <c r="BO304" s="15">
        <f t="shared" si="5774"/>
        <v>39158.73145242982</v>
      </c>
      <c r="BP304" s="15">
        <f t="shared" ref="BP304:CA304" si="7215">BP263</f>
        <v>3808.5001402295197</v>
      </c>
      <c r="BQ304" s="15">
        <f t="shared" si="7215"/>
        <v>4159.2830478822389</v>
      </c>
      <c r="BR304" s="15">
        <f t="shared" si="7215"/>
        <v>4760.6251752868993</v>
      </c>
      <c r="BS304" s="15">
        <f t="shared" si="7215"/>
        <v>4660.4014873861224</v>
      </c>
      <c r="BT304" s="15">
        <f t="shared" si="7215"/>
        <v>4760.6251752868993</v>
      </c>
      <c r="BU304" s="15">
        <f t="shared" si="7215"/>
        <v>5061.2962389892309</v>
      </c>
      <c r="BV304" s="15">
        <f t="shared" si="7215"/>
        <v>5812.9738982450563</v>
      </c>
      <c r="BW304" s="15">
        <f t="shared" si="7215"/>
        <v>5662.6383663938896</v>
      </c>
      <c r="BX304" s="15">
        <f t="shared" si="7215"/>
        <v>5261.743614790782</v>
      </c>
      <c r="BY304" s="15">
        <f t="shared" si="7215"/>
        <v>4961.0725510884522</v>
      </c>
      <c r="BZ304" s="15">
        <f t="shared" si="7215"/>
        <v>4961.0725510884522</v>
      </c>
      <c r="CA304" s="15">
        <f t="shared" si="7215"/>
        <v>6263.9804937985491</v>
      </c>
      <c r="CB304" s="15">
        <f t="shared" si="5776"/>
        <v>60134.212740466086</v>
      </c>
      <c r="CC304" s="15">
        <f t="shared" ref="CC304:CN304" si="7216">CC263</f>
        <v>6072.1937284315036</v>
      </c>
      <c r="CD304" s="15">
        <f t="shared" si="7216"/>
        <v>6631.4747297344047</v>
      </c>
      <c r="CE304" s="15">
        <f t="shared" si="7216"/>
        <v>7590.2421605393802</v>
      </c>
      <c r="CF304" s="15">
        <f t="shared" si="7216"/>
        <v>7430.4475887385515</v>
      </c>
      <c r="CG304" s="15">
        <f t="shared" si="7216"/>
        <v>7590.2421605393802</v>
      </c>
      <c r="CH304" s="15">
        <f t="shared" si="7216"/>
        <v>8069.625875941867</v>
      </c>
      <c r="CI304" s="15">
        <f t="shared" si="7216"/>
        <v>9268.0851644480863</v>
      </c>
      <c r="CJ304" s="15">
        <f t="shared" si="7216"/>
        <v>9028.3933067468406</v>
      </c>
      <c r="CK304" s="15">
        <f t="shared" si="7216"/>
        <v>8389.2150195435261</v>
      </c>
      <c r="CL304" s="15">
        <f t="shared" si="7216"/>
        <v>7909.8313041410411</v>
      </c>
      <c r="CM304" s="15">
        <f t="shared" si="7216"/>
        <v>7909.8313041410393</v>
      </c>
      <c r="CN304" s="15">
        <f t="shared" si="7216"/>
        <v>9987.1607375518142</v>
      </c>
      <c r="CO304" s="15">
        <f t="shared" si="5778"/>
        <v>95876.743080497457</v>
      </c>
      <c r="CR304" s="21">
        <f>O304-'ОПУ БС'!C304</f>
        <v>0</v>
      </c>
      <c r="CS304" s="21">
        <f>AB304-'ОПУ БС'!D304</f>
        <v>0</v>
      </c>
      <c r="CT304" s="21">
        <f>AO304-'ОПУ БС'!E304</f>
        <v>0</v>
      </c>
      <c r="CU304" s="21">
        <f>BB304-'ОПУ БС'!F304</f>
        <v>0</v>
      </c>
      <c r="CV304" s="21">
        <f>BO304-'ОПУ БС'!G304</f>
        <v>0</v>
      </c>
      <c r="CW304" s="21">
        <f>CB304-'ОПУ БС'!H304</f>
        <v>0</v>
      </c>
      <c r="CX304" s="21">
        <f>CO304-'ОПУ БС'!I304</f>
        <v>0</v>
      </c>
      <c r="DA304" s="15">
        <f t="shared" ref="DA304:DL304" si="7217">DA263</f>
        <v>0</v>
      </c>
      <c r="DB304" s="15">
        <f t="shared" si="7217"/>
        <v>0</v>
      </c>
      <c r="DC304" s="15">
        <f t="shared" si="7217"/>
        <v>0</v>
      </c>
      <c r="DD304" s="15">
        <f t="shared" si="7217"/>
        <v>0</v>
      </c>
      <c r="DE304" s="15">
        <f t="shared" si="7217"/>
        <v>0</v>
      </c>
      <c r="DF304" s="15">
        <f t="shared" si="7217"/>
        <v>0</v>
      </c>
      <c r="DG304" s="15">
        <f t="shared" si="7217"/>
        <v>0</v>
      </c>
      <c r="DH304" s="15">
        <f t="shared" si="7217"/>
        <v>0</v>
      </c>
      <c r="DI304" s="15">
        <f t="shared" si="7217"/>
        <v>0</v>
      </c>
      <c r="DJ304" s="15">
        <f t="shared" si="7217"/>
        <v>0</v>
      </c>
      <c r="DK304" s="15">
        <f t="shared" si="7217"/>
        <v>0</v>
      </c>
      <c r="DL304" s="15">
        <f t="shared" si="7217"/>
        <v>0</v>
      </c>
      <c r="DM304" s="15">
        <f t="shared" si="5780"/>
        <v>0</v>
      </c>
      <c r="DN304" s="15">
        <f t="shared" ref="DN304:DY304" si="7218">DN263</f>
        <v>-1.167334254078312</v>
      </c>
      <c r="DO304" s="15">
        <f t="shared" si="7218"/>
        <v>-1.2748518827434197</v>
      </c>
      <c r="DP304" s="15">
        <f t="shared" si="7218"/>
        <v>-1.4591678175978899</v>
      </c>
      <c r="DQ304" s="15">
        <f t="shared" si="7218"/>
        <v>-1.428448495122145</v>
      </c>
      <c r="DR304" s="15">
        <f t="shared" si="7218"/>
        <v>-1.4591678175978899</v>
      </c>
      <c r="DS304" s="15">
        <f t="shared" si="7218"/>
        <v>-1.5513257850251254</v>
      </c>
      <c r="DT304" s="15">
        <f t="shared" si="7218"/>
        <v>-1.7817207035932132</v>
      </c>
      <c r="DU304" s="15">
        <f t="shared" si="7218"/>
        <v>-1.7356417198795953</v>
      </c>
      <c r="DV304" s="15">
        <f t="shared" si="7218"/>
        <v>-1.6127644299766155</v>
      </c>
      <c r="DW304" s="15">
        <f t="shared" si="7218"/>
        <v>-1.52060646254938</v>
      </c>
      <c r="DX304" s="15">
        <f t="shared" si="7218"/>
        <v>-1.5206064625493798</v>
      </c>
      <c r="DY304" s="15">
        <f t="shared" si="7218"/>
        <v>-1.9199576547340658</v>
      </c>
      <c r="DZ304" s="15">
        <f t="shared" si="5782"/>
        <v>-18.431593485447035</v>
      </c>
      <c r="EA304" s="15">
        <f t="shared" ref="EA304:EL304" si="7219">EA263</f>
        <v>-1.2103838392306572</v>
      </c>
      <c r="EB304" s="15">
        <f t="shared" si="7219"/>
        <v>-1.3218665612650597</v>
      </c>
      <c r="EC304" s="15">
        <f t="shared" si="7219"/>
        <v>-1.5129797990383214</v>
      </c>
      <c r="ED304" s="15">
        <f t="shared" si="7219"/>
        <v>-1.4811275927427778</v>
      </c>
      <c r="EE304" s="15">
        <f t="shared" si="7219"/>
        <v>-1.5129797990383214</v>
      </c>
      <c r="EF304" s="15">
        <f t="shared" si="7219"/>
        <v>-1.6085364179249522</v>
      </c>
      <c r="EG304" s="15">
        <f t="shared" si="7219"/>
        <v>-1.8474279651415291</v>
      </c>
      <c r="EH304" s="15">
        <f t="shared" si="7219"/>
        <v>-1.7996496556982138</v>
      </c>
      <c r="EI304" s="15">
        <f t="shared" si="7219"/>
        <v>-1.6722408305160394</v>
      </c>
      <c r="EJ304" s="15">
        <f t="shared" si="7219"/>
        <v>-1.5766842116294086</v>
      </c>
      <c r="EK304" s="15">
        <f t="shared" si="7219"/>
        <v>-1.5766842116294084</v>
      </c>
      <c r="EL304" s="15">
        <f t="shared" si="7219"/>
        <v>-1.9907628934714754</v>
      </c>
      <c r="EM304" s="15">
        <f t="shared" si="5784"/>
        <v>-19.111323777326167</v>
      </c>
      <c r="EN304" s="15">
        <f t="shared" ref="EN304:EY304" si="7220">EN263</f>
        <v>-1.2853556676672599</v>
      </c>
      <c r="EO304" s="15">
        <f t="shared" si="7220"/>
        <v>-1.4037436896892441</v>
      </c>
      <c r="EP304" s="15">
        <f t="shared" si="7220"/>
        <v>-1.6066945845840745</v>
      </c>
      <c r="EQ304" s="15">
        <f t="shared" si="7220"/>
        <v>-1.5728694354349364</v>
      </c>
      <c r="ER304" s="15">
        <f t="shared" si="7220"/>
        <v>-1.6066945845840745</v>
      </c>
      <c r="ES304" s="15">
        <f t="shared" si="7220"/>
        <v>-1.7081700320314901</v>
      </c>
      <c r="ET304" s="15">
        <f t="shared" si="7220"/>
        <v>-1.9618586506500282</v>
      </c>
      <c r="EU304" s="15">
        <f t="shared" si="7220"/>
        <v>-1.9111209269263205</v>
      </c>
      <c r="EV304" s="15">
        <f t="shared" si="7220"/>
        <v>-1.775820330329767</v>
      </c>
      <c r="EW304" s="15">
        <f t="shared" si="7220"/>
        <v>-1.6743448828823517</v>
      </c>
      <c r="EX304" s="15">
        <f t="shared" si="7220"/>
        <v>-1.6743448828823513</v>
      </c>
      <c r="EY304" s="15">
        <f t="shared" si="7220"/>
        <v>-2.1140718218211512</v>
      </c>
      <c r="EZ304" s="15">
        <f t="shared" si="5786"/>
        <v>-20.29508948948305</v>
      </c>
      <c r="FA304" s="15">
        <f t="shared" ref="FA304:FL304" si="7221">FA263</f>
        <v>-1.3767608658773924</v>
      </c>
      <c r="FB304" s="15">
        <f t="shared" si="7221"/>
        <v>-1.5035677877345206</v>
      </c>
      <c r="FC304" s="15">
        <f t="shared" si="7221"/>
        <v>-1.7209510823467404</v>
      </c>
      <c r="FD304" s="15">
        <f t="shared" si="7221"/>
        <v>-1.6847205332447039</v>
      </c>
      <c r="FE304" s="15">
        <f t="shared" si="7221"/>
        <v>-1.7209510823467404</v>
      </c>
      <c r="FF304" s="15">
        <f t="shared" si="7221"/>
        <v>-1.8296427296528504</v>
      </c>
      <c r="FG304" s="15">
        <f t="shared" si="7221"/>
        <v>-2.1013718479181249</v>
      </c>
      <c r="FH304" s="15">
        <f t="shared" si="7221"/>
        <v>-2.0470260242650697</v>
      </c>
      <c r="FI304" s="15">
        <f t="shared" si="7221"/>
        <v>-1.9021038278569236</v>
      </c>
      <c r="FJ304" s="15">
        <f t="shared" si="7221"/>
        <v>-1.7934121805508136</v>
      </c>
      <c r="FK304" s="15">
        <f t="shared" si="7221"/>
        <v>-1.7934121805508134</v>
      </c>
      <c r="FL304" s="15">
        <f t="shared" si="7221"/>
        <v>-2.26440931887729</v>
      </c>
      <c r="FM304" s="15">
        <f t="shared" si="5788"/>
        <v>-21.738329461221984</v>
      </c>
      <c r="FP304" s="15">
        <f t="shared" ref="FP304:GA304" si="7222">FP263</f>
        <v>767.31582020692827</v>
      </c>
      <c r="FQ304" s="15">
        <f t="shared" si="7222"/>
        <v>837.98964575230343</v>
      </c>
      <c r="FR304" s="15">
        <f t="shared" si="7222"/>
        <v>959.14477525866062</v>
      </c>
      <c r="FS304" s="15">
        <f t="shared" si="7222"/>
        <v>938.95225367426826</v>
      </c>
      <c r="FT304" s="15">
        <f t="shared" si="7222"/>
        <v>959.14477525866062</v>
      </c>
      <c r="FU304" s="15">
        <f t="shared" si="7222"/>
        <v>1019.722340011839</v>
      </c>
      <c r="FV304" s="15">
        <f t="shared" si="7222"/>
        <v>1171.1662518947858</v>
      </c>
      <c r="FW304" s="15">
        <f t="shared" si="7222"/>
        <v>1140.877469518196</v>
      </c>
      <c r="FX304" s="15">
        <f t="shared" si="7222"/>
        <v>1060.1073831806254</v>
      </c>
      <c r="FY304" s="15">
        <f t="shared" si="7222"/>
        <v>999.52981842744623</v>
      </c>
      <c r="FZ304" s="15">
        <f t="shared" si="7222"/>
        <v>999.52981842744623</v>
      </c>
      <c r="GA304" s="15">
        <f t="shared" si="7222"/>
        <v>1262.0325990245537</v>
      </c>
      <c r="GB304" s="15">
        <f t="shared" si="5790"/>
        <v>12115.512950635715</v>
      </c>
      <c r="GC304" s="15">
        <f t="shared" ref="GC304:GN304" si="7223">GC263</f>
        <v>901.70415838456643</v>
      </c>
      <c r="GD304" s="15">
        <f t="shared" si="7223"/>
        <v>984.75585718314494</v>
      </c>
      <c r="GE304" s="15">
        <f t="shared" si="7223"/>
        <v>1127.1301979807085</v>
      </c>
      <c r="GF304" s="15">
        <f t="shared" si="7223"/>
        <v>1103.4011411811148</v>
      </c>
      <c r="GG304" s="15">
        <f t="shared" si="7223"/>
        <v>1127.1301979807085</v>
      </c>
      <c r="GH304" s="15">
        <f t="shared" si="7223"/>
        <v>1198.3173683794894</v>
      </c>
      <c r="GI304" s="15">
        <f t="shared" si="7223"/>
        <v>1376.2852943764435</v>
      </c>
      <c r="GJ304" s="15">
        <f t="shared" si="7223"/>
        <v>1340.6917091770531</v>
      </c>
      <c r="GK304" s="15">
        <f t="shared" si="7223"/>
        <v>1245.7754819786769</v>
      </c>
      <c r="GL304" s="15">
        <f t="shared" si="7223"/>
        <v>1174.5883115798961</v>
      </c>
      <c r="GM304" s="15">
        <f t="shared" si="7223"/>
        <v>1174.5883115798961</v>
      </c>
      <c r="GN304" s="15">
        <f t="shared" si="7223"/>
        <v>1483.0660499746159</v>
      </c>
      <c r="GO304" s="15">
        <f t="shared" si="5792"/>
        <v>14237.434079756316</v>
      </c>
      <c r="GP304" s="15">
        <f t="shared" ref="GP304:HA304" si="7224">GP263</f>
        <v>1144.6407775835833</v>
      </c>
      <c r="GQ304" s="15">
        <f t="shared" si="7224"/>
        <v>1250.0682176241758</v>
      </c>
      <c r="GR304" s="15">
        <f t="shared" si="7224"/>
        <v>1430.8009719794782</v>
      </c>
      <c r="GS304" s="15">
        <f t="shared" si="7224"/>
        <v>1400.6788462535953</v>
      </c>
      <c r="GT304" s="15">
        <f t="shared" si="7224"/>
        <v>1430.8009719794782</v>
      </c>
      <c r="GU304" s="15">
        <f t="shared" si="7224"/>
        <v>1521.16734915713</v>
      </c>
      <c r="GV304" s="15">
        <f t="shared" si="7224"/>
        <v>1747.0832921012575</v>
      </c>
      <c r="GW304" s="15">
        <f t="shared" si="7224"/>
        <v>1701.900103512432</v>
      </c>
      <c r="GX304" s="15">
        <f t="shared" si="7224"/>
        <v>1581.4116006088977</v>
      </c>
      <c r="GY304" s="15">
        <f t="shared" si="7224"/>
        <v>1491.0452234312456</v>
      </c>
      <c r="GZ304" s="15">
        <f t="shared" si="7224"/>
        <v>1491.0452234312456</v>
      </c>
      <c r="HA304" s="15">
        <f t="shared" si="7224"/>
        <v>1882.6328578677346</v>
      </c>
      <c r="HB304" s="15">
        <f t="shared" si="5794"/>
        <v>18073.27543553025</v>
      </c>
      <c r="HC304" s="15">
        <f t="shared" ref="HC304:HN304" si="7225">HC263</f>
        <v>1614.6483414761585</v>
      </c>
      <c r="HD304" s="15">
        <f t="shared" si="7225"/>
        <v>1763.3659518752793</v>
      </c>
      <c r="HE304" s="15">
        <f t="shared" si="7225"/>
        <v>2018.3104268451982</v>
      </c>
      <c r="HF304" s="15">
        <f t="shared" si="7225"/>
        <v>1975.8196810168793</v>
      </c>
      <c r="HG304" s="15">
        <f t="shared" si="7225"/>
        <v>2018.3104268451982</v>
      </c>
      <c r="HH304" s="15">
        <f t="shared" si="7225"/>
        <v>2145.7826643301587</v>
      </c>
      <c r="HI304" s="15">
        <f t="shared" si="7225"/>
        <v>2464.4632580425578</v>
      </c>
      <c r="HJ304" s="15">
        <f t="shared" si="7225"/>
        <v>2400.7271393000774</v>
      </c>
      <c r="HK304" s="15">
        <f t="shared" si="7225"/>
        <v>2230.7641559867989</v>
      </c>
      <c r="HL304" s="15">
        <f t="shared" si="7225"/>
        <v>2103.2919185018391</v>
      </c>
      <c r="HM304" s="15">
        <f t="shared" si="7225"/>
        <v>2103.2919185018382</v>
      </c>
      <c r="HN304" s="15">
        <f t="shared" si="7225"/>
        <v>2655.6716142699979</v>
      </c>
      <c r="HO304" s="15">
        <f t="shared" si="5796"/>
        <v>25494.447496991979</v>
      </c>
      <c r="HP304" s="15">
        <f t="shared" ref="HP304:IA304" si="7226">HP263</f>
        <v>2478.8426081479906</v>
      </c>
      <c r="HQ304" s="15">
        <f t="shared" si="7226"/>
        <v>2707.1570588984641</v>
      </c>
      <c r="HR304" s="15">
        <f t="shared" si="7226"/>
        <v>3098.5532601849891</v>
      </c>
      <c r="HS304" s="15">
        <f t="shared" si="7226"/>
        <v>3033.3205599705684</v>
      </c>
      <c r="HT304" s="15">
        <f t="shared" si="7226"/>
        <v>3098.5532601849891</v>
      </c>
      <c r="HU304" s="15">
        <f t="shared" si="7226"/>
        <v>3294.2513608282511</v>
      </c>
      <c r="HV304" s="15">
        <f t="shared" si="7226"/>
        <v>3783.4966124364068</v>
      </c>
      <c r="HW304" s="15">
        <f t="shared" si="7226"/>
        <v>3685.6475621147756</v>
      </c>
      <c r="HX304" s="15">
        <f t="shared" si="7226"/>
        <v>3424.7167612570929</v>
      </c>
      <c r="HY304" s="15">
        <f t="shared" si="7226"/>
        <v>3229.0186606138313</v>
      </c>
      <c r="HZ304" s="15">
        <f t="shared" si="7226"/>
        <v>3229.0186606138295</v>
      </c>
      <c r="IA304" s="15">
        <f t="shared" si="7226"/>
        <v>4077.0437634013019</v>
      </c>
      <c r="IB304" s="15">
        <f t="shared" si="5798"/>
        <v>39139.620128652488</v>
      </c>
      <c r="IC304" s="15">
        <f t="shared" ref="IC304:IN304" si="7227">IC263</f>
        <v>3807.2147845618524</v>
      </c>
      <c r="ID304" s="15">
        <f t="shared" si="7227"/>
        <v>4157.8793041925501</v>
      </c>
      <c r="IE304" s="15">
        <f t="shared" si="7227"/>
        <v>4759.0184807023152</v>
      </c>
      <c r="IF304" s="15">
        <f t="shared" si="7227"/>
        <v>4658.8286179506877</v>
      </c>
      <c r="IG304" s="15">
        <f t="shared" si="7227"/>
        <v>4759.0184807023152</v>
      </c>
      <c r="IH304" s="15">
        <f t="shared" si="7227"/>
        <v>5059.5880689571995</v>
      </c>
      <c r="II304" s="15">
        <f t="shared" si="7227"/>
        <v>5811.0120395944059</v>
      </c>
      <c r="IJ304" s="15">
        <f t="shared" si="7227"/>
        <v>5660.7272454669628</v>
      </c>
      <c r="IK304" s="15">
        <f t="shared" si="7227"/>
        <v>5259.9677944604528</v>
      </c>
      <c r="IL304" s="15">
        <f t="shared" si="7227"/>
        <v>4959.3982062055702</v>
      </c>
      <c r="IM304" s="15">
        <f t="shared" si="7227"/>
        <v>4959.3982062055702</v>
      </c>
      <c r="IN304" s="15">
        <f t="shared" si="7227"/>
        <v>6261.8664219767279</v>
      </c>
      <c r="IO304" s="15">
        <f t="shared" si="5800"/>
        <v>60113.917650976618</v>
      </c>
      <c r="IP304" s="15">
        <f t="shared" ref="IP304:JA304" si="7228">IP263</f>
        <v>6070.8169675656263</v>
      </c>
      <c r="IQ304" s="15">
        <f t="shared" si="7228"/>
        <v>6629.9711619466707</v>
      </c>
      <c r="IR304" s="15">
        <f t="shared" si="7228"/>
        <v>7588.5212094570334</v>
      </c>
      <c r="IS304" s="15">
        <f t="shared" si="7228"/>
        <v>7428.7628682053064</v>
      </c>
      <c r="IT304" s="15">
        <f t="shared" si="7228"/>
        <v>7588.5212094570334</v>
      </c>
      <c r="IU304" s="15">
        <f t="shared" si="7228"/>
        <v>8067.7962332122133</v>
      </c>
      <c r="IV304" s="15">
        <f t="shared" si="7228"/>
        <v>9265.9837926001674</v>
      </c>
      <c r="IW304" s="15">
        <f t="shared" si="7228"/>
        <v>9026.3462807225751</v>
      </c>
      <c r="IX304" s="15">
        <f t="shared" si="7228"/>
        <v>8387.3129157156691</v>
      </c>
      <c r="IY304" s="15">
        <f t="shared" si="7228"/>
        <v>7908.03789196049</v>
      </c>
      <c r="IZ304" s="15">
        <f t="shared" si="7228"/>
        <v>7908.0378919604882</v>
      </c>
      <c r="JA304" s="15">
        <f t="shared" si="7228"/>
        <v>9984.8963282329369</v>
      </c>
      <c r="JB304" s="15">
        <f t="shared" si="5802"/>
        <v>95855.004751036191</v>
      </c>
      <c r="JE304" s="21">
        <f t="shared" si="5803"/>
        <v>0</v>
      </c>
      <c r="JF304" s="21">
        <f t="shared" si="5804"/>
        <v>0</v>
      </c>
      <c r="JG304" s="21">
        <f t="shared" si="5805"/>
        <v>0</v>
      </c>
      <c r="JH304" s="21">
        <f t="shared" si="5806"/>
        <v>0</v>
      </c>
      <c r="JI304" s="21">
        <f t="shared" si="5807"/>
        <v>0</v>
      </c>
      <c r="JJ304" s="21">
        <f t="shared" si="5808"/>
        <v>0</v>
      </c>
      <c r="JK304" s="21">
        <f t="shared" si="5809"/>
        <v>0</v>
      </c>
    </row>
    <row r="305" spans="2:271" ht="20" customHeight="1" outlineLevel="1" x14ac:dyDescent="0.2">
      <c r="B305" s="2" t="s">
        <v>21</v>
      </c>
      <c r="C305" s="14">
        <f t="shared" ref="C305:N305" si="7229">SUM(C306:C312)</f>
        <v>1631.235968578671</v>
      </c>
      <c r="D305" s="14">
        <f t="shared" si="7229"/>
        <v>1781.4813867372318</v>
      </c>
      <c r="E305" s="14">
        <f t="shared" si="7229"/>
        <v>1996.1176983923206</v>
      </c>
      <c r="F305" s="14">
        <f t="shared" si="7229"/>
        <v>1996.1176983923206</v>
      </c>
      <c r="G305" s="14">
        <f t="shared" si="7229"/>
        <v>1958.5421235404053</v>
      </c>
      <c r="H305" s="14">
        <f t="shared" si="7229"/>
        <v>2060.342480374266</v>
      </c>
      <c r="I305" s="14">
        <f t="shared" si="7229"/>
        <v>2502.3625461864253</v>
      </c>
      <c r="J305" s="14">
        <f t="shared" si="7229"/>
        <v>2384.9677398760305</v>
      </c>
      <c r="K305" s="14">
        <f t="shared" si="7229"/>
        <v>2239.2422176783966</v>
      </c>
      <c r="L305" s="14">
        <f t="shared" si="7229"/>
        <v>2120.2278457420252</v>
      </c>
      <c r="M305" s="14">
        <f t="shared" si="7229"/>
        <v>2402.7657974238873</v>
      </c>
      <c r="N305" s="14">
        <f t="shared" si="7229"/>
        <v>2682.9538956886031</v>
      </c>
      <c r="O305" s="14">
        <f t="shared" si="5766"/>
        <v>25756.35739861058</v>
      </c>
      <c r="P305" s="14">
        <f t="shared" ref="P305:AA305" si="7230">SUM(P306:P312)</f>
        <v>1879.286187691841</v>
      </c>
      <c r="Q305" s="14">
        <f t="shared" si="7230"/>
        <v>2052.3783365581953</v>
      </c>
      <c r="R305" s="14">
        <f t="shared" si="7230"/>
        <v>2299.6528349387008</v>
      </c>
      <c r="S305" s="14">
        <f t="shared" si="7230"/>
        <v>2299.6528349387008</v>
      </c>
      <c r="T305" s="14">
        <f t="shared" si="7230"/>
        <v>2253.6408433620363</v>
      </c>
      <c r="U305" s="14">
        <f t="shared" si="7230"/>
        <v>2368.8582758211865</v>
      </c>
      <c r="V305" s="14">
        <f t="shared" si="7230"/>
        <v>2882.156222241344</v>
      </c>
      <c r="W305" s="14">
        <f t="shared" si="7230"/>
        <v>2747.8180694812036</v>
      </c>
      <c r="X305" s="14">
        <f t="shared" si="7230"/>
        <v>2579.9551185447235</v>
      </c>
      <c r="Y305" s="14">
        <f t="shared" si="7230"/>
        <v>2442.7268720949119</v>
      </c>
      <c r="Z305" s="14">
        <f t="shared" si="7230"/>
        <v>2775.8829802314885</v>
      </c>
      <c r="AA305" s="14">
        <f t="shared" si="7230"/>
        <v>3090.9312297563174</v>
      </c>
      <c r="AB305" s="14">
        <f t="shared" si="5768"/>
        <v>29672.939805660644</v>
      </c>
      <c r="AC305" s="14">
        <f t="shared" ref="AC305:AN305" si="7231">SUM(AC306:AC312)</f>
        <v>2359.5616223114989</v>
      </c>
      <c r="AD305" s="14">
        <f t="shared" si="7231"/>
        <v>2576.8896664717672</v>
      </c>
      <c r="AE305" s="14">
        <f t="shared" si="7231"/>
        <v>2887.3583009864387</v>
      </c>
      <c r="AF305" s="14">
        <f t="shared" si="7231"/>
        <v>2887.3583009864387</v>
      </c>
      <c r="AG305" s="14">
        <f t="shared" si="7231"/>
        <v>2831.0069427284129</v>
      </c>
      <c r="AH305" s="14">
        <f t="shared" si="7231"/>
        <v>2967.4318955404187</v>
      </c>
      <c r="AI305" s="14">
        <f t="shared" si="7231"/>
        <v>3618.9696837823103</v>
      </c>
      <c r="AJ305" s="14">
        <f t="shared" si="7231"/>
        <v>3452.2817855466665</v>
      </c>
      <c r="AK305" s="14">
        <f t="shared" si="7231"/>
        <v>3239.9143185910034</v>
      </c>
      <c r="AL305" s="14">
        <f t="shared" si="7231"/>
        <v>3067.2829313596853</v>
      </c>
      <c r="AM305" s="14">
        <f t="shared" si="7231"/>
        <v>3487.3227620224684</v>
      </c>
      <c r="AN305" s="14">
        <f t="shared" si="7231"/>
        <v>3880.8579314333847</v>
      </c>
      <c r="AO305" s="14">
        <f t="shared" si="5770"/>
        <v>37256.236141760492</v>
      </c>
      <c r="AP305" s="14">
        <f t="shared" ref="AP305:BA305" si="7232">SUM(AP306:AP312)</f>
        <v>3156.6906088974065</v>
      </c>
      <c r="AQ305" s="14">
        <f t="shared" si="7232"/>
        <v>3447.4384281379575</v>
      </c>
      <c r="AR305" s="14">
        <f t="shared" si="7232"/>
        <v>3862.7924556244589</v>
      </c>
      <c r="AS305" s="14">
        <f t="shared" si="7232"/>
        <v>3862.7924556244589</v>
      </c>
      <c r="AT305" s="14">
        <f t="shared" si="7232"/>
        <v>3783.1957344582261</v>
      </c>
      <c r="AU305" s="14">
        <f t="shared" si="7232"/>
        <v>3949.6811091170775</v>
      </c>
      <c r="AV305" s="14">
        <f t="shared" si="7232"/>
        <v>4839.3241354874326</v>
      </c>
      <c r="AW305" s="14">
        <f t="shared" si="7232"/>
        <v>4618.3330668890203</v>
      </c>
      <c r="AX305" s="14">
        <f t="shared" si="7232"/>
        <v>4334.0334208274944</v>
      </c>
      <c r="AY305" s="14">
        <f t="shared" si="7232"/>
        <v>4103.4973391759322</v>
      </c>
      <c r="AZ305" s="14">
        <f t="shared" si="7232"/>
        <v>4692.7792005593792</v>
      </c>
      <c r="BA305" s="14">
        <f t="shared" si="7232"/>
        <v>5191.9253435812625</v>
      </c>
      <c r="BB305" s="14">
        <f t="shared" si="5772"/>
        <v>49842.48329838011</v>
      </c>
      <c r="BC305" s="14">
        <f t="shared" ref="BC305:BN305" si="7233">SUM(BC306:BC312)</f>
        <v>4606.2599827100012</v>
      </c>
      <c r="BD305" s="14">
        <f t="shared" si="7233"/>
        <v>5030.5207705911853</v>
      </c>
      <c r="BE305" s="14">
        <f t="shared" si="7233"/>
        <v>5636.607610421449</v>
      </c>
      <c r="BF305" s="14">
        <f t="shared" si="7233"/>
        <v>5636.607610421449</v>
      </c>
      <c r="BG305" s="14">
        <f t="shared" si="7233"/>
        <v>5515.2526238629507</v>
      </c>
      <c r="BH305" s="14">
        <f t="shared" si="7233"/>
        <v>5732.2781324694552</v>
      </c>
      <c r="BI305" s="14">
        <f t="shared" si="7233"/>
        <v>7058.3671768041022</v>
      </c>
      <c r="BJ305" s="14">
        <f t="shared" si="7233"/>
        <v>6738.979706194229</v>
      </c>
      <c r="BK305" s="14">
        <f t="shared" si="7233"/>
        <v>6323.6133070787</v>
      </c>
      <c r="BL305" s="14">
        <f t="shared" si="7233"/>
        <v>5987.8437834006027</v>
      </c>
      <c r="BM305" s="14">
        <f t="shared" si="7233"/>
        <v>6888.0045777991818</v>
      </c>
      <c r="BN305" s="14">
        <f t="shared" si="7233"/>
        <v>7576.0854978782918</v>
      </c>
      <c r="BO305" s="14">
        <f t="shared" si="5774"/>
        <v>72730.420779631604</v>
      </c>
      <c r="BP305" s="14">
        <f t="shared" ref="BP305:CA305" si="7234">SUM(BP306:BP312)</f>
        <v>6733.6146932690835</v>
      </c>
      <c r="BQ305" s="14">
        <f t="shared" si="7234"/>
        <v>7353.8160465964993</v>
      </c>
      <c r="BR305" s="14">
        <f t="shared" si="7234"/>
        <v>8239.8179799213794</v>
      </c>
      <c r="BS305" s="14">
        <f t="shared" si="7234"/>
        <v>8239.8179799213794</v>
      </c>
      <c r="BT305" s="14">
        <f t="shared" si="7234"/>
        <v>8055.4261007181785</v>
      </c>
      <c r="BU305" s="14">
        <f t="shared" si="7234"/>
        <v>8328.9446801787835</v>
      </c>
      <c r="BV305" s="14">
        <f t="shared" si="7234"/>
        <v>10313.312116988409</v>
      </c>
      <c r="BW305" s="14">
        <f t="shared" si="7234"/>
        <v>9851.5329996335877</v>
      </c>
      <c r="BX305" s="14">
        <f t="shared" si="7234"/>
        <v>9243.2434504058856</v>
      </c>
      <c r="BY305" s="14">
        <f t="shared" si="7234"/>
        <v>8753.2896233597457</v>
      </c>
      <c r="BZ305" s="14">
        <f t="shared" si="7234"/>
        <v>10132.392161431595</v>
      </c>
      <c r="CA305" s="14">
        <f t="shared" si="7234"/>
        <v>11075.024166560994</v>
      </c>
      <c r="CB305" s="14">
        <f t="shared" si="5776"/>
        <v>106320.23199898553</v>
      </c>
      <c r="CC305" s="14">
        <f t="shared" ref="CC305:CN305" si="7235">SUM(CC306:CC312)</f>
        <v>10322.053788496203</v>
      </c>
      <c r="CD305" s="14">
        <f t="shared" si="7235"/>
        <v>11272.769269015587</v>
      </c>
      <c r="CE305" s="14">
        <f t="shared" si="7235"/>
        <v>12630.934241186142</v>
      </c>
      <c r="CF305" s="14">
        <f t="shared" si="7235"/>
        <v>12630.934241186142</v>
      </c>
      <c r="CG305" s="14">
        <f t="shared" si="7235"/>
        <v>12342.65071467429</v>
      </c>
      <c r="CH305" s="14">
        <f t="shared" si="7235"/>
        <v>12699.189006600844</v>
      </c>
      <c r="CI305" s="14">
        <f t="shared" si="7235"/>
        <v>15803.683458623831</v>
      </c>
      <c r="CJ305" s="14">
        <f t="shared" si="7235"/>
        <v>15102.963406973688</v>
      </c>
      <c r="CK305" s="14">
        <f t="shared" si="7235"/>
        <v>14168.154373441559</v>
      </c>
      <c r="CL305" s="14">
        <f t="shared" si="7235"/>
        <v>13418.18415770647</v>
      </c>
      <c r="CM305" s="14">
        <f t="shared" si="7235"/>
        <v>15611.217850429659</v>
      </c>
      <c r="CN305" s="14">
        <f t="shared" si="7235"/>
        <v>16977.062152131908</v>
      </c>
      <c r="CO305" s="14">
        <f t="shared" si="5778"/>
        <v>162979.79666046629</v>
      </c>
      <c r="CR305" s="21">
        <f>O305-'ОПУ БС'!C305</f>
        <v>0</v>
      </c>
      <c r="CS305" s="21">
        <f>AB305-'ОПУ БС'!D305</f>
        <v>0</v>
      </c>
      <c r="CT305" s="21">
        <f>AO305-'ОПУ БС'!E305</f>
        <v>0</v>
      </c>
      <c r="CU305" s="21">
        <f>BB305-'ОПУ БС'!F305</f>
        <v>0</v>
      </c>
      <c r="CV305" s="21">
        <f>BO305-'ОПУ БС'!G305</f>
        <v>0</v>
      </c>
      <c r="CW305" s="21">
        <f>CB305-'ОПУ БС'!H305</f>
        <v>0</v>
      </c>
      <c r="CX305" s="21">
        <f>CO305-'ОПУ БС'!I305</f>
        <v>0</v>
      </c>
      <c r="DA305" s="14">
        <f t="shared" ref="DA305:DL305" si="7236">SUM(DA306:DA312)</f>
        <v>0</v>
      </c>
      <c r="DB305" s="14">
        <f t="shared" si="7236"/>
        <v>0</v>
      </c>
      <c r="DC305" s="14">
        <f t="shared" si="7236"/>
        <v>0</v>
      </c>
      <c r="DD305" s="14">
        <f t="shared" si="7236"/>
        <v>0</v>
      </c>
      <c r="DE305" s="14">
        <f t="shared" si="7236"/>
        <v>0</v>
      </c>
      <c r="DF305" s="14">
        <f t="shared" si="7236"/>
        <v>-69.725888809914963</v>
      </c>
      <c r="DG305" s="14">
        <f t="shared" si="7236"/>
        <v>-85.035103301639182</v>
      </c>
      <c r="DH305" s="14">
        <f t="shared" si="7236"/>
        <v>-81.118429805002705</v>
      </c>
      <c r="DI305" s="14">
        <f t="shared" si="7236"/>
        <v>-76.128421303022492</v>
      </c>
      <c r="DJ305" s="14">
        <f t="shared" si="7236"/>
        <v>-72.072093361922398</v>
      </c>
      <c r="DK305" s="14">
        <f t="shared" si="7236"/>
        <v>-81.941789300873324</v>
      </c>
      <c r="DL305" s="14">
        <f t="shared" si="7236"/>
        <v>-91.188703949992629</v>
      </c>
      <c r="DM305" s="14">
        <f t="shared" si="5780"/>
        <v>-557.21042983236771</v>
      </c>
      <c r="DN305" s="14">
        <f t="shared" ref="DN305:DY305" si="7237">SUM(DN306:DN312)</f>
        <v>-82.802830320364563</v>
      </c>
      <c r="DO305" s="14">
        <f t="shared" si="7237"/>
        <v>-90.429406797240233</v>
      </c>
      <c r="DP305" s="14">
        <f t="shared" si="7237"/>
        <v>-101.32451604991979</v>
      </c>
      <c r="DQ305" s="14">
        <f t="shared" si="7237"/>
        <v>-101.32451604991979</v>
      </c>
      <c r="DR305" s="14">
        <f t="shared" si="7237"/>
        <v>-99.236622552150919</v>
      </c>
      <c r="DS305" s="14">
        <f t="shared" si="7237"/>
        <v>-103.60368348293825</v>
      </c>
      <c r="DT305" s="14">
        <f t="shared" si="7237"/>
        <v>-126.93981922921925</v>
      </c>
      <c r="DU305" s="14">
        <f t="shared" si="7237"/>
        <v>-121.14302498403914</v>
      </c>
      <c r="DV305" s="14">
        <f t="shared" si="7237"/>
        <v>-113.68558988203067</v>
      </c>
      <c r="DW305" s="14">
        <f t="shared" si="7237"/>
        <v>-107.63842137019998</v>
      </c>
      <c r="DX305" s="14">
        <f t="shared" si="7237"/>
        <v>-123.09581394502864</v>
      </c>
      <c r="DY305" s="14">
        <f t="shared" si="7237"/>
        <v>-136.18886565849434</v>
      </c>
      <c r="DZ305" s="14">
        <f t="shared" si="5782"/>
        <v>-1307.4131103215452</v>
      </c>
      <c r="EA305" s="14">
        <f t="shared" ref="EA305:EL305" si="7238">SUM(EA306:EA312)</f>
        <v>-89.235114250826371</v>
      </c>
      <c r="EB305" s="14">
        <f t="shared" si="7238"/>
        <v>-97.454137931823539</v>
      </c>
      <c r="EC305" s="14">
        <f t="shared" si="7238"/>
        <v>-109.19560033324807</v>
      </c>
      <c r="ED305" s="14">
        <f t="shared" si="7238"/>
        <v>-109.19560033324807</v>
      </c>
      <c r="EE305" s="14">
        <f t="shared" si="7238"/>
        <v>-106.84464182654125</v>
      </c>
      <c r="EF305" s="14">
        <f t="shared" si="7238"/>
        <v>-111.0489846401337</v>
      </c>
      <c r="EG305" s="14">
        <f t="shared" si="7238"/>
        <v>-136.73874332117802</v>
      </c>
      <c r="EH305" s="14">
        <f t="shared" si="7238"/>
        <v>-130.55138578227789</v>
      </c>
      <c r="EI305" s="14">
        <f t="shared" si="7238"/>
        <v>-122.50466930944393</v>
      </c>
      <c r="EJ305" s="14">
        <f t="shared" si="7238"/>
        <v>-115.99994922854815</v>
      </c>
      <c r="EK305" s="14">
        <f t="shared" si="7238"/>
        <v>-133.43838119586701</v>
      </c>
      <c r="EL305" s="14">
        <f t="shared" si="7238"/>
        <v>-146.76828001780652</v>
      </c>
      <c r="EM305" s="14">
        <f t="shared" si="5784"/>
        <v>-1408.9754881709425</v>
      </c>
      <c r="EN305" s="14">
        <f t="shared" ref="EN305:EY305" si="7239">SUM(EN306:EN312)</f>
        <v>-84.586640796743254</v>
      </c>
      <c r="EO305" s="14">
        <f t="shared" si="7239"/>
        <v>-92.377515606969595</v>
      </c>
      <c r="EP305" s="14">
        <f t="shared" si="7239"/>
        <v>-103.50733676443585</v>
      </c>
      <c r="EQ305" s="14">
        <f t="shared" si="7239"/>
        <v>-103.50733676443585</v>
      </c>
      <c r="ER305" s="14">
        <f t="shared" si="7239"/>
        <v>-101.19103410049095</v>
      </c>
      <c r="ES305" s="14">
        <f t="shared" si="7239"/>
        <v>-104.62693277987286</v>
      </c>
      <c r="ET305" s="14">
        <f t="shared" si="7239"/>
        <v>-129.55425387443347</v>
      </c>
      <c r="EU305" s="14">
        <f t="shared" si="7239"/>
        <v>-123.75345503066028</v>
      </c>
      <c r="EV305" s="14">
        <f t="shared" si="7239"/>
        <v>-116.11221448680068</v>
      </c>
      <c r="EW305" s="14">
        <f t="shared" si="7239"/>
        <v>-109.95748923696297</v>
      </c>
      <c r="EX305" s="14">
        <f t="shared" si="7239"/>
        <v>-127.28156498581257</v>
      </c>
      <c r="EY305" s="14">
        <f t="shared" si="7239"/>
        <v>-139.12276446832769</v>
      </c>
      <c r="EZ305" s="14">
        <f t="shared" si="5786"/>
        <v>-1335.5785388959459</v>
      </c>
      <c r="FA305" s="14">
        <f t="shared" ref="FA305:FL305" si="7240">SUM(FA306:FA312)</f>
        <v>-57.476540267454212</v>
      </c>
      <c r="FB305" s="14">
        <f t="shared" si="7240"/>
        <v>-62.770432134193413</v>
      </c>
      <c r="FC305" s="14">
        <f t="shared" si="7240"/>
        <v>-70.333134800963677</v>
      </c>
      <c r="FD305" s="14">
        <f t="shared" si="7240"/>
        <v>-70.333134800963677</v>
      </c>
      <c r="FE305" s="14">
        <f t="shared" si="7240"/>
        <v>-68.727878709538501</v>
      </c>
      <c r="FF305" s="14">
        <f t="shared" si="7240"/>
        <v>-70.713199452164787</v>
      </c>
      <c r="FG305" s="14">
        <f t="shared" si="7240"/>
        <v>-88.000030545861648</v>
      </c>
      <c r="FH305" s="14">
        <f t="shared" si="7240"/>
        <v>-84.098194235943538</v>
      </c>
      <c r="FI305" s="14">
        <f t="shared" si="7240"/>
        <v>-78.892874620377313</v>
      </c>
      <c r="FJ305" s="14">
        <f t="shared" si="7240"/>
        <v>-74.716797437740425</v>
      </c>
      <c r="FK305" s="14">
        <f t="shared" si="7240"/>
        <v>-86.928319672604871</v>
      </c>
      <c r="FL305" s="14">
        <f t="shared" si="7240"/>
        <v>-94.533783334628609</v>
      </c>
      <c r="FM305" s="14">
        <f t="shared" si="5788"/>
        <v>-907.52432001243471</v>
      </c>
      <c r="FP305" s="14">
        <f t="shared" ref="FP305:GA305" si="7241">SUM(FP306:FP312)</f>
        <v>1631.235968578671</v>
      </c>
      <c r="FQ305" s="14">
        <f t="shared" si="7241"/>
        <v>1781.4813867372318</v>
      </c>
      <c r="FR305" s="14">
        <f t="shared" si="7241"/>
        <v>1996.1176983923206</v>
      </c>
      <c r="FS305" s="14">
        <f t="shared" si="7241"/>
        <v>1996.1176983923206</v>
      </c>
      <c r="FT305" s="14">
        <f t="shared" si="7241"/>
        <v>1958.5421235404053</v>
      </c>
      <c r="FU305" s="14">
        <f t="shared" si="7241"/>
        <v>2060.342480374266</v>
      </c>
      <c r="FV305" s="14">
        <f t="shared" si="7241"/>
        <v>2502.3625461864253</v>
      </c>
      <c r="FW305" s="14">
        <f t="shared" si="7241"/>
        <v>2384.9677398760305</v>
      </c>
      <c r="FX305" s="14">
        <f t="shared" si="7241"/>
        <v>2239.2422176783966</v>
      </c>
      <c r="FY305" s="14">
        <f t="shared" si="7241"/>
        <v>2120.2278457420252</v>
      </c>
      <c r="FZ305" s="14">
        <f t="shared" si="7241"/>
        <v>2402.7657974238873</v>
      </c>
      <c r="GA305" s="14">
        <f t="shared" si="7241"/>
        <v>2682.9538956886031</v>
      </c>
      <c r="GB305" s="14">
        <f t="shared" si="5790"/>
        <v>25756.35739861058</v>
      </c>
      <c r="GC305" s="14">
        <f t="shared" ref="GC305:GN305" si="7242">SUM(GC306:GC312)</f>
        <v>1879.286187691841</v>
      </c>
      <c r="GD305" s="14">
        <f t="shared" si="7242"/>
        <v>2052.3783365581953</v>
      </c>
      <c r="GE305" s="14">
        <f t="shared" si="7242"/>
        <v>2299.6528349387008</v>
      </c>
      <c r="GF305" s="14">
        <f t="shared" si="7242"/>
        <v>2299.6528349387008</v>
      </c>
      <c r="GG305" s="14">
        <f t="shared" si="7242"/>
        <v>2253.6408433620363</v>
      </c>
      <c r="GH305" s="14">
        <f t="shared" si="7242"/>
        <v>2368.8582758211865</v>
      </c>
      <c r="GI305" s="14">
        <f t="shared" si="7242"/>
        <v>2882.156222241344</v>
      </c>
      <c r="GJ305" s="14">
        <f t="shared" si="7242"/>
        <v>2747.8180694812036</v>
      </c>
      <c r="GK305" s="14">
        <f t="shared" si="7242"/>
        <v>2579.9551185447235</v>
      </c>
      <c r="GL305" s="14">
        <f t="shared" si="7242"/>
        <v>2442.7268720949119</v>
      </c>
      <c r="GM305" s="14">
        <f t="shared" si="7242"/>
        <v>2775.8829802314885</v>
      </c>
      <c r="GN305" s="14">
        <f t="shared" si="7242"/>
        <v>3090.9312297563174</v>
      </c>
      <c r="GO305" s="14">
        <f t="shared" si="5792"/>
        <v>29672.939805660644</v>
      </c>
      <c r="GP305" s="14">
        <f t="shared" ref="GP305:HA305" si="7243">SUM(GP306:GP312)</f>
        <v>2359.5616223114989</v>
      </c>
      <c r="GQ305" s="14">
        <f t="shared" si="7243"/>
        <v>2576.8896664717672</v>
      </c>
      <c r="GR305" s="14">
        <f t="shared" si="7243"/>
        <v>2887.3583009864387</v>
      </c>
      <c r="GS305" s="14">
        <f t="shared" si="7243"/>
        <v>2887.3583009864387</v>
      </c>
      <c r="GT305" s="14">
        <f t="shared" si="7243"/>
        <v>2831.0069427284129</v>
      </c>
      <c r="GU305" s="14">
        <f t="shared" si="7243"/>
        <v>2897.7060067305038</v>
      </c>
      <c r="GV305" s="14">
        <f t="shared" si="7243"/>
        <v>3533.9345804806712</v>
      </c>
      <c r="GW305" s="14">
        <f t="shared" si="7243"/>
        <v>3371.1633557416644</v>
      </c>
      <c r="GX305" s="14">
        <f t="shared" si="7243"/>
        <v>3163.7858972879803</v>
      </c>
      <c r="GY305" s="14">
        <f t="shared" si="7243"/>
        <v>2995.2108379977631</v>
      </c>
      <c r="GZ305" s="14">
        <f t="shared" si="7243"/>
        <v>3405.3809727215948</v>
      </c>
      <c r="HA305" s="14">
        <f t="shared" si="7243"/>
        <v>3789.6692274833913</v>
      </c>
      <c r="HB305" s="14">
        <f t="shared" si="5794"/>
        <v>36699.025711928123</v>
      </c>
      <c r="HC305" s="14">
        <f t="shared" ref="HC305:HN305" si="7244">SUM(HC306:HC312)</f>
        <v>3073.8877785770424</v>
      </c>
      <c r="HD305" s="14">
        <f t="shared" si="7244"/>
        <v>3357.0090213407175</v>
      </c>
      <c r="HE305" s="14">
        <f t="shared" si="7244"/>
        <v>3761.4679395745402</v>
      </c>
      <c r="HF305" s="14">
        <f t="shared" si="7244"/>
        <v>3761.4679395745402</v>
      </c>
      <c r="HG305" s="14">
        <f t="shared" si="7244"/>
        <v>3683.9591119060747</v>
      </c>
      <c r="HH305" s="14">
        <f t="shared" si="7244"/>
        <v>3846.0774256341392</v>
      </c>
      <c r="HI305" s="14">
        <f t="shared" si="7244"/>
        <v>4712.3843162582143</v>
      </c>
      <c r="HJ305" s="14">
        <f t="shared" si="7244"/>
        <v>4497.1900419049807</v>
      </c>
      <c r="HK305" s="14">
        <f t="shared" si="7244"/>
        <v>4220.347830945464</v>
      </c>
      <c r="HL305" s="14">
        <f t="shared" si="7244"/>
        <v>3995.8589178057314</v>
      </c>
      <c r="HM305" s="14">
        <f t="shared" si="7244"/>
        <v>4569.6833866143515</v>
      </c>
      <c r="HN305" s="14">
        <f t="shared" si="7244"/>
        <v>5055.7364779227692</v>
      </c>
      <c r="HO305" s="14">
        <f t="shared" si="5796"/>
        <v>48535.070188058562</v>
      </c>
      <c r="HP305" s="14">
        <f t="shared" ref="HP305:IA305" si="7245">SUM(HP306:HP312)</f>
        <v>4517.0248684591743</v>
      </c>
      <c r="HQ305" s="14">
        <f t="shared" si="7245"/>
        <v>4933.0666326593628</v>
      </c>
      <c r="HR305" s="14">
        <f t="shared" si="7245"/>
        <v>5527.4120100882019</v>
      </c>
      <c r="HS305" s="14">
        <f t="shared" si="7245"/>
        <v>5527.4120100882019</v>
      </c>
      <c r="HT305" s="14">
        <f t="shared" si="7245"/>
        <v>5408.4079820364086</v>
      </c>
      <c r="HU305" s="14">
        <f t="shared" si="7245"/>
        <v>5621.2291478293218</v>
      </c>
      <c r="HV305" s="14">
        <f t="shared" si="7245"/>
        <v>6921.6284334829234</v>
      </c>
      <c r="HW305" s="14">
        <f t="shared" si="7245"/>
        <v>6608.4283204119511</v>
      </c>
      <c r="HX305" s="14">
        <f t="shared" si="7245"/>
        <v>6201.1086377692573</v>
      </c>
      <c r="HY305" s="14">
        <f t="shared" si="7245"/>
        <v>5871.8438341720557</v>
      </c>
      <c r="HZ305" s="14">
        <f t="shared" si="7245"/>
        <v>6754.5661966033149</v>
      </c>
      <c r="IA305" s="14">
        <f t="shared" si="7245"/>
        <v>7429.3172178604864</v>
      </c>
      <c r="IB305" s="14">
        <f t="shared" si="5798"/>
        <v>71321.445291460652</v>
      </c>
      <c r="IC305" s="14">
        <f t="shared" ref="IC305:IN305" si="7246">SUM(IC306:IC312)</f>
        <v>6649.0280524723394</v>
      </c>
      <c r="ID305" s="14">
        <f t="shared" si="7246"/>
        <v>7261.4385309895306</v>
      </c>
      <c r="IE305" s="14">
        <f t="shared" si="7246"/>
        <v>8136.3106431569422</v>
      </c>
      <c r="IF305" s="14">
        <f t="shared" si="7246"/>
        <v>8136.3106431569422</v>
      </c>
      <c r="IG305" s="14">
        <f t="shared" si="7246"/>
        <v>7954.2350666176881</v>
      </c>
      <c r="IH305" s="14">
        <f t="shared" si="7246"/>
        <v>8224.3177473989144</v>
      </c>
      <c r="II305" s="14">
        <f t="shared" si="7246"/>
        <v>10183.757863113977</v>
      </c>
      <c r="IJ305" s="14">
        <f t="shared" si="7246"/>
        <v>9727.7795446029286</v>
      </c>
      <c r="IK305" s="14">
        <f t="shared" si="7246"/>
        <v>9127.1312359190852</v>
      </c>
      <c r="IL305" s="14">
        <f t="shared" si="7246"/>
        <v>8643.3321341227838</v>
      </c>
      <c r="IM305" s="14">
        <f t="shared" si="7246"/>
        <v>10005.110596445784</v>
      </c>
      <c r="IN305" s="14">
        <f t="shared" si="7246"/>
        <v>10935.901402092668</v>
      </c>
      <c r="IO305" s="14">
        <f t="shared" si="5800"/>
        <v>104984.65346008958</v>
      </c>
      <c r="IP305" s="14">
        <f t="shared" ref="IP305:JA305" si="7247">SUM(IP306:IP312)</f>
        <v>10264.577248228747</v>
      </c>
      <c r="IQ305" s="14">
        <f t="shared" si="7247"/>
        <v>11209.998836881392</v>
      </c>
      <c r="IR305" s="14">
        <f t="shared" si="7247"/>
        <v>12560.601106385178</v>
      </c>
      <c r="IS305" s="14">
        <f t="shared" si="7247"/>
        <v>12560.601106385178</v>
      </c>
      <c r="IT305" s="14">
        <f t="shared" si="7247"/>
        <v>12273.922835964753</v>
      </c>
      <c r="IU305" s="14">
        <f t="shared" si="7247"/>
        <v>12628.475807148678</v>
      </c>
      <c r="IV305" s="14">
        <f t="shared" si="7247"/>
        <v>15715.683428077971</v>
      </c>
      <c r="IW305" s="14">
        <f t="shared" si="7247"/>
        <v>15018.865212737743</v>
      </c>
      <c r="IX305" s="14">
        <f t="shared" si="7247"/>
        <v>14089.261498821186</v>
      </c>
      <c r="IY305" s="14">
        <f t="shared" si="7247"/>
        <v>13343.467360268729</v>
      </c>
      <c r="IZ305" s="14">
        <f t="shared" si="7247"/>
        <v>15524.289530757052</v>
      </c>
      <c r="JA305" s="14">
        <f t="shared" si="7247"/>
        <v>16882.528368797277</v>
      </c>
      <c r="JB305" s="14">
        <f t="shared" si="5802"/>
        <v>162072.27234045387</v>
      </c>
      <c r="JE305" s="21">
        <f t="shared" si="5803"/>
        <v>0</v>
      </c>
      <c r="JF305" s="21">
        <f t="shared" si="5804"/>
        <v>0</v>
      </c>
      <c r="JG305" s="21">
        <f t="shared" si="5805"/>
        <v>0</v>
      </c>
      <c r="JH305" s="21">
        <f t="shared" si="5806"/>
        <v>0</v>
      </c>
      <c r="JI305" s="21">
        <f t="shared" si="5807"/>
        <v>0</v>
      </c>
      <c r="JJ305" s="21">
        <f t="shared" si="5808"/>
        <v>0</v>
      </c>
      <c r="JK305" s="21">
        <f t="shared" si="5809"/>
        <v>0</v>
      </c>
    </row>
    <row r="306" spans="2:271" ht="20" customHeight="1" outlineLevel="1" x14ac:dyDescent="0.2">
      <c r="B306" s="3" t="s">
        <v>22</v>
      </c>
      <c r="C306" s="15">
        <f t="shared" ref="C306:N312" si="7248">C265</f>
        <v>556.20142053662551</v>
      </c>
      <c r="D306" s="15">
        <f t="shared" si="7248"/>
        <v>607.4304987439458</v>
      </c>
      <c r="E306" s="15">
        <f t="shared" si="7248"/>
        <v>680.61489618297583</v>
      </c>
      <c r="F306" s="15">
        <f t="shared" si="7248"/>
        <v>680.61489618297583</v>
      </c>
      <c r="G306" s="15">
        <f t="shared" si="7248"/>
        <v>614.74893848784905</v>
      </c>
      <c r="H306" s="15">
        <f t="shared" si="7248"/>
        <v>739.16241413419914</v>
      </c>
      <c r="I306" s="15">
        <f t="shared" si="7248"/>
        <v>848.93901029274377</v>
      </c>
      <c r="J306" s="15">
        <f t="shared" si="7248"/>
        <v>826.98369106103507</v>
      </c>
      <c r="K306" s="15">
        <f t="shared" si="7248"/>
        <v>768.43617310981119</v>
      </c>
      <c r="L306" s="15">
        <f t="shared" si="7248"/>
        <v>724.52553464639414</v>
      </c>
      <c r="M306" s="15">
        <f t="shared" si="7248"/>
        <v>819.66525131713092</v>
      </c>
      <c r="N306" s="15">
        <f t="shared" si="7248"/>
        <v>914.80496798787112</v>
      </c>
      <c r="O306" s="15">
        <f t="shared" si="5766"/>
        <v>8782.1276926835562</v>
      </c>
      <c r="P306" s="15">
        <f t="shared" ref="P306:AA306" si="7249">P265</f>
        <v>659.58943047364733</v>
      </c>
      <c r="Q306" s="15">
        <f t="shared" si="7249"/>
        <v>720.34108854358885</v>
      </c>
      <c r="R306" s="15">
        <f t="shared" si="7249"/>
        <v>807.12917150064777</v>
      </c>
      <c r="S306" s="15">
        <f t="shared" si="7249"/>
        <v>807.12917150064777</v>
      </c>
      <c r="T306" s="15">
        <f t="shared" si="7249"/>
        <v>729.01989683929457</v>
      </c>
      <c r="U306" s="15">
        <f t="shared" si="7249"/>
        <v>876.55963786629468</v>
      </c>
      <c r="V306" s="15">
        <f t="shared" si="7249"/>
        <v>1006.7417623018829</v>
      </c>
      <c r="W306" s="15">
        <f t="shared" si="7249"/>
        <v>980.70533741476538</v>
      </c>
      <c r="X306" s="15">
        <f t="shared" si="7249"/>
        <v>911.27487104911802</v>
      </c>
      <c r="Y306" s="15">
        <f t="shared" si="7249"/>
        <v>859.20202127488335</v>
      </c>
      <c r="Z306" s="15">
        <f t="shared" si="7249"/>
        <v>972.02652911905795</v>
      </c>
      <c r="AA306" s="15">
        <f t="shared" si="7249"/>
        <v>1084.8510369632361</v>
      </c>
      <c r="AB306" s="15">
        <f t="shared" si="5768"/>
        <v>10414.569954847064</v>
      </c>
      <c r="AC306" s="15">
        <f t="shared" ref="AC306:AN306" si="7250">AC265</f>
        <v>818.34786111208712</v>
      </c>
      <c r="AD306" s="15">
        <f t="shared" si="7250"/>
        <v>893.72200621451611</v>
      </c>
      <c r="AE306" s="15">
        <f t="shared" si="7250"/>
        <v>1001.3993563608431</v>
      </c>
      <c r="AF306" s="15">
        <f t="shared" si="7250"/>
        <v>1001.3993563608431</v>
      </c>
      <c r="AG306" s="15">
        <f t="shared" si="7250"/>
        <v>904.48974122914876</v>
      </c>
      <c r="AH306" s="15">
        <f t="shared" si="7250"/>
        <v>1087.5412364779047</v>
      </c>
      <c r="AI306" s="15">
        <f t="shared" si="7250"/>
        <v>1249.0572616973955</v>
      </c>
      <c r="AJ306" s="15">
        <f t="shared" si="7250"/>
        <v>1216.7540566534972</v>
      </c>
      <c r="AK306" s="15">
        <f t="shared" si="7250"/>
        <v>1130.6121765364358</v>
      </c>
      <c r="AL306" s="15">
        <f t="shared" si="7250"/>
        <v>1066.0057664486396</v>
      </c>
      <c r="AM306" s="15">
        <f t="shared" si="7250"/>
        <v>1205.9863216388626</v>
      </c>
      <c r="AN306" s="15">
        <f t="shared" si="7250"/>
        <v>1345.9668768290899</v>
      </c>
      <c r="AO306" s="15">
        <f t="shared" si="5770"/>
        <v>12921.282017559262</v>
      </c>
      <c r="AP306" s="15">
        <f t="shared" ref="AP306:BA306" si="7251">AP265</f>
        <v>1123.8847296753165</v>
      </c>
      <c r="AQ306" s="15">
        <f t="shared" si="7251"/>
        <v>1227.400428461201</v>
      </c>
      <c r="AR306" s="15">
        <f t="shared" si="7251"/>
        <v>1375.2799981553221</v>
      </c>
      <c r="AS306" s="15">
        <f t="shared" si="7251"/>
        <v>1375.2799981553221</v>
      </c>
      <c r="AT306" s="15">
        <f t="shared" si="7251"/>
        <v>1242.1883854306132</v>
      </c>
      <c r="AU306" s="15">
        <f t="shared" si="7251"/>
        <v>1493.5836539106185</v>
      </c>
      <c r="AV306" s="15">
        <f t="shared" si="7251"/>
        <v>1715.403008451799</v>
      </c>
      <c r="AW306" s="15">
        <f t="shared" si="7251"/>
        <v>1671.0391375435634</v>
      </c>
      <c r="AX306" s="15">
        <f t="shared" si="7251"/>
        <v>1552.7354817882663</v>
      </c>
      <c r="AY306" s="15">
        <f t="shared" si="7251"/>
        <v>1464.0077399717943</v>
      </c>
      <c r="AZ306" s="15">
        <f t="shared" si="7251"/>
        <v>1656.2511805741485</v>
      </c>
      <c r="BA306" s="15">
        <f t="shared" si="7251"/>
        <v>1848.4946211765082</v>
      </c>
      <c r="BB306" s="15">
        <f t="shared" si="5772"/>
        <v>17745.548363294474</v>
      </c>
      <c r="BC306" s="15">
        <f t="shared" ref="BC306:BN306" si="7252">BC265</f>
        <v>1675.9544494423596</v>
      </c>
      <c r="BD306" s="15">
        <f t="shared" si="7252"/>
        <v>1830.3186750488928</v>
      </c>
      <c r="BE306" s="15">
        <f t="shared" si="7252"/>
        <v>2050.8389973439398</v>
      </c>
      <c r="BF306" s="15">
        <f t="shared" si="7252"/>
        <v>2050.8389973439398</v>
      </c>
      <c r="BG306" s="15">
        <f t="shared" si="7252"/>
        <v>1852.3707072783975</v>
      </c>
      <c r="BH306" s="15">
        <f t="shared" si="7252"/>
        <v>2227.2552551799777</v>
      </c>
      <c r="BI306" s="15">
        <f t="shared" si="7252"/>
        <v>2558.0357386225487</v>
      </c>
      <c r="BJ306" s="15">
        <f t="shared" si="7252"/>
        <v>2491.8796419340347</v>
      </c>
      <c r="BK306" s="15">
        <f t="shared" si="7252"/>
        <v>2315.4633840979973</v>
      </c>
      <c r="BL306" s="15">
        <f t="shared" si="7252"/>
        <v>2183.1511907209683</v>
      </c>
      <c r="BM306" s="15">
        <f t="shared" si="7252"/>
        <v>2469.8276097045264</v>
      </c>
      <c r="BN306" s="15">
        <f t="shared" si="7252"/>
        <v>2756.5040286880912</v>
      </c>
      <c r="BO306" s="15">
        <f t="shared" si="5774"/>
        <v>26462.438675405676</v>
      </c>
      <c r="BP306" s="15">
        <f t="shared" ref="BP306:CA306" si="7253">BP265</f>
        <v>2498.2738369073891</v>
      </c>
      <c r="BQ306" s="15">
        <f t="shared" si="7253"/>
        <v>2728.3780060962276</v>
      </c>
      <c r="BR306" s="15">
        <f t="shared" si="7253"/>
        <v>3057.0982477945681</v>
      </c>
      <c r="BS306" s="15">
        <f t="shared" si="7253"/>
        <v>3057.0982477945681</v>
      </c>
      <c r="BT306" s="15">
        <f t="shared" si="7253"/>
        <v>2761.2500302660619</v>
      </c>
      <c r="BU306" s="15">
        <f t="shared" si="7253"/>
        <v>3320.074441153241</v>
      </c>
      <c r="BV306" s="15">
        <f t="shared" si="7253"/>
        <v>3813.1548037007524</v>
      </c>
      <c r="BW306" s="15">
        <f t="shared" si="7253"/>
        <v>3714.5387311912491</v>
      </c>
      <c r="BX306" s="15">
        <f t="shared" si="7253"/>
        <v>3451.5625378325781</v>
      </c>
      <c r="BY306" s="15">
        <f t="shared" si="7253"/>
        <v>3254.3303928135729</v>
      </c>
      <c r="BZ306" s="15">
        <f t="shared" si="7253"/>
        <v>3681.6667070214107</v>
      </c>
      <c r="CA306" s="15">
        <f t="shared" si="7253"/>
        <v>4109.0030212292595</v>
      </c>
      <c r="CB306" s="15">
        <f t="shared" si="5776"/>
        <v>39446.429003800884</v>
      </c>
      <c r="CC306" s="15">
        <f t="shared" ref="CC306:CN306" si="7254">CC265</f>
        <v>3868.5141447175233</v>
      </c>
      <c r="CD306" s="15">
        <f t="shared" si="7254"/>
        <v>4224.8246580467685</v>
      </c>
      <c r="CE306" s="15">
        <f t="shared" si="7254"/>
        <v>4733.8396770885493</v>
      </c>
      <c r="CF306" s="15">
        <f t="shared" si="7254"/>
        <v>4733.8396770885493</v>
      </c>
      <c r="CG306" s="15">
        <f t="shared" si="7254"/>
        <v>4275.7261599509457</v>
      </c>
      <c r="CH306" s="15">
        <f t="shared" si="7254"/>
        <v>5141.0516923219711</v>
      </c>
      <c r="CI306" s="15">
        <f t="shared" si="7254"/>
        <v>5904.5742208846405</v>
      </c>
      <c r="CJ306" s="15">
        <f t="shared" si="7254"/>
        <v>5751.8697151721062</v>
      </c>
      <c r="CK306" s="15">
        <f t="shared" si="7254"/>
        <v>5344.6576999386834</v>
      </c>
      <c r="CL306" s="15">
        <f t="shared" si="7254"/>
        <v>5039.248688513615</v>
      </c>
      <c r="CM306" s="15">
        <f t="shared" si="7254"/>
        <v>5700.9682132679209</v>
      </c>
      <c r="CN306" s="15">
        <f t="shared" si="7254"/>
        <v>6362.6877380222413</v>
      </c>
      <c r="CO306" s="15">
        <f t="shared" si="5778"/>
        <v>61081.802285013517</v>
      </c>
      <c r="CR306" s="21">
        <f>O306-'ОПУ БС'!C306</f>
        <v>0</v>
      </c>
      <c r="CS306" s="21">
        <f>AB306-'ОПУ БС'!D306</f>
        <v>0</v>
      </c>
      <c r="CT306" s="21">
        <f>AO306-'ОПУ БС'!E306</f>
        <v>0</v>
      </c>
      <c r="CU306" s="21">
        <f>BB306-'ОПУ БС'!F306</f>
        <v>0</v>
      </c>
      <c r="CV306" s="21">
        <f>BO306-'ОПУ БС'!G306</f>
        <v>0</v>
      </c>
      <c r="CW306" s="21">
        <f>CB306-'ОПУ БС'!H306</f>
        <v>0</v>
      </c>
      <c r="CX306" s="21">
        <f>CO306-'ОПУ БС'!I306</f>
        <v>0</v>
      </c>
      <c r="DA306" s="15">
        <f t="shared" ref="DA306:DL306" si="7255">DA265</f>
        <v>0</v>
      </c>
      <c r="DB306" s="15">
        <f t="shared" si="7255"/>
        <v>0</v>
      </c>
      <c r="DC306" s="15">
        <f t="shared" si="7255"/>
        <v>0</v>
      </c>
      <c r="DD306" s="15">
        <f t="shared" si="7255"/>
        <v>0</v>
      </c>
      <c r="DE306" s="15">
        <f t="shared" si="7255"/>
        <v>0</v>
      </c>
      <c r="DF306" s="15">
        <f t="shared" si="7255"/>
        <v>-25.554008314332709</v>
      </c>
      <c r="DG306" s="15">
        <f t="shared" si="7255"/>
        <v>-29.349158063986074</v>
      </c>
      <c r="DH306" s="15">
        <f t="shared" si="7255"/>
        <v>-28.590128114055403</v>
      </c>
      <c r="DI306" s="15">
        <f t="shared" si="7255"/>
        <v>-26.566048247573608</v>
      </c>
      <c r="DJ306" s="15">
        <f t="shared" si="7255"/>
        <v>-25.047988347712259</v>
      </c>
      <c r="DK306" s="15">
        <f t="shared" si="7255"/>
        <v>-28.337118130745139</v>
      </c>
      <c r="DL306" s="15">
        <f t="shared" si="7255"/>
        <v>-31.626247913778101</v>
      </c>
      <c r="DM306" s="15">
        <f t="shared" si="5780"/>
        <v>-195.07069713218328</v>
      </c>
      <c r="DN306" s="15">
        <f t="shared" ref="DN306:DY306" si="7256">DN265</f>
        <v>-29.480506042832943</v>
      </c>
      <c r="DO306" s="15">
        <f t="shared" si="7256"/>
        <v>-32.195815809935972</v>
      </c>
      <c r="DP306" s="15">
        <f t="shared" si="7256"/>
        <v>-36.074829762940311</v>
      </c>
      <c r="DQ306" s="15">
        <f t="shared" si="7256"/>
        <v>-36.074829762940311</v>
      </c>
      <c r="DR306" s="15">
        <f t="shared" si="7256"/>
        <v>-32.583717205236404</v>
      </c>
      <c r="DS306" s="15">
        <f t="shared" si="7256"/>
        <v>-39.17804092534378</v>
      </c>
      <c r="DT306" s="15">
        <f t="shared" si="7256"/>
        <v>-44.99656185485027</v>
      </c>
      <c r="DU306" s="15">
        <f t="shared" si="7256"/>
        <v>-43.832857668948968</v>
      </c>
      <c r="DV306" s="15">
        <f t="shared" si="7256"/>
        <v>-40.729646506545514</v>
      </c>
      <c r="DW306" s="15">
        <f t="shared" si="7256"/>
        <v>-38.402238134742909</v>
      </c>
      <c r="DX306" s="15">
        <f t="shared" si="7256"/>
        <v>-43.444956273648479</v>
      </c>
      <c r="DY306" s="15">
        <f t="shared" si="7256"/>
        <v>-48.487674412554185</v>
      </c>
      <c r="DZ306" s="15">
        <f t="shared" si="5782"/>
        <v>-465.48167436052006</v>
      </c>
      <c r="EA306" s="15">
        <f t="shared" ref="EA306:EL306" si="7257">EA265</f>
        <v>-32.467552273760866</v>
      </c>
      <c r="EB306" s="15">
        <f t="shared" si="7257"/>
        <v>-35.457984720028307</v>
      </c>
      <c r="EC306" s="15">
        <f t="shared" si="7257"/>
        <v>-39.730031071838951</v>
      </c>
      <c r="ED306" s="15">
        <f t="shared" si="7257"/>
        <v>-39.730031071838951</v>
      </c>
      <c r="EE306" s="15">
        <f t="shared" si="7257"/>
        <v>-35.88518935520937</v>
      </c>
      <c r="EF306" s="15">
        <f t="shared" si="7257"/>
        <v>-43.147668153287462</v>
      </c>
      <c r="EG306" s="15">
        <f t="shared" si="7257"/>
        <v>-49.555737681003421</v>
      </c>
      <c r="EH306" s="15">
        <f t="shared" si="7257"/>
        <v>-48.274123775460225</v>
      </c>
      <c r="EI306" s="15">
        <f t="shared" si="7257"/>
        <v>-44.856486694011714</v>
      </c>
      <c r="EJ306" s="15">
        <f t="shared" si="7257"/>
        <v>-42.293258882925336</v>
      </c>
      <c r="EK306" s="15">
        <f t="shared" si="7257"/>
        <v>-47.846919140279091</v>
      </c>
      <c r="EL306" s="15">
        <f t="shared" si="7257"/>
        <v>-53.400579397632995</v>
      </c>
      <c r="EM306" s="15">
        <f t="shared" si="5784"/>
        <v>-512.64556221727673</v>
      </c>
      <c r="EN306" s="15">
        <f t="shared" ref="EN306:EY306" si="7258">EN265</f>
        <v>-31.382934913936023</v>
      </c>
      <c r="EO306" s="15">
        <f t="shared" si="7258"/>
        <v>-34.273468392851179</v>
      </c>
      <c r="EP306" s="15">
        <f t="shared" si="7258"/>
        <v>-38.40280193415856</v>
      </c>
      <c r="EQ306" s="15">
        <f t="shared" si="7258"/>
        <v>-38.40280193415856</v>
      </c>
      <c r="ER306" s="15">
        <f t="shared" si="7258"/>
        <v>-34.686401746981922</v>
      </c>
      <c r="ES306" s="15">
        <f t="shared" si="7258"/>
        <v>-41.706268767204449</v>
      </c>
      <c r="ET306" s="15">
        <f t="shared" si="7258"/>
        <v>-47.900269079165504</v>
      </c>
      <c r="EU306" s="15">
        <f t="shared" si="7258"/>
        <v>-46.661469016773296</v>
      </c>
      <c r="EV306" s="15">
        <f t="shared" si="7258"/>
        <v>-43.358002183727407</v>
      </c>
      <c r="EW306" s="15">
        <f t="shared" si="7258"/>
        <v>-40.880402058942984</v>
      </c>
      <c r="EX306" s="15">
        <f t="shared" si="7258"/>
        <v>-46.248535662642496</v>
      </c>
      <c r="EY306" s="15">
        <f t="shared" si="7258"/>
        <v>-51.616669266342143</v>
      </c>
      <c r="EZ306" s="15">
        <f t="shared" si="5786"/>
        <v>-495.52002495688453</v>
      </c>
      <c r="FA306" s="15">
        <f t="shared" ref="FA306:FL306" si="7259">FA265</f>
        <v>-21.541140316656538</v>
      </c>
      <c r="FB306" s="15">
        <f t="shared" si="7259"/>
        <v>-23.525192714243325</v>
      </c>
      <c r="FC306" s="15">
        <f t="shared" si="7259"/>
        <v>-26.359553282224446</v>
      </c>
      <c r="FD306" s="15">
        <f t="shared" si="7259"/>
        <v>-26.359553282224446</v>
      </c>
      <c r="FE306" s="15">
        <f t="shared" si="7259"/>
        <v>-23.80862877104143</v>
      </c>
      <c r="FF306" s="15">
        <f t="shared" si="7259"/>
        <v>-28.627041736609346</v>
      </c>
      <c r="FG306" s="15">
        <f t="shared" si="7259"/>
        <v>-32.878582588581025</v>
      </c>
      <c r="FH306" s="15">
        <f t="shared" si="7259"/>
        <v>-32.02827441818669</v>
      </c>
      <c r="FI306" s="15">
        <f t="shared" si="7259"/>
        <v>-29.760785963801794</v>
      </c>
      <c r="FJ306" s="15">
        <f t="shared" si="7259"/>
        <v>-28.060169623013117</v>
      </c>
      <c r="FK306" s="15">
        <f t="shared" si="7259"/>
        <v>-31.744838361388531</v>
      </c>
      <c r="FL306" s="15">
        <f t="shared" si="7259"/>
        <v>-35.429507099764038</v>
      </c>
      <c r="FM306" s="15">
        <f t="shared" si="5788"/>
        <v>-340.12326815773474</v>
      </c>
      <c r="FP306" s="15">
        <f t="shared" ref="FP306:GA306" si="7260">FP265</f>
        <v>556.20142053662551</v>
      </c>
      <c r="FQ306" s="15">
        <f t="shared" si="7260"/>
        <v>607.4304987439458</v>
      </c>
      <c r="FR306" s="15">
        <f t="shared" si="7260"/>
        <v>680.61489618297583</v>
      </c>
      <c r="FS306" s="15">
        <f t="shared" si="7260"/>
        <v>680.61489618297583</v>
      </c>
      <c r="FT306" s="15">
        <f t="shared" si="7260"/>
        <v>614.74893848784905</v>
      </c>
      <c r="FU306" s="15">
        <f t="shared" si="7260"/>
        <v>739.16241413419914</v>
      </c>
      <c r="FV306" s="15">
        <f t="shared" si="7260"/>
        <v>848.93901029274377</v>
      </c>
      <c r="FW306" s="15">
        <f t="shared" si="7260"/>
        <v>826.98369106103507</v>
      </c>
      <c r="FX306" s="15">
        <f t="shared" si="7260"/>
        <v>768.43617310981119</v>
      </c>
      <c r="FY306" s="15">
        <f t="shared" si="7260"/>
        <v>724.52553464639414</v>
      </c>
      <c r="FZ306" s="15">
        <f t="shared" si="7260"/>
        <v>819.66525131713092</v>
      </c>
      <c r="GA306" s="15">
        <f t="shared" si="7260"/>
        <v>914.80496798787112</v>
      </c>
      <c r="GB306" s="15">
        <f t="shared" si="5790"/>
        <v>8782.1276926835562</v>
      </c>
      <c r="GC306" s="15">
        <f t="shared" ref="GC306:GN306" si="7261">GC265</f>
        <v>659.58943047364733</v>
      </c>
      <c r="GD306" s="15">
        <f t="shared" si="7261"/>
        <v>720.34108854358885</v>
      </c>
      <c r="GE306" s="15">
        <f t="shared" si="7261"/>
        <v>807.12917150064777</v>
      </c>
      <c r="GF306" s="15">
        <f t="shared" si="7261"/>
        <v>807.12917150064777</v>
      </c>
      <c r="GG306" s="15">
        <f t="shared" si="7261"/>
        <v>729.01989683929457</v>
      </c>
      <c r="GH306" s="15">
        <f t="shared" si="7261"/>
        <v>876.55963786629468</v>
      </c>
      <c r="GI306" s="15">
        <f t="shared" si="7261"/>
        <v>1006.7417623018829</v>
      </c>
      <c r="GJ306" s="15">
        <f t="shared" si="7261"/>
        <v>980.70533741476538</v>
      </c>
      <c r="GK306" s="15">
        <f t="shared" si="7261"/>
        <v>911.27487104911802</v>
      </c>
      <c r="GL306" s="15">
        <f t="shared" si="7261"/>
        <v>859.20202127488335</v>
      </c>
      <c r="GM306" s="15">
        <f t="shared" si="7261"/>
        <v>972.02652911905795</v>
      </c>
      <c r="GN306" s="15">
        <f t="shared" si="7261"/>
        <v>1084.8510369632361</v>
      </c>
      <c r="GO306" s="15">
        <f t="shared" si="5792"/>
        <v>10414.569954847064</v>
      </c>
      <c r="GP306" s="15">
        <f t="shared" ref="GP306:HA306" si="7262">GP265</f>
        <v>818.34786111208712</v>
      </c>
      <c r="GQ306" s="15">
        <f t="shared" si="7262"/>
        <v>893.72200621451611</v>
      </c>
      <c r="GR306" s="15">
        <f t="shared" si="7262"/>
        <v>1001.3993563608431</v>
      </c>
      <c r="GS306" s="15">
        <f t="shared" si="7262"/>
        <v>1001.3993563608431</v>
      </c>
      <c r="GT306" s="15">
        <f t="shared" si="7262"/>
        <v>904.48974122914876</v>
      </c>
      <c r="GU306" s="15">
        <f t="shared" si="7262"/>
        <v>1061.9872281635719</v>
      </c>
      <c r="GV306" s="15">
        <f t="shared" si="7262"/>
        <v>1219.7081036334093</v>
      </c>
      <c r="GW306" s="15">
        <f t="shared" si="7262"/>
        <v>1188.1639285394417</v>
      </c>
      <c r="GX306" s="15">
        <f t="shared" si="7262"/>
        <v>1104.0461282888621</v>
      </c>
      <c r="GY306" s="15">
        <f t="shared" si="7262"/>
        <v>1040.9577781009273</v>
      </c>
      <c r="GZ306" s="15">
        <f t="shared" si="7262"/>
        <v>1177.6492035081174</v>
      </c>
      <c r="HA306" s="15">
        <f t="shared" si="7262"/>
        <v>1314.3406289153118</v>
      </c>
      <c r="HB306" s="15">
        <f t="shared" si="5794"/>
        <v>12726.211320427079</v>
      </c>
      <c r="HC306" s="15">
        <f t="shared" ref="HC306:HN306" si="7263">HC265</f>
        <v>1094.4042236324835</v>
      </c>
      <c r="HD306" s="15">
        <f t="shared" si="7263"/>
        <v>1195.2046126512651</v>
      </c>
      <c r="HE306" s="15">
        <f t="shared" si="7263"/>
        <v>1339.2051683923819</v>
      </c>
      <c r="HF306" s="15">
        <f t="shared" si="7263"/>
        <v>1339.2051683923819</v>
      </c>
      <c r="HG306" s="15">
        <f t="shared" si="7263"/>
        <v>1209.6046682253766</v>
      </c>
      <c r="HH306" s="15">
        <f t="shared" si="7263"/>
        <v>1454.4056129852747</v>
      </c>
      <c r="HI306" s="15">
        <f t="shared" si="7263"/>
        <v>1670.4064465969486</v>
      </c>
      <c r="HJ306" s="15">
        <f t="shared" si="7263"/>
        <v>1627.2062798746142</v>
      </c>
      <c r="HK306" s="15">
        <f t="shared" si="7263"/>
        <v>1512.0058352817207</v>
      </c>
      <c r="HL306" s="15">
        <f t="shared" si="7263"/>
        <v>1425.6055018370512</v>
      </c>
      <c r="HM306" s="15">
        <f t="shared" si="7263"/>
        <v>1612.8062243004999</v>
      </c>
      <c r="HN306" s="15">
        <f t="shared" si="7263"/>
        <v>1800.0069467639541</v>
      </c>
      <c r="HO306" s="15">
        <f t="shared" si="5796"/>
        <v>17280.066688933955</v>
      </c>
      <c r="HP306" s="15">
        <f t="shared" ref="HP306:IA306" si="7264">HP265</f>
        <v>1643.4868971685989</v>
      </c>
      <c r="HQ306" s="15">
        <f t="shared" si="7264"/>
        <v>1794.8606903288644</v>
      </c>
      <c r="HR306" s="15">
        <f t="shared" si="7264"/>
        <v>2011.1089662721008</v>
      </c>
      <c r="HS306" s="15">
        <f t="shared" si="7264"/>
        <v>2011.1089662721008</v>
      </c>
      <c r="HT306" s="15">
        <f t="shared" si="7264"/>
        <v>1816.4855179231884</v>
      </c>
      <c r="HU306" s="15">
        <f t="shared" si="7264"/>
        <v>2184.10758702669</v>
      </c>
      <c r="HV306" s="15">
        <f t="shared" si="7264"/>
        <v>2508.4800009415449</v>
      </c>
      <c r="HW306" s="15">
        <f t="shared" si="7264"/>
        <v>2443.6055181585748</v>
      </c>
      <c r="HX306" s="15">
        <f t="shared" si="7264"/>
        <v>2270.6068974039858</v>
      </c>
      <c r="HY306" s="15">
        <f t="shared" si="7264"/>
        <v>2140.857931838043</v>
      </c>
      <c r="HZ306" s="15">
        <f t="shared" si="7264"/>
        <v>2421.9806905642472</v>
      </c>
      <c r="IA306" s="15">
        <f t="shared" si="7264"/>
        <v>2703.1034492904582</v>
      </c>
      <c r="IB306" s="15">
        <f t="shared" si="5798"/>
        <v>25949.793113188396</v>
      </c>
      <c r="IC306" s="15">
        <f t="shared" ref="IC306:IN306" si="7265">IC265</f>
        <v>2466.8909019934531</v>
      </c>
      <c r="ID306" s="15">
        <f t="shared" si="7265"/>
        <v>2694.1045377033765</v>
      </c>
      <c r="IE306" s="15">
        <f t="shared" si="7265"/>
        <v>3018.6954458604096</v>
      </c>
      <c r="IF306" s="15">
        <f t="shared" si="7265"/>
        <v>3018.6954458604096</v>
      </c>
      <c r="IG306" s="15">
        <f t="shared" si="7265"/>
        <v>2726.5636285190803</v>
      </c>
      <c r="IH306" s="15">
        <f t="shared" si="7265"/>
        <v>3278.3681723860368</v>
      </c>
      <c r="II306" s="15">
        <f t="shared" si="7265"/>
        <v>3765.2545346215866</v>
      </c>
      <c r="IJ306" s="15">
        <f t="shared" si="7265"/>
        <v>3667.8772621744756</v>
      </c>
      <c r="IK306" s="15">
        <f t="shared" si="7265"/>
        <v>3408.2045356488511</v>
      </c>
      <c r="IL306" s="15">
        <f t="shared" si="7265"/>
        <v>3213.4499907546297</v>
      </c>
      <c r="IM306" s="15">
        <f t="shared" si="7265"/>
        <v>3635.4181713587686</v>
      </c>
      <c r="IN306" s="15">
        <f t="shared" si="7265"/>
        <v>4057.3863519629172</v>
      </c>
      <c r="IO306" s="15">
        <f t="shared" si="5800"/>
        <v>38950.908978843996</v>
      </c>
      <c r="IP306" s="15">
        <f t="shared" ref="IP306:JA306" si="7266">IP265</f>
        <v>3846.973004400867</v>
      </c>
      <c r="IQ306" s="15">
        <f t="shared" si="7266"/>
        <v>4201.299465332525</v>
      </c>
      <c r="IR306" s="15">
        <f t="shared" si="7266"/>
        <v>4707.4801238063246</v>
      </c>
      <c r="IS306" s="15">
        <f t="shared" si="7266"/>
        <v>4707.4801238063246</v>
      </c>
      <c r="IT306" s="15">
        <f t="shared" si="7266"/>
        <v>4251.9175311799045</v>
      </c>
      <c r="IU306" s="15">
        <f t="shared" si="7266"/>
        <v>5112.4246505853616</v>
      </c>
      <c r="IV306" s="15">
        <f t="shared" si="7266"/>
        <v>5871.6956382960598</v>
      </c>
      <c r="IW306" s="15">
        <f t="shared" si="7266"/>
        <v>5719.8414407539194</v>
      </c>
      <c r="IX306" s="15">
        <f t="shared" si="7266"/>
        <v>5314.8969139748815</v>
      </c>
      <c r="IY306" s="15">
        <f t="shared" si="7266"/>
        <v>5011.1885188906017</v>
      </c>
      <c r="IZ306" s="15">
        <f t="shared" si="7266"/>
        <v>5669.2233749065326</v>
      </c>
      <c r="JA306" s="15">
        <f t="shared" si="7266"/>
        <v>6327.2582309224772</v>
      </c>
      <c r="JB306" s="15">
        <f t="shared" si="5802"/>
        <v>60741.679016855778</v>
      </c>
      <c r="JE306" s="21">
        <f t="shared" si="5803"/>
        <v>0</v>
      </c>
      <c r="JF306" s="21">
        <f t="shared" si="5804"/>
        <v>0</v>
      </c>
      <c r="JG306" s="21">
        <f t="shared" si="5805"/>
        <v>0</v>
      </c>
      <c r="JH306" s="21">
        <f t="shared" si="5806"/>
        <v>0</v>
      </c>
      <c r="JI306" s="21">
        <f t="shared" si="5807"/>
        <v>0</v>
      </c>
      <c r="JJ306" s="21">
        <f t="shared" si="5808"/>
        <v>0</v>
      </c>
      <c r="JK306" s="21">
        <f t="shared" si="5809"/>
        <v>0</v>
      </c>
    </row>
    <row r="307" spans="2:271" ht="20" customHeight="1" outlineLevel="1" x14ac:dyDescent="0.2">
      <c r="B307" s="3" t="s">
        <v>23</v>
      </c>
      <c r="C307" s="15">
        <f t="shared" si="7248"/>
        <v>291.7430113571952</v>
      </c>
      <c r="D307" s="15">
        <f t="shared" si="7248"/>
        <v>318.6140781927262</v>
      </c>
      <c r="E307" s="15">
        <f t="shared" si="7248"/>
        <v>357.0013165291993</v>
      </c>
      <c r="F307" s="15">
        <f t="shared" si="7248"/>
        <v>357.0013165291993</v>
      </c>
      <c r="G307" s="15">
        <f t="shared" si="7248"/>
        <v>364.67876419649389</v>
      </c>
      <c r="H307" s="15">
        <f t="shared" si="7248"/>
        <v>280.22683985625321</v>
      </c>
      <c r="I307" s="15">
        <f t="shared" si="7248"/>
        <v>445.29196470308716</v>
      </c>
      <c r="J307" s="15">
        <f t="shared" si="7248"/>
        <v>433.77579320214528</v>
      </c>
      <c r="K307" s="15">
        <f t="shared" si="7248"/>
        <v>403.06600253296676</v>
      </c>
      <c r="L307" s="15">
        <f t="shared" si="7248"/>
        <v>380.03365953108306</v>
      </c>
      <c r="M307" s="15">
        <f t="shared" si="7248"/>
        <v>495.1953745405018</v>
      </c>
      <c r="N307" s="15">
        <f t="shared" si="7248"/>
        <v>479.84047920591303</v>
      </c>
      <c r="O307" s="15">
        <f t="shared" si="5766"/>
        <v>4606.4686003767647</v>
      </c>
      <c r="P307" s="15">
        <f t="shared" ref="P307:AA307" si="7267">P266</f>
        <v>349.09557123092185</v>
      </c>
      <c r="Q307" s="15">
        <f t="shared" si="7267"/>
        <v>381.24911068640137</v>
      </c>
      <c r="R307" s="15">
        <f t="shared" si="7267"/>
        <v>427.18273847994379</v>
      </c>
      <c r="S307" s="15">
        <f t="shared" si="7267"/>
        <v>427.18273847994379</v>
      </c>
      <c r="T307" s="15">
        <f t="shared" si="7267"/>
        <v>436.3694640386521</v>
      </c>
      <c r="U307" s="15">
        <f t="shared" si="7267"/>
        <v>335.315482892859</v>
      </c>
      <c r="V307" s="15">
        <f t="shared" si="7267"/>
        <v>532.83008240509128</v>
      </c>
      <c r="W307" s="15">
        <f t="shared" si="7267"/>
        <v>519.04999406702859</v>
      </c>
      <c r="X307" s="15">
        <f t="shared" si="7267"/>
        <v>482.30309183219464</v>
      </c>
      <c r="Y307" s="15">
        <f t="shared" si="7267"/>
        <v>454.7429151560691</v>
      </c>
      <c r="Z307" s="15">
        <f t="shared" si="7267"/>
        <v>592.54379853669559</v>
      </c>
      <c r="AA307" s="15">
        <f t="shared" si="7267"/>
        <v>574.1703474192791</v>
      </c>
      <c r="AB307" s="15">
        <f t="shared" si="5768"/>
        <v>5512.0353352250795</v>
      </c>
      <c r="AC307" s="15">
        <f t="shared" ref="AC307:AN307" si="7268">AC266</f>
        <v>456.8178497281948</v>
      </c>
      <c r="AD307" s="15">
        <f t="shared" si="7268"/>
        <v>498.89317799263358</v>
      </c>
      <c r="AE307" s="15">
        <f t="shared" si="7268"/>
        <v>559.00078979897501</v>
      </c>
      <c r="AF307" s="15">
        <f t="shared" si="7268"/>
        <v>559.00078979897501</v>
      </c>
      <c r="AG307" s="15">
        <f t="shared" si="7268"/>
        <v>571.02231216024325</v>
      </c>
      <c r="AH307" s="15">
        <f t="shared" si="7268"/>
        <v>438.78556618629239</v>
      </c>
      <c r="AI307" s="15">
        <f t="shared" si="7268"/>
        <v>697.24829695356004</v>
      </c>
      <c r="AJ307" s="15">
        <f t="shared" si="7268"/>
        <v>679.21601341165763</v>
      </c>
      <c r="AK307" s="15">
        <f t="shared" si="7268"/>
        <v>631.1299239665849</v>
      </c>
      <c r="AL307" s="15">
        <f t="shared" si="7268"/>
        <v>595.06535688277984</v>
      </c>
      <c r="AM307" s="15">
        <f t="shared" si="7268"/>
        <v>775.38819230180331</v>
      </c>
      <c r="AN307" s="15">
        <f t="shared" si="7268"/>
        <v>751.34514757926763</v>
      </c>
      <c r="AO307" s="15">
        <f t="shared" si="5770"/>
        <v>7212.9134167609682</v>
      </c>
      <c r="AP307" s="15">
        <f t="shared" ref="AP307:BA307" si="7269">AP266</f>
        <v>666.07097163358219</v>
      </c>
      <c r="AQ307" s="15">
        <f t="shared" si="7269"/>
        <v>727.41961375772769</v>
      </c>
      <c r="AR307" s="15">
        <f t="shared" si="7269"/>
        <v>815.06053107793616</v>
      </c>
      <c r="AS307" s="15">
        <f t="shared" si="7269"/>
        <v>815.06053107793616</v>
      </c>
      <c r="AT307" s="15">
        <f t="shared" si="7269"/>
        <v>832.58871454197765</v>
      </c>
      <c r="AU307" s="15">
        <f t="shared" si="7269"/>
        <v>639.77869643751978</v>
      </c>
      <c r="AV307" s="15">
        <f t="shared" si="7269"/>
        <v>1016.6346409144148</v>
      </c>
      <c r="AW307" s="15">
        <f t="shared" si="7269"/>
        <v>990.34236571835208</v>
      </c>
      <c r="AX307" s="15">
        <f t="shared" si="7269"/>
        <v>920.22963186218533</v>
      </c>
      <c r="AY307" s="15">
        <f t="shared" si="7269"/>
        <v>867.64508147006052</v>
      </c>
      <c r="AZ307" s="15">
        <f t="shared" si="7269"/>
        <v>1130.5678334306845</v>
      </c>
      <c r="BA307" s="15">
        <f t="shared" si="7269"/>
        <v>1095.5114665026019</v>
      </c>
      <c r="BB307" s="15">
        <f t="shared" si="5772"/>
        <v>10516.91007842498</v>
      </c>
      <c r="BC307" s="15">
        <f t="shared" ref="BC307:BN307" si="7270">BC266</f>
        <v>1056.3971495011258</v>
      </c>
      <c r="BD307" s="15">
        <f t="shared" si="7270"/>
        <v>1153.6968869551765</v>
      </c>
      <c r="BE307" s="15">
        <f t="shared" si="7270"/>
        <v>1292.6965118895355</v>
      </c>
      <c r="BF307" s="15">
        <f t="shared" si="7270"/>
        <v>1292.6965118895355</v>
      </c>
      <c r="BG307" s="15">
        <f t="shared" si="7270"/>
        <v>1320.4964368764072</v>
      </c>
      <c r="BH307" s="15">
        <f t="shared" si="7270"/>
        <v>1014.6972620208178</v>
      </c>
      <c r="BI307" s="15">
        <f t="shared" si="7270"/>
        <v>1612.3956492385603</v>
      </c>
      <c r="BJ307" s="15">
        <f t="shared" si="7270"/>
        <v>1570.6957617582525</v>
      </c>
      <c r="BK307" s="15">
        <f t="shared" si="7270"/>
        <v>1459.4960618107659</v>
      </c>
      <c r="BL307" s="15">
        <f t="shared" si="7270"/>
        <v>1376.0962868501501</v>
      </c>
      <c r="BM307" s="15">
        <f t="shared" si="7270"/>
        <v>1793.095161653225</v>
      </c>
      <c r="BN307" s="15">
        <f t="shared" si="7270"/>
        <v>1737.4953116794836</v>
      </c>
      <c r="BO307" s="15">
        <f t="shared" si="5774"/>
        <v>16679.954992123035</v>
      </c>
      <c r="BP307" s="15">
        <f t="shared" ref="BP307:CA307" si="7271">BP266</f>
        <v>1681.9745830924883</v>
      </c>
      <c r="BQ307" s="15">
        <f t="shared" si="7271"/>
        <v>1836.8932946931125</v>
      </c>
      <c r="BR307" s="15">
        <f t="shared" si="7271"/>
        <v>2058.2057398368611</v>
      </c>
      <c r="BS307" s="15">
        <f t="shared" si="7271"/>
        <v>2058.2057398368611</v>
      </c>
      <c r="BT307" s="15">
        <f t="shared" si="7271"/>
        <v>2102.4682288656109</v>
      </c>
      <c r="BU307" s="15">
        <f t="shared" si="7271"/>
        <v>1615.5808495493636</v>
      </c>
      <c r="BV307" s="15">
        <f t="shared" si="7271"/>
        <v>2567.2243636674816</v>
      </c>
      <c r="BW307" s="15">
        <f t="shared" si="7271"/>
        <v>2500.8306301243583</v>
      </c>
      <c r="BX307" s="15">
        <f t="shared" si="7271"/>
        <v>2323.7806740093592</v>
      </c>
      <c r="BY307" s="15">
        <f t="shared" si="7271"/>
        <v>2190.9932069231104</v>
      </c>
      <c r="BZ307" s="15">
        <f t="shared" si="7271"/>
        <v>2854.9305423543533</v>
      </c>
      <c r="CA307" s="15">
        <f t="shared" si="7271"/>
        <v>2766.405564296856</v>
      </c>
      <c r="CB307" s="15">
        <f t="shared" si="5776"/>
        <v>26557.493417249814</v>
      </c>
      <c r="CC307" s="15">
        <f t="shared" ref="CC307:CN307" si="7272">CC266</f>
        <v>2763.8952905875799</v>
      </c>
      <c r="CD307" s="15">
        <f t="shared" si="7272"/>
        <v>3018.4645936680149</v>
      </c>
      <c r="CE307" s="15">
        <f t="shared" si="7272"/>
        <v>3382.135026640065</v>
      </c>
      <c r="CF307" s="15">
        <f t="shared" si="7272"/>
        <v>3382.135026640065</v>
      </c>
      <c r="CG307" s="15">
        <f t="shared" si="7272"/>
        <v>3454.8691132344743</v>
      </c>
      <c r="CH307" s="15">
        <f t="shared" si="7272"/>
        <v>2654.7941606959653</v>
      </c>
      <c r="CI307" s="15">
        <f t="shared" si="7272"/>
        <v>4218.5770224757789</v>
      </c>
      <c r="CJ307" s="15">
        <f t="shared" si="7272"/>
        <v>4109.4758925841661</v>
      </c>
      <c r="CK307" s="15">
        <f t="shared" si="7272"/>
        <v>3818.5395462065248</v>
      </c>
      <c r="CL307" s="15">
        <f t="shared" si="7272"/>
        <v>3600.3372864232961</v>
      </c>
      <c r="CM307" s="15">
        <f t="shared" si="7272"/>
        <v>4691.3485853394413</v>
      </c>
      <c r="CN307" s="15">
        <f t="shared" si="7272"/>
        <v>4545.8804121506246</v>
      </c>
      <c r="CO307" s="15">
        <f t="shared" si="5778"/>
        <v>43640.451956646008</v>
      </c>
      <c r="CR307" s="21">
        <f>O307-'ОПУ БС'!C307</f>
        <v>0</v>
      </c>
      <c r="CS307" s="21">
        <f>AB307-'ОПУ БС'!D307</f>
        <v>0</v>
      </c>
      <c r="CT307" s="21">
        <f>AO307-'ОПУ БС'!E307</f>
        <v>0</v>
      </c>
      <c r="CU307" s="21">
        <f>BB307-'ОПУ БС'!F307</f>
        <v>0</v>
      </c>
      <c r="CV307" s="21">
        <f>BO307-'ОПУ БС'!G307</f>
        <v>0</v>
      </c>
      <c r="CW307" s="21">
        <f>CB307-'ОПУ БС'!H307</f>
        <v>0</v>
      </c>
      <c r="CX307" s="21">
        <f>CO307-'ОПУ БС'!I307</f>
        <v>0</v>
      </c>
      <c r="DA307" s="15">
        <f t="shared" ref="DA307:DL307" si="7273">DA266</f>
        <v>0</v>
      </c>
      <c r="DB307" s="15">
        <f t="shared" si="7273"/>
        <v>0</v>
      </c>
      <c r="DC307" s="15">
        <f t="shared" si="7273"/>
        <v>0</v>
      </c>
      <c r="DD307" s="15">
        <f t="shared" si="7273"/>
        <v>0</v>
      </c>
      <c r="DE307" s="15">
        <f t="shared" si="7273"/>
        <v>0</v>
      </c>
      <c r="DF307" s="15">
        <f t="shared" si="7273"/>
        <v>-10.310165380806202</v>
      </c>
      <c r="DG307" s="15">
        <f t="shared" si="7273"/>
        <v>-16.383276495527667</v>
      </c>
      <c r="DH307" s="15">
        <f t="shared" si="7273"/>
        <v>-15.959571068919194</v>
      </c>
      <c r="DI307" s="15">
        <f t="shared" si="7273"/>
        <v>-14.829689931296597</v>
      </c>
      <c r="DJ307" s="15">
        <f t="shared" si="7273"/>
        <v>-13.982279078079648</v>
      </c>
      <c r="DK307" s="15">
        <f t="shared" si="7273"/>
        <v>-18.219333344164372</v>
      </c>
      <c r="DL307" s="15">
        <f t="shared" si="7273"/>
        <v>-17.654392775353092</v>
      </c>
      <c r="DM307" s="15">
        <f t="shared" si="5780"/>
        <v>-107.33870807414677</v>
      </c>
      <c r="DN307" s="15">
        <f t="shared" ref="DN307:DY307" si="7274">DN266</f>
        <v>-17.47163991619691</v>
      </c>
      <c r="DO307" s="15">
        <f t="shared" si="7274"/>
        <v>-19.080869908478206</v>
      </c>
      <c r="DP307" s="15">
        <f t="shared" si="7274"/>
        <v>-21.379769897451485</v>
      </c>
      <c r="DQ307" s="15">
        <f t="shared" si="7274"/>
        <v>-21.379769897451485</v>
      </c>
      <c r="DR307" s="15">
        <f t="shared" si="7274"/>
        <v>-21.83954989524614</v>
      </c>
      <c r="DS307" s="15">
        <f t="shared" si="7274"/>
        <v>-16.781969919504927</v>
      </c>
      <c r="DT307" s="15">
        <f t="shared" si="7274"/>
        <v>-26.667239872090018</v>
      </c>
      <c r="DU307" s="15">
        <f t="shared" si="7274"/>
        <v>-25.977569875398039</v>
      </c>
      <c r="DV307" s="15">
        <f t="shared" si="7274"/>
        <v>-24.138449884219423</v>
      </c>
      <c r="DW307" s="15">
        <f t="shared" si="7274"/>
        <v>-22.759109890835454</v>
      </c>
      <c r="DX307" s="15">
        <f t="shared" si="7274"/>
        <v>-29.655809857755251</v>
      </c>
      <c r="DY307" s="15">
        <f t="shared" si="7274"/>
        <v>-28.736249862165973</v>
      </c>
      <c r="DZ307" s="15">
        <f t="shared" si="5782"/>
        <v>-275.86799867679332</v>
      </c>
      <c r="EA307" s="15">
        <f t="shared" ref="EA307:EL307" si="7275">EA266</f>
        <v>-20.465132381546493</v>
      </c>
      <c r="EB307" s="15">
        <f t="shared" si="7275"/>
        <v>-22.350078785109982</v>
      </c>
      <c r="EC307" s="15">
        <f t="shared" si="7275"/>
        <v>-25.042859361629265</v>
      </c>
      <c r="ED307" s="15">
        <f t="shared" si="7275"/>
        <v>-25.042859361629265</v>
      </c>
      <c r="EE307" s="15">
        <f t="shared" si="7275"/>
        <v>-25.581415476933113</v>
      </c>
      <c r="EF307" s="15">
        <f t="shared" si="7275"/>
        <v>-19.65729820859071</v>
      </c>
      <c r="EG307" s="15">
        <f t="shared" si="7275"/>
        <v>-31.236254687623589</v>
      </c>
      <c r="EH307" s="15">
        <f t="shared" si="7275"/>
        <v>-30.428420514667806</v>
      </c>
      <c r="EI307" s="15">
        <f t="shared" si="7275"/>
        <v>-28.274196053452393</v>
      </c>
      <c r="EJ307" s="15">
        <f t="shared" si="7275"/>
        <v>-26.658527707540827</v>
      </c>
      <c r="EK307" s="15">
        <f t="shared" si="7275"/>
        <v>-34.736869437098619</v>
      </c>
      <c r="EL307" s="15">
        <f t="shared" si="7275"/>
        <v>-33.659757206490937</v>
      </c>
      <c r="EM307" s="15">
        <f t="shared" si="5784"/>
        <v>-323.13366918231299</v>
      </c>
      <c r="EN307" s="15">
        <f t="shared" ref="EN307:EY307" si="7276">EN266</f>
        <v>-21.1287081857404</v>
      </c>
      <c r="EO307" s="15">
        <f t="shared" si="7276"/>
        <v>-23.07477341337438</v>
      </c>
      <c r="EP307" s="15">
        <f t="shared" si="7276"/>
        <v>-25.854866595708643</v>
      </c>
      <c r="EQ307" s="15">
        <f t="shared" si="7276"/>
        <v>-25.854866595708643</v>
      </c>
      <c r="ER307" s="15">
        <f t="shared" si="7276"/>
        <v>-26.410885232175492</v>
      </c>
      <c r="ES307" s="15">
        <f t="shared" si="7276"/>
        <v>-20.294680231040118</v>
      </c>
      <c r="ET307" s="15">
        <f t="shared" si="7276"/>
        <v>-32.24908091507745</v>
      </c>
      <c r="EU307" s="15">
        <f t="shared" si="7276"/>
        <v>-31.415052960377167</v>
      </c>
      <c r="EV307" s="15">
        <f t="shared" si="7276"/>
        <v>-29.190978414509761</v>
      </c>
      <c r="EW307" s="15">
        <f t="shared" si="7276"/>
        <v>-27.5229225051092</v>
      </c>
      <c r="EX307" s="15">
        <f t="shared" si="7276"/>
        <v>-35.863202052111951</v>
      </c>
      <c r="EY307" s="15">
        <f t="shared" si="7276"/>
        <v>-34.751164779178282</v>
      </c>
      <c r="EZ307" s="15">
        <f t="shared" si="5786"/>
        <v>-333.61118188011153</v>
      </c>
      <c r="FA307" s="15">
        <f t="shared" ref="FA307:FL307" si="7277">FA266</f>
        <v>-15.390264594583945</v>
      </c>
      <c r="FB307" s="15">
        <f t="shared" si="7277"/>
        <v>-16.807788965137725</v>
      </c>
      <c r="FC307" s="15">
        <f t="shared" si="7277"/>
        <v>-18.832823780214561</v>
      </c>
      <c r="FD307" s="15">
        <f t="shared" si="7277"/>
        <v>-18.832823780214561</v>
      </c>
      <c r="FE307" s="15">
        <f t="shared" si="7277"/>
        <v>-19.237830743229928</v>
      </c>
      <c r="FF307" s="15">
        <f t="shared" si="7277"/>
        <v>-14.782754150060891</v>
      </c>
      <c r="FG307" s="15">
        <f t="shared" si="7277"/>
        <v>-23.49040385489128</v>
      </c>
      <c r="FH307" s="15">
        <f t="shared" si="7277"/>
        <v>-22.882893410368229</v>
      </c>
      <c r="FI307" s="15">
        <f t="shared" si="7277"/>
        <v>-21.262865558306764</v>
      </c>
      <c r="FJ307" s="15">
        <f t="shared" si="7277"/>
        <v>-20.047844669260662</v>
      </c>
      <c r="FK307" s="15">
        <f t="shared" si="7277"/>
        <v>-26.122949114491139</v>
      </c>
      <c r="FL307" s="15">
        <f t="shared" si="7277"/>
        <v>-25.312935188460429</v>
      </c>
      <c r="FM307" s="15">
        <f t="shared" si="5788"/>
        <v>-243.00417780922015</v>
      </c>
      <c r="FP307" s="15">
        <f t="shared" ref="FP307:GA307" si="7278">FP266</f>
        <v>291.7430113571952</v>
      </c>
      <c r="FQ307" s="15">
        <f t="shared" si="7278"/>
        <v>318.6140781927262</v>
      </c>
      <c r="FR307" s="15">
        <f t="shared" si="7278"/>
        <v>357.0013165291993</v>
      </c>
      <c r="FS307" s="15">
        <f t="shared" si="7278"/>
        <v>357.0013165291993</v>
      </c>
      <c r="FT307" s="15">
        <f t="shared" si="7278"/>
        <v>364.67876419649389</v>
      </c>
      <c r="FU307" s="15">
        <f t="shared" si="7278"/>
        <v>280.22683985625321</v>
      </c>
      <c r="FV307" s="15">
        <f t="shared" si="7278"/>
        <v>445.29196470308716</v>
      </c>
      <c r="FW307" s="15">
        <f t="shared" si="7278"/>
        <v>433.77579320214528</v>
      </c>
      <c r="FX307" s="15">
        <f t="shared" si="7278"/>
        <v>403.06600253296676</v>
      </c>
      <c r="FY307" s="15">
        <f t="shared" si="7278"/>
        <v>380.03365953108306</v>
      </c>
      <c r="FZ307" s="15">
        <f t="shared" si="7278"/>
        <v>495.1953745405018</v>
      </c>
      <c r="GA307" s="15">
        <f t="shared" si="7278"/>
        <v>479.84047920591303</v>
      </c>
      <c r="GB307" s="15">
        <f t="shared" si="5790"/>
        <v>4606.4686003767647</v>
      </c>
      <c r="GC307" s="15">
        <f t="shared" ref="GC307:GN307" si="7279">GC266</f>
        <v>349.09557123092185</v>
      </c>
      <c r="GD307" s="15">
        <f t="shared" si="7279"/>
        <v>381.24911068640137</v>
      </c>
      <c r="GE307" s="15">
        <f t="shared" si="7279"/>
        <v>427.18273847994379</v>
      </c>
      <c r="GF307" s="15">
        <f t="shared" si="7279"/>
        <v>427.18273847994379</v>
      </c>
      <c r="GG307" s="15">
        <f t="shared" si="7279"/>
        <v>436.3694640386521</v>
      </c>
      <c r="GH307" s="15">
        <f t="shared" si="7279"/>
        <v>335.315482892859</v>
      </c>
      <c r="GI307" s="15">
        <f t="shared" si="7279"/>
        <v>532.83008240509128</v>
      </c>
      <c r="GJ307" s="15">
        <f t="shared" si="7279"/>
        <v>519.04999406702859</v>
      </c>
      <c r="GK307" s="15">
        <f t="shared" si="7279"/>
        <v>482.30309183219464</v>
      </c>
      <c r="GL307" s="15">
        <f t="shared" si="7279"/>
        <v>454.7429151560691</v>
      </c>
      <c r="GM307" s="15">
        <f t="shared" si="7279"/>
        <v>592.54379853669559</v>
      </c>
      <c r="GN307" s="15">
        <f t="shared" si="7279"/>
        <v>574.1703474192791</v>
      </c>
      <c r="GO307" s="15">
        <f t="shared" si="5792"/>
        <v>5512.0353352250795</v>
      </c>
      <c r="GP307" s="15">
        <f t="shared" ref="GP307:HA307" si="7280">GP266</f>
        <v>456.8178497281948</v>
      </c>
      <c r="GQ307" s="15">
        <f t="shared" si="7280"/>
        <v>498.89317799263358</v>
      </c>
      <c r="GR307" s="15">
        <f t="shared" si="7280"/>
        <v>559.00078979897501</v>
      </c>
      <c r="GS307" s="15">
        <f t="shared" si="7280"/>
        <v>559.00078979897501</v>
      </c>
      <c r="GT307" s="15">
        <f t="shared" si="7280"/>
        <v>571.02231216024325</v>
      </c>
      <c r="GU307" s="15">
        <f t="shared" si="7280"/>
        <v>428.47540080548617</v>
      </c>
      <c r="GV307" s="15">
        <f t="shared" si="7280"/>
        <v>680.86502045803229</v>
      </c>
      <c r="GW307" s="15">
        <f t="shared" si="7280"/>
        <v>663.25644234273852</v>
      </c>
      <c r="GX307" s="15">
        <f t="shared" si="7280"/>
        <v>616.30023403528833</v>
      </c>
      <c r="GY307" s="15">
        <f t="shared" si="7280"/>
        <v>581.08307780470011</v>
      </c>
      <c r="GZ307" s="15">
        <f t="shared" si="7280"/>
        <v>757.16885895763915</v>
      </c>
      <c r="HA307" s="15">
        <f t="shared" si="7280"/>
        <v>733.69075480391461</v>
      </c>
      <c r="HB307" s="15">
        <f t="shared" si="5794"/>
        <v>7105.5747086868205</v>
      </c>
      <c r="HC307" s="15">
        <f t="shared" ref="HC307:HN307" si="7281">HC266</f>
        <v>648.59933171738533</v>
      </c>
      <c r="HD307" s="15">
        <f t="shared" si="7281"/>
        <v>708.33874384924945</v>
      </c>
      <c r="HE307" s="15">
        <f t="shared" si="7281"/>
        <v>793.68076118048464</v>
      </c>
      <c r="HF307" s="15">
        <f t="shared" si="7281"/>
        <v>793.68076118048464</v>
      </c>
      <c r="HG307" s="15">
        <f t="shared" si="7281"/>
        <v>810.74916464673151</v>
      </c>
      <c r="HH307" s="15">
        <f t="shared" si="7281"/>
        <v>622.99672651801484</v>
      </c>
      <c r="HI307" s="15">
        <f t="shared" si="7281"/>
        <v>989.96740104232504</v>
      </c>
      <c r="HJ307" s="15">
        <f t="shared" si="7281"/>
        <v>964.36479584295421</v>
      </c>
      <c r="HK307" s="15">
        <f t="shared" si="7281"/>
        <v>896.0911819779659</v>
      </c>
      <c r="HL307" s="15">
        <f t="shared" si="7281"/>
        <v>844.88597157922516</v>
      </c>
      <c r="HM307" s="15">
        <f t="shared" si="7281"/>
        <v>1100.9120235729292</v>
      </c>
      <c r="HN307" s="15">
        <f t="shared" si="7281"/>
        <v>1066.7752166404359</v>
      </c>
      <c r="HO307" s="15">
        <f t="shared" si="5796"/>
        <v>10241.042079748186</v>
      </c>
      <c r="HP307" s="15">
        <f t="shared" ref="HP307:IA307" si="7282">HP266</f>
        <v>1035.9320171195793</v>
      </c>
      <c r="HQ307" s="15">
        <f t="shared" si="7282"/>
        <v>1131.3468081700667</v>
      </c>
      <c r="HR307" s="15">
        <f t="shared" si="7282"/>
        <v>1267.6536525279062</v>
      </c>
      <c r="HS307" s="15">
        <f t="shared" si="7282"/>
        <v>1267.6536525279062</v>
      </c>
      <c r="HT307" s="15">
        <f t="shared" si="7282"/>
        <v>1294.915021399474</v>
      </c>
      <c r="HU307" s="15">
        <f t="shared" si="7282"/>
        <v>995.03996381222703</v>
      </c>
      <c r="HV307" s="15">
        <f t="shared" si="7282"/>
        <v>1581.1593945509369</v>
      </c>
      <c r="HW307" s="15">
        <f t="shared" si="7282"/>
        <v>1540.2673412435847</v>
      </c>
      <c r="HX307" s="15">
        <f t="shared" si="7282"/>
        <v>1431.2218657573137</v>
      </c>
      <c r="HY307" s="15">
        <f t="shared" si="7282"/>
        <v>1349.4377591426091</v>
      </c>
      <c r="HZ307" s="15">
        <f t="shared" si="7282"/>
        <v>1758.3582922161265</v>
      </c>
      <c r="IA307" s="15">
        <f t="shared" si="7282"/>
        <v>1703.8355544729925</v>
      </c>
      <c r="IB307" s="15">
        <f t="shared" si="5798"/>
        <v>16356.821322940725</v>
      </c>
      <c r="IC307" s="15">
        <f t="shared" ref="IC307:IN307" si="7283">IC266</f>
        <v>1660.8458749067479</v>
      </c>
      <c r="ID307" s="15">
        <f t="shared" si="7283"/>
        <v>1813.8185212797382</v>
      </c>
      <c r="IE307" s="15">
        <f t="shared" si="7283"/>
        <v>2032.3508732411524</v>
      </c>
      <c r="IF307" s="15">
        <f t="shared" si="7283"/>
        <v>2032.3508732411524</v>
      </c>
      <c r="IG307" s="15">
        <f t="shared" si="7283"/>
        <v>2076.0573436334353</v>
      </c>
      <c r="IH307" s="15">
        <f t="shared" si="7283"/>
        <v>1595.2861693183233</v>
      </c>
      <c r="II307" s="15">
        <f t="shared" si="7283"/>
        <v>2534.9752827524044</v>
      </c>
      <c r="IJ307" s="15">
        <f t="shared" si="7283"/>
        <v>2469.4155771639812</v>
      </c>
      <c r="IK307" s="15">
        <f t="shared" si="7283"/>
        <v>2294.5896955948497</v>
      </c>
      <c r="IL307" s="15">
        <f t="shared" si="7283"/>
        <v>2163.470284418001</v>
      </c>
      <c r="IM307" s="15">
        <f t="shared" si="7283"/>
        <v>2819.0673403022415</v>
      </c>
      <c r="IN307" s="15">
        <f t="shared" si="7283"/>
        <v>2731.654399517678</v>
      </c>
      <c r="IO307" s="15">
        <f t="shared" si="5800"/>
        <v>26223.882235369703</v>
      </c>
      <c r="IP307" s="15">
        <f t="shared" ref="IP307:JA307" si="7284">IP266</f>
        <v>2748.5050259929958</v>
      </c>
      <c r="IQ307" s="15">
        <f t="shared" si="7284"/>
        <v>3001.6568047028773</v>
      </c>
      <c r="IR307" s="15">
        <f t="shared" si="7284"/>
        <v>3363.3022028598507</v>
      </c>
      <c r="IS307" s="15">
        <f t="shared" si="7284"/>
        <v>3363.3022028598507</v>
      </c>
      <c r="IT307" s="15">
        <f t="shared" si="7284"/>
        <v>3435.6312824912443</v>
      </c>
      <c r="IU307" s="15">
        <f t="shared" si="7284"/>
        <v>2640.0114065459043</v>
      </c>
      <c r="IV307" s="15">
        <f t="shared" si="7284"/>
        <v>4195.0866186208877</v>
      </c>
      <c r="IW307" s="15">
        <f t="shared" si="7284"/>
        <v>4086.5929991737971</v>
      </c>
      <c r="IX307" s="15">
        <f t="shared" si="7284"/>
        <v>3797.2766806482182</v>
      </c>
      <c r="IY307" s="15">
        <f t="shared" si="7284"/>
        <v>3580.2894417540356</v>
      </c>
      <c r="IZ307" s="15">
        <f t="shared" si="7284"/>
        <v>4665.22563622495</v>
      </c>
      <c r="JA307" s="15">
        <f t="shared" si="7284"/>
        <v>4520.5674769621637</v>
      </c>
      <c r="JB307" s="15">
        <f t="shared" si="5802"/>
        <v>43397.447778836773</v>
      </c>
      <c r="JE307" s="21">
        <f t="shared" si="5803"/>
        <v>0</v>
      </c>
      <c r="JF307" s="21">
        <f t="shared" si="5804"/>
        <v>0</v>
      </c>
      <c r="JG307" s="21">
        <f t="shared" si="5805"/>
        <v>0</v>
      </c>
      <c r="JH307" s="21">
        <f t="shared" si="5806"/>
        <v>0</v>
      </c>
      <c r="JI307" s="21">
        <f t="shared" si="5807"/>
        <v>0</v>
      </c>
      <c r="JJ307" s="21">
        <f t="shared" si="5808"/>
        <v>0</v>
      </c>
      <c r="JK307" s="21">
        <f t="shared" si="5809"/>
        <v>0</v>
      </c>
    </row>
    <row r="308" spans="2:271" ht="20" customHeight="1" outlineLevel="1" x14ac:dyDescent="0.2">
      <c r="B308" s="3" t="s">
        <v>24</v>
      </c>
      <c r="C308" s="15">
        <f t="shared" si="7248"/>
        <v>478.09057752130326</v>
      </c>
      <c r="D308" s="15">
        <f t="shared" si="7248"/>
        <v>522.12523597721247</v>
      </c>
      <c r="E308" s="15">
        <f t="shared" si="7248"/>
        <v>585.0318909142261</v>
      </c>
      <c r="F308" s="15">
        <f t="shared" si="7248"/>
        <v>585.0318909142261</v>
      </c>
      <c r="G308" s="15">
        <f t="shared" si="7248"/>
        <v>597.61322190162889</v>
      </c>
      <c r="H308" s="15">
        <f t="shared" si="7248"/>
        <v>635.35721486383682</v>
      </c>
      <c r="I308" s="15">
        <f t="shared" si="7248"/>
        <v>742.29852825675971</v>
      </c>
      <c r="J308" s="15">
        <f t="shared" si="7248"/>
        <v>710.84520078825312</v>
      </c>
      <c r="K308" s="15">
        <f t="shared" si="7248"/>
        <v>660.51987683864206</v>
      </c>
      <c r="L308" s="15">
        <f t="shared" si="7248"/>
        <v>622.77588387643436</v>
      </c>
      <c r="M308" s="15">
        <f t="shared" si="7248"/>
        <v>622.77588387643391</v>
      </c>
      <c r="N308" s="15">
        <f t="shared" si="7248"/>
        <v>786.33318671266954</v>
      </c>
      <c r="O308" s="15">
        <f t="shared" si="5766"/>
        <v>7548.7985924416262</v>
      </c>
      <c r="P308" s="15">
        <f t="shared" ref="P308:AA308" si="7285">P267</f>
        <v>523.33755904428074</v>
      </c>
      <c r="Q308" s="15">
        <f t="shared" si="7285"/>
        <v>571.53970264046484</v>
      </c>
      <c r="R308" s="15">
        <f t="shared" si="7285"/>
        <v>640.39990777787</v>
      </c>
      <c r="S308" s="15">
        <f t="shared" si="7285"/>
        <v>640.39990777787</v>
      </c>
      <c r="T308" s="15">
        <f t="shared" si="7285"/>
        <v>654.17194880535112</v>
      </c>
      <c r="U308" s="15">
        <f t="shared" si="7285"/>
        <v>695.48807188779438</v>
      </c>
      <c r="V308" s="15">
        <f t="shared" si="7285"/>
        <v>812.55042062138341</v>
      </c>
      <c r="W308" s="15">
        <f t="shared" si="7285"/>
        <v>778.120318052681</v>
      </c>
      <c r="X308" s="15">
        <f t="shared" si="7285"/>
        <v>723.03215394275674</v>
      </c>
      <c r="Y308" s="15">
        <f t="shared" si="7285"/>
        <v>681.71603086031348</v>
      </c>
      <c r="Z308" s="15">
        <f t="shared" si="7285"/>
        <v>681.71603086031303</v>
      </c>
      <c r="AA308" s="15">
        <f t="shared" si="7285"/>
        <v>860.75256421756717</v>
      </c>
      <c r="AB308" s="15">
        <f t="shared" si="5768"/>
        <v>8263.2246164886456</v>
      </c>
      <c r="AC308" s="15">
        <f t="shared" ref="AC308:AN308" si="7286">AC267</f>
        <v>666.27388966093167</v>
      </c>
      <c r="AD308" s="15">
        <f t="shared" si="7286"/>
        <v>727.64122160338559</v>
      </c>
      <c r="AE308" s="15">
        <f t="shared" si="7286"/>
        <v>815.30883866403451</v>
      </c>
      <c r="AF308" s="15">
        <f t="shared" si="7286"/>
        <v>815.30883866403451</v>
      </c>
      <c r="AG308" s="15">
        <f t="shared" si="7286"/>
        <v>832.84236207616414</v>
      </c>
      <c r="AH308" s="15">
        <f t="shared" si="7286"/>
        <v>885.44293231255324</v>
      </c>
      <c r="AI308" s="15">
        <f t="shared" si="7286"/>
        <v>1034.4778813156565</v>
      </c>
      <c r="AJ308" s="15">
        <f t="shared" si="7286"/>
        <v>990.64407278533258</v>
      </c>
      <c r="AK308" s="15">
        <f t="shared" si="7286"/>
        <v>920.50997913681317</v>
      </c>
      <c r="AL308" s="15">
        <f t="shared" si="7286"/>
        <v>867.90940890042407</v>
      </c>
      <c r="AM308" s="15">
        <f t="shared" si="7286"/>
        <v>867.90940890042373</v>
      </c>
      <c r="AN308" s="15">
        <f t="shared" si="7286"/>
        <v>1095.8452132581108</v>
      </c>
      <c r="AO308" s="15">
        <f t="shared" si="5770"/>
        <v>10520.114047277864</v>
      </c>
      <c r="AP308" s="15">
        <f t="shared" ref="AP308:BA308" si="7287">AP267</f>
        <v>806.26183247288657</v>
      </c>
      <c r="AQ308" s="15">
        <f t="shared" si="7287"/>
        <v>880.52279072696763</v>
      </c>
      <c r="AR308" s="15">
        <f t="shared" si="7287"/>
        <v>986.60987394708468</v>
      </c>
      <c r="AS308" s="15">
        <f t="shared" si="7287"/>
        <v>986.60987394708468</v>
      </c>
      <c r="AT308" s="15">
        <f t="shared" si="7287"/>
        <v>1007.8272905911081</v>
      </c>
      <c r="AU308" s="15">
        <f t="shared" si="7287"/>
        <v>1071.479540523178</v>
      </c>
      <c r="AV308" s="15">
        <f t="shared" si="7287"/>
        <v>1251.8275819973758</v>
      </c>
      <c r="AW308" s="15">
        <f t="shared" si="7287"/>
        <v>1198.7840403873179</v>
      </c>
      <c r="AX308" s="15">
        <f t="shared" si="7287"/>
        <v>1113.9143738112248</v>
      </c>
      <c r="AY308" s="15">
        <f t="shared" si="7287"/>
        <v>1050.2621238791544</v>
      </c>
      <c r="AZ308" s="15">
        <f t="shared" si="7287"/>
        <v>1050.2621238791544</v>
      </c>
      <c r="BA308" s="15">
        <f t="shared" si="7287"/>
        <v>1326.0885402514577</v>
      </c>
      <c r="BB308" s="15">
        <f t="shared" si="5772"/>
        <v>12730.449986413994</v>
      </c>
      <c r="BC308" s="15">
        <f t="shared" ref="BC308:BN308" si="7288">BC267</f>
        <v>1054.8737213758227</v>
      </c>
      <c r="BD308" s="15">
        <f t="shared" si="7288"/>
        <v>1152.0331430814906</v>
      </c>
      <c r="BE308" s="15">
        <f t="shared" si="7288"/>
        <v>1290.8323169467305</v>
      </c>
      <c r="BF308" s="15">
        <f t="shared" si="7288"/>
        <v>1290.8323169467305</v>
      </c>
      <c r="BG308" s="15">
        <f t="shared" si="7288"/>
        <v>1318.5921517197787</v>
      </c>
      <c r="BH308" s="15">
        <f t="shared" si="7288"/>
        <v>1401.8716560389228</v>
      </c>
      <c r="BI308" s="15">
        <f t="shared" si="7288"/>
        <v>1637.8302516098297</v>
      </c>
      <c r="BJ308" s="15">
        <f t="shared" si="7288"/>
        <v>1568.4306646772109</v>
      </c>
      <c r="BK308" s="15">
        <f t="shared" si="7288"/>
        <v>1457.3913255850186</v>
      </c>
      <c r="BL308" s="15">
        <f t="shared" si="7288"/>
        <v>1374.1118212658748</v>
      </c>
      <c r="BM308" s="15">
        <f t="shared" si="7288"/>
        <v>1374.1118212658744</v>
      </c>
      <c r="BN308" s="15">
        <f t="shared" si="7288"/>
        <v>1734.9896733154978</v>
      </c>
      <c r="BO308" s="15">
        <f t="shared" si="5774"/>
        <v>16655.900863828781</v>
      </c>
      <c r="BP308" s="15">
        <f t="shared" ref="BP308:CA308" si="7289">BP267</f>
        <v>1356.208235952774</v>
      </c>
      <c r="BQ308" s="15">
        <f t="shared" si="7289"/>
        <v>1481.1221524221089</v>
      </c>
      <c r="BR308" s="15">
        <f t="shared" si="7289"/>
        <v>1659.570604521158</v>
      </c>
      <c r="BS308" s="15">
        <f t="shared" si="7289"/>
        <v>1659.570604521158</v>
      </c>
      <c r="BT308" s="15">
        <f t="shared" si="7289"/>
        <v>1695.2602949409672</v>
      </c>
      <c r="BU308" s="15">
        <f t="shared" si="7289"/>
        <v>1802.3293662003975</v>
      </c>
      <c r="BV308" s="15">
        <f t="shared" si="7289"/>
        <v>2105.6917347687809</v>
      </c>
      <c r="BW308" s="15">
        <f t="shared" si="7289"/>
        <v>2016.467508719257</v>
      </c>
      <c r="BX308" s="15">
        <f t="shared" si="7289"/>
        <v>1873.7087470400177</v>
      </c>
      <c r="BY308" s="15">
        <f t="shared" si="7289"/>
        <v>1766.6396757805874</v>
      </c>
      <c r="BZ308" s="15">
        <f t="shared" si="7289"/>
        <v>1766.6396757805869</v>
      </c>
      <c r="CA308" s="15">
        <f t="shared" si="7289"/>
        <v>2230.605651238116</v>
      </c>
      <c r="CB308" s="15">
        <f t="shared" si="5776"/>
        <v>21413.814251885913</v>
      </c>
      <c r="CC308" s="15">
        <f t="shared" ref="CC308:CN308" si="7290">CC267</f>
        <v>1860.8516949260068</v>
      </c>
      <c r="CD308" s="15">
        <f t="shared" si="7290"/>
        <v>2032.2459299849806</v>
      </c>
      <c r="CE308" s="15">
        <f t="shared" si="7290"/>
        <v>2277.0948372120865</v>
      </c>
      <c r="CF308" s="15">
        <f t="shared" si="7290"/>
        <v>2277.0948372120865</v>
      </c>
      <c r="CG308" s="15">
        <f t="shared" si="7290"/>
        <v>2326.0646186575077</v>
      </c>
      <c r="CH308" s="15">
        <f t="shared" si="7290"/>
        <v>2472.9739629937717</v>
      </c>
      <c r="CI308" s="15">
        <f t="shared" si="7290"/>
        <v>2889.2171052798521</v>
      </c>
      <c r="CJ308" s="15">
        <f t="shared" si="7290"/>
        <v>2766.7926516662983</v>
      </c>
      <c r="CK308" s="15">
        <f t="shared" si="7290"/>
        <v>2570.913525884615</v>
      </c>
      <c r="CL308" s="15">
        <f t="shared" si="7290"/>
        <v>2424.0041815483505</v>
      </c>
      <c r="CM308" s="15">
        <f t="shared" si="7290"/>
        <v>2424.0041815483505</v>
      </c>
      <c r="CN308" s="15">
        <f t="shared" si="7290"/>
        <v>3060.6113403388267</v>
      </c>
      <c r="CO308" s="15">
        <f t="shared" si="5778"/>
        <v>29381.868867252728</v>
      </c>
      <c r="CR308" s="21">
        <f>O308-'ОПУ БС'!C308</f>
        <v>0</v>
      </c>
      <c r="CS308" s="21">
        <f>AB308-'ОПУ БС'!D308</f>
        <v>0</v>
      </c>
      <c r="CT308" s="21">
        <f>AO308-'ОПУ БС'!E308</f>
        <v>0</v>
      </c>
      <c r="CU308" s="21">
        <f>BB308-'ОПУ БС'!F308</f>
        <v>0</v>
      </c>
      <c r="CV308" s="21">
        <f>BO308-'ОПУ БС'!G308</f>
        <v>0</v>
      </c>
      <c r="CW308" s="21">
        <f>CB308-'ОПУ БС'!H308</f>
        <v>0</v>
      </c>
      <c r="CX308" s="21">
        <f>CO308-'ОПУ БС'!I308</f>
        <v>0</v>
      </c>
      <c r="DA308" s="15">
        <f t="shared" ref="DA308:DL308" si="7291">DA267</f>
        <v>0</v>
      </c>
      <c r="DB308" s="15">
        <f t="shared" si="7291"/>
        <v>0</v>
      </c>
      <c r="DC308" s="15">
        <f t="shared" si="7291"/>
        <v>0</v>
      </c>
      <c r="DD308" s="15">
        <f t="shared" si="7291"/>
        <v>0</v>
      </c>
      <c r="DE308" s="15">
        <f t="shared" si="7291"/>
        <v>0</v>
      </c>
      <c r="DF308" s="15">
        <f t="shared" si="7291"/>
        <v>-20.80529482032361</v>
      </c>
      <c r="DG308" s="15">
        <f t="shared" si="7291"/>
        <v>-24.307176126714708</v>
      </c>
      <c r="DH308" s="15">
        <f t="shared" si="7291"/>
        <v>-23.277211036599677</v>
      </c>
      <c r="DI308" s="15">
        <f t="shared" si="7291"/>
        <v>-21.629266892415632</v>
      </c>
      <c r="DJ308" s="15">
        <f t="shared" si="7291"/>
        <v>-20.393308784277593</v>
      </c>
      <c r="DK308" s="15">
        <f t="shared" si="7291"/>
        <v>-20.39330878427759</v>
      </c>
      <c r="DL308" s="15">
        <f t="shared" si="7291"/>
        <v>-25.749127252875748</v>
      </c>
      <c r="DM308" s="15">
        <f t="shared" si="5780"/>
        <v>-156.55469369748457</v>
      </c>
      <c r="DN308" s="15">
        <f t="shared" ref="DN308:DY308" si="7292">DN267</f>
        <v>-21.14897212918731</v>
      </c>
      <c r="DO308" s="15">
        <f t="shared" si="7292"/>
        <v>-23.096903772665097</v>
      </c>
      <c r="DP308" s="15">
        <f t="shared" si="7292"/>
        <v>-25.879663263347634</v>
      </c>
      <c r="DQ308" s="15">
        <f t="shared" si="7292"/>
        <v>-25.879663263347634</v>
      </c>
      <c r="DR308" s="15">
        <f t="shared" si="7292"/>
        <v>-26.436215161484142</v>
      </c>
      <c r="DS308" s="15">
        <f t="shared" si="7292"/>
        <v>-28.105870855893667</v>
      </c>
      <c r="DT308" s="15">
        <f t="shared" si="7292"/>
        <v>-32.836561990053987</v>
      </c>
      <c r="DU308" s="15">
        <f t="shared" si="7292"/>
        <v>-31.445182244712711</v>
      </c>
      <c r="DV308" s="15">
        <f t="shared" si="7292"/>
        <v>-29.218974652166686</v>
      </c>
      <c r="DW308" s="15">
        <f t="shared" si="7292"/>
        <v>-27.549318957757162</v>
      </c>
      <c r="DX308" s="15">
        <f t="shared" si="7292"/>
        <v>-27.549318957757151</v>
      </c>
      <c r="DY308" s="15">
        <f t="shared" si="7292"/>
        <v>-34.784493633531767</v>
      </c>
      <c r="DZ308" s="15">
        <f t="shared" si="5782"/>
        <v>-333.93113888190493</v>
      </c>
      <c r="EA308" s="15">
        <f t="shared" ref="EA308:EL308" si="7293">EA267</f>
        <v>-20.435619656836074</v>
      </c>
      <c r="EB308" s="15">
        <f t="shared" si="7293"/>
        <v>-22.317847783123607</v>
      </c>
      <c r="EC308" s="15">
        <f t="shared" si="7293"/>
        <v>-25.006745106391516</v>
      </c>
      <c r="ED308" s="15">
        <f t="shared" si="7293"/>
        <v>-25.006745106391516</v>
      </c>
      <c r="EE308" s="15">
        <f t="shared" si="7293"/>
        <v>-25.544524571045095</v>
      </c>
      <c r="EF308" s="15">
        <f t="shared" si="7293"/>
        <v>-27.157862965005837</v>
      </c>
      <c r="EG308" s="15">
        <f t="shared" si="7293"/>
        <v>-31.728988414561275</v>
      </c>
      <c r="EH308" s="15">
        <f t="shared" si="7293"/>
        <v>-30.384539752927317</v>
      </c>
      <c r="EI308" s="15">
        <f t="shared" si="7293"/>
        <v>-28.233421894313004</v>
      </c>
      <c r="EJ308" s="15">
        <f t="shared" si="7293"/>
        <v>-26.620083500352255</v>
      </c>
      <c r="EK308" s="15">
        <f t="shared" si="7293"/>
        <v>-26.620083500352251</v>
      </c>
      <c r="EL308" s="15">
        <f t="shared" si="7293"/>
        <v>-33.611216540848808</v>
      </c>
      <c r="EM308" s="15">
        <f t="shared" si="5784"/>
        <v>-322.66767879214859</v>
      </c>
      <c r="EN308" s="15">
        <f t="shared" ref="EN308:EY308" si="7294">EN267</f>
        <v>-17.036481017364011</v>
      </c>
      <c r="EO308" s="15">
        <f t="shared" si="7294"/>
        <v>-18.605630584752799</v>
      </c>
      <c r="EP308" s="15">
        <f t="shared" si="7294"/>
        <v>-20.847272823879646</v>
      </c>
      <c r="EQ308" s="15">
        <f t="shared" si="7294"/>
        <v>-20.847272823879646</v>
      </c>
      <c r="ER308" s="15">
        <f t="shared" si="7294"/>
        <v>-21.295601271705017</v>
      </c>
      <c r="ES308" s="15">
        <f t="shared" si="7294"/>
        <v>-22.640586615181121</v>
      </c>
      <c r="ET308" s="15">
        <f t="shared" si="7294"/>
        <v>-26.451378421696759</v>
      </c>
      <c r="EU308" s="15">
        <f t="shared" si="7294"/>
        <v>-25.330557302133329</v>
      </c>
      <c r="EV308" s="15">
        <f t="shared" si="7294"/>
        <v>-23.537243510831857</v>
      </c>
      <c r="EW308" s="15">
        <f t="shared" si="7294"/>
        <v>-22.192258167355753</v>
      </c>
      <c r="EX308" s="15">
        <f t="shared" si="7294"/>
        <v>-22.192258167355746</v>
      </c>
      <c r="EY308" s="15">
        <f t="shared" si="7294"/>
        <v>-28.020527989085544</v>
      </c>
      <c r="EZ308" s="15">
        <f t="shared" si="5786"/>
        <v>-268.99706869522129</v>
      </c>
      <c r="FA308" s="15">
        <f t="shared" ref="FA308:FL308" si="7295">FA267</f>
        <v>-10.361825230398953</v>
      </c>
      <c r="FB308" s="15">
        <f t="shared" si="7295"/>
        <v>-11.316203870040962</v>
      </c>
      <c r="FC308" s="15">
        <f t="shared" si="7295"/>
        <v>-12.679601926672403</v>
      </c>
      <c r="FD308" s="15">
        <f t="shared" si="7295"/>
        <v>-12.679601926672403</v>
      </c>
      <c r="FE308" s="15">
        <f t="shared" si="7295"/>
        <v>-12.95228153799869</v>
      </c>
      <c r="FF308" s="15">
        <f t="shared" si="7295"/>
        <v>-13.770320371977554</v>
      </c>
      <c r="FG308" s="15">
        <f t="shared" si="7295"/>
        <v>-16.088097068251002</v>
      </c>
      <c r="FH308" s="15">
        <f t="shared" si="7295"/>
        <v>-15.406398039935281</v>
      </c>
      <c r="FI308" s="15">
        <f t="shared" si="7295"/>
        <v>-14.315679594630131</v>
      </c>
      <c r="FJ308" s="15">
        <f t="shared" si="7295"/>
        <v>-13.497640760651267</v>
      </c>
      <c r="FK308" s="15">
        <f t="shared" si="7295"/>
        <v>-13.497640760651262</v>
      </c>
      <c r="FL308" s="15">
        <f t="shared" si="7295"/>
        <v>-17.042475707893011</v>
      </c>
      <c r="FM308" s="15">
        <f t="shared" si="5788"/>
        <v>-163.6077667957729</v>
      </c>
      <c r="FP308" s="15">
        <f t="shared" ref="FP308:GA308" si="7296">FP267</f>
        <v>478.09057752130326</v>
      </c>
      <c r="FQ308" s="15">
        <f t="shared" si="7296"/>
        <v>522.12523597721247</v>
      </c>
      <c r="FR308" s="15">
        <f t="shared" si="7296"/>
        <v>585.0318909142261</v>
      </c>
      <c r="FS308" s="15">
        <f t="shared" si="7296"/>
        <v>585.0318909142261</v>
      </c>
      <c r="FT308" s="15">
        <f t="shared" si="7296"/>
        <v>597.61322190162889</v>
      </c>
      <c r="FU308" s="15">
        <f t="shared" si="7296"/>
        <v>635.35721486383682</v>
      </c>
      <c r="FV308" s="15">
        <f t="shared" si="7296"/>
        <v>742.29852825675971</v>
      </c>
      <c r="FW308" s="15">
        <f t="shared" si="7296"/>
        <v>710.84520078825312</v>
      </c>
      <c r="FX308" s="15">
        <f t="shared" si="7296"/>
        <v>660.51987683864206</v>
      </c>
      <c r="FY308" s="15">
        <f t="shared" si="7296"/>
        <v>622.77588387643436</v>
      </c>
      <c r="FZ308" s="15">
        <f t="shared" si="7296"/>
        <v>622.77588387643391</v>
      </c>
      <c r="GA308" s="15">
        <f t="shared" si="7296"/>
        <v>786.33318671266954</v>
      </c>
      <c r="GB308" s="15">
        <f t="shared" si="5790"/>
        <v>7548.7985924416262</v>
      </c>
      <c r="GC308" s="15">
        <f t="shared" ref="GC308:GN308" si="7297">GC267</f>
        <v>523.33755904428074</v>
      </c>
      <c r="GD308" s="15">
        <f t="shared" si="7297"/>
        <v>571.53970264046484</v>
      </c>
      <c r="GE308" s="15">
        <f t="shared" si="7297"/>
        <v>640.39990777787</v>
      </c>
      <c r="GF308" s="15">
        <f t="shared" si="7297"/>
        <v>640.39990777787</v>
      </c>
      <c r="GG308" s="15">
        <f t="shared" si="7297"/>
        <v>654.17194880535112</v>
      </c>
      <c r="GH308" s="15">
        <f t="shared" si="7297"/>
        <v>695.48807188779438</v>
      </c>
      <c r="GI308" s="15">
        <f t="shared" si="7297"/>
        <v>812.55042062138341</v>
      </c>
      <c r="GJ308" s="15">
        <f t="shared" si="7297"/>
        <v>778.120318052681</v>
      </c>
      <c r="GK308" s="15">
        <f t="shared" si="7297"/>
        <v>723.03215394275674</v>
      </c>
      <c r="GL308" s="15">
        <f t="shared" si="7297"/>
        <v>681.71603086031348</v>
      </c>
      <c r="GM308" s="15">
        <f t="shared" si="7297"/>
        <v>681.71603086031303</v>
      </c>
      <c r="GN308" s="15">
        <f t="shared" si="7297"/>
        <v>860.75256421756717</v>
      </c>
      <c r="GO308" s="15">
        <f t="shared" si="5792"/>
        <v>8263.2246164886456</v>
      </c>
      <c r="GP308" s="15">
        <f t="shared" ref="GP308:HA308" si="7298">GP267</f>
        <v>666.27388966093167</v>
      </c>
      <c r="GQ308" s="15">
        <f t="shared" si="7298"/>
        <v>727.64122160338559</v>
      </c>
      <c r="GR308" s="15">
        <f t="shared" si="7298"/>
        <v>815.30883866403451</v>
      </c>
      <c r="GS308" s="15">
        <f t="shared" si="7298"/>
        <v>815.30883866403451</v>
      </c>
      <c r="GT308" s="15">
        <f t="shared" si="7298"/>
        <v>832.84236207616414</v>
      </c>
      <c r="GU308" s="15">
        <f t="shared" si="7298"/>
        <v>864.63763749222971</v>
      </c>
      <c r="GV308" s="15">
        <f t="shared" si="7298"/>
        <v>1010.1707051889417</v>
      </c>
      <c r="GW308" s="15">
        <f t="shared" si="7298"/>
        <v>967.36686174873296</v>
      </c>
      <c r="GX308" s="15">
        <f t="shared" si="7298"/>
        <v>898.8807122443975</v>
      </c>
      <c r="GY308" s="15">
        <f t="shared" si="7298"/>
        <v>847.51610011614662</v>
      </c>
      <c r="GZ308" s="15">
        <f t="shared" si="7298"/>
        <v>847.51610011614628</v>
      </c>
      <c r="HA308" s="15">
        <f t="shared" si="7298"/>
        <v>1070.0960860052348</v>
      </c>
      <c r="HB308" s="15">
        <f t="shared" si="5794"/>
        <v>10363.55935358038</v>
      </c>
      <c r="HC308" s="15">
        <f t="shared" ref="HC308:HN308" si="7299">HC267</f>
        <v>785.11286034369925</v>
      </c>
      <c r="HD308" s="15">
        <f t="shared" si="7299"/>
        <v>857.42588695430265</v>
      </c>
      <c r="HE308" s="15">
        <f t="shared" si="7299"/>
        <v>960.73021068373714</v>
      </c>
      <c r="HF308" s="15">
        <f t="shared" si="7299"/>
        <v>960.73021068373714</v>
      </c>
      <c r="HG308" s="15">
        <f t="shared" si="7299"/>
        <v>981.39107542962392</v>
      </c>
      <c r="HH308" s="15">
        <f t="shared" si="7299"/>
        <v>1043.3736696672845</v>
      </c>
      <c r="HI308" s="15">
        <f t="shared" si="7299"/>
        <v>1218.9910200073216</v>
      </c>
      <c r="HJ308" s="15">
        <f t="shared" si="7299"/>
        <v>1167.3388581426052</v>
      </c>
      <c r="HK308" s="15">
        <f t="shared" si="7299"/>
        <v>1084.6953991590581</v>
      </c>
      <c r="HL308" s="15">
        <f t="shared" si="7299"/>
        <v>1022.712804921397</v>
      </c>
      <c r="HM308" s="15">
        <f t="shared" si="7299"/>
        <v>1022.712804921397</v>
      </c>
      <c r="HN308" s="15">
        <f t="shared" si="7299"/>
        <v>1291.3040466179259</v>
      </c>
      <c r="HO308" s="15">
        <f t="shared" si="5796"/>
        <v>12396.51884753209</v>
      </c>
      <c r="HP308" s="15">
        <f t="shared" ref="HP308:IA308" si="7300">HP267</f>
        <v>1034.4381017189867</v>
      </c>
      <c r="HQ308" s="15">
        <f t="shared" si="7300"/>
        <v>1129.7152952983672</v>
      </c>
      <c r="HR308" s="15">
        <f t="shared" si="7300"/>
        <v>1265.8255718403391</v>
      </c>
      <c r="HS308" s="15">
        <f t="shared" si="7300"/>
        <v>1265.8255718403391</v>
      </c>
      <c r="HT308" s="15">
        <f t="shared" si="7300"/>
        <v>1293.0476271487335</v>
      </c>
      <c r="HU308" s="15">
        <f t="shared" si="7300"/>
        <v>1374.713793073917</v>
      </c>
      <c r="HV308" s="15">
        <f t="shared" si="7300"/>
        <v>1606.1012631952685</v>
      </c>
      <c r="HW308" s="15">
        <f t="shared" si="7300"/>
        <v>1538.0461249242837</v>
      </c>
      <c r="HX308" s="15">
        <f t="shared" si="7300"/>
        <v>1429.1579036907058</v>
      </c>
      <c r="HY308" s="15">
        <f t="shared" si="7300"/>
        <v>1347.4917377655224</v>
      </c>
      <c r="HZ308" s="15">
        <f t="shared" si="7300"/>
        <v>1347.491737765522</v>
      </c>
      <c r="IA308" s="15">
        <f t="shared" si="7300"/>
        <v>1701.3784567746488</v>
      </c>
      <c r="IB308" s="15">
        <f t="shared" si="5798"/>
        <v>16333.233185036632</v>
      </c>
      <c r="IC308" s="15">
        <f t="shared" ref="IC308:IN308" si="7301">IC267</f>
        <v>1339.1717549354098</v>
      </c>
      <c r="ID308" s="15">
        <f t="shared" si="7301"/>
        <v>1462.5165218373561</v>
      </c>
      <c r="IE308" s="15">
        <f t="shared" si="7301"/>
        <v>1638.7233316972781</v>
      </c>
      <c r="IF308" s="15">
        <f t="shared" si="7301"/>
        <v>1638.7233316972781</v>
      </c>
      <c r="IG308" s="15">
        <f t="shared" si="7301"/>
        <v>1673.9646936692623</v>
      </c>
      <c r="IH308" s="15">
        <f t="shared" si="7301"/>
        <v>1779.6887795852163</v>
      </c>
      <c r="II308" s="15">
        <f t="shared" si="7301"/>
        <v>2079.2403563470839</v>
      </c>
      <c r="IJ308" s="15">
        <f t="shared" si="7301"/>
        <v>1991.1369514171233</v>
      </c>
      <c r="IK308" s="15">
        <f t="shared" si="7301"/>
        <v>1850.1715035291857</v>
      </c>
      <c r="IL308" s="15">
        <f t="shared" si="7301"/>
        <v>1744.4474176132317</v>
      </c>
      <c r="IM308" s="15">
        <f t="shared" si="7301"/>
        <v>1744.4474176132312</v>
      </c>
      <c r="IN308" s="15">
        <f t="shared" si="7301"/>
        <v>2202.5851232490304</v>
      </c>
      <c r="IO308" s="15">
        <f t="shared" si="5800"/>
        <v>21144.817183190688</v>
      </c>
      <c r="IP308" s="15">
        <f t="shared" ref="IP308:JA308" si="7302">IP267</f>
        <v>1850.4898696956077</v>
      </c>
      <c r="IQ308" s="15">
        <f t="shared" si="7302"/>
        <v>2020.9297261149393</v>
      </c>
      <c r="IR308" s="15">
        <f t="shared" si="7302"/>
        <v>2264.4152352854139</v>
      </c>
      <c r="IS308" s="15">
        <f t="shared" si="7302"/>
        <v>2264.4152352854139</v>
      </c>
      <c r="IT308" s="15">
        <f t="shared" si="7302"/>
        <v>2313.112337119509</v>
      </c>
      <c r="IU308" s="15">
        <f t="shared" si="7302"/>
        <v>2459.2036426217942</v>
      </c>
      <c r="IV308" s="15">
        <f t="shared" si="7302"/>
        <v>2873.1290082116011</v>
      </c>
      <c r="IW308" s="15">
        <f t="shared" si="7302"/>
        <v>2751.3862536263632</v>
      </c>
      <c r="IX308" s="15">
        <f t="shared" si="7302"/>
        <v>2556.5978462899848</v>
      </c>
      <c r="IY308" s="15">
        <f t="shared" si="7302"/>
        <v>2410.5065407876991</v>
      </c>
      <c r="IZ308" s="15">
        <f t="shared" si="7302"/>
        <v>2410.5065407876991</v>
      </c>
      <c r="JA308" s="15">
        <f t="shared" si="7302"/>
        <v>3043.5688646309336</v>
      </c>
      <c r="JB308" s="15">
        <f t="shared" si="5802"/>
        <v>29218.261100456955</v>
      </c>
      <c r="JE308" s="21">
        <f t="shared" si="5803"/>
        <v>0</v>
      </c>
      <c r="JF308" s="21">
        <f t="shared" si="5804"/>
        <v>0</v>
      </c>
      <c r="JG308" s="21">
        <f t="shared" si="5805"/>
        <v>0</v>
      </c>
      <c r="JH308" s="21">
        <f t="shared" si="5806"/>
        <v>0</v>
      </c>
      <c r="JI308" s="21">
        <f t="shared" si="5807"/>
        <v>0</v>
      </c>
      <c r="JJ308" s="21">
        <f t="shared" si="5808"/>
        <v>0</v>
      </c>
      <c r="JK308" s="21">
        <f t="shared" si="5809"/>
        <v>0</v>
      </c>
    </row>
    <row r="309" spans="2:271" ht="20" customHeight="1" outlineLevel="1" x14ac:dyDescent="0.2">
      <c r="B309" s="3" t="s">
        <v>25</v>
      </c>
      <c r="C309" s="15">
        <f t="shared" si="7248"/>
        <v>128.0048424504763</v>
      </c>
      <c r="D309" s="15">
        <f t="shared" si="7248"/>
        <v>139.79476214986218</v>
      </c>
      <c r="E309" s="15">
        <f t="shared" si="7248"/>
        <v>156.63750457755646</v>
      </c>
      <c r="F309" s="15">
        <f t="shared" si="7248"/>
        <v>156.63750457755646</v>
      </c>
      <c r="G309" s="15">
        <f t="shared" si="7248"/>
        <v>160.00605306309535</v>
      </c>
      <c r="H309" s="15">
        <f t="shared" si="7248"/>
        <v>170.11169851971187</v>
      </c>
      <c r="I309" s="15">
        <f t="shared" si="7248"/>
        <v>195.37581216125318</v>
      </c>
      <c r="J309" s="15">
        <f t="shared" si="7248"/>
        <v>149.90040760647872</v>
      </c>
      <c r="K309" s="15">
        <f t="shared" si="7248"/>
        <v>176.84879549078957</v>
      </c>
      <c r="L309" s="15">
        <f t="shared" si="7248"/>
        <v>166.743150034173</v>
      </c>
      <c r="M309" s="15">
        <f t="shared" si="7248"/>
        <v>210.53428034617821</v>
      </c>
      <c r="N309" s="15">
        <f t="shared" si="7248"/>
        <v>210.53428034617812</v>
      </c>
      <c r="O309" s="15">
        <f t="shared" si="5766"/>
        <v>2021.1290913233092</v>
      </c>
      <c r="P309" s="15">
        <f t="shared" ref="P309:AA309" si="7303">P268</f>
        <v>146.8819136919424</v>
      </c>
      <c r="Q309" s="15">
        <f t="shared" si="7303"/>
        <v>160.41051100567395</v>
      </c>
      <c r="R309" s="15">
        <f t="shared" si="7303"/>
        <v>179.73707859671899</v>
      </c>
      <c r="S309" s="15">
        <f t="shared" si="7303"/>
        <v>179.73707859671899</v>
      </c>
      <c r="T309" s="15">
        <f t="shared" si="7303"/>
        <v>183.60239211492802</v>
      </c>
      <c r="U309" s="15">
        <f t="shared" si="7303"/>
        <v>195.19833266955504</v>
      </c>
      <c r="V309" s="15">
        <f t="shared" si="7303"/>
        <v>224.18818405612254</v>
      </c>
      <c r="W309" s="15">
        <f t="shared" si="7303"/>
        <v>172.00645156030086</v>
      </c>
      <c r="X309" s="15">
        <f t="shared" si="7303"/>
        <v>202.928959705973</v>
      </c>
      <c r="Y309" s="15">
        <f t="shared" si="7303"/>
        <v>191.33301915134592</v>
      </c>
      <c r="Z309" s="15">
        <f t="shared" si="7303"/>
        <v>241.58209488806332</v>
      </c>
      <c r="AA309" s="15">
        <f t="shared" si="7303"/>
        <v>241.58209488806315</v>
      </c>
      <c r="AB309" s="15">
        <f t="shared" si="5768"/>
        <v>2319.1881109254064</v>
      </c>
      <c r="AC309" s="15">
        <f t="shared" ref="AC309:AN309" si="7304">AC268</f>
        <v>177.37698415219009</v>
      </c>
      <c r="AD309" s="15">
        <f t="shared" si="7304"/>
        <v>193.7143379556812</v>
      </c>
      <c r="AE309" s="15">
        <f t="shared" si="7304"/>
        <v>217.05341481781156</v>
      </c>
      <c r="AF309" s="15">
        <f t="shared" si="7304"/>
        <v>217.05341481781156</v>
      </c>
      <c r="AG309" s="15">
        <f t="shared" si="7304"/>
        <v>221.72123019023761</v>
      </c>
      <c r="AH309" s="15">
        <f t="shared" si="7304"/>
        <v>235.72467630751567</v>
      </c>
      <c r="AI309" s="15">
        <f t="shared" si="7304"/>
        <v>270.73329160071125</v>
      </c>
      <c r="AJ309" s="15">
        <f t="shared" si="7304"/>
        <v>207.7177840729594</v>
      </c>
      <c r="AK309" s="15">
        <f t="shared" si="7304"/>
        <v>245.06030705236779</v>
      </c>
      <c r="AL309" s="15">
        <f t="shared" si="7304"/>
        <v>231.05686093508973</v>
      </c>
      <c r="AM309" s="15">
        <f t="shared" si="7304"/>
        <v>291.73846077662876</v>
      </c>
      <c r="AN309" s="15">
        <f t="shared" si="7304"/>
        <v>291.7384607766283</v>
      </c>
      <c r="AO309" s="15">
        <f t="shared" si="5770"/>
        <v>2800.6892234556331</v>
      </c>
      <c r="AP309" s="15">
        <f t="shared" ref="AP309:BA309" si="7305">AP268</f>
        <v>238.03023841006103</v>
      </c>
      <c r="AQ309" s="15">
        <f t="shared" si="7305"/>
        <v>259.9540761583562</v>
      </c>
      <c r="AR309" s="15">
        <f t="shared" si="7305"/>
        <v>291.27384437020646</v>
      </c>
      <c r="AS309" s="15">
        <f t="shared" si="7305"/>
        <v>291.27384437020646</v>
      </c>
      <c r="AT309" s="15">
        <f t="shared" si="7305"/>
        <v>297.53779801257627</v>
      </c>
      <c r="AU309" s="15">
        <f t="shared" si="7305"/>
        <v>316.32965893968645</v>
      </c>
      <c r="AV309" s="15">
        <f t="shared" si="7305"/>
        <v>363.30931125746167</v>
      </c>
      <c r="AW309" s="15">
        <f t="shared" si="7305"/>
        <v>278.74593708546615</v>
      </c>
      <c r="AX309" s="15">
        <f t="shared" si="7305"/>
        <v>328.85756622442659</v>
      </c>
      <c r="AY309" s="15">
        <f t="shared" si="7305"/>
        <v>310.06570529731641</v>
      </c>
      <c r="AZ309" s="15">
        <f t="shared" si="7305"/>
        <v>391.49710264812711</v>
      </c>
      <c r="BA309" s="15">
        <f t="shared" si="7305"/>
        <v>391.49710264812677</v>
      </c>
      <c r="BB309" s="15">
        <f t="shared" si="5772"/>
        <v>3758.3721854220175</v>
      </c>
      <c r="BC309" s="15">
        <f t="shared" ref="BC309:BN309" si="7306">BC268</f>
        <v>347.70501564453463</v>
      </c>
      <c r="BD309" s="15">
        <f t="shared" si="7306"/>
        <v>379.73047761179447</v>
      </c>
      <c r="BE309" s="15">
        <f t="shared" si="7306"/>
        <v>425.48113756502266</v>
      </c>
      <c r="BF309" s="15">
        <f t="shared" si="7306"/>
        <v>425.48113756502266</v>
      </c>
      <c r="BG309" s="15">
        <f t="shared" si="7306"/>
        <v>434.63126955566821</v>
      </c>
      <c r="BH309" s="15">
        <f t="shared" si="7306"/>
        <v>462.08166552760531</v>
      </c>
      <c r="BI309" s="15">
        <f t="shared" si="7306"/>
        <v>530.7076554574478</v>
      </c>
      <c r="BJ309" s="15">
        <f t="shared" si="7306"/>
        <v>407.18087358373145</v>
      </c>
      <c r="BK309" s="15">
        <f t="shared" si="7306"/>
        <v>480.38192950889663</v>
      </c>
      <c r="BL309" s="15">
        <f t="shared" si="7306"/>
        <v>452.93153353695959</v>
      </c>
      <c r="BM309" s="15">
        <f t="shared" si="7306"/>
        <v>571.88324941535348</v>
      </c>
      <c r="BN309" s="15">
        <f t="shared" si="7306"/>
        <v>571.88324941535313</v>
      </c>
      <c r="BO309" s="15">
        <f t="shared" si="5774"/>
        <v>5490.0791943873892</v>
      </c>
      <c r="BP309" s="15">
        <f t="shared" ref="BP309:CA309" si="7307">BP268</f>
        <v>507.58134863557603</v>
      </c>
      <c r="BQ309" s="15">
        <f t="shared" si="7307"/>
        <v>554.33226232569461</v>
      </c>
      <c r="BR309" s="15">
        <f t="shared" si="7307"/>
        <v>621.11928188300749</v>
      </c>
      <c r="BS309" s="15">
        <f t="shared" si="7307"/>
        <v>621.11928188300749</v>
      </c>
      <c r="BT309" s="15">
        <f t="shared" si="7307"/>
        <v>634.47668579446986</v>
      </c>
      <c r="BU309" s="15">
        <f t="shared" si="7307"/>
        <v>674.54889752885742</v>
      </c>
      <c r="BV309" s="15">
        <f t="shared" si="7307"/>
        <v>774.72942686482634</v>
      </c>
      <c r="BW309" s="15">
        <f t="shared" si="7307"/>
        <v>594.40447406008252</v>
      </c>
      <c r="BX309" s="15">
        <f t="shared" si="7307"/>
        <v>701.26370535178262</v>
      </c>
      <c r="BY309" s="15">
        <f t="shared" si="7307"/>
        <v>661.19149361739517</v>
      </c>
      <c r="BZ309" s="15">
        <f t="shared" si="7307"/>
        <v>834.83774446640848</v>
      </c>
      <c r="CA309" s="15">
        <f t="shared" si="7307"/>
        <v>834.8377444664078</v>
      </c>
      <c r="CB309" s="15">
        <f t="shared" si="5776"/>
        <v>8014.4423468775149</v>
      </c>
      <c r="CC309" s="15">
        <f t="shared" ref="CC309:CN309" si="7308">CC268</f>
        <v>773.61913208627448</v>
      </c>
      <c r="CD309" s="15">
        <f t="shared" si="7308"/>
        <v>844.87352583106281</v>
      </c>
      <c r="CE309" s="15">
        <f t="shared" si="7308"/>
        <v>946.66551689504615</v>
      </c>
      <c r="CF309" s="15">
        <f t="shared" si="7308"/>
        <v>946.66551689504615</v>
      </c>
      <c r="CG309" s="15">
        <f t="shared" si="7308"/>
        <v>967.02391510784275</v>
      </c>
      <c r="CH309" s="15">
        <f t="shared" si="7308"/>
        <v>1028.0991097462329</v>
      </c>
      <c r="CI309" s="15">
        <f t="shared" si="7308"/>
        <v>1180.7870963422081</v>
      </c>
      <c r="CJ309" s="15">
        <f t="shared" si="7308"/>
        <v>905.94872046945295</v>
      </c>
      <c r="CK309" s="15">
        <f t="shared" si="7308"/>
        <v>1068.8159061718263</v>
      </c>
      <c r="CL309" s="15">
        <f t="shared" si="7308"/>
        <v>1007.7407115334365</v>
      </c>
      <c r="CM309" s="15">
        <f t="shared" si="7308"/>
        <v>1272.3998882997942</v>
      </c>
      <c r="CN309" s="15">
        <f t="shared" si="7308"/>
        <v>1272.3998882997935</v>
      </c>
      <c r="CO309" s="15">
        <f t="shared" si="5778"/>
        <v>12215.038927678019</v>
      </c>
      <c r="CR309" s="21">
        <f>O309-'ОПУ БС'!C309</f>
        <v>0</v>
      </c>
      <c r="CS309" s="21">
        <f>AB309-'ОПУ БС'!D309</f>
        <v>0</v>
      </c>
      <c r="CT309" s="21">
        <f>AO309-'ОПУ БС'!E309</f>
        <v>0</v>
      </c>
      <c r="CU309" s="21">
        <f>BB309-'ОПУ БС'!F309</f>
        <v>0</v>
      </c>
      <c r="CV309" s="21">
        <f>BO309-'ОПУ БС'!G309</f>
        <v>0</v>
      </c>
      <c r="CW309" s="21">
        <f>CB309-'ОПУ БС'!H309</f>
        <v>0</v>
      </c>
      <c r="CX309" s="21">
        <f>CO309-'ОПУ БС'!I309</f>
        <v>0</v>
      </c>
      <c r="DA309" s="15">
        <f t="shared" ref="DA309:DL309" si="7309">DA268</f>
        <v>0</v>
      </c>
      <c r="DB309" s="15">
        <f t="shared" si="7309"/>
        <v>0</v>
      </c>
      <c r="DC309" s="15">
        <f t="shared" si="7309"/>
        <v>0</v>
      </c>
      <c r="DD309" s="15">
        <f t="shared" si="7309"/>
        <v>0</v>
      </c>
      <c r="DE309" s="15">
        <f t="shared" si="7309"/>
        <v>0</v>
      </c>
      <c r="DF309" s="15">
        <f t="shared" si="7309"/>
        <v>-5.5388339643689539</v>
      </c>
      <c r="DG309" s="15">
        <f t="shared" si="7309"/>
        <v>-6.3614330679881048</v>
      </c>
      <c r="DH309" s="15">
        <f t="shared" si="7309"/>
        <v>-4.8807546814736327</v>
      </c>
      <c r="DI309" s="15">
        <f t="shared" si="7309"/>
        <v>-5.7581937253340607</v>
      </c>
      <c r="DJ309" s="15">
        <f t="shared" si="7309"/>
        <v>-5.4291540838864005</v>
      </c>
      <c r="DK309" s="15">
        <f t="shared" si="7309"/>
        <v>-6.8549925301596035</v>
      </c>
      <c r="DL309" s="15">
        <f t="shared" si="7309"/>
        <v>-6.8549925301595973</v>
      </c>
      <c r="DM309" s="15">
        <f t="shared" si="5780"/>
        <v>-41.678354583370357</v>
      </c>
      <c r="DN309" s="15">
        <f t="shared" ref="DN309:DY309" si="7310">DN268</f>
        <v>-6.2437469755924377</v>
      </c>
      <c r="DO309" s="15">
        <f t="shared" si="7310"/>
        <v>-6.8188289338706882</v>
      </c>
      <c r="DP309" s="15">
        <f t="shared" si="7310"/>
        <v>-7.6403745885539038</v>
      </c>
      <c r="DQ309" s="15">
        <f t="shared" si="7310"/>
        <v>-7.6403745885539038</v>
      </c>
      <c r="DR309" s="15">
        <f t="shared" si="7310"/>
        <v>-7.804683719490547</v>
      </c>
      <c r="DS309" s="15">
        <f t="shared" si="7310"/>
        <v>-8.2976111123004745</v>
      </c>
      <c r="DT309" s="15">
        <f t="shared" si="7310"/>
        <v>-9.5299295943252993</v>
      </c>
      <c r="DU309" s="15">
        <f t="shared" si="7310"/>
        <v>-7.3117563266806185</v>
      </c>
      <c r="DV309" s="15">
        <f t="shared" si="7310"/>
        <v>-8.6262293741737626</v>
      </c>
      <c r="DW309" s="15">
        <f t="shared" si="7310"/>
        <v>-8.1333019813638341</v>
      </c>
      <c r="DX309" s="15">
        <f t="shared" si="7310"/>
        <v>-10.269320683540201</v>
      </c>
      <c r="DY309" s="15">
        <f t="shared" si="7310"/>
        <v>-10.269320683540194</v>
      </c>
      <c r="DZ309" s="15">
        <f t="shared" si="5782"/>
        <v>-98.585478561985866</v>
      </c>
      <c r="EA309" s="15">
        <f t="shared" ref="EA309:EL309" si="7311">EA268</f>
        <v>-6.7359412870940512</v>
      </c>
      <c r="EB309" s="15">
        <f t="shared" si="7311"/>
        <v>-7.3563569319579747</v>
      </c>
      <c r="EC309" s="15">
        <f t="shared" si="7311"/>
        <v>-8.2426649960492995</v>
      </c>
      <c r="ED309" s="15">
        <f t="shared" si="7311"/>
        <v>-8.2426649960492995</v>
      </c>
      <c r="EE309" s="15">
        <f t="shared" si="7311"/>
        <v>-8.4199266088675628</v>
      </c>
      <c r="EF309" s="15">
        <f t="shared" si="7311"/>
        <v>-8.9517114473223565</v>
      </c>
      <c r="EG309" s="15">
        <f t="shared" si="7311"/>
        <v>-10.281173543459339</v>
      </c>
      <c r="EH309" s="15">
        <f t="shared" si="7311"/>
        <v>-7.8881417704127701</v>
      </c>
      <c r="EI309" s="15">
        <f t="shared" si="7311"/>
        <v>-9.306234672958885</v>
      </c>
      <c r="EJ309" s="15">
        <f t="shared" si="7311"/>
        <v>-8.7744498345040913</v>
      </c>
      <c r="EK309" s="15">
        <f t="shared" si="7311"/>
        <v>-11.07885080114154</v>
      </c>
      <c r="EL309" s="15">
        <f t="shared" si="7311"/>
        <v>-11.078850801141531</v>
      </c>
      <c r="EM309" s="15">
        <f t="shared" si="5784"/>
        <v>-106.3569676909587</v>
      </c>
      <c r="EN309" s="15">
        <f t="shared" ref="EN309:EY309" si="7312">EN268</f>
        <v>-6.3761594875752774</v>
      </c>
      <c r="EO309" s="15">
        <f t="shared" si="7312"/>
        <v>-6.9634373351151062</v>
      </c>
      <c r="EP309" s="15">
        <f t="shared" si="7312"/>
        <v>-7.8024056887434314</v>
      </c>
      <c r="EQ309" s="15">
        <f t="shared" si="7312"/>
        <v>-7.8024056887434314</v>
      </c>
      <c r="ER309" s="15">
        <f t="shared" si="7312"/>
        <v>-7.9701993594690963</v>
      </c>
      <c r="ES309" s="15">
        <f t="shared" si="7312"/>
        <v>-8.4735803716460918</v>
      </c>
      <c r="ET309" s="15">
        <f t="shared" si="7312"/>
        <v>-9.7320329020885818</v>
      </c>
      <c r="EU309" s="15">
        <f t="shared" si="7312"/>
        <v>-7.4668183472921008</v>
      </c>
      <c r="EV309" s="15">
        <f t="shared" si="7312"/>
        <v>-8.8091677130974233</v>
      </c>
      <c r="EW309" s="15">
        <f t="shared" si="7312"/>
        <v>-8.3057867009204269</v>
      </c>
      <c r="EX309" s="15">
        <f t="shared" si="7312"/>
        <v>-10.487104420354086</v>
      </c>
      <c r="EY309" s="15">
        <f t="shared" si="7312"/>
        <v>-10.487104420354076</v>
      </c>
      <c r="EZ309" s="15">
        <f t="shared" si="5786"/>
        <v>-100.67620243539912</v>
      </c>
      <c r="FA309" s="15">
        <f t="shared" ref="FA309:FL309" si="7313">FA268</f>
        <v>-4.307762012108995</v>
      </c>
      <c r="FB309" s="15">
        <f t="shared" si="7313"/>
        <v>-4.7045295658558759</v>
      </c>
      <c r="FC309" s="15">
        <f t="shared" si="7313"/>
        <v>-5.271340356922849</v>
      </c>
      <c r="FD309" s="15">
        <f t="shared" si="7313"/>
        <v>-5.271340356922849</v>
      </c>
      <c r="FE309" s="15">
        <f t="shared" si="7313"/>
        <v>-5.3847025151362429</v>
      </c>
      <c r="FF309" s="15">
        <f t="shared" si="7313"/>
        <v>-5.7247889897764281</v>
      </c>
      <c r="FG309" s="15">
        <f t="shared" si="7313"/>
        <v>-6.5750051763768864</v>
      </c>
      <c r="FH309" s="15">
        <f t="shared" si="7313"/>
        <v>-5.0446160404960603</v>
      </c>
      <c r="FI309" s="15">
        <f t="shared" si="7313"/>
        <v>-5.9515133062032177</v>
      </c>
      <c r="FJ309" s="15">
        <f t="shared" si="7313"/>
        <v>-5.6114268315630333</v>
      </c>
      <c r="FK309" s="15">
        <f t="shared" si="7313"/>
        <v>-7.0851348883371692</v>
      </c>
      <c r="FL309" s="15">
        <f t="shared" si="7313"/>
        <v>-7.085134888337163</v>
      </c>
      <c r="FM309" s="15">
        <f t="shared" si="5788"/>
        <v>-68.017294928036762</v>
      </c>
      <c r="FP309" s="15">
        <f t="shared" ref="FP309:GA309" si="7314">FP268</f>
        <v>128.0048424504763</v>
      </c>
      <c r="FQ309" s="15">
        <f t="shared" si="7314"/>
        <v>139.79476214986218</v>
      </c>
      <c r="FR309" s="15">
        <f t="shared" si="7314"/>
        <v>156.63750457755646</v>
      </c>
      <c r="FS309" s="15">
        <f t="shared" si="7314"/>
        <v>156.63750457755646</v>
      </c>
      <c r="FT309" s="15">
        <f t="shared" si="7314"/>
        <v>160.00605306309535</v>
      </c>
      <c r="FU309" s="15">
        <f t="shared" si="7314"/>
        <v>170.11169851971187</v>
      </c>
      <c r="FV309" s="15">
        <f t="shared" si="7314"/>
        <v>195.37581216125318</v>
      </c>
      <c r="FW309" s="15">
        <f t="shared" si="7314"/>
        <v>149.90040760647872</v>
      </c>
      <c r="FX309" s="15">
        <f t="shared" si="7314"/>
        <v>176.84879549078957</v>
      </c>
      <c r="FY309" s="15">
        <f t="shared" si="7314"/>
        <v>166.743150034173</v>
      </c>
      <c r="FZ309" s="15">
        <f t="shared" si="7314"/>
        <v>210.53428034617821</v>
      </c>
      <c r="GA309" s="15">
        <f t="shared" si="7314"/>
        <v>210.53428034617812</v>
      </c>
      <c r="GB309" s="15">
        <f t="shared" si="5790"/>
        <v>2021.1290913233092</v>
      </c>
      <c r="GC309" s="15">
        <f t="shared" ref="GC309:GN309" si="7315">GC268</f>
        <v>146.8819136919424</v>
      </c>
      <c r="GD309" s="15">
        <f t="shared" si="7315"/>
        <v>160.41051100567395</v>
      </c>
      <c r="GE309" s="15">
        <f t="shared" si="7315"/>
        <v>179.73707859671899</v>
      </c>
      <c r="GF309" s="15">
        <f t="shared" si="7315"/>
        <v>179.73707859671899</v>
      </c>
      <c r="GG309" s="15">
        <f t="shared" si="7315"/>
        <v>183.60239211492802</v>
      </c>
      <c r="GH309" s="15">
        <f t="shared" si="7315"/>
        <v>195.19833266955504</v>
      </c>
      <c r="GI309" s="15">
        <f t="shared" si="7315"/>
        <v>224.18818405612254</v>
      </c>
      <c r="GJ309" s="15">
        <f t="shared" si="7315"/>
        <v>172.00645156030086</v>
      </c>
      <c r="GK309" s="15">
        <f t="shared" si="7315"/>
        <v>202.928959705973</v>
      </c>
      <c r="GL309" s="15">
        <f t="shared" si="7315"/>
        <v>191.33301915134592</v>
      </c>
      <c r="GM309" s="15">
        <f t="shared" si="7315"/>
        <v>241.58209488806332</v>
      </c>
      <c r="GN309" s="15">
        <f t="shared" si="7315"/>
        <v>241.58209488806315</v>
      </c>
      <c r="GO309" s="15">
        <f t="shared" si="5792"/>
        <v>2319.1881109254064</v>
      </c>
      <c r="GP309" s="15">
        <f t="shared" ref="GP309:HA309" si="7316">GP268</f>
        <v>177.37698415219009</v>
      </c>
      <c r="GQ309" s="15">
        <f t="shared" si="7316"/>
        <v>193.7143379556812</v>
      </c>
      <c r="GR309" s="15">
        <f t="shared" si="7316"/>
        <v>217.05341481781156</v>
      </c>
      <c r="GS309" s="15">
        <f t="shared" si="7316"/>
        <v>217.05341481781156</v>
      </c>
      <c r="GT309" s="15">
        <f t="shared" si="7316"/>
        <v>221.72123019023761</v>
      </c>
      <c r="GU309" s="15">
        <f t="shared" si="7316"/>
        <v>230.18584234314679</v>
      </c>
      <c r="GV309" s="15">
        <f t="shared" si="7316"/>
        <v>264.37185853272319</v>
      </c>
      <c r="GW309" s="15">
        <f t="shared" si="7316"/>
        <v>202.8370293914858</v>
      </c>
      <c r="GX309" s="15">
        <f t="shared" si="7316"/>
        <v>239.30211332703371</v>
      </c>
      <c r="GY309" s="15">
        <f t="shared" si="7316"/>
        <v>225.62770685120336</v>
      </c>
      <c r="GZ309" s="15">
        <f t="shared" si="7316"/>
        <v>284.88346824646914</v>
      </c>
      <c r="HA309" s="15">
        <f t="shared" si="7316"/>
        <v>284.88346824646868</v>
      </c>
      <c r="HB309" s="15">
        <f t="shared" si="5794"/>
        <v>2759.0108688722626</v>
      </c>
      <c r="HC309" s="15">
        <f t="shared" ref="HC309:HN309" si="7317">HC268</f>
        <v>231.78649143446859</v>
      </c>
      <c r="HD309" s="15">
        <f t="shared" si="7317"/>
        <v>253.13524722448554</v>
      </c>
      <c r="HE309" s="15">
        <f t="shared" si="7317"/>
        <v>283.63346978165259</v>
      </c>
      <c r="HF309" s="15">
        <f t="shared" si="7317"/>
        <v>283.63346978165259</v>
      </c>
      <c r="HG309" s="15">
        <f t="shared" si="7317"/>
        <v>289.73311429308575</v>
      </c>
      <c r="HH309" s="15">
        <f t="shared" si="7317"/>
        <v>308.03204782738595</v>
      </c>
      <c r="HI309" s="15">
        <f t="shared" si="7317"/>
        <v>353.77938166313641</v>
      </c>
      <c r="HJ309" s="15">
        <f t="shared" si="7317"/>
        <v>271.43418075878549</v>
      </c>
      <c r="HK309" s="15">
        <f t="shared" si="7317"/>
        <v>320.23133685025277</v>
      </c>
      <c r="HL309" s="15">
        <f t="shared" si="7317"/>
        <v>301.93240331595257</v>
      </c>
      <c r="HM309" s="15">
        <f t="shared" si="7317"/>
        <v>381.22778196458694</v>
      </c>
      <c r="HN309" s="15">
        <f t="shared" si="7317"/>
        <v>381.2277819645866</v>
      </c>
      <c r="HO309" s="15">
        <f t="shared" si="5796"/>
        <v>3659.7867068600322</v>
      </c>
      <c r="HP309" s="15">
        <f t="shared" ref="HP309:IA309" si="7318">HP268</f>
        <v>340.96907435744055</v>
      </c>
      <c r="HQ309" s="15">
        <f t="shared" si="7318"/>
        <v>372.37412067983649</v>
      </c>
      <c r="HR309" s="15">
        <f t="shared" si="7318"/>
        <v>417.23847256897341</v>
      </c>
      <c r="HS309" s="15">
        <f t="shared" si="7318"/>
        <v>417.23847256897341</v>
      </c>
      <c r="HT309" s="15">
        <f t="shared" si="7318"/>
        <v>426.2113429468007</v>
      </c>
      <c r="HU309" s="15">
        <f t="shared" si="7318"/>
        <v>453.12995408028291</v>
      </c>
      <c r="HV309" s="15">
        <f t="shared" si="7318"/>
        <v>520.42648191398848</v>
      </c>
      <c r="HW309" s="15">
        <f t="shared" si="7318"/>
        <v>399.29273181331871</v>
      </c>
      <c r="HX309" s="15">
        <f t="shared" si="7318"/>
        <v>471.07569483593772</v>
      </c>
      <c r="HY309" s="15">
        <f t="shared" si="7318"/>
        <v>444.15708370245545</v>
      </c>
      <c r="HZ309" s="15">
        <f t="shared" si="7318"/>
        <v>560.804398614212</v>
      </c>
      <c r="IA309" s="15">
        <f t="shared" si="7318"/>
        <v>560.80439861421166</v>
      </c>
      <c r="IB309" s="15">
        <f t="shared" si="5798"/>
        <v>5383.7222266964318</v>
      </c>
      <c r="IC309" s="15">
        <f t="shared" ref="IC309:IN309" si="7319">IC268</f>
        <v>501.20518914800078</v>
      </c>
      <c r="ID309" s="15">
        <f t="shared" si="7319"/>
        <v>547.36882499057947</v>
      </c>
      <c r="IE309" s="15">
        <f t="shared" si="7319"/>
        <v>613.31687619426407</v>
      </c>
      <c r="IF309" s="15">
        <f t="shared" si="7319"/>
        <v>613.31687619426407</v>
      </c>
      <c r="IG309" s="15">
        <f t="shared" si="7319"/>
        <v>626.50648643500074</v>
      </c>
      <c r="IH309" s="15">
        <f t="shared" si="7319"/>
        <v>666.07531715721143</v>
      </c>
      <c r="II309" s="15">
        <f t="shared" si="7319"/>
        <v>764.99739396273776</v>
      </c>
      <c r="IJ309" s="15">
        <f t="shared" si="7319"/>
        <v>586.93765571279039</v>
      </c>
      <c r="IK309" s="15">
        <f t="shared" si="7319"/>
        <v>692.45453763868522</v>
      </c>
      <c r="IL309" s="15">
        <f t="shared" si="7319"/>
        <v>652.88570691647476</v>
      </c>
      <c r="IM309" s="15">
        <f t="shared" si="7319"/>
        <v>824.35064004605431</v>
      </c>
      <c r="IN309" s="15">
        <f t="shared" si="7319"/>
        <v>824.35064004605363</v>
      </c>
      <c r="IO309" s="15">
        <f t="shared" si="5800"/>
        <v>7913.7661444421174</v>
      </c>
      <c r="IP309" s="15">
        <f t="shared" ref="IP309:JA309" si="7320">IP268</f>
        <v>769.31137007416544</v>
      </c>
      <c r="IQ309" s="15">
        <f t="shared" si="7320"/>
        <v>840.16899626520683</v>
      </c>
      <c r="IR309" s="15">
        <f t="shared" si="7320"/>
        <v>941.39417653812336</v>
      </c>
      <c r="IS309" s="15">
        <f t="shared" si="7320"/>
        <v>941.39417653812336</v>
      </c>
      <c r="IT309" s="15">
        <f t="shared" si="7320"/>
        <v>961.63921259270649</v>
      </c>
      <c r="IU309" s="15">
        <f t="shared" si="7320"/>
        <v>1022.3743207564564</v>
      </c>
      <c r="IV309" s="15">
        <f t="shared" si="7320"/>
        <v>1174.2120911658312</v>
      </c>
      <c r="IW309" s="15">
        <f t="shared" si="7320"/>
        <v>900.90410442895688</v>
      </c>
      <c r="IX309" s="15">
        <f t="shared" si="7320"/>
        <v>1062.8643928656231</v>
      </c>
      <c r="IY309" s="15">
        <f t="shared" si="7320"/>
        <v>1002.1292847018733</v>
      </c>
      <c r="IZ309" s="15">
        <f t="shared" si="7320"/>
        <v>1265.3147534114569</v>
      </c>
      <c r="JA309" s="15">
        <f t="shared" si="7320"/>
        <v>1265.3147534114564</v>
      </c>
      <c r="JB309" s="15">
        <f t="shared" si="5802"/>
        <v>12147.021632749982</v>
      </c>
      <c r="JE309" s="21">
        <f t="shared" si="5803"/>
        <v>0</v>
      </c>
      <c r="JF309" s="21">
        <f t="shared" si="5804"/>
        <v>0</v>
      </c>
      <c r="JG309" s="21">
        <f t="shared" si="5805"/>
        <v>0</v>
      </c>
      <c r="JH309" s="21">
        <f t="shared" si="5806"/>
        <v>0</v>
      </c>
      <c r="JI309" s="21">
        <f t="shared" si="5807"/>
        <v>0</v>
      </c>
      <c r="JJ309" s="21">
        <f t="shared" si="5808"/>
        <v>0</v>
      </c>
      <c r="JK309" s="21">
        <f t="shared" si="5809"/>
        <v>0</v>
      </c>
    </row>
    <row r="310" spans="2:271" ht="20" customHeight="1" outlineLevel="1" x14ac:dyDescent="0.2">
      <c r="B310" s="3" t="s">
        <v>26</v>
      </c>
      <c r="C310" s="15">
        <f t="shared" si="7248"/>
        <v>78.38343980015722</v>
      </c>
      <c r="D310" s="15">
        <f t="shared" si="7248"/>
        <v>85.602967150171722</v>
      </c>
      <c r="E310" s="15">
        <f t="shared" si="7248"/>
        <v>95.916577650192409</v>
      </c>
      <c r="F310" s="15">
        <f t="shared" si="7248"/>
        <v>95.916577650192409</v>
      </c>
      <c r="G310" s="15">
        <f t="shared" si="7248"/>
        <v>97.979299750196446</v>
      </c>
      <c r="H310" s="15">
        <f t="shared" si="7248"/>
        <v>104.16746605020892</v>
      </c>
      <c r="I310" s="15">
        <f t="shared" si="7248"/>
        <v>119.63788180023994</v>
      </c>
      <c r="J310" s="15">
        <f t="shared" si="7248"/>
        <v>116.54379865023377</v>
      </c>
      <c r="K310" s="15">
        <f t="shared" si="7248"/>
        <v>93.8538555501882</v>
      </c>
      <c r="L310" s="15">
        <f t="shared" si="7248"/>
        <v>102.10474395020476</v>
      </c>
      <c r="M310" s="15">
        <f t="shared" si="7248"/>
        <v>118.60652075023788</v>
      </c>
      <c r="N310" s="15">
        <f t="shared" si="7248"/>
        <v>128.92013125025861</v>
      </c>
      <c r="O310" s="15">
        <f t="shared" si="5766"/>
        <v>1237.6332600024823</v>
      </c>
      <c r="P310" s="15">
        <f t="shared" ref="P310:AA310" si="7321">P269</f>
        <v>89.175764160308205</v>
      </c>
      <c r="Q310" s="15">
        <f t="shared" si="7321"/>
        <v>97.3893213855997</v>
      </c>
      <c r="R310" s="15">
        <f t="shared" si="7321"/>
        <v>109.12297456458771</v>
      </c>
      <c r="S310" s="15">
        <f t="shared" si="7321"/>
        <v>109.12297456458771</v>
      </c>
      <c r="T310" s="15">
        <f t="shared" si="7321"/>
        <v>111.46970520038523</v>
      </c>
      <c r="U310" s="15">
        <f t="shared" si="7321"/>
        <v>118.50989710777799</v>
      </c>
      <c r="V310" s="15">
        <f t="shared" si="7321"/>
        <v>136.11037687625986</v>
      </c>
      <c r="W310" s="15">
        <f t="shared" si="7321"/>
        <v>132.59028092256352</v>
      </c>
      <c r="X310" s="15">
        <f t="shared" si="7321"/>
        <v>106.77624392879011</v>
      </c>
      <c r="Y310" s="15">
        <f t="shared" si="7321"/>
        <v>116.16316647198042</v>
      </c>
      <c r="Z310" s="15">
        <f t="shared" si="7321"/>
        <v>134.93701155836104</v>
      </c>
      <c r="AA310" s="15">
        <f t="shared" si="7321"/>
        <v>146.67066473734897</v>
      </c>
      <c r="AB310" s="15">
        <f t="shared" si="5768"/>
        <v>1408.0383814785505</v>
      </c>
      <c r="AC310" s="15">
        <f t="shared" ref="AC310:AN310" si="7322">AC269</f>
        <v>108.60586641364888</v>
      </c>
      <c r="AD310" s="15">
        <f t="shared" si="7322"/>
        <v>118.60903832016913</v>
      </c>
      <c r="AE310" s="15">
        <f t="shared" si="7322"/>
        <v>132.89928390091245</v>
      </c>
      <c r="AF310" s="15">
        <f t="shared" si="7322"/>
        <v>132.89928390091245</v>
      </c>
      <c r="AG310" s="15">
        <f t="shared" si="7322"/>
        <v>135.75733301706109</v>
      </c>
      <c r="AH310" s="15">
        <f t="shared" si="7322"/>
        <v>144.33148036550708</v>
      </c>
      <c r="AI310" s="15">
        <f t="shared" si="7322"/>
        <v>165.76684873662199</v>
      </c>
      <c r="AJ310" s="15">
        <f t="shared" si="7322"/>
        <v>161.47977506239903</v>
      </c>
      <c r="AK310" s="15">
        <f t="shared" si="7322"/>
        <v>130.04123478476382</v>
      </c>
      <c r="AL310" s="15">
        <f t="shared" si="7322"/>
        <v>141.47343124935841</v>
      </c>
      <c r="AM310" s="15">
        <f t="shared" si="7322"/>
        <v>164.33782417854766</v>
      </c>
      <c r="AN310" s="15">
        <f t="shared" si="7322"/>
        <v>178.62806975929087</v>
      </c>
      <c r="AO310" s="15">
        <f t="shared" si="5770"/>
        <v>1714.8294696891928</v>
      </c>
      <c r="AP310" s="15">
        <f t="shared" ref="AP310:BA310" si="7323">AP269</f>
        <v>147.56956795272271</v>
      </c>
      <c r="AQ310" s="15">
        <f t="shared" si="7323"/>
        <v>161.1615018431051</v>
      </c>
      <c r="AR310" s="15">
        <f t="shared" si="7323"/>
        <v>180.57855025793705</v>
      </c>
      <c r="AS310" s="15">
        <f t="shared" si="7323"/>
        <v>180.57855025793705</v>
      </c>
      <c r="AT310" s="15">
        <f t="shared" si="7323"/>
        <v>184.4619599409034</v>
      </c>
      <c r="AU310" s="15">
        <f t="shared" si="7323"/>
        <v>196.11218898980258</v>
      </c>
      <c r="AV310" s="15">
        <f t="shared" si="7323"/>
        <v>225.23776161205046</v>
      </c>
      <c r="AW310" s="15">
        <f t="shared" si="7323"/>
        <v>219.41264708760087</v>
      </c>
      <c r="AX310" s="15">
        <f t="shared" si="7323"/>
        <v>176.69514057497059</v>
      </c>
      <c r="AY310" s="15">
        <f t="shared" si="7323"/>
        <v>192.22877930683617</v>
      </c>
      <c r="AZ310" s="15">
        <f t="shared" si="7323"/>
        <v>223.29605677056725</v>
      </c>
      <c r="BA310" s="15">
        <f t="shared" si="7323"/>
        <v>242.71310518539923</v>
      </c>
      <c r="BB310" s="15">
        <f t="shared" si="5772"/>
        <v>2330.0458097798328</v>
      </c>
      <c r="BC310" s="15">
        <f t="shared" ref="BC310:BN310" si="7324">BC269</f>
        <v>218.7633461835041</v>
      </c>
      <c r="BD310" s="15">
        <f t="shared" si="7324"/>
        <v>238.91260175303742</v>
      </c>
      <c r="BE310" s="15">
        <f t="shared" si="7324"/>
        <v>267.69725256665646</v>
      </c>
      <c r="BF310" s="15">
        <f t="shared" si="7324"/>
        <v>267.69725256665646</v>
      </c>
      <c r="BG310" s="15">
        <f t="shared" si="7324"/>
        <v>273.45418272938019</v>
      </c>
      <c r="BH310" s="15">
        <f t="shared" si="7324"/>
        <v>290.72497321755156</v>
      </c>
      <c r="BI310" s="15">
        <f t="shared" si="7324"/>
        <v>333.90194943798002</v>
      </c>
      <c r="BJ310" s="15">
        <f t="shared" si="7324"/>
        <v>325.26655419389431</v>
      </c>
      <c r="BK310" s="15">
        <f t="shared" si="7324"/>
        <v>261.94032240393261</v>
      </c>
      <c r="BL310" s="15">
        <f t="shared" si="7324"/>
        <v>284.96804305482777</v>
      </c>
      <c r="BM310" s="15">
        <f t="shared" si="7324"/>
        <v>331.0234843566181</v>
      </c>
      <c r="BN310" s="15">
        <f t="shared" si="7324"/>
        <v>359.80813517023705</v>
      </c>
      <c r="BO310" s="15">
        <f t="shared" si="5774"/>
        <v>3454.1580976342757</v>
      </c>
      <c r="BP310" s="15">
        <f t="shared" ref="BP310:CA310" si="7325">BP269</f>
        <v>324.50289731475334</v>
      </c>
      <c r="BQ310" s="15">
        <f t="shared" si="7325"/>
        <v>354.39132206742806</v>
      </c>
      <c r="BR310" s="15">
        <f t="shared" si="7325"/>
        <v>397.08907171410601</v>
      </c>
      <c r="BS310" s="15">
        <f t="shared" si="7325"/>
        <v>397.08907171410601</v>
      </c>
      <c r="BT310" s="15">
        <f t="shared" si="7325"/>
        <v>405.62862164344176</v>
      </c>
      <c r="BU310" s="15">
        <f t="shared" si="7325"/>
        <v>431.24727143144855</v>
      </c>
      <c r="BV310" s="15">
        <f t="shared" si="7325"/>
        <v>495.2938959014657</v>
      </c>
      <c r="BW310" s="15">
        <f t="shared" si="7325"/>
        <v>482.48457100746236</v>
      </c>
      <c r="BX310" s="15">
        <f t="shared" si="7325"/>
        <v>388.54952178477049</v>
      </c>
      <c r="BY310" s="15">
        <f t="shared" si="7325"/>
        <v>422.70772150211292</v>
      </c>
      <c r="BZ310" s="15">
        <f t="shared" si="7325"/>
        <v>491.02412093679783</v>
      </c>
      <c r="CA310" s="15">
        <f t="shared" si="7325"/>
        <v>533.72187058347595</v>
      </c>
      <c r="CB310" s="15">
        <f t="shared" si="5776"/>
        <v>5123.7299576013693</v>
      </c>
      <c r="CC310" s="15">
        <f t="shared" ref="CC310:CN310" si="7326">CC269</f>
        <v>502.56538646732719</v>
      </c>
      <c r="CD310" s="15">
        <f t="shared" si="7326"/>
        <v>548.85430364194963</v>
      </c>
      <c r="CE310" s="15">
        <f t="shared" si="7326"/>
        <v>614.98132817712428</v>
      </c>
      <c r="CF310" s="15">
        <f t="shared" si="7326"/>
        <v>614.98132817712428</v>
      </c>
      <c r="CG310" s="15">
        <f t="shared" si="7326"/>
        <v>628.20673308415905</v>
      </c>
      <c r="CH310" s="15">
        <f t="shared" si="7326"/>
        <v>667.88294780526383</v>
      </c>
      <c r="CI310" s="15">
        <f t="shared" si="7326"/>
        <v>767.07348460802598</v>
      </c>
      <c r="CJ310" s="15">
        <f t="shared" si="7326"/>
        <v>747.23537724747348</v>
      </c>
      <c r="CK310" s="15">
        <f t="shared" si="7326"/>
        <v>601.75592327008928</v>
      </c>
      <c r="CL310" s="15">
        <f t="shared" si="7326"/>
        <v>654.65754289822894</v>
      </c>
      <c r="CM310" s="15">
        <f t="shared" si="7326"/>
        <v>760.46078215450859</v>
      </c>
      <c r="CN310" s="15">
        <f t="shared" si="7326"/>
        <v>826.58780668968302</v>
      </c>
      <c r="CO310" s="15">
        <f t="shared" si="5778"/>
        <v>7935.2429442209586</v>
      </c>
      <c r="CR310" s="21">
        <f>O310-'ОПУ БС'!C310</f>
        <v>0</v>
      </c>
      <c r="CS310" s="21">
        <f>AB310-'ОПУ БС'!D310</f>
        <v>0</v>
      </c>
      <c r="CT310" s="21">
        <f>AO310-'ОПУ БС'!E310</f>
        <v>0</v>
      </c>
      <c r="CU310" s="21">
        <f>BB310-'ОПУ БС'!F310</f>
        <v>0</v>
      </c>
      <c r="CV310" s="21">
        <f>BO310-'ОПУ БС'!G310</f>
        <v>0</v>
      </c>
      <c r="CW310" s="21">
        <f>CB310-'ОПУ БС'!H310</f>
        <v>0</v>
      </c>
      <c r="CX310" s="21">
        <f>CO310-'ОПУ БС'!I310</f>
        <v>0</v>
      </c>
      <c r="DA310" s="15">
        <f t="shared" ref="DA310:DL310" si="7327">DA269</f>
        <v>0</v>
      </c>
      <c r="DB310" s="15">
        <f t="shared" si="7327"/>
        <v>0</v>
      </c>
      <c r="DC310" s="15">
        <f t="shared" si="7327"/>
        <v>0</v>
      </c>
      <c r="DD310" s="15">
        <f t="shared" si="7327"/>
        <v>0</v>
      </c>
      <c r="DE310" s="15">
        <f t="shared" si="7327"/>
        <v>0</v>
      </c>
      <c r="DF310" s="15">
        <f t="shared" si="7327"/>
        <v>-3.3913636794360165</v>
      </c>
      <c r="DG310" s="15">
        <f t="shared" si="7327"/>
        <v>-3.8950315526195833</v>
      </c>
      <c r="DH310" s="15">
        <f t="shared" si="7327"/>
        <v>-3.7942979779828701</v>
      </c>
      <c r="DI310" s="15">
        <f t="shared" si="7327"/>
        <v>-3.0555850973136391</v>
      </c>
      <c r="DJ310" s="15">
        <f t="shared" si="7327"/>
        <v>-3.3242079630115411</v>
      </c>
      <c r="DK310" s="15">
        <f t="shared" si="7327"/>
        <v>-3.8614536944073459</v>
      </c>
      <c r="DL310" s="15">
        <f t="shared" si="7327"/>
        <v>-4.1972322765297232</v>
      </c>
      <c r="DM310" s="15">
        <f t="shared" si="5780"/>
        <v>-25.519172241300716</v>
      </c>
      <c r="DN310" s="15">
        <f t="shared" ref="DN310:DY310" si="7328">DN269</f>
        <v>-3.8708823288535101</v>
      </c>
      <c r="DO310" s="15">
        <f t="shared" si="7328"/>
        <v>-4.2274109644058075</v>
      </c>
      <c r="DP310" s="15">
        <f t="shared" si="7328"/>
        <v>-4.7367375866233745</v>
      </c>
      <c r="DQ310" s="15">
        <f t="shared" si="7328"/>
        <v>-4.7367375866233745</v>
      </c>
      <c r="DR310" s="15">
        <f t="shared" si="7328"/>
        <v>-4.8386029110668884</v>
      </c>
      <c r="DS310" s="15">
        <f t="shared" si="7328"/>
        <v>-5.1441988843974276</v>
      </c>
      <c r="DT310" s="15">
        <f t="shared" si="7328"/>
        <v>-5.9081888177237794</v>
      </c>
      <c r="DU310" s="15">
        <f t="shared" si="7328"/>
        <v>-5.7553908310585076</v>
      </c>
      <c r="DV310" s="15">
        <f t="shared" si="7328"/>
        <v>-4.6348722621798615</v>
      </c>
      <c r="DW310" s="15">
        <f t="shared" si="7328"/>
        <v>-5.0423335599539145</v>
      </c>
      <c r="DX310" s="15">
        <f t="shared" si="7328"/>
        <v>-5.8572561555020233</v>
      </c>
      <c r="DY310" s="15">
        <f t="shared" si="7328"/>
        <v>-6.3665827777195894</v>
      </c>
      <c r="DZ310" s="15">
        <f t="shared" si="5782"/>
        <v>-61.119194666108058</v>
      </c>
      <c r="EA310" s="15">
        <f t="shared" ref="EA310:EL310" si="7329">EA269</f>
        <v>-4.2380092013592909</v>
      </c>
      <c r="EB310" s="15">
        <f t="shared" si="7329"/>
        <v>-4.6283521541160679</v>
      </c>
      <c r="EC310" s="15">
        <f t="shared" si="7329"/>
        <v>-5.1859849437686059</v>
      </c>
      <c r="ED310" s="15">
        <f t="shared" si="7329"/>
        <v>-5.1859849437686059</v>
      </c>
      <c r="EE310" s="15">
        <f t="shared" si="7329"/>
        <v>-5.2975115016991134</v>
      </c>
      <c r="EF310" s="15">
        <f t="shared" si="7329"/>
        <v>-5.6320911754906362</v>
      </c>
      <c r="EG310" s="15">
        <f t="shared" si="7329"/>
        <v>-6.4685403599694435</v>
      </c>
      <c r="EH310" s="15">
        <f t="shared" si="7329"/>
        <v>-6.3012505230736808</v>
      </c>
      <c r="EI310" s="15">
        <f t="shared" si="7329"/>
        <v>-5.0744583858380983</v>
      </c>
      <c r="EJ310" s="15">
        <f t="shared" si="7329"/>
        <v>-5.5205646175601277</v>
      </c>
      <c r="EK310" s="15">
        <f t="shared" si="7329"/>
        <v>-6.4127770810041902</v>
      </c>
      <c r="EL310" s="15">
        <f t="shared" si="7329"/>
        <v>-6.9704098706567281</v>
      </c>
      <c r="EM310" s="15">
        <f t="shared" si="5784"/>
        <v>-66.915934758304587</v>
      </c>
      <c r="EN310" s="15">
        <f t="shared" ref="EN310:EY310" si="7330">EN269</f>
        <v>-4.0763559043708133</v>
      </c>
      <c r="EO310" s="15">
        <f t="shared" si="7330"/>
        <v>-4.4518097376681247</v>
      </c>
      <c r="EP310" s="15">
        <f t="shared" si="7330"/>
        <v>-4.9881723566642862</v>
      </c>
      <c r="EQ310" s="15">
        <f t="shared" si="7330"/>
        <v>-4.9881723566642862</v>
      </c>
      <c r="ER310" s="15">
        <f t="shared" si="7330"/>
        <v>-5.0954448804635177</v>
      </c>
      <c r="ES310" s="15">
        <f t="shared" si="7330"/>
        <v>-5.4172624518612134</v>
      </c>
      <c r="ET310" s="15">
        <f t="shared" si="7330"/>
        <v>-6.221806380355452</v>
      </c>
      <c r="EU310" s="15">
        <f t="shared" si="7330"/>
        <v>-6.0608975946566037</v>
      </c>
      <c r="EV310" s="15">
        <f t="shared" si="7330"/>
        <v>-4.8808998328650537</v>
      </c>
      <c r="EW310" s="15">
        <f t="shared" si="7330"/>
        <v>-5.3099899280619809</v>
      </c>
      <c r="EX310" s="15">
        <f t="shared" si="7330"/>
        <v>-6.1681701184558371</v>
      </c>
      <c r="EY310" s="15">
        <f t="shared" si="7330"/>
        <v>-6.7045327374519958</v>
      </c>
      <c r="EZ310" s="15">
        <f t="shared" si="5786"/>
        <v>-64.36351427953916</v>
      </c>
      <c r="FA310" s="15">
        <f t="shared" ref="FA310:FL310" si="7331">FA269</f>
        <v>-2.7984469238583891</v>
      </c>
      <c r="FB310" s="15">
        <f t="shared" si="7331"/>
        <v>-3.0561986142137663</v>
      </c>
      <c r="FC310" s="15">
        <f t="shared" si="7331"/>
        <v>-3.42441531472145</v>
      </c>
      <c r="FD310" s="15">
        <f t="shared" si="7331"/>
        <v>-3.42441531472145</v>
      </c>
      <c r="FE310" s="15">
        <f t="shared" si="7331"/>
        <v>-3.4980586548229859</v>
      </c>
      <c r="FF310" s="15">
        <f t="shared" si="7331"/>
        <v>-3.7189886751275965</v>
      </c>
      <c r="FG310" s="15">
        <f t="shared" si="7331"/>
        <v>-4.2713137258891196</v>
      </c>
      <c r="FH310" s="15">
        <f t="shared" si="7331"/>
        <v>-4.1608487157368144</v>
      </c>
      <c r="FI310" s="15">
        <f t="shared" si="7331"/>
        <v>-3.3507719746199132</v>
      </c>
      <c r="FJ310" s="15">
        <f t="shared" si="7331"/>
        <v>-3.6453453350260592</v>
      </c>
      <c r="FK310" s="15">
        <f t="shared" si="7331"/>
        <v>-4.2344920558383521</v>
      </c>
      <c r="FL310" s="15">
        <f t="shared" si="7331"/>
        <v>-4.6027087563460345</v>
      </c>
      <c r="FM310" s="15">
        <f t="shared" si="5788"/>
        <v>-44.186004060921931</v>
      </c>
      <c r="FP310" s="15">
        <f t="shared" ref="FP310:GA310" si="7332">FP269</f>
        <v>78.38343980015722</v>
      </c>
      <c r="FQ310" s="15">
        <f t="shared" si="7332"/>
        <v>85.602967150171722</v>
      </c>
      <c r="FR310" s="15">
        <f t="shared" si="7332"/>
        <v>95.916577650192409</v>
      </c>
      <c r="FS310" s="15">
        <f t="shared" si="7332"/>
        <v>95.916577650192409</v>
      </c>
      <c r="FT310" s="15">
        <f t="shared" si="7332"/>
        <v>97.979299750196446</v>
      </c>
      <c r="FU310" s="15">
        <f t="shared" si="7332"/>
        <v>104.16746605020892</v>
      </c>
      <c r="FV310" s="15">
        <f t="shared" si="7332"/>
        <v>119.63788180023994</v>
      </c>
      <c r="FW310" s="15">
        <f t="shared" si="7332"/>
        <v>116.54379865023377</v>
      </c>
      <c r="FX310" s="15">
        <f t="shared" si="7332"/>
        <v>93.8538555501882</v>
      </c>
      <c r="FY310" s="15">
        <f t="shared" si="7332"/>
        <v>102.10474395020476</v>
      </c>
      <c r="FZ310" s="15">
        <f t="shared" si="7332"/>
        <v>118.60652075023788</v>
      </c>
      <c r="GA310" s="15">
        <f t="shared" si="7332"/>
        <v>128.92013125025861</v>
      </c>
      <c r="GB310" s="15">
        <f t="shared" si="5790"/>
        <v>1237.6332600024823</v>
      </c>
      <c r="GC310" s="15">
        <f t="shared" ref="GC310:GN310" si="7333">GC269</f>
        <v>89.175764160308205</v>
      </c>
      <c r="GD310" s="15">
        <f t="shared" si="7333"/>
        <v>97.3893213855997</v>
      </c>
      <c r="GE310" s="15">
        <f t="shared" si="7333"/>
        <v>109.12297456458771</v>
      </c>
      <c r="GF310" s="15">
        <f t="shared" si="7333"/>
        <v>109.12297456458771</v>
      </c>
      <c r="GG310" s="15">
        <f t="shared" si="7333"/>
        <v>111.46970520038523</v>
      </c>
      <c r="GH310" s="15">
        <f t="shared" si="7333"/>
        <v>118.50989710777799</v>
      </c>
      <c r="GI310" s="15">
        <f t="shared" si="7333"/>
        <v>136.11037687625986</v>
      </c>
      <c r="GJ310" s="15">
        <f t="shared" si="7333"/>
        <v>132.59028092256352</v>
      </c>
      <c r="GK310" s="15">
        <f t="shared" si="7333"/>
        <v>106.77624392879011</v>
      </c>
      <c r="GL310" s="15">
        <f t="shared" si="7333"/>
        <v>116.16316647198042</v>
      </c>
      <c r="GM310" s="15">
        <f t="shared" si="7333"/>
        <v>134.93701155836104</v>
      </c>
      <c r="GN310" s="15">
        <f t="shared" si="7333"/>
        <v>146.67066473734897</v>
      </c>
      <c r="GO310" s="15">
        <f t="shared" si="5792"/>
        <v>1408.0383814785505</v>
      </c>
      <c r="GP310" s="15">
        <f t="shared" ref="GP310:HA310" si="7334">GP269</f>
        <v>108.60586641364888</v>
      </c>
      <c r="GQ310" s="15">
        <f t="shared" si="7334"/>
        <v>118.60903832016913</v>
      </c>
      <c r="GR310" s="15">
        <f t="shared" si="7334"/>
        <v>132.89928390091245</v>
      </c>
      <c r="GS310" s="15">
        <f t="shared" si="7334"/>
        <v>132.89928390091245</v>
      </c>
      <c r="GT310" s="15">
        <f t="shared" si="7334"/>
        <v>135.75733301706109</v>
      </c>
      <c r="GU310" s="15">
        <f t="shared" si="7334"/>
        <v>140.94011668607104</v>
      </c>
      <c r="GV310" s="15">
        <f t="shared" si="7334"/>
        <v>161.87181718400242</v>
      </c>
      <c r="GW310" s="15">
        <f t="shared" si="7334"/>
        <v>157.68547708441616</v>
      </c>
      <c r="GX310" s="15">
        <f t="shared" si="7334"/>
        <v>126.98564968745013</v>
      </c>
      <c r="GY310" s="15">
        <f t="shared" si="7334"/>
        <v>138.14922328634688</v>
      </c>
      <c r="GZ310" s="15">
        <f t="shared" si="7334"/>
        <v>160.47637048414029</v>
      </c>
      <c r="HA310" s="15">
        <f t="shared" si="7334"/>
        <v>174.43083748276112</v>
      </c>
      <c r="HB310" s="15">
        <f t="shared" si="5794"/>
        <v>1689.310297447892</v>
      </c>
      <c r="HC310" s="15">
        <f t="shared" ref="HC310:HN310" si="7335">HC269</f>
        <v>143.69868562386921</v>
      </c>
      <c r="HD310" s="15">
        <f t="shared" si="7335"/>
        <v>156.93409087869929</v>
      </c>
      <c r="HE310" s="15">
        <f t="shared" si="7335"/>
        <v>175.8418126713137</v>
      </c>
      <c r="HF310" s="15">
        <f t="shared" si="7335"/>
        <v>175.8418126713137</v>
      </c>
      <c r="HG310" s="15">
        <f t="shared" si="7335"/>
        <v>179.62335702983648</v>
      </c>
      <c r="HH310" s="15">
        <f t="shared" si="7335"/>
        <v>190.96799010540514</v>
      </c>
      <c r="HI310" s="15">
        <f t="shared" si="7335"/>
        <v>219.32957279432674</v>
      </c>
      <c r="HJ310" s="15">
        <f t="shared" si="7335"/>
        <v>213.65725625654233</v>
      </c>
      <c r="HK310" s="15">
        <f t="shared" si="7335"/>
        <v>172.06026831279075</v>
      </c>
      <c r="HL310" s="15">
        <f t="shared" si="7335"/>
        <v>187.18644574688224</v>
      </c>
      <c r="HM310" s="15">
        <f t="shared" si="7335"/>
        <v>217.43880061506525</v>
      </c>
      <c r="HN310" s="15">
        <f t="shared" si="7335"/>
        <v>236.3465224076796</v>
      </c>
      <c r="HO310" s="15">
        <f t="shared" si="5796"/>
        <v>2268.9266151137244</v>
      </c>
      <c r="HP310" s="15">
        <f t="shared" ref="HP310:IA310" si="7336">HP269</f>
        <v>214.52533698214478</v>
      </c>
      <c r="HQ310" s="15">
        <f t="shared" si="7336"/>
        <v>234.28424959892138</v>
      </c>
      <c r="HR310" s="15">
        <f t="shared" si="7336"/>
        <v>262.51126762288789</v>
      </c>
      <c r="HS310" s="15">
        <f t="shared" si="7336"/>
        <v>262.51126762288789</v>
      </c>
      <c r="HT310" s="15">
        <f t="shared" si="7336"/>
        <v>268.1566712276811</v>
      </c>
      <c r="HU310" s="15">
        <f t="shared" si="7336"/>
        <v>285.09288204206098</v>
      </c>
      <c r="HV310" s="15">
        <f t="shared" si="7336"/>
        <v>327.43340907801058</v>
      </c>
      <c r="HW310" s="15">
        <f t="shared" si="7336"/>
        <v>318.96530367082062</v>
      </c>
      <c r="HX310" s="15">
        <f t="shared" si="7336"/>
        <v>256.8658640180945</v>
      </c>
      <c r="HY310" s="15">
        <f t="shared" si="7336"/>
        <v>279.44747843726765</v>
      </c>
      <c r="HZ310" s="15">
        <f t="shared" si="7336"/>
        <v>324.61070727561395</v>
      </c>
      <c r="IA310" s="15">
        <f t="shared" si="7336"/>
        <v>352.83772529958037</v>
      </c>
      <c r="IB310" s="15">
        <f t="shared" si="5798"/>
        <v>3387.2421628759721</v>
      </c>
      <c r="IC310" s="15">
        <f t="shared" ref="IC310:IN310" si="7337">IC269</f>
        <v>320.42654141038247</v>
      </c>
      <c r="ID310" s="15">
        <f t="shared" si="7337"/>
        <v>349.93951232975996</v>
      </c>
      <c r="IE310" s="15">
        <f t="shared" si="7337"/>
        <v>392.10089935744168</v>
      </c>
      <c r="IF310" s="15">
        <f t="shared" si="7337"/>
        <v>392.10089935744168</v>
      </c>
      <c r="IG310" s="15">
        <f t="shared" si="7337"/>
        <v>400.5331767629782</v>
      </c>
      <c r="IH310" s="15">
        <f t="shared" si="7337"/>
        <v>425.83000897958732</v>
      </c>
      <c r="II310" s="15">
        <f t="shared" si="7337"/>
        <v>489.07208952111017</v>
      </c>
      <c r="IJ310" s="15">
        <f t="shared" si="7337"/>
        <v>476.42367341280578</v>
      </c>
      <c r="IK310" s="15">
        <f t="shared" si="7337"/>
        <v>383.66862195190549</v>
      </c>
      <c r="IL310" s="15">
        <f t="shared" si="7337"/>
        <v>417.39773157405091</v>
      </c>
      <c r="IM310" s="15">
        <f t="shared" si="7337"/>
        <v>484.85595081834202</v>
      </c>
      <c r="IN310" s="15">
        <f t="shared" si="7337"/>
        <v>527.01733784602391</v>
      </c>
      <c r="IO310" s="15">
        <f t="shared" si="5800"/>
        <v>5059.3664433218291</v>
      </c>
      <c r="IP310" s="15">
        <f t="shared" ref="IP310:JA310" si="7338">IP269</f>
        <v>499.76693954346882</v>
      </c>
      <c r="IQ310" s="15">
        <f t="shared" si="7338"/>
        <v>545.79810502773591</v>
      </c>
      <c r="IR310" s="15">
        <f t="shared" si="7338"/>
        <v>611.55691286240278</v>
      </c>
      <c r="IS310" s="15">
        <f t="shared" si="7338"/>
        <v>611.55691286240278</v>
      </c>
      <c r="IT310" s="15">
        <f t="shared" si="7338"/>
        <v>624.70867442933604</v>
      </c>
      <c r="IU310" s="15">
        <f t="shared" si="7338"/>
        <v>664.16395913013628</v>
      </c>
      <c r="IV310" s="15">
        <f t="shared" si="7338"/>
        <v>762.80217088213669</v>
      </c>
      <c r="IW310" s="15">
        <f t="shared" si="7338"/>
        <v>743.07452853173663</v>
      </c>
      <c r="IX310" s="15">
        <f t="shared" si="7338"/>
        <v>598.40515129546941</v>
      </c>
      <c r="IY310" s="15">
        <f t="shared" si="7338"/>
        <v>651.0121975632029</v>
      </c>
      <c r="IZ310" s="15">
        <f t="shared" si="7338"/>
        <v>756.22629009867023</v>
      </c>
      <c r="JA310" s="15">
        <f t="shared" si="7338"/>
        <v>821.98509793333699</v>
      </c>
      <c r="JB310" s="15">
        <f t="shared" si="5802"/>
        <v>7891.0569401600351</v>
      </c>
      <c r="JE310" s="21">
        <f t="shared" si="5803"/>
        <v>0</v>
      </c>
      <c r="JF310" s="21">
        <f t="shared" si="5804"/>
        <v>0</v>
      </c>
      <c r="JG310" s="21">
        <f t="shared" si="5805"/>
        <v>0</v>
      </c>
      <c r="JH310" s="21">
        <f t="shared" si="5806"/>
        <v>0</v>
      </c>
      <c r="JI310" s="21">
        <f t="shared" si="5807"/>
        <v>0</v>
      </c>
      <c r="JJ310" s="21">
        <f t="shared" si="5808"/>
        <v>0</v>
      </c>
      <c r="JK310" s="21">
        <f t="shared" si="5809"/>
        <v>0</v>
      </c>
    </row>
    <row r="311" spans="2:271" ht="20" customHeight="1" outlineLevel="1" x14ac:dyDescent="0.2">
      <c r="B311" s="3" t="s">
        <v>27</v>
      </c>
      <c r="C311" s="15">
        <f t="shared" si="7248"/>
        <v>88.761153223622983</v>
      </c>
      <c r="D311" s="15">
        <f t="shared" si="7248"/>
        <v>96.936522599482956</v>
      </c>
      <c r="E311" s="15">
        <f t="shared" si="7248"/>
        <v>108.61562170785447</v>
      </c>
      <c r="F311" s="15">
        <f t="shared" si="7248"/>
        <v>108.61562170785447</v>
      </c>
      <c r="G311" s="15">
        <f t="shared" si="7248"/>
        <v>110.95144152952875</v>
      </c>
      <c r="H311" s="15">
        <f t="shared" si="7248"/>
        <v>117.95890099455157</v>
      </c>
      <c r="I311" s="15">
        <f t="shared" si="7248"/>
        <v>135.47754965710874</v>
      </c>
      <c r="J311" s="15">
        <f t="shared" si="7248"/>
        <v>131.97381992459731</v>
      </c>
      <c r="K311" s="15">
        <f t="shared" si="7248"/>
        <v>122.63054063790014</v>
      </c>
      <c r="L311" s="15">
        <f t="shared" si="7248"/>
        <v>110.95144152952875</v>
      </c>
      <c r="M311" s="15">
        <f t="shared" si="7248"/>
        <v>122.63054063790025</v>
      </c>
      <c r="N311" s="15">
        <f t="shared" si="7248"/>
        <v>145.98873885464306</v>
      </c>
      <c r="O311" s="15">
        <f t="shared" si="5766"/>
        <v>1401.4918930045733</v>
      </c>
      <c r="P311" s="15">
        <f t="shared" ref="P311:AA311" si="7339">P270</f>
        <v>100.52257556974959</v>
      </c>
      <c r="Q311" s="15">
        <f t="shared" si="7339"/>
        <v>109.78123384591078</v>
      </c>
      <c r="R311" s="15">
        <f t="shared" si="7339"/>
        <v>123.00788852614097</v>
      </c>
      <c r="S311" s="15">
        <f t="shared" si="7339"/>
        <v>123.00788852614097</v>
      </c>
      <c r="T311" s="15">
        <f t="shared" si="7339"/>
        <v>125.653219462187</v>
      </c>
      <c r="U311" s="15">
        <f t="shared" si="7339"/>
        <v>133.58921227032519</v>
      </c>
      <c r="V311" s="15">
        <f t="shared" si="7339"/>
        <v>153.42919429067041</v>
      </c>
      <c r="W311" s="15">
        <f t="shared" si="7339"/>
        <v>149.46119788660147</v>
      </c>
      <c r="X311" s="15">
        <f t="shared" si="7339"/>
        <v>138.87987414241721</v>
      </c>
      <c r="Y311" s="15">
        <f t="shared" si="7339"/>
        <v>125.653219462187</v>
      </c>
      <c r="Z311" s="15">
        <f t="shared" si="7339"/>
        <v>138.87987414241738</v>
      </c>
      <c r="AA311" s="15">
        <f t="shared" si="7339"/>
        <v>165.33318350287763</v>
      </c>
      <c r="AB311" s="15">
        <f t="shared" si="5768"/>
        <v>1587.1985616276256</v>
      </c>
      <c r="AC311" s="15">
        <f t="shared" ref="AC311:AN311" si="7340">AC270</f>
        <v>120.77445637556694</v>
      </c>
      <c r="AD311" s="15">
        <f t="shared" si="7340"/>
        <v>131.89841946279017</v>
      </c>
      <c r="AE311" s="15">
        <f t="shared" si="7340"/>
        <v>147.78979530168061</v>
      </c>
      <c r="AF311" s="15">
        <f t="shared" si="7340"/>
        <v>147.78979530168061</v>
      </c>
      <c r="AG311" s="15">
        <f t="shared" si="7340"/>
        <v>150.96807046945864</v>
      </c>
      <c r="AH311" s="15">
        <f t="shared" si="7340"/>
        <v>160.50289597279289</v>
      </c>
      <c r="AI311" s="15">
        <f t="shared" si="7340"/>
        <v>184.3399597311284</v>
      </c>
      <c r="AJ311" s="15">
        <f t="shared" si="7340"/>
        <v>179.57254697946126</v>
      </c>
      <c r="AK311" s="15">
        <f t="shared" si="7340"/>
        <v>166.85944630834896</v>
      </c>
      <c r="AL311" s="15">
        <f t="shared" si="7340"/>
        <v>150.96807046945864</v>
      </c>
      <c r="AM311" s="15">
        <f t="shared" si="7340"/>
        <v>166.85944630834913</v>
      </c>
      <c r="AN311" s="15">
        <f t="shared" si="7340"/>
        <v>198.64219798612984</v>
      </c>
      <c r="AO311" s="15">
        <f t="shared" si="5770"/>
        <v>1906.965100666846</v>
      </c>
      <c r="AP311" s="15">
        <f t="shared" ref="AP311:BA311" si="7341">AP270</f>
        <v>161.64312586810323</v>
      </c>
      <c r="AQ311" s="15">
        <f t="shared" si="7341"/>
        <v>176.53130851384964</v>
      </c>
      <c r="AR311" s="15">
        <f t="shared" si="7341"/>
        <v>197.80014086491587</v>
      </c>
      <c r="AS311" s="15">
        <f t="shared" si="7341"/>
        <v>197.80014086491587</v>
      </c>
      <c r="AT311" s="15">
        <f t="shared" si="7341"/>
        <v>202.05390733512903</v>
      </c>
      <c r="AU311" s="15">
        <f t="shared" si="7341"/>
        <v>214.81520674576888</v>
      </c>
      <c r="AV311" s="15">
        <f t="shared" si="7341"/>
        <v>246.71845527236809</v>
      </c>
      <c r="AW311" s="15">
        <f t="shared" si="7341"/>
        <v>240.33780556704835</v>
      </c>
      <c r="AX311" s="15">
        <f t="shared" si="7341"/>
        <v>223.32273968619532</v>
      </c>
      <c r="AY311" s="15">
        <f t="shared" si="7341"/>
        <v>202.05390733512903</v>
      </c>
      <c r="AZ311" s="15">
        <f t="shared" si="7341"/>
        <v>223.32273968619529</v>
      </c>
      <c r="BA311" s="15">
        <f t="shared" si="7341"/>
        <v>265.86040438832777</v>
      </c>
      <c r="BB311" s="15">
        <f t="shared" si="5772"/>
        <v>2552.2598821279466</v>
      </c>
      <c r="BC311" s="15">
        <f t="shared" ref="BC311:BN311" si="7342">BC270</f>
        <v>235.90268746106813</v>
      </c>
      <c r="BD311" s="15">
        <f t="shared" si="7342"/>
        <v>257.6305665693244</v>
      </c>
      <c r="BE311" s="15">
        <f t="shared" si="7342"/>
        <v>288.67039386683331</v>
      </c>
      <c r="BF311" s="15">
        <f t="shared" si="7342"/>
        <v>288.67039386683331</v>
      </c>
      <c r="BG311" s="15">
        <f t="shared" si="7342"/>
        <v>294.87835932633499</v>
      </c>
      <c r="BH311" s="15">
        <f t="shared" si="7342"/>
        <v>313.50225570484054</v>
      </c>
      <c r="BI311" s="15">
        <f t="shared" si="7342"/>
        <v>360.06199665110398</v>
      </c>
      <c r="BJ311" s="15">
        <f t="shared" si="7342"/>
        <v>350.75004846185118</v>
      </c>
      <c r="BK311" s="15">
        <f t="shared" si="7342"/>
        <v>325.91818662384418</v>
      </c>
      <c r="BL311" s="15">
        <f t="shared" si="7342"/>
        <v>294.87835932633499</v>
      </c>
      <c r="BM311" s="15">
        <f t="shared" si="7342"/>
        <v>325.91818662384418</v>
      </c>
      <c r="BN311" s="15">
        <f t="shared" si="7342"/>
        <v>387.99784121886194</v>
      </c>
      <c r="BO311" s="15">
        <f t="shared" si="5774"/>
        <v>3724.7792757010752</v>
      </c>
      <c r="BP311" s="15">
        <f t="shared" ref="BP311:CA311" si="7343">BP270</f>
        <v>344.46081457463481</v>
      </c>
      <c r="BQ311" s="15">
        <f t="shared" si="7343"/>
        <v>376.18746854861428</v>
      </c>
      <c r="BR311" s="15">
        <f t="shared" si="7343"/>
        <v>421.51125994001359</v>
      </c>
      <c r="BS311" s="15">
        <f t="shared" si="7343"/>
        <v>421.51125994001359</v>
      </c>
      <c r="BT311" s="15">
        <f t="shared" si="7343"/>
        <v>430.57601821829343</v>
      </c>
      <c r="BU311" s="15">
        <f t="shared" si="7343"/>
        <v>457.77029305313312</v>
      </c>
      <c r="BV311" s="15">
        <f t="shared" si="7343"/>
        <v>525.75598014023205</v>
      </c>
      <c r="BW311" s="15">
        <f t="shared" si="7343"/>
        <v>512.15884272281221</v>
      </c>
      <c r="BX311" s="15">
        <f t="shared" si="7343"/>
        <v>475.89980960969291</v>
      </c>
      <c r="BY311" s="15">
        <f t="shared" si="7343"/>
        <v>430.57601821829343</v>
      </c>
      <c r="BZ311" s="15">
        <f t="shared" si="7343"/>
        <v>475.89980960969302</v>
      </c>
      <c r="CA311" s="15">
        <f t="shared" si="7343"/>
        <v>566.54739239249147</v>
      </c>
      <c r="CB311" s="15">
        <f t="shared" si="5776"/>
        <v>5438.8549669679178</v>
      </c>
      <c r="CC311" s="15">
        <f t="shared" ref="CC311:CN311" si="7344">CC270</f>
        <v>525.33226885808403</v>
      </c>
      <c r="CD311" s="15">
        <f t="shared" si="7344"/>
        <v>573.71813572659175</v>
      </c>
      <c r="CE311" s="15">
        <f t="shared" si="7344"/>
        <v>642.84080268160278</v>
      </c>
      <c r="CF311" s="15">
        <f t="shared" si="7344"/>
        <v>642.84080268160278</v>
      </c>
      <c r="CG311" s="15">
        <f t="shared" si="7344"/>
        <v>656.6653360726051</v>
      </c>
      <c r="CH311" s="15">
        <f t="shared" si="7344"/>
        <v>698.13893624561172</v>
      </c>
      <c r="CI311" s="15">
        <f t="shared" si="7344"/>
        <v>801.82293667812803</v>
      </c>
      <c r="CJ311" s="15">
        <f t="shared" si="7344"/>
        <v>781.08613659162495</v>
      </c>
      <c r="CK311" s="15">
        <f t="shared" si="7344"/>
        <v>725.78800302761613</v>
      </c>
      <c r="CL311" s="15">
        <f t="shared" si="7344"/>
        <v>656.6653360726051</v>
      </c>
      <c r="CM311" s="15">
        <f t="shared" si="7344"/>
        <v>725.78800302761647</v>
      </c>
      <c r="CN311" s="15">
        <f t="shared" si="7344"/>
        <v>864.03333693763841</v>
      </c>
      <c r="CO311" s="15">
        <f t="shared" si="5778"/>
        <v>8294.7200346013269</v>
      </c>
      <c r="CR311" s="21">
        <f>O311-'ОПУ БС'!C311</f>
        <v>0</v>
      </c>
      <c r="CS311" s="21">
        <f>AB311-'ОПУ БС'!D311</f>
        <v>0</v>
      </c>
      <c r="CT311" s="21">
        <f>AO311-'ОПУ БС'!E311</f>
        <v>0</v>
      </c>
      <c r="CU311" s="21">
        <f>BB311-'ОПУ БС'!F311</f>
        <v>0</v>
      </c>
      <c r="CV311" s="21">
        <f>BO311-'ОПУ БС'!G311</f>
        <v>0</v>
      </c>
      <c r="CW311" s="21">
        <f>CB311-'ОПУ БС'!H311</f>
        <v>0</v>
      </c>
      <c r="CX311" s="21">
        <f>CO311-'ОПУ БС'!I311</f>
        <v>0</v>
      </c>
      <c r="DA311" s="15">
        <f t="shared" ref="DA311:DL311" si="7345">DA270</f>
        <v>0</v>
      </c>
      <c r="DB311" s="15">
        <f t="shared" si="7345"/>
        <v>0</v>
      </c>
      <c r="DC311" s="15">
        <f t="shared" si="7345"/>
        <v>0</v>
      </c>
      <c r="DD311" s="15">
        <f t="shared" si="7345"/>
        <v>0</v>
      </c>
      <c r="DE311" s="15">
        <f t="shared" si="7345"/>
        <v>0</v>
      </c>
      <c r="DF311" s="15">
        <f t="shared" si="7345"/>
        <v>-3.7713442034126925</v>
      </c>
      <c r="DG311" s="15">
        <f t="shared" si="7345"/>
        <v>-4.3314448276819038</v>
      </c>
      <c r="DH311" s="15">
        <f t="shared" si="7345"/>
        <v>-4.2194247028280607</v>
      </c>
      <c r="DI311" s="15">
        <f t="shared" si="7345"/>
        <v>-3.9207043698844823</v>
      </c>
      <c r="DJ311" s="15">
        <f t="shared" si="7345"/>
        <v>-3.5473039537050073</v>
      </c>
      <c r="DK311" s="15">
        <f t="shared" si="7345"/>
        <v>-3.9207043698844837</v>
      </c>
      <c r="DL311" s="15">
        <f t="shared" si="7345"/>
        <v>-4.6675052022434311</v>
      </c>
      <c r="DM311" s="15">
        <f t="shared" si="5780"/>
        <v>-28.378431629640062</v>
      </c>
      <c r="DN311" s="15">
        <f t="shared" ref="DN311:DY311" si="7346">DN270</f>
        <v>-4.2400443952234328</v>
      </c>
      <c r="DO311" s="15">
        <f t="shared" si="7346"/>
        <v>-4.6305748000466442</v>
      </c>
      <c r="DP311" s="15">
        <f t="shared" si="7346"/>
        <v>-5.1884753783655171</v>
      </c>
      <c r="DQ311" s="15">
        <f t="shared" si="7346"/>
        <v>-5.1884753783655171</v>
      </c>
      <c r="DR311" s="15">
        <f t="shared" si="7346"/>
        <v>-5.3000554940292917</v>
      </c>
      <c r="DS311" s="15">
        <f t="shared" si="7346"/>
        <v>-5.6347958410206154</v>
      </c>
      <c r="DT311" s="15">
        <f t="shared" si="7346"/>
        <v>-6.4716467084989242</v>
      </c>
      <c r="DU311" s="15">
        <f t="shared" si="7346"/>
        <v>-6.304276535003261</v>
      </c>
      <c r="DV311" s="15">
        <f t="shared" si="7346"/>
        <v>-5.8579560723481654</v>
      </c>
      <c r="DW311" s="15">
        <f t="shared" si="7346"/>
        <v>-5.3000554940292917</v>
      </c>
      <c r="DX311" s="15">
        <f t="shared" si="7346"/>
        <v>-5.8579560723481672</v>
      </c>
      <c r="DY311" s="15">
        <f t="shared" si="7346"/>
        <v>-6.9737572289859102</v>
      </c>
      <c r="DZ311" s="15">
        <f t="shared" si="5782"/>
        <v>-66.948069398264749</v>
      </c>
      <c r="EA311" s="15">
        <f t="shared" ref="EA311:EL311" si="7347">EA270</f>
        <v>-4.5700423655376428</v>
      </c>
      <c r="EB311" s="15">
        <f t="shared" si="7347"/>
        <v>-4.9909673202582159</v>
      </c>
      <c r="EC311" s="15">
        <f t="shared" si="7347"/>
        <v>-5.5922886841447488</v>
      </c>
      <c r="ED311" s="15">
        <f t="shared" si="7347"/>
        <v>-5.5922886841447488</v>
      </c>
      <c r="EE311" s="15">
        <f t="shared" si="7347"/>
        <v>-5.7125529569220541</v>
      </c>
      <c r="EF311" s="15">
        <f t="shared" si="7347"/>
        <v>-6.0733457752539728</v>
      </c>
      <c r="EG311" s="15">
        <f t="shared" si="7347"/>
        <v>-6.9753278210837699</v>
      </c>
      <c r="EH311" s="15">
        <f t="shared" si="7347"/>
        <v>-6.7949314119178101</v>
      </c>
      <c r="EI311" s="15">
        <f t="shared" si="7347"/>
        <v>-6.3138743208085852</v>
      </c>
      <c r="EJ311" s="15">
        <f t="shared" si="7347"/>
        <v>-5.7125529569220541</v>
      </c>
      <c r="EK311" s="15">
        <f t="shared" si="7347"/>
        <v>-6.3138743208085897</v>
      </c>
      <c r="EL311" s="15">
        <f t="shared" si="7347"/>
        <v>-7.5165170485816502</v>
      </c>
      <c r="EM311" s="15">
        <f t="shared" si="5784"/>
        <v>-72.158563666383841</v>
      </c>
      <c r="EN311" s="15">
        <f t="shared" ref="EN311:EY311" si="7348">EN270</f>
        <v>-4.3270642170992222</v>
      </c>
      <c r="EO311" s="15">
        <f t="shared" si="7348"/>
        <v>-4.7256096055162553</v>
      </c>
      <c r="EP311" s="15">
        <f t="shared" si="7348"/>
        <v>-5.2949601603977321</v>
      </c>
      <c r="EQ311" s="15">
        <f t="shared" si="7348"/>
        <v>-5.2949601603977321</v>
      </c>
      <c r="ER311" s="15">
        <f t="shared" si="7348"/>
        <v>-5.4088302713740273</v>
      </c>
      <c r="ES311" s="15">
        <f t="shared" si="7348"/>
        <v>-5.7504406043029128</v>
      </c>
      <c r="ET311" s="15">
        <f t="shared" si="7348"/>
        <v>-6.6044664366251276</v>
      </c>
      <c r="EU311" s="15">
        <f t="shared" si="7348"/>
        <v>-6.4336612701606839</v>
      </c>
      <c r="EV311" s="15">
        <f t="shared" si="7348"/>
        <v>-5.9781808262555041</v>
      </c>
      <c r="EW311" s="15">
        <f t="shared" si="7348"/>
        <v>-5.4088302713740273</v>
      </c>
      <c r="EX311" s="15">
        <f t="shared" si="7348"/>
        <v>-5.9781808262555067</v>
      </c>
      <c r="EY311" s="15">
        <f t="shared" si="7348"/>
        <v>-7.1168819360184576</v>
      </c>
      <c r="EZ311" s="15">
        <f t="shared" si="5786"/>
        <v>-68.322066585777193</v>
      </c>
      <c r="FA311" s="15">
        <f t="shared" ref="FA311:FL311" si="7349">FA270</f>
        <v>-2.9252203024233285</v>
      </c>
      <c r="FB311" s="15">
        <f t="shared" si="7349"/>
        <v>-3.1946484881728456</v>
      </c>
      <c r="FC311" s="15">
        <f t="shared" si="7349"/>
        <v>-3.5795458963864415</v>
      </c>
      <c r="FD311" s="15">
        <f t="shared" si="7349"/>
        <v>-3.5795458963864415</v>
      </c>
      <c r="FE311" s="15">
        <f t="shared" si="7349"/>
        <v>-3.6565253780291598</v>
      </c>
      <c r="FF311" s="15">
        <f t="shared" si="7349"/>
        <v>-3.8874638229573182</v>
      </c>
      <c r="FG311" s="15">
        <f t="shared" si="7349"/>
        <v>-4.464809935277712</v>
      </c>
      <c r="FH311" s="15">
        <f t="shared" si="7349"/>
        <v>-4.3493407128136328</v>
      </c>
      <c r="FI311" s="15">
        <f t="shared" si="7349"/>
        <v>-4.041422786242757</v>
      </c>
      <c r="FJ311" s="15">
        <f t="shared" si="7349"/>
        <v>-3.6565253780291598</v>
      </c>
      <c r="FK311" s="15">
        <f t="shared" si="7349"/>
        <v>-4.0414227862427579</v>
      </c>
      <c r="FL311" s="15">
        <f t="shared" si="7349"/>
        <v>-4.8112176026699478</v>
      </c>
      <c r="FM311" s="15">
        <f t="shared" si="5788"/>
        <v>-46.187688985631503</v>
      </c>
      <c r="FP311" s="15">
        <f t="shared" ref="FP311:GA311" si="7350">FP270</f>
        <v>88.761153223622983</v>
      </c>
      <c r="FQ311" s="15">
        <f t="shared" si="7350"/>
        <v>96.936522599482956</v>
      </c>
      <c r="FR311" s="15">
        <f t="shared" si="7350"/>
        <v>108.61562170785447</v>
      </c>
      <c r="FS311" s="15">
        <f t="shared" si="7350"/>
        <v>108.61562170785447</v>
      </c>
      <c r="FT311" s="15">
        <f t="shared" si="7350"/>
        <v>110.95144152952875</v>
      </c>
      <c r="FU311" s="15">
        <f t="shared" si="7350"/>
        <v>117.95890099455157</v>
      </c>
      <c r="FV311" s="15">
        <f t="shared" si="7350"/>
        <v>135.47754965710874</v>
      </c>
      <c r="FW311" s="15">
        <f t="shared" si="7350"/>
        <v>131.97381992459731</v>
      </c>
      <c r="FX311" s="15">
        <f t="shared" si="7350"/>
        <v>122.63054063790014</v>
      </c>
      <c r="FY311" s="15">
        <f t="shared" si="7350"/>
        <v>110.95144152952875</v>
      </c>
      <c r="FZ311" s="15">
        <f t="shared" si="7350"/>
        <v>122.63054063790025</v>
      </c>
      <c r="GA311" s="15">
        <f t="shared" si="7350"/>
        <v>145.98873885464306</v>
      </c>
      <c r="GB311" s="15">
        <f t="shared" si="5790"/>
        <v>1401.4918930045733</v>
      </c>
      <c r="GC311" s="15">
        <f t="shared" ref="GC311:GN311" si="7351">GC270</f>
        <v>100.52257556974959</v>
      </c>
      <c r="GD311" s="15">
        <f t="shared" si="7351"/>
        <v>109.78123384591078</v>
      </c>
      <c r="GE311" s="15">
        <f t="shared" si="7351"/>
        <v>123.00788852614097</v>
      </c>
      <c r="GF311" s="15">
        <f t="shared" si="7351"/>
        <v>123.00788852614097</v>
      </c>
      <c r="GG311" s="15">
        <f t="shared" si="7351"/>
        <v>125.653219462187</v>
      </c>
      <c r="GH311" s="15">
        <f t="shared" si="7351"/>
        <v>133.58921227032519</v>
      </c>
      <c r="GI311" s="15">
        <f t="shared" si="7351"/>
        <v>153.42919429067041</v>
      </c>
      <c r="GJ311" s="15">
        <f t="shared" si="7351"/>
        <v>149.46119788660147</v>
      </c>
      <c r="GK311" s="15">
        <f t="shared" si="7351"/>
        <v>138.87987414241721</v>
      </c>
      <c r="GL311" s="15">
        <f t="shared" si="7351"/>
        <v>125.653219462187</v>
      </c>
      <c r="GM311" s="15">
        <f t="shared" si="7351"/>
        <v>138.87987414241738</v>
      </c>
      <c r="GN311" s="15">
        <f t="shared" si="7351"/>
        <v>165.33318350287763</v>
      </c>
      <c r="GO311" s="15">
        <f t="shared" si="5792"/>
        <v>1587.1985616276256</v>
      </c>
      <c r="GP311" s="15">
        <f t="shared" ref="GP311:HA311" si="7352">GP270</f>
        <v>120.77445637556694</v>
      </c>
      <c r="GQ311" s="15">
        <f t="shared" si="7352"/>
        <v>131.89841946279017</v>
      </c>
      <c r="GR311" s="15">
        <f t="shared" si="7352"/>
        <v>147.78979530168061</v>
      </c>
      <c r="GS311" s="15">
        <f t="shared" si="7352"/>
        <v>147.78979530168061</v>
      </c>
      <c r="GT311" s="15">
        <f t="shared" si="7352"/>
        <v>150.96807046945864</v>
      </c>
      <c r="GU311" s="15">
        <f t="shared" si="7352"/>
        <v>156.73155176938019</v>
      </c>
      <c r="GV311" s="15">
        <f t="shared" si="7352"/>
        <v>180.00851490344652</v>
      </c>
      <c r="GW311" s="15">
        <f t="shared" si="7352"/>
        <v>175.3531222766332</v>
      </c>
      <c r="GX311" s="15">
        <f t="shared" si="7352"/>
        <v>162.93874193846446</v>
      </c>
      <c r="GY311" s="15">
        <f t="shared" si="7352"/>
        <v>147.42076651575363</v>
      </c>
      <c r="GZ311" s="15">
        <f t="shared" si="7352"/>
        <v>162.93874193846463</v>
      </c>
      <c r="HA311" s="15">
        <f t="shared" si="7352"/>
        <v>193.97469278388641</v>
      </c>
      <c r="HB311" s="15">
        <f t="shared" si="5794"/>
        <v>1878.5866690372061</v>
      </c>
      <c r="HC311" s="15">
        <f t="shared" ref="HC311:HN311" si="7353">HC270</f>
        <v>157.40308147287979</v>
      </c>
      <c r="HD311" s="15">
        <f t="shared" si="7353"/>
        <v>171.90073371380299</v>
      </c>
      <c r="HE311" s="15">
        <f t="shared" si="7353"/>
        <v>192.61166548655035</v>
      </c>
      <c r="HF311" s="15">
        <f t="shared" si="7353"/>
        <v>192.61166548655035</v>
      </c>
      <c r="HG311" s="15">
        <f t="shared" si="7353"/>
        <v>196.75385184109976</v>
      </c>
      <c r="HH311" s="15">
        <f t="shared" si="7353"/>
        <v>209.18041090474827</v>
      </c>
      <c r="HI311" s="15">
        <f t="shared" si="7353"/>
        <v>240.24680856386914</v>
      </c>
      <c r="HJ311" s="15">
        <f t="shared" si="7353"/>
        <v>234.03352903204507</v>
      </c>
      <c r="HK311" s="15">
        <f t="shared" si="7353"/>
        <v>217.46478361384712</v>
      </c>
      <c r="HL311" s="15">
        <f t="shared" si="7353"/>
        <v>196.75385184109976</v>
      </c>
      <c r="HM311" s="15">
        <f t="shared" si="7353"/>
        <v>217.46478361384709</v>
      </c>
      <c r="HN311" s="15">
        <f t="shared" si="7353"/>
        <v>258.88664715934181</v>
      </c>
      <c r="HO311" s="15">
        <f t="shared" si="5796"/>
        <v>2485.3118127296816</v>
      </c>
      <c r="HP311" s="15">
        <f t="shared" ref="HP311:IA311" si="7354">HP270</f>
        <v>231.33264509553049</v>
      </c>
      <c r="HQ311" s="15">
        <f t="shared" si="7354"/>
        <v>252.63959924906618</v>
      </c>
      <c r="HR311" s="15">
        <f t="shared" si="7354"/>
        <v>283.0781051826886</v>
      </c>
      <c r="HS311" s="15">
        <f t="shared" si="7354"/>
        <v>283.0781051826886</v>
      </c>
      <c r="HT311" s="15">
        <f t="shared" si="7354"/>
        <v>289.16580636941291</v>
      </c>
      <c r="HU311" s="15">
        <f t="shared" si="7354"/>
        <v>307.42890992958655</v>
      </c>
      <c r="HV311" s="15">
        <f t="shared" si="7354"/>
        <v>353.08666883002024</v>
      </c>
      <c r="HW311" s="15">
        <f t="shared" si="7354"/>
        <v>343.95511704993339</v>
      </c>
      <c r="HX311" s="15">
        <f t="shared" si="7354"/>
        <v>319.60431230303556</v>
      </c>
      <c r="HY311" s="15">
        <f t="shared" si="7354"/>
        <v>289.16580636941291</v>
      </c>
      <c r="HZ311" s="15">
        <f t="shared" si="7354"/>
        <v>319.60431230303556</v>
      </c>
      <c r="IA311" s="15">
        <f t="shared" si="7354"/>
        <v>380.48132417028023</v>
      </c>
      <c r="IB311" s="15">
        <f t="shared" si="5798"/>
        <v>3652.6207120346908</v>
      </c>
      <c r="IC311" s="15">
        <f t="shared" ref="IC311:IN311" si="7355">IC270</f>
        <v>340.13375035753563</v>
      </c>
      <c r="ID311" s="15">
        <f t="shared" si="7355"/>
        <v>371.46185894309798</v>
      </c>
      <c r="IE311" s="15">
        <f t="shared" si="7355"/>
        <v>416.21629977961584</v>
      </c>
      <c r="IF311" s="15">
        <f t="shared" si="7355"/>
        <v>416.21629977961584</v>
      </c>
      <c r="IG311" s="15">
        <f t="shared" si="7355"/>
        <v>425.16718794691946</v>
      </c>
      <c r="IH311" s="15">
        <f t="shared" si="7355"/>
        <v>452.01985244883025</v>
      </c>
      <c r="II311" s="15">
        <f t="shared" si="7355"/>
        <v>519.15151370360695</v>
      </c>
      <c r="IJ311" s="15">
        <f t="shared" si="7355"/>
        <v>505.72518145265155</v>
      </c>
      <c r="IK311" s="15">
        <f t="shared" si="7355"/>
        <v>469.92162878343737</v>
      </c>
      <c r="IL311" s="15">
        <f t="shared" si="7355"/>
        <v>425.16718794691946</v>
      </c>
      <c r="IM311" s="15">
        <f t="shared" si="7355"/>
        <v>469.92162878343748</v>
      </c>
      <c r="IN311" s="15">
        <f t="shared" si="7355"/>
        <v>559.43051045647303</v>
      </c>
      <c r="IO311" s="15">
        <f t="shared" si="5800"/>
        <v>5370.5329003821407</v>
      </c>
      <c r="IP311" s="15">
        <f t="shared" ref="IP311:JA311" si="7356">IP270</f>
        <v>522.40704855566071</v>
      </c>
      <c r="IQ311" s="15">
        <f t="shared" si="7356"/>
        <v>570.52348723841885</v>
      </c>
      <c r="IR311" s="15">
        <f t="shared" si="7356"/>
        <v>639.26125678521635</v>
      </c>
      <c r="IS311" s="15">
        <f t="shared" si="7356"/>
        <v>639.26125678521635</v>
      </c>
      <c r="IT311" s="15">
        <f t="shared" si="7356"/>
        <v>653.00881069457591</v>
      </c>
      <c r="IU311" s="15">
        <f t="shared" si="7356"/>
        <v>694.25147242265439</v>
      </c>
      <c r="IV311" s="15">
        <f t="shared" si="7356"/>
        <v>797.35812674285035</v>
      </c>
      <c r="IW311" s="15">
        <f t="shared" si="7356"/>
        <v>776.73679587881134</v>
      </c>
      <c r="IX311" s="15">
        <f t="shared" si="7356"/>
        <v>721.74658024137341</v>
      </c>
      <c r="IY311" s="15">
        <f t="shared" si="7356"/>
        <v>653.00881069457591</v>
      </c>
      <c r="IZ311" s="15">
        <f t="shared" si="7356"/>
        <v>721.74658024137375</v>
      </c>
      <c r="JA311" s="15">
        <f t="shared" si="7356"/>
        <v>859.2221193349684</v>
      </c>
      <c r="JB311" s="15">
        <f t="shared" si="5802"/>
        <v>8248.5323456156948</v>
      </c>
      <c r="JE311" s="21">
        <f t="shared" si="5803"/>
        <v>0</v>
      </c>
      <c r="JF311" s="21">
        <f t="shared" si="5804"/>
        <v>0</v>
      </c>
      <c r="JG311" s="21">
        <f t="shared" si="5805"/>
        <v>0</v>
      </c>
      <c r="JH311" s="21">
        <f t="shared" si="5806"/>
        <v>0</v>
      </c>
      <c r="JI311" s="21">
        <f t="shared" si="5807"/>
        <v>0</v>
      </c>
      <c r="JJ311" s="21">
        <f t="shared" si="5808"/>
        <v>0</v>
      </c>
      <c r="JK311" s="21">
        <f t="shared" si="5809"/>
        <v>0</v>
      </c>
    </row>
    <row r="312" spans="2:271" ht="20" customHeight="1" outlineLevel="1" x14ac:dyDescent="0.2">
      <c r="B312" s="3" t="s">
        <v>28</v>
      </c>
      <c r="C312" s="15">
        <f t="shared" si="7248"/>
        <v>10.0515236892905</v>
      </c>
      <c r="D312" s="15">
        <f t="shared" si="7248"/>
        <v>10.977321923830409</v>
      </c>
      <c r="E312" s="15">
        <f t="shared" si="7248"/>
        <v>12.299890830316007</v>
      </c>
      <c r="F312" s="15">
        <f t="shared" si="7248"/>
        <v>12.299890830316007</v>
      </c>
      <c r="G312" s="15">
        <f t="shared" si="7248"/>
        <v>12.564404611613121</v>
      </c>
      <c r="H312" s="15">
        <f t="shared" si="7248"/>
        <v>13.357945955504483</v>
      </c>
      <c r="I312" s="15">
        <f t="shared" si="7248"/>
        <v>15.341799315232871</v>
      </c>
      <c r="J312" s="15">
        <f t="shared" si="7248"/>
        <v>14.945028643287191</v>
      </c>
      <c r="K312" s="15">
        <f t="shared" si="7248"/>
        <v>13.886973518098722</v>
      </c>
      <c r="L312" s="15">
        <f t="shared" si="7248"/>
        <v>13.093432174207363</v>
      </c>
      <c r="M312" s="15">
        <f t="shared" si="7248"/>
        <v>13.357945955504457</v>
      </c>
      <c r="N312" s="15">
        <f t="shared" si="7248"/>
        <v>16.532111331069892</v>
      </c>
      <c r="O312" s="15">
        <f t="shared" si="5766"/>
        <v>158.70826877827102</v>
      </c>
      <c r="P312" s="15">
        <f t="shared" ref="P312:AA312" si="7357">P271</f>
        <v>10.683373520990793</v>
      </c>
      <c r="Q312" s="15">
        <f t="shared" si="7357"/>
        <v>11.667368450555726</v>
      </c>
      <c r="R312" s="15">
        <f t="shared" si="7357"/>
        <v>13.073075492791364</v>
      </c>
      <c r="S312" s="15">
        <f t="shared" si="7357"/>
        <v>13.073075492791364</v>
      </c>
      <c r="T312" s="15">
        <f t="shared" si="7357"/>
        <v>13.354216901238489</v>
      </c>
      <c r="U312" s="15">
        <f t="shared" si="7357"/>
        <v>14.197641126579866</v>
      </c>
      <c r="V312" s="15">
        <f t="shared" si="7357"/>
        <v>16.30620168993331</v>
      </c>
      <c r="W312" s="15">
        <f t="shared" si="7357"/>
        <v>15.884489577262627</v>
      </c>
      <c r="X312" s="15">
        <f t="shared" si="7357"/>
        <v>14.759923943474117</v>
      </c>
      <c r="Y312" s="15">
        <f t="shared" si="7357"/>
        <v>13.916499718132741</v>
      </c>
      <c r="Z312" s="15">
        <f t="shared" si="7357"/>
        <v>14.197641126579843</v>
      </c>
      <c r="AA312" s="15">
        <f t="shared" si="7357"/>
        <v>17.571338027945373</v>
      </c>
      <c r="AB312" s="15">
        <f t="shared" si="5768"/>
        <v>168.68484506827559</v>
      </c>
      <c r="AC312" s="15">
        <f t="shared" ref="AC312:AN312" si="7358">AC271</f>
        <v>11.364714868879313</v>
      </c>
      <c r="AD312" s="15">
        <f t="shared" si="7358"/>
        <v>12.411464922591882</v>
      </c>
      <c r="AE312" s="15">
        <f t="shared" si="7358"/>
        <v>13.906822142181261</v>
      </c>
      <c r="AF312" s="15">
        <f t="shared" si="7358"/>
        <v>13.906822142181261</v>
      </c>
      <c r="AG312" s="15">
        <f t="shared" si="7358"/>
        <v>14.20589358609914</v>
      </c>
      <c r="AH312" s="15">
        <f t="shared" si="7358"/>
        <v>15.103107917852769</v>
      </c>
      <c r="AI312" s="15">
        <f t="shared" si="7358"/>
        <v>17.346143747236841</v>
      </c>
      <c r="AJ312" s="15">
        <f t="shared" si="7358"/>
        <v>16.897536581360026</v>
      </c>
      <c r="AK312" s="15">
        <f t="shared" si="7358"/>
        <v>15.701250805688524</v>
      </c>
      <c r="AL312" s="15">
        <f t="shared" si="7358"/>
        <v>14.804036473934891</v>
      </c>
      <c r="AM312" s="15">
        <f t="shared" si="7358"/>
        <v>15.103107917852745</v>
      </c>
      <c r="AN312" s="15">
        <f t="shared" si="7358"/>
        <v>18.691965244867291</v>
      </c>
      <c r="AO312" s="15">
        <f t="shared" si="5770"/>
        <v>179.44286635072598</v>
      </c>
      <c r="AP312" s="15">
        <f t="shared" ref="AP312:BA312" si="7359">AP271</f>
        <v>13.230142884734727</v>
      </c>
      <c r="AQ312" s="15">
        <f t="shared" si="7359"/>
        <v>14.448708676749758</v>
      </c>
      <c r="AR312" s="15">
        <f t="shared" si="7359"/>
        <v>16.189516951056966</v>
      </c>
      <c r="AS312" s="15">
        <f t="shared" si="7359"/>
        <v>16.189516951056966</v>
      </c>
      <c r="AT312" s="15">
        <f t="shared" si="7359"/>
        <v>16.537678605918401</v>
      </c>
      <c r="AU312" s="15">
        <f t="shared" si="7359"/>
        <v>17.582163570502725</v>
      </c>
      <c r="AV312" s="15">
        <f t="shared" si="7359"/>
        <v>20.19337598196352</v>
      </c>
      <c r="AW312" s="15">
        <f t="shared" si="7359"/>
        <v>19.671133499671363</v>
      </c>
      <c r="AX312" s="15">
        <f t="shared" si="7359"/>
        <v>18.278486880225607</v>
      </c>
      <c r="AY312" s="15">
        <f t="shared" si="7359"/>
        <v>17.234001915641276</v>
      </c>
      <c r="AZ312" s="15">
        <f t="shared" si="7359"/>
        <v>17.582163570502694</v>
      </c>
      <c r="BA312" s="15">
        <f t="shared" si="7359"/>
        <v>21.760103428839994</v>
      </c>
      <c r="BB312" s="15">
        <f t="shared" si="5772"/>
        <v>208.89699291686401</v>
      </c>
      <c r="BC312" s="15">
        <f t="shared" ref="BC312:BN312" si="7360">BC271</f>
        <v>16.663613101586616</v>
      </c>
      <c r="BD312" s="15">
        <f t="shared" si="7360"/>
        <v>18.198419571469596</v>
      </c>
      <c r="BE312" s="15">
        <f t="shared" si="7360"/>
        <v>20.391000242730993</v>
      </c>
      <c r="BF312" s="15">
        <f t="shared" si="7360"/>
        <v>20.391000242730993</v>
      </c>
      <c r="BG312" s="15">
        <f t="shared" si="7360"/>
        <v>20.829516376983275</v>
      </c>
      <c r="BH312" s="15">
        <f t="shared" si="7360"/>
        <v>22.145064779740114</v>
      </c>
      <c r="BI312" s="15">
        <f t="shared" si="7360"/>
        <v>25.433935786632215</v>
      </c>
      <c r="BJ312" s="15">
        <f t="shared" si="7360"/>
        <v>24.776161585253792</v>
      </c>
      <c r="BK312" s="15">
        <f t="shared" si="7360"/>
        <v>23.022097048244671</v>
      </c>
      <c r="BL312" s="15">
        <f t="shared" si="7360"/>
        <v>21.706548645487839</v>
      </c>
      <c r="BM312" s="15">
        <f t="shared" si="7360"/>
        <v>22.145064779740082</v>
      </c>
      <c r="BN312" s="15">
        <f t="shared" si="7360"/>
        <v>27.407258390767471</v>
      </c>
      <c r="BO312" s="15">
        <f t="shared" si="5774"/>
        <v>263.10968055136766</v>
      </c>
      <c r="BP312" s="15">
        <f t="shared" ref="BP312:CA312" si="7361">BP271</f>
        <v>20.612976791467446</v>
      </c>
      <c r="BQ312" s="15">
        <f t="shared" si="7361"/>
        <v>22.511540443313127</v>
      </c>
      <c r="BR312" s="15">
        <f t="shared" si="7361"/>
        <v>25.223774231664109</v>
      </c>
      <c r="BS312" s="15">
        <f t="shared" si="7361"/>
        <v>25.223774231664109</v>
      </c>
      <c r="BT312" s="15">
        <f t="shared" si="7361"/>
        <v>25.766220989334297</v>
      </c>
      <c r="BU312" s="15">
        <f t="shared" si="7361"/>
        <v>27.393561262344889</v>
      </c>
      <c r="BV312" s="15">
        <f t="shared" si="7361"/>
        <v>31.46191194487135</v>
      </c>
      <c r="BW312" s="15">
        <f t="shared" si="7361"/>
        <v>30.648241808366059</v>
      </c>
      <c r="BX312" s="15">
        <f t="shared" si="7361"/>
        <v>28.478454777685286</v>
      </c>
      <c r="BY312" s="15">
        <f t="shared" si="7361"/>
        <v>26.851114504674698</v>
      </c>
      <c r="BZ312" s="15">
        <f t="shared" si="7361"/>
        <v>27.393561262344853</v>
      </c>
      <c r="CA312" s="15">
        <f t="shared" si="7361"/>
        <v>33.902922354387243</v>
      </c>
      <c r="CB312" s="15">
        <f t="shared" si="5776"/>
        <v>325.46805460211749</v>
      </c>
      <c r="CC312" s="15">
        <f t="shared" ref="CC312:CN312" si="7362">CC271</f>
        <v>27.275870853405795</v>
      </c>
      <c r="CD312" s="15">
        <f t="shared" si="7362"/>
        <v>29.788122116219487</v>
      </c>
      <c r="CE312" s="15">
        <f t="shared" si="7362"/>
        <v>33.377052491667612</v>
      </c>
      <c r="CF312" s="15">
        <f t="shared" si="7362"/>
        <v>33.377052491667612</v>
      </c>
      <c r="CG312" s="15">
        <f t="shared" si="7362"/>
        <v>34.09483856675724</v>
      </c>
      <c r="CH312" s="15">
        <f t="shared" si="7362"/>
        <v>36.248196792026121</v>
      </c>
      <c r="CI312" s="15">
        <f t="shared" si="7362"/>
        <v>41.6315923551983</v>
      </c>
      <c r="CJ312" s="15">
        <f t="shared" si="7362"/>
        <v>40.55491324256387</v>
      </c>
      <c r="CK312" s="15">
        <f t="shared" si="7362"/>
        <v>37.683768942205383</v>
      </c>
      <c r="CL312" s="15">
        <f t="shared" si="7362"/>
        <v>35.530410716936501</v>
      </c>
      <c r="CM312" s="15">
        <f t="shared" si="7362"/>
        <v>36.248196792026057</v>
      </c>
      <c r="CN312" s="15">
        <f t="shared" si="7362"/>
        <v>44.861629693101634</v>
      </c>
      <c r="CO312" s="15">
        <f t="shared" si="5778"/>
        <v>430.67164505377565</v>
      </c>
      <c r="CR312" s="21">
        <f>O312-'ОПУ БС'!C312</f>
        <v>0</v>
      </c>
      <c r="CS312" s="21">
        <f>AB312-'ОПУ БС'!D312</f>
        <v>0</v>
      </c>
      <c r="CT312" s="21">
        <f>AO312-'ОПУ БС'!E312</f>
        <v>0</v>
      </c>
      <c r="CU312" s="21">
        <f>BB312-'ОПУ БС'!F312</f>
        <v>0</v>
      </c>
      <c r="CV312" s="21">
        <f>BO312-'ОПУ БС'!G312</f>
        <v>0</v>
      </c>
      <c r="CW312" s="21">
        <f>CB312-'ОПУ БС'!H312</f>
        <v>0</v>
      </c>
      <c r="CX312" s="21">
        <f>CO312-'ОПУ БС'!I312</f>
        <v>0</v>
      </c>
      <c r="DA312" s="15">
        <f t="shared" ref="DA312:DL312" si="7363">DA271</f>
        <v>0</v>
      </c>
      <c r="DB312" s="15">
        <f t="shared" si="7363"/>
        <v>0</v>
      </c>
      <c r="DC312" s="15">
        <f t="shared" si="7363"/>
        <v>0</v>
      </c>
      <c r="DD312" s="15">
        <f t="shared" si="7363"/>
        <v>0</v>
      </c>
      <c r="DE312" s="15">
        <f t="shared" si="7363"/>
        <v>0</v>
      </c>
      <c r="DF312" s="15">
        <f t="shared" si="7363"/>
        <v>-0.35487844723478107</v>
      </c>
      <c r="DG312" s="15">
        <f t="shared" si="7363"/>
        <v>-0.40758316712113463</v>
      </c>
      <c r="DH312" s="15">
        <f t="shared" si="7363"/>
        <v>-0.39704222314386389</v>
      </c>
      <c r="DI312" s="15">
        <f t="shared" si="7363"/>
        <v>-0.36893303920447534</v>
      </c>
      <c r="DJ312" s="15">
        <f t="shared" si="7363"/>
        <v>-0.34785115124993388</v>
      </c>
      <c r="DK312" s="15">
        <f t="shared" si="7363"/>
        <v>-0.35487844723478046</v>
      </c>
      <c r="DL312" s="15">
        <f t="shared" si="7363"/>
        <v>-0.43920599905294683</v>
      </c>
      <c r="DM312" s="15">
        <f t="shared" si="5780"/>
        <v>-2.6703724742419164</v>
      </c>
      <c r="DN312" s="15">
        <f t="shared" ref="DN312:DY312" si="7364">DN271</f>
        <v>-0.34703853247800875</v>
      </c>
      <c r="DO312" s="15">
        <f t="shared" si="7364"/>
        <v>-0.37900260783782536</v>
      </c>
      <c r="DP312" s="15">
        <f t="shared" si="7364"/>
        <v>-0.42466557263756333</v>
      </c>
      <c r="DQ312" s="15">
        <f t="shared" si="7364"/>
        <v>-0.42466557263756333</v>
      </c>
      <c r="DR312" s="15">
        <f t="shared" si="7364"/>
        <v>-0.433798165597511</v>
      </c>
      <c r="DS312" s="15">
        <f t="shared" si="7364"/>
        <v>-0.46119594447735374</v>
      </c>
      <c r="DT312" s="15">
        <f t="shared" si="7364"/>
        <v>-0.52969039167696075</v>
      </c>
      <c r="DU312" s="15">
        <f t="shared" si="7364"/>
        <v>-0.51599150223703938</v>
      </c>
      <c r="DV312" s="15">
        <f t="shared" si="7364"/>
        <v>-0.47946113039724897</v>
      </c>
      <c r="DW312" s="15">
        <f t="shared" si="7364"/>
        <v>-0.45206335151740623</v>
      </c>
      <c r="DX312" s="15">
        <f t="shared" si="7364"/>
        <v>-0.46119594447735307</v>
      </c>
      <c r="DY312" s="15">
        <f t="shared" si="7364"/>
        <v>-0.57078705999672497</v>
      </c>
      <c r="DZ312" s="15">
        <f t="shared" si="5782"/>
        <v>-5.4795557759685591</v>
      </c>
      <c r="EA312" s="15">
        <f t="shared" ref="EA312:EL312" si="7365">EA271</f>
        <v>-0.32281708469195342</v>
      </c>
      <c r="EB312" s="15">
        <f t="shared" si="7365"/>
        <v>-0.35255023722937012</v>
      </c>
      <c r="EC312" s="15">
        <f t="shared" si="7365"/>
        <v>-0.39502616942567986</v>
      </c>
      <c r="ED312" s="15">
        <f t="shared" si="7365"/>
        <v>-0.39502616942567986</v>
      </c>
      <c r="EE312" s="15">
        <f t="shared" si="7365"/>
        <v>-0.40352135586494176</v>
      </c>
      <c r="EF312" s="15">
        <f t="shared" si="7365"/>
        <v>-0.4290069151827276</v>
      </c>
      <c r="EG312" s="15">
        <f t="shared" si="7365"/>
        <v>-0.49272081347719199</v>
      </c>
      <c r="EH312" s="15">
        <f t="shared" si="7365"/>
        <v>-0.47997803381829912</v>
      </c>
      <c r="EI312" s="15">
        <f t="shared" si="7365"/>
        <v>-0.4459972880612515</v>
      </c>
      <c r="EJ312" s="15">
        <f t="shared" si="7365"/>
        <v>-0.4205117287434656</v>
      </c>
      <c r="EK312" s="15">
        <f t="shared" si="7365"/>
        <v>-0.42900691518272693</v>
      </c>
      <c r="EL312" s="15">
        <f t="shared" si="7365"/>
        <v>-0.53094915245387075</v>
      </c>
      <c r="EM312" s="15">
        <f t="shared" si="5784"/>
        <v>-5.0971118635571591</v>
      </c>
      <c r="EN312" s="15">
        <f t="shared" ref="EN312:EY312" si="7366">EN271</f>
        <v>-0.25893707065750954</v>
      </c>
      <c r="EO312" s="15">
        <f t="shared" si="7366"/>
        <v>-0.28278653769175383</v>
      </c>
      <c r="EP312" s="15">
        <f t="shared" si="7366"/>
        <v>-0.31685720488353142</v>
      </c>
      <c r="EQ312" s="15">
        <f t="shared" si="7366"/>
        <v>-0.31685720488353142</v>
      </c>
      <c r="ER312" s="15">
        <f t="shared" si="7366"/>
        <v>-0.32367133832188694</v>
      </c>
      <c r="ES312" s="15">
        <f t="shared" si="7366"/>
        <v>-0.34411373863695349</v>
      </c>
      <c r="ET312" s="15">
        <f t="shared" si="7366"/>
        <v>-0.3952197394246198</v>
      </c>
      <c r="EU312" s="15">
        <f t="shared" si="7366"/>
        <v>-0.38499853926708649</v>
      </c>
      <c r="EV312" s="15">
        <f t="shared" si="7366"/>
        <v>-0.35774200551366447</v>
      </c>
      <c r="EW312" s="15">
        <f t="shared" si="7366"/>
        <v>-0.33729960519859792</v>
      </c>
      <c r="EX312" s="15">
        <f t="shared" si="7366"/>
        <v>-0.34411373863695294</v>
      </c>
      <c r="EY312" s="15">
        <f t="shared" si="7366"/>
        <v>-0.4258833398972196</v>
      </c>
      <c r="EZ312" s="15">
        <f t="shared" si="5786"/>
        <v>-4.0884800630133089</v>
      </c>
      <c r="FA312" s="15">
        <f t="shared" ref="FA312:FL312" si="7367">FA271</f>
        <v>-0.15188088742405764</v>
      </c>
      <c r="FB312" s="15">
        <f t="shared" si="7367"/>
        <v>-0.16586991652890504</v>
      </c>
      <c r="FC312" s="15">
        <f t="shared" si="7367"/>
        <v>-0.18585424382154425</v>
      </c>
      <c r="FD312" s="15">
        <f t="shared" si="7367"/>
        <v>-0.18585424382154425</v>
      </c>
      <c r="FE312" s="15">
        <f t="shared" si="7367"/>
        <v>-0.18985110928007207</v>
      </c>
      <c r="FF312" s="15">
        <f t="shared" si="7367"/>
        <v>-0.20184170565565554</v>
      </c>
      <c r="FG312" s="15">
        <f t="shared" si="7367"/>
        <v>-0.23181819659461431</v>
      </c>
      <c r="FH312" s="15">
        <f t="shared" si="7367"/>
        <v>-0.22582289840682254</v>
      </c>
      <c r="FI312" s="15">
        <f t="shared" si="7367"/>
        <v>-0.2098354365727112</v>
      </c>
      <c r="FJ312" s="15">
        <f t="shared" si="7367"/>
        <v>-0.19784484019712772</v>
      </c>
      <c r="FK312" s="15">
        <f t="shared" si="7367"/>
        <v>-0.20184170565565526</v>
      </c>
      <c r="FL312" s="15">
        <f t="shared" si="7367"/>
        <v>-0.24980409115798954</v>
      </c>
      <c r="FM312" s="15">
        <f t="shared" si="5788"/>
        <v>-2.3981192751166995</v>
      </c>
      <c r="FP312" s="15">
        <f t="shared" ref="FP312:GA312" si="7368">FP271</f>
        <v>10.0515236892905</v>
      </c>
      <c r="FQ312" s="15">
        <f t="shared" si="7368"/>
        <v>10.977321923830409</v>
      </c>
      <c r="FR312" s="15">
        <f t="shared" si="7368"/>
        <v>12.299890830316007</v>
      </c>
      <c r="FS312" s="15">
        <f t="shared" si="7368"/>
        <v>12.299890830316007</v>
      </c>
      <c r="FT312" s="15">
        <f t="shared" si="7368"/>
        <v>12.564404611613121</v>
      </c>
      <c r="FU312" s="15">
        <f t="shared" si="7368"/>
        <v>13.357945955504483</v>
      </c>
      <c r="FV312" s="15">
        <f t="shared" si="7368"/>
        <v>15.341799315232871</v>
      </c>
      <c r="FW312" s="15">
        <f t="shared" si="7368"/>
        <v>14.945028643287191</v>
      </c>
      <c r="FX312" s="15">
        <f t="shared" si="7368"/>
        <v>13.886973518098722</v>
      </c>
      <c r="FY312" s="15">
        <f t="shared" si="7368"/>
        <v>13.093432174207363</v>
      </c>
      <c r="FZ312" s="15">
        <f t="shared" si="7368"/>
        <v>13.357945955504457</v>
      </c>
      <c r="GA312" s="15">
        <f t="shared" si="7368"/>
        <v>16.532111331069892</v>
      </c>
      <c r="GB312" s="15">
        <f t="shared" si="5790"/>
        <v>158.70826877827102</v>
      </c>
      <c r="GC312" s="15">
        <f t="shared" ref="GC312:GN312" si="7369">GC271</f>
        <v>10.683373520990793</v>
      </c>
      <c r="GD312" s="15">
        <f t="shared" si="7369"/>
        <v>11.667368450555726</v>
      </c>
      <c r="GE312" s="15">
        <f t="shared" si="7369"/>
        <v>13.073075492791364</v>
      </c>
      <c r="GF312" s="15">
        <f t="shared" si="7369"/>
        <v>13.073075492791364</v>
      </c>
      <c r="GG312" s="15">
        <f t="shared" si="7369"/>
        <v>13.354216901238489</v>
      </c>
      <c r="GH312" s="15">
        <f t="shared" si="7369"/>
        <v>14.197641126579866</v>
      </c>
      <c r="GI312" s="15">
        <f t="shared" si="7369"/>
        <v>16.30620168993331</v>
      </c>
      <c r="GJ312" s="15">
        <f t="shared" si="7369"/>
        <v>15.884489577262627</v>
      </c>
      <c r="GK312" s="15">
        <f t="shared" si="7369"/>
        <v>14.759923943474117</v>
      </c>
      <c r="GL312" s="15">
        <f t="shared" si="7369"/>
        <v>13.916499718132741</v>
      </c>
      <c r="GM312" s="15">
        <f t="shared" si="7369"/>
        <v>14.197641126579843</v>
      </c>
      <c r="GN312" s="15">
        <f t="shared" si="7369"/>
        <v>17.571338027945373</v>
      </c>
      <c r="GO312" s="15">
        <f t="shared" si="5792"/>
        <v>168.68484506827559</v>
      </c>
      <c r="GP312" s="15">
        <f t="shared" ref="GP312:HA312" si="7370">GP271</f>
        <v>11.364714868879313</v>
      </c>
      <c r="GQ312" s="15">
        <f t="shared" si="7370"/>
        <v>12.411464922591882</v>
      </c>
      <c r="GR312" s="15">
        <f t="shared" si="7370"/>
        <v>13.906822142181261</v>
      </c>
      <c r="GS312" s="15">
        <f t="shared" si="7370"/>
        <v>13.906822142181261</v>
      </c>
      <c r="GT312" s="15">
        <f t="shared" si="7370"/>
        <v>14.20589358609914</v>
      </c>
      <c r="GU312" s="15">
        <f t="shared" si="7370"/>
        <v>14.748229470617989</v>
      </c>
      <c r="GV312" s="15">
        <f t="shared" si="7370"/>
        <v>16.938560580115709</v>
      </c>
      <c r="GW312" s="15">
        <f t="shared" si="7370"/>
        <v>16.500494358216162</v>
      </c>
      <c r="GX312" s="15">
        <f t="shared" si="7370"/>
        <v>15.332317766484046</v>
      </c>
      <c r="GY312" s="15">
        <f t="shared" si="7370"/>
        <v>14.456185322684957</v>
      </c>
      <c r="GZ312" s="15">
        <f t="shared" si="7370"/>
        <v>14.748229470617961</v>
      </c>
      <c r="HA312" s="15">
        <f t="shared" si="7370"/>
        <v>18.252759245814346</v>
      </c>
      <c r="HB312" s="15">
        <f t="shared" si="5794"/>
        <v>176.77249387648402</v>
      </c>
      <c r="HC312" s="15">
        <f t="shared" ref="HC312:HN312" si="7371">HC271</f>
        <v>12.883104352256717</v>
      </c>
      <c r="HD312" s="15">
        <f t="shared" si="7371"/>
        <v>14.069706068911932</v>
      </c>
      <c r="HE312" s="15">
        <f t="shared" si="7371"/>
        <v>15.764851378419401</v>
      </c>
      <c r="HF312" s="15">
        <f t="shared" si="7371"/>
        <v>15.764851378419401</v>
      </c>
      <c r="HG312" s="15">
        <f t="shared" si="7371"/>
        <v>16.103880440320893</v>
      </c>
      <c r="HH312" s="15">
        <f t="shared" si="7371"/>
        <v>17.120967626025372</v>
      </c>
      <c r="HI312" s="15">
        <f t="shared" si="7371"/>
        <v>19.663685590286562</v>
      </c>
      <c r="HJ312" s="15">
        <f t="shared" si="7371"/>
        <v>19.15514199743432</v>
      </c>
      <c r="HK312" s="15">
        <f t="shared" si="7371"/>
        <v>17.79902574982836</v>
      </c>
      <c r="HL312" s="15">
        <f t="shared" si="7371"/>
        <v>16.781938564123866</v>
      </c>
      <c r="HM312" s="15">
        <f t="shared" si="7371"/>
        <v>17.12096762602534</v>
      </c>
      <c r="HN312" s="15">
        <f t="shared" si="7371"/>
        <v>21.189316368843269</v>
      </c>
      <c r="HO312" s="15">
        <f t="shared" si="5796"/>
        <v>203.41743714089543</v>
      </c>
      <c r="HP312" s="15">
        <f t="shared" ref="HP312:IA312" si="7372">HP271</f>
        <v>16.340796016894664</v>
      </c>
      <c r="HQ312" s="15">
        <f t="shared" si="7372"/>
        <v>17.845869334240223</v>
      </c>
      <c r="HR312" s="15">
        <f t="shared" si="7372"/>
        <v>19.995974073305316</v>
      </c>
      <c r="HS312" s="15">
        <f t="shared" si="7372"/>
        <v>19.995974073305316</v>
      </c>
      <c r="HT312" s="15">
        <f t="shared" si="7372"/>
        <v>20.425995021118336</v>
      </c>
      <c r="HU312" s="15">
        <f t="shared" si="7372"/>
        <v>21.716057864557389</v>
      </c>
      <c r="HV312" s="15">
        <f t="shared" si="7372"/>
        <v>24.941214973155024</v>
      </c>
      <c r="HW312" s="15">
        <f t="shared" si="7372"/>
        <v>24.296183551435494</v>
      </c>
      <c r="HX312" s="15">
        <f t="shared" si="7372"/>
        <v>22.576099760183421</v>
      </c>
      <c r="HY312" s="15">
        <f t="shared" si="7372"/>
        <v>21.286036916744376</v>
      </c>
      <c r="HZ312" s="15">
        <f t="shared" si="7372"/>
        <v>21.716057864557357</v>
      </c>
      <c r="IA312" s="15">
        <f t="shared" si="7372"/>
        <v>26.876309238313599</v>
      </c>
      <c r="IB312" s="15">
        <f t="shared" si="5798"/>
        <v>258.01256868781047</v>
      </c>
      <c r="IC312" s="15">
        <f t="shared" ref="IC312:IN312" si="7373">IC271</f>
        <v>20.354039720809936</v>
      </c>
      <c r="ID312" s="15">
        <f t="shared" si="7373"/>
        <v>22.228753905621371</v>
      </c>
      <c r="IE312" s="15">
        <f t="shared" si="7373"/>
        <v>24.906917026780576</v>
      </c>
      <c r="IF312" s="15">
        <f t="shared" si="7373"/>
        <v>24.906917026780576</v>
      </c>
      <c r="IG312" s="15">
        <f t="shared" si="7373"/>
        <v>25.44254965101241</v>
      </c>
      <c r="IH312" s="15">
        <f t="shared" si="7373"/>
        <v>27.049447523707933</v>
      </c>
      <c r="II312" s="15">
        <f t="shared" si="7373"/>
        <v>31.066692205446728</v>
      </c>
      <c r="IJ312" s="15">
        <f t="shared" si="7373"/>
        <v>30.263243269098972</v>
      </c>
      <c r="IK312" s="15">
        <f t="shared" si="7373"/>
        <v>28.120712772171622</v>
      </c>
      <c r="IL312" s="15">
        <f t="shared" si="7373"/>
        <v>26.513814899476102</v>
      </c>
      <c r="IM312" s="15">
        <f t="shared" si="7373"/>
        <v>27.049447523707897</v>
      </c>
      <c r="IN312" s="15">
        <f t="shared" si="7373"/>
        <v>33.477039014490025</v>
      </c>
      <c r="IO312" s="15">
        <f t="shared" si="5800"/>
        <v>321.37957453910417</v>
      </c>
      <c r="IP312" s="15">
        <f t="shared" ref="IP312:JA312" si="7374">IP271</f>
        <v>27.123989965981739</v>
      </c>
      <c r="IQ312" s="15">
        <f t="shared" si="7374"/>
        <v>29.622252199690582</v>
      </c>
      <c r="IR312" s="15">
        <f t="shared" si="7374"/>
        <v>33.191198247846067</v>
      </c>
      <c r="IS312" s="15">
        <f t="shared" si="7374"/>
        <v>33.191198247846067</v>
      </c>
      <c r="IT312" s="15">
        <f t="shared" si="7374"/>
        <v>33.904987457477169</v>
      </c>
      <c r="IU312" s="15">
        <f t="shared" si="7374"/>
        <v>36.046355086370468</v>
      </c>
      <c r="IV312" s="15">
        <f t="shared" si="7374"/>
        <v>41.399774158603684</v>
      </c>
      <c r="IW312" s="15">
        <f t="shared" si="7374"/>
        <v>40.329090344157052</v>
      </c>
      <c r="IX312" s="15">
        <f t="shared" si="7374"/>
        <v>37.473933505632672</v>
      </c>
      <c r="IY312" s="15">
        <f t="shared" si="7374"/>
        <v>35.332565876739373</v>
      </c>
      <c r="IZ312" s="15">
        <f t="shared" si="7374"/>
        <v>36.046355086370404</v>
      </c>
      <c r="JA312" s="15">
        <f t="shared" si="7374"/>
        <v>44.611825601943643</v>
      </c>
      <c r="JB312" s="15">
        <f t="shared" si="5802"/>
        <v>428.27352577865889</v>
      </c>
      <c r="JE312" s="21">
        <f t="shared" si="5803"/>
        <v>0</v>
      </c>
      <c r="JF312" s="21">
        <f t="shared" si="5804"/>
        <v>0</v>
      </c>
      <c r="JG312" s="21">
        <f t="shared" si="5805"/>
        <v>0</v>
      </c>
      <c r="JH312" s="21">
        <f t="shared" si="5806"/>
        <v>0</v>
      </c>
      <c r="JI312" s="21">
        <f t="shared" si="5807"/>
        <v>0</v>
      </c>
      <c r="JJ312" s="21">
        <f t="shared" si="5808"/>
        <v>0</v>
      </c>
      <c r="JK312" s="21">
        <f t="shared" si="5809"/>
        <v>0</v>
      </c>
    </row>
    <row r="313" spans="2:271" ht="20" customHeight="1" outlineLevel="1" x14ac:dyDescent="0.2">
      <c r="B313" s="2" t="s">
        <v>29</v>
      </c>
      <c r="C313" s="14">
        <f t="shared" ref="C313:N313" si="7375">C314+C318</f>
        <v>4386.0746070772648</v>
      </c>
      <c r="D313" s="14">
        <f t="shared" si="7375"/>
        <v>4878.0329686771211</v>
      </c>
      <c r="E313" s="14">
        <f t="shared" si="7375"/>
        <v>5462.2008115219269</v>
      </c>
      <c r="F313" s="14">
        <f t="shared" si="7375"/>
        <v>5455.2593257255676</v>
      </c>
      <c r="G313" s="14">
        <f t="shared" si="7375"/>
        <v>5574.806941327508</v>
      </c>
      <c r="H313" s="14">
        <f t="shared" si="7375"/>
        <v>5927.4086240260222</v>
      </c>
      <c r="I313" s="14">
        <f t="shared" si="7375"/>
        <v>6707.2877056096895</v>
      </c>
      <c r="J313" s="14">
        <f t="shared" si="7375"/>
        <v>6632.204569780155</v>
      </c>
      <c r="K313" s="14">
        <f t="shared" si="7375"/>
        <v>5943.449774210927</v>
      </c>
      <c r="L313" s="14">
        <f t="shared" si="7375"/>
        <v>5608.014112901782</v>
      </c>
      <c r="M313" s="14">
        <f t="shared" si="7375"/>
        <v>6519.2420858116438</v>
      </c>
      <c r="N313" s="14">
        <f t="shared" si="7375"/>
        <v>7336.5094798453047</v>
      </c>
      <c r="O313" s="14">
        <f t="shared" si="5766"/>
        <v>70430.491006514916</v>
      </c>
      <c r="P313" s="14">
        <f t="shared" ref="P313:AA313" si="7376">P314+P318</f>
        <v>6089.86675485459</v>
      </c>
      <c r="Q313" s="14">
        <f t="shared" si="7376"/>
        <v>6758.8870087687801</v>
      </c>
      <c r="R313" s="14">
        <f t="shared" si="7376"/>
        <v>7570.8723678898832</v>
      </c>
      <c r="S313" s="14">
        <f t="shared" si="7376"/>
        <v>7563.0096279147383</v>
      </c>
      <c r="T313" s="14">
        <f t="shared" si="7376"/>
        <v>7727.7362478198456</v>
      </c>
      <c r="U313" s="14">
        <f t="shared" si="7376"/>
        <v>8216.8262115534963</v>
      </c>
      <c r="V313" s="14">
        <f t="shared" si="7376"/>
        <v>9311.0646288631888</v>
      </c>
      <c r="W313" s="14">
        <f t="shared" si="7376"/>
        <v>9193.9125612652206</v>
      </c>
      <c r="X313" s="14">
        <f t="shared" si="7376"/>
        <v>8198.1663532909533</v>
      </c>
      <c r="Y313" s="14">
        <f t="shared" si="7376"/>
        <v>7777.6367952962974</v>
      </c>
      <c r="Z313" s="14">
        <f t="shared" si="7376"/>
        <v>9056.2338615990502</v>
      </c>
      <c r="AA313" s="14">
        <f t="shared" si="7376"/>
        <v>10170.25725803675</v>
      </c>
      <c r="AB313" s="14">
        <f t="shared" si="5768"/>
        <v>97634.469677152796</v>
      </c>
      <c r="AC313" s="14">
        <f t="shared" ref="AC313:AN313" si="7377">AC314+AC318</f>
        <v>8995.9082627532098</v>
      </c>
      <c r="AD313" s="14">
        <f t="shared" si="7377"/>
        <v>9977.9596673974247</v>
      </c>
      <c r="AE313" s="14">
        <f t="shared" si="7377"/>
        <v>11177.424227593961</v>
      </c>
      <c r="AF313" s="14">
        <f t="shared" si="7377"/>
        <v>11167.4057281881</v>
      </c>
      <c r="AG313" s="14">
        <f t="shared" si="7377"/>
        <v>11409.52708300628</v>
      </c>
      <c r="AH313" s="14">
        <f t="shared" si="7377"/>
        <v>12131.990201125658</v>
      </c>
      <c r="AI313" s="14">
        <f t="shared" si="7377"/>
        <v>13754.201293761131</v>
      </c>
      <c r="AJ313" s="14">
        <f t="shared" si="7377"/>
        <v>13574.67283402539</v>
      </c>
      <c r="AK313" s="14">
        <f t="shared" si="7377"/>
        <v>12064.709361387781</v>
      </c>
      <c r="AL313" s="14">
        <f t="shared" si="7377"/>
        <v>11504.521746208971</v>
      </c>
      <c r="AM313" s="14">
        <f t="shared" si="7377"/>
        <v>13381.266289926327</v>
      </c>
      <c r="AN313" s="14">
        <f t="shared" si="7377"/>
        <v>15016.231011090027</v>
      </c>
      <c r="AO313" s="14">
        <f t="shared" si="5770"/>
        <v>144155.81770646427</v>
      </c>
      <c r="AP313" s="14">
        <f t="shared" ref="AP313:BA313" si="7378">AP314+AP318</f>
        <v>13573.348412892245</v>
      </c>
      <c r="AQ313" s="14">
        <f t="shared" si="7378"/>
        <v>15048.450508622509</v>
      </c>
      <c r="AR313" s="14">
        <f t="shared" si="7378"/>
        <v>16857.344298406984</v>
      </c>
      <c r="AS313" s="14">
        <f t="shared" si="7378"/>
        <v>16844.644837395514</v>
      </c>
      <c r="AT313" s="14">
        <f t="shared" si="7378"/>
        <v>17208.587599438069</v>
      </c>
      <c r="AU313" s="14">
        <f t="shared" si="7378"/>
        <v>18298.689717906778</v>
      </c>
      <c r="AV313" s="14">
        <f t="shared" si="7378"/>
        <v>20752.729817469724</v>
      </c>
      <c r="AW313" s="14">
        <f t="shared" si="7378"/>
        <v>20474.71571195588</v>
      </c>
      <c r="AX313" s="14">
        <f t="shared" si="7378"/>
        <v>18148.020839120396</v>
      </c>
      <c r="AY313" s="14">
        <f t="shared" si="7378"/>
        <v>17379.817404140835</v>
      </c>
      <c r="AZ313" s="14">
        <f t="shared" si="7378"/>
        <v>20195.238377895061</v>
      </c>
      <c r="BA313" s="14">
        <f t="shared" si="7378"/>
        <v>22649.021805260931</v>
      </c>
      <c r="BB313" s="14">
        <f t="shared" si="5772"/>
        <v>217430.60933050493</v>
      </c>
      <c r="BC313" s="14">
        <f t="shared" ref="BC313:BN313" si="7379">BC314+BC318</f>
        <v>20848.858087871675</v>
      </c>
      <c r="BD313" s="14">
        <f t="shared" si="7379"/>
        <v>23105.584856015757</v>
      </c>
      <c r="BE313" s="14">
        <f t="shared" si="7379"/>
        <v>25883.093961578765</v>
      </c>
      <c r="BF313" s="14">
        <f t="shared" si="7379"/>
        <v>25865.987109461083</v>
      </c>
      <c r="BG313" s="14">
        <f t="shared" si="7379"/>
        <v>26423.38553887148</v>
      </c>
      <c r="BH313" s="14">
        <f t="shared" si="7379"/>
        <v>28097.750319647381</v>
      </c>
      <c r="BI313" s="14">
        <f t="shared" si="7379"/>
        <v>31876.00978690292</v>
      </c>
      <c r="BJ313" s="14">
        <f t="shared" si="7379"/>
        <v>31439.061958238788</v>
      </c>
      <c r="BK313" s="14">
        <f t="shared" si="7379"/>
        <v>27810.439373755646</v>
      </c>
      <c r="BL313" s="14">
        <f t="shared" si="7379"/>
        <v>26723.48005846237</v>
      </c>
      <c r="BM313" s="14">
        <f t="shared" si="7379"/>
        <v>31014.770233324249</v>
      </c>
      <c r="BN313" s="14">
        <f t="shared" si="7379"/>
        <v>34777.723405131408</v>
      </c>
      <c r="BO313" s="14">
        <f t="shared" si="5774"/>
        <v>333866.14468926156</v>
      </c>
      <c r="BP313" s="14">
        <f t="shared" ref="BP313:CA313" si="7380">BP314+BP318</f>
        <v>30246.101886365515</v>
      </c>
      <c r="BQ313" s="14">
        <f t="shared" si="7380"/>
        <v>33506.809113714422</v>
      </c>
      <c r="BR313" s="14">
        <f t="shared" si="7380"/>
        <v>37535.016807685817</v>
      </c>
      <c r="BS313" s="14">
        <f t="shared" si="7380"/>
        <v>37512.687150319158</v>
      </c>
      <c r="BT313" s="14">
        <f t="shared" si="7380"/>
        <v>38319.376863650963</v>
      </c>
      <c r="BU313" s="14">
        <f t="shared" si="7380"/>
        <v>40748.188715887452</v>
      </c>
      <c r="BV313" s="14">
        <f t="shared" si="7380"/>
        <v>46242.403133960179</v>
      </c>
      <c r="BW313" s="14">
        <f t="shared" si="7380"/>
        <v>45593.835580844861</v>
      </c>
      <c r="BX313" s="14">
        <f t="shared" si="7380"/>
        <v>40267.026322708763</v>
      </c>
      <c r="BY313" s="14">
        <f t="shared" si="7380"/>
        <v>38801.875628023881</v>
      </c>
      <c r="BZ313" s="14">
        <f t="shared" si="7380"/>
        <v>44973.344720805646</v>
      </c>
      <c r="CA313" s="14">
        <f t="shared" si="7380"/>
        <v>50435.658828368221</v>
      </c>
      <c r="CB313" s="14">
        <f t="shared" si="5776"/>
        <v>484182.32475233485</v>
      </c>
      <c r="CC313" s="14">
        <f t="shared" ref="CC313:CN313" si="7381">CC314+CC318</f>
        <v>44320.338858633579</v>
      </c>
      <c r="CD313" s="14">
        <f t="shared" si="7381"/>
        <v>49084.640454764078</v>
      </c>
      <c r="CE313" s="14">
        <f t="shared" si="7381"/>
        <v>54986.205625558476</v>
      </c>
      <c r="CF313" s="14">
        <f t="shared" si="7381"/>
        <v>54955.475852371892</v>
      </c>
      <c r="CG313" s="14">
        <f t="shared" si="7381"/>
        <v>56135.664900034637</v>
      </c>
      <c r="CH313" s="14">
        <f t="shared" si="7381"/>
        <v>59694.410317868846</v>
      </c>
      <c r="CI313" s="14">
        <f t="shared" si="7381"/>
        <v>67758.704807006157</v>
      </c>
      <c r="CJ313" s="14">
        <f t="shared" si="7381"/>
        <v>66793.046162588798</v>
      </c>
      <c r="CK313" s="14">
        <f t="shared" si="7381"/>
        <v>58955.321336101697</v>
      </c>
      <c r="CL313" s="14">
        <f t="shared" si="7381"/>
        <v>56896.84632507393</v>
      </c>
      <c r="CM313" s="14">
        <f t="shared" si="7381"/>
        <v>65839.917260732196</v>
      </c>
      <c r="CN313" s="14">
        <f t="shared" si="7381"/>
        <v>73886.113011713285</v>
      </c>
      <c r="CO313" s="14">
        <f t="shared" si="5778"/>
        <v>709306.68491244758</v>
      </c>
      <c r="CR313" s="21">
        <f>O313-'ОПУ БС'!C313</f>
        <v>0</v>
      </c>
      <c r="CS313" s="21">
        <f>AB313-'ОПУ БС'!D313</f>
        <v>0</v>
      </c>
      <c r="CT313" s="21">
        <f>AO313-'ОПУ БС'!E313</f>
        <v>0</v>
      </c>
      <c r="CU313" s="21">
        <f>BB313-'ОПУ БС'!F313</f>
        <v>0</v>
      </c>
      <c r="CV313" s="21">
        <f>BO313-'ОПУ БС'!G313</f>
        <v>0</v>
      </c>
      <c r="CW313" s="21">
        <f>CB313-'ОПУ БС'!H313</f>
        <v>0</v>
      </c>
      <c r="CX313" s="21">
        <f>CO313-'ОПУ БС'!I313</f>
        <v>0</v>
      </c>
      <c r="DA313" s="14">
        <f t="shared" ref="DA313:DL313" si="7382">DA314+DA318</f>
        <v>0</v>
      </c>
      <c r="DB313" s="14">
        <f t="shared" si="7382"/>
        <v>0</v>
      </c>
      <c r="DC313" s="14">
        <f t="shared" si="7382"/>
        <v>0</v>
      </c>
      <c r="DD313" s="14">
        <f t="shared" si="7382"/>
        <v>0</v>
      </c>
      <c r="DE313" s="14">
        <f t="shared" si="7382"/>
        <v>0</v>
      </c>
      <c r="DF313" s="14">
        <f t="shared" si="7382"/>
        <v>-36.812859879225194</v>
      </c>
      <c r="DG313" s="14">
        <f t="shared" si="7382"/>
        <v>-38.060760127366763</v>
      </c>
      <c r="DH313" s="14">
        <f t="shared" si="7382"/>
        <v>-41.216225581123851</v>
      </c>
      <c r="DI313" s="14">
        <f t="shared" si="7382"/>
        <v>-38.298262708123943</v>
      </c>
      <c r="DJ313" s="14">
        <f t="shared" si="7382"/>
        <v>-36.109790553374005</v>
      </c>
      <c r="DK313" s="14">
        <f t="shared" si="7382"/>
        <v>-44.144366087410219</v>
      </c>
      <c r="DL313" s="14">
        <f t="shared" si="7382"/>
        <v>-45.593169890623734</v>
      </c>
      <c r="DM313" s="14">
        <f t="shared" si="5780"/>
        <v>-280.23543482724773</v>
      </c>
      <c r="DN313" s="14">
        <f t="shared" ref="DN313:DY313" si="7383">DN314+DN318</f>
        <v>-38.694098462046483</v>
      </c>
      <c r="DO313" s="14">
        <f t="shared" si="7383"/>
        <v>-48.158020419073395</v>
      </c>
      <c r="DP313" s="14">
        <f t="shared" si="7383"/>
        <v>-53.850742171867076</v>
      </c>
      <c r="DQ313" s="14">
        <f t="shared" si="7383"/>
        <v>-53.51762390163524</v>
      </c>
      <c r="DR313" s="14">
        <f t="shared" si="7383"/>
        <v>-54.712932023281446</v>
      </c>
      <c r="DS313" s="14">
        <f t="shared" si="7383"/>
        <v>-58.253577459912769</v>
      </c>
      <c r="DT313" s="14">
        <f t="shared" si="7383"/>
        <v>-59.990972812361946</v>
      </c>
      <c r="DU313" s="14">
        <f t="shared" si="7383"/>
        <v>-65.225269268907297</v>
      </c>
      <c r="DV313" s="14">
        <f t="shared" si="7383"/>
        <v>-60.607551090577587</v>
      </c>
      <c r="DW313" s="14">
        <f t="shared" si="7383"/>
        <v>-57.14426245683029</v>
      </c>
      <c r="DX313" s="14">
        <f t="shared" si="7383"/>
        <v>-70.350830146562572</v>
      </c>
      <c r="DY313" s="14">
        <f t="shared" si="7383"/>
        <v>-72.151846536401877</v>
      </c>
      <c r="DZ313" s="14">
        <f t="shared" si="5782"/>
        <v>-692.65772674945788</v>
      </c>
      <c r="EA313" s="14">
        <f t="shared" ref="EA313:EL313" si="7384">EA314+EA318</f>
        <v>-41.834383498321728</v>
      </c>
      <c r="EB313" s="14">
        <f t="shared" si="7384"/>
        <v>-52.205205233330531</v>
      </c>
      <c r="EC313" s="14">
        <f t="shared" si="7384"/>
        <v>-58.373013479853753</v>
      </c>
      <c r="ED313" s="14">
        <f t="shared" si="7384"/>
        <v>-58.041609714342641</v>
      </c>
      <c r="EE313" s="14">
        <f t="shared" si="7384"/>
        <v>-59.311913549016474</v>
      </c>
      <c r="EF313" s="14">
        <f t="shared" si="7384"/>
        <v>-63.164853708784577</v>
      </c>
      <c r="EG313" s="14">
        <f t="shared" si="7384"/>
        <v>-64.899926016656977</v>
      </c>
      <c r="EH313" s="14">
        <f t="shared" si="7384"/>
        <v>-70.727029763828781</v>
      </c>
      <c r="EI313" s="14">
        <f t="shared" si="7384"/>
        <v>-65.71980641771701</v>
      </c>
      <c r="EJ313" s="14">
        <f t="shared" si="7384"/>
        <v>-61.964388908133188</v>
      </c>
      <c r="EK313" s="14">
        <f t="shared" si="7384"/>
        <v>-76.603506843783663</v>
      </c>
      <c r="EL313" s="14">
        <f t="shared" si="7384"/>
        <v>-78.237864782996454</v>
      </c>
      <c r="EM313" s="14">
        <f t="shared" si="5784"/>
        <v>-751.08350191676573</v>
      </c>
      <c r="EN313" s="14">
        <f t="shared" ref="EN313:EY313" si="7385">EN314+EN318</f>
        <v>-37.832400114662327</v>
      </c>
      <c r="EO313" s="14">
        <f t="shared" si="7385"/>
        <v>-47.282359213662453</v>
      </c>
      <c r="EP313" s="14">
        <f t="shared" si="7385"/>
        <v>-52.869021640367762</v>
      </c>
      <c r="EQ313" s="14">
        <f t="shared" si="7385"/>
        <v>-52.588519890144944</v>
      </c>
      <c r="ER313" s="14">
        <f t="shared" si="7385"/>
        <v>-53.719019384163808</v>
      </c>
      <c r="ES313" s="14">
        <f t="shared" si="7385"/>
        <v>-57.220342483993647</v>
      </c>
      <c r="ET313" s="14">
        <f t="shared" si="7385"/>
        <v>-58.715223659643669</v>
      </c>
      <c r="EU313" s="14">
        <f t="shared" si="7385"/>
        <v>-64.072537452311849</v>
      </c>
      <c r="EV313" s="14">
        <f t="shared" si="7385"/>
        <v>-59.536428606130485</v>
      </c>
      <c r="EW313" s="14">
        <f t="shared" si="7385"/>
        <v>-56.134346971494452</v>
      </c>
      <c r="EX313" s="14">
        <f t="shared" si="7385"/>
        <v>-69.569426789046204</v>
      </c>
      <c r="EY313" s="14">
        <f t="shared" si="7385"/>
        <v>-70.876700721583902</v>
      </c>
      <c r="EZ313" s="14">
        <f t="shared" si="5786"/>
        <v>-680.41632692720555</v>
      </c>
      <c r="FA313" s="14">
        <f t="shared" ref="FA313:FL313" si="7386">FA314+FA318</f>
        <v>-24.002720655088279</v>
      </c>
      <c r="FB313" s="14">
        <f t="shared" si="7386"/>
        <v>-30.012014008311322</v>
      </c>
      <c r="FC313" s="14">
        <f t="shared" si="7386"/>
        <v>-33.559724423574409</v>
      </c>
      <c r="FD313" s="14">
        <f t="shared" si="7386"/>
        <v>-33.388611088751787</v>
      </c>
      <c r="FE313" s="14">
        <f t="shared" si="7386"/>
        <v>-34.097462774817188</v>
      </c>
      <c r="FF313" s="14">
        <f t="shared" si="7386"/>
        <v>-36.325240357869866</v>
      </c>
      <c r="FG313" s="14">
        <f t="shared" si="7386"/>
        <v>-37.258670027895903</v>
      </c>
      <c r="FH313" s="14">
        <f t="shared" si="7386"/>
        <v>-40.675804824576211</v>
      </c>
      <c r="FI313" s="14">
        <f t="shared" si="7386"/>
        <v>-37.796101828146043</v>
      </c>
      <c r="FJ313" s="14">
        <f t="shared" si="7386"/>
        <v>-35.636324580823405</v>
      </c>
      <c r="FK313" s="14">
        <f t="shared" si="7386"/>
        <v>-44.207415575450263</v>
      </c>
      <c r="FL313" s="14">
        <f t="shared" si="7386"/>
        <v>-44.995359319221478</v>
      </c>
      <c r="FM313" s="14">
        <f t="shared" si="5788"/>
        <v>-431.95544946452617</v>
      </c>
      <c r="FP313" s="14">
        <f t="shared" ref="FP313:GA313" si="7387">FP314+FP318</f>
        <v>4386.0746070772648</v>
      </c>
      <c r="FQ313" s="14">
        <f t="shared" si="7387"/>
        <v>4878.0329686771211</v>
      </c>
      <c r="FR313" s="14">
        <f t="shared" si="7387"/>
        <v>5462.2008115219269</v>
      </c>
      <c r="FS313" s="14">
        <f t="shared" si="7387"/>
        <v>5455.2593257255676</v>
      </c>
      <c r="FT313" s="14">
        <f t="shared" si="7387"/>
        <v>5574.806941327508</v>
      </c>
      <c r="FU313" s="14">
        <f t="shared" si="7387"/>
        <v>5927.4086240260222</v>
      </c>
      <c r="FV313" s="14">
        <f t="shared" si="7387"/>
        <v>6707.2877056096895</v>
      </c>
      <c r="FW313" s="14">
        <f t="shared" si="7387"/>
        <v>6632.204569780155</v>
      </c>
      <c r="FX313" s="14">
        <f t="shared" si="7387"/>
        <v>5943.449774210927</v>
      </c>
      <c r="FY313" s="14">
        <f t="shared" si="7387"/>
        <v>5608.014112901782</v>
      </c>
      <c r="FZ313" s="14">
        <f t="shared" si="7387"/>
        <v>6519.2420858116438</v>
      </c>
      <c r="GA313" s="14">
        <f t="shared" si="7387"/>
        <v>7336.5094798453047</v>
      </c>
      <c r="GB313" s="14">
        <f t="shared" si="5790"/>
        <v>70430.491006514916</v>
      </c>
      <c r="GC313" s="14">
        <f t="shared" ref="GC313:GN313" si="7388">GC314+GC318</f>
        <v>6089.86675485459</v>
      </c>
      <c r="GD313" s="14">
        <f t="shared" si="7388"/>
        <v>6758.8870087687801</v>
      </c>
      <c r="GE313" s="14">
        <f t="shared" si="7388"/>
        <v>7570.8723678898832</v>
      </c>
      <c r="GF313" s="14">
        <f t="shared" si="7388"/>
        <v>7563.0096279147383</v>
      </c>
      <c r="GG313" s="14">
        <f t="shared" si="7388"/>
        <v>7727.7362478198456</v>
      </c>
      <c r="GH313" s="14">
        <f t="shared" si="7388"/>
        <v>8216.8262115534963</v>
      </c>
      <c r="GI313" s="14">
        <f t="shared" si="7388"/>
        <v>9311.0646288631888</v>
      </c>
      <c r="GJ313" s="14">
        <f t="shared" si="7388"/>
        <v>9193.9125612652206</v>
      </c>
      <c r="GK313" s="14">
        <f t="shared" si="7388"/>
        <v>8198.1663532909533</v>
      </c>
      <c r="GL313" s="14">
        <f t="shared" si="7388"/>
        <v>7777.6367952962974</v>
      </c>
      <c r="GM313" s="14">
        <f t="shared" si="7388"/>
        <v>9056.2338615990502</v>
      </c>
      <c r="GN313" s="14">
        <f t="shared" si="7388"/>
        <v>10170.25725803675</v>
      </c>
      <c r="GO313" s="14">
        <f t="shared" si="5792"/>
        <v>97634.469677152796</v>
      </c>
      <c r="GP313" s="14">
        <f t="shared" ref="GP313:HA313" si="7389">GP314+GP318</f>
        <v>8995.9082627532098</v>
      </c>
      <c r="GQ313" s="14">
        <f t="shared" si="7389"/>
        <v>9977.9596673974247</v>
      </c>
      <c r="GR313" s="14">
        <f t="shared" si="7389"/>
        <v>11177.424227593961</v>
      </c>
      <c r="GS313" s="14">
        <f t="shared" si="7389"/>
        <v>11167.4057281881</v>
      </c>
      <c r="GT313" s="14">
        <f t="shared" si="7389"/>
        <v>11409.52708300628</v>
      </c>
      <c r="GU313" s="14">
        <f t="shared" si="7389"/>
        <v>12095.177341246434</v>
      </c>
      <c r="GV313" s="14">
        <f t="shared" si="7389"/>
        <v>13716.140533633763</v>
      </c>
      <c r="GW313" s="14">
        <f t="shared" si="7389"/>
        <v>13533.456608444265</v>
      </c>
      <c r="GX313" s="14">
        <f t="shared" si="7389"/>
        <v>12026.411098679657</v>
      </c>
      <c r="GY313" s="14">
        <f t="shared" si="7389"/>
        <v>11468.411955655596</v>
      </c>
      <c r="GZ313" s="14">
        <f t="shared" si="7389"/>
        <v>13337.121923838917</v>
      </c>
      <c r="HA313" s="14">
        <f t="shared" si="7389"/>
        <v>14970.637841199405</v>
      </c>
      <c r="HB313" s="14">
        <f t="shared" si="5794"/>
        <v>143875.58227163699</v>
      </c>
      <c r="HC313" s="14">
        <f t="shared" ref="HC313:HN313" si="7390">HC314+HC318</f>
        <v>13534.654314430198</v>
      </c>
      <c r="HD313" s="14">
        <f t="shared" si="7390"/>
        <v>15000.292488203435</v>
      </c>
      <c r="HE313" s="14">
        <f t="shared" si="7390"/>
        <v>16803.49355623512</v>
      </c>
      <c r="HF313" s="14">
        <f t="shared" si="7390"/>
        <v>16791.127213493877</v>
      </c>
      <c r="HG313" s="14">
        <f t="shared" si="7390"/>
        <v>17153.874667414788</v>
      </c>
      <c r="HH313" s="14">
        <f t="shared" si="7390"/>
        <v>18240.436140446865</v>
      </c>
      <c r="HI313" s="14">
        <f t="shared" si="7390"/>
        <v>20692.738844657364</v>
      </c>
      <c r="HJ313" s="14">
        <f t="shared" si="7390"/>
        <v>20409.490442686973</v>
      </c>
      <c r="HK313" s="14">
        <f t="shared" si="7390"/>
        <v>18087.413288029817</v>
      </c>
      <c r="HL313" s="14">
        <f t="shared" si="7390"/>
        <v>17322.673141684005</v>
      </c>
      <c r="HM313" s="14">
        <f t="shared" si="7390"/>
        <v>20124.887547748498</v>
      </c>
      <c r="HN313" s="14">
        <f t="shared" si="7390"/>
        <v>22576.869958724532</v>
      </c>
      <c r="HO313" s="14">
        <f t="shared" si="5796"/>
        <v>216737.95160375547</v>
      </c>
      <c r="HP313" s="14">
        <f t="shared" ref="HP313:IA313" si="7391">HP314+HP318</f>
        <v>20807.023704373354</v>
      </c>
      <c r="HQ313" s="14">
        <f t="shared" si="7391"/>
        <v>23053.37965078243</v>
      </c>
      <c r="HR313" s="14">
        <f t="shared" si="7391"/>
        <v>25824.720948098911</v>
      </c>
      <c r="HS313" s="14">
        <f t="shared" si="7391"/>
        <v>25807.94549974674</v>
      </c>
      <c r="HT313" s="14">
        <f t="shared" si="7391"/>
        <v>26364.073625322464</v>
      </c>
      <c r="HU313" s="14">
        <f t="shared" si="7391"/>
        <v>28034.585465938599</v>
      </c>
      <c r="HV313" s="14">
        <f t="shared" si="7391"/>
        <v>31811.109860886263</v>
      </c>
      <c r="HW313" s="14">
        <f t="shared" si="7391"/>
        <v>31368.334928474957</v>
      </c>
      <c r="HX313" s="14">
        <f t="shared" si="7391"/>
        <v>27744.719567337932</v>
      </c>
      <c r="HY313" s="14">
        <f t="shared" si="7391"/>
        <v>26661.515669554239</v>
      </c>
      <c r="HZ313" s="14">
        <f t="shared" si="7391"/>
        <v>30938.166726480464</v>
      </c>
      <c r="IA313" s="14">
        <f t="shared" si="7391"/>
        <v>34699.485540348411</v>
      </c>
      <c r="IB313" s="14">
        <f t="shared" si="5798"/>
        <v>333115.06118734478</v>
      </c>
      <c r="IC313" s="14">
        <f t="shared" ref="IC313:IN313" si="7392">IC314+IC318</f>
        <v>30208.269486250851</v>
      </c>
      <c r="ID313" s="14">
        <f t="shared" si="7392"/>
        <v>33459.526754500759</v>
      </c>
      <c r="IE313" s="14">
        <f t="shared" si="7392"/>
        <v>37482.147786045447</v>
      </c>
      <c r="IF313" s="14">
        <f t="shared" si="7392"/>
        <v>37460.098630429013</v>
      </c>
      <c r="IG313" s="14">
        <f t="shared" si="7392"/>
        <v>38265.657844266803</v>
      </c>
      <c r="IH313" s="14">
        <f t="shared" si="7392"/>
        <v>40690.968373403455</v>
      </c>
      <c r="II313" s="14">
        <f t="shared" si="7392"/>
        <v>46183.687910300534</v>
      </c>
      <c r="IJ313" s="14">
        <f t="shared" si="7392"/>
        <v>45529.763043392551</v>
      </c>
      <c r="IK313" s="14">
        <f t="shared" si="7392"/>
        <v>40207.489894102633</v>
      </c>
      <c r="IL313" s="14">
        <f t="shared" si="7392"/>
        <v>38745.741281052382</v>
      </c>
      <c r="IM313" s="14">
        <f t="shared" si="7392"/>
        <v>44903.775294016603</v>
      </c>
      <c r="IN313" s="14">
        <f t="shared" si="7392"/>
        <v>50364.782127646635</v>
      </c>
      <c r="IO313" s="14">
        <f t="shared" si="5800"/>
        <v>483501.9084254076</v>
      </c>
      <c r="IP313" s="14">
        <f t="shared" ref="IP313:JA313" si="7393">IP314+IP318</f>
        <v>44296.336137978491</v>
      </c>
      <c r="IQ313" s="14">
        <f t="shared" si="7393"/>
        <v>49054.628440755769</v>
      </c>
      <c r="IR313" s="14">
        <f t="shared" si="7393"/>
        <v>54952.6459011349</v>
      </c>
      <c r="IS313" s="14">
        <f t="shared" si="7393"/>
        <v>54922.087241283145</v>
      </c>
      <c r="IT313" s="14">
        <f t="shared" si="7393"/>
        <v>56101.567437259822</v>
      </c>
      <c r="IU313" s="14">
        <f t="shared" si="7393"/>
        <v>59658.085077510972</v>
      </c>
      <c r="IV313" s="14">
        <f t="shared" si="7393"/>
        <v>67721.446136978266</v>
      </c>
      <c r="IW313" s="14">
        <f t="shared" si="7393"/>
        <v>66752.37035776423</v>
      </c>
      <c r="IX313" s="14">
        <f t="shared" si="7393"/>
        <v>58917.525234273548</v>
      </c>
      <c r="IY313" s="14">
        <f t="shared" si="7393"/>
        <v>56861.210000493105</v>
      </c>
      <c r="IZ313" s="14">
        <f t="shared" si="7393"/>
        <v>65795.709845156744</v>
      </c>
      <c r="JA313" s="14">
        <f t="shared" si="7393"/>
        <v>73841.117652394067</v>
      </c>
      <c r="JB313" s="14">
        <f t="shared" si="5802"/>
        <v>708874.72946298309</v>
      </c>
      <c r="JE313" s="21">
        <f t="shared" si="5803"/>
        <v>0</v>
      </c>
      <c r="JF313" s="21">
        <f t="shared" si="5804"/>
        <v>0</v>
      </c>
      <c r="JG313" s="21">
        <f t="shared" si="5805"/>
        <v>0</v>
      </c>
      <c r="JH313" s="21">
        <f t="shared" si="5806"/>
        <v>0</v>
      </c>
      <c r="JI313" s="21">
        <f t="shared" si="5807"/>
        <v>0</v>
      </c>
      <c r="JJ313" s="21">
        <f t="shared" si="5808"/>
        <v>0</v>
      </c>
      <c r="JK313" s="21">
        <f t="shared" si="5809"/>
        <v>0</v>
      </c>
    </row>
    <row r="314" spans="2:271" ht="20" customHeight="1" outlineLevel="1" x14ac:dyDescent="0.2">
      <c r="B314" s="2" t="s">
        <v>17</v>
      </c>
      <c r="C314" s="14">
        <f t="shared" ref="C314:N314" si="7394">SUM(C315:C317)</f>
        <v>3744.55068137536</v>
      </c>
      <c r="D314" s="14">
        <f t="shared" si="7394"/>
        <v>4089.4435072915121</v>
      </c>
      <c r="E314" s="14">
        <f t="shared" si="7394"/>
        <v>4582.1475443145855</v>
      </c>
      <c r="F314" s="14">
        <f t="shared" si="7394"/>
        <v>4582.1475443145855</v>
      </c>
      <c r="G314" s="14">
        <f t="shared" si="7394"/>
        <v>4680.6883517192009</v>
      </c>
      <c r="H314" s="14">
        <f t="shared" si="7394"/>
        <v>4976.3107739330426</v>
      </c>
      <c r="I314" s="14">
        <f t="shared" si="7394"/>
        <v>5715.3668294676536</v>
      </c>
      <c r="J314" s="14">
        <f t="shared" si="7394"/>
        <v>5567.5556183607332</v>
      </c>
      <c r="K314" s="14">
        <f t="shared" si="7394"/>
        <v>4954.1741998831458</v>
      </c>
      <c r="L314" s="14">
        <f t="shared" si="7394"/>
        <v>4675.2685713927312</v>
      </c>
      <c r="M314" s="14">
        <f t="shared" si="7394"/>
        <v>5398.030357927867</v>
      </c>
      <c r="N314" s="14">
        <f t="shared" si="7394"/>
        <v>6158.800462788422</v>
      </c>
      <c r="O314" s="14">
        <f t="shared" si="5766"/>
        <v>59124.484442768851</v>
      </c>
      <c r="P314" s="14">
        <f t="shared" ref="P314:AA314" si="7395">SUM(P315:P317)</f>
        <v>5330.6001601112412</v>
      </c>
      <c r="Q314" s="14">
        <f t="shared" si="7395"/>
        <v>5821.5764906478062</v>
      </c>
      <c r="R314" s="14">
        <f t="shared" si="7395"/>
        <v>6522.9712485571799</v>
      </c>
      <c r="S314" s="14">
        <f t="shared" si="7395"/>
        <v>6522.9712485571799</v>
      </c>
      <c r="T314" s="14">
        <f t="shared" si="7395"/>
        <v>6663.2502001390558</v>
      </c>
      <c r="U314" s="14">
        <f t="shared" si="7395"/>
        <v>7084.0870548846788</v>
      </c>
      <c r="V314" s="14">
        <f t="shared" si="7395"/>
        <v>8136.1791917487399</v>
      </c>
      <c r="W314" s="14">
        <f t="shared" si="7395"/>
        <v>7925.7607643759266</v>
      </c>
      <c r="X314" s="14">
        <f t="shared" si="7395"/>
        <v>7019.795214588512</v>
      </c>
      <c r="Y314" s="14">
        <f t="shared" si="7395"/>
        <v>6666.6011502339952</v>
      </c>
      <c r="Z314" s="14">
        <f t="shared" si="7395"/>
        <v>7706.1437514133995</v>
      </c>
      <c r="AA314" s="14">
        <f t="shared" si="7395"/>
        <v>8767.4344738671771</v>
      </c>
      <c r="AB314" s="14">
        <f t="shared" si="5768"/>
        <v>84167.370949124903</v>
      </c>
      <c r="AC314" s="14">
        <f t="shared" ref="AC314:AN314" si="7396">SUM(AC315:AC317)</f>
        <v>7950.1182307189356</v>
      </c>
      <c r="AD314" s="14">
        <f t="shared" si="7396"/>
        <v>8682.3659624956781</v>
      </c>
      <c r="AE314" s="14">
        <f t="shared" si="7396"/>
        <v>9728.4341507481713</v>
      </c>
      <c r="AF314" s="14">
        <f t="shared" si="7396"/>
        <v>9728.4341507481713</v>
      </c>
      <c r="AG314" s="14">
        <f t="shared" si="7396"/>
        <v>9937.6477883986699</v>
      </c>
      <c r="AH314" s="14">
        <f t="shared" si="7396"/>
        <v>10565.288701350164</v>
      </c>
      <c r="AI314" s="14">
        <f t="shared" si="7396"/>
        <v>12134.390983728899</v>
      </c>
      <c r="AJ314" s="14">
        <f t="shared" si="7396"/>
        <v>11820.570527253158</v>
      </c>
      <c r="AK314" s="14">
        <f t="shared" si="7396"/>
        <v>10434.791288723318</v>
      </c>
      <c r="AL314" s="14">
        <f t="shared" si="7396"/>
        <v>9967.7418491253338</v>
      </c>
      <c r="AM314" s="14">
        <f t="shared" si="7396"/>
        <v>11502.546603852326</v>
      </c>
      <c r="AN314" s="14">
        <f t="shared" si="7396"/>
        <v>13075.852353156142</v>
      </c>
      <c r="AO314" s="14">
        <f t="shared" si="5770"/>
        <v>125528.18259029897</v>
      </c>
      <c r="AP314" s="14">
        <f t="shared" ref="AP314:BA314" si="7397">SUM(AP315:AP317)</f>
        <v>12098.214087624463</v>
      </c>
      <c r="AQ314" s="14">
        <f t="shared" si="7397"/>
        <v>13212.523279905659</v>
      </c>
      <c r="AR314" s="14">
        <f t="shared" si="7397"/>
        <v>14804.393554593091</v>
      </c>
      <c r="AS314" s="14">
        <f t="shared" si="7397"/>
        <v>14804.393554593091</v>
      </c>
      <c r="AT314" s="14">
        <f t="shared" si="7397"/>
        <v>15122.767609530576</v>
      </c>
      <c r="AU314" s="14">
        <f t="shared" si="7397"/>
        <v>16077.889774343032</v>
      </c>
      <c r="AV314" s="14">
        <f t="shared" si="7397"/>
        <v>18465.695186374174</v>
      </c>
      <c r="AW314" s="14">
        <f t="shared" si="7397"/>
        <v>17988.134103967946</v>
      </c>
      <c r="AX314" s="14">
        <f t="shared" si="7397"/>
        <v>15837.48040691922</v>
      </c>
      <c r="AY314" s="14">
        <f t="shared" si="7397"/>
        <v>15201.307853779726</v>
      </c>
      <c r="AZ314" s="14">
        <f t="shared" si="7397"/>
        <v>17513.255117267639</v>
      </c>
      <c r="BA314" s="14">
        <f t="shared" si="7397"/>
        <v>19898.378433592865</v>
      </c>
      <c r="BB314" s="14">
        <f t="shared" si="5772"/>
        <v>191024.43296249147</v>
      </c>
      <c r="BC314" s="14">
        <f t="shared" ref="BC314:BN314" si="7398">SUM(BC315:BC317)</f>
        <v>18689.393753372005</v>
      </c>
      <c r="BD314" s="14">
        <f t="shared" si="7398"/>
        <v>20410.785283287849</v>
      </c>
      <c r="BE314" s="14">
        <f t="shared" si="7398"/>
        <v>22869.916040310491</v>
      </c>
      <c r="BF314" s="14">
        <f t="shared" si="7398"/>
        <v>22869.916040310491</v>
      </c>
      <c r="BG314" s="14">
        <f t="shared" si="7398"/>
        <v>23361.742191715013</v>
      </c>
      <c r="BH314" s="14">
        <f t="shared" si="7398"/>
        <v>24837.220645928592</v>
      </c>
      <c r="BI314" s="14">
        <f t="shared" si="7398"/>
        <v>28525.91678146254</v>
      </c>
      <c r="BJ314" s="14">
        <f t="shared" si="7398"/>
        <v>27788.177554355741</v>
      </c>
      <c r="BK314" s="14">
        <f t="shared" si="7398"/>
        <v>24418.024662182906</v>
      </c>
      <c r="BL314" s="14">
        <f t="shared" si="7398"/>
        <v>23524.917616122359</v>
      </c>
      <c r="BM314" s="14">
        <f t="shared" si="7398"/>
        <v>27060.545810885022</v>
      </c>
      <c r="BN314" s="14">
        <f t="shared" si="7398"/>
        <v>30739.134462782906</v>
      </c>
      <c r="BO314" s="14">
        <f t="shared" si="5774"/>
        <v>295095.69084271591</v>
      </c>
      <c r="BP314" s="14">
        <f t="shared" ref="BP314:CA314" si="7399">SUM(BP315:BP317)</f>
        <v>27234.411117064581</v>
      </c>
      <c r="BQ314" s="14">
        <f t="shared" si="7399"/>
        <v>29742.843719952114</v>
      </c>
      <c r="BR314" s="14">
        <f t="shared" si="7399"/>
        <v>33326.3188669343</v>
      </c>
      <c r="BS314" s="14">
        <f t="shared" si="7399"/>
        <v>33326.3188669343</v>
      </c>
      <c r="BT314" s="14">
        <f t="shared" si="7399"/>
        <v>34043.013896330725</v>
      </c>
      <c r="BU314" s="14">
        <f t="shared" si="7399"/>
        <v>36193.098984520038</v>
      </c>
      <c r="BV314" s="14">
        <f t="shared" si="7399"/>
        <v>41568.311704993306</v>
      </c>
      <c r="BW314" s="14">
        <f t="shared" si="7399"/>
        <v>40493.26916089865</v>
      </c>
      <c r="BX314" s="14">
        <f t="shared" si="7399"/>
        <v>35527.561950192372</v>
      </c>
      <c r="BY314" s="14">
        <f t="shared" si="7399"/>
        <v>34333.237791079853</v>
      </c>
      <c r="BZ314" s="14">
        <f t="shared" si="7399"/>
        <v>39435.192241684315</v>
      </c>
      <c r="CA314" s="14">
        <f t="shared" si="7399"/>
        <v>44793.439337277276</v>
      </c>
      <c r="CB314" s="14">
        <f t="shared" si="5776"/>
        <v>430017.01763786183</v>
      </c>
      <c r="CC314" s="14">
        <f t="shared" ref="CC314:CN314" si="7400">SUM(CC315:CC317)</f>
        <v>40009.756271038939</v>
      </c>
      <c r="CD314" s="14">
        <f t="shared" si="7400"/>
        <v>43694.865401266201</v>
      </c>
      <c r="CE314" s="14">
        <f t="shared" si="7400"/>
        <v>48959.307015876584</v>
      </c>
      <c r="CF314" s="14">
        <f t="shared" si="7400"/>
        <v>48959.307015876584</v>
      </c>
      <c r="CG314" s="14">
        <f t="shared" si="7400"/>
        <v>50012.195338798658</v>
      </c>
      <c r="CH314" s="14">
        <f t="shared" si="7400"/>
        <v>53170.860307564901</v>
      </c>
      <c r="CI314" s="14">
        <f t="shared" si="7400"/>
        <v>61067.522729480472</v>
      </c>
      <c r="CJ314" s="14">
        <f t="shared" si="7400"/>
        <v>59488.190245097343</v>
      </c>
      <c r="CK314" s="14">
        <f t="shared" si="7400"/>
        <v>52167.623359671576</v>
      </c>
      <c r="CL314" s="14">
        <f t="shared" si="7400"/>
        <v>50497.016804439816</v>
      </c>
      <c r="CM314" s="14">
        <f t="shared" si="7400"/>
        <v>57900.829081505333</v>
      </c>
      <c r="CN314" s="14">
        <f t="shared" si="7400"/>
        <v>65805.520182629814</v>
      </c>
      <c r="CO314" s="14">
        <f t="shared" si="5778"/>
        <v>631732.99375324615</v>
      </c>
      <c r="CR314" s="21">
        <f>O314-'ОПУ БС'!C314</f>
        <v>0</v>
      </c>
      <c r="CS314" s="21">
        <f>AB314-'ОПУ БС'!D314</f>
        <v>0</v>
      </c>
      <c r="CT314" s="21">
        <f>AO314-'ОПУ БС'!E314</f>
        <v>0</v>
      </c>
      <c r="CU314" s="21">
        <f>BB314-'ОПУ БС'!F314</f>
        <v>0</v>
      </c>
      <c r="CV314" s="21">
        <f>BO314-'ОПУ БС'!G314</f>
        <v>0</v>
      </c>
      <c r="CW314" s="21">
        <f>CB314-'ОПУ БС'!H314</f>
        <v>0</v>
      </c>
      <c r="CX314" s="21">
        <f>CO314-'ОПУ БС'!I314</f>
        <v>0</v>
      </c>
      <c r="DA314" s="14">
        <f t="shared" ref="DA314:DL314" si="7401">SUM(DA315:DA317)</f>
        <v>0</v>
      </c>
      <c r="DB314" s="14">
        <f t="shared" si="7401"/>
        <v>0</v>
      </c>
      <c r="DC314" s="14">
        <f t="shared" si="7401"/>
        <v>0</v>
      </c>
      <c r="DD314" s="14">
        <f t="shared" si="7401"/>
        <v>0</v>
      </c>
      <c r="DE314" s="14">
        <f t="shared" si="7401"/>
        <v>0</v>
      </c>
      <c r="DF314" s="14">
        <f t="shared" si="7401"/>
        <v>0</v>
      </c>
      <c r="DG314" s="14">
        <f t="shared" si="7401"/>
        <v>0</v>
      </c>
      <c r="DH314" s="14">
        <f t="shared" si="7401"/>
        <v>0</v>
      </c>
      <c r="DI314" s="14">
        <f t="shared" si="7401"/>
        <v>0</v>
      </c>
      <c r="DJ314" s="14">
        <f t="shared" si="7401"/>
        <v>0</v>
      </c>
      <c r="DK314" s="14">
        <f t="shared" si="7401"/>
        <v>0</v>
      </c>
      <c r="DL314" s="14">
        <f t="shared" si="7401"/>
        <v>0</v>
      </c>
      <c r="DM314" s="14">
        <f t="shared" si="5780"/>
        <v>0</v>
      </c>
      <c r="DN314" s="14">
        <f t="shared" ref="DN314:DY314" si="7402">SUM(DN315:DN317)</f>
        <v>0</v>
      </c>
      <c r="DO314" s="14">
        <f t="shared" si="7402"/>
        <v>0</v>
      </c>
      <c r="DP314" s="14">
        <f t="shared" si="7402"/>
        <v>0</v>
      </c>
      <c r="DQ314" s="14">
        <f t="shared" si="7402"/>
        <v>0</v>
      </c>
      <c r="DR314" s="14">
        <f t="shared" si="7402"/>
        <v>0</v>
      </c>
      <c r="DS314" s="14">
        <f t="shared" si="7402"/>
        <v>0</v>
      </c>
      <c r="DT314" s="14">
        <f t="shared" si="7402"/>
        <v>0</v>
      </c>
      <c r="DU314" s="14">
        <f t="shared" si="7402"/>
        <v>0</v>
      </c>
      <c r="DV314" s="14">
        <f t="shared" si="7402"/>
        <v>0</v>
      </c>
      <c r="DW314" s="14">
        <f t="shared" si="7402"/>
        <v>0</v>
      </c>
      <c r="DX314" s="14">
        <f t="shared" si="7402"/>
        <v>0</v>
      </c>
      <c r="DY314" s="14">
        <f t="shared" si="7402"/>
        <v>0</v>
      </c>
      <c r="DZ314" s="14">
        <f t="shared" si="5782"/>
        <v>0</v>
      </c>
      <c r="EA314" s="14">
        <f t="shared" ref="EA314:EL314" si="7403">SUM(EA315:EA317)</f>
        <v>0</v>
      </c>
      <c r="EB314" s="14">
        <f t="shared" si="7403"/>
        <v>0</v>
      </c>
      <c r="EC314" s="14">
        <f t="shared" si="7403"/>
        <v>0</v>
      </c>
      <c r="ED314" s="14">
        <f t="shared" si="7403"/>
        <v>0</v>
      </c>
      <c r="EE314" s="14">
        <f t="shared" si="7403"/>
        <v>0</v>
      </c>
      <c r="EF314" s="14">
        <f t="shared" si="7403"/>
        <v>0</v>
      </c>
      <c r="EG314" s="14">
        <f t="shared" si="7403"/>
        <v>0</v>
      </c>
      <c r="EH314" s="14">
        <f t="shared" si="7403"/>
        <v>0</v>
      </c>
      <c r="EI314" s="14">
        <f t="shared" si="7403"/>
        <v>0</v>
      </c>
      <c r="EJ314" s="14">
        <f t="shared" si="7403"/>
        <v>0</v>
      </c>
      <c r="EK314" s="14">
        <f t="shared" si="7403"/>
        <v>0</v>
      </c>
      <c r="EL314" s="14">
        <f t="shared" si="7403"/>
        <v>0</v>
      </c>
      <c r="EM314" s="14">
        <f t="shared" si="5784"/>
        <v>0</v>
      </c>
      <c r="EN314" s="14">
        <f t="shared" ref="EN314:EY314" si="7404">SUM(EN315:EN317)</f>
        <v>0</v>
      </c>
      <c r="EO314" s="14">
        <f t="shared" si="7404"/>
        <v>0</v>
      </c>
      <c r="EP314" s="14">
        <f t="shared" si="7404"/>
        <v>0</v>
      </c>
      <c r="EQ314" s="14">
        <f t="shared" si="7404"/>
        <v>0</v>
      </c>
      <c r="ER314" s="14">
        <f t="shared" si="7404"/>
        <v>0</v>
      </c>
      <c r="ES314" s="14">
        <f t="shared" si="7404"/>
        <v>0</v>
      </c>
      <c r="ET314" s="14">
        <f t="shared" si="7404"/>
        <v>0</v>
      </c>
      <c r="EU314" s="14">
        <f t="shared" si="7404"/>
        <v>0</v>
      </c>
      <c r="EV314" s="14">
        <f t="shared" si="7404"/>
        <v>0</v>
      </c>
      <c r="EW314" s="14">
        <f t="shared" si="7404"/>
        <v>0</v>
      </c>
      <c r="EX314" s="14">
        <f t="shared" si="7404"/>
        <v>0</v>
      </c>
      <c r="EY314" s="14">
        <f t="shared" si="7404"/>
        <v>0</v>
      </c>
      <c r="EZ314" s="14">
        <f t="shared" si="5786"/>
        <v>0</v>
      </c>
      <c r="FA314" s="14">
        <f t="shared" ref="FA314:FL314" si="7405">SUM(FA315:FA317)</f>
        <v>0</v>
      </c>
      <c r="FB314" s="14">
        <f t="shared" si="7405"/>
        <v>0</v>
      </c>
      <c r="FC314" s="14">
        <f t="shared" si="7405"/>
        <v>0</v>
      </c>
      <c r="FD314" s="14">
        <f t="shared" si="7405"/>
        <v>0</v>
      </c>
      <c r="FE314" s="14">
        <f t="shared" si="7405"/>
        <v>0</v>
      </c>
      <c r="FF314" s="14">
        <f t="shared" si="7405"/>
        <v>0</v>
      </c>
      <c r="FG314" s="14">
        <f t="shared" si="7405"/>
        <v>0</v>
      </c>
      <c r="FH314" s="14">
        <f t="shared" si="7405"/>
        <v>0</v>
      </c>
      <c r="FI314" s="14">
        <f t="shared" si="7405"/>
        <v>0</v>
      </c>
      <c r="FJ314" s="14">
        <f t="shared" si="7405"/>
        <v>0</v>
      </c>
      <c r="FK314" s="14">
        <f t="shared" si="7405"/>
        <v>0</v>
      </c>
      <c r="FL314" s="14">
        <f t="shared" si="7405"/>
        <v>0</v>
      </c>
      <c r="FM314" s="14">
        <f t="shared" si="5788"/>
        <v>0</v>
      </c>
      <c r="FP314" s="14">
        <f t="shared" ref="FP314:GA314" si="7406">SUM(FP315:FP317)</f>
        <v>3744.55068137536</v>
      </c>
      <c r="FQ314" s="14">
        <f t="shared" si="7406"/>
        <v>4089.4435072915121</v>
      </c>
      <c r="FR314" s="14">
        <f t="shared" si="7406"/>
        <v>4582.1475443145855</v>
      </c>
      <c r="FS314" s="14">
        <f t="shared" si="7406"/>
        <v>4582.1475443145855</v>
      </c>
      <c r="FT314" s="14">
        <f t="shared" si="7406"/>
        <v>4680.6883517192009</v>
      </c>
      <c r="FU314" s="14">
        <f t="shared" si="7406"/>
        <v>4976.3107739330426</v>
      </c>
      <c r="FV314" s="14">
        <f t="shared" si="7406"/>
        <v>5715.3668294676536</v>
      </c>
      <c r="FW314" s="14">
        <f t="shared" si="7406"/>
        <v>5567.5556183607332</v>
      </c>
      <c r="FX314" s="14">
        <f t="shared" si="7406"/>
        <v>4954.1741998831458</v>
      </c>
      <c r="FY314" s="14">
        <f t="shared" si="7406"/>
        <v>4675.2685713927312</v>
      </c>
      <c r="FZ314" s="14">
        <f t="shared" si="7406"/>
        <v>5398.030357927867</v>
      </c>
      <c r="GA314" s="14">
        <f t="shared" si="7406"/>
        <v>6158.800462788422</v>
      </c>
      <c r="GB314" s="14">
        <f t="shared" si="5790"/>
        <v>59124.484442768851</v>
      </c>
      <c r="GC314" s="14">
        <f t="shared" ref="GC314:GN314" si="7407">SUM(GC315:GC317)</f>
        <v>5330.6001601112412</v>
      </c>
      <c r="GD314" s="14">
        <f t="shared" si="7407"/>
        <v>5821.5764906478062</v>
      </c>
      <c r="GE314" s="14">
        <f t="shared" si="7407"/>
        <v>6522.9712485571799</v>
      </c>
      <c r="GF314" s="14">
        <f t="shared" si="7407"/>
        <v>6522.9712485571799</v>
      </c>
      <c r="GG314" s="14">
        <f t="shared" si="7407"/>
        <v>6663.2502001390558</v>
      </c>
      <c r="GH314" s="14">
        <f t="shared" si="7407"/>
        <v>7084.0870548846788</v>
      </c>
      <c r="GI314" s="14">
        <f t="shared" si="7407"/>
        <v>8136.1791917487399</v>
      </c>
      <c r="GJ314" s="14">
        <f t="shared" si="7407"/>
        <v>7925.7607643759266</v>
      </c>
      <c r="GK314" s="14">
        <f t="shared" si="7407"/>
        <v>7019.795214588512</v>
      </c>
      <c r="GL314" s="14">
        <f t="shared" si="7407"/>
        <v>6666.6011502339952</v>
      </c>
      <c r="GM314" s="14">
        <f t="shared" si="7407"/>
        <v>7706.1437514133995</v>
      </c>
      <c r="GN314" s="14">
        <f t="shared" si="7407"/>
        <v>8767.4344738671771</v>
      </c>
      <c r="GO314" s="14">
        <f t="shared" si="5792"/>
        <v>84167.370949124903</v>
      </c>
      <c r="GP314" s="14">
        <f t="shared" ref="GP314:HA314" si="7408">SUM(GP315:GP317)</f>
        <v>7950.1182307189356</v>
      </c>
      <c r="GQ314" s="14">
        <f t="shared" si="7408"/>
        <v>8682.3659624956781</v>
      </c>
      <c r="GR314" s="14">
        <f t="shared" si="7408"/>
        <v>9728.4341507481713</v>
      </c>
      <c r="GS314" s="14">
        <f t="shared" si="7408"/>
        <v>9728.4341507481713</v>
      </c>
      <c r="GT314" s="14">
        <f t="shared" si="7408"/>
        <v>9937.6477883986699</v>
      </c>
      <c r="GU314" s="14">
        <f t="shared" si="7408"/>
        <v>10565.288701350164</v>
      </c>
      <c r="GV314" s="14">
        <f t="shared" si="7408"/>
        <v>12134.390983728899</v>
      </c>
      <c r="GW314" s="14">
        <f t="shared" si="7408"/>
        <v>11820.570527253158</v>
      </c>
      <c r="GX314" s="14">
        <f t="shared" si="7408"/>
        <v>10434.791288723318</v>
      </c>
      <c r="GY314" s="14">
        <f t="shared" si="7408"/>
        <v>9967.7418491253338</v>
      </c>
      <c r="GZ314" s="14">
        <f t="shared" si="7408"/>
        <v>11502.546603852326</v>
      </c>
      <c r="HA314" s="14">
        <f t="shared" si="7408"/>
        <v>13075.852353156142</v>
      </c>
      <c r="HB314" s="14">
        <f t="shared" si="5794"/>
        <v>125528.18259029897</v>
      </c>
      <c r="HC314" s="14">
        <f t="shared" ref="HC314:HN314" si="7409">SUM(HC315:HC317)</f>
        <v>12098.214087624463</v>
      </c>
      <c r="HD314" s="14">
        <f t="shared" si="7409"/>
        <v>13212.523279905659</v>
      </c>
      <c r="HE314" s="14">
        <f t="shared" si="7409"/>
        <v>14804.393554593091</v>
      </c>
      <c r="HF314" s="14">
        <f t="shared" si="7409"/>
        <v>14804.393554593091</v>
      </c>
      <c r="HG314" s="14">
        <f t="shared" si="7409"/>
        <v>15122.767609530576</v>
      </c>
      <c r="HH314" s="14">
        <f t="shared" si="7409"/>
        <v>16077.889774343032</v>
      </c>
      <c r="HI314" s="14">
        <f t="shared" si="7409"/>
        <v>18465.695186374174</v>
      </c>
      <c r="HJ314" s="14">
        <f t="shared" si="7409"/>
        <v>17988.134103967946</v>
      </c>
      <c r="HK314" s="14">
        <f t="shared" si="7409"/>
        <v>15837.48040691922</v>
      </c>
      <c r="HL314" s="14">
        <f t="shared" si="7409"/>
        <v>15201.307853779726</v>
      </c>
      <c r="HM314" s="14">
        <f t="shared" si="7409"/>
        <v>17513.255117267639</v>
      </c>
      <c r="HN314" s="14">
        <f t="shared" si="7409"/>
        <v>19898.378433592865</v>
      </c>
      <c r="HO314" s="14">
        <f t="shared" si="5796"/>
        <v>191024.43296249147</v>
      </c>
      <c r="HP314" s="14">
        <f t="shared" ref="HP314:IA314" si="7410">SUM(HP315:HP317)</f>
        <v>18689.393753372005</v>
      </c>
      <c r="HQ314" s="14">
        <f t="shared" si="7410"/>
        <v>20410.785283287849</v>
      </c>
      <c r="HR314" s="14">
        <f t="shared" si="7410"/>
        <v>22869.916040310491</v>
      </c>
      <c r="HS314" s="14">
        <f t="shared" si="7410"/>
        <v>22869.916040310491</v>
      </c>
      <c r="HT314" s="14">
        <f t="shared" si="7410"/>
        <v>23361.742191715013</v>
      </c>
      <c r="HU314" s="14">
        <f t="shared" si="7410"/>
        <v>24837.220645928592</v>
      </c>
      <c r="HV314" s="14">
        <f t="shared" si="7410"/>
        <v>28525.91678146254</v>
      </c>
      <c r="HW314" s="14">
        <f t="shared" si="7410"/>
        <v>27788.177554355741</v>
      </c>
      <c r="HX314" s="14">
        <f t="shared" si="7410"/>
        <v>24418.024662182906</v>
      </c>
      <c r="HY314" s="14">
        <f t="shared" si="7410"/>
        <v>23524.917616122359</v>
      </c>
      <c r="HZ314" s="14">
        <f t="shared" si="7410"/>
        <v>27060.545810885022</v>
      </c>
      <c r="IA314" s="14">
        <f t="shared" si="7410"/>
        <v>30739.134462782906</v>
      </c>
      <c r="IB314" s="14">
        <f t="shared" si="5798"/>
        <v>295095.69084271591</v>
      </c>
      <c r="IC314" s="14">
        <f t="shared" ref="IC314:IN314" si="7411">SUM(IC315:IC317)</f>
        <v>27234.411117064581</v>
      </c>
      <c r="ID314" s="14">
        <f t="shared" si="7411"/>
        <v>29742.843719952114</v>
      </c>
      <c r="IE314" s="14">
        <f t="shared" si="7411"/>
        <v>33326.3188669343</v>
      </c>
      <c r="IF314" s="14">
        <f t="shared" si="7411"/>
        <v>33326.3188669343</v>
      </c>
      <c r="IG314" s="14">
        <f t="shared" si="7411"/>
        <v>34043.013896330725</v>
      </c>
      <c r="IH314" s="14">
        <f t="shared" si="7411"/>
        <v>36193.098984520038</v>
      </c>
      <c r="II314" s="14">
        <f t="shared" si="7411"/>
        <v>41568.311704993306</v>
      </c>
      <c r="IJ314" s="14">
        <f t="shared" si="7411"/>
        <v>40493.26916089865</v>
      </c>
      <c r="IK314" s="14">
        <f t="shared" si="7411"/>
        <v>35527.561950192372</v>
      </c>
      <c r="IL314" s="14">
        <f t="shared" si="7411"/>
        <v>34333.237791079853</v>
      </c>
      <c r="IM314" s="14">
        <f t="shared" si="7411"/>
        <v>39435.192241684315</v>
      </c>
      <c r="IN314" s="14">
        <f t="shared" si="7411"/>
        <v>44793.439337277276</v>
      </c>
      <c r="IO314" s="14">
        <f t="shared" si="5800"/>
        <v>430017.01763786183</v>
      </c>
      <c r="IP314" s="14">
        <f t="shared" ref="IP314:JA314" si="7412">SUM(IP315:IP317)</f>
        <v>40009.756271038939</v>
      </c>
      <c r="IQ314" s="14">
        <f t="shared" si="7412"/>
        <v>43694.865401266201</v>
      </c>
      <c r="IR314" s="14">
        <f t="shared" si="7412"/>
        <v>48959.307015876584</v>
      </c>
      <c r="IS314" s="14">
        <f t="shared" si="7412"/>
        <v>48959.307015876584</v>
      </c>
      <c r="IT314" s="14">
        <f t="shared" si="7412"/>
        <v>50012.195338798658</v>
      </c>
      <c r="IU314" s="14">
        <f t="shared" si="7412"/>
        <v>53170.860307564901</v>
      </c>
      <c r="IV314" s="14">
        <f t="shared" si="7412"/>
        <v>61067.522729480472</v>
      </c>
      <c r="IW314" s="14">
        <f t="shared" si="7412"/>
        <v>59488.190245097343</v>
      </c>
      <c r="IX314" s="14">
        <f t="shared" si="7412"/>
        <v>52167.623359671576</v>
      </c>
      <c r="IY314" s="14">
        <f t="shared" si="7412"/>
        <v>50497.016804439816</v>
      </c>
      <c r="IZ314" s="14">
        <f t="shared" si="7412"/>
        <v>57900.829081505333</v>
      </c>
      <c r="JA314" s="14">
        <f t="shared" si="7412"/>
        <v>65805.520182629814</v>
      </c>
      <c r="JB314" s="14">
        <f t="shared" si="5802"/>
        <v>631732.99375324615</v>
      </c>
      <c r="JE314" s="21">
        <f t="shared" si="5803"/>
        <v>0</v>
      </c>
      <c r="JF314" s="21">
        <f t="shared" si="5804"/>
        <v>0</v>
      </c>
      <c r="JG314" s="21">
        <f t="shared" si="5805"/>
        <v>0</v>
      </c>
      <c r="JH314" s="21">
        <f t="shared" si="5806"/>
        <v>0</v>
      </c>
      <c r="JI314" s="21">
        <f t="shared" si="5807"/>
        <v>0</v>
      </c>
      <c r="JJ314" s="21">
        <f t="shared" si="5808"/>
        <v>0</v>
      </c>
      <c r="JK314" s="21">
        <f t="shared" si="5809"/>
        <v>0</v>
      </c>
    </row>
    <row r="315" spans="2:271" ht="20" customHeight="1" outlineLevel="1" x14ac:dyDescent="0.2">
      <c r="B315" s="3" t="s">
        <v>18</v>
      </c>
      <c r="C315" s="15">
        <f t="shared" ref="C315:N317" si="7413">C274</f>
        <v>1767.103700625795</v>
      </c>
      <c r="D315" s="15">
        <f t="shared" si="7413"/>
        <v>1929.8632519992243</v>
      </c>
      <c r="E315" s="15">
        <f t="shared" si="7413"/>
        <v>2162.3768968184067</v>
      </c>
      <c r="F315" s="15">
        <f t="shared" si="7413"/>
        <v>2162.3768968184067</v>
      </c>
      <c r="G315" s="15">
        <f t="shared" si="7413"/>
        <v>2208.8796257822451</v>
      </c>
      <c r="H315" s="15">
        <f t="shared" si="7413"/>
        <v>2348.3878126737536</v>
      </c>
      <c r="I315" s="15">
        <f t="shared" si="7413"/>
        <v>2697.1582799025296</v>
      </c>
      <c r="J315" s="15">
        <f t="shared" si="7413"/>
        <v>2627.4041864567753</v>
      </c>
      <c r="K315" s="15">
        <f t="shared" si="7413"/>
        <v>2441.393270601427</v>
      </c>
      <c r="L315" s="15">
        <f t="shared" si="7413"/>
        <v>2301.8850837099185</v>
      </c>
      <c r="M315" s="15">
        <f t="shared" si="7413"/>
        <v>2348.3878126737523</v>
      </c>
      <c r="N315" s="15">
        <f t="shared" si="7413"/>
        <v>2906.4205602397947</v>
      </c>
      <c r="O315" s="15">
        <f t="shared" si="5766"/>
        <v>27901.637378302032</v>
      </c>
      <c r="P315" s="15">
        <f t="shared" ref="P315:AA315" si="7414">P274</f>
        <v>2534.1278298684638</v>
      </c>
      <c r="Q315" s="15">
        <f t="shared" si="7414"/>
        <v>2767.5343405142439</v>
      </c>
      <c r="R315" s="15">
        <f t="shared" si="7414"/>
        <v>3100.972212865358</v>
      </c>
      <c r="S315" s="15">
        <f t="shared" si="7414"/>
        <v>3100.972212865358</v>
      </c>
      <c r="T315" s="15">
        <f t="shared" si="7414"/>
        <v>3167.6597873355809</v>
      </c>
      <c r="U315" s="15">
        <f t="shared" si="7414"/>
        <v>3367.7225107462486</v>
      </c>
      <c r="V315" s="15">
        <f t="shared" si="7414"/>
        <v>3867.8793192729186</v>
      </c>
      <c r="W315" s="15">
        <f t="shared" si="7414"/>
        <v>3767.8479575675851</v>
      </c>
      <c r="X315" s="15">
        <f t="shared" si="7414"/>
        <v>3501.0976596866949</v>
      </c>
      <c r="Y315" s="15">
        <f t="shared" si="7414"/>
        <v>3301.0349362760262</v>
      </c>
      <c r="Z315" s="15">
        <f t="shared" si="7414"/>
        <v>3367.7225107462455</v>
      </c>
      <c r="AA315" s="15">
        <f t="shared" si="7414"/>
        <v>4167.9734043889221</v>
      </c>
      <c r="AB315" s="15">
        <f t="shared" si="5768"/>
        <v>40012.544682133637</v>
      </c>
      <c r="AC315" s="15">
        <f t="shared" ref="AC315:AN315" si="7415">AC274</f>
        <v>3900.9364240983618</v>
      </c>
      <c r="AD315" s="15">
        <f t="shared" si="7415"/>
        <v>4260.2332000021588</v>
      </c>
      <c r="AE315" s="15">
        <f t="shared" si="7415"/>
        <v>4773.5143084361534</v>
      </c>
      <c r="AF315" s="15">
        <f t="shared" si="7415"/>
        <v>4773.5143084361534</v>
      </c>
      <c r="AG315" s="15">
        <f t="shared" si="7415"/>
        <v>4876.1705301229549</v>
      </c>
      <c r="AH315" s="15">
        <f t="shared" si="7415"/>
        <v>5184.1391951833511</v>
      </c>
      <c r="AI315" s="15">
        <f t="shared" si="7415"/>
        <v>5954.0608578343417</v>
      </c>
      <c r="AJ315" s="15">
        <f t="shared" si="7415"/>
        <v>5800.0765253041454</v>
      </c>
      <c r="AK315" s="15">
        <f t="shared" si="7415"/>
        <v>5389.451638556945</v>
      </c>
      <c r="AL315" s="15">
        <f t="shared" si="7415"/>
        <v>5081.4829734965488</v>
      </c>
      <c r="AM315" s="15">
        <f t="shared" si="7415"/>
        <v>5184.1391951833457</v>
      </c>
      <c r="AN315" s="15">
        <f t="shared" si="7415"/>
        <v>6416.0138554249397</v>
      </c>
      <c r="AO315" s="15">
        <f t="shared" si="5770"/>
        <v>61593.733012079399</v>
      </c>
      <c r="AP315" s="15">
        <f t="shared" ref="AP315:BA315" si="7416">AP274</f>
        <v>6101.519354270612</v>
      </c>
      <c r="AQ315" s="15">
        <f t="shared" si="7416"/>
        <v>6663.5014000586934</v>
      </c>
      <c r="AR315" s="15">
        <f t="shared" si="7416"/>
        <v>7466.3328940416695</v>
      </c>
      <c r="AS315" s="15">
        <f t="shared" si="7416"/>
        <v>7466.3328940416695</v>
      </c>
      <c r="AT315" s="15">
        <f t="shared" si="7416"/>
        <v>7626.8991928382638</v>
      </c>
      <c r="AU315" s="15">
        <f t="shared" si="7416"/>
        <v>8108.5980892280513</v>
      </c>
      <c r="AV315" s="15">
        <f t="shared" si="7416"/>
        <v>9312.8453302025118</v>
      </c>
      <c r="AW315" s="15">
        <f t="shared" si="7416"/>
        <v>9071.9958820076208</v>
      </c>
      <c r="AX315" s="15">
        <f t="shared" si="7416"/>
        <v>8429.7306868212418</v>
      </c>
      <c r="AY315" s="15">
        <f t="shared" si="7416"/>
        <v>7948.031790431457</v>
      </c>
      <c r="AZ315" s="15">
        <f t="shared" si="7416"/>
        <v>8108.598089228044</v>
      </c>
      <c r="BA315" s="15">
        <f t="shared" si="7416"/>
        <v>10035.393674787192</v>
      </c>
      <c r="BB315" s="15">
        <f t="shared" si="5772"/>
        <v>96339.77927795703</v>
      </c>
      <c r="BC315" s="15">
        <f t="shared" ref="BC315:BN315" si="7417">BC274</f>
        <v>9648.0729044095624</v>
      </c>
      <c r="BD315" s="15">
        <f t="shared" si="7417"/>
        <v>10536.711198236759</v>
      </c>
      <c r="BE315" s="15">
        <f t="shared" si="7417"/>
        <v>11806.194475132759</v>
      </c>
      <c r="BF315" s="15">
        <f t="shared" si="7417"/>
        <v>11806.194475132759</v>
      </c>
      <c r="BG315" s="15">
        <f t="shared" si="7417"/>
        <v>12060.091130511953</v>
      </c>
      <c r="BH315" s="15">
        <f t="shared" si="7417"/>
        <v>12821.781096649554</v>
      </c>
      <c r="BI315" s="15">
        <f t="shared" si="7417"/>
        <v>14726.006011993546</v>
      </c>
      <c r="BJ315" s="15">
        <f t="shared" si="7417"/>
        <v>14345.161028924742</v>
      </c>
      <c r="BK315" s="15">
        <f t="shared" si="7417"/>
        <v>13329.574407407954</v>
      </c>
      <c r="BL315" s="15">
        <f t="shared" si="7417"/>
        <v>12567.884441270351</v>
      </c>
      <c r="BM315" s="15">
        <f t="shared" si="7417"/>
        <v>12821.781096649538</v>
      </c>
      <c r="BN315" s="15">
        <f t="shared" si="7417"/>
        <v>15868.540961199938</v>
      </c>
      <c r="BO315" s="15">
        <f t="shared" si="5774"/>
        <v>152337.99322751942</v>
      </c>
      <c r="BP315" s="15">
        <f t="shared" ref="BP315:CA315" si="7418">BP274</f>
        <v>14348.494084090942</v>
      </c>
      <c r="BQ315" s="15">
        <f t="shared" si="7418"/>
        <v>15670.065907625642</v>
      </c>
      <c r="BR315" s="15">
        <f t="shared" si="7418"/>
        <v>17558.025655532343</v>
      </c>
      <c r="BS315" s="15">
        <f t="shared" si="7418"/>
        <v>17558.025655532343</v>
      </c>
      <c r="BT315" s="15">
        <f t="shared" si="7418"/>
        <v>17935.617605113683</v>
      </c>
      <c r="BU315" s="15">
        <f t="shared" si="7418"/>
        <v>19068.393453857701</v>
      </c>
      <c r="BV315" s="15">
        <f t="shared" si="7418"/>
        <v>21900.333075717761</v>
      </c>
      <c r="BW315" s="15">
        <f t="shared" si="7418"/>
        <v>21333.945151345753</v>
      </c>
      <c r="BX315" s="15">
        <f t="shared" si="7418"/>
        <v>19823.577353020384</v>
      </c>
      <c r="BY315" s="15">
        <f t="shared" si="7418"/>
        <v>18690.801504276365</v>
      </c>
      <c r="BZ315" s="15">
        <f t="shared" si="7418"/>
        <v>19068.393453857683</v>
      </c>
      <c r="CA315" s="15">
        <f t="shared" si="7418"/>
        <v>23599.496848833795</v>
      </c>
      <c r="CB315" s="15">
        <f t="shared" si="5776"/>
        <v>226555.16974880442</v>
      </c>
      <c r="CC315" s="15">
        <f t="shared" ref="CC315:CN315" si="7419">CC274</f>
        <v>21472.469714021212</v>
      </c>
      <c r="CD315" s="15">
        <f t="shared" si="7419"/>
        <v>23450.197187681053</v>
      </c>
      <c r="CE315" s="15">
        <f t="shared" si="7419"/>
        <v>26275.522150052268</v>
      </c>
      <c r="CF315" s="15">
        <f t="shared" si="7419"/>
        <v>26275.522150052268</v>
      </c>
      <c r="CG315" s="15">
        <f t="shared" si="7419"/>
        <v>26840.5871425265</v>
      </c>
      <c r="CH315" s="15">
        <f t="shared" si="7419"/>
        <v>28535.782119949235</v>
      </c>
      <c r="CI315" s="15">
        <f t="shared" si="7419"/>
        <v>32773.769563506052</v>
      </c>
      <c r="CJ315" s="15">
        <f t="shared" si="7419"/>
        <v>31926.172074794678</v>
      </c>
      <c r="CK315" s="15">
        <f t="shared" si="7419"/>
        <v>29665.912104897721</v>
      </c>
      <c r="CL315" s="15">
        <f t="shared" si="7419"/>
        <v>27970.717127474985</v>
      </c>
      <c r="CM315" s="15">
        <f t="shared" si="7419"/>
        <v>28535.782119949206</v>
      </c>
      <c r="CN315" s="15">
        <f t="shared" si="7419"/>
        <v>35316.562029640139</v>
      </c>
      <c r="CO315" s="15">
        <f t="shared" si="5778"/>
        <v>339038.99548454536</v>
      </c>
      <c r="CR315" s="21">
        <f>O315-'ОПУ БС'!C315</f>
        <v>0</v>
      </c>
      <c r="CS315" s="21">
        <f>AB315-'ОПУ БС'!D315</f>
        <v>0</v>
      </c>
      <c r="CT315" s="21">
        <f>AO315-'ОПУ БС'!E315</f>
        <v>0</v>
      </c>
      <c r="CU315" s="21">
        <f>BB315-'ОПУ БС'!F315</f>
        <v>0</v>
      </c>
      <c r="CV315" s="21">
        <f>BO315-'ОПУ БС'!G315</f>
        <v>0</v>
      </c>
      <c r="CW315" s="21">
        <f>CB315-'ОПУ БС'!H315</f>
        <v>0</v>
      </c>
      <c r="CX315" s="21">
        <f>CO315-'ОПУ БС'!I315</f>
        <v>0</v>
      </c>
      <c r="DA315" s="15">
        <f t="shared" ref="DA315:DL315" si="7420">DA274</f>
        <v>0</v>
      </c>
      <c r="DB315" s="15">
        <f t="shared" si="7420"/>
        <v>0</v>
      </c>
      <c r="DC315" s="15">
        <f t="shared" si="7420"/>
        <v>0</v>
      </c>
      <c r="DD315" s="15">
        <f t="shared" si="7420"/>
        <v>0</v>
      </c>
      <c r="DE315" s="15">
        <f t="shared" si="7420"/>
        <v>0</v>
      </c>
      <c r="DF315" s="15">
        <f t="shared" si="7420"/>
        <v>0</v>
      </c>
      <c r="DG315" s="15">
        <f t="shared" si="7420"/>
        <v>0</v>
      </c>
      <c r="DH315" s="15">
        <f t="shared" si="7420"/>
        <v>0</v>
      </c>
      <c r="DI315" s="15">
        <f t="shared" si="7420"/>
        <v>0</v>
      </c>
      <c r="DJ315" s="15">
        <f t="shared" si="7420"/>
        <v>0</v>
      </c>
      <c r="DK315" s="15">
        <f t="shared" si="7420"/>
        <v>0</v>
      </c>
      <c r="DL315" s="15">
        <f t="shared" si="7420"/>
        <v>0</v>
      </c>
      <c r="DM315" s="15">
        <f t="shared" si="5780"/>
        <v>0</v>
      </c>
      <c r="DN315" s="15">
        <f t="shared" ref="DN315:DY315" si="7421">DN274</f>
        <v>0</v>
      </c>
      <c r="DO315" s="15">
        <f t="shared" si="7421"/>
        <v>0</v>
      </c>
      <c r="DP315" s="15">
        <f t="shared" si="7421"/>
        <v>0</v>
      </c>
      <c r="DQ315" s="15">
        <f t="shared" si="7421"/>
        <v>0</v>
      </c>
      <c r="DR315" s="15">
        <f t="shared" si="7421"/>
        <v>0</v>
      </c>
      <c r="DS315" s="15">
        <f t="shared" si="7421"/>
        <v>0</v>
      </c>
      <c r="DT315" s="15">
        <f t="shared" si="7421"/>
        <v>0</v>
      </c>
      <c r="DU315" s="15">
        <f t="shared" si="7421"/>
        <v>0</v>
      </c>
      <c r="DV315" s="15">
        <f t="shared" si="7421"/>
        <v>0</v>
      </c>
      <c r="DW315" s="15">
        <f t="shared" si="7421"/>
        <v>0</v>
      </c>
      <c r="DX315" s="15">
        <f t="shared" si="7421"/>
        <v>0</v>
      </c>
      <c r="DY315" s="15">
        <f t="shared" si="7421"/>
        <v>0</v>
      </c>
      <c r="DZ315" s="15">
        <f t="shared" si="5782"/>
        <v>0</v>
      </c>
      <c r="EA315" s="15">
        <f t="shared" ref="EA315:EL315" si="7422">EA274</f>
        <v>0</v>
      </c>
      <c r="EB315" s="15">
        <f t="shared" si="7422"/>
        <v>0</v>
      </c>
      <c r="EC315" s="15">
        <f t="shared" si="7422"/>
        <v>0</v>
      </c>
      <c r="ED315" s="15">
        <f t="shared" si="7422"/>
        <v>0</v>
      </c>
      <c r="EE315" s="15">
        <f t="shared" si="7422"/>
        <v>0</v>
      </c>
      <c r="EF315" s="15">
        <f t="shared" si="7422"/>
        <v>0</v>
      </c>
      <c r="EG315" s="15">
        <f t="shared" si="7422"/>
        <v>0</v>
      </c>
      <c r="EH315" s="15">
        <f t="shared" si="7422"/>
        <v>0</v>
      </c>
      <c r="EI315" s="15">
        <f t="shared" si="7422"/>
        <v>0</v>
      </c>
      <c r="EJ315" s="15">
        <f t="shared" si="7422"/>
        <v>0</v>
      </c>
      <c r="EK315" s="15">
        <f t="shared" si="7422"/>
        <v>0</v>
      </c>
      <c r="EL315" s="15">
        <f t="shared" si="7422"/>
        <v>0</v>
      </c>
      <c r="EM315" s="15">
        <f t="shared" si="5784"/>
        <v>0</v>
      </c>
      <c r="EN315" s="15">
        <f t="shared" ref="EN315:EY315" si="7423">EN274</f>
        <v>0</v>
      </c>
      <c r="EO315" s="15">
        <f t="shared" si="7423"/>
        <v>0</v>
      </c>
      <c r="EP315" s="15">
        <f t="shared" si="7423"/>
        <v>0</v>
      </c>
      <c r="EQ315" s="15">
        <f t="shared" si="7423"/>
        <v>0</v>
      </c>
      <c r="ER315" s="15">
        <f t="shared" si="7423"/>
        <v>0</v>
      </c>
      <c r="ES315" s="15">
        <f t="shared" si="7423"/>
        <v>0</v>
      </c>
      <c r="ET315" s="15">
        <f t="shared" si="7423"/>
        <v>0</v>
      </c>
      <c r="EU315" s="15">
        <f t="shared" si="7423"/>
        <v>0</v>
      </c>
      <c r="EV315" s="15">
        <f t="shared" si="7423"/>
        <v>0</v>
      </c>
      <c r="EW315" s="15">
        <f t="shared" si="7423"/>
        <v>0</v>
      </c>
      <c r="EX315" s="15">
        <f t="shared" si="7423"/>
        <v>0</v>
      </c>
      <c r="EY315" s="15">
        <f t="shared" si="7423"/>
        <v>0</v>
      </c>
      <c r="EZ315" s="15">
        <f t="shared" si="5786"/>
        <v>0</v>
      </c>
      <c r="FA315" s="15">
        <f t="shared" ref="FA315:FL315" si="7424">FA274</f>
        <v>0</v>
      </c>
      <c r="FB315" s="15">
        <f t="shared" si="7424"/>
        <v>0</v>
      </c>
      <c r="FC315" s="15">
        <f t="shared" si="7424"/>
        <v>0</v>
      </c>
      <c r="FD315" s="15">
        <f t="shared" si="7424"/>
        <v>0</v>
      </c>
      <c r="FE315" s="15">
        <f t="shared" si="7424"/>
        <v>0</v>
      </c>
      <c r="FF315" s="15">
        <f t="shared" si="7424"/>
        <v>0</v>
      </c>
      <c r="FG315" s="15">
        <f t="shared" si="7424"/>
        <v>0</v>
      </c>
      <c r="FH315" s="15">
        <f t="shared" si="7424"/>
        <v>0</v>
      </c>
      <c r="FI315" s="15">
        <f t="shared" si="7424"/>
        <v>0</v>
      </c>
      <c r="FJ315" s="15">
        <f t="shared" si="7424"/>
        <v>0</v>
      </c>
      <c r="FK315" s="15">
        <f t="shared" si="7424"/>
        <v>0</v>
      </c>
      <c r="FL315" s="15">
        <f t="shared" si="7424"/>
        <v>0</v>
      </c>
      <c r="FM315" s="15">
        <f t="shared" si="5788"/>
        <v>0</v>
      </c>
      <c r="FP315" s="15">
        <f t="shared" ref="FP315:GA315" si="7425">FP274</f>
        <v>1767.103700625795</v>
      </c>
      <c r="FQ315" s="15">
        <f t="shared" si="7425"/>
        <v>1929.8632519992243</v>
      </c>
      <c r="FR315" s="15">
        <f t="shared" si="7425"/>
        <v>2162.3768968184067</v>
      </c>
      <c r="FS315" s="15">
        <f t="shared" si="7425"/>
        <v>2162.3768968184067</v>
      </c>
      <c r="FT315" s="15">
        <f t="shared" si="7425"/>
        <v>2208.8796257822451</v>
      </c>
      <c r="FU315" s="15">
        <f t="shared" si="7425"/>
        <v>2348.3878126737536</v>
      </c>
      <c r="FV315" s="15">
        <f t="shared" si="7425"/>
        <v>2697.1582799025296</v>
      </c>
      <c r="FW315" s="15">
        <f t="shared" si="7425"/>
        <v>2627.4041864567753</v>
      </c>
      <c r="FX315" s="15">
        <f t="shared" si="7425"/>
        <v>2441.393270601427</v>
      </c>
      <c r="FY315" s="15">
        <f t="shared" si="7425"/>
        <v>2301.8850837099185</v>
      </c>
      <c r="FZ315" s="15">
        <f t="shared" si="7425"/>
        <v>2348.3878126737523</v>
      </c>
      <c r="GA315" s="15">
        <f t="shared" si="7425"/>
        <v>2906.4205602397947</v>
      </c>
      <c r="GB315" s="15">
        <f t="shared" si="5790"/>
        <v>27901.637378302032</v>
      </c>
      <c r="GC315" s="15">
        <f t="shared" ref="GC315:GN315" si="7426">GC274</f>
        <v>2534.1278298684638</v>
      </c>
      <c r="GD315" s="15">
        <f t="shared" si="7426"/>
        <v>2767.5343405142439</v>
      </c>
      <c r="GE315" s="15">
        <f t="shared" si="7426"/>
        <v>3100.972212865358</v>
      </c>
      <c r="GF315" s="15">
        <f t="shared" si="7426"/>
        <v>3100.972212865358</v>
      </c>
      <c r="GG315" s="15">
        <f t="shared" si="7426"/>
        <v>3167.6597873355809</v>
      </c>
      <c r="GH315" s="15">
        <f t="shared" si="7426"/>
        <v>3367.7225107462486</v>
      </c>
      <c r="GI315" s="15">
        <f t="shared" si="7426"/>
        <v>3867.8793192729186</v>
      </c>
      <c r="GJ315" s="15">
        <f t="shared" si="7426"/>
        <v>3767.8479575675851</v>
      </c>
      <c r="GK315" s="15">
        <f t="shared" si="7426"/>
        <v>3501.0976596866949</v>
      </c>
      <c r="GL315" s="15">
        <f t="shared" si="7426"/>
        <v>3301.0349362760262</v>
      </c>
      <c r="GM315" s="15">
        <f t="shared" si="7426"/>
        <v>3367.7225107462455</v>
      </c>
      <c r="GN315" s="15">
        <f t="shared" si="7426"/>
        <v>4167.9734043889221</v>
      </c>
      <c r="GO315" s="15">
        <f t="shared" si="5792"/>
        <v>40012.544682133637</v>
      </c>
      <c r="GP315" s="15">
        <f t="shared" ref="GP315:HA315" si="7427">GP274</f>
        <v>3900.9364240983618</v>
      </c>
      <c r="GQ315" s="15">
        <f t="shared" si="7427"/>
        <v>4260.2332000021588</v>
      </c>
      <c r="GR315" s="15">
        <f t="shared" si="7427"/>
        <v>4773.5143084361534</v>
      </c>
      <c r="GS315" s="15">
        <f t="shared" si="7427"/>
        <v>4773.5143084361534</v>
      </c>
      <c r="GT315" s="15">
        <f t="shared" si="7427"/>
        <v>4876.1705301229549</v>
      </c>
      <c r="GU315" s="15">
        <f t="shared" si="7427"/>
        <v>5184.1391951833511</v>
      </c>
      <c r="GV315" s="15">
        <f t="shared" si="7427"/>
        <v>5954.0608578343417</v>
      </c>
      <c r="GW315" s="15">
        <f t="shared" si="7427"/>
        <v>5800.0765253041454</v>
      </c>
      <c r="GX315" s="15">
        <f t="shared" si="7427"/>
        <v>5389.451638556945</v>
      </c>
      <c r="GY315" s="15">
        <f t="shared" si="7427"/>
        <v>5081.4829734965488</v>
      </c>
      <c r="GZ315" s="15">
        <f t="shared" si="7427"/>
        <v>5184.1391951833457</v>
      </c>
      <c r="HA315" s="15">
        <f t="shared" si="7427"/>
        <v>6416.0138554249397</v>
      </c>
      <c r="HB315" s="15">
        <f t="shared" si="5794"/>
        <v>61593.733012079399</v>
      </c>
      <c r="HC315" s="15">
        <f t="shared" ref="HC315:HN315" si="7428">HC274</f>
        <v>6101.519354270612</v>
      </c>
      <c r="HD315" s="15">
        <f t="shared" si="7428"/>
        <v>6663.5014000586934</v>
      </c>
      <c r="HE315" s="15">
        <f t="shared" si="7428"/>
        <v>7466.3328940416695</v>
      </c>
      <c r="HF315" s="15">
        <f t="shared" si="7428"/>
        <v>7466.3328940416695</v>
      </c>
      <c r="HG315" s="15">
        <f t="shared" si="7428"/>
        <v>7626.8991928382638</v>
      </c>
      <c r="HH315" s="15">
        <f t="shared" si="7428"/>
        <v>8108.5980892280513</v>
      </c>
      <c r="HI315" s="15">
        <f t="shared" si="7428"/>
        <v>9312.8453302025118</v>
      </c>
      <c r="HJ315" s="15">
        <f t="shared" si="7428"/>
        <v>9071.9958820076208</v>
      </c>
      <c r="HK315" s="15">
        <f t="shared" si="7428"/>
        <v>8429.7306868212418</v>
      </c>
      <c r="HL315" s="15">
        <f t="shared" si="7428"/>
        <v>7948.031790431457</v>
      </c>
      <c r="HM315" s="15">
        <f t="shared" si="7428"/>
        <v>8108.598089228044</v>
      </c>
      <c r="HN315" s="15">
        <f t="shared" si="7428"/>
        <v>10035.393674787192</v>
      </c>
      <c r="HO315" s="15">
        <f t="shared" si="5796"/>
        <v>96339.77927795703</v>
      </c>
      <c r="HP315" s="15">
        <f t="shared" ref="HP315:IA315" si="7429">HP274</f>
        <v>9648.0729044095624</v>
      </c>
      <c r="HQ315" s="15">
        <f t="shared" si="7429"/>
        <v>10536.711198236759</v>
      </c>
      <c r="HR315" s="15">
        <f t="shared" si="7429"/>
        <v>11806.194475132759</v>
      </c>
      <c r="HS315" s="15">
        <f t="shared" si="7429"/>
        <v>11806.194475132759</v>
      </c>
      <c r="HT315" s="15">
        <f t="shared" si="7429"/>
        <v>12060.091130511953</v>
      </c>
      <c r="HU315" s="15">
        <f t="shared" si="7429"/>
        <v>12821.781096649554</v>
      </c>
      <c r="HV315" s="15">
        <f t="shared" si="7429"/>
        <v>14726.006011993546</v>
      </c>
      <c r="HW315" s="15">
        <f t="shared" si="7429"/>
        <v>14345.161028924742</v>
      </c>
      <c r="HX315" s="15">
        <f t="shared" si="7429"/>
        <v>13329.574407407954</v>
      </c>
      <c r="HY315" s="15">
        <f t="shared" si="7429"/>
        <v>12567.884441270351</v>
      </c>
      <c r="HZ315" s="15">
        <f t="shared" si="7429"/>
        <v>12821.781096649538</v>
      </c>
      <c r="IA315" s="15">
        <f t="shared" si="7429"/>
        <v>15868.540961199938</v>
      </c>
      <c r="IB315" s="15">
        <f t="shared" si="5798"/>
        <v>152337.99322751942</v>
      </c>
      <c r="IC315" s="15">
        <f t="shared" ref="IC315:IN315" si="7430">IC274</f>
        <v>14348.494084090942</v>
      </c>
      <c r="ID315" s="15">
        <f t="shared" si="7430"/>
        <v>15670.065907625642</v>
      </c>
      <c r="IE315" s="15">
        <f t="shared" si="7430"/>
        <v>17558.025655532343</v>
      </c>
      <c r="IF315" s="15">
        <f t="shared" si="7430"/>
        <v>17558.025655532343</v>
      </c>
      <c r="IG315" s="15">
        <f t="shared" si="7430"/>
        <v>17935.617605113683</v>
      </c>
      <c r="IH315" s="15">
        <f t="shared" si="7430"/>
        <v>19068.393453857701</v>
      </c>
      <c r="II315" s="15">
        <f t="shared" si="7430"/>
        <v>21900.333075717761</v>
      </c>
      <c r="IJ315" s="15">
        <f t="shared" si="7430"/>
        <v>21333.945151345753</v>
      </c>
      <c r="IK315" s="15">
        <f t="shared" si="7430"/>
        <v>19823.577353020384</v>
      </c>
      <c r="IL315" s="15">
        <f t="shared" si="7430"/>
        <v>18690.801504276365</v>
      </c>
      <c r="IM315" s="15">
        <f t="shared" si="7430"/>
        <v>19068.393453857683</v>
      </c>
      <c r="IN315" s="15">
        <f t="shared" si="7430"/>
        <v>23599.496848833795</v>
      </c>
      <c r="IO315" s="15">
        <f t="shared" si="5800"/>
        <v>226555.16974880442</v>
      </c>
      <c r="IP315" s="15">
        <f t="shared" ref="IP315:JA315" si="7431">IP274</f>
        <v>21472.469714021212</v>
      </c>
      <c r="IQ315" s="15">
        <f t="shared" si="7431"/>
        <v>23450.197187681053</v>
      </c>
      <c r="IR315" s="15">
        <f t="shared" si="7431"/>
        <v>26275.522150052268</v>
      </c>
      <c r="IS315" s="15">
        <f t="shared" si="7431"/>
        <v>26275.522150052268</v>
      </c>
      <c r="IT315" s="15">
        <f t="shared" si="7431"/>
        <v>26840.5871425265</v>
      </c>
      <c r="IU315" s="15">
        <f t="shared" si="7431"/>
        <v>28535.782119949235</v>
      </c>
      <c r="IV315" s="15">
        <f t="shared" si="7431"/>
        <v>32773.769563506052</v>
      </c>
      <c r="IW315" s="15">
        <f t="shared" si="7431"/>
        <v>31926.172074794678</v>
      </c>
      <c r="IX315" s="15">
        <f t="shared" si="7431"/>
        <v>29665.912104897721</v>
      </c>
      <c r="IY315" s="15">
        <f t="shared" si="7431"/>
        <v>27970.717127474985</v>
      </c>
      <c r="IZ315" s="15">
        <f t="shared" si="7431"/>
        <v>28535.782119949206</v>
      </c>
      <c r="JA315" s="15">
        <f t="shared" si="7431"/>
        <v>35316.562029640139</v>
      </c>
      <c r="JB315" s="15">
        <f t="shared" si="5802"/>
        <v>339038.99548454536</v>
      </c>
      <c r="JE315" s="21">
        <f t="shared" si="5803"/>
        <v>0</v>
      </c>
      <c r="JF315" s="21">
        <f t="shared" si="5804"/>
        <v>0</v>
      </c>
      <c r="JG315" s="21">
        <f t="shared" si="5805"/>
        <v>0</v>
      </c>
      <c r="JH315" s="21">
        <f t="shared" si="5806"/>
        <v>0</v>
      </c>
      <c r="JI315" s="21">
        <f t="shared" si="5807"/>
        <v>0</v>
      </c>
      <c r="JJ315" s="21">
        <f t="shared" si="5808"/>
        <v>0</v>
      </c>
      <c r="JK315" s="21">
        <f t="shared" si="5809"/>
        <v>0</v>
      </c>
    </row>
    <row r="316" spans="2:271" ht="20" customHeight="1" outlineLevel="1" x14ac:dyDescent="0.2">
      <c r="B316" s="3" t="s">
        <v>19</v>
      </c>
      <c r="C316" s="15">
        <f t="shared" si="7413"/>
        <v>1539.0106030313123</v>
      </c>
      <c r="D316" s="15">
        <f t="shared" si="7413"/>
        <v>1680.7615796263017</v>
      </c>
      <c r="E316" s="15">
        <f t="shared" si="7413"/>
        <v>1883.2629747620015</v>
      </c>
      <c r="F316" s="15">
        <f t="shared" si="7413"/>
        <v>1883.2629747620015</v>
      </c>
      <c r="G316" s="15">
        <f t="shared" si="7413"/>
        <v>1923.7632537891404</v>
      </c>
      <c r="H316" s="15">
        <f t="shared" si="7413"/>
        <v>2045.2640908705589</v>
      </c>
      <c r="I316" s="15">
        <f t="shared" si="7413"/>
        <v>2349.0161835741073</v>
      </c>
      <c r="J316" s="15">
        <f t="shared" si="7413"/>
        <v>2288.2657650333981</v>
      </c>
      <c r="K316" s="15">
        <f t="shared" si="7413"/>
        <v>2126.2646489248391</v>
      </c>
      <c r="L316" s="15">
        <f t="shared" si="7413"/>
        <v>1802.2624167077206</v>
      </c>
      <c r="M316" s="15">
        <f t="shared" si="7413"/>
        <v>2247.7654860062576</v>
      </c>
      <c r="N316" s="15">
        <f t="shared" si="7413"/>
        <v>2531.2674391962382</v>
      </c>
      <c r="O316" s="15">
        <f t="shared" si="5766"/>
        <v>24300.167416283879</v>
      </c>
      <c r="P316" s="15">
        <f t="shared" ref="P316:AA316" si="7432">P275</f>
        <v>2106.7728433229449</v>
      </c>
      <c r="Q316" s="15">
        <f t="shared" si="7432"/>
        <v>2300.8177104711131</v>
      </c>
      <c r="R316" s="15">
        <f t="shared" si="7432"/>
        <v>2578.0246635399217</v>
      </c>
      <c r="S316" s="15">
        <f t="shared" si="7432"/>
        <v>2578.0246635399217</v>
      </c>
      <c r="T316" s="15">
        <f t="shared" si="7432"/>
        <v>2633.4660541536837</v>
      </c>
      <c r="U316" s="15">
        <f t="shared" si="7432"/>
        <v>2799.7902259949678</v>
      </c>
      <c r="V316" s="15">
        <f t="shared" si="7432"/>
        <v>3215.6006555981817</v>
      </c>
      <c r="W316" s="15">
        <f t="shared" si="7432"/>
        <v>3132.4385696775375</v>
      </c>
      <c r="X316" s="15">
        <f t="shared" si="7432"/>
        <v>2910.6730072224914</v>
      </c>
      <c r="Y316" s="15">
        <f t="shared" si="7432"/>
        <v>2467.1418823123977</v>
      </c>
      <c r="Z316" s="15">
        <f t="shared" si="7432"/>
        <v>3076.997179063776</v>
      </c>
      <c r="AA316" s="15">
        <f t="shared" si="7432"/>
        <v>3465.0869133601091</v>
      </c>
      <c r="AB316" s="15">
        <f t="shared" si="5768"/>
        <v>33264.834368257048</v>
      </c>
      <c r="AC316" s="15">
        <f t="shared" ref="AC316:AN316" si="7433">AC275</f>
        <v>2951.332430764895</v>
      </c>
      <c r="AD316" s="15">
        <f t="shared" si="7433"/>
        <v>3223.165680966923</v>
      </c>
      <c r="AE316" s="15">
        <f t="shared" si="7433"/>
        <v>3611.4988955412532</v>
      </c>
      <c r="AF316" s="15">
        <f t="shared" si="7433"/>
        <v>3611.4988955412532</v>
      </c>
      <c r="AG316" s="15">
        <f t="shared" si="7433"/>
        <v>3689.1655384561177</v>
      </c>
      <c r="AH316" s="15">
        <f t="shared" si="7433"/>
        <v>3922.1654672007148</v>
      </c>
      <c r="AI316" s="15">
        <f t="shared" si="7433"/>
        <v>4504.6652890622072</v>
      </c>
      <c r="AJ316" s="15">
        <f t="shared" si="7433"/>
        <v>4388.1653246899104</v>
      </c>
      <c r="AK316" s="15">
        <f t="shared" si="7433"/>
        <v>4077.4987530304461</v>
      </c>
      <c r="AL316" s="15">
        <f t="shared" si="7433"/>
        <v>3456.1656097115197</v>
      </c>
      <c r="AM316" s="15">
        <f t="shared" si="7433"/>
        <v>4310.4986817750423</v>
      </c>
      <c r="AN316" s="15">
        <f t="shared" si="7433"/>
        <v>4854.165182179102</v>
      </c>
      <c r="AO316" s="15">
        <f t="shared" si="5770"/>
        <v>46599.985748919382</v>
      </c>
      <c r="AP316" s="15">
        <f t="shared" ref="AP316:BA316" si="7434">AP275</f>
        <v>4242.3797787562771</v>
      </c>
      <c r="AQ316" s="15">
        <f t="shared" si="7434"/>
        <v>4633.1252846943535</v>
      </c>
      <c r="AR316" s="15">
        <f t="shared" si="7434"/>
        <v>5191.3331503201807</v>
      </c>
      <c r="AS316" s="15">
        <f t="shared" si="7434"/>
        <v>5191.3331503201807</v>
      </c>
      <c r="AT316" s="15">
        <f t="shared" si="7434"/>
        <v>5302.9747234453453</v>
      </c>
      <c r="AU316" s="15">
        <f t="shared" si="7434"/>
        <v>5637.899442820838</v>
      </c>
      <c r="AV316" s="15">
        <f t="shared" si="7434"/>
        <v>6475.2112412595761</v>
      </c>
      <c r="AW316" s="15">
        <f t="shared" si="7434"/>
        <v>6307.7488815718298</v>
      </c>
      <c r="AX316" s="15">
        <f t="shared" si="7434"/>
        <v>5861.1825890711698</v>
      </c>
      <c r="AY316" s="15">
        <f t="shared" si="7434"/>
        <v>4968.0500040698507</v>
      </c>
      <c r="AZ316" s="15">
        <f t="shared" si="7434"/>
        <v>6196.1073084466634</v>
      </c>
      <c r="BA316" s="15">
        <f t="shared" si="7434"/>
        <v>6977.5983203228216</v>
      </c>
      <c r="BB316" s="15">
        <f t="shared" si="5772"/>
        <v>66984.943875099096</v>
      </c>
      <c r="BC316" s="15">
        <f t="shared" ref="BC316:BN316" si="7435">BC275</f>
        <v>6235.6242758529643</v>
      </c>
      <c r="BD316" s="15">
        <f t="shared" si="7435"/>
        <v>6809.9580907341578</v>
      </c>
      <c r="BE316" s="15">
        <f t="shared" si="7435"/>
        <v>7630.4349691358657</v>
      </c>
      <c r="BF316" s="15">
        <f t="shared" si="7435"/>
        <v>7630.4349691358657</v>
      </c>
      <c r="BG316" s="15">
        <f t="shared" si="7435"/>
        <v>7794.5303448162049</v>
      </c>
      <c r="BH316" s="15">
        <f t="shared" si="7435"/>
        <v>8286.8164718572298</v>
      </c>
      <c r="BI316" s="15">
        <f t="shared" si="7435"/>
        <v>9517.5317894597847</v>
      </c>
      <c r="BJ316" s="15">
        <f t="shared" si="7435"/>
        <v>9271.3887259392723</v>
      </c>
      <c r="BK316" s="15">
        <f t="shared" si="7435"/>
        <v>8615.0072232179118</v>
      </c>
      <c r="BL316" s="15">
        <f t="shared" si="7435"/>
        <v>7302.2442177751827</v>
      </c>
      <c r="BM316" s="15">
        <f t="shared" si="7435"/>
        <v>9107.2933502589331</v>
      </c>
      <c r="BN316" s="15">
        <f t="shared" si="7435"/>
        <v>10255.960980021322</v>
      </c>
      <c r="BO316" s="15">
        <f t="shared" si="5774"/>
        <v>98457.225408204686</v>
      </c>
      <c r="BP316" s="15">
        <f t="shared" ref="BP316:CA316" si="7436">BP275</f>
        <v>8688.0628467325569</v>
      </c>
      <c r="BQ316" s="15">
        <f t="shared" si="7436"/>
        <v>9488.2791615631886</v>
      </c>
      <c r="BR316" s="15">
        <f t="shared" si="7436"/>
        <v>10631.445325606945</v>
      </c>
      <c r="BS316" s="15">
        <f t="shared" si="7436"/>
        <v>10631.445325606945</v>
      </c>
      <c r="BT316" s="15">
        <f t="shared" si="7436"/>
        <v>10860.078558415695</v>
      </c>
      <c r="BU316" s="15">
        <f t="shared" si="7436"/>
        <v>11545.978256841952</v>
      </c>
      <c r="BV316" s="15">
        <f t="shared" si="7436"/>
        <v>13260.727502907586</v>
      </c>
      <c r="BW316" s="15">
        <f t="shared" si="7436"/>
        <v>12917.777653694453</v>
      </c>
      <c r="BX316" s="15">
        <f t="shared" si="7436"/>
        <v>12003.244722459454</v>
      </c>
      <c r="BY316" s="15">
        <f t="shared" si="7436"/>
        <v>10174.178859989441</v>
      </c>
      <c r="BZ316" s="15">
        <f t="shared" si="7436"/>
        <v>12689.144420885708</v>
      </c>
      <c r="CA316" s="15">
        <f t="shared" si="7436"/>
        <v>14289.57705054697</v>
      </c>
      <c r="CB316" s="15">
        <f t="shared" si="5776"/>
        <v>137179.93968525092</v>
      </c>
      <c r="CC316" s="15">
        <f t="shared" ref="CC316:CN316" si="7437">CC275</f>
        <v>12319.259369542775</v>
      </c>
      <c r="CD316" s="15">
        <f t="shared" si="7437"/>
        <v>13453.927995684871</v>
      </c>
      <c r="CE316" s="15">
        <f t="shared" si="7437"/>
        <v>15074.883175887868</v>
      </c>
      <c r="CF316" s="15">
        <f t="shared" si="7437"/>
        <v>15074.883175887868</v>
      </c>
      <c r="CG316" s="15">
        <f t="shared" si="7437"/>
        <v>15399.074211928468</v>
      </c>
      <c r="CH316" s="15">
        <f t="shared" si="7437"/>
        <v>16371.647320050268</v>
      </c>
      <c r="CI316" s="15">
        <f t="shared" si="7437"/>
        <v>18803.080090354757</v>
      </c>
      <c r="CJ316" s="15">
        <f t="shared" si="7437"/>
        <v>18316.793536293862</v>
      </c>
      <c r="CK316" s="15">
        <f t="shared" si="7437"/>
        <v>17020.029392131466</v>
      </c>
      <c r="CL316" s="15">
        <f t="shared" si="7437"/>
        <v>14426.501103806671</v>
      </c>
      <c r="CM316" s="15">
        <f t="shared" si="7437"/>
        <v>17992.602500253259</v>
      </c>
      <c r="CN316" s="15">
        <f t="shared" si="7437"/>
        <v>20261.939752537459</v>
      </c>
      <c r="CO316" s="15">
        <f t="shared" si="5778"/>
        <v>194514.6216243596</v>
      </c>
      <c r="CR316" s="21">
        <f>O316-'ОПУ БС'!C316</f>
        <v>0</v>
      </c>
      <c r="CS316" s="21">
        <f>AB316-'ОПУ БС'!D316</f>
        <v>0</v>
      </c>
      <c r="CT316" s="21">
        <f>AO316-'ОПУ БС'!E316</f>
        <v>0</v>
      </c>
      <c r="CU316" s="21">
        <f>BB316-'ОПУ БС'!F316</f>
        <v>0</v>
      </c>
      <c r="CV316" s="21">
        <f>BO316-'ОПУ БС'!G316</f>
        <v>0</v>
      </c>
      <c r="CW316" s="21">
        <f>CB316-'ОПУ БС'!H316</f>
        <v>0</v>
      </c>
      <c r="CX316" s="21">
        <f>CO316-'ОПУ БС'!I316</f>
        <v>0</v>
      </c>
      <c r="DA316" s="15">
        <f t="shared" ref="DA316:DL316" si="7438">DA275</f>
        <v>0</v>
      </c>
      <c r="DB316" s="15">
        <f t="shared" si="7438"/>
        <v>0</v>
      </c>
      <c r="DC316" s="15">
        <f t="shared" si="7438"/>
        <v>0</v>
      </c>
      <c r="DD316" s="15">
        <f t="shared" si="7438"/>
        <v>0</v>
      </c>
      <c r="DE316" s="15">
        <f t="shared" si="7438"/>
        <v>0</v>
      </c>
      <c r="DF316" s="15">
        <f t="shared" si="7438"/>
        <v>0</v>
      </c>
      <c r="DG316" s="15">
        <f t="shared" si="7438"/>
        <v>0</v>
      </c>
      <c r="DH316" s="15">
        <f t="shared" si="7438"/>
        <v>0</v>
      </c>
      <c r="DI316" s="15">
        <f t="shared" si="7438"/>
        <v>0</v>
      </c>
      <c r="DJ316" s="15">
        <f t="shared" si="7438"/>
        <v>0</v>
      </c>
      <c r="DK316" s="15">
        <f t="shared" si="7438"/>
        <v>0</v>
      </c>
      <c r="DL316" s="15">
        <f t="shared" si="7438"/>
        <v>0</v>
      </c>
      <c r="DM316" s="15">
        <f t="shared" si="5780"/>
        <v>0</v>
      </c>
      <c r="DN316" s="15">
        <f t="shared" ref="DN316:DY316" si="7439">DN275</f>
        <v>0</v>
      </c>
      <c r="DO316" s="15">
        <f t="shared" si="7439"/>
        <v>0</v>
      </c>
      <c r="DP316" s="15">
        <f t="shared" si="7439"/>
        <v>0</v>
      </c>
      <c r="DQ316" s="15">
        <f t="shared" si="7439"/>
        <v>0</v>
      </c>
      <c r="DR316" s="15">
        <f t="shared" si="7439"/>
        <v>0</v>
      </c>
      <c r="DS316" s="15">
        <f t="shared" si="7439"/>
        <v>0</v>
      </c>
      <c r="DT316" s="15">
        <f t="shared" si="7439"/>
        <v>0</v>
      </c>
      <c r="DU316" s="15">
        <f t="shared" si="7439"/>
        <v>0</v>
      </c>
      <c r="DV316" s="15">
        <f t="shared" si="7439"/>
        <v>0</v>
      </c>
      <c r="DW316" s="15">
        <f t="shared" si="7439"/>
        <v>0</v>
      </c>
      <c r="DX316" s="15">
        <f t="shared" si="7439"/>
        <v>0</v>
      </c>
      <c r="DY316" s="15">
        <f t="shared" si="7439"/>
        <v>0</v>
      </c>
      <c r="DZ316" s="15">
        <f t="shared" si="5782"/>
        <v>0</v>
      </c>
      <c r="EA316" s="15">
        <f t="shared" ref="EA316:EL316" si="7440">EA275</f>
        <v>0</v>
      </c>
      <c r="EB316" s="15">
        <f t="shared" si="7440"/>
        <v>0</v>
      </c>
      <c r="EC316" s="15">
        <f t="shared" si="7440"/>
        <v>0</v>
      </c>
      <c r="ED316" s="15">
        <f t="shared" si="7440"/>
        <v>0</v>
      </c>
      <c r="EE316" s="15">
        <f t="shared" si="7440"/>
        <v>0</v>
      </c>
      <c r="EF316" s="15">
        <f t="shared" si="7440"/>
        <v>0</v>
      </c>
      <c r="EG316" s="15">
        <f t="shared" si="7440"/>
        <v>0</v>
      </c>
      <c r="EH316" s="15">
        <f t="shared" si="7440"/>
        <v>0</v>
      </c>
      <c r="EI316" s="15">
        <f t="shared" si="7440"/>
        <v>0</v>
      </c>
      <c r="EJ316" s="15">
        <f t="shared" si="7440"/>
        <v>0</v>
      </c>
      <c r="EK316" s="15">
        <f t="shared" si="7440"/>
        <v>0</v>
      </c>
      <c r="EL316" s="15">
        <f t="shared" si="7440"/>
        <v>0</v>
      </c>
      <c r="EM316" s="15">
        <f t="shared" si="5784"/>
        <v>0</v>
      </c>
      <c r="EN316" s="15">
        <f t="shared" ref="EN316:EY316" si="7441">EN275</f>
        <v>0</v>
      </c>
      <c r="EO316" s="15">
        <f t="shared" si="7441"/>
        <v>0</v>
      </c>
      <c r="EP316" s="15">
        <f t="shared" si="7441"/>
        <v>0</v>
      </c>
      <c r="EQ316" s="15">
        <f t="shared" si="7441"/>
        <v>0</v>
      </c>
      <c r="ER316" s="15">
        <f t="shared" si="7441"/>
        <v>0</v>
      </c>
      <c r="ES316" s="15">
        <f t="shared" si="7441"/>
        <v>0</v>
      </c>
      <c r="ET316" s="15">
        <f t="shared" si="7441"/>
        <v>0</v>
      </c>
      <c r="EU316" s="15">
        <f t="shared" si="7441"/>
        <v>0</v>
      </c>
      <c r="EV316" s="15">
        <f t="shared" si="7441"/>
        <v>0</v>
      </c>
      <c r="EW316" s="15">
        <f t="shared" si="7441"/>
        <v>0</v>
      </c>
      <c r="EX316" s="15">
        <f t="shared" si="7441"/>
        <v>0</v>
      </c>
      <c r="EY316" s="15">
        <f t="shared" si="7441"/>
        <v>0</v>
      </c>
      <c r="EZ316" s="15">
        <f t="shared" si="5786"/>
        <v>0</v>
      </c>
      <c r="FA316" s="15">
        <f t="shared" ref="FA316:FL316" si="7442">FA275</f>
        <v>0</v>
      </c>
      <c r="FB316" s="15">
        <f t="shared" si="7442"/>
        <v>0</v>
      </c>
      <c r="FC316" s="15">
        <f t="shared" si="7442"/>
        <v>0</v>
      </c>
      <c r="FD316" s="15">
        <f t="shared" si="7442"/>
        <v>0</v>
      </c>
      <c r="FE316" s="15">
        <f t="shared" si="7442"/>
        <v>0</v>
      </c>
      <c r="FF316" s="15">
        <f t="shared" si="7442"/>
        <v>0</v>
      </c>
      <c r="FG316" s="15">
        <f t="shared" si="7442"/>
        <v>0</v>
      </c>
      <c r="FH316" s="15">
        <f t="shared" si="7442"/>
        <v>0</v>
      </c>
      <c r="FI316" s="15">
        <f t="shared" si="7442"/>
        <v>0</v>
      </c>
      <c r="FJ316" s="15">
        <f t="shared" si="7442"/>
        <v>0</v>
      </c>
      <c r="FK316" s="15">
        <f t="shared" si="7442"/>
        <v>0</v>
      </c>
      <c r="FL316" s="15">
        <f t="shared" si="7442"/>
        <v>0</v>
      </c>
      <c r="FM316" s="15">
        <f t="shared" si="5788"/>
        <v>0</v>
      </c>
      <c r="FP316" s="15">
        <f t="shared" ref="FP316:GA316" si="7443">FP275</f>
        <v>1539.0106030313123</v>
      </c>
      <c r="FQ316" s="15">
        <f t="shared" si="7443"/>
        <v>1680.7615796263017</v>
      </c>
      <c r="FR316" s="15">
        <f t="shared" si="7443"/>
        <v>1883.2629747620015</v>
      </c>
      <c r="FS316" s="15">
        <f t="shared" si="7443"/>
        <v>1883.2629747620015</v>
      </c>
      <c r="FT316" s="15">
        <f t="shared" si="7443"/>
        <v>1923.7632537891404</v>
      </c>
      <c r="FU316" s="15">
        <f t="shared" si="7443"/>
        <v>2045.2640908705589</v>
      </c>
      <c r="FV316" s="15">
        <f t="shared" si="7443"/>
        <v>2349.0161835741073</v>
      </c>
      <c r="FW316" s="15">
        <f t="shared" si="7443"/>
        <v>2288.2657650333981</v>
      </c>
      <c r="FX316" s="15">
        <f t="shared" si="7443"/>
        <v>2126.2646489248391</v>
      </c>
      <c r="FY316" s="15">
        <f t="shared" si="7443"/>
        <v>1802.2624167077206</v>
      </c>
      <c r="FZ316" s="15">
        <f t="shared" si="7443"/>
        <v>2247.7654860062576</v>
      </c>
      <c r="GA316" s="15">
        <f t="shared" si="7443"/>
        <v>2531.2674391962382</v>
      </c>
      <c r="GB316" s="15">
        <f t="shared" si="5790"/>
        <v>24300.167416283879</v>
      </c>
      <c r="GC316" s="15">
        <f t="shared" ref="GC316:GN316" si="7444">GC275</f>
        <v>2106.7728433229449</v>
      </c>
      <c r="GD316" s="15">
        <f t="shared" si="7444"/>
        <v>2300.8177104711131</v>
      </c>
      <c r="GE316" s="15">
        <f t="shared" si="7444"/>
        <v>2578.0246635399217</v>
      </c>
      <c r="GF316" s="15">
        <f t="shared" si="7444"/>
        <v>2578.0246635399217</v>
      </c>
      <c r="GG316" s="15">
        <f t="shared" si="7444"/>
        <v>2633.4660541536837</v>
      </c>
      <c r="GH316" s="15">
        <f t="shared" si="7444"/>
        <v>2799.7902259949678</v>
      </c>
      <c r="GI316" s="15">
        <f t="shared" si="7444"/>
        <v>3215.6006555981817</v>
      </c>
      <c r="GJ316" s="15">
        <f t="shared" si="7444"/>
        <v>3132.4385696775375</v>
      </c>
      <c r="GK316" s="15">
        <f t="shared" si="7444"/>
        <v>2910.6730072224914</v>
      </c>
      <c r="GL316" s="15">
        <f t="shared" si="7444"/>
        <v>2467.1418823123977</v>
      </c>
      <c r="GM316" s="15">
        <f t="shared" si="7444"/>
        <v>3076.997179063776</v>
      </c>
      <c r="GN316" s="15">
        <f t="shared" si="7444"/>
        <v>3465.0869133601091</v>
      </c>
      <c r="GO316" s="15">
        <f t="shared" si="5792"/>
        <v>33264.834368257048</v>
      </c>
      <c r="GP316" s="15">
        <f t="shared" ref="GP316:HA316" si="7445">GP275</f>
        <v>2951.332430764895</v>
      </c>
      <c r="GQ316" s="15">
        <f t="shared" si="7445"/>
        <v>3223.165680966923</v>
      </c>
      <c r="GR316" s="15">
        <f t="shared" si="7445"/>
        <v>3611.4988955412532</v>
      </c>
      <c r="GS316" s="15">
        <f t="shared" si="7445"/>
        <v>3611.4988955412532</v>
      </c>
      <c r="GT316" s="15">
        <f t="shared" si="7445"/>
        <v>3689.1655384561177</v>
      </c>
      <c r="GU316" s="15">
        <f t="shared" si="7445"/>
        <v>3922.1654672007148</v>
      </c>
      <c r="GV316" s="15">
        <f t="shared" si="7445"/>
        <v>4504.6652890622072</v>
      </c>
      <c r="GW316" s="15">
        <f t="shared" si="7445"/>
        <v>4388.1653246899104</v>
      </c>
      <c r="GX316" s="15">
        <f t="shared" si="7445"/>
        <v>4077.4987530304461</v>
      </c>
      <c r="GY316" s="15">
        <f t="shared" si="7445"/>
        <v>3456.1656097115197</v>
      </c>
      <c r="GZ316" s="15">
        <f t="shared" si="7445"/>
        <v>4310.4986817750423</v>
      </c>
      <c r="HA316" s="15">
        <f t="shared" si="7445"/>
        <v>4854.165182179102</v>
      </c>
      <c r="HB316" s="15">
        <f t="shared" si="5794"/>
        <v>46599.985748919382</v>
      </c>
      <c r="HC316" s="15">
        <f t="shared" ref="HC316:HN316" si="7446">HC275</f>
        <v>4242.3797787562771</v>
      </c>
      <c r="HD316" s="15">
        <f t="shared" si="7446"/>
        <v>4633.1252846943535</v>
      </c>
      <c r="HE316" s="15">
        <f t="shared" si="7446"/>
        <v>5191.3331503201807</v>
      </c>
      <c r="HF316" s="15">
        <f t="shared" si="7446"/>
        <v>5191.3331503201807</v>
      </c>
      <c r="HG316" s="15">
        <f t="shared" si="7446"/>
        <v>5302.9747234453453</v>
      </c>
      <c r="HH316" s="15">
        <f t="shared" si="7446"/>
        <v>5637.899442820838</v>
      </c>
      <c r="HI316" s="15">
        <f t="shared" si="7446"/>
        <v>6475.2112412595761</v>
      </c>
      <c r="HJ316" s="15">
        <f t="shared" si="7446"/>
        <v>6307.7488815718298</v>
      </c>
      <c r="HK316" s="15">
        <f t="shared" si="7446"/>
        <v>5861.1825890711698</v>
      </c>
      <c r="HL316" s="15">
        <f t="shared" si="7446"/>
        <v>4968.0500040698507</v>
      </c>
      <c r="HM316" s="15">
        <f t="shared" si="7446"/>
        <v>6196.1073084466634</v>
      </c>
      <c r="HN316" s="15">
        <f t="shared" si="7446"/>
        <v>6977.5983203228216</v>
      </c>
      <c r="HO316" s="15">
        <f t="shared" si="5796"/>
        <v>66984.943875099096</v>
      </c>
      <c r="HP316" s="15">
        <f t="shared" ref="HP316:IA316" si="7447">HP275</f>
        <v>6235.6242758529643</v>
      </c>
      <c r="HQ316" s="15">
        <f t="shared" si="7447"/>
        <v>6809.9580907341578</v>
      </c>
      <c r="HR316" s="15">
        <f t="shared" si="7447"/>
        <v>7630.4349691358657</v>
      </c>
      <c r="HS316" s="15">
        <f t="shared" si="7447"/>
        <v>7630.4349691358657</v>
      </c>
      <c r="HT316" s="15">
        <f t="shared" si="7447"/>
        <v>7794.5303448162049</v>
      </c>
      <c r="HU316" s="15">
        <f t="shared" si="7447"/>
        <v>8286.8164718572298</v>
      </c>
      <c r="HV316" s="15">
        <f t="shared" si="7447"/>
        <v>9517.5317894597847</v>
      </c>
      <c r="HW316" s="15">
        <f t="shared" si="7447"/>
        <v>9271.3887259392723</v>
      </c>
      <c r="HX316" s="15">
        <f t="shared" si="7447"/>
        <v>8615.0072232179118</v>
      </c>
      <c r="HY316" s="15">
        <f t="shared" si="7447"/>
        <v>7302.2442177751827</v>
      </c>
      <c r="HZ316" s="15">
        <f t="shared" si="7447"/>
        <v>9107.2933502589331</v>
      </c>
      <c r="IA316" s="15">
        <f t="shared" si="7447"/>
        <v>10255.960980021322</v>
      </c>
      <c r="IB316" s="15">
        <f t="shared" si="5798"/>
        <v>98457.225408204686</v>
      </c>
      <c r="IC316" s="15">
        <f t="shared" ref="IC316:IN316" si="7448">IC275</f>
        <v>8688.0628467325569</v>
      </c>
      <c r="ID316" s="15">
        <f t="shared" si="7448"/>
        <v>9488.2791615631886</v>
      </c>
      <c r="IE316" s="15">
        <f t="shared" si="7448"/>
        <v>10631.445325606945</v>
      </c>
      <c r="IF316" s="15">
        <f t="shared" si="7448"/>
        <v>10631.445325606945</v>
      </c>
      <c r="IG316" s="15">
        <f t="shared" si="7448"/>
        <v>10860.078558415695</v>
      </c>
      <c r="IH316" s="15">
        <f t="shared" si="7448"/>
        <v>11545.978256841952</v>
      </c>
      <c r="II316" s="15">
        <f t="shared" si="7448"/>
        <v>13260.727502907586</v>
      </c>
      <c r="IJ316" s="15">
        <f t="shared" si="7448"/>
        <v>12917.777653694453</v>
      </c>
      <c r="IK316" s="15">
        <f t="shared" si="7448"/>
        <v>12003.244722459454</v>
      </c>
      <c r="IL316" s="15">
        <f t="shared" si="7448"/>
        <v>10174.178859989441</v>
      </c>
      <c r="IM316" s="15">
        <f t="shared" si="7448"/>
        <v>12689.144420885708</v>
      </c>
      <c r="IN316" s="15">
        <f t="shared" si="7448"/>
        <v>14289.57705054697</v>
      </c>
      <c r="IO316" s="15">
        <f t="shared" si="5800"/>
        <v>137179.93968525092</v>
      </c>
      <c r="IP316" s="15">
        <f t="shared" ref="IP316:JA316" si="7449">IP275</f>
        <v>12319.259369542775</v>
      </c>
      <c r="IQ316" s="15">
        <f t="shared" si="7449"/>
        <v>13453.927995684871</v>
      </c>
      <c r="IR316" s="15">
        <f t="shared" si="7449"/>
        <v>15074.883175887868</v>
      </c>
      <c r="IS316" s="15">
        <f t="shared" si="7449"/>
        <v>15074.883175887868</v>
      </c>
      <c r="IT316" s="15">
        <f t="shared" si="7449"/>
        <v>15399.074211928468</v>
      </c>
      <c r="IU316" s="15">
        <f t="shared" si="7449"/>
        <v>16371.647320050268</v>
      </c>
      <c r="IV316" s="15">
        <f t="shared" si="7449"/>
        <v>18803.080090354757</v>
      </c>
      <c r="IW316" s="15">
        <f t="shared" si="7449"/>
        <v>18316.793536293862</v>
      </c>
      <c r="IX316" s="15">
        <f t="shared" si="7449"/>
        <v>17020.029392131466</v>
      </c>
      <c r="IY316" s="15">
        <f t="shared" si="7449"/>
        <v>14426.501103806671</v>
      </c>
      <c r="IZ316" s="15">
        <f t="shared" si="7449"/>
        <v>17992.602500253259</v>
      </c>
      <c r="JA316" s="15">
        <f t="shared" si="7449"/>
        <v>20261.939752537459</v>
      </c>
      <c r="JB316" s="15">
        <f t="shared" si="5802"/>
        <v>194514.6216243596</v>
      </c>
      <c r="JE316" s="21">
        <f t="shared" si="5803"/>
        <v>0</v>
      </c>
      <c r="JF316" s="21">
        <f t="shared" si="5804"/>
        <v>0</v>
      </c>
      <c r="JG316" s="21">
        <f t="shared" si="5805"/>
        <v>0</v>
      </c>
      <c r="JH316" s="21">
        <f t="shared" si="5806"/>
        <v>0</v>
      </c>
      <c r="JI316" s="21">
        <f t="shared" si="5807"/>
        <v>0</v>
      </c>
      <c r="JJ316" s="21">
        <f t="shared" si="5808"/>
        <v>0</v>
      </c>
      <c r="JK316" s="21">
        <f t="shared" si="5809"/>
        <v>0</v>
      </c>
    </row>
    <row r="317" spans="2:271" ht="20" customHeight="1" outlineLevel="1" x14ac:dyDescent="0.2">
      <c r="B317" s="3" t="s">
        <v>20</v>
      </c>
      <c r="C317" s="15">
        <f t="shared" si="7413"/>
        <v>438.43637771825274</v>
      </c>
      <c r="D317" s="15">
        <f t="shared" si="7413"/>
        <v>478.81867566598629</v>
      </c>
      <c r="E317" s="15">
        <f t="shared" si="7413"/>
        <v>536.5076727341775</v>
      </c>
      <c r="F317" s="15">
        <f t="shared" si="7413"/>
        <v>536.5076727341775</v>
      </c>
      <c r="G317" s="15">
        <f t="shared" si="7413"/>
        <v>548.04547214781553</v>
      </c>
      <c r="H317" s="15">
        <f t="shared" si="7413"/>
        <v>582.65887038873029</v>
      </c>
      <c r="I317" s="15">
        <f t="shared" si="7413"/>
        <v>669.19236599101714</v>
      </c>
      <c r="J317" s="15">
        <f t="shared" si="7413"/>
        <v>651.8856668705597</v>
      </c>
      <c r="K317" s="15">
        <f t="shared" si="7413"/>
        <v>386.51628035688037</v>
      </c>
      <c r="L317" s="15">
        <f t="shared" si="7413"/>
        <v>571.12107097509215</v>
      </c>
      <c r="M317" s="15">
        <f t="shared" si="7413"/>
        <v>801.87705924785666</v>
      </c>
      <c r="N317" s="15">
        <f t="shared" si="7413"/>
        <v>721.11246335238889</v>
      </c>
      <c r="O317" s="15">
        <f t="shared" si="5766"/>
        <v>6922.6796481829342</v>
      </c>
      <c r="P317" s="15">
        <f t="shared" ref="P317:AA317" si="7450">P276</f>
        <v>689.69948691983279</v>
      </c>
      <c r="Q317" s="15">
        <f t="shared" si="7450"/>
        <v>753.22443966244919</v>
      </c>
      <c r="R317" s="15">
        <f t="shared" si="7450"/>
        <v>843.97437215190109</v>
      </c>
      <c r="S317" s="15">
        <f t="shared" si="7450"/>
        <v>843.97437215190109</v>
      </c>
      <c r="T317" s="15">
        <f t="shared" si="7450"/>
        <v>862.12435864979136</v>
      </c>
      <c r="U317" s="15">
        <f t="shared" si="7450"/>
        <v>916.57431814346216</v>
      </c>
      <c r="V317" s="15">
        <f t="shared" si="7450"/>
        <v>1052.6992168776396</v>
      </c>
      <c r="W317" s="15">
        <f t="shared" si="7450"/>
        <v>1025.4742371308039</v>
      </c>
      <c r="X317" s="15">
        <f t="shared" si="7450"/>
        <v>608.02454767932625</v>
      </c>
      <c r="Y317" s="15">
        <f t="shared" si="7450"/>
        <v>898.42433164557178</v>
      </c>
      <c r="Z317" s="15">
        <f t="shared" si="7450"/>
        <v>1261.4240616033785</v>
      </c>
      <c r="AA317" s="15">
        <f t="shared" si="7450"/>
        <v>1134.3741561181462</v>
      </c>
      <c r="AB317" s="15">
        <f t="shared" si="5768"/>
        <v>10889.991898734204</v>
      </c>
      <c r="AC317" s="15">
        <f t="shared" ref="AC317:AN317" si="7451">AC276</f>
        <v>1097.8493758556783</v>
      </c>
      <c r="AD317" s="15">
        <f t="shared" si="7451"/>
        <v>1198.9670815265961</v>
      </c>
      <c r="AE317" s="15">
        <f t="shared" si="7451"/>
        <v>1343.4209467707647</v>
      </c>
      <c r="AF317" s="15">
        <f t="shared" si="7451"/>
        <v>1343.4209467707647</v>
      </c>
      <c r="AG317" s="15">
        <f t="shared" si="7451"/>
        <v>1372.3117198195978</v>
      </c>
      <c r="AH317" s="15">
        <f t="shared" si="7451"/>
        <v>1458.9840389660985</v>
      </c>
      <c r="AI317" s="15">
        <f t="shared" si="7451"/>
        <v>1675.6648368323515</v>
      </c>
      <c r="AJ317" s="15">
        <f t="shared" si="7451"/>
        <v>1632.3286772591011</v>
      </c>
      <c r="AK317" s="15">
        <f t="shared" si="7451"/>
        <v>967.84089713592732</v>
      </c>
      <c r="AL317" s="15">
        <f t="shared" si="7451"/>
        <v>1430.0932659172659</v>
      </c>
      <c r="AM317" s="15">
        <f t="shared" si="7451"/>
        <v>2007.9087268939379</v>
      </c>
      <c r="AN317" s="15">
        <f t="shared" si="7451"/>
        <v>1805.6733155521022</v>
      </c>
      <c r="AO317" s="15">
        <f t="shared" si="5770"/>
        <v>17334.463829300188</v>
      </c>
      <c r="AP317" s="15">
        <f t="shared" ref="AP317:BA317" si="7452">AP276</f>
        <v>1754.314954597573</v>
      </c>
      <c r="AQ317" s="15">
        <f t="shared" si="7452"/>
        <v>1915.8965951526131</v>
      </c>
      <c r="AR317" s="15">
        <f t="shared" si="7452"/>
        <v>2146.7275102312415</v>
      </c>
      <c r="AS317" s="15">
        <f t="shared" si="7452"/>
        <v>2146.7275102312415</v>
      </c>
      <c r="AT317" s="15">
        <f t="shared" si="7452"/>
        <v>2192.8936932469664</v>
      </c>
      <c r="AU317" s="15">
        <f t="shared" si="7452"/>
        <v>2331.3922422941432</v>
      </c>
      <c r="AV317" s="15">
        <f t="shared" si="7452"/>
        <v>2677.6386149120863</v>
      </c>
      <c r="AW317" s="15">
        <f t="shared" si="7452"/>
        <v>2608.3893403884967</v>
      </c>
      <c r="AX317" s="15">
        <f t="shared" si="7452"/>
        <v>1546.5671310268076</v>
      </c>
      <c r="AY317" s="15">
        <f t="shared" si="7452"/>
        <v>2285.2260592784182</v>
      </c>
      <c r="AZ317" s="15">
        <f t="shared" si="7452"/>
        <v>3208.5497195929297</v>
      </c>
      <c r="BA317" s="15">
        <f t="shared" si="7452"/>
        <v>2885.3864384828512</v>
      </c>
      <c r="BB317" s="15">
        <f t="shared" si="5772"/>
        <v>27699.709809435371</v>
      </c>
      <c r="BC317" s="15">
        <f t="shared" ref="BC317:BN317" si="7453">BC276</f>
        <v>2805.6965731094801</v>
      </c>
      <c r="BD317" s="15">
        <f t="shared" si="7453"/>
        <v>3064.1159943169323</v>
      </c>
      <c r="BE317" s="15">
        <f t="shared" si="7453"/>
        <v>3433.2865960418658</v>
      </c>
      <c r="BF317" s="15">
        <f t="shared" si="7453"/>
        <v>3433.2865960418658</v>
      </c>
      <c r="BG317" s="15">
        <f t="shared" si="7453"/>
        <v>3507.1207163868512</v>
      </c>
      <c r="BH317" s="15">
        <f t="shared" si="7453"/>
        <v>3728.6230774218097</v>
      </c>
      <c r="BI317" s="15">
        <f t="shared" si="7453"/>
        <v>4282.3789800092081</v>
      </c>
      <c r="BJ317" s="15">
        <f t="shared" si="7453"/>
        <v>4171.6277994917282</v>
      </c>
      <c r="BK317" s="15">
        <f t="shared" si="7453"/>
        <v>2473.4430315570416</v>
      </c>
      <c r="BL317" s="15">
        <f t="shared" si="7453"/>
        <v>3654.788957076823</v>
      </c>
      <c r="BM317" s="15">
        <f t="shared" si="7453"/>
        <v>5131.4713639765487</v>
      </c>
      <c r="BN317" s="15">
        <f t="shared" si="7453"/>
        <v>4614.6325215616462</v>
      </c>
      <c r="BO317" s="15">
        <f t="shared" si="5774"/>
        <v>44300.472206991799</v>
      </c>
      <c r="BP317" s="15">
        <f t="shared" ref="BP317:CA317" si="7454">BP276</f>
        <v>4197.8541862410812</v>
      </c>
      <c r="BQ317" s="15">
        <f t="shared" si="7454"/>
        <v>4584.4986507632848</v>
      </c>
      <c r="BR317" s="15">
        <f t="shared" si="7454"/>
        <v>5136.8478857950076</v>
      </c>
      <c r="BS317" s="15">
        <f t="shared" si="7454"/>
        <v>5136.8478857950076</v>
      </c>
      <c r="BT317" s="15">
        <f t="shared" si="7454"/>
        <v>5247.3177328013498</v>
      </c>
      <c r="BU317" s="15">
        <f t="shared" si="7454"/>
        <v>5578.7272738203847</v>
      </c>
      <c r="BV317" s="15">
        <f t="shared" si="7454"/>
        <v>6407.2511263679644</v>
      </c>
      <c r="BW317" s="15">
        <f t="shared" si="7454"/>
        <v>6241.5463558584488</v>
      </c>
      <c r="BX317" s="15">
        <f t="shared" si="7454"/>
        <v>3700.7398747125339</v>
      </c>
      <c r="BY317" s="15">
        <f t="shared" si="7454"/>
        <v>5468.2574268140415</v>
      </c>
      <c r="BZ317" s="15">
        <f t="shared" si="7454"/>
        <v>7677.6543669409257</v>
      </c>
      <c r="CA317" s="15">
        <f t="shared" si="7454"/>
        <v>6904.3654378965139</v>
      </c>
      <c r="CB317" s="15">
        <f t="shared" si="5776"/>
        <v>66281.908203806539</v>
      </c>
      <c r="CC317" s="15">
        <f t="shared" ref="CC317:CN317" si="7455">CC276</f>
        <v>6218.0271874749524</v>
      </c>
      <c r="CD317" s="15">
        <f t="shared" si="7455"/>
        <v>6790.7402179002756</v>
      </c>
      <c r="CE317" s="15">
        <f t="shared" si="7455"/>
        <v>7608.9016899364524</v>
      </c>
      <c r="CF317" s="15">
        <f t="shared" si="7455"/>
        <v>7608.9016899364524</v>
      </c>
      <c r="CG317" s="15">
        <f t="shared" si="7455"/>
        <v>7772.5339843436886</v>
      </c>
      <c r="CH317" s="15">
        <f t="shared" si="7455"/>
        <v>8263.4308675653956</v>
      </c>
      <c r="CI317" s="15">
        <f t="shared" si="7455"/>
        <v>9490.6730756196648</v>
      </c>
      <c r="CJ317" s="15">
        <f t="shared" si="7455"/>
        <v>9245.2246340088059</v>
      </c>
      <c r="CK317" s="15">
        <f t="shared" si="7455"/>
        <v>5481.6818626423919</v>
      </c>
      <c r="CL317" s="15">
        <f t="shared" si="7455"/>
        <v>8099.7985731581612</v>
      </c>
      <c r="CM317" s="15">
        <f t="shared" si="7455"/>
        <v>11372.444461302866</v>
      </c>
      <c r="CN317" s="15">
        <f t="shared" si="7455"/>
        <v>10227.018400452223</v>
      </c>
      <c r="CO317" s="15">
        <f t="shared" si="5778"/>
        <v>98179.376644341304</v>
      </c>
      <c r="CR317" s="21">
        <f>O317-'ОПУ БС'!C317</f>
        <v>0</v>
      </c>
      <c r="CS317" s="21">
        <f>AB317-'ОПУ БС'!D317</f>
        <v>0</v>
      </c>
      <c r="CT317" s="21">
        <f>AO317-'ОПУ БС'!E317</f>
        <v>0</v>
      </c>
      <c r="CU317" s="21">
        <f>BB317-'ОПУ БС'!F317</f>
        <v>0</v>
      </c>
      <c r="CV317" s="21">
        <f>BO317-'ОПУ БС'!G317</f>
        <v>0</v>
      </c>
      <c r="CW317" s="21">
        <f>CB317-'ОПУ БС'!H317</f>
        <v>0</v>
      </c>
      <c r="CX317" s="21">
        <f>CO317-'ОПУ БС'!I317</f>
        <v>0</v>
      </c>
      <c r="DA317" s="15">
        <f t="shared" ref="DA317:DL317" si="7456">DA276</f>
        <v>0</v>
      </c>
      <c r="DB317" s="15">
        <f t="shared" si="7456"/>
        <v>0</v>
      </c>
      <c r="DC317" s="15">
        <f t="shared" si="7456"/>
        <v>0</v>
      </c>
      <c r="DD317" s="15">
        <f t="shared" si="7456"/>
        <v>0</v>
      </c>
      <c r="DE317" s="15">
        <f t="shared" si="7456"/>
        <v>0</v>
      </c>
      <c r="DF317" s="15">
        <f t="shared" si="7456"/>
        <v>0</v>
      </c>
      <c r="DG317" s="15">
        <f t="shared" si="7456"/>
        <v>0</v>
      </c>
      <c r="DH317" s="15">
        <f t="shared" si="7456"/>
        <v>0</v>
      </c>
      <c r="DI317" s="15">
        <f t="shared" si="7456"/>
        <v>0</v>
      </c>
      <c r="DJ317" s="15">
        <f t="shared" si="7456"/>
        <v>0</v>
      </c>
      <c r="DK317" s="15">
        <f t="shared" si="7456"/>
        <v>0</v>
      </c>
      <c r="DL317" s="15">
        <f t="shared" si="7456"/>
        <v>0</v>
      </c>
      <c r="DM317" s="15">
        <f t="shared" si="5780"/>
        <v>0</v>
      </c>
      <c r="DN317" s="15">
        <f t="shared" ref="DN317:DY317" si="7457">DN276</f>
        <v>0</v>
      </c>
      <c r="DO317" s="15">
        <f t="shared" si="7457"/>
        <v>0</v>
      </c>
      <c r="DP317" s="15">
        <f t="shared" si="7457"/>
        <v>0</v>
      </c>
      <c r="DQ317" s="15">
        <f t="shared" si="7457"/>
        <v>0</v>
      </c>
      <c r="DR317" s="15">
        <f t="shared" si="7457"/>
        <v>0</v>
      </c>
      <c r="DS317" s="15">
        <f t="shared" si="7457"/>
        <v>0</v>
      </c>
      <c r="DT317" s="15">
        <f t="shared" si="7457"/>
        <v>0</v>
      </c>
      <c r="DU317" s="15">
        <f t="shared" si="7457"/>
        <v>0</v>
      </c>
      <c r="DV317" s="15">
        <f t="shared" si="7457"/>
        <v>0</v>
      </c>
      <c r="DW317" s="15">
        <f t="shared" si="7457"/>
        <v>0</v>
      </c>
      <c r="DX317" s="15">
        <f t="shared" si="7457"/>
        <v>0</v>
      </c>
      <c r="DY317" s="15">
        <f t="shared" si="7457"/>
        <v>0</v>
      </c>
      <c r="DZ317" s="15">
        <f t="shared" si="5782"/>
        <v>0</v>
      </c>
      <c r="EA317" s="15">
        <f t="shared" ref="EA317:EL317" si="7458">EA276</f>
        <v>0</v>
      </c>
      <c r="EB317" s="15">
        <f t="shared" si="7458"/>
        <v>0</v>
      </c>
      <c r="EC317" s="15">
        <f t="shared" si="7458"/>
        <v>0</v>
      </c>
      <c r="ED317" s="15">
        <f t="shared" si="7458"/>
        <v>0</v>
      </c>
      <c r="EE317" s="15">
        <f t="shared" si="7458"/>
        <v>0</v>
      </c>
      <c r="EF317" s="15">
        <f t="shared" si="7458"/>
        <v>0</v>
      </c>
      <c r="EG317" s="15">
        <f t="shared" si="7458"/>
        <v>0</v>
      </c>
      <c r="EH317" s="15">
        <f t="shared" si="7458"/>
        <v>0</v>
      </c>
      <c r="EI317" s="15">
        <f t="shared" si="7458"/>
        <v>0</v>
      </c>
      <c r="EJ317" s="15">
        <f t="shared" si="7458"/>
        <v>0</v>
      </c>
      <c r="EK317" s="15">
        <f t="shared" si="7458"/>
        <v>0</v>
      </c>
      <c r="EL317" s="15">
        <f t="shared" si="7458"/>
        <v>0</v>
      </c>
      <c r="EM317" s="15">
        <f t="shared" si="5784"/>
        <v>0</v>
      </c>
      <c r="EN317" s="15">
        <f t="shared" ref="EN317:EY317" si="7459">EN276</f>
        <v>0</v>
      </c>
      <c r="EO317" s="15">
        <f t="shared" si="7459"/>
        <v>0</v>
      </c>
      <c r="EP317" s="15">
        <f t="shared" si="7459"/>
        <v>0</v>
      </c>
      <c r="EQ317" s="15">
        <f t="shared" si="7459"/>
        <v>0</v>
      </c>
      <c r="ER317" s="15">
        <f t="shared" si="7459"/>
        <v>0</v>
      </c>
      <c r="ES317" s="15">
        <f t="shared" si="7459"/>
        <v>0</v>
      </c>
      <c r="ET317" s="15">
        <f t="shared" si="7459"/>
        <v>0</v>
      </c>
      <c r="EU317" s="15">
        <f t="shared" si="7459"/>
        <v>0</v>
      </c>
      <c r="EV317" s="15">
        <f t="shared" si="7459"/>
        <v>0</v>
      </c>
      <c r="EW317" s="15">
        <f t="shared" si="7459"/>
        <v>0</v>
      </c>
      <c r="EX317" s="15">
        <f t="shared" si="7459"/>
        <v>0</v>
      </c>
      <c r="EY317" s="15">
        <f t="shared" si="7459"/>
        <v>0</v>
      </c>
      <c r="EZ317" s="15">
        <f t="shared" si="5786"/>
        <v>0</v>
      </c>
      <c r="FA317" s="15">
        <f t="shared" ref="FA317:FL317" si="7460">FA276</f>
        <v>0</v>
      </c>
      <c r="FB317" s="15">
        <f t="shared" si="7460"/>
        <v>0</v>
      </c>
      <c r="FC317" s="15">
        <f t="shared" si="7460"/>
        <v>0</v>
      </c>
      <c r="FD317" s="15">
        <f t="shared" si="7460"/>
        <v>0</v>
      </c>
      <c r="FE317" s="15">
        <f t="shared" si="7460"/>
        <v>0</v>
      </c>
      <c r="FF317" s="15">
        <f t="shared" si="7460"/>
        <v>0</v>
      </c>
      <c r="FG317" s="15">
        <f t="shared" si="7460"/>
        <v>0</v>
      </c>
      <c r="FH317" s="15">
        <f t="shared" si="7460"/>
        <v>0</v>
      </c>
      <c r="FI317" s="15">
        <f t="shared" si="7460"/>
        <v>0</v>
      </c>
      <c r="FJ317" s="15">
        <f t="shared" si="7460"/>
        <v>0</v>
      </c>
      <c r="FK317" s="15">
        <f t="shared" si="7460"/>
        <v>0</v>
      </c>
      <c r="FL317" s="15">
        <f t="shared" si="7460"/>
        <v>0</v>
      </c>
      <c r="FM317" s="15">
        <f t="shared" si="5788"/>
        <v>0</v>
      </c>
      <c r="FP317" s="15">
        <f t="shared" ref="FP317:GA317" si="7461">FP276</f>
        <v>438.43637771825274</v>
      </c>
      <c r="FQ317" s="15">
        <f t="shared" si="7461"/>
        <v>478.81867566598629</v>
      </c>
      <c r="FR317" s="15">
        <f t="shared" si="7461"/>
        <v>536.5076727341775</v>
      </c>
      <c r="FS317" s="15">
        <f t="shared" si="7461"/>
        <v>536.5076727341775</v>
      </c>
      <c r="FT317" s="15">
        <f t="shared" si="7461"/>
        <v>548.04547214781553</v>
      </c>
      <c r="FU317" s="15">
        <f t="shared" si="7461"/>
        <v>582.65887038873029</v>
      </c>
      <c r="FV317" s="15">
        <f t="shared" si="7461"/>
        <v>669.19236599101714</v>
      </c>
      <c r="FW317" s="15">
        <f t="shared" si="7461"/>
        <v>651.8856668705597</v>
      </c>
      <c r="FX317" s="15">
        <f t="shared" si="7461"/>
        <v>386.51628035688037</v>
      </c>
      <c r="FY317" s="15">
        <f t="shared" si="7461"/>
        <v>571.12107097509215</v>
      </c>
      <c r="FZ317" s="15">
        <f t="shared" si="7461"/>
        <v>801.87705924785666</v>
      </c>
      <c r="GA317" s="15">
        <f t="shared" si="7461"/>
        <v>721.11246335238889</v>
      </c>
      <c r="GB317" s="15">
        <f t="shared" si="5790"/>
        <v>6922.6796481829342</v>
      </c>
      <c r="GC317" s="15">
        <f t="shared" ref="GC317:GN317" si="7462">GC276</f>
        <v>689.69948691983279</v>
      </c>
      <c r="GD317" s="15">
        <f t="shared" si="7462"/>
        <v>753.22443966244919</v>
      </c>
      <c r="GE317" s="15">
        <f t="shared" si="7462"/>
        <v>843.97437215190109</v>
      </c>
      <c r="GF317" s="15">
        <f t="shared" si="7462"/>
        <v>843.97437215190109</v>
      </c>
      <c r="GG317" s="15">
        <f t="shared" si="7462"/>
        <v>862.12435864979136</v>
      </c>
      <c r="GH317" s="15">
        <f t="shared" si="7462"/>
        <v>916.57431814346216</v>
      </c>
      <c r="GI317" s="15">
        <f t="shared" si="7462"/>
        <v>1052.6992168776396</v>
      </c>
      <c r="GJ317" s="15">
        <f t="shared" si="7462"/>
        <v>1025.4742371308039</v>
      </c>
      <c r="GK317" s="15">
        <f t="shared" si="7462"/>
        <v>608.02454767932625</v>
      </c>
      <c r="GL317" s="15">
        <f t="shared" si="7462"/>
        <v>898.42433164557178</v>
      </c>
      <c r="GM317" s="15">
        <f t="shared" si="7462"/>
        <v>1261.4240616033785</v>
      </c>
      <c r="GN317" s="15">
        <f t="shared" si="7462"/>
        <v>1134.3741561181462</v>
      </c>
      <c r="GO317" s="15">
        <f t="shared" si="5792"/>
        <v>10889.991898734204</v>
      </c>
      <c r="GP317" s="15">
        <f t="shared" ref="GP317:HA317" si="7463">GP276</f>
        <v>1097.8493758556783</v>
      </c>
      <c r="GQ317" s="15">
        <f t="shared" si="7463"/>
        <v>1198.9670815265961</v>
      </c>
      <c r="GR317" s="15">
        <f t="shared" si="7463"/>
        <v>1343.4209467707647</v>
      </c>
      <c r="GS317" s="15">
        <f t="shared" si="7463"/>
        <v>1343.4209467707647</v>
      </c>
      <c r="GT317" s="15">
        <f t="shared" si="7463"/>
        <v>1372.3117198195978</v>
      </c>
      <c r="GU317" s="15">
        <f t="shared" si="7463"/>
        <v>1458.9840389660985</v>
      </c>
      <c r="GV317" s="15">
        <f t="shared" si="7463"/>
        <v>1675.6648368323515</v>
      </c>
      <c r="GW317" s="15">
        <f t="shared" si="7463"/>
        <v>1632.3286772591011</v>
      </c>
      <c r="GX317" s="15">
        <f t="shared" si="7463"/>
        <v>967.84089713592732</v>
      </c>
      <c r="GY317" s="15">
        <f t="shared" si="7463"/>
        <v>1430.0932659172659</v>
      </c>
      <c r="GZ317" s="15">
        <f t="shared" si="7463"/>
        <v>2007.9087268939379</v>
      </c>
      <c r="HA317" s="15">
        <f t="shared" si="7463"/>
        <v>1805.6733155521022</v>
      </c>
      <c r="HB317" s="15">
        <f t="shared" si="5794"/>
        <v>17334.463829300188</v>
      </c>
      <c r="HC317" s="15">
        <f t="shared" ref="HC317:HN317" si="7464">HC276</f>
        <v>1754.314954597573</v>
      </c>
      <c r="HD317" s="15">
        <f t="shared" si="7464"/>
        <v>1915.8965951526131</v>
      </c>
      <c r="HE317" s="15">
        <f t="shared" si="7464"/>
        <v>2146.7275102312415</v>
      </c>
      <c r="HF317" s="15">
        <f t="shared" si="7464"/>
        <v>2146.7275102312415</v>
      </c>
      <c r="HG317" s="15">
        <f t="shared" si="7464"/>
        <v>2192.8936932469664</v>
      </c>
      <c r="HH317" s="15">
        <f t="shared" si="7464"/>
        <v>2331.3922422941432</v>
      </c>
      <c r="HI317" s="15">
        <f t="shared" si="7464"/>
        <v>2677.6386149120863</v>
      </c>
      <c r="HJ317" s="15">
        <f t="shared" si="7464"/>
        <v>2608.3893403884967</v>
      </c>
      <c r="HK317" s="15">
        <f t="shared" si="7464"/>
        <v>1546.5671310268076</v>
      </c>
      <c r="HL317" s="15">
        <f t="shared" si="7464"/>
        <v>2285.2260592784182</v>
      </c>
      <c r="HM317" s="15">
        <f t="shared" si="7464"/>
        <v>3208.5497195929297</v>
      </c>
      <c r="HN317" s="15">
        <f t="shared" si="7464"/>
        <v>2885.3864384828512</v>
      </c>
      <c r="HO317" s="15">
        <f t="shared" si="5796"/>
        <v>27699.709809435371</v>
      </c>
      <c r="HP317" s="15">
        <f t="shared" ref="HP317:IA317" si="7465">HP276</f>
        <v>2805.6965731094801</v>
      </c>
      <c r="HQ317" s="15">
        <f t="shared" si="7465"/>
        <v>3064.1159943169323</v>
      </c>
      <c r="HR317" s="15">
        <f t="shared" si="7465"/>
        <v>3433.2865960418658</v>
      </c>
      <c r="HS317" s="15">
        <f t="shared" si="7465"/>
        <v>3433.2865960418658</v>
      </c>
      <c r="HT317" s="15">
        <f t="shared" si="7465"/>
        <v>3507.1207163868512</v>
      </c>
      <c r="HU317" s="15">
        <f t="shared" si="7465"/>
        <v>3728.6230774218097</v>
      </c>
      <c r="HV317" s="15">
        <f t="shared" si="7465"/>
        <v>4282.3789800092081</v>
      </c>
      <c r="HW317" s="15">
        <f t="shared" si="7465"/>
        <v>4171.6277994917282</v>
      </c>
      <c r="HX317" s="15">
        <f t="shared" si="7465"/>
        <v>2473.4430315570416</v>
      </c>
      <c r="HY317" s="15">
        <f t="shared" si="7465"/>
        <v>3654.788957076823</v>
      </c>
      <c r="HZ317" s="15">
        <f t="shared" si="7465"/>
        <v>5131.4713639765487</v>
      </c>
      <c r="IA317" s="15">
        <f t="shared" si="7465"/>
        <v>4614.6325215616462</v>
      </c>
      <c r="IB317" s="15">
        <f t="shared" si="5798"/>
        <v>44300.472206991799</v>
      </c>
      <c r="IC317" s="15">
        <f t="shared" ref="IC317:IN317" si="7466">IC276</f>
        <v>4197.8541862410812</v>
      </c>
      <c r="ID317" s="15">
        <f t="shared" si="7466"/>
        <v>4584.4986507632848</v>
      </c>
      <c r="IE317" s="15">
        <f t="shared" si="7466"/>
        <v>5136.8478857950076</v>
      </c>
      <c r="IF317" s="15">
        <f t="shared" si="7466"/>
        <v>5136.8478857950076</v>
      </c>
      <c r="IG317" s="15">
        <f t="shared" si="7466"/>
        <v>5247.3177328013498</v>
      </c>
      <c r="IH317" s="15">
        <f t="shared" si="7466"/>
        <v>5578.7272738203847</v>
      </c>
      <c r="II317" s="15">
        <f t="shared" si="7466"/>
        <v>6407.2511263679644</v>
      </c>
      <c r="IJ317" s="15">
        <f t="shared" si="7466"/>
        <v>6241.5463558584488</v>
      </c>
      <c r="IK317" s="15">
        <f t="shared" si="7466"/>
        <v>3700.7398747125339</v>
      </c>
      <c r="IL317" s="15">
        <f t="shared" si="7466"/>
        <v>5468.2574268140415</v>
      </c>
      <c r="IM317" s="15">
        <f t="shared" si="7466"/>
        <v>7677.6543669409257</v>
      </c>
      <c r="IN317" s="15">
        <f t="shared" si="7466"/>
        <v>6904.3654378965139</v>
      </c>
      <c r="IO317" s="15">
        <f t="shared" si="5800"/>
        <v>66281.908203806539</v>
      </c>
      <c r="IP317" s="15">
        <f t="shared" ref="IP317:JA317" si="7467">IP276</f>
        <v>6218.0271874749524</v>
      </c>
      <c r="IQ317" s="15">
        <f t="shared" si="7467"/>
        <v>6790.7402179002756</v>
      </c>
      <c r="IR317" s="15">
        <f t="shared" si="7467"/>
        <v>7608.9016899364524</v>
      </c>
      <c r="IS317" s="15">
        <f t="shared" si="7467"/>
        <v>7608.9016899364524</v>
      </c>
      <c r="IT317" s="15">
        <f t="shared" si="7467"/>
        <v>7772.5339843436886</v>
      </c>
      <c r="IU317" s="15">
        <f t="shared" si="7467"/>
        <v>8263.4308675653956</v>
      </c>
      <c r="IV317" s="15">
        <f t="shared" si="7467"/>
        <v>9490.6730756196648</v>
      </c>
      <c r="IW317" s="15">
        <f t="shared" si="7467"/>
        <v>9245.2246340088059</v>
      </c>
      <c r="IX317" s="15">
        <f t="shared" si="7467"/>
        <v>5481.6818626423919</v>
      </c>
      <c r="IY317" s="15">
        <f t="shared" si="7467"/>
        <v>8099.7985731581612</v>
      </c>
      <c r="IZ317" s="15">
        <f t="shared" si="7467"/>
        <v>11372.444461302866</v>
      </c>
      <c r="JA317" s="15">
        <f t="shared" si="7467"/>
        <v>10227.018400452223</v>
      </c>
      <c r="JB317" s="15">
        <f t="shared" si="5802"/>
        <v>98179.376644341304</v>
      </c>
      <c r="JE317" s="21">
        <f t="shared" si="5803"/>
        <v>0</v>
      </c>
      <c r="JF317" s="21">
        <f t="shared" si="5804"/>
        <v>0</v>
      </c>
      <c r="JG317" s="21">
        <f t="shared" si="5805"/>
        <v>0</v>
      </c>
      <c r="JH317" s="21">
        <f t="shared" si="5806"/>
        <v>0</v>
      </c>
      <c r="JI317" s="21">
        <f t="shared" si="5807"/>
        <v>0</v>
      </c>
      <c r="JJ317" s="21">
        <f t="shared" si="5808"/>
        <v>0</v>
      </c>
      <c r="JK317" s="21">
        <f t="shared" si="5809"/>
        <v>0</v>
      </c>
    </row>
    <row r="318" spans="2:271" ht="20" customHeight="1" outlineLevel="1" x14ac:dyDescent="0.2">
      <c r="B318" s="2" t="s">
        <v>21</v>
      </c>
      <c r="C318" s="14">
        <f t="shared" ref="C318:N318" si="7468">SUM(C319:C325)</f>
        <v>641.52392570190455</v>
      </c>
      <c r="D318" s="14">
        <f t="shared" si="7468"/>
        <v>788.58946138560918</v>
      </c>
      <c r="E318" s="14">
        <f t="shared" si="7468"/>
        <v>880.05326720734149</v>
      </c>
      <c r="F318" s="14">
        <f t="shared" si="7468"/>
        <v>873.11178141098219</v>
      </c>
      <c r="G318" s="14">
        <f t="shared" si="7468"/>
        <v>894.11858960830705</v>
      </c>
      <c r="H318" s="14">
        <f t="shared" si="7468"/>
        <v>951.09785009297991</v>
      </c>
      <c r="I318" s="14">
        <f t="shared" si="7468"/>
        <v>991.92087614203547</v>
      </c>
      <c r="J318" s="14">
        <f t="shared" si="7468"/>
        <v>1064.648951419422</v>
      </c>
      <c r="K318" s="14">
        <f t="shared" si="7468"/>
        <v>989.27557432778167</v>
      </c>
      <c r="L318" s="14">
        <f t="shared" si="7468"/>
        <v>932.74554150905112</v>
      </c>
      <c r="M318" s="14">
        <f t="shared" si="7468"/>
        <v>1121.2117278837768</v>
      </c>
      <c r="N318" s="14">
        <f t="shared" si="7468"/>
        <v>1177.7090170568827</v>
      </c>
      <c r="O318" s="14">
        <f t="shared" si="5766"/>
        <v>11306.006563746074</v>
      </c>
      <c r="P318" s="14">
        <f t="shared" ref="P318:AA318" si="7469">SUM(P319:P325)</f>
        <v>759.26659474334883</v>
      </c>
      <c r="Q318" s="14">
        <f t="shared" si="7469"/>
        <v>937.3105181209736</v>
      </c>
      <c r="R318" s="14">
        <f t="shared" si="7469"/>
        <v>1047.9011193327033</v>
      </c>
      <c r="S318" s="14">
        <f t="shared" si="7469"/>
        <v>1040.0383793575584</v>
      </c>
      <c r="T318" s="14">
        <f t="shared" si="7469"/>
        <v>1064.4860476807899</v>
      </c>
      <c r="U318" s="14">
        <f t="shared" si="7469"/>
        <v>1132.7391566688166</v>
      </c>
      <c r="V318" s="14">
        <f t="shared" si="7469"/>
        <v>1174.8854371144489</v>
      </c>
      <c r="W318" s="14">
        <f t="shared" si="7469"/>
        <v>1268.1517968892938</v>
      </c>
      <c r="X318" s="14">
        <f t="shared" si="7469"/>
        <v>1178.3711387024412</v>
      </c>
      <c r="Y318" s="14">
        <f t="shared" si="7469"/>
        <v>1111.0356450623017</v>
      </c>
      <c r="Z318" s="14">
        <f t="shared" si="7469"/>
        <v>1350.09011018565</v>
      </c>
      <c r="AA318" s="14">
        <f t="shared" si="7469"/>
        <v>1402.8227841695732</v>
      </c>
      <c r="AB318" s="14">
        <f t="shared" si="5768"/>
        <v>13467.098728027901</v>
      </c>
      <c r="AC318" s="14">
        <f t="shared" ref="AC318:AN318" si="7470">SUM(AC319:AC325)</f>
        <v>1045.7900320342744</v>
      </c>
      <c r="AD318" s="14">
        <f t="shared" si="7470"/>
        <v>1295.5937049017459</v>
      </c>
      <c r="AE318" s="14">
        <f t="shared" si="7470"/>
        <v>1448.990076845791</v>
      </c>
      <c r="AF318" s="14">
        <f t="shared" si="7470"/>
        <v>1438.971577439929</v>
      </c>
      <c r="AG318" s="14">
        <f t="shared" si="7470"/>
        <v>1471.8792946076107</v>
      </c>
      <c r="AH318" s="14">
        <f t="shared" si="7470"/>
        <v>1566.7014997754943</v>
      </c>
      <c r="AI318" s="14">
        <f t="shared" si="7470"/>
        <v>1619.8103100322314</v>
      </c>
      <c r="AJ318" s="14">
        <f t="shared" si="7470"/>
        <v>1754.1023067722319</v>
      </c>
      <c r="AK318" s="14">
        <f t="shared" si="7470"/>
        <v>1629.9180726644634</v>
      </c>
      <c r="AL318" s="14">
        <f t="shared" si="7470"/>
        <v>1536.7798970836368</v>
      </c>
      <c r="AM318" s="14">
        <f t="shared" si="7470"/>
        <v>1878.7196860740003</v>
      </c>
      <c r="AN318" s="14">
        <f t="shared" si="7470"/>
        <v>1940.3786579338846</v>
      </c>
      <c r="AO318" s="14">
        <f t="shared" si="5770"/>
        <v>18627.635116165293</v>
      </c>
      <c r="AP318" s="14">
        <f t="shared" ref="AP318:BA318" si="7471">SUM(AP319:AP325)</f>
        <v>1475.1343252677816</v>
      </c>
      <c r="AQ318" s="14">
        <f t="shared" si="7471"/>
        <v>1835.927228716849</v>
      </c>
      <c r="AR318" s="14">
        <f t="shared" si="7471"/>
        <v>2052.9507438138953</v>
      </c>
      <c r="AS318" s="14">
        <f t="shared" si="7471"/>
        <v>2040.2512828024228</v>
      </c>
      <c r="AT318" s="14">
        <f t="shared" si="7471"/>
        <v>2085.8199899074916</v>
      </c>
      <c r="AU318" s="14">
        <f t="shared" si="7471"/>
        <v>2220.7999435637466</v>
      </c>
      <c r="AV318" s="14">
        <f t="shared" si="7471"/>
        <v>2287.0346310955501</v>
      </c>
      <c r="AW318" s="14">
        <f t="shared" si="7471"/>
        <v>2486.5816079879323</v>
      </c>
      <c r="AX318" s="14">
        <f t="shared" si="7471"/>
        <v>2310.5404322011764</v>
      </c>
      <c r="AY318" s="14">
        <f t="shared" si="7471"/>
        <v>2178.5095503611087</v>
      </c>
      <c r="AZ318" s="14">
        <f t="shared" si="7471"/>
        <v>2681.9832606274199</v>
      </c>
      <c r="BA318" s="14">
        <f t="shared" si="7471"/>
        <v>2750.6433716680672</v>
      </c>
      <c r="BB318" s="14">
        <f t="shared" si="5772"/>
        <v>26406.176368013443</v>
      </c>
      <c r="BC318" s="14">
        <f t="shared" ref="BC318:BN318" si="7472">SUM(BC319:BC325)</f>
        <v>2159.4643344996712</v>
      </c>
      <c r="BD318" s="14">
        <f t="shared" si="7472"/>
        <v>2694.7995727279094</v>
      </c>
      <c r="BE318" s="14">
        <f t="shared" si="7472"/>
        <v>3013.1779212682723</v>
      </c>
      <c r="BF318" s="14">
        <f t="shared" si="7472"/>
        <v>2996.0710691505915</v>
      </c>
      <c r="BG318" s="14">
        <f t="shared" si="7472"/>
        <v>3061.6433471564656</v>
      </c>
      <c r="BH318" s="14">
        <f t="shared" si="7472"/>
        <v>3260.5296737187905</v>
      </c>
      <c r="BI318" s="14">
        <f t="shared" si="7472"/>
        <v>3350.0930054403807</v>
      </c>
      <c r="BJ318" s="14">
        <f t="shared" si="7472"/>
        <v>3650.8844038830448</v>
      </c>
      <c r="BK318" s="14">
        <f t="shared" si="7472"/>
        <v>3392.4147115727405</v>
      </c>
      <c r="BL318" s="14">
        <f t="shared" si="7472"/>
        <v>3198.5624423400122</v>
      </c>
      <c r="BM318" s="14">
        <f t="shared" si="7472"/>
        <v>3954.2244224392271</v>
      </c>
      <c r="BN318" s="14">
        <f t="shared" si="7472"/>
        <v>4038.5889423485005</v>
      </c>
      <c r="BO318" s="14">
        <f t="shared" si="5774"/>
        <v>38770.453846545606</v>
      </c>
      <c r="BP318" s="14">
        <f t="shared" ref="BP318:CA318" si="7473">SUM(BP319:BP325)</f>
        <v>3011.690769300933</v>
      </c>
      <c r="BQ318" s="14">
        <f t="shared" si="7473"/>
        <v>3763.9653937623066</v>
      </c>
      <c r="BR318" s="14">
        <f t="shared" si="7473"/>
        <v>4208.6979407515173</v>
      </c>
      <c r="BS318" s="14">
        <f t="shared" si="7473"/>
        <v>4186.3682833848561</v>
      </c>
      <c r="BT318" s="14">
        <f t="shared" si="7473"/>
        <v>4276.3629673202404</v>
      </c>
      <c r="BU318" s="14">
        <f t="shared" si="7473"/>
        <v>4555.0897313674122</v>
      </c>
      <c r="BV318" s="14">
        <f t="shared" si="7473"/>
        <v>4674.0914289668744</v>
      </c>
      <c r="BW318" s="14">
        <f t="shared" si="7473"/>
        <v>5100.5664199462117</v>
      </c>
      <c r="BX318" s="14">
        <f t="shared" si="7473"/>
        <v>4739.4643725163933</v>
      </c>
      <c r="BY318" s="14">
        <f t="shared" si="7473"/>
        <v>4468.6378369440272</v>
      </c>
      <c r="BZ318" s="14">
        <f t="shared" si="7473"/>
        <v>5538.1524791213342</v>
      </c>
      <c r="CA318" s="14">
        <f t="shared" si="7473"/>
        <v>5642.2194910909438</v>
      </c>
      <c r="CB318" s="14">
        <f t="shared" si="5776"/>
        <v>54165.307114473049</v>
      </c>
      <c r="CC318" s="14">
        <f t="shared" ref="CC318:CN318" si="7474">SUM(CC319:CC325)</f>
        <v>4310.5825875946357</v>
      </c>
      <c r="CD318" s="14">
        <f t="shared" si="7474"/>
        <v>5389.7750534978786</v>
      </c>
      <c r="CE318" s="14">
        <f t="shared" si="7474"/>
        <v>6026.898609681888</v>
      </c>
      <c r="CF318" s="14">
        <f t="shared" si="7474"/>
        <v>5996.1688364953097</v>
      </c>
      <c r="CG318" s="14">
        <f t="shared" si="7474"/>
        <v>6123.4695612359819</v>
      </c>
      <c r="CH318" s="14">
        <f t="shared" si="7474"/>
        <v>6523.5500103039431</v>
      </c>
      <c r="CI318" s="14">
        <f t="shared" si="7474"/>
        <v>6691.1820775256838</v>
      </c>
      <c r="CJ318" s="14">
        <f t="shared" si="7474"/>
        <v>7304.8559174914608</v>
      </c>
      <c r="CK318" s="14">
        <f t="shared" si="7474"/>
        <v>6787.6979764301186</v>
      </c>
      <c r="CL318" s="14">
        <f t="shared" si="7474"/>
        <v>6399.8295206341127</v>
      </c>
      <c r="CM318" s="14">
        <f t="shared" si="7474"/>
        <v>7939.0881792268628</v>
      </c>
      <c r="CN318" s="14">
        <f t="shared" si="7474"/>
        <v>8080.5928290834754</v>
      </c>
      <c r="CO318" s="14">
        <f t="shared" si="5778"/>
        <v>77573.691159201349</v>
      </c>
      <c r="CR318" s="21">
        <f>O318-'ОПУ БС'!C318</f>
        <v>0</v>
      </c>
      <c r="CS318" s="21">
        <f>AB318-'ОПУ БС'!D318</f>
        <v>0</v>
      </c>
      <c r="CT318" s="21">
        <f>AO318-'ОПУ БС'!E318</f>
        <v>0</v>
      </c>
      <c r="CU318" s="21">
        <f>BB318-'ОПУ БС'!F318</f>
        <v>0</v>
      </c>
      <c r="CV318" s="21">
        <f>BO318-'ОПУ БС'!G318</f>
        <v>0</v>
      </c>
      <c r="CW318" s="21">
        <f>CB318-'ОПУ БС'!H318</f>
        <v>0</v>
      </c>
      <c r="CX318" s="21">
        <f>CO318-'ОПУ БС'!I318</f>
        <v>0</v>
      </c>
      <c r="DA318" s="14">
        <f t="shared" ref="DA318:DL318" si="7475">SUM(DA319:DA325)</f>
        <v>0</v>
      </c>
      <c r="DB318" s="14">
        <f t="shared" si="7475"/>
        <v>0</v>
      </c>
      <c r="DC318" s="14">
        <f t="shared" si="7475"/>
        <v>0</v>
      </c>
      <c r="DD318" s="14">
        <f t="shared" si="7475"/>
        <v>0</v>
      </c>
      <c r="DE318" s="14">
        <f t="shared" si="7475"/>
        <v>0</v>
      </c>
      <c r="DF318" s="14">
        <f t="shared" si="7475"/>
        <v>-36.812859879225194</v>
      </c>
      <c r="DG318" s="14">
        <f t="shared" si="7475"/>
        <v>-38.060760127366763</v>
      </c>
      <c r="DH318" s="14">
        <f t="shared" si="7475"/>
        <v>-41.216225581123851</v>
      </c>
      <c r="DI318" s="14">
        <f t="shared" si="7475"/>
        <v>-38.298262708123943</v>
      </c>
      <c r="DJ318" s="14">
        <f t="shared" si="7475"/>
        <v>-36.109790553374005</v>
      </c>
      <c r="DK318" s="14">
        <f t="shared" si="7475"/>
        <v>-44.144366087410219</v>
      </c>
      <c r="DL318" s="14">
        <f t="shared" si="7475"/>
        <v>-45.593169890623734</v>
      </c>
      <c r="DM318" s="14">
        <f t="shared" si="5780"/>
        <v>-280.23543482724773</v>
      </c>
      <c r="DN318" s="14">
        <f t="shared" ref="DN318:DY318" si="7476">SUM(DN319:DN325)</f>
        <v>-38.694098462046483</v>
      </c>
      <c r="DO318" s="14">
        <f t="shared" si="7476"/>
        <v>-48.158020419073395</v>
      </c>
      <c r="DP318" s="14">
        <f t="shared" si="7476"/>
        <v>-53.850742171867076</v>
      </c>
      <c r="DQ318" s="14">
        <f t="shared" si="7476"/>
        <v>-53.51762390163524</v>
      </c>
      <c r="DR318" s="14">
        <f t="shared" si="7476"/>
        <v>-54.712932023281446</v>
      </c>
      <c r="DS318" s="14">
        <f t="shared" si="7476"/>
        <v>-58.253577459912769</v>
      </c>
      <c r="DT318" s="14">
        <f t="shared" si="7476"/>
        <v>-59.990972812361946</v>
      </c>
      <c r="DU318" s="14">
        <f t="shared" si="7476"/>
        <v>-65.225269268907297</v>
      </c>
      <c r="DV318" s="14">
        <f t="shared" si="7476"/>
        <v>-60.607551090577587</v>
      </c>
      <c r="DW318" s="14">
        <f t="shared" si="7476"/>
        <v>-57.14426245683029</v>
      </c>
      <c r="DX318" s="14">
        <f t="shared" si="7476"/>
        <v>-70.350830146562572</v>
      </c>
      <c r="DY318" s="14">
        <f t="shared" si="7476"/>
        <v>-72.151846536401877</v>
      </c>
      <c r="DZ318" s="14">
        <f t="shared" si="5782"/>
        <v>-692.65772674945788</v>
      </c>
      <c r="EA318" s="14">
        <f t="shared" ref="EA318:EL318" si="7477">SUM(EA319:EA325)</f>
        <v>-41.834383498321728</v>
      </c>
      <c r="EB318" s="14">
        <f t="shared" si="7477"/>
        <v>-52.205205233330531</v>
      </c>
      <c r="EC318" s="14">
        <f t="shared" si="7477"/>
        <v>-58.373013479853753</v>
      </c>
      <c r="ED318" s="14">
        <f t="shared" si="7477"/>
        <v>-58.041609714342641</v>
      </c>
      <c r="EE318" s="14">
        <f t="shared" si="7477"/>
        <v>-59.311913549016474</v>
      </c>
      <c r="EF318" s="14">
        <f t="shared" si="7477"/>
        <v>-63.164853708784577</v>
      </c>
      <c r="EG318" s="14">
        <f t="shared" si="7477"/>
        <v>-64.899926016656977</v>
      </c>
      <c r="EH318" s="14">
        <f t="shared" si="7477"/>
        <v>-70.727029763828781</v>
      </c>
      <c r="EI318" s="14">
        <f t="shared" si="7477"/>
        <v>-65.71980641771701</v>
      </c>
      <c r="EJ318" s="14">
        <f t="shared" si="7477"/>
        <v>-61.964388908133188</v>
      </c>
      <c r="EK318" s="14">
        <f t="shared" si="7477"/>
        <v>-76.603506843783663</v>
      </c>
      <c r="EL318" s="14">
        <f t="shared" si="7477"/>
        <v>-78.237864782996454</v>
      </c>
      <c r="EM318" s="14">
        <f t="shared" si="5784"/>
        <v>-751.08350191676573</v>
      </c>
      <c r="EN318" s="14">
        <f t="shared" ref="EN318:EY318" si="7478">SUM(EN319:EN325)</f>
        <v>-37.832400114662327</v>
      </c>
      <c r="EO318" s="14">
        <f t="shared" si="7478"/>
        <v>-47.282359213662453</v>
      </c>
      <c r="EP318" s="14">
        <f t="shared" si="7478"/>
        <v>-52.869021640367762</v>
      </c>
      <c r="EQ318" s="14">
        <f t="shared" si="7478"/>
        <v>-52.588519890144944</v>
      </c>
      <c r="ER318" s="14">
        <f t="shared" si="7478"/>
        <v>-53.719019384163808</v>
      </c>
      <c r="ES318" s="14">
        <f t="shared" si="7478"/>
        <v>-57.220342483993647</v>
      </c>
      <c r="ET318" s="14">
        <f t="shared" si="7478"/>
        <v>-58.715223659643669</v>
      </c>
      <c r="EU318" s="14">
        <f t="shared" si="7478"/>
        <v>-64.072537452311849</v>
      </c>
      <c r="EV318" s="14">
        <f t="shared" si="7478"/>
        <v>-59.536428606130485</v>
      </c>
      <c r="EW318" s="14">
        <f t="shared" si="7478"/>
        <v>-56.134346971494452</v>
      </c>
      <c r="EX318" s="14">
        <f t="shared" si="7478"/>
        <v>-69.569426789046204</v>
      </c>
      <c r="EY318" s="14">
        <f t="shared" si="7478"/>
        <v>-70.876700721583902</v>
      </c>
      <c r="EZ318" s="14">
        <f t="shared" si="5786"/>
        <v>-680.41632692720555</v>
      </c>
      <c r="FA318" s="14">
        <f t="shared" ref="FA318:FL318" si="7479">SUM(FA319:FA325)</f>
        <v>-24.002720655088279</v>
      </c>
      <c r="FB318" s="14">
        <f t="shared" si="7479"/>
        <v>-30.012014008311322</v>
      </c>
      <c r="FC318" s="14">
        <f t="shared" si="7479"/>
        <v>-33.559724423574409</v>
      </c>
      <c r="FD318" s="14">
        <f t="shared" si="7479"/>
        <v>-33.388611088751787</v>
      </c>
      <c r="FE318" s="14">
        <f t="shared" si="7479"/>
        <v>-34.097462774817188</v>
      </c>
      <c r="FF318" s="14">
        <f t="shared" si="7479"/>
        <v>-36.325240357869866</v>
      </c>
      <c r="FG318" s="14">
        <f t="shared" si="7479"/>
        <v>-37.258670027895903</v>
      </c>
      <c r="FH318" s="14">
        <f t="shared" si="7479"/>
        <v>-40.675804824576211</v>
      </c>
      <c r="FI318" s="14">
        <f t="shared" si="7479"/>
        <v>-37.796101828146043</v>
      </c>
      <c r="FJ318" s="14">
        <f t="shared" si="7479"/>
        <v>-35.636324580823405</v>
      </c>
      <c r="FK318" s="14">
        <f t="shared" si="7479"/>
        <v>-44.207415575450263</v>
      </c>
      <c r="FL318" s="14">
        <f t="shared" si="7479"/>
        <v>-44.995359319221478</v>
      </c>
      <c r="FM318" s="14">
        <f t="shared" si="5788"/>
        <v>-431.95544946452617</v>
      </c>
      <c r="FP318" s="14">
        <f t="shared" ref="FP318:GA318" si="7480">SUM(FP319:FP325)</f>
        <v>641.52392570190455</v>
      </c>
      <c r="FQ318" s="14">
        <f t="shared" si="7480"/>
        <v>788.58946138560918</v>
      </c>
      <c r="FR318" s="14">
        <f t="shared" si="7480"/>
        <v>880.05326720734149</v>
      </c>
      <c r="FS318" s="14">
        <f t="shared" si="7480"/>
        <v>873.11178141098219</v>
      </c>
      <c r="FT318" s="14">
        <f t="shared" si="7480"/>
        <v>894.11858960830705</v>
      </c>
      <c r="FU318" s="14">
        <f t="shared" si="7480"/>
        <v>951.09785009297991</v>
      </c>
      <c r="FV318" s="14">
        <f t="shared" si="7480"/>
        <v>991.92087614203547</v>
      </c>
      <c r="FW318" s="14">
        <f t="shared" si="7480"/>
        <v>1064.648951419422</v>
      </c>
      <c r="FX318" s="14">
        <f t="shared" si="7480"/>
        <v>989.27557432778167</v>
      </c>
      <c r="FY318" s="14">
        <f t="shared" si="7480"/>
        <v>932.74554150905112</v>
      </c>
      <c r="FZ318" s="14">
        <f t="shared" si="7480"/>
        <v>1121.2117278837768</v>
      </c>
      <c r="GA318" s="14">
        <f t="shared" si="7480"/>
        <v>1177.7090170568827</v>
      </c>
      <c r="GB318" s="14">
        <f t="shared" si="5790"/>
        <v>11306.006563746074</v>
      </c>
      <c r="GC318" s="14">
        <f t="shared" ref="GC318:GN318" si="7481">SUM(GC319:GC325)</f>
        <v>759.26659474334883</v>
      </c>
      <c r="GD318" s="14">
        <f t="shared" si="7481"/>
        <v>937.3105181209736</v>
      </c>
      <c r="GE318" s="14">
        <f t="shared" si="7481"/>
        <v>1047.9011193327033</v>
      </c>
      <c r="GF318" s="14">
        <f t="shared" si="7481"/>
        <v>1040.0383793575584</v>
      </c>
      <c r="GG318" s="14">
        <f t="shared" si="7481"/>
        <v>1064.4860476807899</v>
      </c>
      <c r="GH318" s="14">
        <f t="shared" si="7481"/>
        <v>1132.7391566688166</v>
      </c>
      <c r="GI318" s="14">
        <f t="shared" si="7481"/>
        <v>1174.8854371144489</v>
      </c>
      <c r="GJ318" s="14">
        <f t="shared" si="7481"/>
        <v>1268.1517968892938</v>
      </c>
      <c r="GK318" s="14">
        <f t="shared" si="7481"/>
        <v>1178.3711387024412</v>
      </c>
      <c r="GL318" s="14">
        <f t="shared" si="7481"/>
        <v>1111.0356450623017</v>
      </c>
      <c r="GM318" s="14">
        <f t="shared" si="7481"/>
        <v>1350.09011018565</v>
      </c>
      <c r="GN318" s="14">
        <f t="shared" si="7481"/>
        <v>1402.8227841695732</v>
      </c>
      <c r="GO318" s="14">
        <f t="shared" si="5792"/>
        <v>13467.098728027901</v>
      </c>
      <c r="GP318" s="14">
        <f t="shared" ref="GP318:HA318" si="7482">SUM(GP319:GP325)</f>
        <v>1045.7900320342744</v>
      </c>
      <c r="GQ318" s="14">
        <f t="shared" si="7482"/>
        <v>1295.5937049017459</v>
      </c>
      <c r="GR318" s="14">
        <f t="shared" si="7482"/>
        <v>1448.990076845791</v>
      </c>
      <c r="GS318" s="14">
        <f t="shared" si="7482"/>
        <v>1438.971577439929</v>
      </c>
      <c r="GT318" s="14">
        <f t="shared" si="7482"/>
        <v>1471.8792946076107</v>
      </c>
      <c r="GU318" s="14">
        <f t="shared" si="7482"/>
        <v>1529.8886398962691</v>
      </c>
      <c r="GV318" s="14">
        <f t="shared" si="7482"/>
        <v>1581.7495499048644</v>
      </c>
      <c r="GW318" s="14">
        <f t="shared" si="7482"/>
        <v>1712.8860811911079</v>
      </c>
      <c r="GX318" s="14">
        <f t="shared" si="7482"/>
        <v>1591.6198099563389</v>
      </c>
      <c r="GY318" s="14">
        <f t="shared" si="7482"/>
        <v>1500.670106530263</v>
      </c>
      <c r="GZ318" s="14">
        <f t="shared" si="7482"/>
        <v>1834.5753199865901</v>
      </c>
      <c r="HA318" s="14">
        <f t="shared" si="7482"/>
        <v>1894.7854880432615</v>
      </c>
      <c r="HB318" s="14">
        <f t="shared" si="5794"/>
        <v>18347.399681338044</v>
      </c>
      <c r="HC318" s="14">
        <f t="shared" ref="HC318:HN318" si="7483">SUM(HC319:HC325)</f>
        <v>1436.4402268057352</v>
      </c>
      <c r="HD318" s="14">
        <f t="shared" si="7483"/>
        <v>1787.769208297776</v>
      </c>
      <c r="HE318" s="14">
        <f t="shared" si="7483"/>
        <v>1999.1000016420285</v>
      </c>
      <c r="HF318" s="14">
        <f t="shared" si="7483"/>
        <v>1986.7336589007878</v>
      </c>
      <c r="HG318" s="14">
        <f t="shared" si="7483"/>
        <v>2031.1070578842102</v>
      </c>
      <c r="HH318" s="14">
        <f t="shared" si="7483"/>
        <v>2162.5463661038339</v>
      </c>
      <c r="HI318" s="14">
        <f t="shared" si="7483"/>
        <v>2227.043658283189</v>
      </c>
      <c r="HJ318" s="14">
        <f t="shared" si="7483"/>
        <v>2421.3563387190252</v>
      </c>
      <c r="HK318" s="14">
        <f t="shared" si="7483"/>
        <v>2249.9328811105984</v>
      </c>
      <c r="HL318" s="14">
        <f t="shared" si="7483"/>
        <v>2121.3652879042788</v>
      </c>
      <c r="HM318" s="14">
        <f t="shared" si="7483"/>
        <v>2611.6324304808568</v>
      </c>
      <c r="HN318" s="14">
        <f t="shared" si="7483"/>
        <v>2678.4915251316656</v>
      </c>
      <c r="HO318" s="14">
        <f t="shared" si="5796"/>
        <v>25713.518641263985</v>
      </c>
      <c r="HP318" s="14">
        <f t="shared" ref="HP318:IA318" si="7484">SUM(HP319:HP325)</f>
        <v>2117.6299510013496</v>
      </c>
      <c r="HQ318" s="14">
        <f t="shared" si="7484"/>
        <v>2642.5943674945793</v>
      </c>
      <c r="HR318" s="14">
        <f t="shared" si="7484"/>
        <v>2954.8049077884189</v>
      </c>
      <c r="HS318" s="14">
        <f t="shared" si="7484"/>
        <v>2938.0294594362495</v>
      </c>
      <c r="HT318" s="14">
        <f t="shared" si="7484"/>
        <v>3002.3314336074495</v>
      </c>
      <c r="HU318" s="14">
        <f t="shared" si="7484"/>
        <v>3197.3648200100056</v>
      </c>
      <c r="HV318" s="14">
        <f t="shared" si="7484"/>
        <v>3285.1930794237242</v>
      </c>
      <c r="HW318" s="14">
        <f t="shared" si="7484"/>
        <v>3580.1573741192169</v>
      </c>
      <c r="HX318" s="14">
        <f t="shared" si="7484"/>
        <v>3326.6949051550246</v>
      </c>
      <c r="HY318" s="14">
        <f t="shared" si="7484"/>
        <v>3136.5980534318796</v>
      </c>
      <c r="HZ318" s="14">
        <f t="shared" si="7484"/>
        <v>3877.620915595443</v>
      </c>
      <c r="IA318" s="14">
        <f t="shared" si="7484"/>
        <v>3960.351077565505</v>
      </c>
      <c r="IB318" s="14">
        <f t="shared" si="5798"/>
        <v>38019.370344628842</v>
      </c>
      <c r="IC318" s="14">
        <f t="shared" ref="IC318:IN318" si="7485">SUM(IC319:IC325)</f>
        <v>2973.8583691862705</v>
      </c>
      <c r="ID318" s="14">
        <f t="shared" si="7485"/>
        <v>3716.6830345486433</v>
      </c>
      <c r="IE318" s="14">
        <f t="shared" si="7485"/>
        <v>4155.8289191111498</v>
      </c>
      <c r="IF318" s="14">
        <f t="shared" si="7485"/>
        <v>4133.7797634947128</v>
      </c>
      <c r="IG318" s="14">
        <f t="shared" si="7485"/>
        <v>4222.6439479360761</v>
      </c>
      <c r="IH318" s="14">
        <f t="shared" si="7485"/>
        <v>4497.8693888834187</v>
      </c>
      <c r="II318" s="14">
        <f t="shared" si="7485"/>
        <v>4615.3762053072305</v>
      </c>
      <c r="IJ318" s="14">
        <f t="shared" si="7485"/>
        <v>5036.4938824939009</v>
      </c>
      <c r="IK318" s="14">
        <f t="shared" si="7485"/>
        <v>4679.927943910262</v>
      </c>
      <c r="IL318" s="14">
        <f t="shared" si="7485"/>
        <v>4412.5034899725315</v>
      </c>
      <c r="IM318" s="14">
        <f t="shared" si="7485"/>
        <v>5468.5830523322893</v>
      </c>
      <c r="IN318" s="14">
        <f t="shared" si="7485"/>
        <v>5571.34279036936</v>
      </c>
      <c r="IO318" s="14">
        <f t="shared" si="5800"/>
        <v>53484.890787545839</v>
      </c>
      <c r="IP318" s="14">
        <f t="shared" ref="IP318:JA318" si="7486">SUM(IP319:IP325)</f>
        <v>4286.5798669395481</v>
      </c>
      <c r="IQ318" s="14">
        <f t="shared" si="7486"/>
        <v>5359.7630394895668</v>
      </c>
      <c r="IR318" s="14">
        <f t="shared" si="7486"/>
        <v>5993.3388852583139</v>
      </c>
      <c r="IS318" s="14">
        <f t="shared" si="7486"/>
        <v>5962.7802254065591</v>
      </c>
      <c r="IT318" s="14">
        <f t="shared" si="7486"/>
        <v>6089.3720984611646</v>
      </c>
      <c r="IU318" s="14">
        <f t="shared" si="7486"/>
        <v>6487.2247699460731</v>
      </c>
      <c r="IV318" s="14">
        <f t="shared" si="7486"/>
        <v>6653.9234074977876</v>
      </c>
      <c r="IW318" s="14">
        <f t="shared" si="7486"/>
        <v>7264.1801126668843</v>
      </c>
      <c r="IX318" s="14">
        <f t="shared" si="7486"/>
        <v>6749.9018746019728</v>
      </c>
      <c r="IY318" s="14">
        <f t="shared" si="7486"/>
        <v>6364.1931960532884</v>
      </c>
      <c r="IZ318" s="14">
        <f t="shared" si="7486"/>
        <v>7894.8807636514111</v>
      </c>
      <c r="JA318" s="14">
        <f t="shared" si="7486"/>
        <v>8035.5974697642532</v>
      </c>
      <c r="JB318" s="14">
        <f t="shared" si="5802"/>
        <v>77141.735709736822</v>
      </c>
      <c r="JE318" s="21">
        <f t="shared" si="5803"/>
        <v>0</v>
      </c>
      <c r="JF318" s="21">
        <f t="shared" si="5804"/>
        <v>0</v>
      </c>
      <c r="JG318" s="21">
        <f t="shared" si="5805"/>
        <v>0</v>
      </c>
      <c r="JH318" s="21">
        <f t="shared" si="5806"/>
        <v>0</v>
      </c>
      <c r="JI318" s="21">
        <f t="shared" si="5807"/>
        <v>0</v>
      </c>
      <c r="JJ318" s="21">
        <f t="shared" si="5808"/>
        <v>0</v>
      </c>
      <c r="JK318" s="21">
        <f t="shared" si="5809"/>
        <v>0</v>
      </c>
    </row>
    <row r="319" spans="2:271" ht="20" customHeight="1" outlineLevel="1" x14ac:dyDescent="0.2">
      <c r="B319" s="3" t="s">
        <v>22</v>
      </c>
      <c r="C319" s="15">
        <f t="shared" ref="C319:N325" si="7487">C278</f>
        <v>223.56947000604026</v>
      </c>
      <c r="D319" s="15">
        <f t="shared" si="7487"/>
        <v>325.54852650002374</v>
      </c>
      <c r="E319" s="15">
        <f t="shared" si="7487"/>
        <v>364.77124053617092</v>
      </c>
      <c r="F319" s="15">
        <f t="shared" si="7487"/>
        <v>364.77124053617092</v>
      </c>
      <c r="G319" s="15">
        <f t="shared" si="7487"/>
        <v>372.61578334340038</v>
      </c>
      <c r="H319" s="15">
        <f t="shared" si="7487"/>
        <v>396.14941176508893</v>
      </c>
      <c r="I319" s="15">
        <f t="shared" si="7487"/>
        <v>356.92669772894146</v>
      </c>
      <c r="J319" s="15">
        <f t="shared" si="7487"/>
        <v>443.2166686084658</v>
      </c>
      <c r="K319" s="15">
        <f t="shared" si="7487"/>
        <v>411.83849737954796</v>
      </c>
      <c r="L319" s="15">
        <f t="shared" si="7487"/>
        <v>388.30486895785941</v>
      </c>
      <c r="M319" s="15">
        <f t="shared" si="7487"/>
        <v>568.72935352413742</v>
      </c>
      <c r="N319" s="15">
        <f t="shared" si="7487"/>
        <v>490.28392545184272</v>
      </c>
      <c r="O319" s="15">
        <f t="shared" si="5766"/>
        <v>4706.7256843376899</v>
      </c>
      <c r="P319" s="15">
        <f t="shared" ref="P319:AA319" si="7488">P278</f>
        <v>280.94897409525458</v>
      </c>
      <c r="Q319" s="15">
        <f t="shared" si="7488"/>
        <v>409.10113771765134</v>
      </c>
      <c r="R319" s="15">
        <f t="shared" si="7488"/>
        <v>458.39043141857326</v>
      </c>
      <c r="S319" s="15">
        <f t="shared" si="7488"/>
        <v>458.39043141857326</v>
      </c>
      <c r="T319" s="15">
        <f t="shared" si="7488"/>
        <v>468.2482901587577</v>
      </c>
      <c r="U319" s="15">
        <f t="shared" si="7488"/>
        <v>497.82186637931085</v>
      </c>
      <c r="V319" s="15">
        <f t="shared" si="7488"/>
        <v>448.53257267838893</v>
      </c>
      <c r="W319" s="15">
        <f t="shared" si="7488"/>
        <v>556.96901882041698</v>
      </c>
      <c r="X319" s="15">
        <f t="shared" si="7488"/>
        <v>517.53758385967933</v>
      </c>
      <c r="Y319" s="15">
        <f t="shared" si="7488"/>
        <v>487.96400763912641</v>
      </c>
      <c r="Z319" s="15">
        <f t="shared" si="7488"/>
        <v>714.69475866336666</v>
      </c>
      <c r="AA319" s="15">
        <f t="shared" si="7488"/>
        <v>616.11617126152328</v>
      </c>
      <c r="AB319" s="15">
        <f t="shared" si="5768"/>
        <v>5914.7152441106227</v>
      </c>
      <c r="AC319" s="15">
        <f t="shared" ref="AC319:AN319" si="7489">AC278</f>
        <v>401.88057596858209</v>
      </c>
      <c r="AD319" s="15">
        <f t="shared" si="7489"/>
        <v>585.19452290161951</v>
      </c>
      <c r="AE319" s="15">
        <f t="shared" si="7489"/>
        <v>655.69988710663404</v>
      </c>
      <c r="AF319" s="15">
        <f t="shared" si="7489"/>
        <v>655.69988710663404</v>
      </c>
      <c r="AG319" s="15">
        <f t="shared" si="7489"/>
        <v>669.8009599476369</v>
      </c>
      <c r="AH319" s="15">
        <f t="shared" si="7489"/>
        <v>712.10417847064559</v>
      </c>
      <c r="AI319" s="15">
        <f t="shared" si="7489"/>
        <v>641.5988142656314</v>
      </c>
      <c r="AJ319" s="15">
        <f t="shared" si="7489"/>
        <v>796.71061551666276</v>
      </c>
      <c r="AK319" s="15">
        <f t="shared" si="7489"/>
        <v>740.30632415265131</v>
      </c>
      <c r="AL319" s="15">
        <f t="shared" si="7489"/>
        <v>698.00310562964262</v>
      </c>
      <c r="AM319" s="15">
        <f t="shared" si="7489"/>
        <v>1022.3277809727086</v>
      </c>
      <c r="AN319" s="15">
        <f t="shared" si="7489"/>
        <v>881.31705256268003</v>
      </c>
      <c r="AO319" s="15">
        <f t="shared" si="5770"/>
        <v>8460.643704601729</v>
      </c>
      <c r="AP319" s="15">
        <f t="shared" ref="AP319:BA319" si="7490">AP278</f>
        <v>591.77053411920917</v>
      </c>
      <c r="AQ319" s="15">
        <f t="shared" si="7490"/>
        <v>861.7009531911292</v>
      </c>
      <c r="AR319" s="15">
        <f t="shared" si="7490"/>
        <v>965.52034514186778</v>
      </c>
      <c r="AS319" s="15">
        <f t="shared" si="7490"/>
        <v>965.52034514186778</v>
      </c>
      <c r="AT319" s="15">
        <f t="shared" si="7490"/>
        <v>986.28422353201518</v>
      </c>
      <c r="AU319" s="15">
        <f t="shared" si="7490"/>
        <v>1048.5758587024586</v>
      </c>
      <c r="AV319" s="15">
        <f t="shared" si="7490"/>
        <v>944.75646675171993</v>
      </c>
      <c r="AW319" s="15">
        <f t="shared" si="7490"/>
        <v>1173.1591290433448</v>
      </c>
      <c r="AX319" s="15">
        <f t="shared" si="7490"/>
        <v>1090.1036154827539</v>
      </c>
      <c r="AY319" s="15">
        <f t="shared" si="7490"/>
        <v>1027.8119803123107</v>
      </c>
      <c r="AZ319" s="15">
        <f t="shared" si="7490"/>
        <v>1505.3811832857068</v>
      </c>
      <c r="BA319" s="15">
        <f t="shared" si="7490"/>
        <v>1297.7423993842308</v>
      </c>
      <c r="BB319" s="15">
        <f t="shared" si="5772"/>
        <v>12458.327034088614</v>
      </c>
      <c r="BC319" s="15">
        <f t="shared" ref="BC319:BN319" si="7491">BC278</f>
        <v>887.99322734464988</v>
      </c>
      <c r="BD319" s="15">
        <f t="shared" si="7491"/>
        <v>1293.04276964221</v>
      </c>
      <c r="BE319" s="15">
        <f t="shared" si="7491"/>
        <v>1448.8310551412712</v>
      </c>
      <c r="BF319" s="15">
        <f t="shared" si="7491"/>
        <v>1448.8310551412712</v>
      </c>
      <c r="BG319" s="15">
        <f t="shared" si="7491"/>
        <v>1479.9887122410837</v>
      </c>
      <c r="BH319" s="15">
        <f t="shared" si="7491"/>
        <v>1573.4616835405211</v>
      </c>
      <c r="BI319" s="15">
        <f t="shared" si="7491"/>
        <v>1417.6733980414592</v>
      </c>
      <c r="BJ319" s="15">
        <f t="shared" si="7491"/>
        <v>1760.4076261393946</v>
      </c>
      <c r="BK319" s="15">
        <f t="shared" si="7491"/>
        <v>1635.7769977401456</v>
      </c>
      <c r="BL319" s="15">
        <f t="shared" si="7491"/>
        <v>1542.304026440708</v>
      </c>
      <c r="BM319" s="15">
        <f t="shared" si="7491"/>
        <v>2258.9301397363897</v>
      </c>
      <c r="BN319" s="15">
        <f t="shared" si="7491"/>
        <v>1947.3535687382682</v>
      </c>
      <c r="BO319" s="15">
        <f t="shared" si="5774"/>
        <v>18694.594259887373</v>
      </c>
      <c r="BP319" s="15">
        <f t="shared" ref="BP319:CA319" si="7492">BP278</f>
        <v>1256.3360438470829</v>
      </c>
      <c r="BQ319" s="15">
        <f t="shared" si="7492"/>
        <v>1829.4016077071556</v>
      </c>
      <c r="BR319" s="15">
        <f t="shared" si="7492"/>
        <v>2049.8114399610299</v>
      </c>
      <c r="BS319" s="15">
        <f t="shared" si="7492"/>
        <v>2049.8114399610299</v>
      </c>
      <c r="BT319" s="15">
        <f t="shared" si="7492"/>
        <v>2093.8934064118048</v>
      </c>
      <c r="BU319" s="15">
        <f t="shared" si="7492"/>
        <v>2226.1393057641299</v>
      </c>
      <c r="BV319" s="15">
        <f t="shared" si="7492"/>
        <v>2005.7294735102555</v>
      </c>
      <c r="BW319" s="15">
        <f t="shared" si="7492"/>
        <v>2490.6311044687786</v>
      </c>
      <c r="BX319" s="15">
        <f t="shared" si="7492"/>
        <v>2314.3032386656801</v>
      </c>
      <c r="BY319" s="15">
        <f t="shared" si="7492"/>
        <v>2182.0573393133545</v>
      </c>
      <c r="BZ319" s="15">
        <f t="shared" si="7492"/>
        <v>3195.9425676811734</v>
      </c>
      <c r="CA319" s="15">
        <f t="shared" si="7492"/>
        <v>2755.1229031734283</v>
      </c>
      <c r="CB319" s="15">
        <f t="shared" si="5776"/>
        <v>26449.179870464901</v>
      </c>
      <c r="CC319" s="15">
        <f t="shared" ref="CC319:CN319" si="7493">CC278</f>
        <v>1807.2535574643496</v>
      </c>
      <c r="CD319" s="15">
        <f t="shared" si="7493"/>
        <v>2631.614829290193</v>
      </c>
      <c r="CE319" s="15">
        <f t="shared" si="7493"/>
        <v>2948.6768569155183</v>
      </c>
      <c r="CF319" s="15">
        <f t="shared" si="7493"/>
        <v>2948.6768569155183</v>
      </c>
      <c r="CG319" s="15">
        <f t="shared" si="7493"/>
        <v>3012.0892624405824</v>
      </c>
      <c r="CH319" s="15">
        <f t="shared" si="7493"/>
        <v>3202.3264790157777</v>
      </c>
      <c r="CI319" s="15">
        <f t="shared" si="7493"/>
        <v>2885.2644513904543</v>
      </c>
      <c r="CJ319" s="15">
        <f t="shared" si="7493"/>
        <v>3582.8009121661671</v>
      </c>
      <c r="CK319" s="15">
        <f t="shared" si="7493"/>
        <v>3329.1512900659081</v>
      </c>
      <c r="CL319" s="15">
        <f t="shared" si="7493"/>
        <v>3138.9140734907132</v>
      </c>
      <c r="CM319" s="15">
        <f t="shared" si="7493"/>
        <v>4597.3994005672021</v>
      </c>
      <c r="CN319" s="15">
        <f t="shared" si="7493"/>
        <v>3963.2753453165569</v>
      </c>
      <c r="CO319" s="15">
        <f t="shared" si="5778"/>
        <v>38047.443315038938</v>
      </c>
      <c r="CR319" s="21">
        <f>O319-'ОПУ БС'!C319</f>
        <v>0</v>
      </c>
      <c r="CS319" s="21">
        <f>AB319-'ОПУ БС'!D319</f>
        <v>0</v>
      </c>
      <c r="CT319" s="21">
        <f>AO319-'ОПУ БС'!E319</f>
        <v>0</v>
      </c>
      <c r="CU319" s="21">
        <f>BB319-'ОПУ БС'!F319</f>
        <v>0</v>
      </c>
      <c r="CV319" s="21">
        <f>BO319-'ОПУ БС'!G319</f>
        <v>0</v>
      </c>
      <c r="CW319" s="21">
        <f>CB319-'ОПУ БС'!H319</f>
        <v>0</v>
      </c>
      <c r="CX319" s="21">
        <f>CO319-'ОПУ БС'!I319</f>
        <v>0</v>
      </c>
      <c r="DA319" s="15">
        <f t="shared" ref="DA319:DL319" si="7494">DA278</f>
        <v>0</v>
      </c>
      <c r="DB319" s="15">
        <f t="shared" si="7494"/>
        <v>0</v>
      </c>
      <c r="DC319" s="15">
        <f t="shared" si="7494"/>
        <v>0</v>
      </c>
      <c r="DD319" s="15">
        <f t="shared" si="7494"/>
        <v>0</v>
      </c>
      <c r="DE319" s="15">
        <f t="shared" si="7494"/>
        <v>0</v>
      </c>
      <c r="DF319" s="15">
        <f t="shared" si="7494"/>
        <v>-16.732345852229749</v>
      </c>
      <c r="DG319" s="15">
        <f t="shared" si="7494"/>
        <v>-15.075677946068387</v>
      </c>
      <c r="DH319" s="15">
        <f t="shared" si="7494"/>
        <v>-18.72034733962338</v>
      </c>
      <c r="DI319" s="15">
        <f t="shared" si="7494"/>
        <v>-17.395013014694293</v>
      </c>
      <c r="DJ319" s="15">
        <f t="shared" si="7494"/>
        <v>-16.401012270997477</v>
      </c>
      <c r="DK319" s="15">
        <f t="shared" si="7494"/>
        <v>-24.021684639339721</v>
      </c>
      <c r="DL319" s="15">
        <f t="shared" si="7494"/>
        <v>-20.708348827017016</v>
      </c>
      <c r="DM319" s="15">
        <f t="shared" si="5780"/>
        <v>-129.05442988997001</v>
      </c>
      <c r="DN319" s="15">
        <f t="shared" ref="DN319:DY319" si="7495">DN278</f>
        <v>-15.522672696257578</v>
      </c>
      <c r="DO319" s="15">
        <f t="shared" si="7495"/>
        <v>-22.60319006648033</v>
      </c>
      <c r="DP319" s="15">
        <f t="shared" si="7495"/>
        <v>-25.326465978104469</v>
      </c>
      <c r="DQ319" s="15">
        <f t="shared" si="7495"/>
        <v>-25.326465978104469</v>
      </c>
      <c r="DR319" s="15">
        <f t="shared" si="7495"/>
        <v>-25.87112116042929</v>
      </c>
      <c r="DS319" s="15">
        <f t="shared" si="7495"/>
        <v>-27.505086707403777</v>
      </c>
      <c r="DT319" s="15">
        <f t="shared" si="7495"/>
        <v>-24.781810795779645</v>
      </c>
      <c r="DU319" s="15">
        <f t="shared" si="7495"/>
        <v>-30.77301780135274</v>
      </c>
      <c r="DV319" s="15">
        <f t="shared" si="7495"/>
        <v>-28.594397072053436</v>
      </c>
      <c r="DW319" s="15">
        <f t="shared" si="7495"/>
        <v>-26.960431525078953</v>
      </c>
      <c r="DX319" s="15">
        <f t="shared" si="7495"/>
        <v>-39.487500718549953</v>
      </c>
      <c r="DY319" s="15">
        <f t="shared" si="7495"/>
        <v>-34.040948895301703</v>
      </c>
      <c r="DZ319" s="15">
        <f t="shared" si="5782"/>
        <v>-326.79310939489636</v>
      </c>
      <c r="EA319" s="15">
        <f t="shared" ref="EA319:EL319" si="7496">EA278</f>
        <v>-17.20271486922033</v>
      </c>
      <c r="EB319" s="15">
        <f t="shared" si="7496"/>
        <v>-25.049567265706795</v>
      </c>
      <c r="EC319" s="15">
        <f t="shared" si="7496"/>
        <v>-28.067587418201594</v>
      </c>
      <c r="ED319" s="15">
        <f t="shared" si="7496"/>
        <v>-28.067587418201594</v>
      </c>
      <c r="EE319" s="15">
        <f t="shared" si="7496"/>
        <v>-28.671191448700547</v>
      </c>
      <c r="EF319" s="15">
        <f t="shared" si="7496"/>
        <v>-30.482003540197425</v>
      </c>
      <c r="EG319" s="15">
        <f t="shared" si="7496"/>
        <v>-27.46398338770263</v>
      </c>
      <c r="EH319" s="15">
        <f t="shared" si="7496"/>
        <v>-34.103627723191174</v>
      </c>
      <c r="EI319" s="15">
        <f t="shared" si="7496"/>
        <v>-31.689211601195343</v>
      </c>
      <c r="EJ319" s="15">
        <f t="shared" si="7496"/>
        <v>-29.878399509698468</v>
      </c>
      <c r="EK319" s="15">
        <f t="shared" si="7496"/>
        <v>-43.761292211174499</v>
      </c>
      <c r="EL319" s="15">
        <f t="shared" si="7496"/>
        <v>-37.725251906184937</v>
      </c>
      <c r="EM319" s="15">
        <f t="shared" si="5784"/>
        <v>-362.16241829937536</v>
      </c>
      <c r="EN319" s="15">
        <f t="shared" ref="EN319:EY319" si="7497">EN278</f>
        <v>-15.78190177218208</v>
      </c>
      <c r="EO319" s="15">
        <f t="shared" si="7497"/>
        <v>-22.980663984054605</v>
      </c>
      <c r="EP319" s="15">
        <f t="shared" si="7497"/>
        <v>-25.74941868092866</v>
      </c>
      <c r="EQ319" s="15">
        <f t="shared" si="7497"/>
        <v>-25.74941868092866</v>
      </c>
      <c r="ER319" s="15">
        <f t="shared" si="7497"/>
        <v>-26.303169620303464</v>
      </c>
      <c r="ES319" s="15">
        <f t="shared" si="7497"/>
        <v>-27.964422438427899</v>
      </c>
      <c r="ET319" s="15">
        <f t="shared" si="7497"/>
        <v>-25.195667741553848</v>
      </c>
      <c r="EU319" s="15">
        <f t="shared" si="7497"/>
        <v>-31.286928074676752</v>
      </c>
      <c r="EV319" s="15">
        <f t="shared" si="7497"/>
        <v>-29.071924317177515</v>
      </c>
      <c r="EW319" s="15">
        <f t="shared" si="7497"/>
        <v>-27.410671499053088</v>
      </c>
      <c r="EX319" s="15">
        <f t="shared" si="7497"/>
        <v>-40.146943104673689</v>
      </c>
      <c r="EY319" s="15">
        <f t="shared" si="7497"/>
        <v>-34.609433710925614</v>
      </c>
      <c r="EZ319" s="15">
        <f t="shared" si="5786"/>
        <v>-332.2505636248859</v>
      </c>
      <c r="FA319" s="15">
        <f t="shared" ref="FA319:FL319" si="7498">FA278</f>
        <v>-10.063373432995142</v>
      </c>
      <c r="FB319" s="15">
        <f t="shared" si="7498"/>
        <v>-14.653684121729771</v>
      </c>
      <c r="FC319" s="15">
        <f t="shared" si="7498"/>
        <v>-16.419188232781551</v>
      </c>
      <c r="FD319" s="15">
        <f t="shared" si="7498"/>
        <v>-16.419188232781551</v>
      </c>
      <c r="FE319" s="15">
        <f t="shared" si="7498"/>
        <v>-16.772289054991905</v>
      </c>
      <c r="FF319" s="15">
        <f t="shared" si="7498"/>
        <v>-17.831591521622975</v>
      </c>
      <c r="FG319" s="15">
        <f t="shared" si="7498"/>
        <v>-16.066087410571196</v>
      </c>
      <c r="FH319" s="15">
        <f t="shared" si="7498"/>
        <v>-19.950196454885106</v>
      </c>
      <c r="FI319" s="15">
        <f t="shared" si="7498"/>
        <v>-18.537793166043688</v>
      </c>
      <c r="FJ319" s="15">
        <f t="shared" si="7498"/>
        <v>-17.478490699412621</v>
      </c>
      <c r="FK319" s="15">
        <f t="shared" si="7498"/>
        <v>-25.599809610250787</v>
      </c>
      <c r="FL319" s="15">
        <f t="shared" si="7498"/>
        <v>-22.068801388147246</v>
      </c>
      <c r="FM319" s="15">
        <f t="shared" si="5788"/>
        <v>-211.86049332621354</v>
      </c>
      <c r="FP319" s="15">
        <f t="shared" ref="FP319:GA319" si="7499">FP278</f>
        <v>223.56947000604026</v>
      </c>
      <c r="FQ319" s="15">
        <f t="shared" si="7499"/>
        <v>325.54852650002374</v>
      </c>
      <c r="FR319" s="15">
        <f t="shared" si="7499"/>
        <v>364.77124053617092</v>
      </c>
      <c r="FS319" s="15">
        <f t="shared" si="7499"/>
        <v>364.77124053617092</v>
      </c>
      <c r="FT319" s="15">
        <f t="shared" si="7499"/>
        <v>372.61578334340038</v>
      </c>
      <c r="FU319" s="15">
        <f t="shared" si="7499"/>
        <v>396.14941176508893</v>
      </c>
      <c r="FV319" s="15">
        <f t="shared" si="7499"/>
        <v>356.92669772894146</v>
      </c>
      <c r="FW319" s="15">
        <f t="shared" si="7499"/>
        <v>443.2166686084658</v>
      </c>
      <c r="FX319" s="15">
        <f t="shared" si="7499"/>
        <v>411.83849737954796</v>
      </c>
      <c r="FY319" s="15">
        <f t="shared" si="7499"/>
        <v>388.30486895785941</v>
      </c>
      <c r="FZ319" s="15">
        <f t="shared" si="7499"/>
        <v>568.72935352413742</v>
      </c>
      <c r="GA319" s="15">
        <f t="shared" si="7499"/>
        <v>490.28392545184272</v>
      </c>
      <c r="GB319" s="15">
        <f t="shared" si="5790"/>
        <v>4706.7256843376899</v>
      </c>
      <c r="GC319" s="15">
        <f t="shared" ref="GC319:GN319" si="7500">GC278</f>
        <v>280.94897409525458</v>
      </c>
      <c r="GD319" s="15">
        <f t="shared" si="7500"/>
        <v>409.10113771765134</v>
      </c>
      <c r="GE319" s="15">
        <f t="shared" si="7500"/>
        <v>458.39043141857326</v>
      </c>
      <c r="GF319" s="15">
        <f t="shared" si="7500"/>
        <v>458.39043141857326</v>
      </c>
      <c r="GG319" s="15">
        <f t="shared" si="7500"/>
        <v>468.2482901587577</v>
      </c>
      <c r="GH319" s="15">
        <f t="shared" si="7500"/>
        <v>497.82186637931085</v>
      </c>
      <c r="GI319" s="15">
        <f t="shared" si="7500"/>
        <v>448.53257267838893</v>
      </c>
      <c r="GJ319" s="15">
        <f t="shared" si="7500"/>
        <v>556.96901882041698</v>
      </c>
      <c r="GK319" s="15">
        <f t="shared" si="7500"/>
        <v>517.53758385967933</v>
      </c>
      <c r="GL319" s="15">
        <f t="shared" si="7500"/>
        <v>487.96400763912641</v>
      </c>
      <c r="GM319" s="15">
        <f t="shared" si="7500"/>
        <v>714.69475866336666</v>
      </c>
      <c r="GN319" s="15">
        <f t="shared" si="7500"/>
        <v>616.11617126152328</v>
      </c>
      <c r="GO319" s="15">
        <f t="shared" si="5792"/>
        <v>5914.7152441106227</v>
      </c>
      <c r="GP319" s="15">
        <f t="shared" ref="GP319:HA319" si="7501">GP278</f>
        <v>401.88057596858209</v>
      </c>
      <c r="GQ319" s="15">
        <f t="shared" si="7501"/>
        <v>585.19452290161951</v>
      </c>
      <c r="GR319" s="15">
        <f t="shared" si="7501"/>
        <v>655.69988710663404</v>
      </c>
      <c r="GS319" s="15">
        <f t="shared" si="7501"/>
        <v>655.69988710663404</v>
      </c>
      <c r="GT319" s="15">
        <f t="shared" si="7501"/>
        <v>669.8009599476369</v>
      </c>
      <c r="GU319" s="15">
        <f t="shared" si="7501"/>
        <v>695.37183261841574</v>
      </c>
      <c r="GV319" s="15">
        <f t="shared" si="7501"/>
        <v>626.52313631956292</v>
      </c>
      <c r="GW319" s="15">
        <f t="shared" si="7501"/>
        <v>777.9902681770393</v>
      </c>
      <c r="GX319" s="15">
        <f t="shared" si="7501"/>
        <v>722.911311137957</v>
      </c>
      <c r="GY319" s="15">
        <f t="shared" si="7501"/>
        <v>681.60209335864522</v>
      </c>
      <c r="GZ319" s="15">
        <f t="shared" si="7501"/>
        <v>998.30609633336906</v>
      </c>
      <c r="HA319" s="15">
        <f t="shared" si="7501"/>
        <v>860.6087037356632</v>
      </c>
      <c r="HB319" s="15">
        <f t="shared" si="5794"/>
        <v>8331.5892747117578</v>
      </c>
      <c r="HC319" s="15">
        <f t="shared" ref="HC319:HN319" si="7502">HC278</f>
        <v>576.24786142295159</v>
      </c>
      <c r="HD319" s="15">
        <f t="shared" si="7502"/>
        <v>839.09776312464896</v>
      </c>
      <c r="HE319" s="15">
        <f t="shared" si="7502"/>
        <v>940.19387916376354</v>
      </c>
      <c r="HF319" s="15">
        <f t="shared" si="7502"/>
        <v>940.19387916376354</v>
      </c>
      <c r="HG319" s="15">
        <f t="shared" si="7502"/>
        <v>960.41310237158621</v>
      </c>
      <c r="HH319" s="15">
        <f t="shared" si="7502"/>
        <v>1021.0707719950549</v>
      </c>
      <c r="HI319" s="15">
        <f t="shared" si="7502"/>
        <v>919.97465595594031</v>
      </c>
      <c r="HJ319" s="15">
        <f t="shared" si="7502"/>
        <v>1142.3861112419922</v>
      </c>
      <c r="HK319" s="15">
        <f t="shared" si="7502"/>
        <v>1061.5092184107002</v>
      </c>
      <c r="HL319" s="15">
        <f t="shared" si="7502"/>
        <v>1000.8515487872316</v>
      </c>
      <c r="HM319" s="15">
        <f t="shared" si="7502"/>
        <v>1465.8936825671567</v>
      </c>
      <c r="HN319" s="15">
        <f t="shared" si="7502"/>
        <v>1263.7014504889289</v>
      </c>
      <c r="HO319" s="15">
        <f t="shared" si="5796"/>
        <v>12131.533924693718</v>
      </c>
      <c r="HP319" s="15">
        <f t="shared" ref="HP319:IA319" si="7503">HP278</f>
        <v>870.79051247542964</v>
      </c>
      <c r="HQ319" s="15">
        <f t="shared" si="7503"/>
        <v>1267.9932023765034</v>
      </c>
      <c r="HR319" s="15">
        <f t="shared" si="7503"/>
        <v>1420.7634677230697</v>
      </c>
      <c r="HS319" s="15">
        <f t="shared" si="7503"/>
        <v>1420.7634677230697</v>
      </c>
      <c r="HT319" s="15">
        <f t="shared" si="7503"/>
        <v>1451.3175207923832</v>
      </c>
      <c r="HU319" s="15">
        <f t="shared" si="7503"/>
        <v>1542.9796800003235</v>
      </c>
      <c r="HV319" s="15">
        <f t="shared" si="7503"/>
        <v>1390.2094146537565</v>
      </c>
      <c r="HW319" s="15">
        <f t="shared" si="7503"/>
        <v>1726.3039984162035</v>
      </c>
      <c r="HX319" s="15">
        <f t="shared" si="7503"/>
        <v>1604.0877861389502</v>
      </c>
      <c r="HY319" s="15">
        <f t="shared" si="7503"/>
        <v>1512.4256269310097</v>
      </c>
      <c r="HZ319" s="15">
        <f t="shared" si="7503"/>
        <v>2215.1688475252149</v>
      </c>
      <c r="IA319" s="15">
        <f t="shared" si="7503"/>
        <v>1909.6283168320833</v>
      </c>
      <c r="IB319" s="15">
        <f t="shared" si="5798"/>
        <v>18332.431841588001</v>
      </c>
      <c r="IC319" s="15">
        <f t="shared" ref="IC319:IN319" si="7504">IC278</f>
        <v>1240.5541420749009</v>
      </c>
      <c r="ID319" s="15">
        <f t="shared" si="7504"/>
        <v>1806.4209437231011</v>
      </c>
      <c r="IE319" s="15">
        <f t="shared" si="7504"/>
        <v>2024.0620212801016</v>
      </c>
      <c r="IF319" s="15">
        <f t="shared" si="7504"/>
        <v>2024.0620212801016</v>
      </c>
      <c r="IG319" s="15">
        <f t="shared" si="7504"/>
        <v>2067.5902367915014</v>
      </c>
      <c r="IH319" s="15">
        <f t="shared" si="7504"/>
        <v>2198.174883325702</v>
      </c>
      <c r="II319" s="15">
        <f t="shared" si="7504"/>
        <v>1980.5338057687018</v>
      </c>
      <c r="IJ319" s="15">
        <f t="shared" si="7504"/>
        <v>2459.3441763941019</v>
      </c>
      <c r="IK319" s="15">
        <f t="shared" si="7504"/>
        <v>2285.2313143485026</v>
      </c>
      <c r="IL319" s="15">
        <f t="shared" si="7504"/>
        <v>2154.6466678143015</v>
      </c>
      <c r="IM319" s="15">
        <f t="shared" si="7504"/>
        <v>3155.7956245764999</v>
      </c>
      <c r="IN319" s="15">
        <f t="shared" si="7504"/>
        <v>2720.5134694625031</v>
      </c>
      <c r="IO319" s="15">
        <f t="shared" si="5800"/>
        <v>26116.929306840015</v>
      </c>
      <c r="IP319" s="15">
        <f t="shared" ref="IP319:JA319" si="7505">IP278</f>
        <v>1797.1901840313546</v>
      </c>
      <c r="IQ319" s="15">
        <f t="shared" si="7505"/>
        <v>2616.9611451684632</v>
      </c>
      <c r="IR319" s="15">
        <f t="shared" si="7505"/>
        <v>2932.2576686827369</v>
      </c>
      <c r="IS319" s="15">
        <f t="shared" si="7505"/>
        <v>2932.2576686827369</v>
      </c>
      <c r="IT319" s="15">
        <f t="shared" si="7505"/>
        <v>2995.3169733855912</v>
      </c>
      <c r="IU319" s="15">
        <f t="shared" si="7505"/>
        <v>3184.4948874941547</v>
      </c>
      <c r="IV319" s="15">
        <f t="shared" si="7505"/>
        <v>2869.1983639798827</v>
      </c>
      <c r="IW319" s="15">
        <f t="shared" si="7505"/>
        <v>3562.8507157112817</v>
      </c>
      <c r="IX319" s="15">
        <f t="shared" si="7505"/>
        <v>3310.6134968998645</v>
      </c>
      <c r="IY319" s="15">
        <f t="shared" si="7505"/>
        <v>3121.4355827913005</v>
      </c>
      <c r="IZ319" s="15">
        <f t="shared" si="7505"/>
        <v>4571.7995909569509</v>
      </c>
      <c r="JA319" s="15">
        <f t="shared" si="7505"/>
        <v>3941.2065439284097</v>
      </c>
      <c r="JB319" s="15">
        <f t="shared" si="5802"/>
        <v>37835.582821712727</v>
      </c>
      <c r="JE319" s="21">
        <f t="shared" si="5803"/>
        <v>0</v>
      </c>
      <c r="JF319" s="21">
        <f t="shared" si="5804"/>
        <v>0</v>
      </c>
      <c r="JG319" s="21">
        <f t="shared" si="5805"/>
        <v>0</v>
      </c>
      <c r="JH319" s="21">
        <f t="shared" si="5806"/>
        <v>0</v>
      </c>
      <c r="JI319" s="21">
        <f t="shared" si="5807"/>
        <v>0</v>
      </c>
      <c r="JJ319" s="21">
        <f t="shared" si="5808"/>
        <v>0</v>
      </c>
      <c r="JK319" s="21">
        <f t="shared" si="5809"/>
        <v>0</v>
      </c>
    </row>
    <row r="320" spans="2:271" ht="20" customHeight="1" outlineLevel="1" x14ac:dyDescent="0.2">
      <c r="B320" s="3" t="s">
        <v>23</v>
      </c>
      <c r="C320" s="15">
        <f t="shared" si="7487"/>
        <v>125.22280713693743</v>
      </c>
      <c r="D320" s="15">
        <f t="shared" si="7487"/>
        <v>143.3471608014942</v>
      </c>
      <c r="E320" s="15">
        <f t="shared" si="7487"/>
        <v>153.23317189125234</v>
      </c>
      <c r="F320" s="15">
        <f t="shared" si="7487"/>
        <v>153.23317189125234</v>
      </c>
      <c r="G320" s="15">
        <f t="shared" si="7487"/>
        <v>156.52850892117181</v>
      </c>
      <c r="H320" s="15">
        <f t="shared" si="7487"/>
        <v>166.41452001092992</v>
      </c>
      <c r="I320" s="15">
        <f t="shared" si="7487"/>
        <v>191.12954773532547</v>
      </c>
      <c r="J320" s="15">
        <f t="shared" si="7487"/>
        <v>186.1865421904464</v>
      </c>
      <c r="K320" s="15">
        <f t="shared" si="7487"/>
        <v>173.00519407076877</v>
      </c>
      <c r="L320" s="15">
        <f t="shared" si="7487"/>
        <v>163.11918298101062</v>
      </c>
      <c r="M320" s="15">
        <f t="shared" si="7487"/>
        <v>159.82384595109107</v>
      </c>
      <c r="N320" s="15">
        <f t="shared" si="7487"/>
        <v>205.95856436996283</v>
      </c>
      <c r="O320" s="15">
        <f t="shared" si="5766"/>
        <v>1977.2022179516432</v>
      </c>
      <c r="P320" s="15">
        <f t="shared" ref="P320:AA320" si="7506">P279</f>
        <v>110.88759921516917</v>
      </c>
      <c r="Q320" s="15">
        <f t="shared" si="7506"/>
        <v>126.93712015420681</v>
      </c>
      <c r="R320" s="15">
        <f t="shared" si="7506"/>
        <v>135.69140430277292</v>
      </c>
      <c r="S320" s="15">
        <f t="shared" si="7506"/>
        <v>135.69140430277292</v>
      </c>
      <c r="T320" s="15">
        <f t="shared" si="7506"/>
        <v>138.60949901896149</v>
      </c>
      <c r="U320" s="15">
        <f t="shared" si="7506"/>
        <v>147.36378316752743</v>
      </c>
      <c r="V320" s="15">
        <f t="shared" si="7506"/>
        <v>169.24949353894246</v>
      </c>
      <c r="W320" s="15">
        <f t="shared" si="7506"/>
        <v>164.87235146465946</v>
      </c>
      <c r="X320" s="15">
        <f t="shared" si="7506"/>
        <v>153.19997259990481</v>
      </c>
      <c r="Y320" s="15">
        <f t="shared" si="7506"/>
        <v>144.44568845133884</v>
      </c>
      <c r="Z320" s="15">
        <f t="shared" si="7506"/>
        <v>141.52759373515011</v>
      </c>
      <c r="AA320" s="15">
        <f t="shared" si="7506"/>
        <v>182.38091976179146</v>
      </c>
      <c r="AB320" s="15">
        <f t="shared" si="5768"/>
        <v>1750.8568297131978</v>
      </c>
      <c r="AC320" s="15">
        <f t="shared" ref="AC320:AN320" si="7507">AC279</f>
        <v>136.46324463928289</v>
      </c>
      <c r="AD320" s="15">
        <f t="shared" si="7507"/>
        <v>156.21450373181071</v>
      </c>
      <c r="AE320" s="15">
        <f t="shared" si="7507"/>
        <v>166.98791778228033</v>
      </c>
      <c r="AF320" s="15">
        <f t="shared" si="7507"/>
        <v>166.98791778228033</v>
      </c>
      <c r="AG320" s="15">
        <f t="shared" si="7507"/>
        <v>170.57905579910354</v>
      </c>
      <c r="AH320" s="15">
        <f t="shared" si="7507"/>
        <v>181.35246984957331</v>
      </c>
      <c r="AI320" s="15">
        <f t="shared" si="7507"/>
        <v>208.28600497574757</v>
      </c>
      <c r="AJ320" s="15">
        <f t="shared" si="7507"/>
        <v>202.89929795051268</v>
      </c>
      <c r="AK320" s="15">
        <f t="shared" si="7507"/>
        <v>188.53474588321978</v>
      </c>
      <c r="AL320" s="15">
        <f t="shared" si="7507"/>
        <v>177.76133183275002</v>
      </c>
      <c r="AM320" s="15">
        <f t="shared" si="7507"/>
        <v>174.17019381592675</v>
      </c>
      <c r="AN320" s="15">
        <f t="shared" si="7507"/>
        <v>224.44612605145204</v>
      </c>
      <c r="AO320" s="15">
        <f t="shared" si="5770"/>
        <v>2154.6828100939401</v>
      </c>
      <c r="AP320" s="15">
        <f t="shared" ref="AP320:BA320" si="7508">AP279</f>
        <v>180.50056865579955</v>
      </c>
      <c r="AQ320" s="15">
        <f t="shared" si="7508"/>
        <v>206.62565096124425</v>
      </c>
      <c r="AR320" s="15">
        <f t="shared" si="7508"/>
        <v>220.87569585512315</v>
      </c>
      <c r="AS320" s="15">
        <f t="shared" si="7508"/>
        <v>220.87569585512315</v>
      </c>
      <c r="AT320" s="15">
        <f t="shared" si="7508"/>
        <v>225.6257108197494</v>
      </c>
      <c r="AU320" s="15">
        <f t="shared" si="7508"/>
        <v>239.87575571362834</v>
      </c>
      <c r="AV320" s="15">
        <f t="shared" si="7508"/>
        <v>275.50086794832561</v>
      </c>
      <c r="AW320" s="15">
        <f t="shared" si="7508"/>
        <v>268.37584550138604</v>
      </c>
      <c r="AX320" s="15">
        <f t="shared" si="7508"/>
        <v>249.375785642881</v>
      </c>
      <c r="AY320" s="15">
        <f t="shared" si="7508"/>
        <v>235.12574074900206</v>
      </c>
      <c r="AZ320" s="15">
        <f t="shared" si="7508"/>
        <v>230.37572578437565</v>
      </c>
      <c r="BA320" s="15">
        <f t="shared" si="7508"/>
        <v>296.87593528914402</v>
      </c>
      <c r="BB320" s="15">
        <f t="shared" si="5772"/>
        <v>2850.008978775782</v>
      </c>
      <c r="BC320" s="15">
        <f t="shared" ref="BC320:BN320" si="7509">BC279</f>
        <v>250.35378516159352</v>
      </c>
      <c r="BD320" s="15">
        <f t="shared" si="7509"/>
        <v>286.58920143498199</v>
      </c>
      <c r="BE320" s="15">
        <f t="shared" si="7509"/>
        <v>306.35397394773935</v>
      </c>
      <c r="BF320" s="15">
        <f t="shared" si="7509"/>
        <v>306.35397394773935</v>
      </c>
      <c r="BG320" s="15">
        <f t="shared" si="7509"/>
        <v>312.94223145199186</v>
      </c>
      <c r="BH320" s="15">
        <f t="shared" si="7509"/>
        <v>332.70700396474928</v>
      </c>
      <c r="BI320" s="15">
        <f t="shared" si="7509"/>
        <v>382.11893524664259</v>
      </c>
      <c r="BJ320" s="15">
        <f t="shared" si="7509"/>
        <v>372.23654899026388</v>
      </c>
      <c r="BK320" s="15">
        <f t="shared" si="7509"/>
        <v>345.88351897325413</v>
      </c>
      <c r="BL320" s="15">
        <f t="shared" si="7509"/>
        <v>326.11874646049671</v>
      </c>
      <c r="BM320" s="15">
        <f t="shared" si="7509"/>
        <v>319.53048895624414</v>
      </c>
      <c r="BN320" s="15">
        <f t="shared" si="7509"/>
        <v>411.76609401577866</v>
      </c>
      <c r="BO320" s="15">
        <f t="shared" si="5774"/>
        <v>3952.9545025514753</v>
      </c>
      <c r="BP320" s="15">
        <f t="shared" ref="BP320:CA320" si="7510">BP279</f>
        <v>333.10138188048569</v>
      </c>
      <c r="BQ320" s="15">
        <f t="shared" si="7510"/>
        <v>381.31342399476648</v>
      </c>
      <c r="BR320" s="15">
        <f t="shared" si="7510"/>
        <v>407.61090151164706</v>
      </c>
      <c r="BS320" s="15">
        <f t="shared" si="7510"/>
        <v>407.61090151164706</v>
      </c>
      <c r="BT320" s="15">
        <f t="shared" si="7510"/>
        <v>416.37672735060704</v>
      </c>
      <c r="BU320" s="15">
        <f t="shared" si="7510"/>
        <v>442.67420486748756</v>
      </c>
      <c r="BV320" s="15">
        <f t="shared" si="7510"/>
        <v>508.41789865968849</v>
      </c>
      <c r="BW320" s="15">
        <f t="shared" si="7510"/>
        <v>495.26915990124843</v>
      </c>
      <c r="BX320" s="15">
        <f t="shared" si="7510"/>
        <v>460.20585654540787</v>
      </c>
      <c r="BY320" s="15">
        <f t="shared" si="7510"/>
        <v>433.90837902852741</v>
      </c>
      <c r="BZ320" s="15">
        <f t="shared" si="7510"/>
        <v>425.14255318956708</v>
      </c>
      <c r="CA320" s="15">
        <f t="shared" si="7510"/>
        <v>547.8641149350093</v>
      </c>
      <c r="CB320" s="15">
        <f t="shared" si="5776"/>
        <v>5259.4955033760907</v>
      </c>
      <c r="CC320" s="15">
        <f t="shared" ref="CC320:CN320" si="7511">CC279</f>
        <v>460.96688474258281</v>
      </c>
      <c r="CD320" s="15">
        <f t="shared" si="7511"/>
        <v>527.68577595532508</v>
      </c>
      <c r="CE320" s="15">
        <f t="shared" si="7511"/>
        <v>564.07789843500257</v>
      </c>
      <c r="CF320" s="15">
        <f t="shared" si="7511"/>
        <v>564.07789843500257</v>
      </c>
      <c r="CG320" s="15">
        <f t="shared" si="7511"/>
        <v>576.20860592822851</v>
      </c>
      <c r="CH320" s="15">
        <f t="shared" si="7511"/>
        <v>612.60072840790622</v>
      </c>
      <c r="CI320" s="15">
        <f t="shared" si="7511"/>
        <v>703.58103460710026</v>
      </c>
      <c r="CJ320" s="15">
        <f t="shared" si="7511"/>
        <v>685.38497336726118</v>
      </c>
      <c r="CK320" s="15">
        <f t="shared" si="7511"/>
        <v>636.86214339435799</v>
      </c>
      <c r="CL320" s="15">
        <f t="shared" si="7511"/>
        <v>600.47002091468016</v>
      </c>
      <c r="CM320" s="15">
        <f t="shared" si="7511"/>
        <v>588.33931342145399</v>
      </c>
      <c r="CN320" s="15">
        <f t="shared" si="7511"/>
        <v>758.16921832661649</v>
      </c>
      <c r="CO320" s="15">
        <f t="shared" si="5778"/>
        <v>7278.4244959355183</v>
      </c>
      <c r="CR320" s="21">
        <f>O320-'ОПУ БС'!C320</f>
        <v>0</v>
      </c>
      <c r="CS320" s="21">
        <f>AB320-'ОПУ БС'!D320</f>
        <v>0</v>
      </c>
      <c r="CT320" s="21">
        <f>AO320-'ОПУ БС'!E320</f>
        <v>0</v>
      </c>
      <c r="CU320" s="21">
        <f>BB320-'ОПУ БС'!F320</f>
        <v>0</v>
      </c>
      <c r="CV320" s="21">
        <f>BO320-'ОПУ БС'!G320</f>
        <v>0</v>
      </c>
      <c r="CW320" s="21">
        <f>CB320-'ОПУ БС'!H320</f>
        <v>0</v>
      </c>
      <c r="CX320" s="21">
        <f>CO320-'ОПУ БС'!I320</f>
        <v>0</v>
      </c>
      <c r="DA320" s="15">
        <f t="shared" ref="DA320:DL320" si="7512">DA279</f>
        <v>0</v>
      </c>
      <c r="DB320" s="15">
        <f t="shared" si="7512"/>
        <v>0</v>
      </c>
      <c r="DC320" s="15">
        <f t="shared" si="7512"/>
        <v>0</v>
      </c>
      <c r="DD320" s="15">
        <f t="shared" si="7512"/>
        <v>0</v>
      </c>
      <c r="DE320" s="15">
        <f t="shared" si="7512"/>
        <v>0</v>
      </c>
      <c r="DF320" s="15">
        <f t="shared" si="7512"/>
        <v>-4.2612476354177415</v>
      </c>
      <c r="DG320" s="15">
        <f t="shared" si="7512"/>
        <v>-4.8941061951332481</v>
      </c>
      <c r="DH320" s="15">
        <f t="shared" si="7512"/>
        <v>-4.7675344831901461</v>
      </c>
      <c r="DI320" s="15">
        <f t="shared" si="7512"/>
        <v>-4.4300099180085439</v>
      </c>
      <c r="DJ320" s="15">
        <f t="shared" si="7512"/>
        <v>-4.1768664941223417</v>
      </c>
      <c r="DK320" s="15">
        <f t="shared" si="7512"/>
        <v>-4.0924853528269383</v>
      </c>
      <c r="DL320" s="15">
        <f t="shared" si="7512"/>
        <v>-5.2738213309625523</v>
      </c>
      <c r="DM320" s="15">
        <f t="shared" si="5780"/>
        <v>-31.896071409661509</v>
      </c>
      <c r="DN320" s="15">
        <f t="shared" ref="DN320:DY320" si="7513">DN279</f>
        <v>-4.7346920591485953</v>
      </c>
      <c r="DO320" s="15">
        <f t="shared" si="7513"/>
        <v>-5.4199764361306295</v>
      </c>
      <c r="DP320" s="15">
        <f t="shared" si="7513"/>
        <v>-5.7937679144844667</v>
      </c>
      <c r="DQ320" s="15">
        <f t="shared" si="7513"/>
        <v>-5.7937679144844667</v>
      </c>
      <c r="DR320" s="15">
        <f t="shared" si="7513"/>
        <v>-5.9183650739357443</v>
      </c>
      <c r="DS320" s="15">
        <f t="shared" si="7513"/>
        <v>-6.2921565522895815</v>
      </c>
      <c r="DT320" s="15">
        <f t="shared" si="7513"/>
        <v>-7.2266352481741718</v>
      </c>
      <c r="DU320" s="15">
        <f t="shared" si="7513"/>
        <v>-7.0397395089972541</v>
      </c>
      <c r="DV320" s="15">
        <f t="shared" si="7513"/>
        <v>-6.5413508711921393</v>
      </c>
      <c r="DW320" s="15">
        <f t="shared" si="7513"/>
        <v>-6.1675593928383021</v>
      </c>
      <c r="DX320" s="15">
        <f t="shared" si="7513"/>
        <v>-6.042962233387021</v>
      </c>
      <c r="DY320" s="15">
        <f t="shared" si="7513"/>
        <v>-7.7873224657049276</v>
      </c>
      <c r="DZ320" s="15">
        <f t="shared" si="5782"/>
        <v>-74.758295670767296</v>
      </c>
      <c r="EA320" s="15">
        <f t="shared" ref="EA320:EL320" si="7514">EA279</f>
        <v>-4.8499973309969633</v>
      </c>
      <c r="EB320" s="15">
        <f t="shared" si="7514"/>
        <v>-5.5519706289044182</v>
      </c>
      <c r="EC320" s="15">
        <f t="shared" si="7514"/>
        <v>-5.9348651550357587</v>
      </c>
      <c r="ED320" s="15">
        <f t="shared" si="7514"/>
        <v>-5.9348651550357587</v>
      </c>
      <c r="EE320" s="15">
        <f t="shared" si="7514"/>
        <v>-6.0624966637462041</v>
      </c>
      <c r="EF320" s="15">
        <f t="shared" si="7514"/>
        <v>-6.4453911898775438</v>
      </c>
      <c r="EG320" s="15">
        <f t="shared" si="7514"/>
        <v>-7.4026275052058921</v>
      </c>
      <c r="EH320" s="15">
        <f t="shared" si="7514"/>
        <v>-7.2111802421402214</v>
      </c>
      <c r="EI320" s="15">
        <f t="shared" si="7514"/>
        <v>-6.7006542072984381</v>
      </c>
      <c r="EJ320" s="15">
        <f t="shared" si="7514"/>
        <v>-6.3177596811670975</v>
      </c>
      <c r="EK320" s="15">
        <f t="shared" si="7514"/>
        <v>-6.1901281724566468</v>
      </c>
      <c r="EL320" s="15">
        <f t="shared" si="7514"/>
        <v>-7.9769692944029007</v>
      </c>
      <c r="EM320" s="15">
        <f t="shared" si="5784"/>
        <v>-76.57890522626785</v>
      </c>
      <c r="EN320" s="15">
        <f t="shared" ref="EN320:EY320" si="7515">EN279</f>
        <v>-4.1843687560840204</v>
      </c>
      <c r="EO320" s="15">
        <f t="shared" si="7515"/>
        <v>-4.7900010760435503</v>
      </c>
      <c r="EP320" s="15">
        <f t="shared" si="7515"/>
        <v>-5.1203459778396567</v>
      </c>
      <c r="EQ320" s="15">
        <f t="shared" si="7515"/>
        <v>-5.1203459778396567</v>
      </c>
      <c r="ER320" s="15">
        <f t="shared" si="7515"/>
        <v>-5.2304609451050261</v>
      </c>
      <c r="ES320" s="15">
        <f t="shared" si="7515"/>
        <v>-5.5608058469011326</v>
      </c>
      <c r="ET320" s="15">
        <f t="shared" si="7515"/>
        <v>-6.3866681013914004</v>
      </c>
      <c r="EU320" s="15">
        <f t="shared" si="7515"/>
        <v>-6.2214956504933463</v>
      </c>
      <c r="EV320" s="15">
        <f t="shared" si="7515"/>
        <v>-5.7810357814318714</v>
      </c>
      <c r="EW320" s="15">
        <f t="shared" si="7515"/>
        <v>-5.4506908796357649</v>
      </c>
      <c r="EX320" s="15">
        <f t="shared" si="7515"/>
        <v>-5.3405759123703929</v>
      </c>
      <c r="EY320" s="15">
        <f t="shared" si="7515"/>
        <v>-6.88218545408556</v>
      </c>
      <c r="EZ320" s="15">
        <f t="shared" si="5786"/>
        <v>-66.068980359221371</v>
      </c>
      <c r="FA320" s="15">
        <f t="shared" ref="FA320:FL320" si="7516">FA279</f>
        <v>-2.5668129866168776</v>
      </c>
      <c r="FB320" s="15">
        <f t="shared" si="7516"/>
        <v>-2.9383253925745834</v>
      </c>
      <c r="FC320" s="15">
        <f t="shared" si="7516"/>
        <v>-3.1409685230969688</v>
      </c>
      <c r="FD320" s="15">
        <f t="shared" si="7516"/>
        <v>-3.1409685230969688</v>
      </c>
      <c r="FE320" s="15">
        <f t="shared" si="7516"/>
        <v>-3.208516233271097</v>
      </c>
      <c r="FF320" s="15">
        <f t="shared" si="7516"/>
        <v>-3.4111593637934816</v>
      </c>
      <c r="FG320" s="15">
        <f t="shared" si="7516"/>
        <v>-3.9177671900994442</v>
      </c>
      <c r="FH320" s="15">
        <f t="shared" si="7516"/>
        <v>-3.8164456248382517</v>
      </c>
      <c r="FI320" s="15">
        <f t="shared" si="7516"/>
        <v>-3.5462547841417389</v>
      </c>
      <c r="FJ320" s="15">
        <f t="shared" si="7516"/>
        <v>-3.3436116536193534</v>
      </c>
      <c r="FK320" s="15">
        <f t="shared" si="7516"/>
        <v>-3.2760639434452234</v>
      </c>
      <c r="FL320" s="15">
        <f t="shared" si="7516"/>
        <v>-4.2217318858830222</v>
      </c>
      <c r="FM320" s="15">
        <f t="shared" si="5788"/>
        <v>-40.528626104477013</v>
      </c>
      <c r="FP320" s="15">
        <f t="shared" ref="FP320:GA320" si="7517">FP279</f>
        <v>125.22280713693743</v>
      </c>
      <c r="FQ320" s="15">
        <f t="shared" si="7517"/>
        <v>143.3471608014942</v>
      </c>
      <c r="FR320" s="15">
        <f t="shared" si="7517"/>
        <v>153.23317189125234</v>
      </c>
      <c r="FS320" s="15">
        <f t="shared" si="7517"/>
        <v>153.23317189125234</v>
      </c>
      <c r="FT320" s="15">
        <f t="shared" si="7517"/>
        <v>156.52850892117181</v>
      </c>
      <c r="FU320" s="15">
        <f t="shared" si="7517"/>
        <v>166.41452001092992</v>
      </c>
      <c r="FV320" s="15">
        <f t="shared" si="7517"/>
        <v>191.12954773532547</v>
      </c>
      <c r="FW320" s="15">
        <f t="shared" si="7517"/>
        <v>186.1865421904464</v>
      </c>
      <c r="FX320" s="15">
        <f t="shared" si="7517"/>
        <v>173.00519407076877</v>
      </c>
      <c r="FY320" s="15">
        <f t="shared" si="7517"/>
        <v>163.11918298101062</v>
      </c>
      <c r="FZ320" s="15">
        <f t="shared" si="7517"/>
        <v>159.82384595109107</v>
      </c>
      <c r="GA320" s="15">
        <f t="shared" si="7517"/>
        <v>205.95856436996283</v>
      </c>
      <c r="GB320" s="15">
        <f t="shared" si="5790"/>
        <v>1977.2022179516432</v>
      </c>
      <c r="GC320" s="15">
        <f t="shared" ref="GC320:GN320" si="7518">GC279</f>
        <v>110.88759921516917</v>
      </c>
      <c r="GD320" s="15">
        <f t="shared" si="7518"/>
        <v>126.93712015420681</v>
      </c>
      <c r="GE320" s="15">
        <f t="shared" si="7518"/>
        <v>135.69140430277292</v>
      </c>
      <c r="GF320" s="15">
        <f t="shared" si="7518"/>
        <v>135.69140430277292</v>
      </c>
      <c r="GG320" s="15">
        <f t="shared" si="7518"/>
        <v>138.60949901896149</v>
      </c>
      <c r="GH320" s="15">
        <f t="shared" si="7518"/>
        <v>147.36378316752743</v>
      </c>
      <c r="GI320" s="15">
        <f t="shared" si="7518"/>
        <v>169.24949353894246</v>
      </c>
      <c r="GJ320" s="15">
        <f t="shared" si="7518"/>
        <v>164.87235146465946</v>
      </c>
      <c r="GK320" s="15">
        <f t="shared" si="7518"/>
        <v>153.19997259990481</v>
      </c>
      <c r="GL320" s="15">
        <f t="shared" si="7518"/>
        <v>144.44568845133884</v>
      </c>
      <c r="GM320" s="15">
        <f t="shared" si="7518"/>
        <v>141.52759373515011</v>
      </c>
      <c r="GN320" s="15">
        <f t="shared" si="7518"/>
        <v>182.38091976179146</v>
      </c>
      <c r="GO320" s="15">
        <f t="shared" si="5792"/>
        <v>1750.8568297131978</v>
      </c>
      <c r="GP320" s="15">
        <f t="shared" ref="GP320:HA320" si="7519">GP279</f>
        <v>136.46324463928289</v>
      </c>
      <c r="GQ320" s="15">
        <f t="shared" si="7519"/>
        <v>156.21450373181071</v>
      </c>
      <c r="GR320" s="15">
        <f t="shared" si="7519"/>
        <v>166.98791778228033</v>
      </c>
      <c r="GS320" s="15">
        <f t="shared" si="7519"/>
        <v>166.98791778228033</v>
      </c>
      <c r="GT320" s="15">
        <f t="shared" si="7519"/>
        <v>170.57905579910354</v>
      </c>
      <c r="GU320" s="15">
        <f t="shared" si="7519"/>
        <v>177.09122221415555</v>
      </c>
      <c r="GV320" s="15">
        <f t="shared" si="7519"/>
        <v>203.39189878061427</v>
      </c>
      <c r="GW320" s="15">
        <f t="shared" si="7519"/>
        <v>198.13176346732251</v>
      </c>
      <c r="GX320" s="15">
        <f t="shared" si="7519"/>
        <v>184.10473596521126</v>
      </c>
      <c r="GY320" s="15">
        <f t="shared" si="7519"/>
        <v>173.58446533862767</v>
      </c>
      <c r="GZ320" s="15">
        <f t="shared" si="7519"/>
        <v>170.07770846309981</v>
      </c>
      <c r="HA320" s="15">
        <f t="shared" si="7519"/>
        <v>219.17230472048954</v>
      </c>
      <c r="HB320" s="15">
        <f t="shared" si="5794"/>
        <v>2122.7867386842786</v>
      </c>
      <c r="HC320" s="15">
        <f t="shared" ref="HC320:HN320" si="7520">HC279</f>
        <v>175.76587659665097</v>
      </c>
      <c r="HD320" s="15">
        <f t="shared" si="7520"/>
        <v>201.20567452511361</v>
      </c>
      <c r="HE320" s="15">
        <f t="shared" si="7520"/>
        <v>215.08192794063874</v>
      </c>
      <c r="HF320" s="15">
        <f t="shared" si="7520"/>
        <v>215.08192794063874</v>
      </c>
      <c r="HG320" s="15">
        <f t="shared" si="7520"/>
        <v>219.70734574581363</v>
      </c>
      <c r="HH320" s="15">
        <f t="shared" si="7520"/>
        <v>233.58359916133873</v>
      </c>
      <c r="HI320" s="15">
        <f t="shared" si="7520"/>
        <v>268.27423270015146</v>
      </c>
      <c r="HJ320" s="15">
        <f t="shared" si="7520"/>
        <v>261.33610599238875</v>
      </c>
      <c r="HK320" s="15">
        <f t="shared" si="7520"/>
        <v>242.83443477168893</v>
      </c>
      <c r="HL320" s="15">
        <f t="shared" si="7520"/>
        <v>228.95818135616381</v>
      </c>
      <c r="HM320" s="15">
        <f t="shared" si="7520"/>
        <v>224.33276355098863</v>
      </c>
      <c r="HN320" s="15">
        <f t="shared" si="7520"/>
        <v>289.08861282343906</v>
      </c>
      <c r="HO320" s="15">
        <f t="shared" si="5796"/>
        <v>2775.2506831050155</v>
      </c>
      <c r="HP320" s="15">
        <f t="shared" ref="HP320:IA320" si="7521">HP279</f>
        <v>245.50378783059654</v>
      </c>
      <c r="HQ320" s="15">
        <f t="shared" si="7521"/>
        <v>281.03723080607756</v>
      </c>
      <c r="HR320" s="15">
        <f t="shared" si="7521"/>
        <v>300.41910879270364</v>
      </c>
      <c r="HS320" s="15">
        <f t="shared" si="7521"/>
        <v>300.41910879270364</v>
      </c>
      <c r="HT320" s="15">
        <f t="shared" si="7521"/>
        <v>306.87973478824568</v>
      </c>
      <c r="HU320" s="15">
        <f t="shared" si="7521"/>
        <v>326.26161277487171</v>
      </c>
      <c r="HV320" s="15">
        <f t="shared" si="7521"/>
        <v>374.71630774143665</v>
      </c>
      <c r="HW320" s="15">
        <f t="shared" si="7521"/>
        <v>365.02536874812364</v>
      </c>
      <c r="HX320" s="15">
        <f t="shared" si="7521"/>
        <v>339.18286476595574</v>
      </c>
      <c r="HY320" s="15">
        <f t="shared" si="7521"/>
        <v>319.80098677932961</v>
      </c>
      <c r="HZ320" s="15">
        <f t="shared" si="7521"/>
        <v>313.3403607837875</v>
      </c>
      <c r="IA320" s="15">
        <f t="shared" si="7521"/>
        <v>403.78912472137574</v>
      </c>
      <c r="IB320" s="15">
        <f t="shared" si="5798"/>
        <v>3876.3755973252078</v>
      </c>
      <c r="IC320" s="15">
        <f t="shared" ref="IC320:IN320" si="7522">IC279</f>
        <v>328.91701312440165</v>
      </c>
      <c r="ID320" s="15">
        <f t="shared" si="7522"/>
        <v>376.52342291872299</v>
      </c>
      <c r="IE320" s="15">
        <f t="shared" si="7522"/>
        <v>402.49055553380742</v>
      </c>
      <c r="IF320" s="15">
        <f t="shared" si="7522"/>
        <v>402.49055553380742</v>
      </c>
      <c r="IG320" s="15">
        <f t="shared" si="7522"/>
        <v>411.14626640550199</v>
      </c>
      <c r="IH320" s="15">
        <f t="shared" si="7522"/>
        <v>437.11339902058637</v>
      </c>
      <c r="II320" s="15">
        <f t="shared" si="7522"/>
        <v>502.03123055829718</v>
      </c>
      <c r="IJ320" s="15">
        <f t="shared" si="7522"/>
        <v>489.04766425075508</v>
      </c>
      <c r="IK320" s="15">
        <f t="shared" si="7522"/>
        <v>454.42482076397596</v>
      </c>
      <c r="IL320" s="15">
        <f t="shared" si="7522"/>
        <v>428.45768814889163</v>
      </c>
      <c r="IM320" s="15">
        <f t="shared" si="7522"/>
        <v>419.80197727719673</v>
      </c>
      <c r="IN320" s="15">
        <f t="shared" si="7522"/>
        <v>540.98192948092378</v>
      </c>
      <c r="IO320" s="15">
        <f t="shared" si="5800"/>
        <v>5193.4265230168685</v>
      </c>
      <c r="IP320" s="15">
        <f t="shared" ref="IP320:JA320" si="7523">IP279</f>
        <v>458.40007175596588</v>
      </c>
      <c r="IQ320" s="15">
        <f t="shared" si="7523"/>
        <v>524.74745056275049</v>
      </c>
      <c r="IR320" s="15">
        <f t="shared" si="7523"/>
        <v>560.93692991190562</v>
      </c>
      <c r="IS320" s="15">
        <f t="shared" si="7523"/>
        <v>560.93692991190562</v>
      </c>
      <c r="IT320" s="15">
        <f t="shared" si="7523"/>
        <v>573.00008969495741</v>
      </c>
      <c r="IU320" s="15">
        <f t="shared" si="7523"/>
        <v>609.18956904411277</v>
      </c>
      <c r="IV320" s="15">
        <f t="shared" si="7523"/>
        <v>699.66326741700084</v>
      </c>
      <c r="IW320" s="15">
        <f t="shared" si="7523"/>
        <v>681.56852774242293</v>
      </c>
      <c r="IX320" s="15">
        <f t="shared" si="7523"/>
        <v>633.31588861021623</v>
      </c>
      <c r="IY320" s="15">
        <f t="shared" si="7523"/>
        <v>597.12640926106076</v>
      </c>
      <c r="IZ320" s="15">
        <f t="shared" si="7523"/>
        <v>585.06324947800874</v>
      </c>
      <c r="JA320" s="15">
        <f t="shared" si="7523"/>
        <v>753.94748644073343</v>
      </c>
      <c r="JB320" s="15">
        <f t="shared" si="5802"/>
        <v>7237.8958698310416</v>
      </c>
      <c r="JE320" s="21">
        <f t="shared" si="5803"/>
        <v>0</v>
      </c>
      <c r="JF320" s="21">
        <f t="shared" si="5804"/>
        <v>0</v>
      </c>
      <c r="JG320" s="21">
        <f t="shared" si="5805"/>
        <v>0</v>
      </c>
      <c r="JH320" s="21">
        <f t="shared" si="5806"/>
        <v>0</v>
      </c>
      <c r="JI320" s="21">
        <f t="shared" si="5807"/>
        <v>0</v>
      </c>
      <c r="JJ320" s="21">
        <f t="shared" si="5808"/>
        <v>0</v>
      </c>
      <c r="JK320" s="21">
        <f t="shared" si="5809"/>
        <v>0</v>
      </c>
    </row>
    <row r="321" spans="2:271" ht="20" customHeight="1" outlineLevel="1" x14ac:dyDescent="0.2">
      <c r="B321" s="3" t="s">
        <v>24</v>
      </c>
      <c r="C321" s="15">
        <f t="shared" si="7487"/>
        <v>145.83482364678585</v>
      </c>
      <c r="D321" s="15">
        <f t="shared" si="7487"/>
        <v>159.26697845635817</v>
      </c>
      <c r="E321" s="15">
        <f t="shared" si="7487"/>
        <v>182.29352955848233</v>
      </c>
      <c r="F321" s="15">
        <f t="shared" si="7487"/>
        <v>178.45577104146167</v>
      </c>
      <c r="G321" s="15">
        <f t="shared" si="7487"/>
        <v>182.29352955848233</v>
      </c>
      <c r="H321" s="15">
        <f t="shared" si="7487"/>
        <v>193.80680510954434</v>
      </c>
      <c r="I321" s="15">
        <f t="shared" si="7487"/>
        <v>222.58999398719936</v>
      </c>
      <c r="J321" s="15">
        <f t="shared" si="7487"/>
        <v>216.83335621166842</v>
      </c>
      <c r="K321" s="15">
        <f t="shared" si="7487"/>
        <v>201.48232214358563</v>
      </c>
      <c r="L321" s="15">
        <f t="shared" si="7487"/>
        <v>189.96904659252365</v>
      </c>
      <c r="M321" s="15">
        <f t="shared" si="7487"/>
        <v>189.96904659252354</v>
      </c>
      <c r="N321" s="15">
        <f t="shared" si="7487"/>
        <v>239.85990731379246</v>
      </c>
      <c r="O321" s="15">
        <f t="shared" si="5766"/>
        <v>2302.6551102124076</v>
      </c>
      <c r="P321" s="15">
        <f t="shared" ref="P321:AA321" si="7524">P280</f>
        <v>159.63678060055773</v>
      </c>
      <c r="Q321" s="15">
        <f t="shared" si="7524"/>
        <v>174.34016828745112</v>
      </c>
      <c r="R321" s="15">
        <f t="shared" si="7524"/>
        <v>199.54597575069704</v>
      </c>
      <c r="S321" s="15">
        <f t="shared" si="7524"/>
        <v>195.34500784015611</v>
      </c>
      <c r="T321" s="15">
        <f t="shared" si="7524"/>
        <v>199.54597575069704</v>
      </c>
      <c r="U321" s="15">
        <f t="shared" si="7524"/>
        <v>212.14887948232013</v>
      </c>
      <c r="V321" s="15">
        <f t="shared" si="7524"/>
        <v>243.65613881137733</v>
      </c>
      <c r="W321" s="15">
        <f t="shared" si="7524"/>
        <v>237.35468694556599</v>
      </c>
      <c r="X321" s="15">
        <f t="shared" si="7524"/>
        <v>220.55081530340206</v>
      </c>
      <c r="Y321" s="15">
        <f t="shared" si="7524"/>
        <v>207.94791157177897</v>
      </c>
      <c r="Z321" s="15">
        <f t="shared" si="7524"/>
        <v>207.94791157177912</v>
      </c>
      <c r="AA321" s="15">
        <f t="shared" si="7524"/>
        <v>262.56049440881208</v>
      </c>
      <c r="AB321" s="15">
        <f t="shared" si="5768"/>
        <v>2520.5807463245947</v>
      </c>
      <c r="AC321" s="15">
        <f t="shared" ref="AC321:AN321" si="7525">AC280</f>
        <v>203.23750303326236</v>
      </c>
      <c r="AD321" s="15">
        <f t="shared" si="7525"/>
        <v>221.95674673369436</v>
      </c>
      <c r="AE321" s="15">
        <f t="shared" si="7525"/>
        <v>254.04687879157797</v>
      </c>
      <c r="AF321" s="15">
        <f t="shared" si="7525"/>
        <v>248.69852344859743</v>
      </c>
      <c r="AG321" s="15">
        <f t="shared" si="7525"/>
        <v>254.04687879157797</v>
      </c>
      <c r="AH321" s="15">
        <f t="shared" si="7525"/>
        <v>270.09194482051964</v>
      </c>
      <c r="AI321" s="15">
        <f t="shared" si="7525"/>
        <v>310.20460989287403</v>
      </c>
      <c r="AJ321" s="15">
        <f t="shared" si="7525"/>
        <v>302.18207687840328</v>
      </c>
      <c r="AK321" s="15">
        <f t="shared" si="7525"/>
        <v>280.78865550648078</v>
      </c>
      <c r="AL321" s="15">
        <f t="shared" si="7525"/>
        <v>264.7435894775391</v>
      </c>
      <c r="AM321" s="15">
        <f t="shared" si="7525"/>
        <v>264.74358947753899</v>
      </c>
      <c r="AN321" s="15">
        <f t="shared" si="7525"/>
        <v>334.2722089362868</v>
      </c>
      <c r="AO321" s="15">
        <f t="shared" si="5770"/>
        <v>3209.0132057883525</v>
      </c>
      <c r="AP321" s="15">
        <f t="shared" ref="AP321:BA321" si="7526">AP280</f>
        <v>245.93886112841983</v>
      </c>
      <c r="AQ321" s="15">
        <f t="shared" si="7526"/>
        <v>268.59112465340593</v>
      </c>
      <c r="AR321" s="15">
        <f t="shared" si="7526"/>
        <v>307.42357641052484</v>
      </c>
      <c r="AS321" s="15">
        <f t="shared" si="7526"/>
        <v>300.95150111767163</v>
      </c>
      <c r="AT321" s="15">
        <f t="shared" si="7526"/>
        <v>307.42357641052484</v>
      </c>
      <c r="AU321" s="15">
        <f t="shared" si="7526"/>
        <v>326.83980228908433</v>
      </c>
      <c r="AV321" s="15">
        <f t="shared" si="7526"/>
        <v>375.38036698548285</v>
      </c>
      <c r="AW321" s="15">
        <f t="shared" si="7526"/>
        <v>365.67225404620308</v>
      </c>
      <c r="AX321" s="15">
        <f t="shared" si="7526"/>
        <v>339.78395287479049</v>
      </c>
      <c r="AY321" s="15">
        <f t="shared" si="7526"/>
        <v>320.36772699623106</v>
      </c>
      <c r="AZ321" s="15">
        <f t="shared" si="7526"/>
        <v>320.367726996231</v>
      </c>
      <c r="BA321" s="15">
        <f t="shared" si="7526"/>
        <v>404.50470580332217</v>
      </c>
      <c r="BB321" s="15">
        <f t="shared" si="5772"/>
        <v>3883.2451757118915</v>
      </c>
      <c r="BC321" s="15">
        <f t="shared" ref="BC321:BN321" si="7527">BC280</f>
        <v>321.77443011751694</v>
      </c>
      <c r="BD321" s="15">
        <f t="shared" si="7527"/>
        <v>351.41154868097254</v>
      </c>
      <c r="BE321" s="15">
        <f t="shared" si="7527"/>
        <v>402.21803764689628</v>
      </c>
      <c r="BF321" s="15">
        <f t="shared" si="7527"/>
        <v>393.75028948590892</v>
      </c>
      <c r="BG321" s="15">
        <f t="shared" si="7527"/>
        <v>402.21803764689628</v>
      </c>
      <c r="BH321" s="15">
        <f t="shared" si="7527"/>
        <v>427.62128212985806</v>
      </c>
      <c r="BI321" s="15">
        <f t="shared" si="7527"/>
        <v>491.1293933372628</v>
      </c>
      <c r="BJ321" s="15">
        <f t="shared" si="7527"/>
        <v>478.42777109578196</v>
      </c>
      <c r="BK321" s="15">
        <f t="shared" si="7527"/>
        <v>444.55677845183271</v>
      </c>
      <c r="BL321" s="15">
        <f t="shared" si="7527"/>
        <v>419.15353396887093</v>
      </c>
      <c r="BM321" s="15">
        <f t="shared" si="7527"/>
        <v>419.1535339688707</v>
      </c>
      <c r="BN321" s="15">
        <f t="shared" si="7527"/>
        <v>529.23426006170541</v>
      </c>
      <c r="BO321" s="15">
        <f t="shared" si="5774"/>
        <v>5080.6488965923736</v>
      </c>
      <c r="BP321" s="15">
        <f t="shared" ref="BP321:CA321" si="7528">BP280</f>
        <v>413.69229643451558</v>
      </c>
      <c r="BQ321" s="15">
        <f t="shared" si="7528"/>
        <v>451.79553426401014</v>
      </c>
      <c r="BR321" s="15">
        <f t="shared" si="7528"/>
        <v>517.11537054314419</v>
      </c>
      <c r="BS321" s="15">
        <f t="shared" si="7528"/>
        <v>506.22873116328856</v>
      </c>
      <c r="BT321" s="15">
        <f t="shared" si="7528"/>
        <v>517.11537054314419</v>
      </c>
      <c r="BU321" s="15">
        <f t="shared" si="7528"/>
        <v>549.77528868271122</v>
      </c>
      <c r="BV321" s="15">
        <f t="shared" si="7528"/>
        <v>631.42508403162867</v>
      </c>
      <c r="BW321" s="15">
        <f t="shared" si="7528"/>
        <v>615.09512496184527</v>
      </c>
      <c r="BX321" s="15">
        <f t="shared" si="7528"/>
        <v>571.54856744242261</v>
      </c>
      <c r="BY321" s="15">
        <f t="shared" si="7528"/>
        <v>538.8886493028557</v>
      </c>
      <c r="BZ321" s="15">
        <f t="shared" si="7528"/>
        <v>538.88864930285547</v>
      </c>
      <c r="CA321" s="15">
        <f t="shared" si="7528"/>
        <v>680.41496124097932</v>
      </c>
      <c r="CB321" s="15">
        <f t="shared" si="5776"/>
        <v>6531.9836279134015</v>
      </c>
      <c r="CC321" s="15">
        <f t="shared" ref="CC321:CN321" si="7529">CC280</f>
        <v>567.62670406376049</v>
      </c>
      <c r="CD321" s="15">
        <f t="shared" si="7529"/>
        <v>619.90811101700149</v>
      </c>
      <c r="CE321" s="15">
        <f t="shared" si="7529"/>
        <v>709.53338007970046</v>
      </c>
      <c r="CF321" s="15">
        <f t="shared" si="7529"/>
        <v>694.59583523591732</v>
      </c>
      <c r="CG321" s="15">
        <f t="shared" si="7529"/>
        <v>709.53338007970046</v>
      </c>
      <c r="CH321" s="15">
        <f t="shared" si="7529"/>
        <v>754.3460146110499</v>
      </c>
      <c r="CI321" s="15">
        <f t="shared" si="7529"/>
        <v>866.37760093942347</v>
      </c>
      <c r="CJ321" s="15">
        <f t="shared" si="7529"/>
        <v>843.97128367374864</v>
      </c>
      <c r="CK321" s="15">
        <f t="shared" si="7529"/>
        <v>784.2211042986163</v>
      </c>
      <c r="CL321" s="15">
        <f t="shared" si="7529"/>
        <v>739.40846976726664</v>
      </c>
      <c r="CM321" s="15">
        <f t="shared" si="7529"/>
        <v>739.40846976726664</v>
      </c>
      <c r="CN321" s="15">
        <f t="shared" si="7529"/>
        <v>933.59655273644796</v>
      </c>
      <c r="CO321" s="15">
        <f t="shared" si="5778"/>
        <v>8962.5269062699008</v>
      </c>
      <c r="CR321" s="21">
        <f>O321-'ОПУ БС'!C321</f>
        <v>0</v>
      </c>
      <c r="CS321" s="21">
        <f>AB321-'ОПУ БС'!D321</f>
        <v>0</v>
      </c>
      <c r="CT321" s="21">
        <f>AO321-'ОПУ БС'!E321</f>
        <v>0</v>
      </c>
      <c r="CU321" s="21">
        <f>BB321-'ОПУ БС'!F321</f>
        <v>0</v>
      </c>
      <c r="CV321" s="21">
        <f>BO321-'ОПУ БС'!G321</f>
        <v>0</v>
      </c>
      <c r="CW321" s="21">
        <f>CB321-'ОПУ БС'!H321</f>
        <v>0</v>
      </c>
      <c r="CX321" s="21">
        <f>CO321-'ОПУ БС'!I321</f>
        <v>0</v>
      </c>
      <c r="DA321" s="15">
        <f t="shared" ref="DA321:DL321" si="7530">DA280</f>
        <v>0</v>
      </c>
      <c r="DB321" s="15">
        <f t="shared" si="7530"/>
        <v>0</v>
      </c>
      <c r="DC321" s="15">
        <f t="shared" si="7530"/>
        <v>0</v>
      </c>
      <c r="DD321" s="15">
        <f t="shared" si="7530"/>
        <v>0</v>
      </c>
      <c r="DE321" s="15">
        <f t="shared" si="7530"/>
        <v>0</v>
      </c>
      <c r="DF321" s="15">
        <f t="shared" si="7530"/>
        <v>-6.3463633120987115</v>
      </c>
      <c r="DG321" s="15">
        <f t="shared" si="7530"/>
        <v>-7.2888925168658467</v>
      </c>
      <c r="DH321" s="15">
        <f t="shared" si="7530"/>
        <v>-7.1003866759124197</v>
      </c>
      <c r="DI321" s="15">
        <f t="shared" si="7530"/>
        <v>-6.5977044333699491</v>
      </c>
      <c r="DJ321" s="15">
        <f t="shared" si="7530"/>
        <v>-6.2206927514630941</v>
      </c>
      <c r="DK321" s="15">
        <f t="shared" si="7530"/>
        <v>-6.2206927514630923</v>
      </c>
      <c r="DL321" s="15">
        <f t="shared" si="7530"/>
        <v>-7.8544100397261287</v>
      </c>
      <c r="DM321" s="15">
        <f t="shared" si="5780"/>
        <v>-47.62914248089924</v>
      </c>
      <c r="DN321" s="15">
        <f t="shared" ref="DN321:DY321" si="7531">DN280</f>
        <v>-6.4511972537952671</v>
      </c>
      <c r="DO321" s="15">
        <f t="shared" si="7531"/>
        <v>-7.0453864745395673</v>
      </c>
      <c r="DP321" s="15">
        <f t="shared" si="7531"/>
        <v>-8.0639965672440823</v>
      </c>
      <c r="DQ321" s="15">
        <f t="shared" si="7531"/>
        <v>-7.8942282184599977</v>
      </c>
      <c r="DR321" s="15">
        <f t="shared" si="7531"/>
        <v>-8.0639965672440823</v>
      </c>
      <c r="DS321" s="15">
        <f t="shared" si="7531"/>
        <v>-8.5733016135963407</v>
      </c>
      <c r="DT321" s="15">
        <f t="shared" si="7531"/>
        <v>-9.846564229476984</v>
      </c>
      <c r="DU321" s="15">
        <f t="shared" si="7531"/>
        <v>-9.5919117063008557</v>
      </c>
      <c r="DV321" s="15">
        <f t="shared" si="7531"/>
        <v>-8.9128383111645135</v>
      </c>
      <c r="DW321" s="15">
        <f t="shared" si="7531"/>
        <v>-8.4035332648122552</v>
      </c>
      <c r="DX321" s="15">
        <f t="shared" si="7531"/>
        <v>-8.4035332648122534</v>
      </c>
      <c r="DY321" s="15">
        <f t="shared" si="7531"/>
        <v>-10.610521799005372</v>
      </c>
      <c r="DZ321" s="15">
        <f t="shared" si="5782"/>
        <v>-101.86100927045155</v>
      </c>
      <c r="EA321" s="15">
        <f t="shared" ref="EA321:EL321" si="7532">EA280</f>
        <v>-6.2335990895672611</v>
      </c>
      <c r="EB321" s="15">
        <f t="shared" si="7532"/>
        <v>-6.8077463741326669</v>
      </c>
      <c r="EC321" s="15">
        <f t="shared" si="7532"/>
        <v>-7.791998861959077</v>
      </c>
      <c r="ED321" s="15">
        <f t="shared" si="7532"/>
        <v>-7.6279567806546753</v>
      </c>
      <c r="EE321" s="15">
        <f t="shared" si="7532"/>
        <v>-7.791998861959077</v>
      </c>
      <c r="EF321" s="15">
        <f t="shared" si="7532"/>
        <v>-8.2841251058722811</v>
      </c>
      <c r="EG321" s="15">
        <f t="shared" si="7532"/>
        <v>-9.5144407156552937</v>
      </c>
      <c r="EH321" s="15">
        <f t="shared" si="7532"/>
        <v>-9.2683775936986894</v>
      </c>
      <c r="EI321" s="15">
        <f t="shared" si="7532"/>
        <v>-8.6122092684810845</v>
      </c>
      <c r="EJ321" s="15">
        <f t="shared" si="7532"/>
        <v>-8.1200830245678794</v>
      </c>
      <c r="EK321" s="15">
        <f t="shared" si="7532"/>
        <v>-8.1200830245678777</v>
      </c>
      <c r="EL321" s="15">
        <f t="shared" si="7532"/>
        <v>-10.252630081525101</v>
      </c>
      <c r="EM321" s="15">
        <f t="shared" si="5784"/>
        <v>-98.425248782640949</v>
      </c>
      <c r="EN321" s="15">
        <f t="shared" ref="EN321:EY321" si="7533">EN280</f>
        <v>-5.1967395333541999</v>
      </c>
      <c r="EO321" s="15">
        <f t="shared" si="7533"/>
        <v>-5.675386595636823</v>
      </c>
      <c r="EP321" s="15">
        <f t="shared" si="7533"/>
        <v>-6.4959244166927492</v>
      </c>
      <c r="EQ321" s="15">
        <f t="shared" si="7533"/>
        <v>-6.3591681131834292</v>
      </c>
      <c r="ER321" s="15">
        <f t="shared" si="7533"/>
        <v>-6.4959244166927492</v>
      </c>
      <c r="ES321" s="15">
        <f t="shared" si="7533"/>
        <v>-6.9061933272207128</v>
      </c>
      <c r="ET321" s="15">
        <f t="shared" si="7533"/>
        <v>-7.9318656035406194</v>
      </c>
      <c r="EU321" s="15">
        <f t="shared" si="7533"/>
        <v>-7.7267311482766381</v>
      </c>
      <c r="EV321" s="15">
        <f t="shared" si="7533"/>
        <v>-7.1797059342393554</v>
      </c>
      <c r="EW321" s="15">
        <f t="shared" si="7533"/>
        <v>-6.7694370237113919</v>
      </c>
      <c r="EX321" s="15">
        <f t="shared" si="7533"/>
        <v>-6.7694370237113901</v>
      </c>
      <c r="EY321" s="15">
        <f t="shared" si="7533"/>
        <v>-8.5472689693325652</v>
      </c>
      <c r="EZ321" s="15">
        <f t="shared" si="5786"/>
        <v>-82.053782105592632</v>
      </c>
      <c r="FA321" s="15">
        <f t="shared" ref="FA321:FL321" si="7534">FA280</f>
        <v>-3.1607294227979539</v>
      </c>
      <c r="FB321" s="15">
        <f t="shared" si="7534"/>
        <v>-3.4518492380556598</v>
      </c>
      <c r="FC321" s="15">
        <f t="shared" si="7534"/>
        <v>-3.9509117784974417</v>
      </c>
      <c r="FD321" s="15">
        <f t="shared" si="7534"/>
        <v>-3.8677346884238117</v>
      </c>
      <c r="FE321" s="15">
        <f t="shared" si="7534"/>
        <v>-3.9509117784974417</v>
      </c>
      <c r="FF321" s="15">
        <f t="shared" si="7534"/>
        <v>-4.2004430487183333</v>
      </c>
      <c r="FG321" s="15">
        <f t="shared" si="7534"/>
        <v>-4.8242712242705608</v>
      </c>
      <c r="FH321" s="15">
        <f t="shared" si="7534"/>
        <v>-4.6995055891601147</v>
      </c>
      <c r="FI321" s="15">
        <f t="shared" si="7534"/>
        <v>-4.3667972288655941</v>
      </c>
      <c r="FJ321" s="15">
        <f t="shared" si="7534"/>
        <v>-4.1172659586447029</v>
      </c>
      <c r="FK321" s="15">
        <f t="shared" si="7534"/>
        <v>-4.1172659586447011</v>
      </c>
      <c r="FL321" s="15">
        <f t="shared" si="7534"/>
        <v>-5.1985681296018971</v>
      </c>
      <c r="FM321" s="15">
        <f t="shared" si="5788"/>
        <v>-49.906254044178212</v>
      </c>
      <c r="FP321" s="15">
        <f t="shared" ref="FP321:GA321" si="7535">FP280</f>
        <v>145.83482364678585</v>
      </c>
      <c r="FQ321" s="15">
        <f t="shared" si="7535"/>
        <v>159.26697845635817</v>
      </c>
      <c r="FR321" s="15">
        <f t="shared" si="7535"/>
        <v>182.29352955848233</v>
      </c>
      <c r="FS321" s="15">
        <f t="shared" si="7535"/>
        <v>178.45577104146167</v>
      </c>
      <c r="FT321" s="15">
        <f t="shared" si="7535"/>
        <v>182.29352955848233</v>
      </c>
      <c r="FU321" s="15">
        <f t="shared" si="7535"/>
        <v>193.80680510954434</v>
      </c>
      <c r="FV321" s="15">
        <f t="shared" si="7535"/>
        <v>222.58999398719936</v>
      </c>
      <c r="FW321" s="15">
        <f t="shared" si="7535"/>
        <v>216.83335621166842</v>
      </c>
      <c r="FX321" s="15">
        <f t="shared" si="7535"/>
        <v>201.48232214358563</v>
      </c>
      <c r="FY321" s="15">
        <f t="shared" si="7535"/>
        <v>189.96904659252365</v>
      </c>
      <c r="FZ321" s="15">
        <f t="shared" si="7535"/>
        <v>189.96904659252354</v>
      </c>
      <c r="GA321" s="15">
        <f t="shared" si="7535"/>
        <v>239.85990731379246</v>
      </c>
      <c r="GB321" s="15">
        <f t="shared" si="5790"/>
        <v>2302.6551102124076</v>
      </c>
      <c r="GC321" s="15">
        <f t="shared" ref="GC321:GN321" si="7536">GC280</f>
        <v>159.63678060055773</v>
      </c>
      <c r="GD321" s="15">
        <f t="shared" si="7536"/>
        <v>174.34016828745112</v>
      </c>
      <c r="GE321" s="15">
        <f t="shared" si="7536"/>
        <v>199.54597575069704</v>
      </c>
      <c r="GF321" s="15">
        <f t="shared" si="7536"/>
        <v>195.34500784015611</v>
      </c>
      <c r="GG321" s="15">
        <f t="shared" si="7536"/>
        <v>199.54597575069704</v>
      </c>
      <c r="GH321" s="15">
        <f t="shared" si="7536"/>
        <v>212.14887948232013</v>
      </c>
      <c r="GI321" s="15">
        <f t="shared" si="7536"/>
        <v>243.65613881137733</v>
      </c>
      <c r="GJ321" s="15">
        <f t="shared" si="7536"/>
        <v>237.35468694556599</v>
      </c>
      <c r="GK321" s="15">
        <f t="shared" si="7536"/>
        <v>220.55081530340206</v>
      </c>
      <c r="GL321" s="15">
        <f t="shared" si="7536"/>
        <v>207.94791157177897</v>
      </c>
      <c r="GM321" s="15">
        <f t="shared" si="7536"/>
        <v>207.94791157177912</v>
      </c>
      <c r="GN321" s="15">
        <f t="shared" si="7536"/>
        <v>262.56049440881208</v>
      </c>
      <c r="GO321" s="15">
        <f t="shared" si="5792"/>
        <v>2520.5807463245947</v>
      </c>
      <c r="GP321" s="15">
        <f t="shared" ref="GP321:HA321" si="7537">GP280</f>
        <v>203.23750303326236</v>
      </c>
      <c r="GQ321" s="15">
        <f t="shared" si="7537"/>
        <v>221.95674673369436</v>
      </c>
      <c r="GR321" s="15">
        <f t="shared" si="7537"/>
        <v>254.04687879157797</v>
      </c>
      <c r="GS321" s="15">
        <f t="shared" si="7537"/>
        <v>248.69852344859743</v>
      </c>
      <c r="GT321" s="15">
        <f t="shared" si="7537"/>
        <v>254.04687879157797</v>
      </c>
      <c r="GU321" s="15">
        <f t="shared" si="7537"/>
        <v>263.74558150842097</v>
      </c>
      <c r="GV321" s="15">
        <f t="shared" si="7537"/>
        <v>302.91571737600816</v>
      </c>
      <c r="GW321" s="15">
        <f t="shared" si="7537"/>
        <v>295.08169020249085</v>
      </c>
      <c r="GX321" s="15">
        <f t="shared" si="7537"/>
        <v>274.19095107311085</v>
      </c>
      <c r="GY321" s="15">
        <f t="shared" si="7537"/>
        <v>258.52289672607606</v>
      </c>
      <c r="GZ321" s="15">
        <f t="shared" si="7537"/>
        <v>258.52289672607594</v>
      </c>
      <c r="HA321" s="15">
        <f t="shared" si="7537"/>
        <v>326.41779889656073</v>
      </c>
      <c r="HB321" s="15">
        <f t="shared" si="5794"/>
        <v>3161.3840633074533</v>
      </c>
      <c r="HC321" s="15">
        <f t="shared" ref="HC321:HN321" si="7538">HC280</f>
        <v>239.48766387462456</v>
      </c>
      <c r="HD321" s="15">
        <f t="shared" si="7538"/>
        <v>261.54573817886637</v>
      </c>
      <c r="HE321" s="15">
        <f t="shared" si="7538"/>
        <v>299.35957984328076</v>
      </c>
      <c r="HF321" s="15">
        <f t="shared" si="7538"/>
        <v>293.05727289921168</v>
      </c>
      <c r="HG321" s="15">
        <f t="shared" si="7538"/>
        <v>299.35957984328076</v>
      </c>
      <c r="HH321" s="15">
        <f t="shared" si="7538"/>
        <v>318.26650067548803</v>
      </c>
      <c r="HI321" s="15">
        <f t="shared" si="7538"/>
        <v>365.53380275600591</v>
      </c>
      <c r="HJ321" s="15">
        <f t="shared" si="7538"/>
        <v>356.08034233990224</v>
      </c>
      <c r="HK321" s="15">
        <f t="shared" si="7538"/>
        <v>330.87111456362601</v>
      </c>
      <c r="HL321" s="15">
        <f t="shared" si="7538"/>
        <v>311.96419373141879</v>
      </c>
      <c r="HM321" s="15">
        <f t="shared" si="7538"/>
        <v>311.96419373141873</v>
      </c>
      <c r="HN321" s="15">
        <f t="shared" si="7538"/>
        <v>393.8941840043168</v>
      </c>
      <c r="HO321" s="15">
        <f t="shared" si="5796"/>
        <v>3781.3841664414408</v>
      </c>
      <c r="HP321" s="15">
        <f t="shared" ref="HP321:IA321" si="7539">HP280</f>
        <v>315.54083102794965</v>
      </c>
      <c r="HQ321" s="15">
        <f t="shared" si="7539"/>
        <v>344.6038023068399</v>
      </c>
      <c r="HR321" s="15">
        <f t="shared" si="7539"/>
        <v>394.42603878493719</v>
      </c>
      <c r="HS321" s="15">
        <f t="shared" si="7539"/>
        <v>386.12233270525422</v>
      </c>
      <c r="HT321" s="15">
        <f t="shared" si="7539"/>
        <v>394.42603878493719</v>
      </c>
      <c r="HU321" s="15">
        <f t="shared" si="7539"/>
        <v>419.33715702398581</v>
      </c>
      <c r="HV321" s="15">
        <f t="shared" si="7539"/>
        <v>481.61495262160753</v>
      </c>
      <c r="HW321" s="15">
        <f t="shared" si="7539"/>
        <v>469.15939350208328</v>
      </c>
      <c r="HX321" s="15">
        <f t="shared" si="7539"/>
        <v>435.94456918335158</v>
      </c>
      <c r="HY321" s="15">
        <f t="shared" si="7539"/>
        <v>411.03345094430307</v>
      </c>
      <c r="HZ321" s="15">
        <f t="shared" si="7539"/>
        <v>411.03345094430284</v>
      </c>
      <c r="IA321" s="15">
        <f t="shared" si="7539"/>
        <v>518.98162998018029</v>
      </c>
      <c r="IB321" s="15">
        <f t="shared" si="5798"/>
        <v>4982.2236478097329</v>
      </c>
      <c r="IC321" s="15">
        <f t="shared" ref="IC321:IN321" si="7540">IC280</f>
        <v>408.49555690116142</v>
      </c>
      <c r="ID321" s="15">
        <f t="shared" si="7540"/>
        <v>446.12014766837331</v>
      </c>
      <c r="IE321" s="15">
        <f t="shared" si="7540"/>
        <v>510.61944612645141</v>
      </c>
      <c r="IF321" s="15">
        <f t="shared" si="7540"/>
        <v>499.86956305010517</v>
      </c>
      <c r="IG321" s="15">
        <f t="shared" si="7540"/>
        <v>510.61944612645141</v>
      </c>
      <c r="IH321" s="15">
        <f t="shared" si="7540"/>
        <v>542.86909535549046</v>
      </c>
      <c r="II321" s="15">
        <f t="shared" si="7540"/>
        <v>623.49321842808808</v>
      </c>
      <c r="IJ321" s="15">
        <f t="shared" si="7540"/>
        <v>607.36839381356867</v>
      </c>
      <c r="IK321" s="15">
        <f t="shared" si="7540"/>
        <v>564.36886150818327</v>
      </c>
      <c r="IL321" s="15">
        <f t="shared" si="7540"/>
        <v>532.11921227914434</v>
      </c>
      <c r="IM321" s="15">
        <f t="shared" si="7540"/>
        <v>532.11921227914411</v>
      </c>
      <c r="IN321" s="15">
        <f t="shared" si="7540"/>
        <v>671.86769227164666</v>
      </c>
      <c r="IO321" s="15">
        <f t="shared" si="5800"/>
        <v>6449.9298458078092</v>
      </c>
      <c r="IP321" s="15">
        <f t="shared" ref="IP321:JA321" si="7541">IP280</f>
        <v>564.46597464096249</v>
      </c>
      <c r="IQ321" s="15">
        <f t="shared" si="7541"/>
        <v>616.45626177894587</v>
      </c>
      <c r="IR321" s="15">
        <f t="shared" si="7541"/>
        <v>705.58246830120311</v>
      </c>
      <c r="IS321" s="15">
        <f t="shared" si="7541"/>
        <v>690.72810054749345</v>
      </c>
      <c r="IT321" s="15">
        <f t="shared" si="7541"/>
        <v>705.58246830120311</v>
      </c>
      <c r="IU321" s="15">
        <f t="shared" si="7541"/>
        <v>750.14557156233161</v>
      </c>
      <c r="IV321" s="15">
        <f t="shared" si="7541"/>
        <v>861.55332971515281</v>
      </c>
      <c r="IW321" s="15">
        <f t="shared" si="7541"/>
        <v>839.2717780845885</v>
      </c>
      <c r="IX321" s="15">
        <f t="shared" si="7541"/>
        <v>779.85430706975069</v>
      </c>
      <c r="IY321" s="15">
        <f t="shared" si="7541"/>
        <v>735.29120380862196</v>
      </c>
      <c r="IZ321" s="15">
        <f t="shared" si="7541"/>
        <v>735.29120380862196</v>
      </c>
      <c r="JA321" s="15">
        <f t="shared" si="7541"/>
        <v>928.39798460684608</v>
      </c>
      <c r="JB321" s="15">
        <f t="shared" si="5802"/>
        <v>8912.6206522257216</v>
      </c>
      <c r="JE321" s="21">
        <f t="shared" si="5803"/>
        <v>0</v>
      </c>
      <c r="JF321" s="21">
        <f t="shared" si="5804"/>
        <v>0</v>
      </c>
      <c r="JG321" s="21">
        <f t="shared" si="5805"/>
        <v>0</v>
      </c>
      <c r="JH321" s="21">
        <f t="shared" si="5806"/>
        <v>0</v>
      </c>
      <c r="JI321" s="21">
        <f t="shared" si="5807"/>
        <v>0</v>
      </c>
      <c r="JJ321" s="21">
        <f t="shared" si="5808"/>
        <v>0</v>
      </c>
      <c r="JK321" s="21">
        <f t="shared" si="5809"/>
        <v>0</v>
      </c>
    </row>
    <row r="322" spans="2:271" ht="20" customHeight="1" outlineLevel="1" x14ac:dyDescent="0.2">
      <c r="B322" s="3" t="s">
        <v>25</v>
      </c>
      <c r="C322" s="15">
        <f t="shared" si="7487"/>
        <v>58.970818307434556</v>
      </c>
      <c r="D322" s="15">
        <f t="shared" si="7487"/>
        <v>64.402341046277229</v>
      </c>
      <c r="E322" s="15">
        <f t="shared" si="7487"/>
        <v>72.161659244623863</v>
      </c>
      <c r="F322" s="15">
        <f t="shared" si="7487"/>
        <v>69.057931965285192</v>
      </c>
      <c r="G322" s="15">
        <f t="shared" si="7487"/>
        <v>73.71352288429317</v>
      </c>
      <c r="H322" s="15">
        <f t="shared" si="7487"/>
        <v>78.369113803301218</v>
      </c>
      <c r="I322" s="15">
        <f t="shared" si="7487"/>
        <v>90.00809110082119</v>
      </c>
      <c r="J322" s="15">
        <f t="shared" si="7487"/>
        <v>87.680295641317201</v>
      </c>
      <c r="K322" s="15">
        <f t="shared" si="7487"/>
        <v>81.472841082639889</v>
      </c>
      <c r="L322" s="15">
        <f t="shared" si="7487"/>
        <v>76.81725016363184</v>
      </c>
      <c r="M322" s="15">
        <f t="shared" si="7487"/>
        <v>81.472841082639789</v>
      </c>
      <c r="N322" s="15">
        <f t="shared" si="7487"/>
        <v>96.99147747933317</v>
      </c>
      <c r="O322" s="15">
        <f t="shared" si="5766"/>
        <v>931.11818380159832</v>
      </c>
      <c r="P322" s="15">
        <f t="shared" ref="P322:AA322" si="7542">P281</f>
        <v>69.573669227476671</v>
      </c>
      <c r="Q322" s="15">
        <f t="shared" si="7542"/>
        <v>75.981770340533728</v>
      </c>
      <c r="R322" s="15">
        <f t="shared" si="7542"/>
        <v>85.136200502043806</v>
      </c>
      <c r="S322" s="15">
        <f t="shared" si="7542"/>
        <v>81.474428437439812</v>
      </c>
      <c r="T322" s="15">
        <f t="shared" si="7542"/>
        <v>86.96708653434581</v>
      </c>
      <c r="U322" s="15">
        <f t="shared" si="7542"/>
        <v>92.459744631251908</v>
      </c>
      <c r="V322" s="15">
        <f t="shared" si="7542"/>
        <v>106.191389873517</v>
      </c>
      <c r="W322" s="15">
        <f t="shared" si="7542"/>
        <v>103.44506082506403</v>
      </c>
      <c r="X322" s="15">
        <f t="shared" si="7542"/>
        <v>96.121516695855931</v>
      </c>
      <c r="Y322" s="15">
        <f t="shared" si="7542"/>
        <v>90.628858598949876</v>
      </c>
      <c r="Z322" s="15">
        <f t="shared" si="7542"/>
        <v>96.121516695855831</v>
      </c>
      <c r="AA322" s="15">
        <f t="shared" si="7542"/>
        <v>114.43037701887609</v>
      </c>
      <c r="AB322" s="15">
        <f t="shared" si="5768"/>
        <v>1098.5316193812105</v>
      </c>
      <c r="AC322" s="15">
        <f t="shared" ref="AC322:AN322" si="7543">AC281</f>
        <v>88.732737194748807</v>
      </c>
      <c r="AD322" s="15">
        <f t="shared" si="7543"/>
        <v>96.905489304791459</v>
      </c>
      <c r="AE322" s="15">
        <f t="shared" si="7543"/>
        <v>108.5808494619953</v>
      </c>
      <c r="AF322" s="15">
        <f t="shared" si="7543"/>
        <v>103.91070539911372</v>
      </c>
      <c r="AG322" s="15">
        <f t="shared" si="7543"/>
        <v>110.91592149343603</v>
      </c>
      <c r="AH322" s="15">
        <f t="shared" si="7543"/>
        <v>117.92113758775827</v>
      </c>
      <c r="AI322" s="15">
        <f t="shared" si="7543"/>
        <v>135.43417782356397</v>
      </c>
      <c r="AJ322" s="15">
        <f t="shared" si="7543"/>
        <v>131.93156977640288</v>
      </c>
      <c r="AK322" s="15">
        <f t="shared" si="7543"/>
        <v>122.59128165063983</v>
      </c>
      <c r="AL322" s="15">
        <f t="shared" si="7543"/>
        <v>115.58606555631761</v>
      </c>
      <c r="AM322" s="15">
        <f t="shared" si="7543"/>
        <v>122.59128165063966</v>
      </c>
      <c r="AN322" s="15">
        <f t="shared" si="7543"/>
        <v>145.94200196504747</v>
      </c>
      <c r="AO322" s="15">
        <f t="shared" si="5770"/>
        <v>1401.0432188644552</v>
      </c>
      <c r="AP322" s="15">
        <f t="shared" ref="AP322:BA322" si="7544">AP281</f>
        <v>118.32032865376389</v>
      </c>
      <c r="AQ322" s="15">
        <f t="shared" si="7544"/>
        <v>129.21825366134735</v>
      </c>
      <c r="AR322" s="15">
        <f t="shared" si="7544"/>
        <v>144.78671795789532</v>
      </c>
      <c r="AS322" s="15">
        <f t="shared" si="7544"/>
        <v>138.55933223927613</v>
      </c>
      <c r="AT322" s="15">
        <f t="shared" si="7544"/>
        <v>147.90041081720483</v>
      </c>
      <c r="AU322" s="15">
        <f t="shared" si="7544"/>
        <v>157.24148939513361</v>
      </c>
      <c r="AV322" s="15">
        <f t="shared" si="7544"/>
        <v>180.59418583995543</v>
      </c>
      <c r="AW322" s="15">
        <f t="shared" si="7544"/>
        <v>175.92364655099107</v>
      </c>
      <c r="AX322" s="15">
        <f t="shared" si="7544"/>
        <v>163.46887511375274</v>
      </c>
      <c r="AY322" s="15">
        <f t="shared" si="7544"/>
        <v>154.12779653582399</v>
      </c>
      <c r="AZ322" s="15">
        <f t="shared" si="7544"/>
        <v>163.4688751137526</v>
      </c>
      <c r="BA322" s="15">
        <f t="shared" si="7544"/>
        <v>194.60580370684852</v>
      </c>
      <c r="BB322" s="15">
        <f t="shared" si="5772"/>
        <v>1868.2157155857456</v>
      </c>
      <c r="BC322" s="15">
        <f t="shared" ref="BC322:BN322" si="7545">BC281</f>
        <v>164.14297517717233</v>
      </c>
      <c r="BD322" s="15">
        <f t="shared" si="7545"/>
        <v>179.26140710138557</v>
      </c>
      <c r="BE322" s="15">
        <f t="shared" si="7545"/>
        <v>200.85916699311878</v>
      </c>
      <c r="BF322" s="15">
        <f t="shared" si="7545"/>
        <v>192.22006303642544</v>
      </c>
      <c r="BG322" s="15">
        <f t="shared" si="7545"/>
        <v>205.1787189714654</v>
      </c>
      <c r="BH322" s="15">
        <f t="shared" si="7545"/>
        <v>218.13737490650533</v>
      </c>
      <c r="BI322" s="15">
        <f t="shared" si="7545"/>
        <v>250.53401474410509</v>
      </c>
      <c r="BJ322" s="15">
        <f t="shared" si="7545"/>
        <v>244.05468677658524</v>
      </c>
      <c r="BK322" s="15">
        <f t="shared" si="7545"/>
        <v>226.77647886319861</v>
      </c>
      <c r="BL322" s="15">
        <f t="shared" si="7545"/>
        <v>213.81782292815868</v>
      </c>
      <c r="BM322" s="15">
        <f t="shared" si="7545"/>
        <v>226.77647886319838</v>
      </c>
      <c r="BN322" s="15">
        <f t="shared" si="7545"/>
        <v>269.97199864666493</v>
      </c>
      <c r="BO322" s="15">
        <f t="shared" si="5774"/>
        <v>2591.7311870079839</v>
      </c>
      <c r="BP322" s="15">
        <f t="shared" ref="BP322:CA322" si="7546">BP281</f>
        <v>217.41734174928757</v>
      </c>
      <c r="BQ322" s="15">
        <f t="shared" si="7546"/>
        <v>237.44262322619562</v>
      </c>
      <c r="BR322" s="15">
        <f t="shared" si="7546"/>
        <v>266.05016819320724</v>
      </c>
      <c r="BS322" s="15">
        <f t="shared" si="7546"/>
        <v>254.60715020640257</v>
      </c>
      <c r="BT322" s="15">
        <f t="shared" si="7546"/>
        <v>271.77167718660939</v>
      </c>
      <c r="BU322" s="15">
        <f t="shared" si="7546"/>
        <v>288.93620416681648</v>
      </c>
      <c r="BV322" s="15">
        <f t="shared" si="7546"/>
        <v>331.84752161733354</v>
      </c>
      <c r="BW322" s="15">
        <f t="shared" si="7546"/>
        <v>323.26525812723014</v>
      </c>
      <c r="BX322" s="15">
        <f t="shared" si="7546"/>
        <v>300.37922215362107</v>
      </c>
      <c r="BY322" s="15">
        <f t="shared" si="7546"/>
        <v>283.21469517341404</v>
      </c>
      <c r="BZ322" s="15">
        <f t="shared" si="7546"/>
        <v>300.37922215362062</v>
      </c>
      <c r="CA322" s="15">
        <f t="shared" si="7546"/>
        <v>357.59431208764408</v>
      </c>
      <c r="CB322" s="15">
        <f t="shared" si="5776"/>
        <v>3432.9053960413821</v>
      </c>
      <c r="CC322" s="15">
        <f t="shared" ref="CC322:CN322" si="7547">CC281</f>
        <v>300.05233851310817</v>
      </c>
      <c r="CD322" s="15">
        <f t="shared" si="7547"/>
        <v>327.6887381129996</v>
      </c>
      <c r="CE322" s="15">
        <f t="shared" si="7547"/>
        <v>367.16930896998764</v>
      </c>
      <c r="CF322" s="15">
        <f t="shared" si="7547"/>
        <v>351.37708062719241</v>
      </c>
      <c r="CG322" s="15">
        <f t="shared" si="7547"/>
        <v>375.06542314138522</v>
      </c>
      <c r="CH322" s="15">
        <f t="shared" si="7547"/>
        <v>398.75376565557787</v>
      </c>
      <c r="CI322" s="15">
        <f t="shared" si="7547"/>
        <v>457.9746219410597</v>
      </c>
      <c r="CJ322" s="15">
        <f t="shared" si="7547"/>
        <v>446.13045068396337</v>
      </c>
      <c r="CK322" s="15">
        <f t="shared" si="7547"/>
        <v>414.54599399837309</v>
      </c>
      <c r="CL322" s="15">
        <f t="shared" si="7547"/>
        <v>390.85765148418034</v>
      </c>
      <c r="CM322" s="15">
        <f t="shared" si="7547"/>
        <v>414.54599399837275</v>
      </c>
      <c r="CN322" s="15">
        <f t="shared" si="7547"/>
        <v>493.50713571234894</v>
      </c>
      <c r="CO322" s="15">
        <f t="shared" si="5778"/>
        <v>4737.6685028385491</v>
      </c>
      <c r="CR322" s="21">
        <f>O322-'ОПУ БС'!C322</f>
        <v>0</v>
      </c>
      <c r="CS322" s="21">
        <f>AB322-'ОПУ БС'!D322</f>
        <v>0</v>
      </c>
      <c r="CT322" s="21">
        <f>AO322-'ОПУ БС'!E322</f>
        <v>0</v>
      </c>
      <c r="CU322" s="21">
        <f>BB322-'ОПУ БС'!F322</f>
        <v>0</v>
      </c>
      <c r="CV322" s="21">
        <f>BO322-'ОПУ БС'!G322</f>
        <v>0</v>
      </c>
      <c r="CW322" s="21">
        <f>CB322-'ОПУ БС'!H322</f>
        <v>0</v>
      </c>
      <c r="CX322" s="21">
        <f>CO322-'ОПУ БС'!I322</f>
        <v>0</v>
      </c>
      <c r="DA322" s="15">
        <f t="shared" ref="DA322:DL322" si="7548">DA281</f>
        <v>0</v>
      </c>
      <c r="DB322" s="15">
        <f t="shared" si="7548"/>
        <v>0</v>
      </c>
      <c r="DC322" s="15">
        <f t="shared" si="7548"/>
        <v>0</v>
      </c>
      <c r="DD322" s="15">
        <f t="shared" si="7548"/>
        <v>0</v>
      </c>
      <c r="DE322" s="15">
        <f t="shared" si="7548"/>
        <v>0</v>
      </c>
      <c r="DF322" s="15">
        <f t="shared" si="7548"/>
        <v>-2.7707985952901981</v>
      </c>
      <c r="DG322" s="15">
        <f t="shared" si="7548"/>
        <v>-3.1823033371649796</v>
      </c>
      <c r="DH322" s="15">
        <f t="shared" si="7548"/>
        <v>-3.1000023887900228</v>
      </c>
      <c r="DI322" s="15">
        <f t="shared" si="7548"/>
        <v>-2.8805331931234734</v>
      </c>
      <c r="DJ322" s="15">
        <f t="shared" si="7548"/>
        <v>-2.7159312963735602</v>
      </c>
      <c r="DK322" s="15">
        <f t="shared" si="7548"/>
        <v>-2.8805331931234703</v>
      </c>
      <c r="DL322" s="15">
        <f t="shared" si="7548"/>
        <v>-3.4292061822898487</v>
      </c>
      <c r="DM322" s="15">
        <f t="shared" si="5780"/>
        <v>-20.959308186155553</v>
      </c>
      <c r="DN322" s="15">
        <f t="shared" ref="DN322:DY322" si="7549">DN281</f>
        <v>-3.1036485075075029</v>
      </c>
      <c r="DO322" s="15">
        <f t="shared" si="7549"/>
        <v>-3.3895108700410885</v>
      </c>
      <c r="DP322" s="15">
        <f t="shared" si="7549"/>
        <v>-3.7978856736604967</v>
      </c>
      <c r="DQ322" s="15">
        <f t="shared" si="7549"/>
        <v>-3.6345357522127335</v>
      </c>
      <c r="DR322" s="15">
        <f t="shared" si="7549"/>
        <v>-3.879560634384378</v>
      </c>
      <c r="DS322" s="15">
        <f t="shared" si="7549"/>
        <v>-4.1245855165560235</v>
      </c>
      <c r="DT322" s="15">
        <f t="shared" si="7549"/>
        <v>-4.737147721985135</v>
      </c>
      <c r="DU322" s="15">
        <f t="shared" si="7549"/>
        <v>-4.6146352808993125</v>
      </c>
      <c r="DV322" s="15">
        <f t="shared" si="7549"/>
        <v>-4.2879354380037871</v>
      </c>
      <c r="DW322" s="15">
        <f t="shared" si="7549"/>
        <v>-4.0429105558321412</v>
      </c>
      <c r="DX322" s="15">
        <f t="shared" si="7549"/>
        <v>-4.2879354380037826</v>
      </c>
      <c r="DY322" s="15">
        <f t="shared" si="7549"/>
        <v>-5.1046850452426034</v>
      </c>
      <c r="DZ322" s="15">
        <f t="shared" si="5782"/>
        <v>-49.004976434328995</v>
      </c>
      <c r="EA322" s="15">
        <f t="shared" ref="EA322:EL322" si="7550">EA281</f>
        <v>-3.1798719999273839</v>
      </c>
      <c r="EB322" s="15">
        <f t="shared" si="7550"/>
        <v>-3.4727549472891166</v>
      </c>
      <c r="EC322" s="15">
        <f t="shared" si="7550"/>
        <v>-3.8911591578058777</v>
      </c>
      <c r="ED322" s="15">
        <f t="shared" si="7550"/>
        <v>-3.723797473599173</v>
      </c>
      <c r="EE322" s="15">
        <f t="shared" si="7550"/>
        <v>-3.9748399999092294</v>
      </c>
      <c r="EF322" s="15">
        <f t="shared" si="7550"/>
        <v>-4.2258825262192863</v>
      </c>
      <c r="EG322" s="15">
        <f t="shared" si="7550"/>
        <v>-4.8534888419944275</v>
      </c>
      <c r="EH322" s="15">
        <f t="shared" si="7550"/>
        <v>-4.7279675788393991</v>
      </c>
      <c r="EI322" s="15">
        <f t="shared" si="7550"/>
        <v>-4.3932442104259906</v>
      </c>
      <c r="EJ322" s="15">
        <f t="shared" si="7550"/>
        <v>-4.1422016841159337</v>
      </c>
      <c r="EK322" s="15">
        <f t="shared" si="7550"/>
        <v>-4.3932442104259861</v>
      </c>
      <c r="EL322" s="15">
        <f t="shared" si="7550"/>
        <v>-5.2300526314595137</v>
      </c>
      <c r="EM322" s="15">
        <f t="shared" si="5784"/>
        <v>-50.208505262011315</v>
      </c>
      <c r="EN322" s="15">
        <f t="shared" ref="EN322:EY322" si="7551">EN281</f>
        <v>-2.7311634875563917</v>
      </c>
      <c r="EO322" s="15">
        <f t="shared" si="7551"/>
        <v>-2.9827180193050058</v>
      </c>
      <c r="EP322" s="15">
        <f t="shared" si="7551"/>
        <v>-3.3420816360887424</v>
      </c>
      <c r="EQ322" s="15">
        <f t="shared" si="7551"/>
        <v>-3.1983361893752478</v>
      </c>
      <c r="ER322" s="15">
        <f t="shared" si="7551"/>
        <v>-3.4139543594454893</v>
      </c>
      <c r="ES322" s="15">
        <f t="shared" si="7551"/>
        <v>-3.6295725295157304</v>
      </c>
      <c r="ET322" s="15">
        <f t="shared" si="7551"/>
        <v>-4.1686179546913342</v>
      </c>
      <c r="EU322" s="15">
        <f t="shared" si="7551"/>
        <v>-4.0608088696562126</v>
      </c>
      <c r="EV322" s="15">
        <f t="shared" si="7551"/>
        <v>-3.7733179762292246</v>
      </c>
      <c r="EW322" s="15">
        <f t="shared" si="7551"/>
        <v>-3.5576998061589835</v>
      </c>
      <c r="EX322" s="15">
        <f t="shared" si="7551"/>
        <v>-3.773317976229221</v>
      </c>
      <c r="EY322" s="15">
        <f t="shared" si="7551"/>
        <v>-4.4920452097966956</v>
      </c>
      <c r="EZ322" s="15">
        <f t="shared" si="5786"/>
        <v>-43.123634014048278</v>
      </c>
      <c r="FA322" s="15">
        <f t="shared" ref="FA322:FL322" si="7552">FA281</f>
        <v>-1.6707886502309131</v>
      </c>
      <c r="FB322" s="15">
        <f t="shared" si="7552"/>
        <v>-1.8246770785416551</v>
      </c>
      <c r="FC322" s="15">
        <f t="shared" si="7552"/>
        <v>-2.0445176904141436</v>
      </c>
      <c r="FD322" s="15">
        <f t="shared" si="7552"/>
        <v>-1.9565814456651482</v>
      </c>
      <c r="FE322" s="15">
        <f t="shared" si="7552"/>
        <v>-2.0884858127886408</v>
      </c>
      <c r="FF322" s="15">
        <f t="shared" si="7552"/>
        <v>-2.2203901799121346</v>
      </c>
      <c r="FG322" s="15">
        <f t="shared" si="7552"/>
        <v>-2.550151097720867</v>
      </c>
      <c r="FH322" s="15">
        <f t="shared" si="7552"/>
        <v>-2.4841989141591201</v>
      </c>
      <c r="FI322" s="15">
        <f t="shared" si="7552"/>
        <v>-2.3083264246611299</v>
      </c>
      <c r="FJ322" s="15">
        <f t="shared" si="7552"/>
        <v>-2.1764220575376365</v>
      </c>
      <c r="FK322" s="15">
        <f t="shared" si="7552"/>
        <v>-2.3083264246611273</v>
      </c>
      <c r="FL322" s="15">
        <f t="shared" si="7552"/>
        <v>-2.7480076484061069</v>
      </c>
      <c r="FM322" s="15">
        <f t="shared" si="5788"/>
        <v>-26.380873424698621</v>
      </c>
      <c r="FP322" s="15">
        <f t="shared" ref="FP322:GA322" si="7553">FP281</f>
        <v>58.970818307434556</v>
      </c>
      <c r="FQ322" s="15">
        <f t="shared" si="7553"/>
        <v>64.402341046277229</v>
      </c>
      <c r="FR322" s="15">
        <f t="shared" si="7553"/>
        <v>72.161659244623863</v>
      </c>
      <c r="FS322" s="15">
        <f t="shared" si="7553"/>
        <v>69.057931965285192</v>
      </c>
      <c r="FT322" s="15">
        <f t="shared" si="7553"/>
        <v>73.71352288429317</v>
      </c>
      <c r="FU322" s="15">
        <f t="shared" si="7553"/>
        <v>78.369113803301218</v>
      </c>
      <c r="FV322" s="15">
        <f t="shared" si="7553"/>
        <v>90.00809110082119</v>
      </c>
      <c r="FW322" s="15">
        <f t="shared" si="7553"/>
        <v>87.680295641317201</v>
      </c>
      <c r="FX322" s="15">
        <f t="shared" si="7553"/>
        <v>81.472841082639889</v>
      </c>
      <c r="FY322" s="15">
        <f t="shared" si="7553"/>
        <v>76.81725016363184</v>
      </c>
      <c r="FZ322" s="15">
        <f t="shared" si="7553"/>
        <v>81.472841082639789</v>
      </c>
      <c r="GA322" s="15">
        <f t="shared" si="7553"/>
        <v>96.99147747933317</v>
      </c>
      <c r="GB322" s="15">
        <f t="shared" si="5790"/>
        <v>931.11818380159832</v>
      </c>
      <c r="GC322" s="15">
        <f t="shared" ref="GC322:GN322" si="7554">GC281</f>
        <v>69.573669227476671</v>
      </c>
      <c r="GD322" s="15">
        <f t="shared" si="7554"/>
        <v>75.981770340533728</v>
      </c>
      <c r="GE322" s="15">
        <f t="shared" si="7554"/>
        <v>85.136200502043806</v>
      </c>
      <c r="GF322" s="15">
        <f t="shared" si="7554"/>
        <v>81.474428437439812</v>
      </c>
      <c r="GG322" s="15">
        <f t="shared" si="7554"/>
        <v>86.96708653434581</v>
      </c>
      <c r="GH322" s="15">
        <f t="shared" si="7554"/>
        <v>92.459744631251908</v>
      </c>
      <c r="GI322" s="15">
        <f t="shared" si="7554"/>
        <v>106.191389873517</v>
      </c>
      <c r="GJ322" s="15">
        <f t="shared" si="7554"/>
        <v>103.44506082506403</v>
      </c>
      <c r="GK322" s="15">
        <f t="shared" si="7554"/>
        <v>96.121516695855931</v>
      </c>
      <c r="GL322" s="15">
        <f t="shared" si="7554"/>
        <v>90.628858598949876</v>
      </c>
      <c r="GM322" s="15">
        <f t="shared" si="7554"/>
        <v>96.121516695855831</v>
      </c>
      <c r="GN322" s="15">
        <f t="shared" si="7554"/>
        <v>114.43037701887609</v>
      </c>
      <c r="GO322" s="15">
        <f t="shared" si="5792"/>
        <v>1098.5316193812105</v>
      </c>
      <c r="GP322" s="15">
        <f t="shared" ref="GP322:HA322" si="7555">GP281</f>
        <v>88.732737194748807</v>
      </c>
      <c r="GQ322" s="15">
        <f t="shared" si="7555"/>
        <v>96.905489304791459</v>
      </c>
      <c r="GR322" s="15">
        <f t="shared" si="7555"/>
        <v>108.5808494619953</v>
      </c>
      <c r="GS322" s="15">
        <f t="shared" si="7555"/>
        <v>103.91070539911372</v>
      </c>
      <c r="GT322" s="15">
        <f t="shared" si="7555"/>
        <v>110.91592149343603</v>
      </c>
      <c r="GU322" s="15">
        <f t="shared" si="7555"/>
        <v>115.15033899246808</v>
      </c>
      <c r="GV322" s="15">
        <f t="shared" si="7555"/>
        <v>132.251874486399</v>
      </c>
      <c r="GW322" s="15">
        <f t="shared" si="7555"/>
        <v>128.83156738761286</v>
      </c>
      <c r="GX322" s="15">
        <f t="shared" si="7555"/>
        <v>119.71074845751635</v>
      </c>
      <c r="GY322" s="15">
        <f t="shared" si="7555"/>
        <v>112.87013425994402</v>
      </c>
      <c r="GZ322" s="15">
        <f t="shared" si="7555"/>
        <v>119.71074845751619</v>
      </c>
      <c r="HA322" s="15">
        <f t="shared" si="7555"/>
        <v>142.51279578275759</v>
      </c>
      <c r="HB322" s="15">
        <f t="shared" si="5794"/>
        <v>1380.0839106782996</v>
      </c>
      <c r="HC322" s="15">
        <f t="shared" ref="HC322:HN322" si="7556">HC281</f>
        <v>115.21668014625639</v>
      </c>
      <c r="HD322" s="15">
        <f t="shared" si="7556"/>
        <v>125.82874279130627</v>
      </c>
      <c r="HE322" s="15">
        <f t="shared" si="7556"/>
        <v>140.9888322842348</v>
      </c>
      <c r="HF322" s="15">
        <f t="shared" si="7556"/>
        <v>134.92479648706339</v>
      </c>
      <c r="HG322" s="15">
        <f t="shared" si="7556"/>
        <v>144.02085018282042</v>
      </c>
      <c r="HH322" s="15">
        <f t="shared" si="7556"/>
        <v>153.1169038785776</v>
      </c>
      <c r="HI322" s="15">
        <f t="shared" si="7556"/>
        <v>175.85703811797029</v>
      </c>
      <c r="HJ322" s="15">
        <f t="shared" si="7556"/>
        <v>171.30901127009173</v>
      </c>
      <c r="HK322" s="15">
        <f t="shared" si="7556"/>
        <v>159.18093967574896</v>
      </c>
      <c r="HL322" s="15">
        <f t="shared" si="7556"/>
        <v>150.08488597999187</v>
      </c>
      <c r="HM322" s="15">
        <f t="shared" si="7556"/>
        <v>159.18093967574882</v>
      </c>
      <c r="HN322" s="15">
        <f t="shared" si="7556"/>
        <v>189.50111866160591</v>
      </c>
      <c r="HO322" s="15">
        <f t="shared" si="5796"/>
        <v>1819.2107391514164</v>
      </c>
      <c r="HP322" s="15">
        <f t="shared" ref="HP322:IA322" si="7557">HP281</f>
        <v>160.96310317724493</v>
      </c>
      <c r="HQ322" s="15">
        <f t="shared" si="7557"/>
        <v>175.78865215409647</v>
      </c>
      <c r="HR322" s="15">
        <f t="shared" si="7557"/>
        <v>196.9680078353129</v>
      </c>
      <c r="HS322" s="15">
        <f t="shared" si="7557"/>
        <v>188.49626556282627</v>
      </c>
      <c r="HT322" s="15">
        <f t="shared" si="7557"/>
        <v>201.20387897155615</v>
      </c>
      <c r="HU322" s="15">
        <f t="shared" si="7557"/>
        <v>213.91149238028606</v>
      </c>
      <c r="HV322" s="15">
        <f t="shared" si="7557"/>
        <v>245.68052590211067</v>
      </c>
      <c r="HW322" s="15">
        <f t="shared" si="7557"/>
        <v>239.3267191977458</v>
      </c>
      <c r="HX322" s="15">
        <f t="shared" si="7557"/>
        <v>222.38323465277264</v>
      </c>
      <c r="HY322" s="15">
        <f t="shared" si="7557"/>
        <v>209.67562124404273</v>
      </c>
      <c r="HZ322" s="15">
        <f t="shared" si="7557"/>
        <v>222.38323465277242</v>
      </c>
      <c r="IA322" s="15">
        <f t="shared" si="7557"/>
        <v>264.74194601520537</v>
      </c>
      <c r="IB322" s="15">
        <f t="shared" si="5798"/>
        <v>2541.5226817459725</v>
      </c>
      <c r="IC322" s="15">
        <f t="shared" ref="IC322:IN322" si="7558">IC281</f>
        <v>214.68617826173119</v>
      </c>
      <c r="ID322" s="15">
        <f t="shared" si="7558"/>
        <v>234.4599052068906</v>
      </c>
      <c r="IE322" s="15">
        <f t="shared" si="7558"/>
        <v>262.70808655711852</v>
      </c>
      <c r="IF322" s="15">
        <f t="shared" si="7558"/>
        <v>251.40881401702734</v>
      </c>
      <c r="IG322" s="15">
        <f t="shared" si="7558"/>
        <v>268.35772282716391</v>
      </c>
      <c r="IH322" s="15">
        <f t="shared" si="7558"/>
        <v>285.30663163730077</v>
      </c>
      <c r="II322" s="15">
        <f t="shared" si="7558"/>
        <v>327.67890366264226</v>
      </c>
      <c r="IJ322" s="15">
        <f t="shared" si="7558"/>
        <v>319.20444925757391</v>
      </c>
      <c r="IK322" s="15">
        <f t="shared" si="7558"/>
        <v>296.60590417739184</v>
      </c>
      <c r="IL322" s="15">
        <f t="shared" si="7558"/>
        <v>279.65699536725504</v>
      </c>
      <c r="IM322" s="15">
        <f t="shared" si="7558"/>
        <v>296.60590417739138</v>
      </c>
      <c r="IN322" s="15">
        <f t="shared" si="7558"/>
        <v>353.10226687784734</v>
      </c>
      <c r="IO322" s="15">
        <f t="shared" si="5800"/>
        <v>3389.7817620273345</v>
      </c>
      <c r="IP322" s="15">
        <f t="shared" ref="IP322:JA322" si="7559">IP281</f>
        <v>298.38154986287725</v>
      </c>
      <c r="IQ322" s="15">
        <f t="shared" si="7559"/>
        <v>325.86406103445796</v>
      </c>
      <c r="IR322" s="15">
        <f t="shared" si="7559"/>
        <v>365.12479127957351</v>
      </c>
      <c r="IS322" s="15">
        <f t="shared" si="7559"/>
        <v>349.42049918152725</v>
      </c>
      <c r="IT322" s="15">
        <f t="shared" si="7559"/>
        <v>372.97693732859659</v>
      </c>
      <c r="IU322" s="15">
        <f t="shared" si="7559"/>
        <v>396.53337547566571</v>
      </c>
      <c r="IV322" s="15">
        <f t="shared" si="7559"/>
        <v>455.42447084333878</v>
      </c>
      <c r="IW322" s="15">
        <f t="shared" si="7559"/>
        <v>443.64625176980422</v>
      </c>
      <c r="IX322" s="15">
        <f t="shared" si="7559"/>
        <v>412.23766757371197</v>
      </c>
      <c r="IY322" s="15">
        <f t="shared" si="7559"/>
        <v>388.68122942664269</v>
      </c>
      <c r="IZ322" s="15">
        <f t="shared" si="7559"/>
        <v>412.23766757371163</v>
      </c>
      <c r="JA322" s="15">
        <f t="shared" si="7559"/>
        <v>490.75912806394285</v>
      </c>
      <c r="JB322" s="15">
        <f t="shared" si="5802"/>
        <v>4711.2876294138505</v>
      </c>
      <c r="JE322" s="21">
        <f t="shared" si="5803"/>
        <v>0</v>
      </c>
      <c r="JF322" s="21">
        <f t="shared" si="5804"/>
        <v>0</v>
      </c>
      <c r="JG322" s="21">
        <f t="shared" si="5805"/>
        <v>0</v>
      </c>
      <c r="JH322" s="21">
        <f t="shared" si="5806"/>
        <v>0</v>
      </c>
      <c r="JI322" s="21">
        <f t="shared" si="5807"/>
        <v>0</v>
      </c>
      <c r="JJ322" s="21">
        <f t="shared" si="5808"/>
        <v>0</v>
      </c>
      <c r="JK322" s="21">
        <f t="shared" si="5809"/>
        <v>0</v>
      </c>
    </row>
    <row r="323" spans="2:271" ht="20" customHeight="1" outlineLevel="1" x14ac:dyDescent="0.2">
      <c r="B323" s="3" t="s">
        <v>26</v>
      </c>
      <c r="C323" s="15">
        <f t="shared" si="7487"/>
        <v>35.730007487106988</v>
      </c>
      <c r="D323" s="15">
        <f t="shared" si="7487"/>
        <v>39.02092922934051</v>
      </c>
      <c r="E323" s="15">
        <f t="shared" si="7487"/>
        <v>43.722246003959867</v>
      </c>
      <c r="F323" s="15">
        <f t="shared" si="7487"/>
        <v>43.722246003959867</v>
      </c>
      <c r="G323" s="15">
        <f t="shared" si="7487"/>
        <v>43.722246003959867</v>
      </c>
      <c r="H323" s="15">
        <f t="shared" si="7487"/>
        <v>47.483299423655318</v>
      </c>
      <c r="I323" s="15">
        <f t="shared" si="7487"/>
        <v>54.535274585584311</v>
      </c>
      <c r="J323" s="15">
        <f t="shared" si="7487"/>
        <v>53.124879553198518</v>
      </c>
      <c r="K323" s="15">
        <f t="shared" si="7487"/>
        <v>49.363826133503068</v>
      </c>
      <c r="L323" s="15">
        <f t="shared" si="7487"/>
        <v>46.543036068731453</v>
      </c>
      <c r="M323" s="15">
        <f t="shared" si="7487"/>
        <v>48.423562778579139</v>
      </c>
      <c r="N323" s="15">
        <f t="shared" si="7487"/>
        <v>58.766459682741718</v>
      </c>
      <c r="O323" s="15">
        <f t="shared" si="5766"/>
        <v>564.15801295432061</v>
      </c>
      <c r="P323" s="15">
        <f t="shared" ref="P323:AA323" si="7560">P282</f>
        <v>63.052194947251571</v>
      </c>
      <c r="Q323" s="15">
        <f t="shared" si="7560"/>
        <v>68.859633955551104</v>
      </c>
      <c r="R323" s="15">
        <f t="shared" si="7560"/>
        <v>77.155975395978928</v>
      </c>
      <c r="S323" s="15">
        <f t="shared" si="7560"/>
        <v>77.155975395978928</v>
      </c>
      <c r="T323" s="15">
        <f t="shared" si="7560"/>
        <v>77.155975395978928</v>
      </c>
      <c r="U323" s="15">
        <f t="shared" si="7560"/>
        <v>83.793048548321195</v>
      </c>
      <c r="V323" s="15">
        <f t="shared" si="7560"/>
        <v>96.237560708962931</v>
      </c>
      <c r="W323" s="15">
        <f t="shared" si="7560"/>
        <v>93.748658276834547</v>
      </c>
      <c r="X323" s="15">
        <f t="shared" si="7560"/>
        <v>87.111585124492336</v>
      </c>
      <c r="Y323" s="15">
        <f t="shared" si="7560"/>
        <v>82.133780260235611</v>
      </c>
      <c r="Z323" s="15">
        <f t="shared" si="7560"/>
        <v>85.452316836406666</v>
      </c>
      <c r="AA323" s="15">
        <f t="shared" si="7560"/>
        <v>103.70426800534801</v>
      </c>
      <c r="AB323" s="15">
        <f t="shared" si="5768"/>
        <v>995.56097285134092</v>
      </c>
      <c r="AC323" s="15">
        <f t="shared" ref="AC323:AN323" si="7561">AC282</f>
        <v>106.72244604138258</v>
      </c>
      <c r="AD323" s="15">
        <f t="shared" si="7561"/>
        <v>116.55214501887835</v>
      </c>
      <c r="AE323" s="15">
        <f t="shared" si="7561"/>
        <v>130.59457212958657</v>
      </c>
      <c r="AF323" s="15">
        <f t="shared" si="7561"/>
        <v>130.59457212958657</v>
      </c>
      <c r="AG323" s="15">
        <f t="shared" si="7561"/>
        <v>130.59457212958657</v>
      </c>
      <c r="AH323" s="15">
        <f t="shared" si="7561"/>
        <v>141.82851381815311</v>
      </c>
      <c r="AI323" s="15">
        <f t="shared" si="7561"/>
        <v>162.89215448421547</v>
      </c>
      <c r="AJ323" s="15">
        <f t="shared" si="7561"/>
        <v>158.67942635100297</v>
      </c>
      <c r="AK323" s="15">
        <f t="shared" si="7561"/>
        <v>147.44548466243646</v>
      </c>
      <c r="AL323" s="15">
        <f t="shared" si="7561"/>
        <v>139.0200283960115</v>
      </c>
      <c r="AM323" s="15">
        <f t="shared" si="7561"/>
        <v>144.63699924029459</v>
      </c>
      <c r="AN323" s="15">
        <f t="shared" si="7561"/>
        <v>175.53033888385289</v>
      </c>
      <c r="AO323" s="15">
        <f t="shared" si="5770"/>
        <v>1685.0912532849875</v>
      </c>
      <c r="AP323" s="15">
        <f t="shared" ref="AP323:BA323" si="7562">AP282</f>
        <v>177.42095728908549</v>
      </c>
      <c r="AQ323" s="15">
        <f t="shared" si="7562"/>
        <v>193.76236124992218</v>
      </c>
      <c r="AR323" s="15">
        <f t="shared" si="7562"/>
        <v>217.10722405111761</v>
      </c>
      <c r="AS323" s="15">
        <f t="shared" si="7562"/>
        <v>217.10722405111761</v>
      </c>
      <c r="AT323" s="15">
        <f t="shared" si="7562"/>
        <v>217.10722405111761</v>
      </c>
      <c r="AU323" s="15">
        <f t="shared" si="7562"/>
        <v>235.783114292074</v>
      </c>
      <c r="AV323" s="15">
        <f t="shared" si="7562"/>
        <v>270.80040849386711</v>
      </c>
      <c r="AW323" s="15">
        <f t="shared" si="7562"/>
        <v>263.79694965350848</v>
      </c>
      <c r="AX323" s="15">
        <f t="shared" si="7562"/>
        <v>245.12105941255226</v>
      </c>
      <c r="AY323" s="15">
        <f t="shared" si="7562"/>
        <v>231.11414173183493</v>
      </c>
      <c r="AZ323" s="15">
        <f t="shared" si="7562"/>
        <v>240.4520868523129</v>
      </c>
      <c r="BA323" s="15">
        <f t="shared" si="7562"/>
        <v>291.81078501494312</v>
      </c>
      <c r="BB323" s="15">
        <f t="shared" si="5772"/>
        <v>2801.3835361434531</v>
      </c>
      <c r="BC323" s="15">
        <f t="shared" ref="BC323:BN323" si="7563">BC282</f>
        <v>292.00146307902065</v>
      </c>
      <c r="BD323" s="15">
        <f t="shared" si="7563"/>
        <v>318.89633467840417</v>
      </c>
      <c r="BE323" s="15">
        <f t="shared" si="7563"/>
        <v>357.31757982038073</v>
      </c>
      <c r="BF323" s="15">
        <f t="shared" si="7563"/>
        <v>357.31757982038073</v>
      </c>
      <c r="BG323" s="15">
        <f t="shared" si="7563"/>
        <v>357.31757982038073</v>
      </c>
      <c r="BH323" s="15">
        <f t="shared" si="7563"/>
        <v>388.05457593396181</v>
      </c>
      <c r="BI323" s="15">
        <f t="shared" si="7563"/>
        <v>445.68644364692625</v>
      </c>
      <c r="BJ323" s="15">
        <f t="shared" si="7563"/>
        <v>434.16007010433333</v>
      </c>
      <c r="BK323" s="15">
        <f t="shared" si="7563"/>
        <v>403.4230739907523</v>
      </c>
      <c r="BL323" s="15">
        <f t="shared" si="7563"/>
        <v>380.37032690556634</v>
      </c>
      <c r="BM323" s="15">
        <f t="shared" si="7563"/>
        <v>395.7388249623566</v>
      </c>
      <c r="BN323" s="15">
        <f t="shared" si="7563"/>
        <v>480.26556427470507</v>
      </c>
      <c r="BO323" s="15">
        <f t="shared" si="5774"/>
        <v>4610.5494170371685</v>
      </c>
      <c r="BP323" s="15">
        <f t="shared" ref="BP323:CA323" si="7564">BP282</f>
        <v>445.50614453729651</v>
      </c>
      <c r="BQ323" s="15">
        <f t="shared" si="7564"/>
        <v>486.53960521836319</v>
      </c>
      <c r="BR323" s="15">
        <f t="shared" si="7564"/>
        <v>545.1588347627445</v>
      </c>
      <c r="BS323" s="15">
        <f t="shared" si="7564"/>
        <v>545.1588347627445</v>
      </c>
      <c r="BT323" s="15">
        <f t="shared" si="7564"/>
        <v>545.1588347627445</v>
      </c>
      <c r="BU323" s="15">
        <f t="shared" si="7564"/>
        <v>592.05421839824942</v>
      </c>
      <c r="BV323" s="15">
        <f t="shared" si="7564"/>
        <v>679.98306271482113</v>
      </c>
      <c r="BW323" s="15">
        <f t="shared" si="7564"/>
        <v>662.39729385150667</v>
      </c>
      <c r="BX323" s="15">
        <f t="shared" si="7564"/>
        <v>615.50191021600187</v>
      </c>
      <c r="BY323" s="15">
        <f t="shared" si="7564"/>
        <v>580.33037248937308</v>
      </c>
      <c r="BZ323" s="15">
        <f t="shared" si="7564"/>
        <v>603.77806430712496</v>
      </c>
      <c r="CA323" s="15">
        <f t="shared" si="7564"/>
        <v>732.74036930476427</v>
      </c>
      <c r="CB323" s="15">
        <f t="shared" si="5776"/>
        <v>7034.3075453257343</v>
      </c>
      <c r="CC323" s="15">
        <f t="shared" ref="CC323:CN323" si="7565">CC282</f>
        <v>675.67757696341505</v>
      </c>
      <c r="CD323" s="15">
        <f t="shared" si="7565"/>
        <v>737.91103799951907</v>
      </c>
      <c r="CE323" s="15">
        <f t="shared" si="7565"/>
        <v>826.81598233681041</v>
      </c>
      <c r="CF323" s="15">
        <f t="shared" si="7565"/>
        <v>826.81598233681041</v>
      </c>
      <c r="CG323" s="15">
        <f t="shared" si="7565"/>
        <v>826.81598233681041</v>
      </c>
      <c r="CH323" s="15">
        <f t="shared" si="7565"/>
        <v>897.93993780664368</v>
      </c>
      <c r="CI323" s="15">
        <f t="shared" si="7565"/>
        <v>1031.2973543125809</v>
      </c>
      <c r="CJ323" s="15">
        <f t="shared" si="7565"/>
        <v>1004.6258710113932</v>
      </c>
      <c r="CK323" s="15">
        <f t="shared" si="7565"/>
        <v>933.50191554156004</v>
      </c>
      <c r="CL323" s="15">
        <f t="shared" si="7565"/>
        <v>880.15894893918528</v>
      </c>
      <c r="CM323" s="15">
        <f t="shared" si="7565"/>
        <v>915.72092667410084</v>
      </c>
      <c r="CN323" s="15">
        <f t="shared" si="7565"/>
        <v>1111.3118042161429</v>
      </c>
      <c r="CO323" s="15">
        <f t="shared" si="5778"/>
        <v>10668.593320474973</v>
      </c>
      <c r="CR323" s="21">
        <f>O323-'ОПУ БС'!C323</f>
        <v>0</v>
      </c>
      <c r="CS323" s="21">
        <f>AB323-'ОПУ БС'!D323</f>
        <v>0</v>
      </c>
      <c r="CT323" s="21">
        <f>AO323-'ОПУ БС'!E323</f>
        <v>0</v>
      </c>
      <c r="CU323" s="21">
        <f>BB323-'ОПУ БС'!F323</f>
        <v>0</v>
      </c>
      <c r="CV323" s="21">
        <f>BO323-'ОПУ БС'!G323</f>
        <v>0</v>
      </c>
      <c r="CW323" s="21">
        <f>CB323-'ОПУ БС'!H323</f>
        <v>0</v>
      </c>
      <c r="CX323" s="21">
        <f>CO323-'ОПУ БС'!I323</f>
        <v>0</v>
      </c>
      <c r="DA323" s="15">
        <f t="shared" ref="DA323:DL323" si="7566">DA282</f>
        <v>0</v>
      </c>
      <c r="DB323" s="15">
        <f t="shared" si="7566"/>
        <v>0</v>
      </c>
      <c r="DC323" s="15">
        <f t="shared" si="7566"/>
        <v>0</v>
      </c>
      <c r="DD323" s="15">
        <f t="shared" si="7566"/>
        <v>0</v>
      </c>
      <c r="DE323" s="15">
        <f t="shared" si="7566"/>
        <v>0</v>
      </c>
      <c r="DF323" s="15">
        <f t="shared" si="7566"/>
        <v>-3.3325513550696142</v>
      </c>
      <c r="DG323" s="15">
        <f t="shared" si="7566"/>
        <v>-3.8274847246344081</v>
      </c>
      <c r="DH323" s="15">
        <f t="shared" si="7566"/>
        <v>-3.7284980507214489</v>
      </c>
      <c r="DI323" s="15">
        <f t="shared" si="7566"/>
        <v>-3.4645335869535594</v>
      </c>
      <c r="DJ323" s="15">
        <f t="shared" si="7566"/>
        <v>-3.2665602391276414</v>
      </c>
      <c r="DK323" s="15">
        <f t="shared" si="7566"/>
        <v>-3.398542471011583</v>
      </c>
      <c r="DL323" s="15">
        <f t="shared" si="7566"/>
        <v>-4.1244447463732845</v>
      </c>
      <c r="DM323" s="15">
        <f t="shared" si="5780"/>
        <v>-25.142615173891542</v>
      </c>
      <c r="DN323" s="15">
        <f t="shared" ref="DN323:DY323" si="7567">DN282</f>
        <v>-4.6539110865908269</v>
      </c>
      <c r="DO323" s="15">
        <f t="shared" si="7567"/>
        <v>-5.0825607919347187</v>
      </c>
      <c r="DP323" s="15">
        <f t="shared" si="7567"/>
        <v>-5.6949175138545653</v>
      </c>
      <c r="DQ323" s="15">
        <f t="shared" si="7567"/>
        <v>-5.6949175138545653</v>
      </c>
      <c r="DR323" s="15">
        <f t="shared" si="7567"/>
        <v>-5.6949175138545653</v>
      </c>
      <c r="DS323" s="15">
        <f t="shared" si="7567"/>
        <v>-6.1848028913904409</v>
      </c>
      <c r="DT323" s="15">
        <f t="shared" si="7567"/>
        <v>-7.1033379742702092</v>
      </c>
      <c r="DU323" s="15">
        <f t="shared" si="7567"/>
        <v>-6.9196309576942552</v>
      </c>
      <c r="DV323" s="15">
        <f t="shared" si="7567"/>
        <v>-6.4297455801583796</v>
      </c>
      <c r="DW323" s="15">
        <f t="shared" si="7567"/>
        <v>-6.0623315470064716</v>
      </c>
      <c r="DX323" s="15">
        <f t="shared" si="7567"/>
        <v>-6.3072742357744032</v>
      </c>
      <c r="DY323" s="15">
        <f t="shared" si="7567"/>
        <v>-7.6544590239980703</v>
      </c>
      <c r="DZ323" s="15">
        <f t="shared" si="5782"/>
        <v>-73.482806630381475</v>
      </c>
      <c r="EA323" s="15">
        <f t="shared" ref="EA323:EL323" si="7568">EA282</f>
        <v>-5.6568200703111202</v>
      </c>
      <c r="EB323" s="15">
        <f t="shared" si="7568"/>
        <v>-6.1778429715239858</v>
      </c>
      <c r="EC323" s="15">
        <f t="shared" si="7568"/>
        <v>-6.922161401828081</v>
      </c>
      <c r="ED323" s="15">
        <f t="shared" si="7568"/>
        <v>-6.922161401828081</v>
      </c>
      <c r="EE323" s="15">
        <f t="shared" si="7568"/>
        <v>-6.922161401828081</v>
      </c>
      <c r="EF323" s="15">
        <f t="shared" si="7568"/>
        <v>-7.5176161460713562</v>
      </c>
      <c r="EG323" s="15">
        <f t="shared" si="7568"/>
        <v>-8.6340937915274978</v>
      </c>
      <c r="EH323" s="15">
        <f t="shared" si="7568"/>
        <v>-8.4107982624362698</v>
      </c>
      <c r="EI323" s="15">
        <f t="shared" si="7568"/>
        <v>-7.8153435181929947</v>
      </c>
      <c r="EJ323" s="15">
        <f t="shared" si="7568"/>
        <v>-7.368752460010537</v>
      </c>
      <c r="EK323" s="15">
        <f t="shared" si="7568"/>
        <v>-7.6664798321321665</v>
      </c>
      <c r="EL323" s="15">
        <f t="shared" si="7568"/>
        <v>-9.3039803788011834</v>
      </c>
      <c r="EM323" s="15">
        <f t="shared" si="5784"/>
        <v>-89.318211636491355</v>
      </c>
      <c r="EN323" s="15">
        <f t="shared" ref="EN323:EY323" si="7569">EN282</f>
        <v>-5.596380241118788</v>
      </c>
      <c r="EO323" s="15">
        <f t="shared" si="7569"/>
        <v>-6.1118363159586764</v>
      </c>
      <c r="EP323" s="15">
        <f t="shared" si="7569"/>
        <v>-6.8482021371585162</v>
      </c>
      <c r="EQ323" s="15">
        <f t="shared" si="7569"/>
        <v>-6.8482021371585162</v>
      </c>
      <c r="ER323" s="15">
        <f t="shared" si="7569"/>
        <v>-6.8482021371585162</v>
      </c>
      <c r="ES323" s="15">
        <f t="shared" si="7569"/>
        <v>-7.4372947941183902</v>
      </c>
      <c r="ET323" s="15">
        <f t="shared" si="7569"/>
        <v>-8.5418435259181482</v>
      </c>
      <c r="EU323" s="15">
        <f t="shared" si="7569"/>
        <v>-8.3209337795581959</v>
      </c>
      <c r="EV323" s="15">
        <f t="shared" si="7569"/>
        <v>-7.7318411225983255</v>
      </c>
      <c r="EW323" s="15">
        <f t="shared" si="7569"/>
        <v>-7.2900216298784208</v>
      </c>
      <c r="EX323" s="15">
        <f t="shared" si="7569"/>
        <v>-7.584567958358349</v>
      </c>
      <c r="EY323" s="15">
        <f t="shared" si="7569"/>
        <v>-9.2045727649980051</v>
      </c>
      <c r="EZ323" s="15">
        <f t="shared" si="5786"/>
        <v>-88.363898543980852</v>
      </c>
      <c r="FA323" s="15">
        <f t="shared" ref="FA323:FL323" si="7570">FA282</f>
        <v>-3.7623916960629886</v>
      </c>
      <c r="FB323" s="15">
        <f t="shared" si="7570"/>
        <v>-4.1089277733319483</v>
      </c>
      <c r="FC323" s="15">
        <f t="shared" si="7570"/>
        <v>-4.6039793122876054</v>
      </c>
      <c r="FD323" s="15">
        <f t="shared" si="7570"/>
        <v>-4.6039793122876054</v>
      </c>
      <c r="FE323" s="15">
        <f t="shared" si="7570"/>
        <v>-4.6039793122876054</v>
      </c>
      <c r="FF323" s="15">
        <f t="shared" si="7570"/>
        <v>-5.0000205434521305</v>
      </c>
      <c r="FG323" s="15">
        <f t="shared" si="7570"/>
        <v>-5.7425978518856144</v>
      </c>
      <c r="FH323" s="15">
        <f t="shared" si="7570"/>
        <v>-5.5940823901989178</v>
      </c>
      <c r="FI323" s="15">
        <f t="shared" si="7570"/>
        <v>-5.1980411590343927</v>
      </c>
      <c r="FJ323" s="15">
        <f t="shared" si="7570"/>
        <v>-4.9010102356609986</v>
      </c>
      <c r="FK323" s="15">
        <f t="shared" si="7570"/>
        <v>-5.0990308512432563</v>
      </c>
      <c r="FL323" s="15">
        <f t="shared" si="7570"/>
        <v>-6.1881442369457051</v>
      </c>
      <c r="FM323" s="15">
        <f t="shared" si="5788"/>
        <v>-59.406184674678777</v>
      </c>
      <c r="FP323" s="15">
        <f t="shared" ref="FP323:GA323" si="7571">FP282</f>
        <v>35.730007487106988</v>
      </c>
      <c r="FQ323" s="15">
        <f t="shared" si="7571"/>
        <v>39.02092922934051</v>
      </c>
      <c r="FR323" s="15">
        <f t="shared" si="7571"/>
        <v>43.722246003959867</v>
      </c>
      <c r="FS323" s="15">
        <f t="shared" si="7571"/>
        <v>43.722246003959867</v>
      </c>
      <c r="FT323" s="15">
        <f t="shared" si="7571"/>
        <v>43.722246003959867</v>
      </c>
      <c r="FU323" s="15">
        <f t="shared" si="7571"/>
        <v>47.483299423655318</v>
      </c>
      <c r="FV323" s="15">
        <f t="shared" si="7571"/>
        <v>54.535274585584311</v>
      </c>
      <c r="FW323" s="15">
        <f t="shared" si="7571"/>
        <v>53.124879553198518</v>
      </c>
      <c r="FX323" s="15">
        <f t="shared" si="7571"/>
        <v>49.363826133503068</v>
      </c>
      <c r="FY323" s="15">
        <f t="shared" si="7571"/>
        <v>46.543036068731453</v>
      </c>
      <c r="FZ323" s="15">
        <f t="shared" si="7571"/>
        <v>48.423562778579139</v>
      </c>
      <c r="GA323" s="15">
        <f t="shared" si="7571"/>
        <v>58.766459682741718</v>
      </c>
      <c r="GB323" s="15">
        <f t="shared" si="5790"/>
        <v>564.15801295432061</v>
      </c>
      <c r="GC323" s="15">
        <f t="shared" ref="GC323:GN323" si="7572">GC282</f>
        <v>63.052194947251571</v>
      </c>
      <c r="GD323" s="15">
        <f t="shared" si="7572"/>
        <v>68.859633955551104</v>
      </c>
      <c r="GE323" s="15">
        <f t="shared" si="7572"/>
        <v>77.155975395978928</v>
      </c>
      <c r="GF323" s="15">
        <f t="shared" si="7572"/>
        <v>77.155975395978928</v>
      </c>
      <c r="GG323" s="15">
        <f t="shared" si="7572"/>
        <v>77.155975395978928</v>
      </c>
      <c r="GH323" s="15">
        <f t="shared" si="7572"/>
        <v>83.793048548321195</v>
      </c>
      <c r="GI323" s="15">
        <f t="shared" si="7572"/>
        <v>96.237560708962931</v>
      </c>
      <c r="GJ323" s="15">
        <f t="shared" si="7572"/>
        <v>93.748658276834547</v>
      </c>
      <c r="GK323" s="15">
        <f t="shared" si="7572"/>
        <v>87.111585124492336</v>
      </c>
      <c r="GL323" s="15">
        <f t="shared" si="7572"/>
        <v>82.133780260235611</v>
      </c>
      <c r="GM323" s="15">
        <f t="shared" si="7572"/>
        <v>85.452316836406666</v>
      </c>
      <c r="GN323" s="15">
        <f t="shared" si="7572"/>
        <v>103.70426800534801</v>
      </c>
      <c r="GO323" s="15">
        <f t="shared" si="5792"/>
        <v>995.56097285134092</v>
      </c>
      <c r="GP323" s="15">
        <f t="shared" ref="GP323:HA323" si="7573">GP282</f>
        <v>106.72244604138258</v>
      </c>
      <c r="GQ323" s="15">
        <f t="shared" si="7573"/>
        <v>116.55214501887835</v>
      </c>
      <c r="GR323" s="15">
        <f t="shared" si="7573"/>
        <v>130.59457212958657</v>
      </c>
      <c r="GS323" s="15">
        <f t="shared" si="7573"/>
        <v>130.59457212958657</v>
      </c>
      <c r="GT323" s="15">
        <f t="shared" si="7573"/>
        <v>130.59457212958657</v>
      </c>
      <c r="GU323" s="15">
        <f t="shared" si="7573"/>
        <v>138.49596246308352</v>
      </c>
      <c r="GV323" s="15">
        <f t="shared" si="7573"/>
        <v>159.06466975958105</v>
      </c>
      <c r="GW323" s="15">
        <f t="shared" si="7573"/>
        <v>154.95092830028153</v>
      </c>
      <c r="GX323" s="15">
        <f t="shared" si="7573"/>
        <v>143.98095107548289</v>
      </c>
      <c r="GY323" s="15">
        <f t="shared" si="7573"/>
        <v>135.75346815688388</v>
      </c>
      <c r="GZ323" s="15">
        <f t="shared" si="7573"/>
        <v>141.238456769283</v>
      </c>
      <c r="HA323" s="15">
        <f t="shared" si="7573"/>
        <v>171.40589413747961</v>
      </c>
      <c r="HB323" s="15">
        <f t="shared" si="5794"/>
        <v>1659.9486381110962</v>
      </c>
      <c r="HC323" s="15">
        <f t="shared" ref="HC323:HN323" si="7574">HC282</f>
        <v>172.76704620249467</v>
      </c>
      <c r="HD323" s="15">
        <f t="shared" si="7574"/>
        <v>188.67980045798745</v>
      </c>
      <c r="HE323" s="15">
        <f t="shared" si="7574"/>
        <v>211.41230653726308</v>
      </c>
      <c r="HF323" s="15">
        <f t="shared" si="7574"/>
        <v>211.41230653726308</v>
      </c>
      <c r="HG323" s="15">
        <f t="shared" si="7574"/>
        <v>211.41230653726308</v>
      </c>
      <c r="HH323" s="15">
        <f t="shared" si="7574"/>
        <v>229.5983114006836</v>
      </c>
      <c r="HI323" s="15">
        <f t="shared" si="7574"/>
        <v>263.69707051959693</v>
      </c>
      <c r="HJ323" s="15">
        <f t="shared" si="7574"/>
        <v>256.87731869581421</v>
      </c>
      <c r="HK323" s="15">
        <f t="shared" si="7574"/>
        <v>238.69131383239386</v>
      </c>
      <c r="HL323" s="15">
        <f t="shared" si="7574"/>
        <v>225.05181018482847</v>
      </c>
      <c r="HM323" s="15">
        <f t="shared" si="7574"/>
        <v>234.14481261653845</v>
      </c>
      <c r="HN323" s="15">
        <f t="shared" si="7574"/>
        <v>284.15632599094511</v>
      </c>
      <c r="HO323" s="15">
        <f t="shared" si="5796"/>
        <v>2727.9007295130714</v>
      </c>
      <c r="HP323" s="15">
        <f t="shared" ref="HP323:IA323" si="7575">HP282</f>
        <v>286.34464300870951</v>
      </c>
      <c r="HQ323" s="15">
        <f t="shared" si="7575"/>
        <v>312.71849170688017</v>
      </c>
      <c r="HR323" s="15">
        <f t="shared" si="7575"/>
        <v>350.39541841855259</v>
      </c>
      <c r="HS323" s="15">
        <f t="shared" si="7575"/>
        <v>350.39541841855259</v>
      </c>
      <c r="HT323" s="15">
        <f t="shared" si="7575"/>
        <v>350.39541841855259</v>
      </c>
      <c r="HU323" s="15">
        <f t="shared" si="7575"/>
        <v>380.53695978789051</v>
      </c>
      <c r="HV323" s="15">
        <f t="shared" si="7575"/>
        <v>437.0523498553988</v>
      </c>
      <c r="HW323" s="15">
        <f t="shared" si="7575"/>
        <v>425.74927184189704</v>
      </c>
      <c r="HX323" s="15">
        <f t="shared" si="7575"/>
        <v>395.6077304725593</v>
      </c>
      <c r="HY323" s="15">
        <f t="shared" si="7575"/>
        <v>373.00157444555578</v>
      </c>
      <c r="HZ323" s="15">
        <f t="shared" si="7575"/>
        <v>388.07234513022445</v>
      </c>
      <c r="IA323" s="15">
        <f t="shared" si="7575"/>
        <v>470.96158389590391</v>
      </c>
      <c r="IB323" s="15">
        <f t="shared" si="5798"/>
        <v>4521.2312054006779</v>
      </c>
      <c r="IC323" s="15">
        <f t="shared" ref="IC323:IN323" si="7576">IC282</f>
        <v>439.90976429617768</v>
      </c>
      <c r="ID323" s="15">
        <f t="shared" si="7576"/>
        <v>480.42776890240447</v>
      </c>
      <c r="IE323" s="15">
        <f t="shared" si="7576"/>
        <v>538.31063262558598</v>
      </c>
      <c r="IF323" s="15">
        <f t="shared" si="7576"/>
        <v>538.31063262558598</v>
      </c>
      <c r="IG323" s="15">
        <f t="shared" si="7576"/>
        <v>538.31063262558598</v>
      </c>
      <c r="IH323" s="15">
        <f t="shared" si="7576"/>
        <v>584.61692360413099</v>
      </c>
      <c r="II323" s="15">
        <f t="shared" si="7576"/>
        <v>671.44121918890289</v>
      </c>
      <c r="IJ323" s="15">
        <f t="shared" si="7576"/>
        <v>654.07636007194856</v>
      </c>
      <c r="IK323" s="15">
        <f t="shared" si="7576"/>
        <v>607.77006909340355</v>
      </c>
      <c r="IL323" s="15">
        <f t="shared" si="7576"/>
        <v>573.04035085949465</v>
      </c>
      <c r="IM323" s="15">
        <f t="shared" si="7576"/>
        <v>596.19349634876664</v>
      </c>
      <c r="IN323" s="15">
        <f t="shared" si="7576"/>
        <v>723.53579653976635</v>
      </c>
      <c r="IO323" s="15">
        <f t="shared" si="5800"/>
        <v>6945.9436467817532</v>
      </c>
      <c r="IP323" s="15">
        <f t="shared" ref="IP323:JA323" si="7577">IP282</f>
        <v>671.91518526735206</v>
      </c>
      <c r="IQ323" s="15">
        <f t="shared" si="7577"/>
        <v>733.8021102261871</v>
      </c>
      <c r="IR323" s="15">
        <f t="shared" si="7577"/>
        <v>822.2120030245228</v>
      </c>
      <c r="IS323" s="15">
        <f t="shared" si="7577"/>
        <v>822.2120030245228</v>
      </c>
      <c r="IT323" s="15">
        <f t="shared" si="7577"/>
        <v>822.2120030245228</v>
      </c>
      <c r="IU323" s="15">
        <f t="shared" si="7577"/>
        <v>892.93991726319155</v>
      </c>
      <c r="IV323" s="15">
        <f t="shared" si="7577"/>
        <v>1025.554756460695</v>
      </c>
      <c r="IW323" s="15">
        <f t="shared" si="7577"/>
        <v>999.03178862119421</v>
      </c>
      <c r="IX323" s="15">
        <f t="shared" si="7577"/>
        <v>928.30387438252569</v>
      </c>
      <c r="IY323" s="15">
        <f t="shared" si="7577"/>
        <v>875.25793870352425</v>
      </c>
      <c r="IZ323" s="15">
        <f t="shared" si="7577"/>
        <v>910.6218958228576</v>
      </c>
      <c r="JA323" s="15">
        <f t="shared" si="7577"/>
        <v>1105.1236599791973</v>
      </c>
      <c r="JB323" s="15">
        <f t="shared" si="5802"/>
        <v>10609.187135800294</v>
      </c>
      <c r="JE323" s="21">
        <f t="shared" si="5803"/>
        <v>0</v>
      </c>
      <c r="JF323" s="21">
        <f t="shared" si="5804"/>
        <v>0</v>
      </c>
      <c r="JG323" s="21">
        <f t="shared" si="5805"/>
        <v>0</v>
      </c>
      <c r="JH323" s="21">
        <f t="shared" si="5806"/>
        <v>0</v>
      </c>
      <c r="JI323" s="21">
        <f t="shared" si="5807"/>
        <v>0</v>
      </c>
      <c r="JJ323" s="21">
        <f t="shared" si="5808"/>
        <v>0</v>
      </c>
      <c r="JK323" s="21">
        <f t="shared" si="5809"/>
        <v>0</v>
      </c>
    </row>
    <row r="324" spans="2:271" ht="20" customHeight="1" outlineLevel="1" x14ac:dyDescent="0.2">
      <c r="B324" s="3" t="s">
        <v>27</v>
      </c>
      <c r="C324" s="15">
        <f t="shared" si="7487"/>
        <v>37.318712362592287</v>
      </c>
      <c r="D324" s="15">
        <f t="shared" si="7487"/>
        <v>40.755962185462622</v>
      </c>
      <c r="E324" s="15">
        <f t="shared" si="7487"/>
        <v>45.666319075277407</v>
      </c>
      <c r="F324" s="15">
        <f t="shared" si="7487"/>
        <v>45.666319075277407</v>
      </c>
      <c r="G324" s="15">
        <f t="shared" si="7487"/>
        <v>46.64839045324036</v>
      </c>
      <c r="H324" s="15">
        <f t="shared" si="7487"/>
        <v>49.103568898147749</v>
      </c>
      <c r="I324" s="15">
        <f t="shared" si="7487"/>
        <v>56.960139921851372</v>
      </c>
      <c r="J324" s="15">
        <f t="shared" si="7487"/>
        <v>55.48703285490695</v>
      </c>
      <c r="K324" s="15">
        <f t="shared" si="7487"/>
        <v>51.558747343055138</v>
      </c>
      <c r="L324" s="15">
        <f t="shared" si="7487"/>
        <v>48.612533209166273</v>
      </c>
      <c r="M324" s="15">
        <f t="shared" si="7487"/>
        <v>50.085640276110638</v>
      </c>
      <c r="N324" s="15">
        <f t="shared" si="7487"/>
        <v>61.37946112268466</v>
      </c>
      <c r="O324" s="15">
        <f t="shared" si="5766"/>
        <v>589.24282677777285</v>
      </c>
      <c r="P324" s="15">
        <f t="shared" ref="P324:AA324" si="7578">P283</f>
        <v>56.365623455082428</v>
      </c>
      <c r="Q324" s="15">
        <f t="shared" si="7578"/>
        <v>61.557194036471586</v>
      </c>
      <c r="R324" s="15">
        <f t="shared" si="7578"/>
        <v>68.973723438456148</v>
      </c>
      <c r="S324" s="15">
        <f t="shared" si="7578"/>
        <v>68.973723438456148</v>
      </c>
      <c r="T324" s="15">
        <f t="shared" si="7578"/>
        <v>70.457029318853031</v>
      </c>
      <c r="U324" s="15">
        <f t="shared" si="7578"/>
        <v>74.165294019845291</v>
      </c>
      <c r="V324" s="15">
        <f t="shared" si="7578"/>
        <v>86.031741063020519</v>
      </c>
      <c r="W324" s="15">
        <f t="shared" si="7578"/>
        <v>83.8067822424252</v>
      </c>
      <c r="X324" s="15">
        <f t="shared" si="7578"/>
        <v>77.873558720837551</v>
      </c>
      <c r="Y324" s="15">
        <f t="shared" si="7578"/>
        <v>73.42364107964687</v>
      </c>
      <c r="Z324" s="15">
        <f t="shared" si="7578"/>
        <v>75.648599900242118</v>
      </c>
      <c r="AA324" s="15">
        <f t="shared" si="7578"/>
        <v>92.706617524806603</v>
      </c>
      <c r="AB324" s="15">
        <f t="shared" si="5768"/>
        <v>889.98352823814355</v>
      </c>
      <c r="AC324" s="15">
        <f t="shared" ref="AC324:AN324" si="7579">AC283</f>
        <v>85.458643466434523</v>
      </c>
      <c r="AD324" s="15">
        <f t="shared" si="7579"/>
        <v>93.329834312027174</v>
      </c>
      <c r="AE324" s="15">
        <f t="shared" si="7579"/>
        <v>104.57439266287385</v>
      </c>
      <c r="AF324" s="15">
        <f t="shared" si="7579"/>
        <v>104.57439266287385</v>
      </c>
      <c r="AG324" s="15">
        <f t="shared" si="7579"/>
        <v>106.82330433304318</v>
      </c>
      <c r="AH324" s="15">
        <f t="shared" si="7579"/>
        <v>112.44558350846648</v>
      </c>
      <c r="AI324" s="15">
        <f t="shared" si="7579"/>
        <v>130.43687686982111</v>
      </c>
      <c r="AJ324" s="15">
        <f t="shared" si="7579"/>
        <v>127.06350936456711</v>
      </c>
      <c r="AK324" s="15">
        <f t="shared" si="7579"/>
        <v>118.06786268388981</v>
      </c>
      <c r="AL324" s="15">
        <f t="shared" si="7579"/>
        <v>111.32112767338178</v>
      </c>
      <c r="AM324" s="15">
        <f t="shared" si="7579"/>
        <v>114.69449517863571</v>
      </c>
      <c r="AN324" s="15">
        <f t="shared" si="7579"/>
        <v>140.55697938558305</v>
      </c>
      <c r="AO324" s="15">
        <f t="shared" si="5770"/>
        <v>1349.3470021015976</v>
      </c>
      <c r="AP324" s="15">
        <f t="shared" ref="AP324:BA324" si="7580">AP283</f>
        <v>130.71245654795101</v>
      </c>
      <c r="AQ324" s="15">
        <f t="shared" si="7580"/>
        <v>142.75176175631495</v>
      </c>
      <c r="AR324" s="15">
        <f t="shared" si="7580"/>
        <v>159.95076919683481</v>
      </c>
      <c r="AS324" s="15">
        <f t="shared" si="7580"/>
        <v>159.95076919683481</v>
      </c>
      <c r="AT324" s="15">
        <f t="shared" si="7580"/>
        <v>163.39057068493875</v>
      </c>
      <c r="AU324" s="15">
        <f t="shared" si="7580"/>
        <v>171.9900744051987</v>
      </c>
      <c r="AV324" s="15">
        <f t="shared" si="7580"/>
        <v>199.50848631003058</v>
      </c>
      <c r="AW324" s="15">
        <f t="shared" si="7580"/>
        <v>194.34878407787448</v>
      </c>
      <c r="AX324" s="15">
        <f t="shared" si="7580"/>
        <v>180.5895781254587</v>
      </c>
      <c r="AY324" s="15">
        <f t="shared" si="7580"/>
        <v>170.27017366114677</v>
      </c>
      <c r="AZ324" s="15">
        <f t="shared" si="7580"/>
        <v>175.42987589330247</v>
      </c>
      <c r="BA324" s="15">
        <f t="shared" si="7580"/>
        <v>214.98759300649846</v>
      </c>
      <c r="BB324" s="15">
        <f t="shared" si="5772"/>
        <v>2063.8808928623848</v>
      </c>
      <c r="BC324" s="15">
        <f t="shared" ref="BC324:BN324" si="7581">BC283</f>
        <v>201.41456910875394</v>
      </c>
      <c r="BD324" s="15">
        <f t="shared" si="7581"/>
        <v>219.96591100034968</v>
      </c>
      <c r="BE324" s="15">
        <f t="shared" si="7581"/>
        <v>246.46782798834374</v>
      </c>
      <c r="BF324" s="15">
        <f t="shared" si="7581"/>
        <v>246.46782798834374</v>
      </c>
      <c r="BG324" s="15">
        <f t="shared" si="7581"/>
        <v>251.76821138594255</v>
      </c>
      <c r="BH324" s="15">
        <f t="shared" si="7581"/>
        <v>265.0191698799394</v>
      </c>
      <c r="BI324" s="15">
        <f t="shared" si="7581"/>
        <v>307.42223706072963</v>
      </c>
      <c r="BJ324" s="15">
        <f t="shared" si="7581"/>
        <v>299.47166196433147</v>
      </c>
      <c r="BK324" s="15">
        <f t="shared" si="7581"/>
        <v>278.27012837393636</v>
      </c>
      <c r="BL324" s="15">
        <f t="shared" si="7581"/>
        <v>262.36897818114005</v>
      </c>
      <c r="BM324" s="15">
        <f t="shared" si="7581"/>
        <v>270.31955327753786</v>
      </c>
      <c r="BN324" s="15">
        <f t="shared" si="7581"/>
        <v>331.27396234992437</v>
      </c>
      <c r="BO324" s="15">
        <f t="shared" si="5774"/>
        <v>3180.230038559273</v>
      </c>
      <c r="BP324" s="15">
        <f t="shared" ref="BP324:CA324" si="7582">BP283</f>
        <v>290.5949249893655</v>
      </c>
      <c r="BQ324" s="15">
        <f t="shared" si="7582"/>
        <v>317.36024702785954</v>
      </c>
      <c r="BR324" s="15">
        <f t="shared" si="7582"/>
        <v>355.59642136856553</v>
      </c>
      <c r="BS324" s="15">
        <f t="shared" si="7582"/>
        <v>355.59642136856553</v>
      </c>
      <c r="BT324" s="15">
        <f t="shared" si="7582"/>
        <v>363.24365623670673</v>
      </c>
      <c r="BU324" s="15">
        <f t="shared" si="7582"/>
        <v>382.36174340705969</v>
      </c>
      <c r="BV324" s="15">
        <f t="shared" si="7582"/>
        <v>443.53962235218916</v>
      </c>
      <c r="BW324" s="15">
        <f t="shared" si="7582"/>
        <v>432.06877004997739</v>
      </c>
      <c r="BX324" s="15">
        <f t="shared" si="7582"/>
        <v>401.47983057741283</v>
      </c>
      <c r="BY324" s="15">
        <f t="shared" si="7582"/>
        <v>378.53812597298906</v>
      </c>
      <c r="BZ324" s="15">
        <f t="shared" si="7582"/>
        <v>390.00897827520043</v>
      </c>
      <c r="CA324" s="15">
        <f t="shared" si="7582"/>
        <v>477.95217925882474</v>
      </c>
      <c r="CB324" s="15">
        <f t="shared" si="5776"/>
        <v>4588.3409208847161</v>
      </c>
      <c r="CC324" s="15">
        <f t="shared" ref="CC324:CN324" si="7583">CC283</f>
        <v>423.24366525837178</v>
      </c>
      <c r="CD324" s="15">
        <f t="shared" si="7583"/>
        <v>462.22663442690606</v>
      </c>
      <c r="CE324" s="15">
        <f t="shared" si="7583"/>
        <v>517.91659038195507</v>
      </c>
      <c r="CF324" s="15">
        <f t="shared" si="7583"/>
        <v>517.91659038195507</v>
      </c>
      <c r="CG324" s="15">
        <f t="shared" si="7583"/>
        <v>529.05458157296482</v>
      </c>
      <c r="CH324" s="15">
        <f t="shared" si="7583"/>
        <v>556.89955955048913</v>
      </c>
      <c r="CI324" s="15">
        <f t="shared" si="7583"/>
        <v>646.00348907856733</v>
      </c>
      <c r="CJ324" s="15">
        <f t="shared" si="7583"/>
        <v>629.29650229205288</v>
      </c>
      <c r="CK324" s="15">
        <f t="shared" si="7583"/>
        <v>584.74453752801355</v>
      </c>
      <c r="CL324" s="15">
        <f t="shared" si="7583"/>
        <v>551.3305639549842</v>
      </c>
      <c r="CM324" s="15">
        <f t="shared" si="7583"/>
        <v>568.03755074149819</v>
      </c>
      <c r="CN324" s="15">
        <f t="shared" si="7583"/>
        <v>696.12444943811147</v>
      </c>
      <c r="CO324" s="15">
        <f t="shared" si="5778"/>
        <v>6682.7947146058705</v>
      </c>
      <c r="CR324" s="21">
        <f>O324-'ОПУ БС'!C324</f>
        <v>0</v>
      </c>
      <c r="CS324" s="21">
        <f>AB324-'ОПУ БС'!D324</f>
        <v>0</v>
      </c>
      <c r="CT324" s="21">
        <f>AO324-'ОПУ БС'!E324</f>
        <v>0</v>
      </c>
      <c r="CU324" s="21">
        <f>BB324-'ОПУ БС'!F324</f>
        <v>0</v>
      </c>
      <c r="CV324" s="21">
        <f>BO324-'ОПУ БС'!G324</f>
        <v>0</v>
      </c>
      <c r="CW324" s="21">
        <f>CB324-'ОПУ БС'!H324</f>
        <v>0</v>
      </c>
      <c r="CX324" s="21">
        <f>CO324-'ОПУ БС'!I324</f>
        <v>0</v>
      </c>
      <c r="DA324" s="15">
        <f t="shared" ref="DA324:DL324" si="7584">DA283</f>
        <v>0</v>
      </c>
      <c r="DB324" s="15">
        <f t="shared" si="7584"/>
        <v>0</v>
      </c>
      <c r="DC324" s="15">
        <f t="shared" si="7584"/>
        <v>0</v>
      </c>
      <c r="DD324" s="15">
        <f t="shared" si="7584"/>
        <v>0</v>
      </c>
      <c r="DE324" s="15">
        <f t="shared" si="7584"/>
        <v>0</v>
      </c>
      <c r="DF324" s="15">
        <f t="shared" si="7584"/>
        <v>-2.6421392398794961</v>
      </c>
      <c r="DG324" s="15">
        <f t="shared" si="7584"/>
        <v>-3.0648815182602158</v>
      </c>
      <c r="DH324" s="15">
        <f t="shared" si="7584"/>
        <v>-2.9856173410638305</v>
      </c>
      <c r="DI324" s="15">
        <f t="shared" si="7584"/>
        <v>-2.7742462018734715</v>
      </c>
      <c r="DJ324" s="15">
        <f t="shared" si="7584"/>
        <v>-2.6157178474807012</v>
      </c>
      <c r="DK324" s="15">
        <f t="shared" si="7584"/>
        <v>-2.6949820246770826</v>
      </c>
      <c r="DL324" s="15">
        <f t="shared" si="7584"/>
        <v>-3.3026740498493705</v>
      </c>
      <c r="DM324" s="15">
        <f t="shared" si="5780"/>
        <v>-20.080258223084165</v>
      </c>
      <c r="DN324" s="15">
        <f t="shared" ref="DN324:DY324" si="7585">DN283</f>
        <v>-3.428705153996225</v>
      </c>
      <c r="DO324" s="15">
        <f t="shared" si="7585"/>
        <v>-3.7445069444958765</v>
      </c>
      <c r="DP324" s="15">
        <f t="shared" si="7585"/>
        <v>-4.1956523594953801</v>
      </c>
      <c r="DQ324" s="15">
        <f t="shared" si="7585"/>
        <v>-4.1956523594953801</v>
      </c>
      <c r="DR324" s="15">
        <f t="shared" si="7585"/>
        <v>-4.2858814424952811</v>
      </c>
      <c r="DS324" s="15">
        <f t="shared" si="7585"/>
        <v>-4.511454149995032</v>
      </c>
      <c r="DT324" s="15">
        <f t="shared" si="7585"/>
        <v>-5.233286813994237</v>
      </c>
      <c r="DU324" s="15">
        <f t="shared" si="7585"/>
        <v>-5.0979431894943863</v>
      </c>
      <c r="DV324" s="15">
        <f t="shared" si="7585"/>
        <v>-4.7370268574947838</v>
      </c>
      <c r="DW324" s="15">
        <f t="shared" si="7585"/>
        <v>-4.4663396084950824</v>
      </c>
      <c r="DX324" s="15">
        <f t="shared" si="7585"/>
        <v>-4.6016832329949278</v>
      </c>
      <c r="DY324" s="15">
        <f t="shared" si="7585"/>
        <v>-5.6393176874937909</v>
      </c>
      <c r="DZ324" s="15">
        <f t="shared" si="5782"/>
        <v>-54.137449799940384</v>
      </c>
      <c r="EA324" s="15">
        <f t="shared" ref="EA324:EL324" si="7586">EA283</f>
        <v>-3.9019187266165627</v>
      </c>
      <c r="EB324" s="15">
        <f t="shared" si="7586"/>
        <v>-4.2613059777522979</v>
      </c>
      <c r="EC324" s="15">
        <f t="shared" si="7586"/>
        <v>-4.7747163365176357</v>
      </c>
      <c r="ED324" s="15">
        <f t="shared" si="7586"/>
        <v>-4.7747163365176357</v>
      </c>
      <c r="EE324" s="15">
        <f t="shared" si="7586"/>
        <v>-4.877398408270702</v>
      </c>
      <c r="EF324" s="15">
        <f t="shared" si="7586"/>
        <v>-5.1341035876533709</v>
      </c>
      <c r="EG324" s="15">
        <f t="shared" si="7586"/>
        <v>-5.9555601616779112</v>
      </c>
      <c r="EH324" s="15">
        <f t="shared" si="7586"/>
        <v>-5.8015370540483087</v>
      </c>
      <c r="EI324" s="15">
        <f t="shared" si="7586"/>
        <v>-5.3908087670360398</v>
      </c>
      <c r="EJ324" s="15">
        <f t="shared" si="7586"/>
        <v>-5.0827625517768373</v>
      </c>
      <c r="EK324" s="15">
        <f t="shared" si="7586"/>
        <v>-5.2367856594064319</v>
      </c>
      <c r="EL324" s="15">
        <f t="shared" si="7586"/>
        <v>-6.4176294845667137</v>
      </c>
      <c r="EM324" s="15">
        <f t="shared" si="5784"/>
        <v>-61.609243051840451</v>
      </c>
      <c r="EN324" s="15">
        <f t="shared" ref="EN324:EY324" si="7587">EN283</f>
        <v>-3.6504091275080812</v>
      </c>
      <c r="EO324" s="15">
        <f t="shared" si="7587"/>
        <v>-3.9866310208311946</v>
      </c>
      <c r="EP324" s="15">
        <f t="shared" si="7587"/>
        <v>-4.4669480112927848</v>
      </c>
      <c r="EQ324" s="15">
        <f t="shared" si="7587"/>
        <v>-4.4669480112927848</v>
      </c>
      <c r="ER324" s="15">
        <f t="shared" si="7587"/>
        <v>-4.5630114093851022</v>
      </c>
      <c r="ES324" s="15">
        <f t="shared" si="7587"/>
        <v>-4.8031699046158973</v>
      </c>
      <c r="ET324" s="15">
        <f t="shared" si="7587"/>
        <v>-5.5716770893544405</v>
      </c>
      <c r="EU324" s="15">
        <f t="shared" si="7587"/>
        <v>-5.4275819922159627</v>
      </c>
      <c r="EV324" s="15">
        <f t="shared" si="7587"/>
        <v>-5.0433283998466916</v>
      </c>
      <c r="EW324" s="15">
        <f t="shared" si="7587"/>
        <v>-4.7551382055697387</v>
      </c>
      <c r="EX324" s="15">
        <f t="shared" si="7587"/>
        <v>-4.8992333027082076</v>
      </c>
      <c r="EY324" s="15">
        <f t="shared" si="7587"/>
        <v>-6.0039623807698712</v>
      </c>
      <c r="EZ324" s="15">
        <f t="shared" si="5786"/>
        <v>-57.638038855390754</v>
      </c>
      <c r="FA324" s="15">
        <f t="shared" ref="FA324:FL324" si="7588">FA283</f>
        <v>-2.3567578766426664</v>
      </c>
      <c r="FB324" s="15">
        <f t="shared" si="7588"/>
        <v>-2.5738276810702798</v>
      </c>
      <c r="FC324" s="15">
        <f t="shared" si="7588"/>
        <v>-2.8839274016811571</v>
      </c>
      <c r="FD324" s="15">
        <f t="shared" si="7588"/>
        <v>-2.8839274016811571</v>
      </c>
      <c r="FE324" s="15">
        <f t="shared" si="7588"/>
        <v>-2.9459473458033325</v>
      </c>
      <c r="FF324" s="15">
        <f t="shared" si="7588"/>
        <v>-3.1009972061087714</v>
      </c>
      <c r="FG324" s="15">
        <f t="shared" si="7588"/>
        <v>-3.5971567590861739</v>
      </c>
      <c r="FH324" s="15">
        <f t="shared" si="7588"/>
        <v>-3.5041268429029109</v>
      </c>
      <c r="FI324" s="15">
        <f t="shared" si="7588"/>
        <v>-3.2560470664142103</v>
      </c>
      <c r="FJ324" s="15">
        <f t="shared" si="7588"/>
        <v>-3.0699872340476837</v>
      </c>
      <c r="FK324" s="15">
        <f t="shared" si="7588"/>
        <v>-3.1630171502309428</v>
      </c>
      <c r="FL324" s="15">
        <f t="shared" si="7588"/>
        <v>-3.8762465076359636</v>
      </c>
      <c r="FM324" s="15">
        <f t="shared" si="5788"/>
        <v>-37.211966473305253</v>
      </c>
      <c r="FP324" s="15">
        <f t="shared" ref="FP324:GA324" si="7589">FP283</f>
        <v>37.318712362592287</v>
      </c>
      <c r="FQ324" s="15">
        <f t="shared" si="7589"/>
        <v>40.755962185462622</v>
      </c>
      <c r="FR324" s="15">
        <f t="shared" si="7589"/>
        <v>45.666319075277407</v>
      </c>
      <c r="FS324" s="15">
        <f t="shared" si="7589"/>
        <v>45.666319075277407</v>
      </c>
      <c r="FT324" s="15">
        <f t="shared" si="7589"/>
        <v>46.64839045324036</v>
      </c>
      <c r="FU324" s="15">
        <f t="shared" si="7589"/>
        <v>49.103568898147749</v>
      </c>
      <c r="FV324" s="15">
        <f t="shared" si="7589"/>
        <v>56.960139921851372</v>
      </c>
      <c r="FW324" s="15">
        <f t="shared" si="7589"/>
        <v>55.48703285490695</v>
      </c>
      <c r="FX324" s="15">
        <f t="shared" si="7589"/>
        <v>51.558747343055138</v>
      </c>
      <c r="FY324" s="15">
        <f t="shared" si="7589"/>
        <v>48.612533209166273</v>
      </c>
      <c r="FZ324" s="15">
        <f t="shared" si="7589"/>
        <v>50.085640276110638</v>
      </c>
      <c r="GA324" s="15">
        <f t="shared" si="7589"/>
        <v>61.37946112268466</v>
      </c>
      <c r="GB324" s="15">
        <f t="shared" si="5790"/>
        <v>589.24282677777285</v>
      </c>
      <c r="GC324" s="15">
        <f t="shared" ref="GC324:GN324" si="7590">GC283</f>
        <v>56.365623455082428</v>
      </c>
      <c r="GD324" s="15">
        <f t="shared" si="7590"/>
        <v>61.557194036471586</v>
      </c>
      <c r="GE324" s="15">
        <f t="shared" si="7590"/>
        <v>68.973723438456148</v>
      </c>
      <c r="GF324" s="15">
        <f t="shared" si="7590"/>
        <v>68.973723438456148</v>
      </c>
      <c r="GG324" s="15">
        <f t="shared" si="7590"/>
        <v>70.457029318853031</v>
      </c>
      <c r="GH324" s="15">
        <f t="shared" si="7590"/>
        <v>74.165294019845291</v>
      </c>
      <c r="GI324" s="15">
        <f t="shared" si="7590"/>
        <v>86.031741063020519</v>
      </c>
      <c r="GJ324" s="15">
        <f t="shared" si="7590"/>
        <v>83.8067822424252</v>
      </c>
      <c r="GK324" s="15">
        <f t="shared" si="7590"/>
        <v>77.873558720837551</v>
      </c>
      <c r="GL324" s="15">
        <f t="shared" si="7590"/>
        <v>73.42364107964687</v>
      </c>
      <c r="GM324" s="15">
        <f t="shared" si="7590"/>
        <v>75.648599900242118</v>
      </c>
      <c r="GN324" s="15">
        <f t="shared" si="7590"/>
        <v>92.706617524806603</v>
      </c>
      <c r="GO324" s="15">
        <f t="shared" si="5792"/>
        <v>889.98352823814355</v>
      </c>
      <c r="GP324" s="15">
        <f t="shared" ref="GP324:HA324" si="7591">GP283</f>
        <v>85.458643466434523</v>
      </c>
      <c r="GQ324" s="15">
        <f t="shared" si="7591"/>
        <v>93.329834312027174</v>
      </c>
      <c r="GR324" s="15">
        <f t="shared" si="7591"/>
        <v>104.57439266287385</v>
      </c>
      <c r="GS324" s="15">
        <f t="shared" si="7591"/>
        <v>104.57439266287385</v>
      </c>
      <c r="GT324" s="15">
        <f t="shared" si="7591"/>
        <v>106.82330433304318</v>
      </c>
      <c r="GU324" s="15">
        <f t="shared" si="7591"/>
        <v>109.80344426858699</v>
      </c>
      <c r="GV324" s="15">
        <f t="shared" si="7591"/>
        <v>127.3719953515609</v>
      </c>
      <c r="GW324" s="15">
        <f t="shared" si="7591"/>
        <v>124.07789202350325</v>
      </c>
      <c r="GX324" s="15">
        <f t="shared" si="7591"/>
        <v>115.2936164820163</v>
      </c>
      <c r="GY324" s="15">
        <f t="shared" si="7591"/>
        <v>108.70540982590107</v>
      </c>
      <c r="GZ324" s="15">
        <f t="shared" si="7591"/>
        <v>111.99951315395863</v>
      </c>
      <c r="HA324" s="15">
        <f t="shared" si="7591"/>
        <v>137.25430533573368</v>
      </c>
      <c r="HB324" s="15">
        <f t="shared" si="5794"/>
        <v>1329.2667438785136</v>
      </c>
      <c r="HC324" s="15">
        <f t="shared" ref="HC324:HN324" si="7592">HC283</f>
        <v>127.28375139395476</v>
      </c>
      <c r="HD324" s="15">
        <f t="shared" si="7592"/>
        <v>139.00725481181908</v>
      </c>
      <c r="HE324" s="15">
        <f t="shared" si="7592"/>
        <v>155.75511683733941</v>
      </c>
      <c r="HF324" s="15">
        <f t="shared" si="7592"/>
        <v>155.75511683733941</v>
      </c>
      <c r="HG324" s="15">
        <f t="shared" si="7592"/>
        <v>159.10468924244347</v>
      </c>
      <c r="HH324" s="15">
        <f t="shared" si="7592"/>
        <v>167.47862025520368</v>
      </c>
      <c r="HI324" s="15">
        <f t="shared" si="7592"/>
        <v>194.27519949603632</v>
      </c>
      <c r="HJ324" s="15">
        <f t="shared" si="7592"/>
        <v>189.25084088838008</v>
      </c>
      <c r="HK324" s="15">
        <f t="shared" si="7592"/>
        <v>175.85255126796389</v>
      </c>
      <c r="HL324" s="15">
        <f t="shared" si="7592"/>
        <v>165.80383405265167</v>
      </c>
      <c r="HM324" s="15">
        <f t="shared" si="7592"/>
        <v>170.82819266030756</v>
      </c>
      <c r="HN324" s="15">
        <f t="shared" si="7592"/>
        <v>209.34827531900464</v>
      </c>
      <c r="HO324" s="15">
        <f t="shared" si="5796"/>
        <v>2009.7434430624439</v>
      </c>
      <c r="HP324" s="15">
        <f t="shared" ref="HP324:IA324" si="7593">HP283</f>
        <v>197.51265038213739</v>
      </c>
      <c r="HQ324" s="15">
        <f t="shared" si="7593"/>
        <v>215.70460502259741</v>
      </c>
      <c r="HR324" s="15">
        <f t="shared" si="7593"/>
        <v>241.69311165182606</v>
      </c>
      <c r="HS324" s="15">
        <f t="shared" si="7593"/>
        <v>241.69311165182606</v>
      </c>
      <c r="HT324" s="15">
        <f t="shared" si="7593"/>
        <v>246.8908129776718</v>
      </c>
      <c r="HU324" s="15">
        <f t="shared" si="7593"/>
        <v>259.88506629228601</v>
      </c>
      <c r="HV324" s="15">
        <f t="shared" si="7593"/>
        <v>301.46667689905172</v>
      </c>
      <c r="HW324" s="15">
        <f t="shared" si="7593"/>
        <v>293.67012491028322</v>
      </c>
      <c r="HX324" s="15">
        <f t="shared" si="7593"/>
        <v>272.87931960690037</v>
      </c>
      <c r="HY324" s="15">
        <f t="shared" si="7593"/>
        <v>257.2862156293632</v>
      </c>
      <c r="HZ324" s="15">
        <f t="shared" si="7593"/>
        <v>265.08276761813141</v>
      </c>
      <c r="IA324" s="15">
        <f t="shared" si="7593"/>
        <v>324.85633286535761</v>
      </c>
      <c r="IB324" s="15">
        <f t="shared" si="5798"/>
        <v>3118.6207955074324</v>
      </c>
      <c r="IC324" s="15">
        <f t="shared" ref="IC324:IN324" si="7594">IC283</f>
        <v>286.94451586185744</v>
      </c>
      <c r="ID324" s="15">
        <f t="shared" si="7594"/>
        <v>313.37361600702837</v>
      </c>
      <c r="IE324" s="15">
        <f t="shared" si="7594"/>
        <v>351.12947335727279</v>
      </c>
      <c r="IF324" s="15">
        <f t="shared" si="7594"/>
        <v>351.12947335727279</v>
      </c>
      <c r="IG324" s="15">
        <f t="shared" si="7594"/>
        <v>358.6806448273216</v>
      </c>
      <c r="IH324" s="15">
        <f t="shared" si="7594"/>
        <v>377.55857350244383</v>
      </c>
      <c r="II324" s="15">
        <f t="shared" si="7594"/>
        <v>437.96794526283469</v>
      </c>
      <c r="IJ324" s="15">
        <f t="shared" si="7594"/>
        <v>426.64118805776138</v>
      </c>
      <c r="IK324" s="15">
        <f t="shared" si="7594"/>
        <v>396.43650217756613</v>
      </c>
      <c r="IL324" s="15">
        <f t="shared" si="7594"/>
        <v>373.78298776741929</v>
      </c>
      <c r="IM324" s="15">
        <f t="shared" si="7594"/>
        <v>385.10974497249219</v>
      </c>
      <c r="IN324" s="15">
        <f t="shared" si="7594"/>
        <v>471.94821687805489</v>
      </c>
      <c r="IO324" s="15">
        <f t="shared" si="5800"/>
        <v>4530.7028820293253</v>
      </c>
      <c r="IP324" s="15">
        <f t="shared" ref="IP324:JA324" si="7595">IP283</f>
        <v>420.88690738172915</v>
      </c>
      <c r="IQ324" s="15">
        <f t="shared" si="7595"/>
        <v>459.65280674583579</v>
      </c>
      <c r="IR324" s="15">
        <f t="shared" si="7595"/>
        <v>515.03266298027393</v>
      </c>
      <c r="IS324" s="15">
        <f t="shared" si="7595"/>
        <v>515.03266298027393</v>
      </c>
      <c r="IT324" s="15">
        <f t="shared" si="7595"/>
        <v>526.10863422716147</v>
      </c>
      <c r="IU324" s="15">
        <f t="shared" si="7595"/>
        <v>553.79856234438034</v>
      </c>
      <c r="IV324" s="15">
        <f t="shared" si="7595"/>
        <v>642.40633231948118</v>
      </c>
      <c r="IW324" s="15">
        <f t="shared" si="7595"/>
        <v>625.79237544914997</v>
      </c>
      <c r="IX324" s="15">
        <f t="shared" si="7595"/>
        <v>581.48849046159933</v>
      </c>
      <c r="IY324" s="15">
        <f t="shared" si="7595"/>
        <v>548.26057672093657</v>
      </c>
      <c r="IZ324" s="15">
        <f t="shared" si="7595"/>
        <v>564.87453359126721</v>
      </c>
      <c r="JA324" s="15">
        <f t="shared" si="7595"/>
        <v>692.24820293047549</v>
      </c>
      <c r="JB324" s="15">
        <f t="shared" si="5802"/>
        <v>6645.5827481325641</v>
      </c>
      <c r="JE324" s="21">
        <f t="shared" si="5803"/>
        <v>0</v>
      </c>
      <c r="JF324" s="21">
        <f t="shared" si="5804"/>
        <v>0</v>
      </c>
      <c r="JG324" s="21">
        <f t="shared" si="5805"/>
        <v>0</v>
      </c>
      <c r="JH324" s="21">
        <f t="shared" si="5806"/>
        <v>0</v>
      </c>
      <c r="JI324" s="21">
        <f t="shared" si="5807"/>
        <v>0</v>
      </c>
      <c r="JJ324" s="21">
        <f t="shared" si="5808"/>
        <v>0</v>
      </c>
      <c r="JK324" s="21">
        <f t="shared" si="5809"/>
        <v>0</v>
      </c>
    </row>
    <row r="325" spans="2:271" ht="20" customHeight="1" outlineLevel="1" x14ac:dyDescent="0.2">
      <c r="B325" s="3" t="s">
        <v>28</v>
      </c>
      <c r="C325" s="15">
        <f t="shared" si="7487"/>
        <v>14.877286755007333</v>
      </c>
      <c r="D325" s="15">
        <f t="shared" si="7487"/>
        <v>16.247563166652757</v>
      </c>
      <c r="E325" s="15">
        <f t="shared" si="7487"/>
        <v>18.20510089757477</v>
      </c>
      <c r="F325" s="15">
        <f t="shared" si="7487"/>
        <v>18.20510089757477</v>
      </c>
      <c r="G325" s="15">
        <f t="shared" si="7487"/>
        <v>18.596608443759177</v>
      </c>
      <c r="H325" s="15">
        <f t="shared" si="7487"/>
        <v>19.771131082312383</v>
      </c>
      <c r="I325" s="15">
        <f t="shared" si="7487"/>
        <v>19.771131082312383</v>
      </c>
      <c r="J325" s="15">
        <f t="shared" si="7487"/>
        <v>22.120176359418814</v>
      </c>
      <c r="K325" s="15">
        <f t="shared" si="7487"/>
        <v>20.554146174681193</v>
      </c>
      <c r="L325" s="15">
        <f t="shared" si="7487"/>
        <v>19.379623536127987</v>
      </c>
      <c r="M325" s="15">
        <f t="shared" si="7487"/>
        <v>22.707437678695396</v>
      </c>
      <c r="N325" s="15">
        <f t="shared" si="7487"/>
        <v>24.469221636525223</v>
      </c>
      <c r="O325" s="15">
        <f t="shared" ref="O325:O388" si="7596">SUM(C325:N325)</f>
        <v>234.90452771064216</v>
      </c>
      <c r="P325" s="15">
        <f t="shared" ref="P325:AA325" si="7597">P284</f>
        <v>18.801753202556689</v>
      </c>
      <c r="Q325" s="15">
        <f t="shared" si="7597"/>
        <v>20.533493629107969</v>
      </c>
      <c r="R325" s="15">
        <f t="shared" si="7597"/>
        <v>23.007408524181223</v>
      </c>
      <c r="S325" s="15">
        <f t="shared" si="7597"/>
        <v>23.007408524181223</v>
      </c>
      <c r="T325" s="15">
        <f t="shared" si="7597"/>
        <v>23.502191503195863</v>
      </c>
      <c r="U325" s="15">
        <f t="shared" si="7597"/>
        <v>24.986540440239811</v>
      </c>
      <c r="V325" s="15">
        <f t="shared" si="7597"/>
        <v>24.986540440239811</v>
      </c>
      <c r="W325" s="15">
        <f t="shared" si="7597"/>
        <v>27.955238314327715</v>
      </c>
      <c r="X325" s="15">
        <f t="shared" si="7597"/>
        <v>25.97610639826911</v>
      </c>
      <c r="Y325" s="15">
        <f t="shared" si="7597"/>
        <v>24.491757461225163</v>
      </c>
      <c r="Z325" s="15">
        <f t="shared" si="7597"/>
        <v>28.697412782849653</v>
      </c>
      <c r="AA325" s="15">
        <f t="shared" si="7597"/>
        <v>30.923936188415617</v>
      </c>
      <c r="AB325" s="15">
        <f t="shared" ref="AB325:AB388" si="7598">SUM(P325:AA325)</f>
        <v>296.86978740878988</v>
      </c>
      <c r="AC325" s="15">
        <f t="shared" ref="AC325:AN325" si="7599">AC284</f>
        <v>23.294881690581374</v>
      </c>
      <c r="AD325" s="15">
        <f t="shared" si="7599"/>
        <v>25.440462898924402</v>
      </c>
      <c r="AE325" s="15">
        <f t="shared" si="7599"/>
        <v>28.505578910843003</v>
      </c>
      <c r="AF325" s="15">
        <f t="shared" si="7599"/>
        <v>28.505578910843003</v>
      </c>
      <c r="AG325" s="15">
        <f t="shared" si="7599"/>
        <v>29.118602113226714</v>
      </c>
      <c r="AH325" s="15">
        <f t="shared" si="7599"/>
        <v>30.957671720377881</v>
      </c>
      <c r="AI325" s="15">
        <f t="shared" si="7599"/>
        <v>30.957671720377881</v>
      </c>
      <c r="AJ325" s="15">
        <f t="shared" si="7599"/>
        <v>34.635810934680201</v>
      </c>
      <c r="AK325" s="15">
        <f t="shared" si="7599"/>
        <v>32.183718125145333</v>
      </c>
      <c r="AL325" s="15">
        <f t="shared" si="7599"/>
        <v>30.344648517994166</v>
      </c>
      <c r="AM325" s="15">
        <f t="shared" si="7599"/>
        <v>35.555345738255738</v>
      </c>
      <c r="AN325" s="15">
        <f t="shared" si="7599"/>
        <v>38.313950148982535</v>
      </c>
      <c r="AO325" s="15">
        <f t="shared" ref="AO325:AO388" si="7600">SUM(AC325:AN325)</f>
        <v>367.81392143023226</v>
      </c>
      <c r="AP325" s="15">
        <f t="shared" ref="AP325:BA325" si="7601">AP284</f>
        <v>30.470618873552763</v>
      </c>
      <c r="AQ325" s="15">
        <f t="shared" si="7601"/>
        <v>33.277123243485242</v>
      </c>
      <c r="AR325" s="15">
        <f t="shared" si="7601"/>
        <v>37.286415200531678</v>
      </c>
      <c r="AS325" s="15">
        <f t="shared" si="7601"/>
        <v>37.286415200531678</v>
      </c>
      <c r="AT325" s="15">
        <f t="shared" si="7601"/>
        <v>38.088273591940954</v>
      </c>
      <c r="AU325" s="15">
        <f t="shared" si="7601"/>
        <v>40.493848766168796</v>
      </c>
      <c r="AV325" s="15">
        <f t="shared" si="7601"/>
        <v>40.493848766168796</v>
      </c>
      <c r="AW325" s="15">
        <f t="shared" si="7601"/>
        <v>45.304999114624493</v>
      </c>
      <c r="AX325" s="15">
        <f t="shared" si="7601"/>
        <v>42.097565548987362</v>
      </c>
      <c r="AY325" s="15">
        <f t="shared" si="7601"/>
        <v>39.69199037475952</v>
      </c>
      <c r="AZ325" s="15">
        <f t="shared" si="7601"/>
        <v>46.507786701738382</v>
      </c>
      <c r="BA325" s="15">
        <f t="shared" si="7601"/>
        <v>50.116149463080205</v>
      </c>
      <c r="BB325" s="15">
        <f t="shared" ref="BB325:BB388" si="7602">SUM(AP325:BA325)</f>
        <v>481.11503484556988</v>
      </c>
      <c r="BC325" s="15">
        <f t="shared" ref="BC325:BN325" si="7603">BC284</f>
        <v>41.783884510964242</v>
      </c>
      <c r="BD325" s="15">
        <f t="shared" si="7603"/>
        <v>45.632400189605704</v>
      </c>
      <c r="BE325" s="15">
        <f t="shared" si="7603"/>
        <v>51.130279730522034</v>
      </c>
      <c r="BF325" s="15">
        <f t="shared" si="7603"/>
        <v>51.130279730522034</v>
      </c>
      <c r="BG325" s="15">
        <f t="shared" si="7603"/>
        <v>52.229855638705288</v>
      </c>
      <c r="BH325" s="15">
        <f t="shared" si="7603"/>
        <v>55.528583363255109</v>
      </c>
      <c r="BI325" s="15">
        <f t="shared" si="7603"/>
        <v>55.528583363255109</v>
      </c>
      <c r="BJ325" s="15">
        <f t="shared" si="7603"/>
        <v>62.126038812354707</v>
      </c>
      <c r="BK325" s="15">
        <f t="shared" si="7603"/>
        <v>57.727735179621661</v>
      </c>
      <c r="BL325" s="15">
        <f t="shared" si="7603"/>
        <v>54.42900745507184</v>
      </c>
      <c r="BM325" s="15">
        <f t="shared" si="7603"/>
        <v>63.775402674629554</v>
      </c>
      <c r="BN325" s="15">
        <f t="shared" si="7603"/>
        <v>68.723494261454334</v>
      </c>
      <c r="BO325" s="15">
        <f t="shared" ref="BO325:BO388" si="7604">SUM(BC325:BN325)</f>
        <v>659.74554490996161</v>
      </c>
      <c r="BP325" s="15">
        <f t="shared" ref="BP325:CA325" si="7605">BP284</f>
        <v>55.042635862898791</v>
      </c>
      <c r="BQ325" s="15">
        <f t="shared" si="7605"/>
        <v>60.11235232395525</v>
      </c>
      <c r="BR325" s="15">
        <f t="shared" si="7605"/>
        <v>67.354804411178776</v>
      </c>
      <c r="BS325" s="15">
        <f t="shared" si="7605"/>
        <v>67.354804411178776</v>
      </c>
      <c r="BT325" s="15">
        <f t="shared" si="7605"/>
        <v>68.803294828623493</v>
      </c>
      <c r="BU325" s="15">
        <f t="shared" si="7605"/>
        <v>73.148766080957614</v>
      </c>
      <c r="BV325" s="15">
        <f t="shared" si="7605"/>
        <v>73.148766080957614</v>
      </c>
      <c r="BW325" s="15">
        <f t="shared" si="7605"/>
        <v>81.839708585625843</v>
      </c>
      <c r="BX325" s="15">
        <f t="shared" si="7605"/>
        <v>76.045746915847005</v>
      </c>
      <c r="BY325" s="15">
        <f t="shared" si="7605"/>
        <v>71.700275663512883</v>
      </c>
      <c r="BZ325" s="15">
        <f t="shared" si="7605"/>
        <v>84.012444211792811</v>
      </c>
      <c r="CA325" s="15">
        <f t="shared" si="7605"/>
        <v>90.530651090294072</v>
      </c>
      <c r="CB325" s="15">
        <f t="shared" ref="CB325:CB388" si="7606">SUM(BP325:CA325)</f>
        <v>869.09425046682304</v>
      </c>
      <c r="CC325" s="15">
        <f t="shared" ref="CC325:CN325" si="7607">CC284</f>
        <v>75.761860589047828</v>
      </c>
      <c r="CD325" s="15">
        <f t="shared" si="7607"/>
        <v>82.739926695933804</v>
      </c>
      <c r="CE325" s="15">
        <f t="shared" si="7607"/>
        <v>92.708592562913793</v>
      </c>
      <c r="CF325" s="15">
        <f t="shared" si="7607"/>
        <v>92.708592562913793</v>
      </c>
      <c r="CG325" s="15">
        <f t="shared" si="7607"/>
        <v>94.702325736309803</v>
      </c>
      <c r="CH325" s="15">
        <f t="shared" si="7607"/>
        <v>100.68352525649776</v>
      </c>
      <c r="CI325" s="15">
        <f t="shared" si="7607"/>
        <v>100.68352525649776</v>
      </c>
      <c r="CJ325" s="15">
        <f t="shared" si="7607"/>
        <v>112.64592429687374</v>
      </c>
      <c r="CK325" s="15">
        <f t="shared" si="7607"/>
        <v>104.67099160328976</v>
      </c>
      <c r="CL325" s="15">
        <f t="shared" si="7607"/>
        <v>98.689792083101779</v>
      </c>
      <c r="CM325" s="15">
        <f t="shared" si="7607"/>
        <v>115.63652405696762</v>
      </c>
      <c r="CN325" s="15">
        <f t="shared" si="7607"/>
        <v>124.60832333724974</v>
      </c>
      <c r="CO325" s="15">
        <f t="shared" ref="CO325:CO388" si="7608">SUM(CC325:CN325)</f>
        <v>1196.2399040375972</v>
      </c>
      <c r="CR325" s="21">
        <f>O325-'ОПУ БС'!C325</f>
        <v>0</v>
      </c>
      <c r="CS325" s="21">
        <f>AB325-'ОПУ БС'!D325</f>
        <v>0</v>
      </c>
      <c r="CT325" s="21">
        <f>AO325-'ОПУ БС'!E325</f>
        <v>0</v>
      </c>
      <c r="CU325" s="21">
        <f>BB325-'ОПУ БС'!F325</f>
        <v>0</v>
      </c>
      <c r="CV325" s="21">
        <f>BO325-'ОПУ БС'!G325</f>
        <v>0</v>
      </c>
      <c r="CW325" s="21">
        <f>CB325-'ОПУ БС'!H325</f>
        <v>0</v>
      </c>
      <c r="CX325" s="21">
        <f>CO325-'ОПУ БС'!I325</f>
        <v>0</v>
      </c>
      <c r="DA325" s="15">
        <f t="shared" ref="DA325:DL325" si="7609">DA284</f>
        <v>0</v>
      </c>
      <c r="DB325" s="15">
        <f t="shared" si="7609"/>
        <v>0</v>
      </c>
      <c r="DC325" s="15">
        <f t="shared" si="7609"/>
        <v>0</v>
      </c>
      <c r="DD325" s="15">
        <f t="shared" si="7609"/>
        <v>0</v>
      </c>
      <c r="DE325" s="15">
        <f t="shared" si="7609"/>
        <v>0</v>
      </c>
      <c r="DF325" s="15">
        <f t="shared" si="7609"/>
        <v>-0.72741388923967454</v>
      </c>
      <c r="DG325" s="15">
        <f t="shared" si="7609"/>
        <v>-0.72741388923967454</v>
      </c>
      <c r="DH325" s="15">
        <f t="shared" si="7609"/>
        <v>-0.81383930182260611</v>
      </c>
      <c r="DI325" s="15">
        <f t="shared" si="7609"/>
        <v>-0.7562223601006518</v>
      </c>
      <c r="DJ325" s="15">
        <f t="shared" si="7609"/>
        <v>-0.71300965380918591</v>
      </c>
      <c r="DK325" s="15">
        <f t="shared" si="7609"/>
        <v>-0.83544565496833834</v>
      </c>
      <c r="DL325" s="15">
        <f t="shared" si="7609"/>
        <v>-0.9002647144055379</v>
      </c>
      <c r="DM325" s="15">
        <f t="shared" ref="DM325:DM388" si="7610">SUM(DA325:DL325)</f>
        <v>-5.4736094635856691</v>
      </c>
      <c r="DN325" s="15">
        <f t="shared" ref="DN325:DY325" si="7611">DN284</f>
        <v>-0.79927170475048925</v>
      </c>
      <c r="DO325" s="15">
        <f t="shared" si="7611"/>
        <v>-0.87288883545119222</v>
      </c>
      <c r="DP325" s="15">
        <f t="shared" si="7611"/>
        <v>-0.97805616502362502</v>
      </c>
      <c r="DQ325" s="15">
        <f t="shared" si="7611"/>
        <v>-0.97805616502362502</v>
      </c>
      <c r="DR325" s="15">
        <f t="shared" si="7611"/>
        <v>-0.99908963093811154</v>
      </c>
      <c r="DS325" s="15">
        <f t="shared" si="7611"/>
        <v>-1.0621900286815713</v>
      </c>
      <c r="DT325" s="15">
        <f t="shared" si="7611"/>
        <v>-1.0621900286815713</v>
      </c>
      <c r="DU325" s="15">
        <f t="shared" si="7611"/>
        <v>-1.1883908241684904</v>
      </c>
      <c r="DV325" s="15">
        <f t="shared" si="7611"/>
        <v>-1.1042569605105443</v>
      </c>
      <c r="DW325" s="15">
        <f t="shared" si="7611"/>
        <v>-1.0411565627670847</v>
      </c>
      <c r="DX325" s="15">
        <f t="shared" si="7611"/>
        <v>-1.2199410230402192</v>
      </c>
      <c r="DY325" s="15">
        <f t="shared" si="7611"/>
        <v>-1.3145916196554097</v>
      </c>
      <c r="DZ325" s="15">
        <f t="shared" ref="DZ325:DZ388" si="7612">SUM(DN325:DY325)</f>
        <v>-12.620079548691935</v>
      </c>
      <c r="EA325" s="15">
        <f t="shared" ref="EA325:EL325" si="7613">EA284</f>
        <v>-0.80946141168210561</v>
      </c>
      <c r="EB325" s="15">
        <f t="shared" si="7613"/>
        <v>-0.88401706802124669</v>
      </c>
      <c r="EC325" s="15">
        <f t="shared" si="7613"/>
        <v>-0.99052514850573459</v>
      </c>
      <c r="ED325" s="15">
        <f t="shared" si="7613"/>
        <v>-0.99052514850573459</v>
      </c>
      <c r="EE325" s="15">
        <f t="shared" si="7613"/>
        <v>-1.0118267646026318</v>
      </c>
      <c r="EF325" s="15">
        <f t="shared" si="7613"/>
        <v>-1.0757316128933243</v>
      </c>
      <c r="EG325" s="15">
        <f t="shared" si="7613"/>
        <v>-1.0757316128933243</v>
      </c>
      <c r="EH325" s="15">
        <f t="shared" si="7613"/>
        <v>-1.2035413094747094</v>
      </c>
      <c r="EI325" s="15">
        <f t="shared" si="7613"/>
        <v>-1.1183348450871196</v>
      </c>
      <c r="EJ325" s="15">
        <f t="shared" si="7613"/>
        <v>-1.054429996796427</v>
      </c>
      <c r="EK325" s="15">
        <f t="shared" si="7613"/>
        <v>-1.2354937336200547</v>
      </c>
      <c r="EL325" s="15">
        <f t="shared" si="7613"/>
        <v>-1.3313510060560947</v>
      </c>
      <c r="EM325" s="15">
        <f t="shared" ref="EM325:EM388" si="7614">SUM(EA325:EL325)</f>
        <v>-12.780969658138508</v>
      </c>
      <c r="EN325" s="15">
        <f t="shared" ref="EN325:EY325" si="7615">EN284</f>
        <v>-0.69143719685876337</v>
      </c>
      <c r="EO325" s="15">
        <f t="shared" si="7615"/>
        <v>-0.75512220183259682</v>
      </c>
      <c r="EP325" s="15">
        <f t="shared" si="7615"/>
        <v>-0.8461007803666446</v>
      </c>
      <c r="EQ325" s="15">
        <f t="shared" si="7615"/>
        <v>-0.8461007803666446</v>
      </c>
      <c r="ER325" s="15">
        <f t="shared" si="7615"/>
        <v>-0.86429649607345405</v>
      </c>
      <c r="ES325" s="15">
        <f t="shared" si="7615"/>
        <v>-0.91888364319388283</v>
      </c>
      <c r="ET325" s="15">
        <f t="shared" si="7615"/>
        <v>-0.91888364319388283</v>
      </c>
      <c r="EU325" s="15">
        <f t="shared" si="7615"/>
        <v>-1.0280579374347398</v>
      </c>
      <c r="EV325" s="15">
        <f t="shared" si="7615"/>
        <v>-0.95527507460750205</v>
      </c>
      <c r="EW325" s="15">
        <f t="shared" si="7615"/>
        <v>-0.90068792748707327</v>
      </c>
      <c r="EX325" s="15">
        <f t="shared" si="7615"/>
        <v>-1.0553515109949534</v>
      </c>
      <c r="EY325" s="15">
        <f t="shared" si="7615"/>
        <v>-1.1372322316755976</v>
      </c>
      <c r="EZ325" s="15">
        <f t="shared" ref="EZ325:EZ388" si="7616">SUM(EN325:EY325)</f>
        <v>-10.917429424085734</v>
      </c>
      <c r="FA325" s="15">
        <f t="shared" ref="FA325:FL325" si="7617">FA284</f>
        <v>-0.42186658974173563</v>
      </c>
      <c r="FB325" s="15">
        <f t="shared" si="7617"/>
        <v>-0.46072272300742173</v>
      </c>
      <c r="FC325" s="15">
        <f t="shared" si="7617"/>
        <v>-0.51623148481554493</v>
      </c>
      <c r="FD325" s="15">
        <f t="shared" si="7617"/>
        <v>-0.51623148481554493</v>
      </c>
      <c r="FE325" s="15">
        <f t="shared" si="7617"/>
        <v>-0.52733323717716951</v>
      </c>
      <c r="FF325" s="15">
        <f t="shared" si="7617"/>
        <v>-0.56063849426204337</v>
      </c>
      <c r="FG325" s="15">
        <f t="shared" si="7617"/>
        <v>-0.56063849426204337</v>
      </c>
      <c r="FH325" s="15">
        <f t="shared" si="7617"/>
        <v>-0.6272490084317911</v>
      </c>
      <c r="FI325" s="15">
        <f t="shared" si="7617"/>
        <v>-0.58284199898529265</v>
      </c>
      <c r="FJ325" s="15">
        <f t="shared" si="7617"/>
        <v>-0.54953674190041868</v>
      </c>
      <c r="FK325" s="15">
        <f t="shared" si="7617"/>
        <v>-0.64390163697422742</v>
      </c>
      <c r="FL325" s="15">
        <f t="shared" si="7617"/>
        <v>-0.69385952260153883</v>
      </c>
      <c r="FM325" s="15">
        <f t="shared" ref="FM325:FM388" si="7618">SUM(FA325:FL325)</f>
        <v>-6.6610514169747717</v>
      </c>
      <c r="FP325" s="15">
        <f t="shared" ref="FP325:GA325" si="7619">FP284</f>
        <v>14.877286755007333</v>
      </c>
      <c r="FQ325" s="15">
        <f t="shared" si="7619"/>
        <v>16.247563166652757</v>
      </c>
      <c r="FR325" s="15">
        <f t="shared" si="7619"/>
        <v>18.20510089757477</v>
      </c>
      <c r="FS325" s="15">
        <f t="shared" si="7619"/>
        <v>18.20510089757477</v>
      </c>
      <c r="FT325" s="15">
        <f t="shared" si="7619"/>
        <v>18.596608443759177</v>
      </c>
      <c r="FU325" s="15">
        <f t="shared" si="7619"/>
        <v>19.771131082312383</v>
      </c>
      <c r="FV325" s="15">
        <f t="shared" si="7619"/>
        <v>19.771131082312383</v>
      </c>
      <c r="FW325" s="15">
        <f t="shared" si="7619"/>
        <v>22.120176359418814</v>
      </c>
      <c r="FX325" s="15">
        <f t="shared" si="7619"/>
        <v>20.554146174681193</v>
      </c>
      <c r="FY325" s="15">
        <f t="shared" si="7619"/>
        <v>19.379623536127987</v>
      </c>
      <c r="FZ325" s="15">
        <f t="shared" si="7619"/>
        <v>22.707437678695396</v>
      </c>
      <c r="GA325" s="15">
        <f t="shared" si="7619"/>
        <v>24.469221636525223</v>
      </c>
      <c r="GB325" s="15">
        <f t="shared" ref="GB325:GB388" si="7620">SUM(FP325:GA325)</f>
        <v>234.90452771064216</v>
      </c>
      <c r="GC325" s="15">
        <f t="shared" ref="GC325:GN325" si="7621">GC284</f>
        <v>18.801753202556689</v>
      </c>
      <c r="GD325" s="15">
        <f t="shared" si="7621"/>
        <v>20.533493629107969</v>
      </c>
      <c r="GE325" s="15">
        <f t="shared" si="7621"/>
        <v>23.007408524181223</v>
      </c>
      <c r="GF325" s="15">
        <f t="shared" si="7621"/>
        <v>23.007408524181223</v>
      </c>
      <c r="GG325" s="15">
        <f t="shared" si="7621"/>
        <v>23.502191503195863</v>
      </c>
      <c r="GH325" s="15">
        <f t="shared" si="7621"/>
        <v>24.986540440239811</v>
      </c>
      <c r="GI325" s="15">
        <f t="shared" si="7621"/>
        <v>24.986540440239811</v>
      </c>
      <c r="GJ325" s="15">
        <f t="shared" si="7621"/>
        <v>27.955238314327715</v>
      </c>
      <c r="GK325" s="15">
        <f t="shared" si="7621"/>
        <v>25.97610639826911</v>
      </c>
      <c r="GL325" s="15">
        <f t="shared" si="7621"/>
        <v>24.491757461225163</v>
      </c>
      <c r="GM325" s="15">
        <f t="shared" si="7621"/>
        <v>28.697412782849653</v>
      </c>
      <c r="GN325" s="15">
        <f t="shared" si="7621"/>
        <v>30.923936188415617</v>
      </c>
      <c r="GO325" s="15">
        <f t="shared" ref="GO325:GO388" si="7622">SUM(GC325:GN325)</f>
        <v>296.86978740878988</v>
      </c>
      <c r="GP325" s="15">
        <f t="shared" ref="GP325:HA325" si="7623">GP284</f>
        <v>23.294881690581374</v>
      </c>
      <c r="GQ325" s="15">
        <f t="shared" si="7623"/>
        <v>25.440462898924402</v>
      </c>
      <c r="GR325" s="15">
        <f t="shared" si="7623"/>
        <v>28.505578910843003</v>
      </c>
      <c r="GS325" s="15">
        <f t="shared" si="7623"/>
        <v>28.505578910843003</v>
      </c>
      <c r="GT325" s="15">
        <f t="shared" si="7623"/>
        <v>29.118602113226714</v>
      </c>
      <c r="GU325" s="15">
        <f t="shared" si="7623"/>
        <v>30.230257831138204</v>
      </c>
      <c r="GV325" s="15">
        <f t="shared" si="7623"/>
        <v>30.230257831138204</v>
      </c>
      <c r="GW325" s="15">
        <f t="shared" si="7623"/>
        <v>33.82197163285759</v>
      </c>
      <c r="GX325" s="15">
        <f t="shared" si="7623"/>
        <v>31.427495765044682</v>
      </c>
      <c r="GY325" s="15">
        <f t="shared" si="7623"/>
        <v>29.631638864184985</v>
      </c>
      <c r="GZ325" s="15">
        <f t="shared" si="7623"/>
        <v>34.719900083287399</v>
      </c>
      <c r="HA325" s="15">
        <f t="shared" si="7623"/>
        <v>37.413685434576998</v>
      </c>
      <c r="HB325" s="15">
        <f t="shared" ref="HB325:HB388" si="7624">SUM(GP325:HA325)</f>
        <v>362.3403119666466</v>
      </c>
      <c r="HC325" s="15">
        <f t="shared" ref="HC325:HN325" si="7625">HC284</f>
        <v>29.671347168802264</v>
      </c>
      <c r="HD325" s="15">
        <f t="shared" si="7625"/>
        <v>32.40423440803405</v>
      </c>
      <c r="HE325" s="15">
        <f t="shared" si="7625"/>
        <v>36.308359035508047</v>
      </c>
      <c r="HF325" s="15">
        <f t="shared" si="7625"/>
        <v>36.308359035508047</v>
      </c>
      <c r="HG325" s="15">
        <f t="shared" si="7625"/>
        <v>37.089183961002838</v>
      </c>
      <c r="HH325" s="15">
        <f t="shared" si="7625"/>
        <v>39.431658737487226</v>
      </c>
      <c r="HI325" s="15">
        <f t="shared" si="7625"/>
        <v>39.431658737487226</v>
      </c>
      <c r="HJ325" s="15">
        <f t="shared" si="7625"/>
        <v>44.116608290456</v>
      </c>
      <c r="HK325" s="15">
        <f t="shared" si="7625"/>
        <v>40.993308588476822</v>
      </c>
      <c r="HL325" s="15">
        <f t="shared" si="7625"/>
        <v>38.650833811992435</v>
      </c>
      <c r="HM325" s="15">
        <f t="shared" si="7625"/>
        <v>45.287845678698162</v>
      </c>
      <c r="HN325" s="15">
        <f t="shared" si="7625"/>
        <v>48.801557843424803</v>
      </c>
      <c r="HO325" s="15">
        <f t="shared" ref="HO325:HO388" si="7626">SUM(HC325:HN325)</f>
        <v>468.49495529687783</v>
      </c>
      <c r="HP325" s="15">
        <f t="shared" ref="HP325:IA325" si="7627">HP284</f>
        <v>40.974423099282134</v>
      </c>
      <c r="HQ325" s="15">
        <f t="shared" si="7627"/>
        <v>44.748383121584453</v>
      </c>
      <c r="HR325" s="15">
        <f t="shared" si="7627"/>
        <v>50.139754582016295</v>
      </c>
      <c r="HS325" s="15">
        <f t="shared" si="7627"/>
        <v>50.139754582016295</v>
      </c>
      <c r="HT325" s="15">
        <f t="shared" si="7627"/>
        <v>51.218028874102657</v>
      </c>
      <c r="HU325" s="15">
        <f t="shared" si="7627"/>
        <v>54.452851750361788</v>
      </c>
      <c r="HV325" s="15">
        <f t="shared" si="7627"/>
        <v>54.452851750361788</v>
      </c>
      <c r="HW325" s="15">
        <f t="shared" si="7627"/>
        <v>60.922497502879999</v>
      </c>
      <c r="HX325" s="15">
        <f t="shared" si="7627"/>
        <v>56.609400334534541</v>
      </c>
      <c r="HY325" s="15">
        <f t="shared" si="7627"/>
        <v>53.374577458275411</v>
      </c>
      <c r="HZ325" s="15">
        <f t="shared" si="7627"/>
        <v>62.539908941009493</v>
      </c>
      <c r="IA325" s="15">
        <f t="shared" si="7627"/>
        <v>67.392143255398253</v>
      </c>
      <c r="IB325" s="15">
        <f t="shared" ref="IB325:IB388" si="7628">SUM(HP325:IA325)</f>
        <v>646.96457525182313</v>
      </c>
      <c r="IC325" s="15">
        <f t="shared" ref="IC325:IN325" si="7629">IC284</f>
        <v>54.351198666040034</v>
      </c>
      <c r="ID325" s="15">
        <f t="shared" si="7629"/>
        <v>59.357230122122658</v>
      </c>
      <c r="IE325" s="15">
        <f t="shared" si="7629"/>
        <v>66.508703630812136</v>
      </c>
      <c r="IF325" s="15">
        <f t="shared" si="7629"/>
        <v>66.508703630812136</v>
      </c>
      <c r="IG325" s="15">
        <f t="shared" si="7629"/>
        <v>67.938998332550042</v>
      </c>
      <c r="IH325" s="15">
        <f t="shared" si="7629"/>
        <v>72.229882437763735</v>
      </c>
      <c r="II325" s="15">
        <f t="shared" si="7629"/>
        <v>72.229882437763735</v>
      </c>
      <c r="IJ325" s="15">
        <f t="shared" si="7629"/>
        <v>80.811650648191105</v>
      </c>
      <c r="IK325" s="15">
        <f t="shared" si="7629"/>
        <v>75.090471841239506</v>
      </c>
      <c r="IL325" s="15">
        <f t="shared" si="7629"/>
        <v>70.799587736025813</v>
      </c>
      <c r="IM325" s="15">
        <f t="shared" si="7629"/>
        <v>82.957092700797844</v>
      </c>
      <c r="IN325" s="15">
        <f t="shared" si="7629"/>
        <v>89.393418858618475</v>
      </c>
      <c r="IO325" s="15">
        <f t="shared" ref="IO325:IO388" si="7630">SUM(IC325:IN325)</f>
        <v>858.17682104273717</v>
      </c>
      <c r="IP325" s="15">
        <f t="shared" ref="IP325:JA325" si="7631">IP284</f>
        <v>75.339993999306088</v>
      </c>
      <c r="IQ325" s="15">
        <f t="shared" si="7631"/>
        <v>82.279203972926382</v>
      </c>
      <c r="IR325" s="15">
        <f t="shared" si="7631"/>
        <v>92.192361078098244</v>
      </c>
      <c r="IS325" s="15">
        <f t="shared" si="7631"/>
        <v>92.192361078098244</v>
      </c>
      <c r="IT325" s="15">
        <f t="shared" si="7631"/>
        <v>94.174992499132628</v>
      </c>
      <c r="IU325" s="15">
        <f t="shared" si="7631"/>
        <v>100.12288676223572</v>
      </c>
      <c r="IV325" s="15">
        <f t="shared" si="7631"/>
        <v>100.12288676223572</v>
      </c>
      <c r="IW325" s="15">
        <f t="shared" si="7631"/>
        <v>112.01867528844195</v>
      </c>
      <c r="IX325" s="15">
        <f t="shared" si="7631"/>
        <v>104.08814960430448</v>
      </c>
      <c r="IY325" s="15">
        <f t="shared" si="7631"/>
        <v>98.140255341201353</v>
      </c>
      <c r="IZ325" s="15">
        <f t="shared" si="7631"/>
        <v>114.9926224199934</v>
      </c>
      <c r="JA325" s="15">
        <f t="shared" si="7631"/>
        <v>123.9144638146482</v>
      </c>
      <c r="JB325" s="15">
        <f t="shared" ref="JB325:JB388" si="7632">SUM(IP325:JA325)</f>
        <v>1189.5788526206225</v>
      </c>
      <c r="JE325" s="21">
        <f t="shared" ref="JE325:JE388" si="7633">O325-GB325</f>
        <v>0</v>
      </c>
      <c r="JF325" s="21">
        <f t="shared" ref="JF325:JF388" si="7634">AB325-GO325</f>
        <v>0</v>
      </c>
      <c r="JG325" s="21">
        <f t="shared" ref="JG325:JG388" si="7635">AO325+DM325-HB325</f>
        <v>0</v>
      </c>
      <c r="JH325" s="21">
        <f t="shared" ref="JH325:JH388" si="7636">BB325+DZ325-HO325</f>
        <v>0</v>
      </c>
      <c r="JI325" s="21">
        <f t="shared" ref="JI325:JI388" si="7637">BO325+EM325-IB325</f>
        <v>0</v>
      </c>
      <c r="JJ325" s="21">
        <f t="shared" ref="JJ325:JJ388" si="7638">CB325+EZ325-IO325</f>
        <v>0</v>
      </c>
      <c r="JK325" s="21">
        <f t="shared" ref="JK325:JK388" si="7639">CO325+FM325-JB325</f>
        <v>0</v>
      </c>
    </row>
    <row r="326" spans="2:271" ht="20" customHeight="1" outlineLevel="1" x14ac:dyDescent="0.2">
      <c r="B326" s="2" t="s">
        <v>30</v>
      </c>
      <c r="C326" s="14">
        <f t="shared" ref="C326:N326" si="7640">C285+C288+C291-C294-C296-C298</f>
        <v>-313.33333333333326</v>
      </c>
      <c r="D326" s="14">
        <f t="shared" si="7640"/>
        <v>-319.16666666666657</v>
      </c>
      <c r="E326" s="14">
        <f t="shared" si="7640"/>
        <v>-327.49999999999989</v>
      </c>
      <c r="F326" s="14">
        <f t="shared" si="7640"/>
        <v>-327.49999999999989</v>
      </c>
      <c r="G326" s="14">
        <f t="shared" si="7640"/>
        <v>-329.16666666666663</v>
      </c>
      <c r="H326" s="14">
        <f t="shared" si="7640"/>
        <v>-334.16666666666652</v>
      </c>
      <c r="I326" s="14">
        <f t="shared" si="7640"/>
        <v>-346.66666666666663</v>
      </c>
      <c r="J326" s="14">
        <f t="shared" si="7640"/>
        <v>-344.16666666666674</v>
      </c>
      <c r="K326" s="14">
        <f t="shared" si="7640"/>
        <v>-337.49999999999989</v>
      </c>
      <c r="L326" s="14">
        <f t="shared" si="7640"/>
        <v>-332.5</v>
      </c>
      <c r="M326" s="14">
        <f t="shared" si="7640"/>
        <v>-334.16666666666652</v>
      </c>
      <c r="N326" s="14">
        <f t="shared" si="7640"/>
        <v>-354.16666666666652</v>
      </c>
      <c r="O326" s="14">
        <f t="shared" si="7596"/>
        <v>-3999.9999999999991</v>
      </c>
      <c r="P326" s="14">
        <f t="shared" ref="P326:AA326" si="7641">P285+P288+P291-P294-P296-P298</f>
        <v>-318.3366666666667</v>
      </c>
      <c r="Q326" s="14">
        <f t="shared" si="7641"/>
        <v>-324.63083333333338</v>
      </c>
      <c r="R326" s="14">
        <f t="shared" si="7641"/>
        <v>-333.62250000000017</v>
      </c>
      <c r="S326" s="14">
        <f t="shared" si="7641"/>
        <v>-333.62250000000017</v>
      </c>
      <c r="T326" s="14">
        <f t="shared" si="7641"/>
        <v>-335.42083333333346</v>
      </c>
      <c r="U326" s="14">
        <f t="shared" si="7641"/>
        <v>-340.81583333333344</v>
      </c>
      <c r="V326" s="14">
        <f t="shared" si="7641"/>
        <v>-354.30333333333334</v>
      </c>
      <c r="W326" s="14">
        <f t="shared" si="7641"/>
        <v>-351.60583333333341</v>
      </c>
      <c r="X326" s="14">
        <f t="shared" si="7641"/>
        <v>-344.41250000000002</v>
      </c>
      <c r="Y326" s="14">
        <f t="shared" si="7641"/>
        <v>-339.01750000000004</v>
      </c>
      <c r="Z326" s="14">
        <f t="shared" si="7641"/>
        <v>-340.81583333333344</v>
      </c>
      <c r="AA326" s="14">
        <f t="shared" si="7641"/>
        <v>-362.39583333333348</v>
      </c>
      <c r="AB326" s="14">
        <f t="shared" si="7598"/>
        <v>-4079.0000000000014</v>
      </c>
      <c r="AC326" s="14">
        <f t="shared" ref="AC326:AN326" si="7642">AC285+AC288+AC291-AC294-AC296-AC298</f>
        <v>-469.67523333333344</v>
      </c>
      <c r="AD326" s="14">
        <f t="shared" si="7642"/>
        <v>-476.43040833333322</v>
      </c>
      <c r="AE326" s="14">
        <f t="shared" si="7642"/>
        <v>-486.08065833333336</v>
      </c>
      <c r="AF326" s="14">
        <f t="shared" si="7642"/>
        <v>-486.08065833333336</v>
      </c>
      <c r="AG326" s="14">
        <f t="shared" si="7642"/>
        <v>-488.0107083333333</v>
      </c>
      <c r="AH326" s="14">
        <f t="shared" si="7642"/>
        <v>-493.80085833333339</v>
      </c>
      <c r="AI326" s="14">
        <f t="shared" si="7642"/>
        <v>-508.27623333333332</v>
      </c>
      <c r="AJ326" s="14">
        <f t="shared" si="7642"/>
        <v>-505.3811583333333</v>
      </c>
      <c r="AK326" s="14">
        <f t="shared" si="7642"/>
        <v>-497.66095833333338</v>
      </c>
      <c r="AL326" s="14">
        <f t="shared" si="7642"/>
        <v>-491.87080833333323</v>
      </c>
      <c r="AM326" s="14">
        <f t="shared" si="7642"/>
        <v>-493.80085833333339</v>
      </c>
      <c r="AN326" s="14">
        <f t="shared" si="7642"/>
        <v>-516.96145833333321</v>
      </c>
      <c r="AO326" s="14">
        <f t="shared" si="7600"/>
        <v>-5914.03</v>
      </c>
      <c r="AP326" s="14">
        <f t="shared" ref="AP326:BA326" si="7643">AP285+AP288+AP291-AP294-AP296-AP298</f>
        <v>-946.82759766666686</v>
      </c>
      <c r="AQ326" s="14">
        <f t="shared" si="7643"/>
        <v>-997.53101675000016</v>
      </c>
      <c r="AR326" s="14">
        <f t="shared" si="7643"/>
        <v>-1069.9644725833336</v>
      </c>
      <c r="AS326" s="14">
        <f t="shared" si="7643"/>
        <v>-1069.9644725833336</v>
      </c>
      <c r="AT326" s="14">
        <f t="shared" si="7643"/>
        <v>-1084.4511637500002</v>
      </c>
      <c r="AU326" s="14">
        <f t="shared" si="7643"/>
        <v>-1127.9112372500003</v>
      </c>
      <c r="AV326" s="14">
        <f t="shared" si="7643"/>
        <v>-1236.5614210000003</v>
      </c>
      <c r="AW326" s="14">
        <f t="shared" si="7643"/>
        <v>-1214.8313842500002</v>
      </c>
      <c r="AX326" s="14">
        <f t="shared" si="7643"/>
        <v>-1156.8846195833337</v>
      </c>
      <c r="AY326" s="14">
        <f t="shared" si="7643"/>
        <v>-1113.4245460833336</v>
      </c>
      <c r="AZ326" s="14">
        <f t="shared" si="7643"/>
        <v>-1127.9112372500003</v>
      </c>
      <c r="BA326" s="14">
        <f t="shared" si="7643"/>
        <v>-1301.7515312500004</v>
      </c>
      <c r="BB326" s="14">
        <f t="shared" si="7602"/>
        <v>-13448.014700000003</v>
      </c>
      <c r="BC326" s="14">
        <f t="shared" ref="BC326:BN326" si="7644">BC285+BC288+BC291-BC294-BC296-BC298</f>
        <v>-480.64532432333334</v>
      </c>
      <c r="BD326" s="14">
        <f t="shared" si="7644"/>
        <v>-488.41090244083347</v>
      </c>
      <c r="BE326" s="14">
        <f t="shared" si="7644"/>
        <v>-499.50458546583337</v>
      </c>
      <c r="BF326" s="14">
        <f t="shared" si="7644"/>
        <v>-499.50458546583337</v>
      </c>
      <c r="BG326" s="14">
        <f t="shared" si="7644"/>
        <v>-501.72332207083349</v>
      </c>
      <c r="BH326" s="14">
        <f t="shared" si="7644"/>
        <v>-508.37953188583344</v>
      </c>
      <c r="BI326" s="14">
        <f t="shared" si="7644"/>
        <v>-525.02005642333359</v>
      </c>
      <c r="BJ326" s="14">
        <f t="shared" si="7644"/>
        <v>-521.69195151583358</v>
      </c>
      <c r="BK326" s="14">
        <f t="shared" si="7644"/>
        <v>-512.81700509583345</v>
      </c>
      <c r="BL326" s="14">
        <f t="shared" si="7644"/>
        <v>-506.16079528083344</v>
      </c>
      <c r="BM326" s="14">
        <f t="shared" si="7644"/>
        <v>-508.37953188583344</v>
      </c>
      <c r="BN326" s="14">
        <f t="shared" si="7644"/>
        <v>-535.0043711458336</v>
      </c>
      <c r="BO326" s="14">
        <f t="shared" si="7604"/>
        <v>-6087.2419630000022</v>
      </c>
      <c r="BP326" s="14">
        <f t="shared" ref="BP326:CA326" si="7645">BP285+BP288+BP291-BP294-BP296-BP298</f>
        <v>-486.64765785043335</v>
      </c>
      <c r="BQ326" s="14">
        <f t="shared" si="7645"/>
        <v>-494.96608247700829</v>
      </c>
      <c r="BR326" s="14">
        <f t="shared" si="7645"/>
        <v>-506.84954622925835</v>
      </c>
      <c r="BS326" s="14">
        <f t="shared" si="7645"/>
        <v>-506.84954622925835</v>
      </c>
      <c r="BT326" s="14">
        <f t="shared" si="7645"/>
        <v>-509.22623897970834</v>
      </c>
      <c r="BU326" s="14">
        <f t="shared" si="7645"/>
        <v>-516.35631723105826</v>
      </c>
      <c r="BV326" s="14">
        <f t="shared" si="7645"/>
        <v>-534.18151285943338</v>
      </c>
      <c r="BW326" s="14">
        <f t="shared" si="7645"/>
        <v>-530.61647373375831</v>
      </c>
      <c r="BX326" s="14">
        <f t="shared" si="7645"/>
        <v>-521.10970273195835</v>
      </c>
      <c r="BY326" s="14">
        <f t="shared" si="7645"/>
        <v>-513.97962448060844</v>
      </c>
      <c r="BZ326" s="14">
        <f t="shared" si="7645"/>
        <v>-516.35631723105826</v>
      </c>
      <c r="CA326" s="14">
        <f t="shared" si="7645"/>
        <v>-544.87663023645825</v>
      </c>
      <c r="CB326" s="14">
        <f t="shared" si="7606"/>
        <v>-6182.0156502699992</v>
      </c>
      <c r="CC326" s="14">
        <f t="shared" ref="CC326:CN326" si="7646">CC285+CC288+CC291-CC294-CC296-CC298</f>
        <v>-493.02157741299237</v>
      </c>
      <c r="CD326" s="14">
        <f t="shared" si="7646"/>
        <v>-501.92707357822411</v>
      </c>
      <c r="CE326" s="14">
        <f t="shared" si="7646"/>
        <v>-514.64921095712668</v>
      </c>
      <c r="CF326" s="14">
        <f t="shared" si="7646"/>
        <v>-514.64921095712668</v>
      </c>
      <c r="CG326" s="14">
        <f t="shared" si="7646"/>
        <v>-517.19363843290716</v>
      </c>
      <c r="CH326" s="14">
        <f t="shared" si="7646"/>
        <v>-524.82692086024872</v>
      </c>
      <c r="CI326" s="14">
        <f t="shared" si="7646"/>
        <v>-543.91012692860249</v>
      </c>
      <c r="CJ326" s="14">
        <f t="shared" si="7646"/>
        <v>-540.09348571493183</v>
      </c>
      <c r="CK326" s="14">
        <f t="shared" si="7646"/>
        <v>-529.91577581180968</v>
      </c>
      <c r="CL326" s="14">
        <f t="shared" si="7646"/>
        <v>-522.28249338446824</v>
      </c>
      <c r="CM326" s="14">
        <f t="shared" si="7646"/>
        <v>-524.82692086024872</v>
      </c>
      <c r="CN326" s="14">
        <f t="shared" si="7646"/>
        <v>-555.36005056961471</v>
      </c>
      <c r="CO326" s="14">
        <f t="shared" si="7608"/>
        <v>-6282.656485468302</v>
      </c>
      <c r="CR326" s="21">
        <f>O326-'ОПУ БС'!C326</f>
        <v>0</v>
      </c>
      <c r="CS326" s="21">
        <f>AB326-'ОПУ БС'!D326</f>
        <v>0</v>
      </c>
      <c r="CT326" s="21">
        <f>AO326-'ОПУ БС'!E326</f>
        <v>-0.31999999999970896</v>
      </c>
      <c r="CU326" s="21">
        <f>BB326-'ОПУ БС'!F326</f>
        <v>0.10879999999815482</v>
      </c>
      <c r="CV326" s="21">
        <f>BO326-'ОПУ БС'!G326</f>
        <v>0.19315199999800825</v>
      </c>
      <c r="CW326" s="21">
        <f>CB326-'ОПУ БС'!H326</f>
        <v>8.7808000171207823E-4</v>
      </c>
      <c r="CX326" s="21">
        <f>CO326-'ОПУ БС'!I326</f>
        <v>-0.4390867968013481</v>
      </c>
      <c r="DA326" s="14">
        <f t="shared" ref="DA326:DL326" si="7647">DA285+DA288+DA291-DA294-DA296-DA298</f>
        <v>0</v>
      </c>
      <c r="DB326" s="14">
        <f t="shared" si="7647"/>
        <v>0</v>
      </c>
      <c r="DC326" s="14">
        <f t="shared" si="7647"/>
        <v>0</v>
      </c>
      <c r="DD326" s="14">
        <f t="shared" si="7647"/>
        <v>0</v>
      </c>
      <c r="DE326" s="14">
        <f t="shared" si="7647"/>
        <v>0</v>
      </c>
      <c r="DF326" s="14">
        <f t="shared" si="7647"/>
        <v>0</v>
      </c>
      <c r="DG326" s="14">
        <f t="shared" si="7647"/>
        <v>0</v>
      </c>
      <c r="DH326" s="14">
        <f t="shared" si="7647"/>
        <v>0</v>
      </c>
      <c r="DI326" s="14">
        <f t="shared" si="7647"/>
        <v>0</v>
      </c>
      <c r="DJ326" s="14">
        <f t="shared" si="7647"/>
        <v>0</v>
      </c>
      <c r="DK326" s="14">
        <f t="shared" si="7647"/>
        <v>0</v>
      </c>
      <c r="DL326" s="14">
        <f t="shared" si="7647"/>
        <v>0</v>
      </c>
      <c r="DM326" s="14">
        <f t="shared" si="7610"/>
        <v>0</v>
      </c>
      <c r="DN326" s="14">
        <f t="shared" ref="DN326:DY326" si="7648">DN285+DN288+DN291-DN294-DN296-DN298</f>
        <v>0</v>
      </c>
      <c r="DO326" s="14">
        <f t="shared" si="7648"/>
        <v>0</v>
      </c>
      <c r="DP326" s="14">
        <f t="shared" si="7648"/>
        <v>0</v>
      </c>
      <c r="DQ326" s="14">
        <f t="shared" si="7648"/>
        <v>0</v>
      </c>
      <c r="DR326" s="14">
        <f t="shared" si="7648"/>
        <v>0</v>
      </c>
      <c r="DS326" s="14">
        <f t="shared" si="7648"/>
        <v>0</v>
      </c>
      <c r="DT326" s="14">
        <f t="shared" si="7648"/>
        <v>0</v>
      </c>
      <c r="DU326" s="14">
        <f t="shared" si="7648"/>
        <v>0</v>
      </c>
      <c r="DV326" s="14">
        <f t="shared" si="7648"/>
        <v>-1378.5770087502685</v>
      </c>
      <c r="DW326" s="14">
        <f t="shared" si="7648"/>
        <v>-1299.8011796788244</v>
      </c>
      <c r="DX326" s="14">
        <f t="shared" si="7648"/>
        <v>-1320.5678502221772</v>
      </c>
      <c r="DY326" s="14">
        <f t="shared" si="7648"/>
        <v>-1641.1631056550814</v>
      </c>
      <c r="DZ326" s="14">
        <f t="shared" si="7612"/>
        <v>-5640.1091443063515</v>
      </c>
      <c r="EA326" s="14">
        <f t="shared" ref="EA326:EL326" si="7649">EA285+EA288+EA291-EA294-EA296-EA298</f>
        <v>-4057.0534070636545</v>
      </c>
      <c r="EB326" s="14">
        <f t="shared" si="7649"/>
        <v>-4430.7293787668859</v>
      </c>
      <c r="EC326" s="14">
        <f t="shared" si="7649"/>
        <v>-4986.3411844198172</v>
      </c>
      <c r="ED326" s="14">
        <f t="shared" si="7649"/>
        <v>-4964.5521954857877</v>
      </c>
      <c r="EE326" s="14">
        <f t="shared" si="7649"/>
        <v>-5071.3167588295682</v>
      </c>
      <c r="EF326" s="14">
        <f t="shared" si="7649"/>
        <v>-5391.610448860908</v>
      </c>
      <c r="EG326" s="14">
        <f t="shared" si="7649"/>
        <v>-6192.3446739392612</v>
      </c>
      <c r="EH326" s="14">
        <f t="shared" si="7649"/>
        <v>-6032.1978289235904</v>
      </c>
      <c r="EI326" s="14">
        <f t="shared" si="7649"/>
        <v>-5605.13957554847</v>
      </c>
      <c r="EJ326" s="14">
        <f t="shared" si="7649"/>
        <v>-5284.8458855171293</v>
      </c>
      <c r="EK326" s="14">
        <f t="shared" si="7649"/>
        <v>-5369.8214599268804</v>
      </c>
      <c r="EL326" s="14">
        <f t="shared" si="7649"/>
        <v>-6672.7852089862736</v>
      </c>
      <c r="EM326" s="14">
        <f t="shared" si="7614"/>
        <v>-64058.738006268228</v>
      </c>
      <c r="EN326" s="14">
        <f t="shared" ref="EN326:EY326" si="7650">EN285+EN288+EN291-EN294-EN296-EN298</f>
        <v>-11265.512351434612</v>
      </c>
      <c r="EO326" s="14">
        <f t="shared" si="7650"/>
        <v>-12303.125331172012</v>
      </c>
      <c r="EP326" s="14">
        <f t="shared" si="7650"/>
        <v>-13844.444963646814</v>
      </c>
      <c r="EQ326" s="14">
        <f t="shared" si="7650"/>
        <v>-13785.429587939725</v>
      </c>
      <c r="ER326" s="14">
        <f t="shared" si="7650"/>
        <v>-14081.890439293265</v>
      </c>
      <c r="ES326" s="14">
        <f t="shared" si="7650"/>
        <v>-14971.272993353894</v>
      </c>
      <c r="ET326" s="14">
        <f t="shared" si="7650"/>
        <v>-17194.729378505461</v>
      </c>
      <c r="EU326" s="14">
        <f t="shared" si="7650"/>
        <v>-16750.038101475147</v>
      </c>
      <c r="EV326" s="14">
        <f t="shared" si="7650"/>
        <v>-15564.194696060978</v>
      </c>
      <c r="EW326" s="14">
        <f t="shared" si="7650"/>
        <v>-14674.812142000352</v>
      </c>
      <c r="EX326" s="14">
        <f t="shared" si="7650"/>
        <v>-14912.257617646801</v>
      </c>
      <c r="EY326" s="14">
        <f t="shared" si="7650"/>
        <v>-18528.803209596404</v>
      </c>
      <c r="EZ326" s="14">
        <f t="shared" si="7616"/>
        <v>-177876.51081212546</v>
      </c>
      <c r="FA326" s="14">
        <f t="shared" ref="FA326:FL326" si="7651">FA285+FA288+FA291-FA294-FA296-FA298</f>
        <v>-15778.301945509782</v>
      </c>
      <c r="FB326" s="14">
        <f t="shared" si="7651"/>
        <v>-17231.566598385682</v>
      </c>
      <c r="FC326" s="14">
        <f t="shared" si="7651"/>
        <v>-19388.255694768235</v>
      </c>
      <c r="FD326" s="14">
        <f t="shared" si="7651"/>
        <v>-19307.658959636974</v>
      </c>
      <c r="FE326" s="14">
        <f t="shared" si="7651"/>
        <v>-19722.877431887227</v>
      </c>
      <c r="FF326" s="14">
        <f t="shared" si="7651"/>
        <v>-20968.532848638002</v>
      </c>
      <c r="FG326" s="14">
        <f t="shared" si="7651"/>
        <v>-24082.67139051493</v>
      </c>
      <c r="FH326" s="14">
        <f t="shared" si="7651"/>
        <v>-23459.843682139544</v>
      </c>
      <c r="FI326" s="14">
        <f t="shared" si="7651"/>
        <v>-21798.969793138516</v>
      </c>
      <c r="FJ326" s="14">
        <f t="shared" si="7651"/>
        <v>-20553.314376387745</v>
      </c>
      <c r="FK326" s="14">
        <f t="shared" si="7651"/>
        <v>-20887.936113506737</v>
      </c>
      <c r="FL326" s="14">
        <f t="shared" si="7651"/>
        <v>-25951.15451564109</v>
      </c>
      <c r="FM326" s="14">
        <f t="shared" si="7618"/>
        <v>-249131.08335015445</v>
      </c>
      <c r="FP326" s="14">
        <f t="shared" ref="FP326:GA326" si="7652">FP285+FP288+FP291-FP294-FP296-FP298</f>
        <v>-313.33333333333326</v>
      </c>
      <c r="FQ326" s="14">
        <f t="shared" si="7652"/>
        <v>-319.16666666666657</v>
      </c>
      <c r="FR326" s="14">
        <f t="shared" si="7652"/>
        <v>-327.49999999999989</v>
      </c>
      <c r="FS326" s="14">
        <f t="shared" si="7652"/>
        <v>-327.49999999999989</v>
      </c>
      <c r="FT326" s="14">
        <f t="shared" si="7652"/>
        <v>-329.16666666666663</v>
      </c>
      <c r="FU326" s="14">
        <f t="shared" si="7652"/>
        <v>-334.16666666666652</v>
      </c>
      <c r="FV326" s="14">
        <f t="shared" si="7652"/>
        <v>-346.66666666666663</v>
      </c>
      <c r="FW326" s="14">
        <f t="shared" si="7652"/>
        <v>-344.16666666666674</v>
      </c>
      <c r="FX326" s="14">
        <f t="shared" si="7652"/>
        <v>-337.49999999999989</v>
      </c>
      <c r="FY326" s="14">
        <f t="shared" si="7652"/>
        <v>-332.5</v>
      </c>
      <c r="FZ326" s="14">
        <f t="shared" si="7652"/>
        <v>-334.16666666666652</v>
      </c>
      <c r="GA326" s="14">
        <f t="shared" si="7652"/>
        <v>-354.16666666666652</v>
      </c>
      <c r="GB326" s="14">
        <f t="shared" si="7620"/>
        <v>-3999.9999999999991</v>
      </c>
      <c r="GC326" s="14">
        <f t="shared" ref="GC326:GN326" si="7653">GC285+GC288+GC291-GC294-GC296-GC298</f>
        <v>-318.3366666666667</v>
      </c>
      <c r="GD326" s="14">
        <f t="shared" si="7653"/>
        <v>-324.63083333333338</v>
      </c>
      <c r="GE326" s="14">
        <f t="shared" si="7653"/>
        <v>-333.62250000000017</v>
      </c>
      <c r="GF326" s="14">
        <f t="shared" si="7653"/>
        <v>-333.62250000000017</v>
      </c>
      <c r="GG326" s="14">
        <f t="shared" si="7653"/>
        <v>-335.42083333333346</v>
      </c>
      <c r="GH326" s="14">
        <f t="shared" si="7653"/>
        <v>-340.81583333333344</v>
      </c>
      <c r="GI326" s="14">
        <f t="shared" si="7653"/>
        <v>-354.30333333333334</v>
      </c>
      <c r="GJ326" s="14">
        <f t="shared" si="7653"/>
        <v>-351.60583333333341</v>
      </c>
      <c r="GK326" s="14">
        <f t="shared" si="7653"/>
        <v>-344.41250000000002</v>
      </c>
      <c r="GL326" s="14">
        <f t="shared" si="7653"/>
        <v>-339.01750000000004</v>
      </c>
      <c r="GM326" s="14">
        <f t="shared" si="7653"/>
        <v>-340.81583333333344</v>
      </c>
      <c r="GN326" s="14">
        <f t="shared" si="7653"/>
        <v>-362.39583333333348</v>
      </c>
      <c r="GO326" s="14">
        <f t="shared" si="7622"/>
        <v>-4079.0000000000014</v>
      </c>
      <c r="GP326" s="14">
        <f t="shared" ref="GP326:HA326" si="7654">GP285+GP288+GP291-GP294-GP296-GP298</f>
        <v>-469.67523333333344</v>
      </c>
      <c r="GQ326" s="14">
        <f t="shared" si="7654"/>
        <v>-476.43040833333322</v>
      </c>
      <c r="GR326" s="14">
        <f t="shared" si="7654"/>
        <v>-486.08065833333336</v>
      </c>
      <c r="GS326" s="14">
        <f t="shared" si="7654"/>
        <v>-486.08065833333336</v>
      </c>
      <c r="GT326" s="14">
        <f t="shared" si="7654"/>
        <v>-488.0107083333333</v>
      </c>
      <c r="GU326" s="14">
        <f t="shared" si="7654"/>
        <v>-493.80085833333339</v>
      </c>
      <c r="GV326" s="14">
        <f t="shared" si="7654"/>
        <v>-508.27623333333332</v>
      </c>
      <c r="GW326" s="14">
        <f t="shared" si="7654"/>
        <v>-505.3811583333333</v>
      </c>
      <c r="GX326" s="14">
        <f t="shared" si="7654"/>
        <v>-497.66095833333338</v>
      </c>
      <c r="GY326" s="14">
        <f t="shared" si="7654"/>
        <v>-491.87080833333323</v>
      </c>
      <c r="GZ326" s="14">
        <f t="shared" si="7654"/>
        <v>-493.80085833333339</v>
      </c>
      <c r="HA326" s="14">
        <f t="shared" si="7654"/>
        <v>-516.96145833333321</v>
      </c>
      <c r="HB326" s="14">
        <f t="shared" si="7624"/>
        <v>-5914.03</v>
      </c>
      <c r="HC326" s="14">
        <f t="shared" ref="HC326:HN326" si="7655">HC285+HC288+HC291-HC294-HC296-HC298</f>
        <v>-946.82759766666686</v>
      </c>
      <c r="HD326" s="14">
        <f t="shared" si="7655"/>
        <v>-997.53101675000016</v>
      </c>
      <c r="HE326" s="14">
        <f t="shared" si="7655"/>
        <v>-1069.9644725833336</v>
      </c>
      <c r="HF326" s="14">
        <f t="shared" si="7655"/>
        <v>-1069.9644725833336</v>
      </c>
      <c r="HG326" s="14">
        <f t="shared" si="7655"/>
        <v>-1084.4511637500002</v>
      </c>
      <c r="HH326" s="14">
        <f t="shared" si="7655"/>
        <v>-1127.9112372500003</v>
      </c>
      <c r="HI326" s="14">
        <f t="shared" si="7655"/>
        <v>-1236.5614210000003</v>
      </c>
      <c r="HJ326" s="14">
        <f t="shared" si="7655"/>
        <v>-1214.8313842500002</v>
      </c>
      <c r="HK326" s="14">
        <f t="shared" si="7655"/>
        <v>-2535.4616283336022</v>
      </c>
      <c r="HL326" s="14">
        <f t="shared" si="7655"/>
        <v>-2413.2257257621577</v>
      </c>
      <c r="HM326" s="14">
        <f t="shared" si="7655"/>
        <v>-2448.4790874721775</v>
      </c>
      <c r="HN326" s="14">
        <f t="shared" si="7655"/>
        <v>-2942.9146369050818</v>
      </c>
      <c r="HO326" s="14">
        <f t="shared" si="7626"/>
        <v>-19088.123844306356</v>
      </c>
      <c r="HP326" s="14">
        <f t="shared" ref="HP326:IA326" si="7656">HP285+HP288+HP291-HP294-HP296-HP298</f>
        <v>-4537.6987313869877</v>
      </c>
      <c r="HQ326" s="14">
        <f t="shared" si="7656"/>
        <v>-4919.1402812077195</v>
      </c>
      <c r="HR326" s="14">
        <f t="shared" si="7656"/>
        <v>-5485.845769885651</v>
      </c>
      <c r="HS326" s="14">
        <f t="shared" si="7656"/>
        <v>-5464.0567809516215</v>
      </c>
      <c r="HT326" s="14">
        <f t="shared" si="7656"/>
        <v>-5573.0400809004013</v>
      </c>
      <c r="HU326" s="14">
        <f t="shared" si="7656"/>
        <v>-5899.9899807467418</v>
      </c>
      <c r="HV326" s="14">
        <f t="shared" si="7656"/>
        <v>-6717.3647303625949</v>
      </c>
      <c r="HW326" s="14">
        <f t="shared" si="7656"/>
        <v>-6553.8897804394237</v>
      </c>
      <c r="HX326" s="14">
        <f t="shared" si="7656"/>
        <v>-6117.9565806443034</v>
      </c>
      <c r="HY326" s="14">
        <f t="shared" si="7656"/>
        <v>-5791.0066807979629</v>
      </c>
      <c r="HZ326" s="14">
        <f t="shared" si="7656"/>
        <v>-5878.2009918127142</v>
      </c>
      <c r="IA326" s="14">
        <f t="shared" si="7656"/>
        <v>-7207.7895801321074</v>
      </c>
      <c r="IB326" s="14">
        <f t="shared" si="7628"/>
        <v>-70145.979969268228</v>
      </c>
      <c r="IC326" s="14">
        <f t="shared" ref="IC326:IN326" si="7657">IC285+IC288+IC291-IC294-IC296-IC298</f>
        <v>-11752.160009285046</v>
      </c>
      <c r="ID326" s="14">
        <f t="shared" si="7657"/>
        <v>-12798.091413649021</v>
      </c>
      <c r="IE326" s="14">
        <f t="shared" si="7657"/>
        <v>-14351.294509876072</v>
      </c>
      <c r="IF326" s="14">
        <f t="shared" si="7657"/>
        <v>-14292.279134168983</v>
      </c>
      <c r="IG326" s="14">
        <f t="shared" si="7657"/>
        <v>-14591.116678272974</v>
      </c>
      <c r="IH326" s="14">
        <f t="shared" si="7657"/>
        <v>-15487.629310584953</v>
      </c>
      <c r="II326" s="14">
        <f t="shared" si="7657"/>
        <v>-17728.910891364892</v>
      </c>
      <c r="IJ326" s="14">
        <f t="shared" si="7657"/>
        <v>-17280.654575208904</v>
      </c>
      <c r="IK326" s="14">
        <f t="shared" si="7657"/>
        <v>-16085.304398792938</v>
      </c>
      <c r="IL326" s="14">
        <f t="shared" si="7657"/>
        <v>-15188.791766480961</v>
      </c>
      <c r="IM326" s="14">
        <f t="shared" si="7657"/>
        <v>-15428.61393487786</v>
      </c>
      <c r="IN326" s="14">
        <f t="shared" si="7657"/>
        <v>-19073.679839832861</v>
      </c>
      <c r="IO326" s="14">
        <f t="shared" si="7630"/>
        <v>-184058.52646239544</v>
      </c>
      <c r="IP326" s="14">
        <f t="shared" ref="IP326:JA326" si="7658">IP285+IP288+IP291-IP294-IP296-IP298</f>
        <v>-16271.323522922774</v>
      </c>
      <c r="IQ326" s="14">
        <f t="shared" si="7658"/>
        <v>-17733.493671963904</v>
      </c>
      <c r="IR326" s="14">
        <f t="shared" si="7658"/>
        <v>-19902.904905725361</v>
      </c>
      <c r="IS326" s="14">
        <f t="shared" si="7658"/>
        <v>-19822.3081705941</v>
      </c>
      <c r="IT326" s="14">
        <f t="shared" si="7658"/>
        <v>-20240.071070320133</v>
      </c>
      <c r="IU326" s="14">
        <f t="shared" si="7658"/>
        <v>-21493.359769498253</v>
      </c>
      <c r="IV326" s="14">
        <f t="shared" si="7658"/>
        <v>-24626.581517443534</v>
      </c>
      <c r="IW326" s="14">
        <f t="shared" si="7658"/>
        <v>-23999.937167854478</v>
      </c>
      <c r="IX326" s="14">
        <f t="shared" si="7658"/>
        <v>-22328.885568950325</v>
      </c>
      <c r="IY326" s="14">
        <f t="shared" si="7658"/>
        <v>-21075.596869772213</v>
      </c>
      <c r="IZ326" s="14">
        <f t="shared" si="7658"/>
        <v>-21412.763034366988</v>
      </c>
      <c r="JA326" s="14">
        <f t="shared" si="7658"/>
        <v>-26506.514566210706</v>
      </c>
      <c r="JB326" s="14">
        <f t="shared" si="7632"/>
        <v>-255413.73983562275</v>
      </c>
      <c r="JE326" s="21">
        <f t="shared" si="7633"/>
        <v>0</v>
      </c>
      <c r="JF326" s="21">
        <f t="shared" si="7634"/>
        <v>0</v>
      </c>
      <c r="JG326" s="21">
        <f t="shared" si="7635"/>
        <v>0</v>
      </c>
      <c r="JH326" s="21">
        <f t="shared" si="7636"/>
        <v>0</v>
      </c>
      <c r="JI326" s="21">
        <f t="shared" si="7637"/>
        <v>0</v>
      </c>
      <c r="JJ326" s="21">
        <f t="shared" si="7638"/>
        <v>0</v>
      </c>
      <c r="JK326" s="21">
        <f t="shared" si="7639"/>
        <v>0</v>
      </c>
    </row>
    <row r="327" spans="2:271" ht="20" customHeight="1" x14ac:dyDescent="0.2">
      <c r="B327" s="13" t="s">
        <v>54</v>
      </c>
      <c r="C327" s="14">
        <f t="shared" ref="C327:N327" si="7659">C328+C341+C354</f>
        <v>3093.8967370530886</v>
      </c>
      <c r="D327" s="14">
        <f t="shared" si="7659"/>
        <v>3432.3405386504905</v>
      </c>
      <c r="E327" s="14">
        <f t="shared" si="7659"/>
        <v>3828.7386218475126</v>
      </c>
      <c r="F327" s="14">
        <f t="shared" si="7659"/>
        <v>3821.9551200023243</v>
      </c>
      <c r="G327" s="14">
        <f t="shared" si="7659"/>
        <v>3885.9236326408604</v>
      </c>
      <c r="H327" s="14">
        <f t="shared" si="7659"/>
        <v>4129.9506498770406</v>
      </c>
      <c r="I327" s="14">
        <f t="shared" si="7659"/>
        <v>4761.491705108715</v>
      </c>
      <c r="J327" s="14">
        <f t="shared" si="7659"/>
        <v>4648.1589658971889</v>
      </c>
      <c r="K327" s="14">
        <f t="shared" si="7659"/>
        <v>4265.6368766513569</v>
      </c>
      <c r="L327" s="14">
        <f t="shared" si="7659"/>
        <v>4021.5978609868916</v>
      </c>
      <c r="M327" s="14">
        <f t="shared" si="7659"/>
        <v>4332.7381161105577</v>
      </c>
      <c r="N327" s="14">
        <f t="shared" si="7659"/>
        <v>5159.584747072794</v>
      </c>
      <c r="O327" s="14">
        <f t="shared" si="7596"/>
        <v>49382.013571898824</v>
      </c>
      <c r="P327" s="14">
        <f t="shared" ref="P327:AA327" si="7660">P328+P341+P354</f>
        <v>3907.6148160266966</v>
      </c>
      <c r="Q327" s="14">
        <f t="shared" si="7660"/>
        <v>4330.6251754178747</v>
      </c>
      <c r="R327" s="14">
        <f t="shared" si="7660"/>
        <v>4831.2987224896533</v>
      </c>
      <c r="S327" s="14">
        <f t="shared" si="7660"/>
        <v>4823.400773295969</v>
      </c>
      <c r="T327" s="14">
        <f t="shared" si="7660"/>
        <v>4905.1274982830819</v>
      </c>
      <c r="U327" s="14">
        <f t="shared" si="7660"/>
        <v>5212.3485510462888</v>
      </c>
      <c r="V327" s="14">
        <f t="shared" si="7660"/>
        <v>6004.5931512662692</v>
      </c>
      <c r="W327" s="14">
        <f t="shared" si="7660"/>
        <v>5863.648494319239</v>
      </c>
      <c r="X327" s="14">
        <f t="shared" si="7660"/>
        <v>5364.553932971543</v>
      </c>
      <c r="Y327" s="14">
        <f t="shared" si="7660"/>
        <v>5068.970278145418</v>
      </c>
      <c r="Z327" s="14">
        <f t="shared" si="7660"/>
        <v>5487.7103544318197</v>
      </c>
      <c r="AA327" s="14">
        <f t="shared" si="7660"/>
        <v>6505.8013660109136</v>
      </c>
      <c r="AB327" s="14">
        <f t="shared" ref="AB327:AB354" si="7661">SUM(P327:AA327)</f>
        <v>62305.693113704765</v>
      </c>
      <c r="AC327" s="14">
        <f t="shared" ref="AC327:AN327" si="7662">AC328+AC341+AC354</f>
        <v>5296.3330824873374</v>
      </c>
      <c r="AD327" s="14">
        <f t="shared" si="7662"/>
        <v>5870.2255046676746</v>
      </c>
      <c r="AE327" s="14">
        <f t="shared" si="7662"/>
        <v>6553.0514071322877</v>
      </c>
      <c r="AF327" s="14">
        <f t="shared" si="7662"/>
        <v>6543.0162508493522</v>
      </c>
      <c r="AG327" s="14">
        <f t="shared" si="7662"/>
        <v>6656.7363537934561</v>
      </c>
      <c r="AH327" s="14">
        <f t="shared" si="7662"/>
        <v>7073.2911829385002</v>
      </c>
      <c r="AI327" s="14">
        <f t="shared" si="7662"/>
        <v>8146.31043168833</v>
      </c>
      <c r="AJ327" s="14">
        <f t="shared" si="7662"/>
        <v>7958.8399364893876</v>
      </c>
      <c r="AK327" s="14">
        <f t="shared" si="7662"/>
        <v>7259.1467863748057</v>
      </c>
      <c r="AL327" s="14">
        <f t="shared" si="7662"/>
        <v>6874.1092243600779</v>
      </c>
      <c r="AM327" s="14">
        <f t="shared" si="7662"/>
        <v>7469.4764436627165</v>
      </c>
      <c r="AN327" s="14">
        <f t="shared" si="7662"/>
        <v>8830.0391400516201</v>
      </c>
      <c r="AO327" s="14">
        <f t="shared" ref="AO327:AO354" si="7663">SUM(AC327:AN327)</f>
        <v>84530.575744495538</v>
      </c>
      <c r="AP327" s="14">
        <f t="shared" ref="AP327:BA327" si="7664">AP328+AP341+AP354</f>
        <v>7640.8516988834008</v>
      </c>
      <c r="AQ327" s="14">
        <f t="shared" si="7664"/>
        <v>8464.5147742618828</v>
      </c>
      <c r="AR327" s="14">
        <f t="shared" si="7664"/>
        <v>9444.7463627720535</v>
      </c>
      <c r="AS327" s="14">
        <f t="shared" si="7664"/>
        <v>9430.9411312314878</v>
      </c>
      <c r="AT327" s="14">
        <f t="shared" si="7664"/>
        <v>9595.6440961023927</v>
      </c>
      <c r="AU327" s="14">
        <f t="shared" si="7664"/>
        <v>10190.640333339754</v>
      </c>
      <c r="AV327" s="14">
        <f t="shared" si="7664"/>
        <v>11728.684524711762</v>
      </c>
      <c r="AW327" s="14">
        <f t="shared" si="7664"/>
        <v>11463.508549205959</v>
      </c>
      <c r="AX327" s="14">
        <f t="shared" si="7664"/>
        <v>10436.294100874413</v>
      </c>
      <c r="AY327" s="14">
        <f t="shared" si="7664"/>
        <v>9905.7598577611589</v>
      </c>
      <c r="AZ327" s="14">
        <f t="shared" si="7664"/>
        <v>10785.378649555303</v>
      </c>
      <c r="BA327" s="14">
        <f t="shared" si="7664"/>
        <v>12712.18186961623</v>
      </c>
      <c r="BB327" s="14">
        <f t="shared" si="7602"/>
        <v>121799.1459483158</v>
      </c>
      <c r="BC327" s="14">
        <f t="shared" ref="BC327:BN327" si="7665">BC328+BC341+BC354</f>
        <v>12009.116693479473</v>
      </c>
      <c r="BD327" s="14">
        <f t="shared" si="7665"/>
        <v>13292.256526903759</v>
      </c>
      <c r="BE327" s="14">
        <f t="shared" si="7665"/>
        <v>14826.51487346357</v>
      </c>
      <c r="BF327" s="14">
        <f t="shared" si="7665"/>
        <v>14805.922022328972</v>
      </c>
      <c r="BG327" s="14">
        <f t="shared" si="7665"/>
        <v>15066.101843809505</v>
      </c>
      <c r="BH327" s="14">
        <f t="shared" si="7665"/>
        <v>15992.456298457797</v>
      </c>
      <c r="BI327" s="14">
        <f t="shared" si="7665"/>
        <v>18402.310632112065</v>
      </c>
      <c r="BJ327" s="14">
        <f t="shared" si="7665"/>
        <v>17986.473366142218</v>
      </c>
      <c r="BK327" s="14">
        <f t="shared" si="7665"/>
        <v>16370.800277172302</v>
      </c>
      <c r="BL327" s="14">
        <f t="shared" si="7665"/>
        <v>15561.611185126769</v>
      </c>
      <c r="BM327" s="14">
        <f t="shared" si="7665"/>
        <v>16910.525168372766</v>
      </c>
      <c r="BN327" s="14">
        <f t="shared" si="7665"/>
        <v>19937.428940391772</v>
      </c>
      <c r="BO327" s="14">
        <f t="shared" si="7604"/>
        <v>191161.51782776095</v>
      </c>
      <c r="BP327" s="14">
        <f t="shared" ref="BP327:CA327" si="7666">BP328+BP341+BP354</f>
        <v>18126.456431440412</v>
      </c>
      <c r="BQ327" s="14">
        <f t="shared" si="7666"/>
        <v>20052.62910357134</v>
      </c>
      <c r="BR327" s="14">
        <f t="shared" si="7666"/>
        <v>22359.112701957529</v>
      </c>
      <c r="BS327" s="14">
        <f t="shared" si="7666"/>
        <v>22328.474365640672</v>
      </c>
      <c r="BT327" s="14">
        <f t="shared" si="7666"/>
        <v>22720.380682590323</v>
      </c>
      <c r="BU327" s="14">
        <f t="shared" si="7666"/>
        <v>24104.958865767112</v>
      </c>
      <c r="BV327" s="14">
        <f t="shared" si="7666"/>
        <v>27747.093267618966</v>
      </c>
      <c r="BW327" s="14">
        <f t="shared" si="7666"/>
        <v>27115.008812375178</v>
      </c>
      <c r="BX327" s="14">
        <f t="shared" si="7666"/>
        <v>24685.906676864211</v>
      </c>
      <c r="BY327" s="14">
        <f t="shared" si="7666"/>
        <v>23488.134971178948</v>
      </c>
      <c r="BZ327" s="14">
        <f t="shared" si="7666"/>
        <v>25458.269792834071</v>
      </c>
      <c r="CA327" s="14">
        <f t="shared" si="7666"/>
        <v>30049.328566492881</v>
      </c>
      <c r="CB327" s="14">
        <f t="shared" si="7606"/>
        <v>288235.75423833163</v>
      </c>
      <c r="CC327" s="14">
        <f t="shared" ref="CC327:CN327" si="7667">CC328+CC341+CC354</f>
        <v>28137.52652054936</v>
      </c>
      <c r="CD327" s="14">
        <f t="shared" si="7667"/>
        <v>31114.222859028039</v>
      </c>
      <c r="CE327" s="14">
        <f t="shared" si="7667"/>
        <v>34681.585636373064</v>
      </c>
      <c r="CF327" s="14">
        <f t="shared" si="7667"/>
        <v>34633.954550126211</v>
      </c>
      <c r="CG327" s="14">
        <f t="shared" si="7667"/>
        <v>35240.510185469211</v>
      </c>
      <c r="CH327" s="14">
        <f t="shared" si="7667"/>
        <v>37370.068878075217</v>
      </c>
      <c r="CI327" s="14">
        <f t="shared" si="7667"/>
        <v>43039.110526279808</v>
      </c>
      <c r="CJ327" s="14">
        <f t="shared" si="7667"/>
        <v>42047.146969680034</v>
      </c>
      <c r="CK327" s="14">
        <f t="shared" si="7667"/>
        <v>38319.696484454136</v>
      </c>
      <c r="CL327" s="14">
        <f t="shared" si="7667"/>
        <v>36466.847412597614</v>
      </c>
      <c r="CM327" s="14">
        <f t="shared" si="7667"/>
        <v>39389.089505175267</v>
      </c>
      <c r="CN327" s="14">
        <f t="shared" si="7667"/>
        <v>46590.41389858233</v>
      </c>
      <c r="CO327" s="14">
        <f t="shared" si="7608"/>
        <v>447030.17342639033</v>
      </c>
      <c r="CR327" s="21">
        <f>O327-'ОПУ БС'!C327</f>
        <v>0</v>
      </c>
      <c r="CS327" s="21">
        <f>AB327-'ОПУ БС'!D327</f>
        <v>0</v>
      </c>
      <c r="CT327" s="21">
        <f>AO327-'ОПУ БС'!E327</f>
        <v>-8.0000000016298145E-2</v>
      </c>
      <c r="CU327" s="21">
        <f>BB327-'ОПУ БС'!F327</f>
        <v>2.7200000011362135E-2</v>
      </c>
      <c r="CV327" s="21">
        <f>BO327-'ОПУ БС'!G327</f>
        <v>4.8287999932654202E-2</v>
      </c>
      <c r="CW327" s="21">
        <f>CB327-'ОПУ БС'!H327</f>
        <v>2.1952000679448247E-4</v>
      </c>
      <c r="CX327" s="21">
        <f>CO327-'ОПУ БС'!I327</f>
        <v>-0.10977169912075624</v>
      </c>
      <c r="DA327" s="14">
        <f t="shared" ref="DA327:DL327" si="7668">DA328+DA341+DA354</f>
        <v>0</v>
      </c>
      <c r="DB327" s="14">
        <f t="shared" si="7668"/>
        <v>0</v>
      </c>
      <c r="DC327" s="14">
        <f t="shared" si="7668"/>
        <v>0</v>
      </c>
      <c r="DD327" s="14">
        <f t="shared" si="7668"/>
        <v>0</v>
      </c>
      <c r="DE327" s="14">
        <f t="shared" si="7668"/>
        <v>0</v>
      </c>
      <c r="DF327" s="14">
        <f t="shared" si="7668"/>
        <v>-26.634687172285041</v>
      </c>
      <c r="DG327" s="14">
        <f t="shared" si="7668"/>
        <v>-30.773965857251486</v>
      </c>
      <c r="DH327" s="14">
        <f t="shared" si="7668"/>
        <v>-30.583663846531639</v>
      </c>
      <c r="DI327" s="14">
        <f t="shared" si="7668"/>
        <v>-28.606671002786609</v>
      </c>
      <c r="DJ327" s="14">
        <f t="shared" si="7668"/>
        <v>-27.045470978824099</v>
      </c>
      <c r="DK327" s="14">
        <f t="shared" si="7668"/>
        <v>-31.521538847070886</v>
      </c>
      <c r="DL327" s="14">
        <f t="shared" si="7668"/>
        <v>-34.195468460154089</v>
      </c>
      <c r="DM327" s="14">
        <f t="shared" ref="DM327:DM354" si="7669">SUM(DA327:DL327)</f>
        <v>-209.36146616490385</v>
      </c>
      <c r="DN327" s="14">
        <f t="shared" ref="DN327:DY327" si="7670">DN328+DN341+DN354</f>
        <v>-33.043693291655686</v>
      </c>
      <c r="DO327" s="14">
        <f t="shared" si="7670"/>
        <v>-37.601593513420269</v>
      </c>
      <c r="DP327" s="14">
        <f t="shared" si="7670"/>
        <v>-42.06807177991989</v>
      </c>
      <c r="DQ327" s="14">
        <f t="shared" si="7670"/>
        <v>-41.977112381742991</v>
      </c>
      <c r="DR327" s="14">
        <f t="shared" si="7670"/>
        <v>-41.824215013924245</v>
      </c>
      <c r="DS327" s="14">
        <f t="shared" si="7670"/>
        <v>-44.011888534414666</v>
      </c>
      <c r="DT327" s="14">
        <f t="shared" si="7670"/>
        <v>-50.807138630686602</v>
      </c>
      <c r="DU327" s="14">
        <f t="shared" si="7670"/>
        <v>-50.56114071921003</v>
      </c>
      <c r="DV327" s="14">
        <f t="shared" si="7670"/>
        <v>-391.90560868184491</v>
      </c>
      <c r="DW327" s="14">
        <f t="shared" si="7670"/>
        <v>-369.62329019895367</v>
      </c>
      <c r="DX327" s="14">
        <f t="shared" si="7670"/>
        <v>-382.00411284997784</v>
      </c>
      <c r="DY327" s="14">
        <f t="shared" si="7670"/>
        <v>-466.76651547573931</v>
      </c>
      <c r="DZ327" s="14">
        <f t="shared" si="7612"/>
        <v>-1952.1943810714902</v>
      </c>
      <c r="EA327" s="14">
        <f t="shared" ref="EA327:EL327" si="7671">EA328+EA341+EA354</f>
        <v>-1049.8445637463599</v>
      </c>
      <c r="EB327" s="14">
        <f t="shared" si="7671"/>
        <v>-1148.2110864319939</v>
      </c>
      <c r="EC327" s="14">
        <f t="shared" si="7671"/>
        <v>-1291.9286611823538</v>
      </c>
      <c r="ED327" s="14">
        <f t="shared" si="7671"/>
        <v>-1286.3905999558949</v>
      </c>
      <c r="EE327" s="14">
        <f t="shared" si="7671"/>
        <v>-1312.8856254802306</v>
      </c>
      <c r="EF327" s="14">
        <f t="shared" si="7671"/>
        <v>-1395.1955138006026</v>
      </c>
      <c r="EG327" s="14">
        <f t="shared" si="7671"/>
        <v>-1602.790640490412</v>
      </c>
      <c r="EH327" s="14">
        <f t="shared" si="7671"/>
        <v>-1562.5527932539637</v>
      </c>
      <c r="EI327" s="14">
        <f t="shared" si="7671"/>
        <v>-1452.2285515298515</v>
      </c>
      <c r="EJ327" s="14">
        <f t="shared" si="7671"/>
        <v>-1369.3679495551996</v>
      </c>
      <c r="EK327" s="14">
        <f t="shared" si="7671"/>
        <v>-1398.6564167797765</v>
      </c>
      <c r="EL327" s="14">
        <f t="shared" si="7671"/>
        <v>-1729.0758607217022</v>
      </c>
      <c r="EM327" s="14">
        <f t="shared" si="7614"/>
        <v>-16599.128262928341</v>
      </c>
      <c r="EN327" s="14">
        <f t="shared" ref="EN327:EY327" si="7672">EN328+EN341+EN354</f>
        <v>-2850.0213934036856</v>
      </c>
      <c r="EO327" s="14">
        <f t="shared" si="7672"/>
        <v>-3114.0581769950145</v>
      </c>
      <c r="EP327" s="14">
        <f t="shared" si="7672"/>
        <v>-3503.9320067277954</v>
      </c>
      <c r="EQ327" s="14">
        <f t="shared" si="7672"/>
        <v>-3489.0995810761801</v>
      </c>
      <c r="ER327" s="14">
        <f t="shared" si="7672"/>
        <v>-3562.9983048409567</v>
      </c>
      <c r="ES327" s="14">
        <f t="shared" si="7672"/>
        <v>-3787.3181339575362</v>
      </c>
      <c r="ET327" s="14">
        <f t="shared" si="7672"/>
        <v>-4350.3874937045293</v>
      </c>
      <c r="EU327" s="14">
        <f t="shared" si="7672"/>
        <v>-4238.9838606058656</v>
      </c>
      <c r="EV327" s="14">
        <f t="shared" si="7672"/>
        <v>-3939.1588250293198</v>
      </c>
      <c r="EW327" s="14">
        <f t="shared" si="7672"/>
        <v>-3714.1840996364253</v>
      </c>
      <c r="EX327" s="14">
        <f t="shared" si="7672"/>
        <v>-3781.2632987076081</v>
      </c>
      <c r="EY327" s="14">
        <f t="shared" si="7672"/>
        <v>-4689.6982761261534</v>
      </c>
      <c r="EZ327" s="14">
        <f t="shared" si="7616"/>
        <v>-45021.103450811068</v>
      </c>
      <c r="FA327" s="14">
        <f t="shared" ref="FA327:FL327" si="7673">FA328+FA341+FA354</f>
        <v>-3968.2556310417085</v>
      </c>
      <c r="FB327" s="14">
        <f t="shared" si="7673"/>
        <v>-4334.7490634177902</v>
      </c>
      <c r="FC327" s="14">
        <f t="shared" si="7673"/>
        <v>-4877.0969939950392</v>
      </c>
      <c r="FD327" s="14">
        <f t="shared" si="7673"/>
        <v>-4856.8959742412426</v>
      </c>
      <c r="FE327" s="14">
        <f t="shared" si="7673"/>
        <v>-4960.5636051349302</v>
      </c>
      <c r="FF327" s="14">
        <f t="shared" si="7673"/>
        <v>-5273.2920757014354</v>
      </c>
      <c r="FG327" s="14">
        <f t="shared" si="7673"/>
        <v>-6057.0351308550771</v>
      </c>
      <c r="FH327" s="14">
        <f t="shared" si="7673"/>
        <v>-5901.0763574842249</v>
      </c>
      <c r="FI327" s="14">
        <f t="shared" si="7673"/>
        <v>-5483.488173851114</v>
      </c>
      <c r="FJ327" s="14">
        <f t="shared" si="7673"/>
        <v>-5170.2290142585389</v>
      </c>
      <c r="FK327" s="14">
        <f t="shared" si="7673"/>
        <v>-5259.1115840523562</v>
      </c>
      <c r="FL327" s="14">
        <f t="shared" si="7673"/>
        <v>-6528.1155353527274</v>
      </c>
      <c r="FM327" s="14">
        <f t="shared" si="7618"/>
        <v>-62669.909139386189</v>
      </c>
      <c r="FP327" s="14">
        <f t="shared" ref="FP327:GA327" si="7674">FP328+FP341+FP354</f>
        <v>3093.8967370530886</v>
      </c>
      <c r="FQ327" s="14">
        <f t="shared" si="7674"/>
        <v>3432.3405386504905</v>
      </c>
      <c r="FR327" s="14">
        <f t="shared" si="7674"/>
        <v>3828.7386218475126</v>
      </c>
      <c r="FS327" s="14">
        <f t="shared" si="7674"/>
        <v>3821.9551200023243</v>
      </c>
      <c r="FT327" s="14">
        <f t="shared" si="7674"/>
        <v>3885.9236326408604</v>
      </c>
      <c r="FU327" s="14">
        <f t="shared" si="7674"/>
        <v>4129.9506498770406</v>
      </c>
      <c r="FV327" s="14">
        <f t="shared" si="7674"/>
        <v>4761.491705108715</v>
      </c>
      <c r="FW327" s="14">
        <f t="shared" si="7674"/>
        <v>4648.1589658971889</v>
      </c>
      <c r="FX327" s="14">
        <f t="shared" si="7674"/>
        <v>4265.6368766513569</v>
      </c>
      <c r="FY327" s="14">
        <f t="shared" si="7674"/>
        <v>4021.5978609868916</v>
      </c>
      <c r="FZ327" s="14">
        <f t="shared" si="7674"/>
        <v>4332.7381161105577</v>
      </c>
      <c r="GA327" s="14">
        <f t="shared" si="7674"/>
        <v>5159.584747072794</v>
      </c>
      <c r="GB327" s="14">
        <f t="shared" ref="GB327:GB354" si="7675">SUM(FP327:GA327)</f>
        <v>49382.013571898824</v>
      </c>
      <c r="GC327" s="14">
        <f t="shared" ref="GC327:GN327" si="7676">GC328+GC341+GC354</f>
        <v>3907.6148160266966</v>
      </c>
      <c r="GD327" s="14">
        <f t="shared" si="7676"/>
        <v>4330.6251754178747</v>
      </c>
      <c r="GE327" s="14">
        <f t="shared" si="7676"/>
        <v>4831.2987224896533</v>
      </c>
      <c r="GF327" s="14">
        <f t="shared" si="7676"/>
        <v>4823.400773295969</v>
      </c>
      <c r="GG327" s="14">
        <f t="shared" si="7676"/>
        <v>4905.1274982830819</v>
      </c>
      <c r="GH327" s="14">
        <f t="shared" si="7676"/>
        <v>5212.3485510462888</v>
      </c>
      <c r="GI327" s="14">
        <f t="shared" si="7676"/>
        <v>6004.5931512662692</v>
      </c>
      <c r="GJ327" s="14">
        <f t="shared" si="7676"/>
        <v>5863.648494319239</v>
      </c>
      <c r="GK327" s="14">
        <f t="shared" si="7676"/>
        <v>5364.553932971543</v>
      </c>
      <c r="GL327" s="14">
        <f t="shared" si="7676"/>
        <v>5068.970278145418</v>
      </c>
      <c r="GM327" s="14">
        <f t="shared" si="7676"/>
        <v>5487.7103544318197</v>
      </c>
      <c r="GN327" s="14">
        <f t="shared" si="7676"/>
        <v>6505.8013660109136</v>
      </c>
      <c r="GO327" s="14">
        <f t="shared" si="7622"/>
        <v>62305.693113704765</v>
      </c>
      <c r="GP327" s="14">
        <f t="shared" ref="GP327:HA327" si="7677">GP328+GP341+GP354</f>
        <v>5296.3330824873374</v>
      </c>
      <c r="GQ327" s="14">
        <f t="shared" si="7677"/>
        <v>5870.2255046676746</v>
      </c>
      <c r="GR327" s="14">
        <f t="shared" si="7677"/>
        <v>6553.0514071322877</v>
      </c>
      <c r="GS327" s="14">
        <f t="shared" si="7677"/>
        <v>6543.0162508493522</v>
      </c>
      <c r="GT327" s="14">
        <f t="shared" si="7677"/>
        <v>6656.7363537934561</v>
      </c>
      <c r="GU327" s="14">
        <f t="shared" si="7677"/>
        <v>7046.6564957662149</v>
      </c>
      <c r="GV327" s="14">
        <f t="shared" si="7677"/>
        <v>8115.53646583108</v>
      </c>
      <c r="GW327" s="14">
        <f t="shared" si="7677"/>
        <v>7928.2562726428559</v>
      </c>
      <c r="GX327" s="14">
        <f t="shared" si="7677"/>
        <v>7230.5401153720195</v>
      </c>
      <c r="GY327" s="14">
        <f t="shared" si="7677"/>
        <v>6847.0637533812533</v>
      </c>
      <c r="GZ327" s="14">
        <f t="shared" si="7677"/>
        <v>7437.954904815645</v>
      </c>
      <c r="HA327" s="14">
        <f t="shared" si="7677"/>
        <v>8795.843671591465</v>
      </c>
      <c r="HB327" s="14">
        <f t="shared" si="7624"/>
        <v>84321.214278330648</v>
      </c>
      <c r="HC327" s="14">
        <f t="shared" ref="HC327:HN327" si="7678">HC328+HC341+HC354</f>
        <v>7607.8080055917453</v>
      </c>
      <c r="HD327" s="14">
        <f t="shared" si="7678"/>
        <v>8426.9131807484628</v>
      </c>
      <c r="HE327" s="14">
        <f t="shared" si="7678"/>
        <v>9402.6782909921349</v>
      </c>
      <c r="HF327" s="14">
        <f t="shared" si="7678"/>
        <v>9388.9640188497451</v>
      </c>
      <c r="HG327" s="14">
        <f t="shared" si="7678"/>
        <v>9553.819881088466</v>
      </c>
      <c r="HH327" s="14">
        <f t="shared" si="7678"/>
        <v>10146.628444805339</v>
      </c>
      <c r="HI327" s="14">
        <f t="shared" si="7678"/>
        <v>11677.877386081074</v>
      </c>
      <c r="HJ327" s="14">
        <f t="shared" si="7678"/>
        <v>11412.947408486751</v>
      </c>
      <c r="HK327" s="14">
        <f t="shared" si="7678"/>
        <v>10044.388492192566</v>
      </c>
      <c r="HL327" s="14">
        <f t="shared" si="7678"/>
        <v>9536.1365675622055</v>
      </c>
      <c r="HM327" s="14">
        <f t="shared" si="7678"/>
        <v>10403.374536705325</v>
      </c>
      <c r="HN327" s="14">
        <f t="shared" si="7678"/>
        <v>12245.415354140494</v>
      </c>
      <c r="HO327" s="14">
        <f t="shared" si="7626"/>
        <v>119846.95156724431</v>
      </c>
      <c r="HP327" s="14">
        <f t="shared" ref="HP327:IA327" si="7679">HP328+HP341+HP354</f>
        <v>10959.272129733112</v>
      </c>
      <c r="HQ327" s="14">
        <f t="shared" si="7679"/>
        <v>12144.045440471766</v>
      </c>
      <c r="HR327" s="14">
        <f t="shared" si="7679"/>
        <v>13534.586212281216</v>
      </c>
      <c r="HS327" s="14">
        <f t="shared" si="7679"/>
        <v>13519.531422373075</v>
      </c>
      <c r="HT327" s="14">
        <f t="shared" si="7679"/>
        <v>13753.216218329277</v>
      </c>
      <c r="HU327" s="14">
        <f t="shared" si="7679"/>
        <v>14597.260784657195</v>
      </c>
      <c r="HV327" s="14">
        <f t="shared" si="7679"/>
        <v>16799.519991621655</v>
      </c>
      <c r="HW327" s="14">
        <f t="shared" si="7679"/>
        <v>16423.920572888255</v>
      </c>
      <c r="HX327" s="14">
        <f t="shared" si="7679"/>
        <v>14918.571725642452</v>
      </c>
      <c r="HY327" s="14">
        <f t="shared" si="7679"/>
        <v>14192.243235571572</v>
      </c>
      <c r="HZ327" s="14">
        <f t="shared" si="7679"/>
        <v>15511.868751592985</v>
      </c>
      <c r="IA327" s="14">
        <f t="shared" si="7679"/>
        <v>18208.353079670065</v>
      </c>
      <c r="IB327" s="14">
        <f t="shared" si="7628"/>
        <v>174562.38956483261</v>
      </c>
      <c r="IC327" s="14">
        <f t="shared" ref="IC327:IN327" si="7680">IC328+IC341+IC354</f>
        <v>15276.435038036729</v>
      </c>
      <c r="ID327" s="14">
        <f t="shared" si="7680"/>
        <v>16938.570926576329</v>
      </c>
      <c r="IE327" s="14">
        <f t="shared" si="7680"/>
        <v>18855.180695229737</v>
      </c>
      <c r="IF327" s="14">
        <f t="shared" si="7680"/>
        <v>18839.37478456449</v>
      </c>
      <c r="IG327" s="14">
        <f t="shared" si="7680"/>
        <v>19157.382377749371</v>
      </c>
      <c r="IH327" s="14">
        <f t="shared" si="7680"/>
        <v>20317.640731809573</v>
      </c>
      <c r="II327" s="14">
        <f t="shared" si="7680"/>
        <v>23396.705773914433</v>
      </c>
      <c r="IJ327" s="14">
        <f t="shared" si="7680"/>
        <v>22876.024951769312</v>
      </c>
      <c r="IK327" s="14">
        <f t="shared" si="7680"/>
        <v>20746.747851834894</v>
      </c>
      <c r="IL327" s="14">
        <f t="shared" si="7680"/>
        <v>19773.950871542522</v>
      </c>
      <c r="IM327" s="14">
        <f t="shared" si="7680"/>
        <v>21677.006494126465</v>
      </c>
      <c r="IN327" s="14">
        <f t="shared" si="7680"/>
        <v>25359.630290366731</v>
      </c>
      <c r="IO327" s="14">
        <f t="shared" si="7630"/>
        <v>243214.65078752057</v>
      </c>
      <c r="IP327" s="14">
        <f t="shared" ref="IP327:JA327" si="7681">IP328+IP341+IP354</f>
        <v>24169.27088950765</v>
      </c>
      <c r="IQ327" s="14">
        <f t="shared" si="7681"/>
        <v>26779.473795610247</v>
      </c>
      <c r="IR327" s="14">
        <f t="shared" si="7681"/>
        <v>29804.488642378034</v>
      </c>
      <c r="IS327" s="14">
        <f t="shared" si="7681"/>
        <v>29777.058575884977</v>
      </c>
      <c r="IT327" s="14">
        <f t="shared" si="7681"/>
        <v>30279.946580334279</v>
      </c>
      <c r="IU327" s="14">
        <f t="shared" si="7681"/>
        <v>32096.776802373766</v>
      </c>
      <c r="IV327" s="14">
        <f t="shared" si="7681"/>
        <v>36982.075395424734</v>
      </c>
      <c r="IW327" s="14">
        <f t="shared" si="7681"/>
        <v>36146.070612195799</v>
      </c>
      <c r="IX327" s="14">
        <f t="shared" si="7681"/>
        <v>32836.208310603026</v>
      </c>
      <c r="IY327" s="14">
        <f t="shared" si="7681"/>
        <v>31296.61839833908</v>
      </c>
      <c r="IZ327" s="14">
        <f t="shared" si="7681"/>
        <v>34129.977921122903</v>
      </c>
      <c r="JA327" s="14">
        <f t="shared" si="7681"/>
        <v>40062.298363229587</v>
      </c>
      <c r="JB327" s="14">
        <f t="shared" si="7632"/>
        <v>384360.26428700413</v>
      </c>
      <c r="JE327" s="21">
        <f t="shared" ref="JE327:JE354" si="7682">O327-GB327</f>
        <v>0</v>
      </c>
      <c r="JF327" s="21">
        <f t="shared" ref="JF327:JF354" si="7683">AB327-GO327</f>
        <v>0</v>
      </c>
      <c r="JG327" s="21">
        <f t="shared" ref="JG327:JG354" si="7684">AO327+DM327-HB327</f>
        <v>0</v>
      </c>
      <c r="JH327" s="21">
        <f t="shared" ref="JH327:JH354" si="7685">BB327+DZ327-HO327</f>
        <v>0</v>
      </c>
      <c r="JI327" s="21">
        <f t="shared" ref="JI327:JI354" si="7686">BO327+EM327-IB327</f>
        <v>0</v>
      </c>
      <c r="JJ327" s="21">
        <f t="shared" ref="JJ327:JJ354" si="7687">CB327+EZ327-IO327</f>
        <v>0</v>
      </c>
      <c r="JK327" s="21">
        <f t="shared" ref="JK327:JK354" si="7688">CO327+FM327-JB327</f>
        <v>0</v>
      </c>
    </row>
    <row r="328" spans="2:271" ht="20" customHeight="1" outlineLevel="1" x14ac:dyDescent="0.2">
      <c r="B328" s="2" t="s">
        <v>16</v>
      </c>
      <c r="C328" s="14">
        <f t="shared" ref="C328:N328" si="7689">C329+C333</f>
        <v>2075.7114186171061</v>
      </c>
      <c r="D328" s="14">
        <f t="shared" si="7689"/>
        <v>2292.6239631478766</v>
      </c>
      <c r="E328" s="14">
        <f t="shared" si="7689"/>
        <v>2545.0634189670309</v>
      </c>
      <c r="F328" s="14">
        <f t="shared" si="7689"/>
        <v>2540.0152885709322</v>
      </c>
      <c r="G328" s="14">
        <f t="shared" si="7689"/>
        <v>2574.51356397565</v>
      </c>
      <c r="H328" s="14">
        <f t="shared" si="7689"/>
        <v>2731.6401605372021</v>
      </c>
      <c r="I328" s="14">
        <f t="shared" si="7689"/>
        <v>3171.3364453729596</v>
      </c>
      <c r="J328" s="14">
        <f t="shared" si="7689"/>
        <v>3076.1494901188171</v>
      </c>
      <c r="K328" s="14">
        <f t="shared" si="7689"/>
        <v>2864.1494330986257</v>
      </c>
      <c r="L328" s="14">
        <f t="shared" si="7689"/>
        <v>2702.7193327614464</v>
      </c>
      <c r="M328" s="14">
        <f t="shared" si="7689"/>
        <v>2786.4692613243133</v>
      </c>
      <c r="N328" s="14">
        <f t="shared" si="7689"/>
        <v>3413.9990437781353</v>
      </c>
      <c r="O328" s="14">
        <f t="shared" si="7596"/>
        <v>32774.390820270091</v>
      </c>
      <c r="P328" s="14">
        <f t="shared" ref="P328:AA328" si="7690">P329+P333</f>
        <v>2464.7322939797159</v>
      </c>
      <c r="Q328" s="14">
        <f t="shared" si="7690"/>
        <v>2722.0611315590127</v>
      </c>
      <c r="R328" s="14">
        <f t="shared" si="7690"/>
        <v>3021.9862555171831</v>
      </c>
      <c r="S328" s="14">
        <f t="shared" si="7690"/>
        <v>3016.0539913172847</v>
      </c>
      <c r="T328" s="14">
        <f t="shared" si="7690"/>
        <v>3057.0486446614541</v>
      </c>
      <c r="U328" s="14">
        <f t="shared" si="7690"/>
        <v>3243.3459564912487</v>
      </c>
      <c r="V328" s="14">
        <f t="shared" si="7690"/>
        <v>3765.4028273838048</v>
      </c>
      <c r="W328" s="14">
        <f t="shared" si="7690"/>
        <v>3653.0718123362672</v>
      </c>
      <c r="X328" s="14">
        <f t="shared" si="7690"/>
        <v>3401.1154696488043</v>
      </c>
      <c r="Y328" s="14">
        <f t="shared" si="7690"/>
        <v>3209.3154543213445</v>
      </c>
      <c r="Z328" s="14">
        <f t="shared" si="7690"/>
        <v>3308.8558473653907</v>
      </c>
      <c r="AA328" s="14">
        <f t="shared" si="7690"/>
        <v>4053.836009835059</v>
      </c>
      <c r="AB328" s="14">
        <f t="shared" si="7661"/>
        <v>38916.825694416577</v>
      </c>
      <c r="AC328" s="14">
        <f t="shared" ref="AC328:AN328" si="7691">AC329+AC333</f>
        <v>3164.7748251323683</v>
      </c>
      <c r="AD328" s="14">
        <f t="shared" si="7691"/>
        <v>3494.8431899016518</v>
      </c>
      <c r="AE328" s="14">
        <f t="shared" si="7691"/>
        <v>3880.2155148171305</v>
      </c>
      <c r="AF328" s="14">
        <f t="shared" si="7691"/>
        <v>3872.6849833856604</v>
      </c>
      <c r="AG328" s="14">
        <f t="shared" si="7691"/>
        <v>3926.3572601252195</v>
      </c>
      <c r="AH328" s="14">
        <f t="shared" si="7691"/>
        <v>4163.7438472404183</v>
      </c>
      <c r="AI328" s="14">
        <f t="shared" si="7691"/>
        <v>4834.8291665813813</v>
      </c>
      <c r="AJ328" s="14">
        <f t="shared" si="7691"/>
        <v>4691.5170175663734</v>
      </c>
      <c r="AK328" s="14">
        <f t="shared" si="7691"/>
        <v>4367.3846856111941</v>
      </c>
      <c r="AL328" s="14">
        <f t="shared" si="7691"/>
        <v>4120.9464898911683</v>
      </c>
      <c r="AM328" s="14">
        <f t="shared" si="7691"/>
        <v>4247.6100857644678</v>
      </c>
      <c r="AN328" s="14">
        <f t="shared" si="7691"/>
        <v>5205.2217518624457</v>
      </c>
      <c r="AO328" s="14">
        <f t="shared" si="7663"/>
        <v>49970.128817879486</v>
      </c>
      <c r="AP328" s="14">
        <f t="shared" ref="AP328:BA328" si="7692">AP329+AP333</f>
        <v>4484.2214950770067</v>
      </c>
      <c r="AQ328" s="14">
        <f t="shared" si="7692"/>
        <v>4951.7849012937559</v>
      </c>
      <c r="AR328" s="14">
        <f t="shared" si="7692"/>
        <v>5497.9014063161412</v>
      </c>
      <c r="AS328" s="14">
        <f t="shared" si="7692"/>
        <v>5487.2710400284423</v>
      </c>
      <c r="AT328" s="14">
        <f t="shared" si="7692"/>
        <v>5564.6099871803754</v>
      </c>
      <c r="AU328" s="14">
        <f t="shared" si="7692"/>
        <v>5897.9457131755598</v>
      </c>
      <c r="AV328" s="14">
        <f t="shared" si="7692"/>
        <v>6849.6424255943311</v>
      </c>
      <c r="AW328" s="14">
        <f t="shared" si="7692"/>
        <v>6648.5374672794887</v>
      </c>
      <c r="AX328" s="14">
        <f t="shared" si="7692"/>
        <v>6188.510045990146</v>
      </c>
      <c r="AY328" s="14">
        <f t="shared" si="7692"/>
        <v>5839.1616432467836</v>
      </c>
      <c r="AZ328" s="14">
        <f t="shared" si="7692"/>
        <v>6018.5468643940385</v>
      </c>
      <c r="BA328" s="14">
        <f t="shared" si="7692"/>
        <v>7375.3643011134973</v>
      </c>
      <c r="BB328" s="14">
        <f t="shared" si="7602"/>
        <v>70803.497290689556</v>
      </c>
      <c r="BC328" s="14">
        <f t="shared" ref="BC328:BN328" si="7693">BC329+BC333</f>
        <v>6917.0635025923866</v>
      </c>
      <c r="BD328" s="14">
        <f t="shared" si="7693"/>
        <v>7637.9630385100272</v>
      </c>
      <c r="BE328" s="14">
        <f t="shared" si="7693"/>
        <v>8480.6175294353361</v>
      </c>
      <c r="BF328" s="14">
        <f t="shared" si="7693"/>
        <v>8464.3013913301584</v>
      </c>
      <c r="BG328" s="14">
        <f t="shared" si="7693"/>
        <v>8585.6862896093444</v>
      </c>
      <c r="BH328" s="14">
        <f t="shared" si="7693"/>
        <v>9095.1136015174106</v>
      </c>
      <c r="BI328" s="14">
        <f t="shared" si="7693"/>
        <v>10564.56319949217</v>
      </c>
      <c r="BJ328" s="14">
        <f t="shared" si="7693"/>
        <v>10257.13086446148</v>
      </c>
      <c r="BK328" s="14">
        <f t="shared" si="7693"/>
        <v>9546.394685007348</v>
      </c>
      <c r="BL328" s="14">
        <f t="shared" si="7693"/>
        <v>9007.2813693313856</v>
      </c>
      <c r="BM328" s="14">
        <f t="shared" si="7693"/>
        <v>9283.9274930131596</v>
      </c>
      <c r="BN328" s="14">
        <f t="shared" si="7693"/>
        <v>11376.749181895375</v>
      </c>
      <c r="BO328" s="14">
        <f t="shared" si="7604"/>
        <v>109216.79214619558</v>
      </c>
      <c r="BP328" s="14">
        <f t="shared" ref="BP328:CA328" si="7694">BP329+BP333</f>
        <v>10686.592874311644</v>
      </c>
      <c r="BQ328" s="14">
        <f t="shared" si="7694"/>
        <v>11799.668345761987</v>
      </c>
      <c r="BR328" s="14">
        <f t="shared" si="7694"/>
        <v>13102.070886593392</v>
      </c>
      <c r="BS328" s="14">
        <f t="shared" si="7694"/>
        <v>13077.0149646182</v>
      </c>
      <c r="BT328" s="14">
        <f t="shared" si="7694"/>
        <v>13267.84302642251</v>
      </c>
      <c r="BU328" s="14">
        <f t="shared" si="7694"/>
        <v>14047.00076610301</v>
      </c>
      <c r="BV328" s="14">
        <f t="shared" si="7694"/>
        <v>16320.037862343779</v>
      </c>
      <c r="BW328" s="14">
        <f t="shared" si="7694"/>
        <v>15849.2040355974</v>
      </c>
      <c r="BX328" s="14">
        <f t="shared" si="7694"/>
        <v>14749.427521870013</v>
      </c>
      <c r="BY328" s="14">
        <f t="shared" si="7694"/>
        <v>13916.160970293131</v>
      </c>
      <c r="BZ328" s="14">
        <f t="shared" si="7694"/>
        <v>14344.022691940423</v>
      </c>
      <c r="CA328" s="14">
        <f t="shared" si="7694"/>
        <v>17576.633016959939</v>
      </c>
      <c r="CB328" s="14">
        <f t="shared" si="7606"/>
        <v>168735.67696281543</v>
      </c>
      <c r="CC328" s="14">
        <f t="shared" ref="CC328:CN328" si="7695">CC329+CC333</f>
        <v>17180.697200244213</v>
      </c>
      <c r="CD328" s="14">
        <f t="shared" si="7695"/>
        <v>18968.544513731576</v>
      </c>
      <c r="CE328" s="14">
        <f t="shared" si="7695"/>
        <v>21063.696532722734</v>
      </c>
      <c r="CF328" s="14">
        <f t="shared" si="7695"/>
        <v>21023.747889772527</v>
      </c>
      <c r="CG328" s="14">
        <f t="shared" si="7695"/>
        <v>21335.892370068777</v>
      </c>
      <c r="CH328" s="14">
        <f t="shared" si="7695"/>
        <v>22577.673028823065</v>
      </c>
      <c r="CI328" s="14">
        <f t="shared" si="7695"/>
        <v>26235.411856260416</v>
      </c>
      <c r="CJ328" s="14">
        <f t="shared" si="7695"/>
        <v>25483.908800461566</v>
      </c>
      <c r="CK328" s="14">
        <f t="shared" si="7695"/>
        <v>23713.345094381668</v>
      </c>
      <c r="CL328" s="14">
        <f t="shared" si="7695"/>
        <v>22373.206454675252</v>
      </c>
      <c r="CM328" s="14">
        <f t="shared" si="7695"/>
        <v>23060.316920207282</v>
      </c>
      <c r="CN328" s="14">
        <f t="shared" si="7695"/>
        <v>28257.725658296407</v>
      </c>
      <c r="CO328" s="14">
        <f t="shared" si="7608"/>
        <v>271274.16631964548</v>
      </c>
      <c r="CR328" s="21">
        <f>O328-'ОПУ БС'!C328</f>
        <v>0</v>
      </c>
      <c r="CS328" s="21">
        <f>AB328-'ОПУ БС'!D328</f>
        <v>0</v>
      </c>
      <c r="CT328" s="21">
        <f>AO328-'ОПУ БС'!E328</f>
        <v>0</v>
      </c>
      <c r="CU328" s="21">
        <f>BB328-'ОПУ БС'!F328</f>
        <v>0</v>
      </c>
      <c r="CV328" s="21">
        <f>BO328-'ОПУ БС'!G328</f>
        <v>0</v>
      </c>
      <c r="CW328" s="21">
        <f>CB328-'ОПУ БС'!H328</f>
        <v>0</v>
      </c>
      <c r="CX328" s="21">
        <f>CO328-'ОПУ БС'!I328</f>
        <v>0</v>
      </c>
      <c r="DA328" s="14">
        <f t="shared" ref="DA328:DL328" si="7696">DA329+DA333</f>
        <v>0</v>
      </c>
      <c r="DB328" s="14">
        <f t="shared" si="7696"/>
        <v>0</v>
      </c>
      <c r="DC328" s="14">
        <f t="shared" si="7696"/>
        <v>0</v>
      </c>
      <c r="DD328" s="14">
        <f t="shared" si="7696"/>
        <v>0</v>
      </c>
      <c r="DE328" s="14">
        <f t="shared" si="7696"/>
        <v>0</v>
      </c>
      <c r="DF328" s="14">
        <f t="shared" si="7696"/>
        <v>-17.431472202478741</v>
      </c>
      <c r="DG328" s="14">
        <f t="shared" si="7696"/>
        <v>-21.258775825409796</v>
      </c>
      <c r="DH328" s="14">
        <f t="shared" si="7696"/>
        <v>-20.279607451250676</v>
      </c>
      <c r="DI328" s="14">
        <f t="shared" si="7696"/>
        <v>-19.032105325755623</v>
      </c>
      <c r="DJ328" s="14">
        <f t="shared" si="7696"/>
        <v>-18.0180233404806</v>
      </c>
      <c r="DK328" s="14">
        <f t="shared" si="7696"/>
        <v>-20.485447325218331</v>
      </c>
      <c r="DL328" s="14">
        <f t="shared" si="7696"/>
        <v>-22.797175987498157</v>
      </c>
      <c r="DM328" s="14">
        <f t="shared" si="7669"/>
        <v>-139.30260745809193</v>
      </c>
      <c r="DN328" s="14">
        <f t="shared" ref="DN328:DY328" si="7697">DN329+DN333</f>
        <v>-23.370168676144061</v>
      </c>
      <c r="DO328" s="14">
        <f t="shared" si="7697"/>
        <v>-25.56208840865192</v>
      </c>
      <c r="DP328" s="14">
        <f t="shared" si="7697"/>
        <v>-28.60538623695312</v>
      </c>
      <c r="DQ328" s="14">
        <f t="shared" si="7697"/>
        <v>-28.597706406334183</v>
      </c>
      <c r="DR328" s="14">
        <f t="shared" si="7697"/>
        <v>-28.145982008103882</v>
      </c>
      <c r="DS328" s="14">
        <f t="shared" si="7697"/>
        <v>-29.448494169436472</v>
      </c>
      <c r="DT328" s="14">
        <f t="shared" si="7697"/>
        <v>-35.809395427596115</v>
      </c>
      <c r="DU328" s="14">
        <f t="shared" si="7697"/>
        <v>-34.254823401983209</v>
      </c>
      <c r="DV328" s="14">
        <f t="shared" si="7697"/>
        <v>-32.109468721633412</v>
      </c>
      <c r="DW328" s="14">
        <f t="shared" si="7697"/>
        <v>-30.386929665039986</v>
      </c>
      <c r="DX328" s="14">
        <f t="shared" si="7697"/>
        <v>-34.274442757792905</v>
      </c>
      <c r="DY328" s="14">
        <f t="shared" si="7697"/>
        <v>-38.437777427868525</v>
      </c>
      <c r="DZ328" s="14">
        <f t="shared" si="7612"/>
        <v>-369.00266330753772</v>
      </c>
      <c r="EA328" s="14">
        <f t="shared" ref="EA328:EL328" si="7698">EA329+EA333</f>
        <v>-25.122616105865919</v>
      </c>
      <c r="EB328" s="14">
        <f t="shared" si="7698"/>
        <v>-27.47744043193973</v>
      </c>
      <c r="EC328" s="14">
        <f t="shared" si="7698"/>
        <v>-30.750111707436133</v>
      </c>
      <c r="ED328" s="14">
        <f t="shared" si="7698"/>
        <v>-30.742148655862245</v>
      </c>
      <c r="EE328" s="14">
        <f t="shared" si="7698"/>
        <v>-30.22845738558447</v>
      </c>
      <c r="EF328" s="14">
        <f t="shared" si="7698"/>
        <v>-31.501688158179373</v>
      </c>
      <c r="EG328" s="14">
        <f t="shared" si="7698"/>
        <v>-38.479490501432423</v>
      </c>
      <c r="EH328" s="14">
        <f t="shared" si="7698"/>
        <v>-36.821578582108998</v>
      </c>
      <c r="EI328" s="14">
        <f t="shared" si="7698"/>
        <v>-34.51370603830479</v>
      </c>
      <c r="EJ328" s="14">
        <f t="shared" si="7698"/>
        <v>-32.665380948884057</v>
      </c>
      <c r="EK328" s="14">
        <f t="shared" si="7698"/>
        <v>-37.050175087110546</v>
      </c>
      <c r="EL328" s="14">
        <f t="shared" si="7698"/>
        <v>-41.320092279384731</v>
      </c>
      <c r="EM328" s="14">
        <f t="shared" si="7614"/>
        <v>-396.67288588209334</v>
      </c>
      <c r="EN328" s="14">
        <f t="shared" ref="EN328:EY328" si="7699">EN329+EN333</f>
        <v>-24.185205516367127</v>
      </c>
      <c r="EO328" s="14">
        <f t="shared" si="7699"/>
        <v>-26.456254398595789</v>
      </c>
      <c r="EP328" s="14">
        <f t="shared" si="7699"/>
        <v>-29.6035104059997</v>
      </c>
      <c r="EQ328" s="14">
        <f t="shared" si="7699"/>
        <v>-29.595054118712415</v>
      </c>
      <c r="ER328" s="14">
        <f t="shared" si="7699"/>
        <v>-29.095940171599381</v>
      </c>
      <c r="ES328" s="14">
        <f t="shared" si="7699"/>
        <v>-30.194799998064436</v>
      </c>
      <c r="ET328" s="14">
        <f t="shared" si="7699"/>
        <v>-37.026343163253536</v>
      </c>
      <c r="EU328" s="14">
        <f t="shared" si="7699"/>
        <v>-35.456200874000444</v>
      </c>
      <c r="EV328" s="14">
        <f t="shared" si="7699"/>
        <v>-33.226043862542781</v>
      </c>
      <c r="EW328" s="14">
        <f t="shared" si="7699"/>
        <v>-31.447477393463771</v>
      </c>
      <c r="EX328" s="14">
        <f t="shared" si="7699"/>
        <v>-35.806537598646173</v>
      </c>
      <c r="EY328" s="14">
        <f t="shared" si="7699"/>
        <v>-39.778298546656451</v>
      </c>
      <c r="EZ328" s="14">
        <f t="shared" si="7616"/>
        <v>-381.87166604790201</v>
      </c>
      <c r="FA328" s="14">
        <f t="shared" ref="FA328:FL328" si="7700">FA329+FA333</f>
        <v>-17.679464500490994</v>
      </c>
      <c r="FB328" s="14">
        <f t="shared" si="7700"/>
        <v>-19.354410319291791</v>
      </c>
      <c r="FC328" s="14">
        <f t="shared" si="7700"/>
        <v>-21.643139197086846</v>
      </c>
      <c r="FD328" s="14">
        <f t="shared" si="7700"/>
        <v>-21.634081559811339</v>
      </c>
      <c r="FE328" s="14">
        <f t="shared" si="7700"/>
        <v>-21.319881469418924</v>
      </c>
      <c r="FF328" s="14">
        <f t="shared" si="7700"/>
        <v>-22.077553452467136</v>
      </c>
      <c r="FG328" s="14">
        <f t="shared" si="7700"/>
        <v>-27.052615719370451</v>
      </c>
      <c r="FH328" s="14">
        <f t="shared" si="7700"/>
        <v>-25.946485743195101</v>
      </c>
      <c r="FI328" s="14">
        <f t="shared" si="7700"/>
        <v>-24.296700109448029</v>
      </c>
      <c r="FJ328" s="14">
        <f t="shared" si="7700"/>
        <v>-22.991339016397166</v>
      </c>
      <c r="FK328" s="14">
        <f t="shared" si="7700"/>
        <v>-26.075701781809226</v>
      </c>
      <c r="FL328" s="14">
        <f t="shared" si="7700"/>
        <v>-29.07806661264965</v>
      </c>
      <c r="FM328" s="14">
        <f t="shared" si="7618"/>
        <v>-279.14943948143667</v>
      </c>
      <c r="FP328" s="14">
        <f t="shared" ref="FP328:GA328" si="7701">FP329+FP333</f>
        <v>2075.7114186171061</v>
      </c>
      <c r="FQ328" s="14">
        <f t="shared" si="7701"/>
        <v>2292.6239631478766</v>
      </c>
      <c r="FR328" s="14">
        <f t="shared" si="7701"/>
        <v>2545.0634189670309</v>
      </c>
      <c r="FS328" s="14">
        <f t="shared" si="7701"/>
        <v>2540.0152885709322</v>
      </c>
      <c r="FT328" s="14">
        <f t="shared" si="7701"/>
        <v>2574.51356397565</v>
      </c>
      <c r="FU328" s="14">
        <f t="shared" si="7701"/>
        <v>2731.6401605372021</v>
      </c>
      <c r="FV328" s="14">
        <f t="shared" si="7701"/>
        <v>3171.3364453729596</v>
      </c>
      <c r="FW328" s="14">
        <f t="shared" si="7701"/>
        <v>3076.1494901188171</v>
      </c>
      <c r="FX328" s="14">
        <f t="shared" si="7701"/>
        <v>2864.1494330986257</v>
      </c>
      <c r="FY328" s="14">
        <f t="shared" si="7701"/>
        <v>2702.7193327614464</v>
      </c>
      <c r="FZ328" s="14">
        <f t="shared" si="7701"/>
        <v>2786.4692613243133</v>
      </c>
      <c r="GA328" s="14">
        <f t="shared" si="7701"/>
        <v>3413.9990437781353</v>
      </c>
      <c r="GB328" s="14">
        <f t="shared" si="7675"/>
        <v>32774.390820270091</v>
      </c>
      <c r="GC328" s="14">
        <f t="shared" ref="GC328:GN328" si="7702">GC329+GC333</f>
        <v>2464.7322939797159</v>
      </c>
      <c r="GD328" s="14">
        <f t="shared" si="7702"/>
        <v>2722.0611315590127</v>
      </c>
      <c r="GE328" s="14">
        <f t="shared" si="7702"/>
        <v>3021.9862555171831</v>
      </c>
      <c r="GF328" s="14">
        <f t="shared" si="7702"/>
        <v>3016.0539913172847</v>
      </c>
      <c r="GG328" s="14">
        <f t="shared" si="7702"/>
        <v>3057.0486446614541</v>
      </c>
      <c r="GH328" s="14">
        <f t="shared" si="7702"/>
        <v>3243.3459564912487</v>
      </c>
      <c r="GI328" s="14">
        <f t="shared" si="7702"/>
        <v>3765.4028273838048</v>
      </c>
      <c r="GJ328" s="14">
        <f t="shared" si="7702"/>
        <v>3653.0718123362672</v>
      </c>
      <c r="GK328" s="14">
        <f t="shared" si="7702"/>
        <v>3401.1154696488043</v>
      </c>
      <c r="GL328" s="14">
        <f t="shared" si="7702"/>
        <v>3209.3154543213445</v>
      </c>
      <c r="GM328" s="14">
        <f t="shared" si="7702"/>
        <v>3308.8558473653907</v>
      </c>
      <c r="GN328" s="14">
        <f t="shared" si="7702"/>
        <v>4053.836009835059</v>
      </c>
      <c r="GO328" s="14">
        <f t="shared" si="7622"/>
        <v>38916.825694416577</v>
      </c>
      <c r="GP328" s="14">
        <f t="shared" ref="GP328:HA328" si="7703">GP329+GP333</f>
        <v>3164.7748251323683</v>
      </c>
      <c r="GQ328" s="14">
        <f t="shared" si="7703"/>
        <v>3494.8431899016518</v>
      </c>
      <c r="GR328" s="14">
        <f t="shared" si="7703"/>
        <v>3880.2155148171305</v>
      </c>
      <c r="GS328" s="14">
        <f t="shared" si="7703"/>
        <v>3872.6849833856604</v>
      </c>
      <c r="GT328" s="14">
        <f t="shared" si="7703"/>
        <v>3926.3572601252195</v>
      </c>
      <c r="GU328" s="14">
        <f t="shared" si="7703"/>
        <v>4146.3123750379391</v>
      </c>
      <c r="GV328" s="14">
        <f t="shared" si="7703"/>
        <v>4813.5703907559719</v>
      </c>
      <c r="GW328" s="14">
        <f t="shared" si="7703"/>
        <v>4671.2374101151227</v>
      </c>
      <c r="GX328" s="14">
        <f t="shared" si="7703"/>
        <v>4348.3525802854383</v>
      </c>
      <c r="GY328" s="14">
        <f t="shared" si="7703"/>
        <v>4102.9284665506875</v>
      </c>
      <c r="GZ328" s="14">
        <f t="shared" si="7703"/>
        <v>4227.1246384392489</v>
      </c>
      <c r="HA328" s="14">
        <f t="shared" si="7703"/>
        <v>5182.4245758749475</v>
      </c>
      <c r="HB328" s="14">
        <f t="shared" si="7624"/>
        <v>49830.826210421386</v>
      </c>
      <c r="HC328" s="14">
        <f t="shared" ref="HC328:HN328" si="7704">HC329+HC333</f>
        <v>4460.8513264008625</v>
      </c>
      <c r="HD328" s="14">
        <f t="shared" si="7704"/>
        <v>4926.2228128851038</v>
      </c>
      <c r="HE328" s="14">
        <f t="shared" si="7704"/>
        <v>5469.2960200791886</v>
      </c>
      <c r="HF328" s="14">
        <f t="shared" si="7704"/>
        <v>5458.6733336221096</v>
      </c>
      <c r="HG328" s="14">
        <f t="shared" si="7704"/>
        <v>5536.4640051722708</v>
      </c>
      <c r="HH328" s="14">
        <f t="shared" si="7704"/>
        <v>5868.4972190061235</v>
      </c>
      <c r="HI328" s="14">
        <f t="shared" si="7704"/>
        <v>6813.8330301667338</v>
      </c>
      <c r="HJ328" s="14">
        <f t="shared" si="7704"/>
        <v>6614.2826438775073</v>
      </c>
      <c r="HK328" s="14">
        <f t="shared" si="7704"/>
        <v>6156.4005772685123</v>
      </c>
      <c r="HL328" s="14">
        <f t="shared" si="7704"/>
        <v>5808.7747135817444</v>
      </c>
      <c r="HM328" s="14">
        <f t="shared" si="7704"/>
        <v>5984.2724216362458</v>
      </c>
      <c r="HN328" s="14">
        <f t="shared" si="7704"/>
        <v>7336.9265236856299</v>
      </c>
      <c r="HO328" s="14">
        <f t="shared" si="7626"/>
        <v>70434.494627382024</v>
      </c>
      <c r="HP328" s="14">
        <f t="shared" ref="HP328:IA328" si="7705">HP329+HP333</f>
        <v>6891.9408864865209</v>
      </c>
      <c r="HQ328" s="14">
        <f t="shared" si="7705"/>
        <v>7610.4855980780876</v>
      </c>
      <c r="HR328" s="14">
        <f t="shared" si="7705"/>
        <v>8449.8674177279008</v>
      </c>
      <c r="HS328" s="14">
        <f t="shared" si="7705"/>
        <v>8433.5592426742951</v>
      </c>
      <c r="HT328" s="14">
        <f t="shared" si="7705"/>
        <v>8555.4578322237612</v>
      </c>
      <c r="HU328" s="14">
        <f t="shared" si="7705"/>
        <v>9063.611913359231</v>
      </c>
      <c r="HV328" s="14">
        <f t="shared" si="7705"/>
        <v>10526.083708990738</v>
      </c>
      <c r="HW328" s="14">
        <f t="shared" si="7705"/>
        <v>10220.309285879372</v>
      </c>
      <c r="HX328" s="14">
        <f t="shared" si="7705"/>
        <v>9511.880978969044</v>
      </c>
      <c r="HY328" s="14">
        <f t="shared" si="7705"/>
        <v>8974.6159883825021</v>
      </c>
      <c r="HZ328" s="14">
        <f t="shared" si="7705"/>
        <v>9246.8773179260479</v>
      </c>
      <c r="IA328" s="14">
        <f t="shared" si="7705"/>
        <v>11335.429089615989</v>
      </c>
      <c r="IB328" s="14">
        <f t="shared" si="7628"/>
        <v>108820.11926031348</v>
      </c>
      <c r="IC328" s="14">
        <f t="shared" ref="IC328:IN328" si="7706">IC329+IC333</f>
        <v>10662.407668795278</v>
      </c>
      <c r="ID328" s="14">
        <f t="shared" si="7706"/>
        <v>11773.212091363393</v>
      </c>
      <c r="IE328" s="14">
        <f t="shared" si="7706"/>
        <v>13072.467376187393</v>
      </c>
      <c r="IF328" s="14">
        <f t="shared" si="7706"/>
        <v>13047.419910499486</v>
      </c>
      <c r="IG328" s="14">
        <f t="shared" si="7706"/>
        <v>13238.747086250913</v>
      </c>
      <c r="IH328" s="14">
        <f t="shared" si="7706"/>
        <v>14016.805966104948</v>
      </c>
      <c r="II328" s="14">
        <f t="shared" si="7706"/>
        <v>16283.011519180525</v>
      </c>
      <c r="IJ328" s="14">
        <f t="shared" si="7706"/>
        <v>15813.747834723399</v>
      </c>
      <c r="IK328" s="14">
        <f t="shared" si="7706"/>
        <v>14716.201478007471</v>
      </c>
      <c r="IL328" s="14">
        <f t="shared" si="7706"/>
        <v>13884.713492899669</v>
      </c>
      <c r="IM328" s="14">
        <f t="shared" si="7706"/>
        <v>14308.216154341779</v>
      </c>
      <c r="IN328" s="14">
        <f t="shared" si="7706"/>
        <v>17536.854718413284</v>
      </c>
      <c r="IO328" s="14">
        <f t="shared" si="7630"/>
        <v>168353.80529676756</v>
      </c>
      <c r="IP328" s="14">
        <f t="shared" ref="IP328:JA328" si="7707">IP329+IP333</f>
        <v>17163.017735743721</v>
      </c>
      <c r="IQ328" s="14">
        <f t="shared" si="7707"/>
        <v>18949.190103412282</v>
      </c>
      <c r="IR328" s="14">
        <f t="shared" si="7707"/>
        <v>21042.053393525646</v>
      </c>
      <c r="IS328" s="14">
        <f t="shared" si="7707"/>
        <v>21002.113808212715</v>
      </c>
      <c r="IT328" s="14">
        <f t="shared" si="7707"/>
        <v>21314.572488599359</v>
      </c>
      <c r="IU328" s="14">
        <f t="shared" si="7707"/>
        <v>22555.595475370592</v>
      </c>
      <c r="IV328" s="14">
        <f t="shared" si="7707"/>
        <v>26208.359240541045</v>
      </c>
      <c r="IW328" s="14">
        <f t="shared" si="7707"/>
        <v>25457.962314718367</v>
      </c>
      <c r="IX328" s="14">
        <f t="shared" si="7707"/>
        <v>23689.04839427222</v>
      </c>
      <c r="IY328" s="14">
        <f t="shared" si="7707"/>
        <v>22350.215115658855</v>
      </c>
      <c r="IZ328" s="14">
        <f t="shared" si="7707"/>
        <v>23034.241218425472</v>
      </c>
      <c r="JA328" s="14">
        <f t="shared" si="7707"/>
        <v>28228.647591683752</v>
      </c>
      <c r="JB328" s="14">
        <f t="shared" si="7632"/>
        <v>270995.01688016404</v>
      </c>
      <c r="JE328" s="21">
        <f t="shared" si="7682"/>
        <v>0</v>
      </c>
      <c r="JF328" s="21">
        <f t="shared" si="7683"/>
        <v>0</v>
      </c>
      <c r="JG328" s="21">
        <f t="shared" si="7684"/>
        <v>0</v>
      </c>
      <c r="JH328" s="21">
        <f t="shared" si="7685"/>
        <v>0</v>
      </c>
      <c r="JI328" s="21">
        <f t="shared" si="7686"/>
        <v>0</v>
      </c>
      <c r="JJ328" s="21">
        <f t="shared" si="7687"/>
        <v>0</v>
      </c>
      <c r="JK328" s="21">
        <f t="shared" si="7688"/>
        <v>0</v>
      </c>
    </row>
    <row r="329" spans="2:271" ht="20" customHeight="1" outlineLevel="1" x14ac:dyDescent="0.2">
      <c r="B329" s="2" t="s">
        <v>17</v>
      </c>
      <c r="C329" s="14">
        <f t="shared" ref="C329:N329" si="7708">SUM(C330:C332)</f>
        <v>1667.9024264724385</v>
      </c>
      <c r="D329" s="14">
        <f t="shared" si="7708"/>
        <v>1847.2536164635687</v>
      </c>
      <c r="E329" s="14">
        <f t="shared" si="7708"/>
        <v>2046.0339943689505</v>
      </c>
      <c r="F329" s="14">
        <f t="shared" si="7708"/>
        <v>2040.9858639728523</v>
      </c>
      <c r="G329" s="14">
        <f t="shared" si="7708"/>
        <v>2084.8780330905488</v>
      </c>
      <c r="H329" s="14">
        <f t="shared" si="7708"/>
        <v>2216.5545404436357</v>
      </c>
      <c r="I329" s="14">
        <f t="shared" si="7708"/>
        <v>2545.7458088263534</v>
      </c>
      <c r="J329" s="14">
        <f t="shared" si="7708"/>
        <v>2479.9075551498095</v>
      </c>
      <c r="K329" s="14">
        <f t="shared" si="7708"/>
        <v>2304.3388786790265</v>
      </c>
      <c r="L329" s="14">
        <f t="shared" si="7708"/>
        <v>2172.6623713259401</v>
      </c>
      <c r="M329" s="14">
        <f t="shared" si="7708"/>
        <v>2185.7778119683412</v>
      </c>
      <c r="N329" s="14">
        <f t="shared" si="7708"/>
        <v>2743.2605698559846</v>
      </c>
      <c r="O329" s="14">
        <f t="shared" si="7596"/>
        <v>26335.301470617451</v>
      </c>
      <c r="P329" s="14">
        <f t="shared" ref="P329:AA329" si="7709">SUM(P330:P332)</f>
        <v>1994.9107470567558</v>
      </c>
      <c r="Q329" s="14">
        <f t="shared" si="7709"/>
        <v>2208.966547419464</v>
      </c>
      <c r="R329" s="14">
        <f t="shared" si="7709"/>
        <v>2447.0730467825078</v>
      </c>
      <c r="S329" s="14">
        <f t="shared" si="7709"/>
        <v>2441.1407825826095</v>
      </c>
      <c r="T329" s="14">
        <f t="shared" si="7709"/>
        <v>2493.638433820945</v>
      </c>
      <c r="U329" s="14">
        <f t="shared" si="7709"/>
        <v>2651.1313875359519</v>
      </c>
      <c r="V329" s="14">
        <f t="shared" si="7709"/>
        <v>3044.8637718234686</v>
      </c>
      <c r="W329" s="14">
        <f t="shared" si="7709"/>
        <v>2966.1172949659663</v>
      </c>
      <c r="X329" s="14">
        <f t="shared" si="7709"/>
        <v>2756.1266900126234</v>
      </c>
      <c r="Y329" s="14">
        <f t="shared" si="7709"/>
        <v>2598.6337362976165</v>
      </c>
      <c r="Z329" s="14">
        <f t="shared" si="7709"/>
        <v>2614.8851023075185</v>
      </c>
      <c r="AA329" s="14">
        <f t="shared" si="7709"/>
        <v>3281.1032023959797</v>
      </c>
      <c r="AB329" s="14">
        <f t="shared" si="7661"/>
        <v>31498.590743001405</v>
      </c>
      <c r="AC329" s="14">
        <f t="shared" ref="AC329:AN329" si="7710">SUM(AC330:AC332)</f>
        <v>2574.8844195544934</v>
      </c>
      <c r="AD329" s="14">
        <f t="shared" si="7710"/>
        <v>2850.6207732837102</v>
      </c>
      <c r="AE329" s="14">
        <f t="shared" si="7710"/>
        <v>3158.375939570521</v>
      </c>
      <c r="AF329" s="14">
        <f t="shared" si="7710"/>
        <v>3150.8454081390505</v>
      </c>
      <c r="AG329" s="14">
        <f t="shared" si="7710"/>
        <v>3218.6055244431163</v>
      </c>
      <c r="AH329" s="14">
        <f t="shared" si="7710"/>
        <v>3421.8858733553134</v>
      </c>
      <c r="AI329" s="14">
        <f t="shared" si="7710"/>
        <v>3930.0867456358042</v>
      </c>
      <c r="AJ329" s="14">
        <f t="shared" si="7710"/>
        <v>3828.4465711797066</v>
      </c>
      <c r="AK329" s="14">
        <f t="shared" si="7710"/>
        <v>3557.4061059634437</v>
      </c>
      <c r="AL329" s="14">
        <f t="shared" si="7710"/>
        <v>3354.1257570512471</v>
      </c>
      <c r="AM329" s="14">
        <f t="shared" si="7710"/>
        <v>3375.7793952588504</v>
      </c>
      <c r="AN329" s="14">
        <f t="shared" si="7710"/>
        <v>4235.0072690040997</v>
      </c>
      <c r="AO329" s="14">
        <f t="shared" si="7663"/>
        <v>40656.06978243935</v>
      </c>
      <c r="AP329" s="14">
        <f t="shared" ref="AP329:BA329" si="7711">SUM(AP330:AP332)</f>
        <v>3695.0488428526546</v>
      </c>
      <c r="AQ329" s="14">
        <f t="shared" si="7711"/>
        <v>4089.9252942592661</v>
      </c>
      <c r="AR329" s="14">
        <f t="shared" si="7711"/>
        <v>4532.2032924100267</v>
      </c>
      <c r="AS329" s="14">
        <f t="shared" si="7711"/>
        <v>4521.5729261223278</v>
      </c>
      <c r="AT329" s="14">
        <f t="shared" si="7711"/>
        <v>4618.8110535658188</v>
      </c>
      <c r="AU329" s="14">
        <f t="shared" si="7711"/>
        <v>4910.5254358962902</v>
      </c>
      <c r="AV329" s="14">
        <f t="shared" si="7711"/>
        <v>5639.8113917224728</v>
      </c>
      <c r="AW329" s="14">
        <f t="shared" si="7711"/>
        <v>5493.9542005572339</v>
      </c>
      <c r="AX329" s="14">
        <f t="shared" si="7711"/>
        <v>5105.0016907832724</v>
      </c>
      <c r="AY329" s="14">
        <f t="shared" si="7711"/>
        <v>4813.287308452801</v>
      </c>
      <c r="AZ329" s="14">
        <f t="shared" si="7711"/>
        <v>4845.3520642541935</v>
      </c>
      <c r="BA329" s="14">
        <f t="shared" si="7711"/>
        <v>6077.3829652181821</v>
      </c>
      <c r="BB329" s="14">
        <f t="shared" si="7602"/>
        <v>58342.876466094538</v>
      </c>
      <c r="BC329" s="14">
        <f t="shared" ref="BC329:BN329" si="7712">SUM(BC330:BC332)</f>
        <v>5765.4985069148861</v>
      </c>
      <c r="BD329" s="14">
        <f t="shared" si="7712"/>
        <v>6380.3328458622309</v>
      </c>
      <c r="BE329" s="14">
        <f t="shared" si="7712"/>
        <v>7071.4656268299741</v>
      </c>
      <c r="BF329" s="14">
        <f t="shared" si="7712"/>
        <v>7055.1494887247954</v>
      </c>
      <c r="BG329" s="14">
        <f t="shared" si="7712"/>
        <v>7206.8731336436076</v>
      </c>
      <c r="BH329" s="14">
        <f t="shared" si="7712"/>
        <v>7662.0440684000469</v>
      </c>
      <c r="BI329" s="14">
        <f t="shared" si="7712"/>
        <v>8799.971405291144</v>
      </c>
      <c r="BJ329" s="14">
        <f t="shared" si="7712"/>
        <v>8572.3859379129226</v>
      </c>
      <c r="BK329" s="14">
        <f t="shared" si="7712"/>
        <v>7965.4913582376739</v>
      </c>
      <c r="BL329" s="14">
        <f t="shared" si="7712"/>
        <v>7510.3204234812347</v>
      </c>
      <c r="BM329" s="14">
        <f t="shared" si="7712"/>
        <v>7561.9263485633637</v>
      </c>
      <c r="BN329" s="14">
        <f t="shared" si="7712"/>
        <v>9482.7278074258011</v>
      </c>
      <c r="BO329" s="14">
        <f t="shared" si="7604"/>
        <v>91034.186951287673</v>
      </c>
      <c r="BP329" s="14">
        <f t="shared" ref="BP329:CA329" si="7713">SUM(BP330:BP332)</f>
        <v>9003.1892009943731</v>
      </c>
      <c r="BQ329" s="14">
        <f t="shared" si="7713"/>
        <v>9961.2143341128631</v>
      </c>
      <c r="BR329" s="14">
        <f t="shared" si="7713"/>
        <v>11042.116391613048</v>
      </c>
      <c r="BS329" s="14">
        <f t="shared" si="7713"/>
        <v>11017.060469637854</v>
      </c>
      <c r="BT329" s="14">
        <f t="shared" si="7713"/>
        <v>11253.986501242965</v>
      </c>
      <c r="BU329" s="14">
        <f t="shared" si="7713"/>
        <v>11964.764596058314</v>
      </c>
      <c r="BV329" s="14">
        <f t="shared" si="7713"/>
        <v>13741.709833096676</v>
      </c>
      <c r="BW329" s="14">
        <f t="shared" si="7713"/>
        <v>13386.320785689004</v>
      </c>
      <c r="BX329" s="14">
        <f t="shared" si="7713"/>
        <v>12438.616659268542</v>
      </c>
      <c r="BY329" s="14">
        <f t="shared" si="7713"/>
        <v>11727.838564453195</v>
      </c>
      <c r="BZ329" s="14">
        <f t="shared" si="7713"/>
        <v>11810.924651582523</v>
      </c>
      <c r="CA329" s="14">
        <f t="shared" si="7713"/>
        <v>14807.87697531969</v>
      </c>
      <c r="CB329" s="14">
        <f t="shared" si="7606"/>
        <v>142155.61896306905</v>
      </c>
      <c r="CC329" s="14">
        <f t="shared" ref="CC329:CN329" si="7714">SUM(CC330:CC332)</f>
        <v>14600.183753120164</v>
      </c>
      <c r="CD329" s="14">
        <f t="shared" si="7714"/>
        <v>16150.352196477679</v>
      </c>
      <c r="CE329" s="14">
        <f t="shared" si="7714"/>
        <v>17905.962972426198</v>
      </c>
      <c r="CF329" s="14">
        <f t="shared" si="7714"/>
        <v>17866.014329475991</v>
      </c>
      <c r="CG329" s="14">
        <f t="shared" si="7714"/>
        <v>18250.229691400204</v>
      </c>
      <c r="CH329" s="14">
        <f t="shared" si="7714"/>
        <v>19402.875777172852</v>
      </c>
      <c r="CI329" s="14">
        <f t="shared" si="7714"/>
        <v>22284.49099160446</v>
      </c>
      <c r="CJ329" s="14">
        <f t="shared" si="7714"/>
        <v>21708.167948718143</v>
      </c>
      <c r="CK329" s="14">
        <f t="shared" si="7714"/>
        <v>20171.306501021278</v>
      </c>
      <c r="CL329" s="14">
        <f t="shared" si="7714"/>
        <v>19018.660415248636</v>
      </c>
      <c r="CM329" s="14">
        <f t="shared" si="7714"/>
        <v>19157.512457599867</v>
      </c>
      <c r="CN329" s="14">
        <f t="shared" si="7714"/>
        <v>24013.460120263429</v>
      </c>
      <c r="CO329" s="14">
        <f t="shared" si="7608"/>
        <v>230529.21715452889</v>
      </c>
      <c r="CR329" s="21">
        <f>O329-'ОПУ БС'!C329</f>
        <v>0</v>
      </c>
      <c r="CS329" s="21">
        <f>AB329-'ОПУ БС'!D329</f>
        <v>0</v>
      </c>
      <c r="CT329" s="21">
        <f>AO329-'ОПУ БС'!E329</f>
        <v>0</v>
      </c>
      <c r="CU329" s="21">
        <f>BB329-'ОПУ БС'!F329</f>
        <v>0</v>
      </c>
      <c r="CV329" s="21">
        <f>BO329-'ОПУ БС'!G329</f>
        <v>0</v>
      </c>
      <c r="CW329" s="21">
        <f>CB329-'ОПУ БС'!H329</f>
        <v>0</v>
      </c>
      <c r="CX329" s="21">
        <f>CO329-'ОПУ БС'!I329</f>
        <v>0</v>
      </c>
      <c r="DA329" s="14">
        <f t="shared" ref="DA329:DL329" si="7715">SUM(DA330:DA332)</f>
        <v>0</v>
      </c>
      <c r="DB329" s="14">
        <f t="shared" si="7715"/>
        <v>0</v>
      </c>
      <c r="DC329" s="14">
        <f t="shared" si="7715"/>
        <v>0</v>
      </c>
      <c r="DD329" s="14">
        <f t="shared" si="7715"/>
        <v>0</v>
      </c>
      <c r="DE329" s="14">
        <f t="shared" si="7715"/>
        <v>0</v>
      </c>
      <c r="DF329" s="14">
        <f t="shared" si="7715"/>
        <v>0</v>
      </c>
      <c r="DG329" s="14">
        <f t="shared" si="7715"/>
        <v>0</v>
      </c>
      <c r="DH329" s="14">
        <f t="shared" si="7715"/>
        <v>0</v>
      </c>
      <c r="DI329" s="14">
        <f t="shared" si="7715"/>
        <v>0</v>
      </c>
      <c r="DJ329" s="14">
        <f t="shared" si="7715"/>
        <v>0</v>
      </c>
      <c r="DK329" s="14">
        <f t="shared" si="7715"/>
        <v>0</v>
      </c>
      <c r="DL329" s="14">
        <f t="shared" si="7715"/>
        <v>0</v>
      </c>
      <c r="DM329" s="14">
        <f t="shared" si="7669"/>
        <v>0</v>
      </c>
      <c r="DN329" s="14">
        <f t="shared" ref="DN329:DY329" si="7716">SUM(DN330:DN332)</f>
        <v>-2.6694610960529221</v>
      </c>
      <c r="DO329" s="14">
        <f t="shared" si="7716"/>
        <v>-2.9547367093418631</v>
      </c>
      <c r="DP329" s="14">
        <f t="shared" si="7716"/>
        <v>-3.2742572244731702</v>
      </c>
      <c r="DQ329" s="14">
        <f t="shared" si="7716"/>
        <v>-3.266577393854234</v>
      </c>
      <c r="DR329" s="14">
        <f t="shared" si="7716"/>
        <v>-3.3368263700661522</v>
      </c>
      <c r="DS329" s="14">
        <f t="shared" si="7716"/>
        <v>-3.5475732987019097</v>
      </c>
      <c r="DT329" s="14">
        <f t="shared" si="7716"/>
        <v>-4.0744406202913011</v>
      </c>
      <c r="DU329" s="14">
        <f t="shared" si="7716"/>
        <v>-3.9690671559734225</v>
      </c>
      <c r="DV329" s="14">
        <f t="shared" si="7716"/>
        <v>-3.6880712511257476</v>
      </c>
      <c r="DW329" s="14">
        <f t="shared" si="7716"/>
        <v>-3.4773243224899906</v>
      </c>
      <c r="DX329" s="14">
        <f t="shared" si="7716"/>
        <v>-3.5004892715357458</v>
      </c>
      <c r="DY329" s="14">
        <f t="shared" si="7716"/>
        <v>-4.3905610132449375</v>
      </c>
      <c r="DZ329" s="14">
        <f t="shared" si="7612"/>
        <v>-42.149385727151397</v>
      </c>
      <c r="EA329" s="14">
        <f t="shared" ref="EA329:EL329" si="7717">SUM(EA330:EA332)</f>
        <v>-2.8138375431593272</v>
      </c>
      <c r="EB329" s="14">
        <f t="shared" si="7717"/>
        <v>-3.1139059489838439</v>
      </c>
      <c r="EC329" s="14">
        <f t="shared" si="7717"/>
        <v>-3.4512116241241153</v>
      </c>
      <c r="ED329" s="14">
        <f t="shared" si="7717"/>
        <v>-3.4432485725502295</v>
      </c>
      <c r="EE329" s="14">
        <f t="shared" si="7717"/>
        <v>-3.5172969289491589</v>
      </c>
      <c r="EF329" s="14">
        <f t="shared" si="7717"/>
        <v>-3.7394419981459484</v>
      </c>
      <c r="EG329" s="14">
        <f t="shared" si="7717"/>
        <v>-4.2948046711379195</v>
      </c>
      <c r="EH329" s="14">
        <f t="shared" si="7717"/>
        <v>-4.1837321365395255</v>
      </c>
      <c r="EI329" s="14">
        <f t="shared" si="7717"/>
        <v>-3.887538710943808</v>
      </c>
      <c r="EJ329" s="14">
        <f t="shared" si="7717"/>
        <v>-3.665393641747019</v>
      </c>
      <c r="EK329" s="14">
        <f t="shared" si="7717"/>
        <v>-3.6905797881437969</v>
      </c>
      <c r="EL329" s="14">
        <f t="shared" si="7717"/>
        <v>-4.6280222749331044</v>
      </c>
      <c r="EM329" s="14">
        <f t="shared" si="7614"/>
        <v>-44.429013839357793</v>
      </c>
      <c r="EN329" s="14">
        <f t="shared" ref="EN329:EY329" si="7718">SUM(EN330:EN332)</f>
        <v>-3.038545317181315</v>
      </c>
      <c r="EO329" s="14">
        <f t="shared" si="7718"/>
        <v>-3.3618754968533904</v>
      </c>
      <c r="EP329" s="14">
        <f t="shared" si="7718"/>
        <v>-3.7266762148907362</v>
      </c>
      <c r="EQ329" s="14">
        <f t="shared" si="7718"/>
        <v>-3.7182199276034518</v>
      </c>
      <c r="ER329" s="14">
        <f t="shared" si="7718"/>
        <v>-3.7981816464766438</v>
      </c>
      <c r="ES329" s="14">
        <f t="shared" si="7718"/>
        <v>-4.0380668030962212</v>
      </c>
      <c r="ET329" s="14">
        <f t="shared" si="7718"/>
        <v>-4.6377796946451655</v>
      </c>
      <c r="EU329" s="14">
        <f t="shared" si="7718"/>
        <v>-4.5178371163353761</v>
      </c>
      <c r="EV329" s="14">
        <f t="shared" si="7718"/>
        <v>-4.1979902408426071</v>
      </c>
      <c r="EW329" s="14">
        <f t="shared" si="7718"/>
        <v>-3.9581050842230292</v>
      </c>
      <c r="EX329" s="14">
        <f t="shared" si="7718"/>
        <v>-3.9861463521930331</v>
      </c>
      <c r="EY329" s="14">
        <f t="shared" si="7718"/>
        <v>-4.9976074295745319</v>
      </c>
      <c r="EZ329" s="14">
        <f t="shared" si="7616"/>
        <v>-47.97703132391549</v>
      </c>
      <c r="FA329" s="14">
        <f t="shared" ref="FA329:FL329" si="7719">SUM(FA330:FA332)</f>
        <v>-3.3103294336274396</v>
      </c>
      <c r="FB329" s="14">
        <f t="shared" si="7719"/>
        <v>-3.6618022857434385</v>
      </c>
      <c r="FC329" s="14">
        <f t="shared" si="7719"/>
        <v>-4.0598554968459286</v>
      </c>
      <c r="FD329" s="14">
        <f t="shared" si="7719"/>
        <v>-4.0507978595704195</v>
      </c>
      <c r="FE329" s="14">
        <f t="shared" si="7719"/>
        <v>-4.1379117920342985</v>
      </c>
      <c r="FF329" s="14">
        <f t="shared" si="7719"/>
        <v>-4.399253589425939</v>
      </c>
      <c r="FG329" s="14">
        <f t="shared" si="7719"/>
        <v>-5.0526080829050386</v>
      </c>
      <c r="FH329" s="14">
        <f t="shared" si="7719"/>
        <v>-4.9219371842092174</v>
      </c>
      <c r="FI329" s="14">
        <f t="shared" si="7719"/>
        <v>-4.5734814543536997</v>
      </c>
      <c r="FJ329" s="14">
        <f t="shared" si="7719"/>
        <v>-4.3121396569620591</v>
      </c>
      <c r="FK329" s="14">
        <f t="shared" si="7719"/>
        <v>-4.343621863658008</v>
      </c>
      <c r="FL329" s="14">
        <f t="shared" si="7719"/>
        <v>-5.4446207789924994</v>
      </c>
      <c r="FM329" s="14">
        <f t="shared" si="7618"/>
        <v>-52.268359478327987</v>
      </c>
      <c r="FP329" s="14">
        <f t="shared" ref="FP329:GA329" si="7720">SUM(FP330:FP332)</f>
        <v>1667.9024264724385</v>
      </c>
      <c r="FQ329" s="14">
        <f t="shared" si="7720"/>
        <v>1847.2536164635687</v>
      </c>
      <c r="FR329" s="14">
        <f t="shared" si="7720"/>
        <v>2046.0339943689505</v>
      </c>
      <c r="FS329" s="14">
        <f t="shared" si="7720"/>
        <v>2040.9858639728523</v>
      </c>
      <c r="FT329" s="14">
        <f t="shared" si="7720"/>
        <v>2084.8780330905488</v>
      </c>
      <c r="FU329" s="14">
        <f t="shared" si="7720"/>
        <v>2216.5545404436357</v>
      </c>
      <c r="FV329" s="14">
        <f t="shared" si="7720"/>
        <v>2545.7458088263534</v>
      </c>
      <c r="FW329" s="14">
        <f t="shared" si="7720"/>
        <v>2479.9075551498095</v>
      </c>
      <c r="FX329" s="14">
        <f t="shared" si="7720"/>
        <v>2304.3388786790265</v>
      </c>
      <c r="FY329" s="14">
        <f t="shared" si="7720"/>
        <v>2172.6623713259401</v>
      </c>
      <c r="FZ329" s="14">
        <f t="shared" si="7720"/>
        <v>2185.7778119683412</v>
      </c>
      <c r="GA329" s="14">
        <f t="shared" si="7720"/>
        <v>2743.2605698559846</v>
      </c>
      <c r="GB329" s="14">
        <f t="shared" si="7675"/>
        <v>26335.301470617451</v>
      </c>
      <c r="GC329" s="14">
        <f t="shared" ref="GC329:GN329" si="7721">SUM(GC330:GC332)</f>
        <v>1994.9107470567558</v>
      </c>
      <c r="GD329" s="14">
        <f t="shared" si="7721"/>
        <v>2208.966547419464</v>
      </c>
      <c r="GE329" s="14">
        <f t="shared" si="7721"/>
        <v>2447.0730467825078</v>
      </c>
      <c r="GF329" s="14">
        <f t="shared" si="7721"/>
        <v>2441.1407825826095</v>
      </c>
      <c r="GG329" s="14">
        <f t="shared" si="7721"/>
        <v>2493.638433820945</v>
      </c>
      <c r="GH329" s="14">
        <f t="shared" si="7721"/>
        <v>2651.1313875359519</v>
      </c>
      <c r="GI329" s="14">
        <f t="shared" si="7721"/>
        <v>3044.8637718234686</v>
      </c>
      <c r="GJ329" s="14">
        <f t="shared" si="7721"/>
        <v>2966.1172949659663</v>
      </c>
      <c r="GK329" s="14">
        <f t="shared" si="7721"/>
        <v>2756.1266900126234</v>
      </c>
      <c r="GL329" s="14">
        <f t="shared" si="7721"/>
        <v>2598.6337362976165</v>
      </c>
      <c r="GM329" s="14">
        <f t="shared" si="7721"/>
        <v>2614.8851023075185</v>
      </c>
      <c r="GN329" s="14">
        <f t="shared" si="7721"/>
        <v>3281.1032023959797</v>
      </c>
      <c r="GO329" s="14">
        <f t="shared" si="7622"/>
        <v>31498.590743001405</v>
      </c>
      <c r="GP329" s="14">
        <f t="shared" ref="GP329:HA329" si="7722">SUM(GP330:GP332)</f>
        <v>2574.8844195544934</v>
      </c>
      <c r="GQ329" s="14">
        <f t="shared" si="7722"/>
        <v>2850.6207732837102</v>
      </c>
      <c r="GR329" s="14">
        <f t="shared" si="7722"/>
        <v>3158.375939570521</v>
      </c>
      <c r="GS329" s="14">
        <f t="shared" si="7722"/>
        <v>3150.8454081390505</v>
      </c>
      <c r="GT329" s="14">
        <f t="shared" si="7722"/>
        <v>3218.6055244431163</v>
      </c>
      <c r="GU329" s="14">
        <f t="shared" si="7722"/>
        <v>3421.8858733553134</v>
      </c>
      <c r="GV329" s="14">
        <f t="shared" si="7722"/>
        <v>3930.0867456358042</v>
      </c>
      <c r="GW329" s="14">
        <f t="shared" si="7722"/>
        <v>3828.4465711797066</v>
      </c>
      <c r="GX329" s="14">
        <f t="shared" si="7722"/>
        <v>3557.4061059634437</v>
      </c>
      <c r="GY329" s="14">
        <f t="shared" si="7722"/>
        <v>3354.1257570512471</v>
      </c>
      <c r="GZ329" s="14">
        <f t="shared" si="7722"/>
        <v>3375.7793952588504</v>
      </c>
      <c r="HA329" s="14">
        <f t="shared" si="7722"/>
        <v>4235.0072690040997</v>
      </c>
      <c r="HB329" s="14">
        <f t="shared" si="7624"/>
        <v>40656.06978243935</v>
      </c>
      <c r="HC329" s="14">
        <f t="shared" ref="HC329:HN329" si="7723">SUM(HC330:HC332)</f>
        <v>3692.3793817566016</v>
      </c>
      <c r="HD329" s="14">
        <f t="shared" si="7723"/>
        <v>4086.9705575499247</v>
      </c>
      <c r="HE329" s="14">
        <f t="shared" si="7723"/>
        <v>4528.9290351855534</v>
      </c>
      <c r="HF329" s="14">
        <f t="shared" si="7723"/>
        <v>4518.3063487284744</v>
      </c>
      <c r="HG329" s="14">
        <f t="shared" si="7723"/>
        <v>4615.4742271957521</v>
      </c>
      <c r="HH329" s="14">
        <f t="shared" si="7723"/>
        <v>4906.9778625975887</v>
      </c>
      <c r="HI329" s="14">
        <f t="shared" si="7723"/>
        <v>5635.7369511021807</v>
      </c>
      <c r="HJ329" s="14">
        <f t="shared" si="7723"/>
        <v>5489.9851334012619</v>
      </c>
      <c r="HK329" s="14">
        <f t="shared" si="7723"/>
        <v>5101.3136195321458</v>
      </c>
      <c r="HL329" s="14">
        <f t="shared" si="7723"/>
        <v>4809.8099841303119</v>
      </c>
      <c r="HM329" s="14">
        <f t="shared" si="7723"/>
        <v>4841.8515749826583</v>
      </c>
      <c r="HN329" s="14">
        <f t="shared" si="7723"/>
        <v>6072.9924042049379</v>
      </c>
      <c r="HO329" s="14">
        <f t="shared" si="7626"/>
        <v>58300.727080367389</v>
      </c>
      <c r="HP329" s="14">
        <f t="shared" ref="HP329:IA329" si="7724">SUM(HP330:HP332)</f>
        <v>5762.6846693717271</v>
      </c>
      <c r="HQ329" s="14">
        <f t="shared" si="7724"/>
        <v>6377.2189399132467</v>
      </c>
      <c r="HR329" s="14">
        <f t="shared" si="7724"/>
        <v>7068.0144152058501</v>
      </c>
      <c r="HS329" s="14">
        <f t="shared" si="7724"/>
        <v>7051.7062401522453</v>
      </c>
      <c r="HT329" s="14">
        <f t="shared" si="7724"/>
        <v>7203.3558367146588</v>
      </c>
      <c r="HU329" s="14">
        <f t="shared" si="7724"/>
        <v>7658.3046264019004</v>
      </c>
      <c r="HV329" s="14">
        <f t="shared" si="7724"/>
        <v>8795.6766006200069</v>
      </c>
      <c r="HW329" s="14">
        <f t="shared" si="7724"/>
        <v>8568.2022057763843</v>
      </c>
      <c r="HX329" s="14">
        <f t="shared" si="7724"/>
        <v>7961.6038195267301</v>
      </c>
      <c r="HY329" s="14">
        <f t="shared" si="7724"/>
        <v>7506.6550298394886</v>
      </c>
      <c r="HZ329" s="14">
        <f t="shared" si="7724"/>
        <v>7558.2357687752192</v>
      </c>
      <c r="IA329" s="14">
        <f t="shared" si="7724"/>
        <v>9478.0997851508673</v>
      </c>
      <c r="IB329" s="14">
        <f t="shared" si="7628"/>
        <v>90989.757937448332</v>
      </c>
      <c r="IC329" s="14">
        <f t="shared" ref="IC329:IN329" si="7725">SUM(IC330:IC332)</f>
        <v>9000.1506556771928</v>
      </c>
      <c r="ID329" s="14">
        <f t="shared" si="7725"/>
        <v>9957.8524586160111</v>
      </c>
      <c r="IE329" s="14">
        <f t="shared" si="7725"/>
        <v>11038.389715398158</v>
      </c>
      <c r="IF329" s="14">
        <f t="shared" si="7725"/>
        <v>11013.342249710251</v>
      </c>
      <c r="IG329" s="14">
        <f t="shared" si="7725"/>
        <v>11250.188319596491</v>
      </c>
      <c r="IH329" s="14">
        <f t="shared" si="7725"/>
        <v>11960.72652925522</v>
      </c>
      <c r="II329" s="14">
        <f t="shared" si="7725"/>
        <v>13737.072053402031</v>
      </c>
      <c r="IJ329" s="14">
        <f t="shared" si="7725"/>
        <v>13381.802948572667</v>
      </c>
      <c r="IK329" s="14">
        <f t="shared" si="7725"/>
        <v>12434.4186690277</v>
      </c>
      <c r="IL329" s="14">
        <f t="shared" si="7725"/>
        <v>11723.880459368973</v>
      </c>
      <c r="IM329" s="14">
        <f t="shared" si="7725"/>
        <v>11806.938505230333</v>
      </c>
      <c r="IN329" s="14">
        <f t="shared" si="7725"/>
        <v>14802.879367890118</v>
      </c>
      <c r="IO329" s="14">
        <f t="shared" si="7630"/>
        <v>142107.64193174517</v>
      </c>
      <c r="IP329" s="14">
        <f t="shared" ref="IP329:JA329" si="7726">SUM(IP330:IP332)</f>
        <v>14596.873423686535</v>
      </c>
      <c r="IQ329" s="14">
        <f t="shared" si="7726"/>
        <v>16146.690394191934</v>
      </c>
      <c r="IR329" s="14">
        <f t="shared" si="7726"/>
        <v>17901.903116929352</v>
      </c>
      <c r="IS329" s="14">
        <f t="shared" si="7726"/>
        <v>17861.96353161642</v>
      </c>
      <c r="IT329" s="14">
        <f t="shared" si="7726"/>
        <v>18246.09177960817</v>
      </c>
      <c r="IU329" s="14">
        <f t="shared" si="7726"/>
        <v>19398.476523583424</v>
      </c>
      <c r="IV329" s="14">
        <f t="shared" si="7726"/>
        <v>22279.438383521552</v>
      </c>
      <c r="IW329" s="14">
        <f t="shared" si="7726"/>
        <v>21703.246011533931</v>
      </c>
      <c r="IX329" s="14">
        <f t="shared" si="7726"/>
        <v>20166.733019566924</v>
      </c>
      <c r="IY329" s="14">
        <f t="shared" si="7726"/>
        <v>19014.348275591674</v>
      </c>
      <c r="IZ329" s="14">
        <f t="shared" si="7726"/>
        <v>19153.168835736207</v>
      </c>
      <c r="JA329" s="14">
        <f t="shared" si="7726"/>
        <v>24008.015499484434</v>
      </c>
      <c r="JB329" s="14">
        <f t="shared" si="7632"/>
        <v>230476.94879505053</v>
      </c>
      <c r="JE329" s="21">
        <f t="shared" si="7682"/>
        <v>0</v>
      </c>
      <c r="JF329" s="21">
        <f t="shared" si="7683"/>
        <v>0</v>
      </c>
      <c r="JG329" s="21">
        <f t="shared" si="7684"/>
        <v>0</v>
      </c>
      <c r="JH329" s="21">
        <f t="shared" si="7685"/>
        <v>0</v>
      </c>
      <c r="JI329" s="21">
        <f t="shared" si="7686"/>
        <v>0</v>
      </c>
      <c r="JJ329" s="21">
        <f t="shared" si="7687"/>
        <v>0</v>
      </c>
      <c r="JK329" s="21">
        <f t="shared" si="7688"/>
        <v>0</v>
      </c>
    </row>
    <row r="330" spans="2:271" ht="20" customHeight="1" outlineLevel="1" x14ac:dyDescent="0.2">
      <c r="B330" s="3" t="s">
        <v>18</v>
      </c>
      <c r="C330" s="15">
        <f>C302*25%</f>
        <v>824.28232008110365</v>
      </c>
      <c r="D330" s="15">
        <f t="shared" ref="D330:N340" si="7727">D302*25%</f>
        <v>900.20306008857369</v>
      </c>
      <c r="E330" s="15">
        <f t="shared" si="7727"/>
        <v>1008.6612600992449</v>
      </c>
      <c r="F330" s="15">
        <f t="shared" si="7727"/>
        <v>1008.6612600992449</v>
      </c>
      <c r="G330" s="15">
        <f t="shared" si="7727"/>
        <v>1030.3529001013801</v>
      </c>
      <c r="H330" s="15">
        <f t="shared" si="7727"/>
        <v>1095.4278201077825</v>
      </c>
      <c r="I330" s="15">
        <f t="shared" si="7727"/>
        <v>1258.1151201237897</v>
      </c>
      <c r="J330" s="15">
        <f t="shared" si="7727"/>
        <v>1225.577660120588</v>
      </c>
      <c r="K330" s="15">
        <f t="shared" si="7727"/>
        <v>1138.8111001120506</v>
      </c>
      <c r="L330" s="15">
        <f t="shared" si="7727"/>
        <v>1073.7361801056481</v>
      </c>
      <c r="M330" s="15">
        <f t="shared" si="7727"/>
        <v>1095.4278201077825</v>
      </c>
      <c r="N330" s="15">
        <f t="shared" si="7727"/>
        <v>1355.7275001333942</v>
      </c>
      <c r="O330" s="15">
        <f t="shared" si="7596"/>
        <v>13014.984001280583</v>
      </c>
      <c r="P330" s="15">
        <f>P302*25%</f>
        <v>1001.5295080711106</v>
      </c>
      <c r="Q330" s="15">
        <f t="shared" ref="Q330:AA330" si="7728">Q302*25%</f>
        <v>1093.7756469723972</v>
      </c>
      <c r="R330" s="15">
        <f t="shared" si="7728"/>
        <v>1225.5558454028064</v>
      </c>
      <c r="S330" s="15">
        <f t="shared" si="7728"/>
        <v>1225.5558454028064</v>
      </c>
      <c r="T330" s="15">
        <f t="shared" si="7728"/>
        <v>1251.9118850888883</v>
      </c>
      <c r="U330" s="15">
        <f t="shared" si="7728"/>
        <v>1330.9800041471337</v>
      </c>
      <c r="V330" s="15">
        <f t="shared" si="7728"/>
        <v>1528.6503017927469</v>
      </c>
      <c r="W330" s="15">
        <f t="shared" si="7728"/>
        <v>1489.1162422636246</v>
      </c>
      <c r="X330" s="15">
        <f t="shared" si="7728"/>
        <v>1383.6920835192973</v>
      </c>
      <c r="Y330" s="15">
        <f t="shared" si="7728"/>
        <v>1304.6239644610521</v>
      </c>
      <c r="Z330" s="15">
        <f t="shared" si="7728"/>
        <v>1330.9800041471337</v>
      </c>
      <c r="AA330" s="15">
        <f t="shared" si="7728"/>
        <v>1647.2524803801152</v>
      </c>
      <c r="AB330" s="15">
        <f t="shared" si="7661"/>
        <v>15813.623811649111</v>
      </c>
      <c r="AC330" s="15">
        <f>AC302*25%</f>
        <v>1311.4669096455555</v>
      </c>
      <c r="AD330" s="15">
        <f t="shared" ref="AD330:AN330" si="7729">AD302*25%</f>
        <v>1432.2599144813303</v>
      </c>
      <c r="AE330" s="15">
        <f t="shared" si="7729"/>
        <v>1604.821349961009</v>
      </c>
      <c r="AF330" s="15">
        <f t="shared" si="7729"/>
        <v>1604.821349961009</v>
      </c>
      <c r="AG330" s="15">
        <f t="shared" si="7729"/>
        <v>1639.3336370569448</v>
      </c>
      <c r="AH330" s="15">
        <f t="shared" si="7729"/>
        <v>1742.8704983447512</v>
      </c>
      <c r="AI330" s="15">
        <f t="shared" si="7729"/>
        <v>2001.7126515642685</v>
      </c>
      <c r="AJ330" s="15">
        <f t="shared" si="7729"/>
        <v>1949.9442209203655</v>
      </c>
      <c r="AK330" s="15">
        <f t="shared" si="7729"/>
        <v>1811.8950725366224</v>
      </c>
      <c r="AL330" s="15">
        <f t="shared" si="7729"/>
        <v>1708.3582112488164</v>
      </c>
      <c r="AM330" s="15">
        <f t="shared" si="7729"/>
        <v>1742.8704983447512</v>
      </c>
      <c r="AN330" s="15">
        <f t="shared" si="7729"/>
        <v>2157.0179434959791</v>
      </c>
      <c r="AO330" s="15">
        <f t="shared" si="7663"/>
        <v>20707.372257561401</v>
      </c>
      <c r="AP330" s="15">
        <f>AP302*25%</f>
        <v>1909.3387882754437</v>
      </c>
      <c r="AQ330" s="15">
        <f t="shared" ref="AQ330:BA340" si="7730">AQ302*25%</f>
        <v>2085.1989398271294</v>
      </c>
      <c r="AR330" s="15">
        <f t="shared" si="7730"/>
        <v>2336.4277277581095</v>
      </c>
      <c r="AS330" s="15">
        <f t="shared" si="7730"/>
        <v>2336.4277277581095</v>
      </c>
      <c r="AT330" s="15">
        <f t="shared" si="7730"/>
        <v>2386.6734853443058</v>
      </c>
      <c r="AU330" s="15">
        <f t="shared" si="7730"/>
        <v>2537.410758102892</v>
      </c>
      <c r="AV330" s="15">
        <f t="shared" si="7730"/>
        <v>2914.2539399993611</v>
      </c>
      <c r="AW330" s="15">
        <f t="shared" si="7730"/>
        <v>2838.8853036200667</v>
      </c>
      <c r="AX330" s="15">
        <f t="shared" si="7730"/>
        <v>2637.9022732752837</v>
      </c>
      <c r="AY330" s="15">
        <f t="shared" si="7730"/>
        <v>2487.165000516698</v>
      </c>
      <c r="AZ330" s="15">
        <f t="shared" si="7730"/>
        <v>2537.410758102892</v>
      </c>
      <c r="BA330" s="15">
        <f t="shared" si="7730"/>
        <v>3140.3598491372441</v>
      </c>
      <c r="BB330" s="15">
        <f t="shared" si="7602"/>
        <v>30147.454551717532</v>
      </c>
      <c r="BC330" s="15">
        <f>BC302*25%</f>
        <v>3022.511855053463</v>
      </c>
      <c r="BD330" s="15">
        <f t="shared" ref="BD330:BN340" si="7731">BD302*25%</f>
        <v>3300.9011048610187</v>
      </c>
      <c r="BE330" s="15">
        <f t="shared" si="7731"/>
        <v>3698.6000331575274</v>
      </c>
      <c r="BF330" s="15">
        <f t="shared" si="7731"/>
        <v>3698.6000331575274</v>
      </c>
      <c r="BG330" s="15">
        <f t="shared" si="7731"/>
        <v>3778.1398188168291</v>
      </c>
      <c r="BH330" s="15">
        <f t="shared" si="7731"/>
        <v>4016.7591757947334</v>
      </c>
      <c r="BI330" s="15">
        <f t="shared" si="7731"/>
        <v>4613.3075682394974</v>
      </c>
      <c r="BJ330" s="15">
        <f t="shared" si="7731"/>
        <v>4493.9978897505434</v>
      </c>
      <c r="BK330" s="15">
        <f t="shared" si="7731"/>
        <v>4175.8387471133383</v>
      </c>
      <c r="BL330" s="15">
        <f t="shared" si="7731"/>
        <v>3937.2193901354326</v>
      </c>
      <c r="BM330" s="15">
        <f t="shared" si="7731"/>
        <v>4016.7591757947334</v>
      </c>
      <c r="BN330" s="15">
        <f t="shared" si="7731"/>
        <v>4971.2366037063521</v>
      </c>
      <c r="BO330" s="15">
        <f t="shared" si="7604"/>
        <v>47723.871395580994</v>
      </c>
      <c r="BP330" s="15">
        <f>BP302*25%</f>
        <v>4788.5355959220997</v>
      </c>
      <c r="BQ330" s="15">
        <f t="shared" ref="BQ330:CA340" si="7732">BQ302*25%</f>
        <v>5229.5849271254501</v>
      </c>
      <c r="BR330" s="15">
        <f t="shared" si="7732"/>
        <v>5859.6554002730973</v>
      </c>
      <c r="BS330" s="15">
        <f t="shared" si="7732"/>
        <v>5859.6554002730973</v>
      </c>
      <c r="BT330" s="15">
        <f t="shared" si="7732"/>
        <v>5985.6694949026241</v>
      </c>
      <c r="BU330" s="15">
        <f t="shared" si="7732"/>
        <v>6363.711778791213</v>
      </c>
      <c r="BV330" s="15">
        <f t="shared" si="7732"/>
        <v>7308.8174885126782</v>
      </c>
      <c r="BW330" s="15">
        <f t="shared" si="7732"/>
        <v>7119.7963465683852</v>
      </c>
      <c r="BX330" s="15">
        <f t="shared" si="7732"/>
        <v>6615.7399680502685</v>
      </c>
      <c r="BY330" s="15">
        <f t="shared" si="7732"/>
        <v>6237.6976841616806</v>
      </c>
      <c r="BZ330" s="15">
        <f t="shared" si="7732"/>
        <v>6363.711778791213</v>
      </c>
      <c r="CA330" s="15">
        <f t="shared" si="7732"/>
        <v>7875.8809143455574</v>
      </c>
      <c r="CB330" s="15">
        <f t="shared" si="7606"/>
        <v>75608.456777717365</v>
      </c>
      <c r="CC330" s="15">
        <f>CC302*25%</f>
        <v>7878.2968465689037</v>
      </c>
      <c r="CD330" s="15">
        <f t="shared" ref="CD330:CN340" si="7733">CD302*25%</f>
        <v>8603.9294508581443</v>
      </c>
      <c r="CE330" s="15">
        <f t="shared" si="7733"/>
        <v>9640.5474569856324</v>
      </c>
      <c r="CF330" s="15">
        <f t="shared" si="7733"/>
        <v>9640.5474569856324</v>
      </c>
      <c r="CG330" s="15">
        <f t="shared" si="7733"/>
        <v>9847.8710582111289</v>
      </c>
      <c r="CH330" s="15">
        <f t="shared" si="7733"/>
        <v>10469.841861887624</v>
      </c>
      <c r="CI330" s="15">
        <f t="shared" si="7733"/>
        <v>12024.768871078852</v>
      </c>
      <c r="CJ330" s="15">
        <f t="shared" si="7733"/>
        <v>11713.783469240609</v>
      </c>
      <c r="CK330" s="15">
        <f t="shared" si="7733"/>
        <v>10884.489064338617</v>
      </c>
      <c r="CL330" s="15">
        <f t="shared" si="7733"/>
        <v>10262.518260662126</v>
      </c>
      <c r="CM330" s="15">
        <f t="shared" si="7733"/>
        <v>10469.841861887624</v>
      </c>
      <c r="CN330" s="15">
        <f t="shared" si="7733"/>
        <v>12957.725076593595</v>
      </c>
      <c r="CO330" s="15">
        <f t="shared" si="7608"/>
        <v>124394.16073529849</v>
      </c>
      <c r="CR330" s="21">
        <f>O330-'ОПУ БС'!C330</f>
        <v>0</v>
      </c>
      <c r="CS330" s="21">
        <f>AB330-'ОПУ БС'!D330</f>
        <v>0</v>
      </c>
      <c r="CT330" s="21">
        <f>AO330-'ОПУ БС'!E330</f>
        <v>0</v>
      </c>
      <c r="CU330" s="21">
        <f>BB330-'ОПУ БС'!F330</f>
        <v>0</v>
      </c>
      <c r="CV330" s="21">
        <f>BO330-'ОПУ БС'!G330</f>
        <v>0</v>
      </c>
      <c r="CW330" s="21">
        <f>CB330-'ОПУ БС'!H330</f>
        <v>0</v>
      </c>
      <c r="CX330" s="21">
        <f>CO330-'ОПУ БС'!I330</f>
        <v>0</v>
      </c>
      <c r="DA330" s="15">
        <f>DA302*25%</f>
        <v>0</v>
      </c>
      <c r="DB330" s="15">
        <f t="shared" ref="DB330:DL340" si="7734">DB302*25%</f>
        <v>0</v>
      </c>
      <c r="DC330" s="15">
        <f t="shared" si="7734"/>
        <v>0</v>
      </c>
      <c r="DD330" s="15">
        <f t="shared" si="7734"/>
        <v>0</v>
      </c>
      <c r="DE330" s="15">
        <f t="shared" si="7734"/>
        <v>0</v>
      </c>
      <c r="DF330" s="15">
        <f t="shared" si="7734"/>
        <v>0</v>
      </c>
      <c r="DG330" s="15">
        <f t="shared" si="7734"/>
        <v>0</v>
      </c>
      <c r="DH330" s="15">
        <f t="shared" si="7734"/>
        <v>0</v>
      </c>
      <c r="DI330" s="15">
        <f t="shared" si="7734"/>
        <v>0</v>
      </c>
      <c r="DJ330" s="15">
        <f t="shared" si="7734"/>
        <v>0</v>
      </c>
      <c r="DK330" s="15">
        <f t="shared" si="7734"/>
        <v>0</v>
      </c>
      <c r="DL330" s="15">
        <f t="shared" si="7734"/>
        <v>0</v>
      </c>
      <c r="DM330" s="15">
        <f t="shared" si="7669"/>
        <v>0</v>
      </c>
      <c r="DN330" s="15">
        <f>DN302*25%</f>
        <v>-1.3793878866703164</v>
      </c>
      <c r="DO330" s="15">
        <f t="shared" ref="DO330:DY340" si="7735">DO302*25%</f>
        <v>-1.5064367709688984</v>
      </c>
      <c r="DP330" s="15">
        <f t="shared" si="7735"/>
        <v>-1.6879351771097297</v>
      </c>
      <c r="DQ330" s="15">
        <f t="shared" si="7735"/>
        <v>-1.6879351771097297</v>
      </c>
      <c r="DR330" s="15">
        <f t="shared" si="7735"/>
        <v>-1.7242348583378957</v>
      </c>
      <c r="DS330" s="15">
        <f t="shared" si="7735"/>
        <v>-1.8331339020223945</v>
      </c>
      <c r="DT330" s="15">
        <f t="shared" si="7735"/>
        <v>-2.1053815112336407</v>
      </c>
      <c r="DU330" s="15">
        <f t="shared" si="7735"/>
        <v>-2.0509319893913913</v>
      </c>
      <c r="DV330" s="15">
        <f t="shared" si="7735"/>
        <v>-1.9057332644787268</v>
      </c>
      <c r="DW330" s="15">
        <f t="shared" si="7735"/>
        <v>-1.7968342207942281</v>
      </c>
      <c r="DX330" s="15">
        <f t="shared" si="7735"/>
        <v>-1.8331339020223945</v>
      </c>
      <c r="DY330" s="15">
        <f t="shared" si="7735"/>
        <v>-2.2687300767603888</v>
      </c>
      <c r="DZ330" s="15">
        <f t="shared" si="7612"/>
        <v>-21.779808736899732</v>
      </c>
      <c r="EA330" s="15">
        <f>EA302*25%</f>
        <v>-1.4751295698356739</v>
      </c>
      <c r="EB330" s="15">
        <f t="shared" ref="EB330:EL340" si="7736">EB302*25%</f>
        <v>-1.6109967670573806</v>
      </c>
      <c r="EC330" s="15">
        <f t="shared" si="7736"/>
        <v>-1.8050927630883906</v>
      </c>
      <c r="ED330" s="15">
        <f t="shared" si="7736"/>
        <v>-1.8050927630883906</v>
      </c>
      <c r="EE330" s="15">
        <f t="shared" si="7736"/>
        <v>-1.8439119622945921</v>
      </c>
      <c r="EF330" s="15">
        <f t="shared" si="7736"/>
        <v>-1.9603695599131983</v>
      </c>
      <c r="EG330" s="15">
        <f t="shared" si="7736"/>
        <v>-2.2515135539597124</v>
      </c>
      <c r="EH330" s="15">
        <f t="shared" si="7736"/>
        <v>-2.1932847551504095</v>
      </c>
      <c r="EI330" s="15">
        <f t="shared" si="7736"/>
        <v>-2.0380079583256023</v>
      </c>
      <c r="EJ330" s="15">
        <f t="shared" si="7736"/>
        <v>-1.9215503607069964</v>
      </c>
      <c r="EK330" s="15">
        <f t="shared" si="7736"/>
        <v>-1.9603695599131983</v>
      </c>
      <c r="EL330" s="15">
        <f t="shared" si="7736"/>
        <v>-2.4261999503876215</v>
      </c>
      <c r="EM330" s="15">
        <f t="shared" si="7614"/>
        <v>-23.291519523721163</v>
      </c>
      <c r="EN330" s="15">
        <f>EN302*25%</f>
        <v>-1.6161142553283352</v>
      </c>
      <c r="EO330" s="15">
        <f t="shared" ref="EO330:EY340" si="7737">EO302*25%</f>
        <v>-1.7649668841085764</v>
      </c>
      <c r="EP330" s="15">
        <f t="shared" si="7737"/>
        <v>-1.9776134966517789</v>
      </c>
      <c r="EQ330" s="15">
        <f t="shared" si="7737"/>
        <v>-1.9776134966517789</v>
      </c>
      <c r="ER330" s="15">
        <f t="shared" si="7737"/>
        <v>-2.0201428191604189</v>
      </c>
      <c r="ES330" s="15">
        <f t="shared" si="7737"/>
        <v>-2.1477307866863402</v>
      </c>
      <c r="ET330" s="15">
        <f t="shared" si="7737"/>
        <v>-2.4667007055011432</v>
      </c>
      <c r="EU330" s="15">
        <f t="shared" si="7737"/>
        <v>-2.4029067217381823</v>
      </c>
      <c r="EV330" s="15">
        <f t="shared" si="7737"/>
        <v>-2.2327894317036212</v>
      </c>
      <c r="EW330" s="15">
        <f t="shared" si="7737"/>
        <v>-2.1052014641776999</v>
      </c>
      <c r="EX330" s="15">
        <f t="shared" si="7737"/>
        <v>-2.1477307866863402</v>
      </c>
      <c r="EY330" s="15">
        <f t="shared" si="7737"/>
        <v>-2.6580826567900249</v>
      </c>
      <c r="EZ330" s="15">
        <f t="shared" si="7616"/>
        <v>-25.517593505184241</v>
      </c>
      <c r="FA330" s="15">
        <f>FA302*25%</f>
        <v>-1.7862623086834679</v>
      </c>
      <c r="FB330" s="15">
        <f t="shared" ref="FB330:FL340" si="7738">FB302*25%</f>
        <v>-1.950786468693787</v>
      </c>
      <c r="FC330" s="15">
        <f t="shared" si="7738"/>
        <v>-2.1858209829942434</v>
      </c>
      <c r="FD330" s="15">
        <f t="shared" si="7738"/>
        <v>-2.1858209829942434</v>
      </c>
      <c r="FE330" s="15">
        <f t="shared" si="7738"/>
        <v>-2.2328278858543347</v>
      </c>
      <c r="FF330" s="15">
        <f t="shared" si="7738"/>
        <v>-2.3738485944346088</v>
      </c>
      <c r="FG330" s="15">
        <f t="shared" si="7738"/>
        <v>-2.7264003658852927</v>
      </c>
      <c r="FH330" s="15">
        <f t="shared" si="7738"/>
        <v>-2.6558900115951558</v>
      </c>
      <c r="FI330" s="15">
        <f t="shared" si="7738"/>
        <v>-2.4678624001547913</v>
      </c>
      <c r="FJ330" s="15">
        <f t="shared" si="7738"/>
        <v>-2.3268416915745171</v>
      </c>
      <c r="FK330" s="15">
        <f t="shared" si="7738"/>
        <v>-2.3738485944346088</v>
      </c>
      <c r="FL330" s="15">
        <f t="shared" si="7738"/>
        <v>-2.9379314287557037</v>
      </c>
      <c r="FM330" s="15">
        <f t="shared" si="7618"/>
        <v>-28.204141716054757</v>
      </c>
      <c r="FP330" s="15">
        <f>FP302*25%</f>
        <v>824.28232008110365</v>
      </c>
      <c r="FQ330" s="15">
        <f t="shared" ref="FQ330:GA340" si="7739">FQ302*25%</f>
        <v>900.20306008857369</v>
      </c>
      <c r="FR330" s="15">
        <f t="shared" si="7739"/>
        <v>1008.6612600992449</v>
      </c>
      <c r="FS330" s="15">
        <f t="shared" si="7739"/>
        <v>1008.6612600992449</v>
      </c>
      <c r="FT330" s="15">
        <f t="shared" si="7739"/>
        <v>1030.3529001013801</v>
      </c>
      <c r="FU330" s="15">
        <f t="shared" si="7739"/>
        <v>1095.4278201077825</v>
      </c>
      <c r="FV330" s="15">
        <f t="shared" si="7739"/>
        <v>1258.1151201237897</v>
      </c>
      <c r="FW330" s="15">
        <f t="shared" si="7739"/>
        <v>1225.577660120588</v>
      </c>
      <c r="FX330" s="15">
        <f t="shared" si="7739"/>
        <v>1138.8111001120506</v>
      </c>
      <c r="FY330" s="15">
        <f t="shared" si="7739"/>
        <v>1073.7361801056481</v>
      </c>
      <c r="FZ330" s="15">
        <f t="shared" si="7739"/>
        <v>1095.4278201077825</v>
      </c>
      <c r="GA330" s="15">
        <f t="shared" si="7739"/>
        <v>1355.7275001333942</v>
      </c>
      <c r="GB330" s="15">
        <f t="shared" si="7675"/>
        <v>13014.984001280583</v>
      </c>
      <c r="GC330" s="15">
        <f>GC302*25%</f>
        <v>1001.5295080711106</v>
      </c>
      <c r="GD330" s="15">
        <f t="shared" ref="GD330:GN340" si="7740">GD302*25%</f>
        <v>1093.7756469723972</v>
      </c>
      <c r="GE330" s="15">
        <f t="shared" si="7740"/>
        <v>1225.5558454028064</v>
      </c>
      <c r="GF330" s="15">
        <f t="shared" si="7740"/>
        <v>1225.5558454028064</v>
      </c>
      <c r="GG330" s="15">
        <f t="shared" si="7740"/>
        <v>1251.9118850888883</v>
      </c>
      <c r="GH330" s="15">
        <f t="shared" si="7740"/>
        <v>1330.9800041471337</v>
      </c>
      <c r="GI330" s="15">
        <f t="shared" si="7740"/>
        <v>1528.6503017927469</v>
      </c>
      <c r="GJ330" s="15">
        <f t="shared" si="7740"/>
        <v>1489.1162422636246</v>
      </c>
      <c r="GK330" s="15">
        <f t="shared" si="7740"/>
        <v>1383.6920835192973</v>
      </c>
      <c r="GL330" s="15">
        <f t="shared" si="7740"/>
        <v>1304.6239644610521</v>
      </c>
      <c r="GM330" s="15">
        <f t="shared" si="7740"/>
        <v>1330.9800041471337</v>
      </c>
      <c r="GN330" s="15">
        <f t="shared" si="7740"/>
        <v>1647.2524803801152</v>
      </c>
      <c r="GO330" s="15">
        <f t="shared" si="7622"/>
        <v>15813.623811649111</v>
      </c>
      <c r="GP330" s="15">
        <f>GP302*25%</f>
        <v>1311.4669096455555</v>
      </c>
      <c r="GQ330" s="15">
        <f t="shared" ref="GQ330:HA340" si="7741">GQ302*25%</f>
        <v>1432.2599144813303</v>
      </c>
      <c r="GR330" s="15">
        <f t="shared" si="7741"/>
        <v>1604.821349961009</v>
      </c>
      <c r="GS330" s="15">
        <f t="shared" si="7741"/>
        <v>1604.821349961009</v>
      </c>
      <c r="GT330" s="15">
        <f t="shared" si="7741"/>
        <v>1639.3336370569448</v>
      </c>
      <c r="GU330" s="15">
        <f t="shared" si="7741"/>
        <v>1742.8704983447512</v>
      </c>
      <c r="GV330" s="15">
        <f t="shared" si="7741"/>
        <v>2001.7126515642685</v>
      </c>
      <c r="GW330" s="15">
        <f t="shared" si="7741"/>
        <v>1949.9442209203655</v>
      </c>
      <c r="GX330" s="15">
        <f t="shared" si="7741"/>
        <v>1811.8950725366224</v>
      </c>
      <c r="GY330" s="15">
        <f t="shared" si="7741"/>
        <v>1708.3582112488164</v>
      </c>
      <c r="GZ330" s="15">
        <f t="shared" si="7741"/>
        <v>1742.8704983447512</v>
      </c>
      <c r="HA330" s="15">
        <f t="shared" si="7741"/>
        <v>2157.0179434959791</v>
      </c>
      <c r="HB330" s="15">
        <f t="shared" si="7624"/>
        <v>20707.372257561401</v>
      </c>
      <c r="HC330" s="15">
        <f>HC302*25%</f>
        <v>1907.9594003887735</v>
      </c>
      <c r="HD330" s="15">
        <f t="shared" ref="HD330:HN340" si="7742">HD302*25%</f>
        <v>2083.6925030561606</v>
      </c>
      <c r="HE330" s="15">
        <f t="shared" si="7742"/>
        <v>2334.7397925809996</v>
      </c>
      <c r="HF330" s="15">
        <f t="shared" si="7742"/>
        <v>2334.7397925809996</v>
      </c>
      <c r="HG330" s="15">
        <f t="shared" si="7742"/>
        <v>2384.9492504859682</v>
      </c>
      <c r="HH330" s="15">
        <f t="shared" si="7742"/>
        <v>2535.5776242008696</v>
      </c>
      <c r="HI330" s="15">
        <f t="shared" si="7742"/>
        <v>2912.1485584881275</v>
      </c>
      <c r="HJ330" s="15">
        <f t="shared" si="7742"/>
        <v>2836.8343716306754</v>
      </c>
      <c r="HK330" s="15">
        <f t="shared" si="7742"/>
        <v>2635.9965400108049</v>
      </c>
      <c r="HL330" s="15">
        <f t="shared" si="7742"/>
        <v>2485.3681662959038</v>
      </c>
      <c r="HM330" s="15">
        <f t="shared" si="7742"/>
        <v>2535.5776242008696</v>
      </c>
      <c r="HN330" s="15">
        <f t="shared" si="7742"/>
        <v>3138.0911190604834</v>
      </c>
      <c r="HO330" s="15">
        <f t="shared" si="7626"/>
        <v>30125.674742980635</v>
      </c>
      <c r="HP330" s="15">
        <f>HP302*25%</f>
        <v>3021.0367254836274</v>
      </c>
      <c r="HQ330" s="15">
        <f t="shared" ref="HQ330:IA340" si="7743">HQ302*25%</f>
        <v>3299.2901080939614</v>
      </c>
      <c r="HR330" s="15">
        <f t="shared" si="7743"/>
        <v>3696.794940394439</v>
      </c>
      <c r="HS330" s="15">
        <f t="shared" si="7743"/>
        <v>3696.794940394439</v>
      </c>
      <c r="HT330" s="15">
        <f t="shared" si="7743"/>
        <v>3776.2959068545342</v>
      </c>
      <c r="HU330" s="15">
        <f t="shared" si="7743"/>
        <v>4014.7988062348199</v>
      </c>
      <c r="HV330" s="15">
        <f t="shared" si="7743"/>
        <v>4611.0560546855377</v>
      </c>
      <c r="HW330" s="15">
        <f t="shared" si="7743"/>
        <v>4491.8046049953928</v>
      </c>
      <c r="HX330" s="15">
        <f t="shared" si="7743"/>
        <v>4173.8007391550127</v>
      </c>
      <c r="HY330" s="15">
        <f t="shared" si="7743"/>
        <v>3935.2978397747256</v>
      </c>
      <c r="HZ330" s="15">
        <f t="shared" si="7743"/>
        <v>4014.7988062348199</v>
      </c>
      <c r="IA330" s="15">
        <f t="shared" si="7743"/>
        <v>4968.8104037559651</v>
      </c>
      <c r="IB330" s="15">
        <f t="shared" si="7628"/>
        <v>47700.57987605728</v>
      </c>
      <c r="IC330" s="15">
        <f>IC302*25%</f>
        <v>4786.9194816667714</v>
      </c>
      <c r="ID330" s="15">
        <f t="shared" ref="ID330:IN340" si="7744">ID302*25%</f>
        <v>5227.8199602413415</v>
      </c>
      <c r="IE330" s="15">
        <f t="shared" si="7744"/>
        <v>5857.6777867764458</v>
      </c>
      <c r="IF330" s="15">
        <f t="shared" si="7744"/>
        <v>5857.6777867764458</v>
      </c>
      <c r="IG330" s="15">
        <f t="shared" si="7744"/>
        <v>5983.6493520834638</v>
      </c>
      <c r="IH330" s="15">
        <f t="shared" si="7744"/>
        <v>6361.5640480045267</v>
      </c>
      <c r="II330" s="15">
        <f t="shared" si="7744"/>
        <v>7306.3507878071769</v>
      </c>
      <c r="IJ330" s="15">
        <f t="shared" si="7744"/>
        <v>7117.3934398466472</v>
      </c>
      <c r="IK330" s="15">
        <f t="shared" si="7744"/>
        <v>6613.5071786185645</v>
      </c>
      <c r="IL330" s="15">
        <f t="shared" si="7744"/>
        <v>6235.5924826975033</v>
      </c>
      <c r="IM330" s="15">
        <f t="shared" si="7744"/>
        <v>6361.5640480045267</v>
      </c>
      <c r="IN330" s="15">
        <f t="shared" si="7744"/>
        <v>7873.2228316887677</v>
      </c>
      <c r="IO330" s="15">
        <f t="shared" si="7630"/>
        <v>75582.939184212184</v>
      </c>
      <c r="IP330" s="15">
        <f>IP302*25%</f>
        <v>7876.5105842602206</v>
      </c>
      <c r="IQ330" s="15">
        <f t="shared" ref="IQ330:JA340" si="7745">IQ302*25%</f>
        <v>8601.9786643894495</v>
      </c>
      <c r="IR330" s="15">
        <f t="shared" si="7745"/>
        <v>9638.361636002639</v>
      </c>
      <c r="IS330" s="15">
        <f t="shared" si="7745"/>
        <v>9638.361636002639</v>
      </c>
      <c r="IT330" s="15">
        <f t="shared" si="7745"/>
        <v>9845.6382303252758</v>
      </c>
      <c r="IU330" s="15">
        <f t="shared" si="7745"/>
        <v>10467.46801329319</v>
      </c>
      <c r="IV330" s="15">
        <f t="shared" si="7745"/>
        <v>12022.042470712966</v>
      </c>
      <c r="IW330" s="15">
        <f t="shared" si="7745"/>
        <v>11711.127579229014</v>
      </c>
      <c r="IX330" s="15">
        <f t="shared" si="7745"/>
        <v>10882.021201938462</v>
      </c>
      <c r="IY330" s="15">
        <f t="shared" si="7745"/>
        <v>10260.191418970551</v>
      </c>
      <c r="IZ330" s="15">
        <f t="shared" si="7745"/>
        <v>10467.46801329319</v>
      </c>
      <c r="JA330" s="15">
        <f t="shared" si="7745"/>
        <v>12954.787145164839</v>
      </c>
      <c r="JB330" s="15">
        <f t="shared" si="7632"/>
        <v>124365.95659358245</v>
      </c>
      <c r="JE330" s="21">
        <f t="shared" si="7682"/>
        <v>0</v>
      </c>
      <c r="JF330" s="21">
        <f t="shared" si="7683"/>
        <v>0</v>
      </c>
      <c r="JG330" s="21">
        <f t="shared" si="7684"/>
        <v>0</v>
      </c>
      <c r="JH330" s="21">
        <f t="shared" si="7685"/>
        <v>0</v>
      </c>
      <c r="JI330" s="21">
        <f t="shared" si="7686"/>
        <v>0</v>
      </c>
      <c r="JJ330" s="21">
        <f t="shared" si="7687"/>
        <v>0</v>
      </c>
      <c r="JK330" s="21">
        <f t="shared" si="7688"/>
        <v>0</v>
      </c>
    </row>
    <row r="331" spans="2:271" ht="20" customHeight="1" outlineLevel="1" x14ac:dyDescent="0.2">
      <c r="B331" s="3" t="s">
        <v>19</v>
      </c>
      <c r="C331" s="15">
        <f>C303*25%</f>
        <v>651.79115133960272</v>
      </c>
      <c r="D331" s="15">
        <f t="shared" si="7727"/>
        <v>737.55314493691913</v>
      </c>
      <c r="E331" s="15">
        <f t="shared" si="7727"/>
        <v>797.58654045504022</v>
      </c>
      <c r="F331" s="15">
        <f t="shared" si="7727"/>
        <v>797.58654045504022</v>
      </c>
      <c r="G331" s="15">
        <f t="shared" si="7727"/>
        <v>814.73893917450357</v>
      </c>
      <c r="H331" s="15">
        <f t="shared" si="7727"/>
        <v>866.19613533289339</v>
      </c>
      <c r="I331" s="15">
        <f t="shared" si="7727"/>
        <v>994.83912572886732</v>
      </c>
      <c r="J331" s="15">
        <f t="shared" si="7727"/>
        <v>969.11052764967235</v>
      </c>
      <c r="K331" s="15">
        <f t="shared" si="7727"/>
        <v>900.50093277181963</v>
      </c>
      <c r="L331" s="15">
        <f t="shared" si="7727"/>
        <v>849.04373661343004</v>
      </c>
      <c r="M331" s="15">
        <f t="shared" si="7727"/>
        <v>840.46753725369683</v>
      </c>
      <c r="N331" s="15">
        <f t="shared" si="7727"/>
        <v>1072.0249199664515</v>
      </c>
      <c r="O331" s="15">
        <f t="shared" si="7596"/>
        <v>10291.439231677938</v>
      </c>
      <c r="P331" s="15">
        <f>P303*25%</f>
        <v>767.95519938950349</v>
      </c>
      <c r="Q331" s="15">
        <f t="shared" ref="Q331:AA331" si="7746">Q303*25%</f>
        <v>869.00193615128046</v>
      </c>
      <c r="R331" s="15">
        <f t="shared" si="7746"/>
        <v>939.7346518845244</v>
      </c>
      <c r="S331" s="15">
        <f t="shared" si="7746"/>
        <v>939.7346518845244</v>
      </c>
      <c r="T331" s="15">
        <f t="shared" si="7746"/>
        <v>959.94399923687979</v>
      </c>
      <c r="U331" s="15">
        <f t="shared" si="7746"/>
        <v>1020.572041293946</v>
      </c>
      <c r="V331" s="15">
        <f t="shared" si="7746"/>
        <v>1172.142146436611</v>
      </c>
      <c r="W331" s="15">
        <f t="shared" si="7746"/>
        <v>1141.828125408078</v>
      </c>
      <c r="X331" s="15">
        <f t="shared" si="7746"/>
        <v>1060.9907359986569</v>
      </c>
      <c r="Y331" s="15">
        <f t="shared" si="7746"/>
        <v>1000.3626939415901</v>
      </c>
      <c r="Z331" s="15">
        <f t="shared" si="7746"/>
        <v>990.25802026541101</v>
      </c>
      <c r="AA331" s="15">
        <f t="shared" si="7746"/>
        <v>1263.0842095222106</v>
      </c>
      <c r="AB331" s="15">
        <f t="shared" si="7661"/>
        <v>12125.608411413217</v>
      </c>
      <c r="AC331" s="15">
        <f>AC303*25%</f>
        <v>977.25731551304193</v>
      </c>
      <c r="AD331" s="15">
        <f t="shared" ref="AD331:AN331" si="7747">AD303*25%</f>
        <v>1105.8438043963358</v>
      </c>
      <c r="AE331" s="15">
        <f t="shared" si="7747"/>
        <v>1195.8543466146427</v>
      </c>
      <c r="AF331" s="15">
        <f t="shared" si="7747"/>
        <v>1195.8543466146427</v>
      </c>
      <c r="AG331" s="15">
        <f t="shared" si="7747"/>
        <v>1221.5716443913018</v>
      </c>
      <c r="AH331" s="15">
        <f t="shared" si="7747"/>
        <v>1298.7235377212792</v>
      </c>
      <c r="AI331" s="15">
        <f t="shared" si="7747"/>
        <v>1491.6032710462212</v>
      </c>
      <c r="AJ331" s="15">
        <f t="shared" si="7747"/>
        <v>1453.027324381233</v>
      </c>
      <c r="AK331" s="15">
        <f t="shared" si="7747"/>
        <v>1350.158133274597</v>
      </c>
      <c r="AL331" s="15">
        <f t="shared" si="7747"/>
        <v>1273.0062399446194</v>
      </c>
      <c r="AM331" s="15">
        <f t="shared" si="7747"/>
        <v>1260.1475910562879</v>
      </c>
      <c r="AN331" s="15">
        <f t="shared" si="7747"/>
        <v>1607.3311110411869</v>
      </c>
      <c r="AO331" s="15">
        <f t="shared" si="7663"/>
        <v>15430.378665995389</v>
      </c>
      <c r="AP331" s="15">
        <f>AP303*25%</f>
        <v>1381.7561356446515</v>
      </c>
      <c r="AQ331" s="15">
        <f t="shared" si="7730"/>
        <v>1563.5661534926312</v>
      </c>
      <c r="AR331" s="15">
        <f t="shared" si="7730"/>
        <v>1690.8331659862183</v>
      </c>
      <c r="AS331" s="15">
        <f t="shared" si="7730"/>
        <v>1690.8331659862183</v>
      </c>
      <c r="AT331" s="15">
        <f t="shared" si="7730"/>
        <v>1727.1951695558139</v>
      </c>
      <c r="AU331" s="15">
        <f t="shared" si="7730"/>
        <v>1836.2811802646022</v>
      </c>
      <c r="AV331" s="15">
        <f t="shared" si="7730"/>
        <v>2108.9962070365732</v>
      </c>
      <c r="AW331" s="15">
        <f t="shared" si="7730"/>
        <v>2054.4532016821786</v>
      </c>
      <c r="AX331" s="15">
        <f t="shared" si="7730"/>
        <v>1909.0051874037943</v>
      </c>
      <c r="AY331" s="15">
        <f t="shared" si="7730"/>
        <v>1799.9191766950059</v>
      </c>
      <c r="AZ331" s="15">
        <f t="shared" si="7730"/>
        <v>1781.7381749102046</v>
      </c>
      <c r="BA331" s="15">
        <f t="shared" si="7730"/>
        <v>2272.6252230997557</v>
      </c>
      <c r="BB331" s="15">
        <f t="shared" si="7602"/>
        <v>21817.202141757647</v>
      </c>
      <c r="BC331" s="15">
        <f>BC303*25%</f>
        <v>2122.9734038646179</v>
      </c>
      <c r="BD331" s="15">
        <f t="shared" si="7731"/>
        <v>2402.3120096362795</v>
      </c>
      <c r="BE331" s="15">
        <f t="shared" si="7731"/>
        <v>2597.8490336764403</v>
      </c>
      <c r="BF331" s="15">
        <f t="shared" si="7731"/>
        <v>2597.8490336764403</v>
      </c>
      <c r="BG331" s="15">
        <f t="shared" si="7731"/>
        <v>2653.7167548307725</v>
      </c>
      <c r="BH331" s="15">
        <f t="shared" si="7731"/>
        <v>2821.3199182937692</v>
      </c>
      <c r="BI331" s="15">
        <f t="shared" si="7731"/>
        <v>3240.3278269512602</v>
      </c>
      <c r="BJ331" s="15">
        <f t="shared" si="7731"/>
        <v>3156.5262452197617</v>
      </c>
      <c r="BK331" s="15">
        <f t="shared" si="7731"/>
        <v>2933.0553606024332</v>
      </c>
      <c r="BL331" s="15">
        <f t="shared" si="7731"/>
        <v>2765.4521971394374</v>
      </c>
      <c r="BM331" s="15">
        <f t="shared" si="7731"/>
        <v>2737.5183365622656</v>
      </c>
      <c r="BN331" s="15">
        <f t="shared" si="7731"/>
        <v>3491.7325721457546</v>
      </c>
      <c r="BO331" s="15">
        <f t="shared" si="7604"/>
        <v>33520.632692599233</v>
      </c>
      <c r="BP331" s="15">
        <f>BP303*25%</f>
        <v>3262.5285700148947</v>
      </c>
      <c r="BQ331" s="15">
        <f t="shared" si="7732"/>
        <v>3691.8086450168539</v>
      </c>
      <c r="BR331" s="15">
        <f t="shared" si="7732"/>
        <v>3992.304697518226</v>
      </c>
      <c r="BS331" s="15">
        <f t="shared" si="7732"/>
        <v>3992.304697518226</v>
      </c>
      <c r="BT331" s="15">
        <f t="shared" si="7732"/>
        <v>4078.1607125186169</v>
      </c>
      <c r="BU331" s="15">
        <f t="shared" si="7732"/>
        <v>4335.7287575197943</v>
      </c>
      <c r="BV331" s="15">
        <f t="shared" si="7732"/>
        <v>4979.6488700227337</v>
      </c>
      <c r="BW331" s="15">
        <f t="shared" si="7732"/>
        <v>4850.8648475221453</v>
      </c>
      <c r="BX331" s="15">
        <f t="shared" si="7732"/>
        <v>4507.4407875205789</v>
      </c>
      <c r="BY331" s="15">
        <f t="shared" si="7732"/>
        <v>4249.8727425194011</v>
      </c>
      <c r="BZ331" s="15">
        <f t="shared" si="7732"/>
        <v>4206.9447350191977</v>
      </c>
      <c r="CA331" s="15">
        <f t="shared" si="7732"/>
        <v>5366.0009375244972</v>
      </c>
      <c r="CB331" s="15">
        <f t="shared" si="7606"/>
        <v>51513.60900023517</v>
      </c>
      <c r="CC331" s="15">
        <f>CC303*25%</f>
        <v>5203.8384744433833</v>
      </c>
      <c r="CD331" s="15">
        <f t="shared" si="7733"/>
        <v>5888.554063185934</v>
      </c>
      <c r="CE331" s="15">
        <f t="shared" si="7733"/>
        <v>6367.8549753057205</v>
      </c>
      <c r="CF331" s="15">
        <f t="shared" si="7733"/>
        <v>6367.8549753057205</v>
      </c>
      <c r="CG331" s="15">
        <f t="shared" si="7733"/>
        <v>6504.7980930542299</v>
      </c>
      <c r="CH331" s="15">
        <f t="shared" si="7733"/>
        <v>6915.6274462997599</v>
      </c>
      <c r="CI331" s="15">
        <f t="shared" si="7733"/>
        <v>7942.7008294135867</v>
      </c>
      <c r="CJ331" s="15">
        <f t="shared" si="7733"/>
        <v>7737.2861527908217</v>
      </c>
      <c r="CK331" s="15">
        <f t="shared" si="7733"/>
        <v>7189.5136817967796</v>
      </c>
      <c r="CL331" s="15">
        <f t="shared" si="7733"/>
        <v>6778.6843285512496</v>
      </c>
      <c r="CM331" s="15">
        <f t="shared" si="7733"/>
        <v>6710.2127696769821</v>
      </c>
      <c r="CN331" s="15">
        <f t="shared" si="7733"/>
        <v>8558.944859281879</v>
      </c>
      <c r="CO331" s="15">
        <f t="shared" si="7608"/>
        <v>82165.870649106044</v>
      </c>
      <c r="CR331" s="21">
        <f>O331-'ОПУ БС'!C331</f>
        <v>0</v>
      </c>
      <c r="CS331" s="21">
        <f>AB331-'ОПУ БС'!D331</f>
        <v>0</v>
      </c>
      <c r="CT331" s="21">
        <f>AO331-'ОПУ БС'!E331</f>
        <v>0</v>
      </c>
      <c r="CU331" s="21">
        <f>BB331-'ОПУ БС'!F331</f>
        <v>0</v>
      </c>
      <c r="CV331" s="21">
        <f>BO331-'ОПУ БС'!G331</f>
        <v>0</v>
      </c>
      <c r="CW331" s="21">
        <f>CB331-'ОПУ БС'!H331</f>
        <v>0</v>
      </c>
      <c r="CX331" s="21">
        <f>CO331-'ОПУ БС'!I331</f>
        <v>0</v>
      </c>
      <c r="DA331" s="15">
        <f>DA303*25%</f>
        <v>0</v>
      </c>
      <c r="DB331" s="15">
        <f t="shared" si="7734"/>
        <v>0</v>
      </c>
      <c r="DC331" s="15">
        <f t="shared" si="7734"/>
        <v>0</v>
      </c>
      <c r="DD331" s="15">
        <f t="shared" si="7734"/>
        <v>0</v>
      </c>
      <c r="DE331" s="15">
        <f t="shared" si="7734"/>
        <v>0</v>
      </c>
      <c r="DF331" s="15">
        <f t="shared" si="7734"/>
        <v>0</v>
      </c>
      <c r="DG331" s="15">
        <f t="shared" si="7734"/>
        <v>0</v>
      </c>
      <c r="DH331" s="15">
        <f t="shared" si="7734"/>
        <v>0</v>
      </c>
      <c r="DI331" s="15">
        <f t="shared" si="7734"/>
        <v>0</v>
      </c>
      <c r="DJ331" s="15">
        <f t="shared" si="7734"/>
        <v>0</v>
      </c>
      <c r="DK331" s="15">
        <f t="shared" si="7734"/>
        <v>0</v>
      </c>
      <c r="DL331" s="15">
        <f t="shared" si="7734"/>
        <v>0</v>
      </c>
      <c r="DM331" s="15">
        <f t="shared" si="7669"/>
        <v>0</v>
      </c>
      <c r="DN331" s="15">
        <f>DN303*25%</f>
        <v>-0.99823964586302738</v>
      </c>
      <c r="DO331" s="15">
        <f t="shared" si="7735"/>
        <v>-1.1295869676871098</v>
      </c>
      <c r="DP331" s="15">
        <f t="shared" si="7735"/>
        <v>-1.2215300929639679</v>
      </c>
      <c r="DQ331" s="15">
        <f t="shared" si="7735"/>
        <v>-1.2215300929639679</v>
      </c>
      <c r="DR331" s="15">
        <f t="shared" si="7735"/>
        <v>-1.2477995573287841</v>
      </c>
      <c r="DS331" s="15">
        <f t="shared" si="7735"/>
        <v>-1.3266079504232338</v>
      </c>
      <c r="DT331" s="15">
        <f t="shared" si="7735"/>
        <v>-1.5236289331593573</v>
      </c>
      <c r="DU331" s="15">
        <f t="shared" si="7735"/>
        <v>-1.4842247366121324</v>
      </c>
      <c r="DV331" s="15">
        <f t="shared" si="7735"/>
        <v>-1.3791468791528667</v>
      </c>
      <c r="DW331" s="15">
        <f t="shared" si="7735"/>
        <v>-1.3003384860584171</v>
      </c>
      <c r="DX331" s="15">
        <f t="shared" si="7735"/>
        <v>-1.2872037538760066</v>
      </c>
      <c r="DY331" s="15">
        <f t="shared" si="7735"/>
        <v>-1.6418415228010319</v>
      </c>
      <c r="DZ331" s="15">
        <f t="shared" si="7612"/>
        <v>-15.761678618889903</v>
      </c>
      <c r="EA331" s="15">
        <f>EA303*25%</f>
        <v>-1.0361120135159891</v>
      </c>
      <c r="EB331" s="15">
        <f t="shared" si="7736"/>
        <v>-1.1724425416101982</v>
      </c>
      <c r="EC331" s="15">
        <f t="shared" si="7736"/>
        <v>-1.2678739112761446</v>
      </c>
      <c r="ED331" s="15">
        <f t="shared" si="7736"/>
        <v>-1.2678739112761446</v>
      </c>
      <c r="EE331" s="15">
        <f t="shared" si="7736"/>
        <v>-1.2951400168949863</v>
      </c>
      <c r="EF331" s="15">
        <f t="shared" si="7736"/>
        <v>-1.3769383337515118</v>
      </c>
      <c r="EG331" s="15">
        <f t="shared" si="7736"/>
        <v>-1.5814341258928253</v>
      </c>
      <c r="EH331" s="15">
        <f t="shared" si="7736"/>
        <v>-1.5405349674645628</v>
      </c>
      <c r="EI331" s="15">
        <f t="shared" si="7736"/>
        <v>-1.4314705449891956</v>
      </c>
      <c r="EJ331" s="15">
        <f t="shared" si="7736"/>
        <v>-1.3496722281326701</v>
      </c>
      <c r="EK331" s="15">
        <f t="shared" si="7736"/>
        <v>-1.3360391753232466</v>
      </c>
      <c r="EL331" s="15">
        <f t="shared" si="7736"/>
        <v>-1.7041316011776135</v>
      </c>
      <c r="EM331" s="15">
        <f t="shared" si="7614"/>
        <v>-16.359663371305089</v>
      </c>
      <c r="EN331" s="15">
        <f>EN303*25%</f>
        <v>-1.101092144936165</v>
      </c>
      <c r="EO331" s="15">
        <f t="shared" si="7737"/>
        <v>-1.2459726903225026</v>
      </c>
      <c r="EP331" s="15">
        <f t="shared" si="7737"/>
        <v>-1.3473890720929387</v>
      </c>
      <c r="EQ331" s="15">
        <f t="shared" si="7737"/>
        <v>-1.3473890720929387</v>
      </c>
      <c r="ER331" s="15">
        <f t="shared" si="7737"/>
        <v>-1.3763651811702062</v>
      </c>
      <c r="ES331" s="15">
        <f t="shared" si="7737"/>
        <v>-1.4632935084020087</v>
      </c>
      <c r="ET331" s="15">
        <f t="shared" si="7737"/>
        <v>-1.6806143264815148</v>
      </c>
      <c r="EU331" s="15">
        <f t="shared" si="7737"/>
        <v>-1.6371501628656138</v>
      </c>
      <c r="EV331" s="15">
        <f t="shared" si="7737"/>
        <v>-1.521245726556544</v>
      </c>
      <c r="EW331" s="15">
        <f t="shared" si="7737"/>
        <v>-1.4343173993247413</v>
      </c>
      <c r="EX331" s="15">
        <f t="shared" si="7737"/>
        <v>-1.419829344786105</v>
      </c>
      <c r="EY331" s="15">
        <f t="shared" si="7737"/>
        <v>-1.8110068173292189</v>
      </c>
      <c r="EZ331" s="15">
        <f t="shared" si="7616"/>
        <v>-17.385665446360498</v>
      </c>
      <c r="FA331" s="15">
        <f>FA303*25%</f>
        <v>-1.1798769084746235</v>
      </c>
      <c r="FB331" s="15">
        <f t="shared" si="7738"/>
        <v>-1.3351238701160211</v>
      </c>
      <c r="FC331" s="15">
        <f t="shared" si="7738"/>
        <v>-1.4437967432649996</v>
      </c>
      <c r="FD331" s="15">
        <f t="shared" si="7738"/>
        <v>-1.4437967432649996</v>
      </c>
      <c r="FE331" s="15">
        <f t="shared" si="7738"/>
        <v>-1.4748461355932789</v>
      </c>
      <c r="FF331" s="15">
        <f t="shared" si="7738"/>
        <v>-1.5679943125781179</v>
      </c>
      <c r="FG331" s="15">
        <f t="shared" si="7738"/>
        <v>-1.8008647550402146</v>
      </c>
      <c r="FH331" s="15">
        <f t="shared" si="7738"/>
        <v>-1.7542906665477949</v>
      </c>
      <c r="FI331" s="15">
        <f t="shared" si="7738"/>
        <v>-1.6300930972346772</v>
      </c>
      <c r="FJ331" s="15">
        <f t="shared" si="7738"/>
        <v>-1.5369449202498382</v>
      </c>
      <c r="FK331" s="15">
        <f t="shared" si="7738"/>
        <v>-1.5214202240856958</v>
      </c>
      <c r="FL331" s="15">
        <f t="shared" si="7738"/>
        <v>-1.9405870205174724</v>
      </c>
      <c r="FM331" s="15">
        <f t="shared" si="7618"/>
        <v>-18.629635396967732</v>
      </c>
      <c r="FP331" s="15">
        <f>FP303*25%</f>
        <v>651.79115133960272</v>
      </c>
      <c r="FQ331" s="15">
        <f t="shared" si="7739"/>
        <v>737.55314493691913</v>
      </c>
      <c r="FR331" s="15">
        <f t="shared" si="7739"/>
        <v>797.58654045504022</v>
      </c>
      <c r="FS331" s="15">
        <f t="shared" si="7739"/>
        <v>797.58654045504022</v>
      </c>
      <c r="FT331" s="15">
        <f t="shared" si="7739"/>
        <v>814.73893917450357</v>
      </c>
      <c r="FU331" s="15">
        <f t="shared" si="7739"/>
        <v>866.19613533289339</v>
      </c>
      <c r="FV331" s="15">
        <f t="shared" si="7739"/>
        <v>994.83912572886732</v>
      </c>
      <c r="FW331" s="15">
        <f t="shared" si="7739"/>
        <v>969.11052764967235</v>
      </c>
      <c r="FX331" s="15">
        <f t="shared" si="7739"/>
        <v>900.50093277181963</v>
      </c>
      <c r="FY331" s="15">
        <f t="shared" si="7739"/>
        <v>849.04373661343004</v>
      </c>
      <c r="FZ331" s="15">
        <f t="shared" si="7739"/>
        <v>840.46753725369683</v>
      </c>
      <c r="GA331" s="15">
        <f t="shared" si="7739"/>
        <v>1072.0249199664515</v>
      </c>
      <c r="GB331" s="15">
        <f t="shared" si="7675"/>
        <v>10291.439231677938</v>
      </c>
      <c r="GC331" s="15">
        <f>GC303*25%</f>
        <v>767.95519938950349</v>
      </c>
      <c r="GD331" s="15">
        <f t="shared" si="7740"/>
        <v>869.00193615128046</v>
      </c>
      <c r="GE331" s="15">
        <f t="shared" si="7740"/>
        <v>939.7346518845244</v>
      </c>
      <c r="GF331" s="15">
        <f t="shared" si="7740"/>
        <v>939.7346518845244</v>
      </c>
      <c r="GG331" s="15">
        <f t="shared" si="7740"/>
        <v>959.94399923687979</v>
      </c>
      <c r="GH331" s="15">
        <f t="shared" si="7740"/>
        <v>1020.572041293946</v>
      </c>
      <c r="GI331" s="15">
        <f t="shared" si="7740"/>
        <v>1172.142146436611</v>
      </c>
      <c r="GJ331" s="15">
        <f t="shared" si="7740"/>
        <v>1141.828125408078</v>
      </c>
      <c r="GK331" s="15">
        <f t="shared" si="7740"/>
        <v>1060.9907359986569</v>
      </c>
      <c r="GL331" s="15">
        <f t="shared" si="7740"/>
        <v>1000.3626939415901</v>
      </c>
      <c r="GM331" s="15">
        <f t="shared" si="7740"/>
        <v>990.25802026541101</v>
      </c>
      <c r="GN331" s="15">
        <f t="shared" si="7740"/>
        <v>1263.0842095222106</v>
      </c>
      <c r="GO331" s="15">
        <f t="shared" si="7622"/>
        <v>12125.608411413217</v>
      </c>
      <c r="GP331" s="15">
        <f>GP303*25%</f>
        <v>977.25731551304193</v>
      </c>
      <c r="GQ331" s="15">
        <f t="shared" si="7741"/>
        <v>1105.8438043963358</v>
      </c>
      <c r="GR331" s="15">
        <f t="shared" si="7741"/>
        <v>1195.8543466146427</v>
      </c>
      <c r="GS331" s="15">
        <f t="shared" si="7741"/>
        <v>1195.8543466146427</v>
      </c>
      <c r="GT331" s="15">
        <f t="shared" si="7741"/>
        <v>1221.5716443913018</v>
      </c>
      <c r="GU331" s="15">
        <f t="shared" si="7741"/>
        <v>1298.7235377212792</v>
      </c>
      <c r="GV331" s="15">
        <f t="shared" si="7741"/>
        <v>1491.6032710462212</v>
      </c>
      <c r="GW331" s="15">
        <f t="shared" si="7741"/>
        <v>1453.027324381233</v>
      </c>
      <c r="GX331" s="15">
        <f t="shared" si="7741"/>
        <v>1350.158133274597</v>
      </c>
      <c r="GY331" s="15">
        <f t="shared" si="7741"/>
        <v>1273.0062399446194</v>
      </c>
      <c r="GZ331" s="15">
        <f t="shared" si="7741"/>
        <v>1260.1475910562879</v>
      </c>
      <c r="HA331" s="15">
        <f t="shared" si="7741"/>
        <v>1607.3311110411869</v>
      </c>
      <c r="HB331" s="15">
        <f t="shared" si="7624"/>
        <v>15430.378665995389</v>
      </c>
      <c r="HC331" s="15">
        <f>HC303*25%</f>
        <v>1380.7578959987884</v>
      </c>
      <c r="HD331" s="15">
        <f t="shared" si="7742"/>
        <v>1562.4365665249441</v>
      </c>
      <c r="HE331" s="15">
        <f t="shared" si="7742"/>
        <v>1689.6116358932543</v>
      </c>
      <c r="HF331" s="15">
        <f t="shared" si="7742"/>
        <v>1689.6116358932543</v>
      </c>
      <c r="HG331" s="15">
        <f t="shared" si="7742"/>
        <v>1725.9473699984851</v>
      </c>
      <c r="HH331" s="15">
        <f t="shared" si="7742"/>
        <v>1834.9545723141789</v>
      </c>
      <c r="HI331" s="15">
        <f t="shared" si="7742"/>
        <v>2107.472578103414</v>
      </c>
      <c r="HJ331" s="15">
        <f t="shared" si="7742"/>
        <v>2052.9689769455667</v>
      </c>
      <c r="HK331" s="15">
        <f t="shared" si="7742"/>
        <v>1907.6260405246414</v>
      </c>
      <c r="HL331" s="15">
        <f t="shared" si="7742"/>
        <v>1798.6188382089476</v>
      </c>
      <c r="HM331" s="15">
        <f t="shared" si="7742"/>
        <v>1780.4509711563287</v>
      </c>
      <c r="HN331" s="15">
        <f t="shared" si="7742"/>
        <v>2270.9833815769543</v>
      </c>
      <c r="HO331" s="15">
        <f t="shared" si="7626"/>
        <v>21801.440463138759</v>
      </c>
      <c r="HP331" s="15">
        <f>HP303*25%</f>
        <v>2121.9372918511021</v>
      </c>
      <c r="HQ331" s="15">
        <f t="shared" si="7743"/>
        <v>2401.1395670946695</v>
      </c>
      <c r="HR331" s="15">
        <f t="shared" si="7743"/>
        <v>2596.5811597651641</v>
      </c>
      <c r="HS331" s="15">
        <f t="shared" si="7743"/>
        <v>2596.5811597651641</v>
      </c>
      <c r="HT331" s="15">
        <f t="shared" si="7743"/>
        <v>2652.4216148138776</v>
      </c>
      <c r="HU331" s="15">
        <f t="shared" si="7743"/>
        <v>2819.942979960018</v>
      </c>
      <c r="HV331" s="15">
        <f t="shared" si="7743"/>
        <v>3238.7463928253674</v>
      </c>
      <c r="HW331" s="15">
        <f t="shared" si="7743"/>
        <v>3154.9857102522969</v>
      </c>
      <c r="HX331" s="15">
        <f t="shared" si="7743"/>
        <v>2931.623890057444</v>
      </c>
      <c r="HY331" s="15">
        <f t="shared" si="7743"/>
        <v>2764.102524911305</v>
      </c>
      <c r="HZ331" s="15">
        <f t="shared" si="7743"/>
        <v>2736.1822973869421</v>
      </c>
      <c r="IA331" s="15">
        <f t="shared" si="7743"/>
        <v>3490.0284405445768</v>
      </c>
      <c r="IB331" s="15">
        <f t="shared" si="7628"/>
        <v>33504.27302922793</v>
      </c>
      <c r="IC331" s="15">
        <f>IC303*25%</f>
        <v>3261.4274778699587</v>
      </c>
      <c r="ID331" s="15">
        <f t="shared" si="7744"/>
        <v>3690.5626723265314</v>
      </c>
      <c r="IE331" s="15">
        <f t="shared" si="7744"/>
        <v>3990.9573084461331</v>
      </c>
      <c r="IF331" s="15">
        <f t="shared" si="7744"/>
        <v>3990.9573084461331</v>
      </c>
      <c r="IG331" s="15">
        <f t="shared" si="7744"/>
        <v>4076.7843473374473</v>
      </c>
      <c r="IH331" s="15">
        <f t="shared" si="7744"/>
        <v>4334.2654640113924</v>
      </c>
      <c r="II331" s="15">
        <f t="shared" si="7744"/>
        <v>4977.9682556962525</v>
      </c>
      <c r="IJ331" s="15">
        <f t="shared" si="7744"/>
        <v>4849.2276973592798</v>
      </c>
      <c r="IK331" s="15">
        <f t="shared" si="7744"/>
        <v>4505.9195417940227</v>
      </c>
      <c r="IL331" s="15">
        <f t="shared" si="7744"/>
        <v>4248.4384251200763</v>
      </c>
      <c r="IM331" s="15">
        <f t="shared" si="7744"/>
        <v>4205.5249056744124</v>
      </c>
      <c r="IN331" s="15">
        <f t="shared" si="7744"/>
        <v>5364.1899307071681</v>
      </c>
      <c r="IO331" s="15">
        <f t="shared" si="7630"/>
        <v>51496.223334788803</v>
      </c>
      <c r="IP331" s="15">
        <f>IP303*25%</f>
        <v>5202.6585975349089</v>
      </c>
      <c r="IQ331" s="15">
        <f t="shared" si="7745"/>
        <v>5887.2189393158178</v>
      </c>
      <c r="IR331" s="15">
        <f t="shared" si="7745"/>
        <v>6366.4111785624555</v>
      </c>
      <c r="IS331" s="15">
        <f t="shared" si="7745"/>
        <v>6366.4111785624555</v>
      </c>
      <c r="IT331" s="15">
        <f t="shared" si="7745"/>
        <v>6503.3232469186369</v>
      </c>
      <c r="IU331" s="15">
        <f t="shared" si="7745"/>
        <v>6914.059451987182</v>
      </c>
      <c r="IV331" s="15">
        <f t="shared" si="7745"/>
        <v>7940.8999646585462</v>
      </c>
      <c r="IW331" s="15">
        <f t="shared" si="7745"/>
        <v>7735.5318621242741</v>
      </c>
      <c r="IX331" s="15">
        <f t="shared" si="7745"/>
        <v>7187.8835886995448</v>
      </c>
      <c r="IY331" s="15">
        <f t="shared" si="7745"/>
        <v>6777.1473836309997</v>
      </c>
      <c r="IZ331" s="15">
        <f t="shared" si="7745"/>
        <v>6708.6913494528962</v>
      </c>
      <c r="JA331" s="15">
        <f t="shared" si="7745"/>
        <v>8557.0042722613616</v>
      </c>
      <c r="JB331" s="15">
        <f t="shared" si="7632"/>
        <v>82147.241013709077</v>
      </c>
      <c r="JE331" s="21">
        <f t="shared" si="7682"/>
        <v>0</v>
      </c>
      <c r="JF331" s="21">
        <f t="shared" si="7683"/>
        <v>0</v>
      </c>
      <c r="JG331" s="21">
        <f t="shared" si="7684"/>
        <v>0</v>
      </c>
      <c r="JH331" s="21">
        <f t="shared" si="7685"/>
        <v>0</v>
      </c>
      <c r="JI331" s="21">
        <f t="shared" si="7686"/>
        <v>0</v>
      </c>
      <c r="JJ331" s="21">
        <f t="shared" si="7687"/>
        <v>0</v>
      </c>
      <c r="JK331" s="21">
        <f t="shared" si="7688"/>
        <v>0</v>
      </c>
    </row>
    <row r="332" spans="2:271" ht="20" customHeight="1" outlineLevel="1" x14ac:dyDescent="0.2">
      <c r="B332" s="3" t="s">
        <v>20</v>
      </c>
      <c r="C332" s="15">
        <f>C304*25%</f>
        <v>191.82895505173207</v>
      </c>
      <c r="D332" s="15">
        <f t="shared" si="7727"/>
        <v>209.49741143807586</v>
      </c>
      <c r="E332" s="15">
        <f t="shared" si="7727"/>
        <v>239.78619381466515</v>
      </c>
      <c r="F332" s="15">
        <f t="shared" si="7727"/>
        <v>234.73806341856707</v>
      </c>
      <c r="G332" s="15">
        <f t="shared" si="7727"/>
        <v>239.78619381466515</v>
      </c>
      <c r="H332" s="15">
        <f t="shared" si="7727"/>
        <v>254.93058500295976</v>
      </c>
      <c r="I332" s="15">
        <f t="shared" si="7727"/>
        <v>292.79156297369644</v>
      </c>
      <c r="J332" s="15">
        <f t="shared" si="7727"/>
        <v>285.219367379549</v>
      </c>
      <c r="K332" s="15">
        <f t="shared" si="7727"/>
        <v>265.02684579515636</v>
      </c>
      <c r="L332" s="15">
        <f t="shared" si="7727"/>
        <v>249.88245460686156</v>
      </c>
      <c r="M332" s="15">
        <f t="shared" si="7727"/>
        <v>249.88245460686156</v>
      </c>
      <c r="N332" s="15">
        <f t="shared" si="7727"/>
        <v>315.50814975613844</v>
      </c>
      <c r="O332" s="15">
        <f t="shared" si="7596"/>
        <v>3028.8782376589288</v>
      </c>
      <c r="P332" s="15">
        <f>P304*25%</f>
        <v>225.42603959614161</v>
      </c>
      <c r="Q332" s="15">
        <f t="shared" ref="Q332:AA332" si="7748">Q304*25%</f>
        <v>246.18896429578623</v>
      </c>
      <c r="R332" s="15">
        <f t="shared" si="7748"/>
        <v>281.78254949517714</v>
      </c>
      <c r="S332" s="15">
        <f t="shared" si="7748"/>
        <v>275.8502852952787</v>
      </c>
      <c r="T332" s="15">
        <f t="shared" si="7748"/>
        <v>281.78254949517714</v>
      </c>
      <c r="U332" s="15">
        <f t="shared" si="7748"/>
        <v>299.57934209487235</v>
      </c>
      <c r="V332" s="15">
        <f t="shared" si="7748"/>
        <v>344.07132359411088</v>
      </c>
      <c r="W332" s="15">
        <f t="shared" si="7748"/>
        <v>335.17292729426327</v>
      </c>
      <c r="X332" s="15">
        <f t="shared" si="7748"/>
        <v>311.44387049466923</v>
      </c>
      <c r="Y332" s="15">
        <f t="shared" si="7748"/>
        <v>293.64707789497402</v>
      </c>
      <c r="Z332" s="15">
        <f t="shared" si="7748"/>
        <v>293.64707789497402</v>
      </c>
      <c r="AA332" s="15">
        <f t="shared" si="7748"/>
        <v>370.76651249365398</v>
      </c>
      <c r="AB332" s="15">
        <f t="shared" si="7661"/>
        <v>3559.3585199390791</v>
      </c>
      <c r="AC332" s="15">
        <f>AC304*25%</f>
        <v>286.16019439589581</v>
      </c>
      <c r="AD332" s="15">
        <f t="shared" ref="AD332:AN332" si="7749">AD304*25%</f>
        <v>312.51705440604394</v>
      </c>
      <c r="AE332" s="15">
        <f t="shared" si="7749"/>
        <v>357.70024299486954</v>
      </c>
      <c r="AF332" s="15">
        <f t="shared" si="7749"/>
        <v>350.16971156339883</v>
      </c>
      <c r="AG332" s="15">
        <f t="shared" si="7749"/>
        <v>357.70024299486954</v>
      </c>
      <c r="AH332" s="15">
        <f t="shared" si="7749"/>
        <v>380.29183728928251</v>
      </c>
      <c r="AI332" s="15">
        <f t="shared" si="7749"/>
        <v>436.77082302531437</v>
      </c>
      <c r="AJ332" s="15">
        <f t="shared" si="7749"/>
        <v>425.475025878108</v>
      </c>
      <c r="AK332" s="15">
        <f t="shared" si="7749"/>
        <v>395.35290015222444</v>
      </c>
      <c r="AL332" s="15">
        <f t="shared" si="7749"/>
        <v>372.76130585781141</v>
      </c>
      <c r="AM332" s="15">
        <f t="shared" si="7749"/>
        <v>372.76130585781141</v>
      </c>
      <c r="AN332" s="15">
        <f t="shared" si="7749"/>
        <v>470.65821446693366</v>
      </c>
      <c r="AO332" s="15">
        <f t="shared" si="7663"/>
        <v>4518.3188588825624</v>
      </c>
      <c r="AP332" s="15">
        <f>AP304*25%</f>
        <v>403.95391893255919</v>
      </c>
      <c r="AQ332" s="15">
        <f t="shared" si="7730"/>
        <v>441.16020093950567</v>
      </c>
      <c r="AR332" s="15">
        <f t="shared" si="7730"/>
        <v>504.94239866569905</v>
      </c>
      <c r="AS332" s="15">
        <f t="shared" si="7730"/>
        <v>494.31203237800037</v>
      </c>
      <c r="AT332" s="15">
        <f t="shared" si="7730"/>
        <v>504.94239866569905</v>
      </c>
      <c r="AU332" s="15">
        <f t="shared" si="7730"/>
        <v>536.83349752879599</v>
      </c>
      <c r="AV332" s="15">
        <f t="shared" si="7730"/>
        <v>616.56124468653775</v>
      </c>
      <c r="AW332" s="15">
        <f t="shared" si="7730"/>
        <v>600.61569525498919</v>
      </c>
      <c r="AX332" s="15">
        <f t="shared" si="7730"/>
        <v>558.09423010419391</v>
      </c>
      <c r="AY332" s="15">
        <f t="shared" si="7730"/>
        <v>526.20313124109703</v>
      </c>
      <c r="AZ332" s="15">
        <f t="shared" si="7730"/>
        <v>526.2031312410968</v>
      </c>
      <c r="BA332" s="15">
        <f t="shared" si="7730"/>
        <v>664.39789298118296</v>
      </c>
      <c r="BB332" s="15">
        <f t="shared" si="7602"/>
        <v>6378.2197726193581</v>
      </c>
      <c r="BC332" s="15">
        <f>BC304*25%</f>
        <v>620.01324799680538</v>
      </c>
      <c r="BD332" s="15">
        <f t="shared" si="7731"/>
        <v>677.11973136493236</v>
      </c>
      <c r="BE332" s="15">
        <f t="shared" si="7731"/>
        <v>775.01655999600678</v>
      </c>
      <c r="BF332" s="15">
        <f t="shared" si="7731"/>
        <v>758.70042189082778</v>
      </c>
      <c r="BG332" s="15">
        <f t="shared" si="7731"/>
        <v>775.01655999600678</v>
      </c>
      <c r="BH332" s="15">
        <f t="shared" si="7731"/>
        <v>823.96497431154398</v>
      </c>
      <c r="BI332" s="15">
        <f t="shared" si="7731"/>
        <v>946.33601010038717</v>
      </c>
      <c r="BJ332" s="15">
        <f t="shared" si="7731"/>
        <v>921.86180294261851</v>
      </c>
      <c r="BK332" s="15">
        <f t="shared" si="7731"/>
        <v>856.5972505219022</v>
      </c>
      <c r="BL332" s="15">
        <f t="shared" si="7731"/>
        <v>807.6488362063651</v>
      </c>
      <c r="BM332" s="15">
        <f t="shared" si="7731"/>
        <v>807.64883620636465</v>
      </c>
      <c r="BN332" s="15">
        <f t="shared" si="7731"/>
        <v>1019.7586315736934</v>
      </c>
      <c r="BO332" s="15">
        <f t="shared" si="7604"/>
        <v>9789.682863107455</v>
      </c>
      <c r="BP332" s="15">
        <f>BP304*25%</f>
        <v>952.12503505737993</v>
      </c>
      <c r="BQ332" s="15">
        <f t="shared" si="7732"/>
        <v>1039.8207619705597</v>
      </c>
      <c r="BR332" s="15">
        <f t="shared" si="7732"/>
        <v>1190.1562938217248</v>
      </c>
      <c r="BS332" s="15">
        <f t="shared" si="7732"/>
        <v>1165.1003718465306</v>
      </c>
      <c r="BT332" s="15">
        <f t="shared" si="7732"/>
        <v>1190.1562938217248</v>
      </c>
      <c r="BU332" s="15">
        <f t="shared" si="7732"/>
        <v>1265.3240597473077</v>
      </c>
      <c r="BV332" s="15">
        <f t="shared" si="7732"/>
        <v>1453.2434745612641</v>
      </c>
      <c r="BW332" s="15">
        <f t="shared" si="7732"/>
        <v>1415.6595915984724</v>
      </c>
      <c r="BX332" s="15">
        <f t="shared" si="7732"/>
        <v>1315.4359036976955</v>
      </c>
      <c r="BY332" s="15">
        <f t="shared" si="7732"/>
        <v>1240.2681377721131</v>
      </c>
      <c r="BZ332" s="15">
        <f t="shared" si="7732"/>
        <v>1240.2681377721131</v>
      </c>
      <c r="CA332" s="15">
        <f t="shared" si="7732"/>
        <v>1565.9951234496373</v>
      </c>
      <c r="CB332" s="15">
        <f t="shared" si="7606"/>
        <v>15033.553185116521</v>
      </c>
      <c r="CC332" s="15">
        <f>CC304*25%</f>
        <v>1518.0484321078759</v>
      </c>
      <c r="CD332" s="15">
        <f t="shared" si="7733"/>
        <v>1657.8686824336012</v>
      </c>
      <c r="CE332" s="15">
        <f t="shared" si="7733"/>
        <v>1897.560540134845</v>
      </c>
      <c r="CF332" s="15">
        <f t="shared" si="7733"/>
        <v>1857.6118971846379</v>
      </c>
      <c r="CG332" s="15">
        <f t="shared" si="7733"/>
        <v>1897.560540134845</v>
      </c>
      <c r="CH332" s="15">
        <f t="shared" si="7733"/>
        <v>2017.4064689854667</v>
      </c>
      <c r="CI332" s="15">
        <f t="shared" si="7733"/>
        <v>2317.0212911120216</v>
      </c>
      <c r="CJ332" s="15">
        <f t="shared" si="7733"/>
        <v>2257.0983266867102</v>
      </c>
      <c r="CK332" s="15">
        <f t="shared" si="7733"/>
        <v>2097.3037548858815</v>
      </c>
      <c r="CL332" s="15">
        <f t="shared" si="7733"/>
        <v>1977.4578260352603</v>
      </c>
      <c r="CM332" s="15">
        <f t="shared" si="7733"/>
        <v>1977.4578260352598</v>
      </c>
      <c r="CN332" s="15">
        <f t="shared" si="7733"/>
        <v>2496.7901843879536</v>
      </c>
      <c r="CO332" s="15">
        <f t="shared" si="7608"/>
        <v>23969.185770124364</v>
      </c>
      <c r="CR332" s="21">
        <f>O332-'ОПУ БС'!C332</f>
        <v>0</v>
      </c>
      <c r="CS332" s="21">
        <f>AB332-'ОПУ БС'!D332</f>
        <v>0</v>
      </c>
      <c r="CT332" s="21">
        <f>AO332-'ОПУ БС'!E332</f>
        <v>0</v>
      </c>
      <c r="CU332" s="21">
        <f>BB332-'ОПУ БС'!F332</f>
        <v>0</v>
      </c>
      <c r="CV332" s="21">
        <f>BO332-'ОПУ БС'!G332</f>
        <v>0</v>
      </c>
      <c r="CW332" s="21">
        <f>CB332-'ОПУ БС'!H332</f>
        <v>0</v>
      </c>
      <c r="CX332" s="21">
        <f>CO332-'ОПУ БС'!I332</f>
        <v>0</v>
      </c>
      <c r="DA332" s="15">
        <f>DA304*25%</f>
        <v>0</v>
      </c>
      <c r="DB332" s="15">
        <f t="shared" si="7734"/>
        <v>0</v>
      </c>
      <c r="DC332" s="15">
        <f t="shared" si="7734"/>
        <v>0</v>
      </c>
      <c r="DD332" s="15">
        <f t="shared" si="7734"/>
        <v>0</v>
      </c>
      <c r="DE332" s="15">
        <f t="shared" si="7734"/>
        <v>0</v>
      </c>
      <c r="DF332" s="15">
        <f t="shared" si="7734"/>
        <v>0</v>
      </c>
      <c r="DG332" s="15">
        <f t="shared" si="7734"/>
        <v>0</v>
      </c>
      <c r="DH332" s="15">
        <f t="shared" si="7734"/>
        <v>0</v>
      </c>
      <c r="DI332" s="15">
        <f t="shared" si="7734"/>
        <v>0</v>
      </c>
      <c r="DJ332" s="15">
        <f t="shared" si="7734"/>
        <v>0</v>
      </c>
      <c r="DK332" s="15">
        <f t="shared" si="7734"/>
        <v>0</v>
      </c>
      <c r="DL332" s="15">
        <f t="shared" si="7734"/>
        <v>0</v>
      </c>
      <c r="DM332" s="15">
        <f t="shared" si="7669"/>
        <v>0</v>
      </c>
      <c r="DN332" s="15">
        <f>DN304*25%</f>
        <v>-0.29183356351957801</v>
      </c>
      <c r="DO332" s="15">
        <f t="shared" si="7735"/>
        <v>-0.31871297068585491</v>
      </c>
      <c r="DP332" s="15">
        <f t="shared" si="7735"/>
        <v>-0.36479195439947248</v>
      </c>
      <c r="DQ332" s="15">
        <f t="shared" si="7735"/>
        <v>-0.35711212378053625</v>
      </c>
      <c r="DR332" s="15">
        <f t="shared" si="7735"/>
        <v>-0.36479195439947248</v>
      </c>
      <c r="DS332" s="15">
        <f t="shared" si="7735"/>
        <v>-0.38783144625628135</v>
      </c>
      <c r="DT332" s="15">
        <f t="shared" si="7735"/>
        <v>-0.4454301758983033</v>
      </c>
      <c r="DU332" s="15">
        <f t="shared" si="7735"/>
        <v>-0.43391042996989881</v>
      </c>
      <c r="DV332" s="15">
        <f t="shared" si="7735"/>
        <v>-0.40319110749415388</v>
      </c>
      <c r="DW332" s="15">
        <f t="shared" si="7735"/>
        <v>-0.38015161563734501</v>
      </c>
      <c r="DX332" s="15">
        <f t="shared" si="7735"/>
        <v>-0.38015161563734495</v>
      </c>
      <c r="DY332" s="15">
        <f t="shared" si="7735"/>
        <v>-0.47998941368351644</v>
      </c>
      <c r="DZ332" s="15">
        <f t="shared" si="7612"/>
        <v>-4.6078983713617587</v>
      </c>
      <c r="EA332" s="15">
        <f>EA304*25%</f>
        <v>-0.30259595980766429</v>
      </c>
      <c r="EB332" s="15">
        <f t="shared" si="7736"/>
        <v>-0.33046664031626494</v>
      </c>
      <c r="EC332" s="15">
        <f t="shared" si="7736"/>
        <v>-0.37824494975958034</v>
      </c>
      <c r="ED332" s="15">
        <f t="shared" si="7736"/>
        <v>-0.37028189818569446</v>
      </c>
      <c r="EE332" s="15">
        <f t="shared" si="7736"/>
        <v>-0.37824494975958034</v>
      </c>
      <c r="EF332" s="15">
        <f t="shared" si="7736"/>
        <v>-0.40213410448123804</v>
      </c>
      <c r="EG332" s="15">
        <f t="shared" si="7736"/>
        <v>-0.46185699128538227</v>
      </c>
      <c r="EH332" s="15">
        <f t="shared" si="7736"/>
        <v>-0.44991241392455344</v>
      </c>
      <c r="EI332" s="15">
        <f t="shared" si="7736"/>
        <v>-0.41806020762900986</v>
      </c>
      <c r="EJ332" s="15">
        <f t="shared" si="7736"/>
        <v>-0.39417105290735216</v>
      </c>
      <c r="EK332" s="15">
        <f t="shared" si="7736"/>
        <v>-0.3941710529073521</v>
      </c>
      <c r="EL332" s="15">
        <f t="shared" si="7736"/>
        <v>-0.49769072336786885</v>
      </c>
      <c r="EM332" s="15">
        <f t="shared" si="7614"/>
        <v>-4.7778309443315417</v>
      </c>
      <c r="EN332" s="15">
        <f>EN304*25%</f>
        <v>-0.32133891691681499</v>
      </c>
      <c r="EO332" s="15">
        <f t="shared" si="7737"/>
        <v>-0.35093592242231103</v>
      </c>
      <c r="EP332" s="15">
        <f t="shared" si="7737"/>
        <v>-0.40167364614601864</v>
      </c>
      <c r="EQ332" s="15">
        <f t="shared" si="7737"/>
        <v>-0.3932173588587341</v>
      </c>
      <c r="ER332" s="15">
        <f t="shared" si="7737"/>
        <v>-0.40167364614601864</v>
      </c>
      <c r="ES332" s="15">
        <f t="shared" si="7737"/>
        <v>-0.42704250800787252</v>
      </c>
      <c r="ET332" s="15">
        <f t="shared" si="7737"/>
        <v>-0.49046466266250704</v>
      </c>
      <c r="EU332" s="15">
        <f t="shared" si="7737"/>
        <v>-0.47778023173158013</v>
      </c>
      <c r="EV332" s="15">
        <f t="shared" si="7737"/>
        <v>-0.44395508258244176</v>
      </c>
      <c r="EW332" s="15">
        <f t="shared" si="7737"/>
        <v>-0.41858622072058793</v>
      </c>
      <c r="EX332" s="15">
        <f t="shared" si="7737"/>
        <v>-0.41858622072058782</v>
      </c>
      <c r="EY332" s="15">
        <f t="shared" si="7737"/>
        <v>-0.52851795545528779</v>
      </c>
      <c r="EZ332" s="15">
        <f t="shared" si="7616"/>
        <v>-5.0737723723707626</v>
      </c>
      <c r="FA332" s="15">
        <f>FA304*25%</f>
        <v>-0.34419021646934811</v>
      </c>
      <c r="FB332" s="15">
        <f t="shared" si="7738"/>
        <v>-0.37589194693363015</v>
      </c>
      <c r="FC332" s="15">
        <f t="shared" si="7738"/>
        <v>-0.43023777058668511</v>
      </c>
      <c r="FD332" s="15">
        <f t="shared" si="7738"/>
        <v>-0.42118013331117599</v>
      </c>
      <c r="FE332" s="15">
        <f t="shared" si="7738"/>
        <v>-0.43023777058668511</v>
      </c>
      <c r="FF332" s="15">
        <f t="shared" si="7738"/>
        <v>-0.45741068241321259</v>
      </c>
      <c r="FG332" s="15">
        <f t="shared" si="7738"/>
        <v>-0.52534296197953123</v>
      </c>
      <c r="FH332" s="15">
        <f t="shared" si="7738"/>
        <v>-0.51175650606626744</v>
      </c>
      <c r="FI332" s="15">
        <f t="shared" si="7738"/>
        <v>-0.47552595696423089</v>
      </c>
      <c r="FJ332" s="15">
        <f t="shared" si="7738"/>
        <v>-0.44835304513770341</v>
      </c>
      <c r="FK332" s="15">
        <f t="shared" si="7738"/>
        <v>-0.44835304513770335</v>
      </c>
      <c r="FL332" s="15">
        <f t="shared" si="7738"/>
        <v>-0.56610232971932251</v>
      </c>
      <c r="FM332" s="15">
        <f t="shared" si="7618"/>
        <v>-5.4345823653054959</v>
      </c>
      <c r="FP332" s="15">
        <f>FP304*25%</f>
        <v>191.82895505173207</v>
      </c>
      <c r="FQ332" s="15">
        <f t="shared" si="7739"/>
        <v>209.49741143807586</v>
      </c>
      <c r="FR332" s="15">
        <f t="shared" si="7739"/>
        <v>239.78619381466515</v>
      </c>
      <c r="FS332" s="15">
        <f t="shared" si="7739"/>
        <v>234.73806341856707</v>
      </c>
      <c r="FT332" s="15">
        <f t="shared" si="7739"/>
        <v>239.78619381466515</v>
      </c>
      <c r="FU332" s="15">
        <f t="shared" si="7739"/>
        <v>254.93058500295976</v>
      </c>
      <c r="FV332" s="15">
        <f t="shared" si="7739"/>
        <v>292.79156297369644</v>
      </c>
      <c r="FW332" s="15">
        <f t="shared" si="7739"/>
        <v>285.219367379549</v>
      </c>
      <c r="FX332" s="15">
        <f t="shared" si="7739"/>
        <v>265.02684579515636</v>
      </c>
      <c r="FY332" s="15">
        <f t="shared" si="7739"/>
        <v>249.88245460686156</v>
      </c>
      <c r="FZ332" s="15">
        <f t="shared" si="7739"/>
        <v>249.88245460686156</v>
      </c>
      <c r="GA332" s="15">
        <f t="shared" si="7739"/>
        <v>315.50814975613844</v>
      </c>
      <c r="GB332" s="15">
        <f t="shared" si="7675"/>
        <v>3028.8782376589288</v>
      </c>
      <c r="GC332" s="15">
        <f>GC304*25%</f>
        <v>225.42603959614161</v>
      </c>
      <c r="GD332" s="15">
        <f t="shared" si="7740"/>
        <v>246.18896429578623</v>
      </c>
      <c r="GE332" s="15">
        <f t="shared" si="7740"/>
        <v>281.78254949517714</v>
      </c>
      <c r="GF332" s="15">
        <f t="shared" si="7740"/>
        <v>275.8502852952787</v>
      </c>
      <c r="GG332" s="15">
        <f t="shared" si="7740"/>
        <v>281.78254949517714</v>
      </c>
      <c r="GH332" s="15">
        <f t="shared" si="7740"/>
        <v>299.57934209487235</v>
      </c>
      <c r="GI332" s="15">
        <f t="shared" si="7740"/>
        <v>344.07132359411088</v>
      </c>
      <c r="GJ332" s="15">
        <f t="shared" si="7740"/>
        <v>335.17292729426327</v>
      </c>
      <c r="GK332" s="15">
        <f t="shared" si="7740"/>
        <v>311.44387049466923</v>
      </c>
      <c r="GL332" s="15">
        <f t="shared" si="7740"/>
        <v>293.64707789497402</v>
      </c>
      <c r="GM332" s="15">
        <f t="shared" si="7740"/>
        <v>293.64707789497402</v>
      </c>
      <c r="GN332" s="15">
        <f t="shared" si="7740"/>
        <v>370.76651249365398</v>
      </c>
      <c r="GO332" s="15">
        <f t="shared" si="7622"/>
        <v>3559.3585199390791</v>
      </c>
      <c r="GP332" s="15">
        <f>GP304*25%</f>
        <v>286.16019439589581</v>
      </c>
      <c r="GQ332" s="15">
        <f t="shared" si="7741"/>
        <v>312.51705440604394</v>
      </c>
      <c r="GR332" s="15">
        <f t="shared" si="7741"/>
        <v>357.70024299486954</v>
      </c>
      <c r="GS332" s="15">
        <f t="shared" si="7741"/>
        <v>350.16971156339883</v>
      </c>
      <c r="GT332" s="15">
        <f t="shared" si="7741"/>
        <v>357.70024299486954</v>
      </c>
      <c r="GU332" s="15">
        <f t="shared" si="7741"/>
        <v>380.29183728928251</v>
      </c>
      <c r="GV332" s="15">
        <f t="shared" si="7741"/>
        <v>436.77082302531437</v>
      </c>
      <c r="GW332" s="15">
        <f t="shared" si="7741"/>
        <v>425.475025878108</v>
      </c>
      <c r="GX332" s="15">
        <f t="shared" si="7741"/>
        <v>395.35290015222444</v>
      </c>
      <c r="GY332" s="15">
        <f t="shared" si="7741"/>
        <v>372.76130585781141</v>
      </c>
      <c r="GZ332" s="15">
        <f t="shared" si="7741"/>
        <v>372.76130585781141</v>
      </c>
      <c r="HA332" s="15">
        <f t="shared" si="7741"/>
        <v>470.65821446693366</v>
      </c>
      <c r="HB332" s="15">
        <f t="shared" si="7624"/>
        <v>4518.3188588825624</v>
      </c>
      <c r="HC332" s="15">
        <f>HC304*25%</f>
        <v>403.66208536903963</v>
      </c>
      <c r="HD332" s="15">
        <f t="shared" si="7742"/>
        <v>440.84148796881982</v>
      </c>
      <c r="HE332" s="15">
        <f t="shared" si="7742"/>
        <v>504.57760671129955</v>
      </c>
      <c r="HF332" s="15">
        <f t="shared" si="7742"/>
        <v>493.95492025421981</v>
      </c>
      <c r="HG332" s="15">
        <f t="shared" si="7742"/>
        <v>504.57760671129955</v>
      </c>
      <c r="HH332" s="15">
        <f t="shared" si="7742"/>
        <v>536.44566608253967</v>
      </c>
      <c r="HI332" s="15">
        <f t="shared" si="7742"/>
        <v>616.11581451063944</v>
      </c>
      <c r="HJ332" s="15">
        <f t="shared" si="7742"/>
        <v>600.18178482501935</v>
      </c>
      <c r="HK332" s="15">
        <f t="shared" si="7742"/>
        <v>557.69103899669972</v>
      </c>
      <c r="HL332" s="15">
        <f t="shared" si="7742"/>
        <v>525.82297962545977</v>
      </c>
      <c r="HM332" s="15">
        <f t="shared" si="7742"/>
        <v>525.82297962545954</v>
      </c>
      <c r="HN332" s="15">
        <f t="shared" si="7742"/>
        <v>663.91790356749948</v>
      </c>
      <c r="HO332" s="15">
        <f t="shared" si="7626"/>
        <v>6373.6118742479948</v>
      </c>
      <c r="HP332" s="15">
        <f>HP304*25%</f>
        <v>619.71065203699766</v>
      </c>
      <c r="HQ332" s="15">
        <f t="shared" si="7743"/>
        <v>676.78926472461603</v>
      </c>
      <c r="HR332" s="15">
        <f t="shared" si="7743"/>
        <v>774.63831504624727</v>
      </c>
      <c r="HS332" s="15">
        <f t="shared" si="7743"/>
        <v>758.3301399926421</v>
      </c>
      <c r="HT332" s="15">
        <f t="shared" si="7743"/>
        <v>774.63831504624727</v>
      </c>
      <c r="HU332" s="15">
        <f t="shared" si="7743"/>
        <v>823.56284020706278</v>
      </c>
      <c r="HV332" s="15">
        <f t="shared" si="7743"/>
        <v>945.87415310910171</v>
      </c>
      <c r="HW332" s="15">
        <f t="shared" si="7743"/>
        <v>921.4118905286939</v>
      </c>
      <c r="HX332" s="15">
        <f t="shared" si="7743"/>
        <v>856.17919031427323</v>
      </c>
      <c r="HY332" s="15">
        <f t="shared" si="7743"/>
        <v>807.25466515345784</v>
      </c>
      <c r="HZ332" s="15">
        <f t="shared" si="7743"/>
        <v>807.25466515345738</v>
      </c>
      <c r="IA332" s="15">
        <f t="shared" si="7743"/>
        <v>1019.2609408503255</v>
      </c>
      <c r="IB332" s="15">
        <f t="shared" si="7628"/>
        <v>9784.9050321631221</v>
      </c>
      <c r="IC332" s="15">
        <f>IC304*25%</f>
        <v>951.8036961404631</v>
      </c>
      <c r="ID332" s="15">
        <f t="shared" si="7744"/>
        <v>1039.4698260481375</v>
      </c>
      <c r="IE332" s="15">
        <f t="shared" si="7744"/>
        <v>1189.7546201755788</v>
      </c>
      <c r="IF332" s="15">
        <f t="shared" si="7744"/>
        <v>1164.7071544876719</v>
      </c>
      <c r="IG332" s="15">
        <f t="shared" si="7744"/>
        <v>1189.7546201755788</v>
      </c>
      <c r="IH332" s="15">
        <f t="shared" si="7744"/>
        <v>1264.8970172392999</v>
      </c>
      <c r="II332" s="15">
        <f t="shared" si="7744"/>
        <v>1452.7530098986015</v>
      </c>
      <c r="IJ332" s="15">
        <f t="shared" si="7744"/>
        <v>1415.1818113667407</v>
      </c>
      <c r="IK332" s="15">
        <f t="shared" si="7744"/>
        <v>1314.9919486151132</v>
      </c>
      <c r="IL332" s="15">
        <f t="shared" si="7744"/>
        <v>1239.8495515513926</v>
      </c>
      <c r="IM332" s="15">
        <f t="shared" si="7744"/>
        <v>1239.8495515513926</v>
      </c>
      <c r="IN332" s="15">
        <f t="shared" si="7744"/>
        <v>1565.466605494182</v>
      </c>
      <c r="IO332" s="15">
        <f t="shared" si="7630"/>
        <v>15028.479412744155</v>
      </c>
      <c r="IP332" s="15">
        <f>IP304*25%</f>
        <v>1517.7042418914066</v>
      </c>
      <c r="IQ332" s="15">
        <f t="shared" si="7745"/>
        <v>1657.4927904866677</v>
      </c>
      <c r="IR332" s="15">
        <f t="shared" si="7745"/>
        <v>1897.1303023642583</v>
      </c>
      <c r="IS332" s="15">
        <f t="shared" si="7745"/>
        <v>1857.1907170513266</v>
      </c>
      <c r="IT332" s="15">
        <f t="shared" si="7745"/>
        <v>1897.1303023642583</v>
      </c>
      <c r="IU332" s="15">
        <f t="shared" si="7745"/>
        <v>2016.9490583030533</v>
      </c>
      <c r="IV332" s="15">
        <f t="shared" si="7745"/>
        <v>2316.4959481500418</v>
      </c>
      <c r="IW332" s="15">
        <f t="shared" si="7745"/>
        <v>2256.5865701806438</v>
      </c>
      <c r="IX332" s="15">
        <f t="shared" si="7745"/>
        <v>2096.8282289289173</v>
      </c>
      <c r="IY332" s="15">
        <f t="shared" si="7745"/>
        <v>1977.0094729901225</v>
      </c>
      <c r="IZ332" s="15">
        <f t="shared" si="7745"/>
        <v>1977.009472990122</v>
      </c>
      <c r="JA332" s="15">
        <f t="shared" si="7745"/>
        <v>2496.2240820582342</v>
      </c>
      <c r="JB332" s="15">
        <f t="shared" si="7632"/>
        <v>23963.751187759048</v>
      </c>
      <c r="JE332" s="21">
        <f t="shared" si="7682"/>
        <v>0</v>
      </c>
      <c r="JF332" s="21">
        <f t="shared" si="7683"/>
        <v>0</v>
      </c>
      <c r="JG332" s="21">
        <f t="shared" si="7684"/>
        <v>0</v>
      </c>
      <c r="JH332" s="21">
        <f t="shared" si="7685"/>
        <v>0</v>
      </c>
      <c r="JI332" s="21">
        <f t="shared" si="7686"/>
        <v>0</v>
      </c>
      <c r="JJ332" s="21">
        <f t="shared" si="7687"/>
        <v>0</v>
      </c>
      <c r="JK332" s="21">
        <f t="shared" si="7688"/>
        <v>0</v>
      </c>
    </row>
    <row r="333" spans="2:271" ht="20" customHeight="1" outlineLevel="1" x14ac:dyDescent="0.2">
      <c r="B333" s="2" t="s">
        <v>21</v>
      </c>
      <c r="C333" s="14">
        <f t="shared" ref="C333:N333" si="7750">SUM(C334:C340)</f>
        <v>407.80899214466774</v>
      </c>
      <c r="D333" s="14">
        <f t="shared" si="7750"/>
        <v>445.37034668430795</v>
      </c>
      <c r="E333" s="14">
        <f t="shared" si="7750"/>
        <v>499.02942459808014</v>
      </c>
      <c r="F333" s="14">
        <f t="shared" si="7750"/>
        <v>499.02942459808014</v>
      </c>
      <c r="G333" s="14">
        <f t="shared" si="7750"/>
        <v>489.63553088510133</v>
      </c>
      <c r="H333" s="14">
        <f t="shared" si="7750"/>
        <v>515.08562009356649</v>
      </c>
      <c r="I333" s="14">
        <f t="shared" si="7750"/>
        <v>625.59063654660633</v>
      </c>
      <c r="J333" s="14">
        <f t="shared" si="7750"/>
        <v>596.24193496900762</v>
      </c>
      <c r="K333" s="14">
        <f t="shared" si="7750"/>
        <v>559.81055441959916</v>
      </c>
      <c r="L333" s="14">
        <f t="shared" si="7750"/>
        <v>530.05696143550631</v>
      </c>
      <c r="M333" s="14">
        <f t="shared" si="7750"/>
        <v>600.69144935597183</v>
      </c>
      <c r="N333" s="14">
        <f t="shared" si="7750"/>
        <v>670.73847392215077</v>
      </c>
      <c r="O333" s="14">
        <f t="shared" si="7596"/>
        <v>6439.0893496526451</v>
      </c>
      <c r="P333" s="14">
        <f t="shared" ref="P333:AA333" si="7751">SUM(P334:P340)</f>
        <v>469.82154692296024</v>
      </c>
      <c r="Q333" s="14">
        <f t="shared" si="7751"/>
        <v>513.09458413954883</v>
      </c>
      <c r="R333" s="14">
        <f t="shared" si="7751"/>
        <v>574.91320873467521</v>
      </c>
      <c r="S333" s="14">
        <f t="shared" si="7751"/>
        <v>574.91320873467521</v>
      </c>
      <c r="T333" s="14">
        <f t="shared" si="7751"/>
        <v>563.41021084050908</v>
      </c>
      <c r="U333" s="14">
        <f t="shared" si="7751"/>
        <v>592.21456895529661</v>
      </c>
      <c r="V333" s="14">
        <f t="shared" si="7751"/>
        <v>720.53905556033601</v>
      </c>
      <c r="W333" s="14">
        <f t="shared" si="7751"/>
        <v>686.95451737030089</v>
      </c>
      <c r="X333" s="14">
        <f t="shared" si="7751"/>
        <v>644.98877963618088</v>
      </c>
      <c r="Y333" s="14">
        <f t="shared" si="7751"/>
        <v>610.68171802372797</v>
      </c>
      <c r="Z333" s="14">
        <f t="shared" si="7751"/>
        <v>693.97074505787214</v>
      </c>
      <c r="AA333" s="14">
        <f t="shared" si="7751"/>
        <v>772.73280743907935</v>
      </c>
      <c r="AB333" s="14">
        <f t="shared" si="7661"/>
        <v>7418.234951415161</v>
      </c>
      <c r="AC333" s="14">
        <f t="shared" ref="AC333:AN333" si="7752">SUM(AC334:AC340)</f>
        <v>589.89040557787473</v>
      </c>
      <c r="AD333" s="14">
        <f t="shared" si="7752"/>
        <v>644.2224166179418</v>
      </c>
      <c r="AE333" s="14">
        <f t="shared" si="7752"/>
        <v>721.83957524660968</v>
      </c>
      <c r="AF333" s="14">
        <f t="shared" si="7752"/>
        <v>721.83957524660968</v>
      </c>
      <c r="AG333" s="14">
        <f t="shared" si="7752"/>
        <v>707.75173568210323</v>
      </c>
      <c r="AH333" s="14">
        <f t="shared" si="7752"/>
        <v>741.85797388510468</v>
      </c>
      <c r="AI333" s="14">
        <f t="shared" si="7752"/>
        <v>904.74242094557758</v>
      </c>
      <c r="AJ333" s="14">
        <f t="shared" si="7752"/>
        <v>863.07044638666662</v>
      </c>
      <c r="AK333" s="14">
        <f t="shared" si="7752"/>
        <v>809.97857964775085</v>
      </c>
      <c r="AL333" s="14">
        <f t="shared" si="7752"/>
        <v>766.82073283992133</v>
      </c>
      <c r="AM333" s="14">
        <f t="shared" si="7752"/>
        <v>871.8306905056171</v>
      </c>
      <c r="AN333" s="14">
        <f t="shared" si="7752"/>
        <v>970.21448285834617</v>
      </c>
      <c r="AO333" s="14">
        <f t="shared" si="7663"/>
        <v>9314.0590354401229</v>
      </c>
      <c r="AP333" s="14">
        <f t="shared" ref="AP333:BA333" si="7753">SUM(AP334:AP340)</f>
        <v>789.17265222435162</v>
      </c>
      <c r="AQ333" s="14">
        <f t="shared" si="7753"/>
        <v>861.85960703448939</v>
      </c>
      <c r="AR333" s="14">
        <f t="shared" si="7753"/>
        <v>965.69811390611471</v>
      </c>
      <c r="AS333" s="14">
        <f t="shared" si="7753"/>
        <v>965.69811390611471</v>
      </c>
      <c r="AT333" s="14">
        <f t="shared" si="7753"/>
        <v>945.79893361455652</v>
      </c>
      <c r="AU333" s="14">
        <f t="shared" si="7753"/>
        <v>987.42027727926938</v>
      </c>
      <c r="AV333" s="14">
        <f t="shared" si="7753"/>
        <v>1209.8310338718582</v>
      </c>
      <c r="AW333" s="14">
        <f t="shared" si="7753"/>
        <v>1154.5832667222551</v>
      </c>
      <c r="AX333" s="14">
        <f t="shared" si="7753"/>
        <v>1083.5083552068736</v>
      </c>
      <c r="AY333" s="14">
        <f t="shared" si="7753"/>
        <v>1025.8743347939831</v>
      </c>
      <c r="AZ333" s="14">
        <f t="shared" si="7753"/>
        <v>1173.1948001398448</v>
      </c>
      <c r="BA333" s="14">
        <f t="shared" si="7753"/>
        <v>1297.9813358953156</v>
      </c>
      <c r="BB333" s="14">
        <f t="shared" si="7602"/>
        <v>12460.620824595027</v>
      </c>
      <c r="BC333" s="14">
        <f t="shared" ref="BC333:BN333" si="7754">SUM(BC334:BC340)</f>
        <v>1151.5649956775003</v>
      </c>
      <c r="BD333" s="14">
        <f t="shared" si="7754"/>
        <v>1257.6301926477963</v>
      </c>
      <c r="BE333" s="14">
        <f t="shared" si="7754"/>
        <v>1409.1519026053622</v>
      </c>
      <c r="BF333" s="14">
        <f t="shared" si="7754"/>
        <v>1409.1519026053622</v>
      </c>
      <c r="BG333" s="14">
        <f t="shared" si="7754"/>
        <v>1378.8131559657377</v>
      </c>
      <c r="BH333" s="14">
        <f t="shared" si="7754"/>
        <v>1433.0695331173638</v>
      </c>
      <c r="BI333" s="14">
        <f t="shared" si="7754"/>
        <v>1764.5917942010256</v>
      </c>
      <c r="BJ333" s="14">
        <f t="shared" si="7754"/>
        <v>1684.7449265485573</v>
      </c>
      <c r="BK333" s="14">
        <f t="shared" si="7754"/>
        <v>1580.903326769675</v>
      </c>
      <c r="BL333" s="14">
        <f t="shared" si="7754"/>
        <v>1496.9609458501507</v>
      </c>
      <c r="BM333" s="14">
        <f t="shared" si="7754"/>
        <v>1722.0011444497954</v>
      </c>
      <c r="BN333" s="14">
        <f t="shared" si="7754"/>
        <v>1894.0213744695729</v>
      </c>
      <c r="BO333" s="14">
        <f t="shared" si="7604"/>
        <v>18182.605194907901</v>
      </c>
      <c r="BP333" s="14">
        <f t="shared" ref="BP333:CA333" si="7755">SUM(BP334:BP340)</f>
        <v>1683.4036733172709</v>
      </c>
      <c r="BQ333" s="14">
        <f t="shared" si="7755"/>
        <v>1838.4540116491248</v>
      </c>
      <c r="BR333" s="14">
        <f t="shared" si="7755"/>
        <v>2059.9544949803449</v>
      </c>
      <c r="BS333" s="14">
        <f t="shared" si="7755"/>
        <v>2059.9544949803449</v>
      </c>
      <c r="BT333" s="14">
        <f t="shared" si="7755"/>
        <v>2013.8565251795446</v>
      </c>
      <c r="BU333" s="14">
        <f t="shared" si="7755"/>
        <v>2082.2361700446959</v>
      </c>
      <c r="BV333" s="14">
        <f t="shared" si="7755"/>
        <v>2578.3280292471022</v>
      </c>
      <c r="BW333" s="14">
        <f t="shared" si="7755"/>
        <v>2462.8832499083969</v>
      </c>
      <c r="BX333" s="14">
        <f t="shared" si="7755"/>
        <v>2310.8108626014714</v>
      </c>
      <c r="BY333" s="14">
        <f t="shared" si="7755"/>
        <v>2188.3224058399364</v>
      </c>
      <c r="BZ333" s="14">
        <f t="shared" si="7755"/>
        <v>2533.0980403578988</v>
      </c>
      <c r="CA333" s="14">
        <f t="shared" si="7755"/>
        <v>2768.7560416402484</v>
      </c>
      <c r="CB333" s="14">
        <f t="shared" si="7606"/>
        <v>26580.057999746383</v>
      </c>
      <c r="CC333" s="14">
        <f t="shared" ref="CC333:CN333" si="7756">SUM(CC334:CC340)</f>
        <v>2580.5134471240508</v>
      </c>
      <c r="CD333" s="14">
        <f t="shared" si="7756"/>
        <v>2818.1923172538968</v>
      </c>
      <c r="CE333" s="14">
        <f t="shared" si="7756"/>
        <v>3157.7335602965354</v>
      </c>
      <c r="CF333" s="14">
        <f t="shared" si="7756"/>
        <v>3157.7335602965354</v>
      </c>
      <c r="CG333" s="14">
        <f t="shared" si="7756"/>
        <v>3085.6626786685724</v>
      </c>
      <c r="CH333" s="14">
        <f t="shared" si="7756"/>
        <v>3174.7972516502109</v>
      </c>
      <c r="CI333" s="14">
        <f t="shared" si="7756"/>
        <v>3950.9208646559578</v>
      </c>
      <c r="CJ333" s="14">
        <f t="shared" si="7756"/>
        <v>3775.7408517434219</v>
      </c>
      <c r="CK333" s="14">
        <f t="shared" si="7756"/>
        <v>3542.0385933603898</v>
      </c>
      <c r="CL333" s="14">
        <f t="shared" si="7756"/>
        <v>3354.5460394266174</v>
      </c>
      <c r="CM333" s="14">
        <f t="shared" si="7756"/>
        <v>3902.8044626074147</v>
      </c>
      <c r="CN333" s="14">
        <f t="shared" si="7756"/>
        <v>4244.265538032977</v>
      </c>
      <c r="CO333" s="14">
        <f t="shared" si="7608"/>
        <v>40744.949165116574</v>
      </c>
      <c r="CR333" s="21">
        <f>O333-'ОПУ БС'!C333</f>
        <v>0</v>
      </c>
      <c r="CS333" s="21">
        <f>AB333-'ОПУ БС'!D333</f>
        <v>0</v>
      </c>
      <c r="CT333" s="21">
        <f>AO333-'ОПУ БС'!E333</f>
        <v>0</v>
      </c>
      <c r="CU333" s="21">
        <f>BB333-'ОПУ БС'!F333</f>
        <v>0</v>
      </c>
      <c r="CV333" s="21">
        <f>BO333-'ОПУ БС'!G333</f>
        <v>0</v>
      </c>
      <c r="CW333" s="21">
        <f>CB333-'ОПУ БС'!H333</f>
        <v>0</v>
      </c>
      <c r="CX333" s="21">
        <f>CO333-'ОПУ БС'!I333</f>
        <v>0</v>
      </c>
      <c r="DA333" s="14">
        <f t="shared" ref="DA333:DL333" si="7757">SUM(DA334:DA340)</f>
        <v>0</v>
      </c>
      <c r="DB333" s="14">
        <f t="shared" si="7757"/>
        <v>0</v>
      </c>
      <c r="DC333" s="14">
        <f t="shared" si="7757"/>
        <v>0</v>
      </c>
      <c r="DD333" s="14">
        <f t="shared" si="7757"/>
        <v>0</v>
      </c>
      <c r="DE333" s="14">
        <f t="shared" si="7757"/>
        <v>0</v>
      </c>
      <c r="DF333" s="14">
        <f t="shared" si="7757"/>
        <v>-17.431472202478741</v>
      </c>
      <c r="DG333" s="14">
        <f t="shared" si="7757"/>
        <v>-21.258775825409796</v>
      </c>
      <c r="DH333" s="14">
        <f t="shared" si="7757"/>
        <v>-20.279607451250676</v>
      </c>
      <c r="DI333" s="14">
        <f t="shared" si="7757"/>
        <v>-19.032105325755623</v>
      </c>
      <c r="DJ333" s="14">
        <f t="shared" si="7757"/>
        <v>-18.0180233404806</v>
      </c>
      <c r="DK333" s="14">
        <f t="shared" si="7757"/>
        <v>-20.485447325218331</v>
      </c>
      <c r="DL333" s="14">
        <f t="shared" si="7757"/>
        <v>-22.797175987498157</v>
      </c>
      <c r="DM333" s="14">
        <f t="shared" si="7669"/>
        <v>-139.30260745809193</v>
      </c>
      <c r="DN333" s="14">
        <f t="shared" ref="DN333:DY333" si="7758">SUM(DN334:DN340)</f>
        <v>-20.700707580091141</v>
      </c>
      <c r="DO333" s="14">
        <f t="shared" si="7758"/>
        <v>-22.607351699310058</v>
      </c>
      <c r="DP333" s="14">
        <f t="shared" si="7758"/>
        <v>-25.331129012479948</v>
      </c>
      <c r="DQ333" s="14">
        <f t="shared" si="7758"/>
        <v>-25.331129012479948</v>
      </c>
      <c r="DR333" s="14">
        <f t="shared" si="7758"/>
        <v>-24.80915563803773</v>
      </c>
      <c r="DS333" s="14">
        <f t="shared" si="7758"/>
        <v>-25.900920870734563</v>
      </c>
      <c r="DT333" s="14">
        <f t="shared" si="7758"/>
        <v>-31.734954807304813</v>
      </c>
      <c r="DU333" s="14">
        <f t="shared" si="7758"/>
        <v>-30.285756246009786</v>
      </c>
      <c r="DV333" s="14">
        <f t="shared" si="7758"/>
        <v>-28.421397470507667</v>
      </c>
      <c r="DW333" s="14">
        <f t="shared" si="7758"/>
        <v>-26.909605342549995</v>
      </c>
      <c r="DX333" s="14">
        <f t="shared" si="7758"/>
        <v>-30.77395348625716</v>
      </c>
      <c r="DY333" s="14">
        <f t="shared" si="7758"/>
        <v>-34.047216414623584</v>
      </c>
      <c r="DZ333" s="14">
        <f t="shared" si="7612"/>
        <v>-326.8532775803863</v>
      </c>
      <c r="EA333" s="14">
        <f t="shared" ref="EA333:EL333" si="7759">SUM(EA334:EA340)</f>
        <v>-22.308778562706593</v>
      </c>
      <c r="EB333" s="14">
        <f t="shared" si="7759"/>
        <v>-24.363534482955885</v>
      </c>
      <c r="EC333" s="14">
        <f t="shared" si="7759"/>
        <v>-27.298900083312017</v>
      </c>
      <c r="ED333" s="14">
        <f t="shared" si="7759"/>
        <v>-27.298900083312017</v>
      </c>
      <c r="EE333" s="14">
        <f t="shared" si="7759"/>
        <v>-26.711160456635312</v>
      </c>
      <c r="EF333" s="14">
        <f t="shared" si="7759"/>
        <v>-27.762246160033424</v>
      </c>
      <c r="EG333" s="14">
        <f t="shared" si="7759"/>
        <v>-34.184685830294505</v>
      </c>
      <c r="EH333" s="14">
        <f t="shared" si="7759"/>
        <v>-32.637846445569473</v>
      </c>
      <c r="EI333" s="14">
        <f t="shared" si="7759"/>
        <v>-30.626167327360982</v>
      </c>
      <c r="EJ333" s="14">
        <f t="shared" si="7759"/>
        <v>-28.999987307137037</v>
      </c>
      <c r="EK333" s="14">
        <f t="shared" si="7759"/>
        <v>-33.359595298966752</v>
      </c>
      <c r="EL333" s="14">
        <f t="shared" si="7759"/>
        <v>-36.692070004451629</v>
      </c>
      <c r="EM333" s="14">
        <f t="shared" si="7614"/>
        <v>-352.24387204273563</v>
      </c>
      <c r="EN333" s="14">
        <f t="shared" ref="EN333:EY333" si="7760">SUM(EN334:EN340)</f>
        <v>-21.146660199185813</v>
      </c>
      <c r="EO333" s="14">
        <f t="shared" si="7760"/>
        <v>-23.094378901742399</v>
      </c>
      <c r="EP333" s="14">
        <f t="shared" si="7760"/>
        <v>-25.876834191108962</v>
      </c>
      <c r="EQ333" s="14">
        <f t="shared" si="7760"/>
        <v>-25.876834191108962</v>
      </c>
      <c r="ER333" s="14">
        <f t="shared" si="7760"/>
        <v>-25.297758525122738</v>
      </c>
      <c r="ES333" s="14">
        <f t="shared" si="7760"/>
        <v>-26.156733194968215</v>
      </c>
      <c r="ET333" s="14">
        <f t="shared" si="7760"/>
        <v>-32.388563468608368</v>
      </c>
      <c r="EU333" s="14">
        <f t="shared" si="7760"/>
        <v>-30.938363757665069</v>
      </c>
      <c r="EV333" s="14">
        <f t="shared" si="7760"/>
        <v>-29.02805362170017</v>
      </c>
      <c r="EW333" s="14">
        <f t="shared" si="7760"/>
        <v>-27.489372309240743</v>
      </c>
      <c r="EX333" s="14">
        <f t="shared" si="7760"/>
        <v>-31.820391246453141</v>
      </c>
      <c r="EY333" s="14">
        <f t="shared" si="7760"/>
        <v>-34.780691117081922</v>
      </c>
      <c r="EZ333" s="14">
        <f t="shared" si="7616"/>
        <v>-333.89463472398648</v>
      </c>
      <c r="FA333" s="14">
        <f t="shared" ref="FA333:FL333" si="7761">SUM(FA334:FA340)</f>
        <v>-14.369135066863553</v>
      </c>
      <c r="FB333" s="14">
        <f t="shared" si="7761"/>
        <v>-15.692608033548353</v>
      </c>
      <c r="FC333" s="14">
        <f t="shared" si="7761"/>
        <v>-17.583283700240919</v>
      </c>
      <c r="FD333" s="14">
        <f t="shared" si="7761"/>
        <v>-17.583283700240919</v>
      </c>
      <c r="FE333" s="14">
        <f t="shared" si="7761"/>
        <v>-17.181969677384625</v>
      </c>
      <c r="FF333" s="14">
        <f t="shared" si="7761"/>
        <v>-17.678299863041197</v>
      </c>
      <c r="FG333" s="14">
        <f t="shared" si="7761"/>
        <v>-22.000007636465412</v>
      </c>
      <c r="FH333" s="14">
        <f t="shared" si="7761"/>
        <v>-21.024548558985884</v>
      </c>
      <c r="FI333" s="14">
        <f t="shared" si="7761"/>
        <v>-19.723218655094328</v>
      </c>
      <c r="FJ333" s="14">
        <f t="shared" si="7761"/>
        <v>-18.679199359435106</v>
      </c>
      <c r="FK333" s="14">
        <f t="shared" si="7761"/>
        <v>-21.732079918151218</v>
      </c>
      <c r="FL333" s="14">
        <f t="shared" si="7761"/>
        <v>-23.633445833657152</v>
      </c>
      <c r="FM333" s="14">
        <f t="shared" si="7618"/>
        <v>-226.88108000310868</v>
      </c>
      <c r="FP333" s="14">
        <f t="shared" ref="FP333:GA333" si="7762">SUM(FP334:FP340)</f>
        <v>407.80899214466774</v>
      </c>
      <c r="FQ333" s="14">
        <f t="shared" si="7762"/>
        <v>445.37034668430795</v>
      </c>
      <c r="FR333" s="14">
        <f t="shared" si="7762"/>
        <v>499.02942459808014</v>
      </c>
      <c r="FS333" s="14">
        <f t="shared" si="7762"/>
        <v>499.02942459808014</v>
      </c>
      <c r="FT333" s="14">
        <f t="shared" si="7762"/>
        <v>489.63553088510133</v>
      </c>
      <c r="FU333" s="14">
        <f t="shared" si="7762"/>
        <v>515.08562009356649</v>
      </c>
      <c r="FV333" s="14">
        <f t="shared" si="7762"/>
        <v>625.59063654660633</v>
      </c>
      <c r="FW333" s="14">
        <f t="shared" si="7762"/>
        <v>596.24193496900762</v>
      </c>
      <c r="FX333" s="14">
        <f t="shared" si="7762"/>
        <v>559.81055441959916</v>
      </c>
      <c r="FY333" s="14">
        <f t="shared" si="7762"/>
        <v>530.05696143550631</v>
      </c>
      <c r="FZ333" s="14">
        <f t="shared" si="7762"/>
        <v>600.69144935597183</v>
      </c>
      <c r="GA333" s="14">
        <f t="shared" si="7762"/>
        <v>670.73847392215077</v>
      </c>
      <c r="GB333" s="14">
        <f t="shared" si="7675"/>
        <v>6439.0893496526451</v>
      </c>
      <c r="GC333" s="14">
        <f t="shared" ref="GC333:GN333" si="7763">SUM(GC334:GC340)</f>
        <v>469.82154692296024</v>
      </c>
      <c r="GD333" s="14">
        <f t="shared" si="7763"/>
        <v>513.09458413954883</v>
      </c>
      <c r="GE333" s="14">
        <f t="shared" si="7763"/>
        <v>574.91320873467521</v>
      </c>
      <c r="GF333" s="14">
        <f t="shared" si="7763"/>
        <v>574.91320873467521</v>
      </c>
      <c r="GG333" s="14">
        <f t="shared" si="7763"/>
        <v>563.41021084050908</v>
      </c>
      <c r="GH333" s="14">
        <f t="shared" si="7763"/>
        <v>592.21456895529661</v>
      </c>
      <c r="GI333" s="14">
        <f t="shared" si="7763"/>
        <v>720.53905556033601</v>
      </c>
      <c r="GJ333" s="14">
        <f t="shared" si="7763"/>
        <v>686.95451737030089</v>
      </c>
      <c r="GK333" s="14">
        <f t="shared" si="7763"/>
        <v>644.98877963618088</v>
      </c>
      <c r="GL333" s="14">
        <f t="shared" si="7763"/>
        <v>610.68171802372797</v>
      </c>
      <c r="GM333" s="14">
        <f t="shared" si="7763"/>
        <v>693.97074505787214</v>
      </c>
      <c r="GN333" s="14">
        <f t="shared" si="7763"/>
        <v>772.73280743907935</v>
      </c>
      <c r="GO333" s="14">
        <f t="shared" si="7622"/>
        <v>7418.234951415161</v>
      </c>
      <c r="GP333" s="14">
        <f t="shared" ref="GP333:HA333" si="7764">SUM(GP334:GP340)</f>
        <v>589.89040557787473</v>
      </c>
      <c r="GQ333" s="14">
        <f t="shared" si="7764"/>
        <v>644.2224166179418</v>
      </c>
      <c r="GR333" s="14">
        <f t="shared" si="7764"/>
        <v>721.83957524660968</v>
      </c>
      <c r="GS333" s="14">
        <f t="shared" si="7764"/>
        <v>721.83957524660968</v>
      </c>
      <c r="GT333" s="14">
        <f t="shared" si="7764"/>
        <v>707.75173568210323</v>
      </c>
      <c r="GU333" s="14">
        <f t="shared" si="7764"/>
        <v>724.42650168262594</v>
      </c>
      <c r="GV333" s="14">
        <f t="shared" si="7764"/>
        <v>883.48364512016781</v>
      </c>
      <c r="GW333" s="14">
        <f t="shared" si="7764"/>
        <v>842.7908389354161</v>
      </c>
      <c r="GX333" s="14">
        <f t="shared" si="7764"/>
        <v>790.94647432199508</v>
      </c>
      <c r="GY333" s="14">
        <f t="shared" si="7764"/>
        <v>748.80270949944077</v>
      </c>
      <c r="GZ333" s="14">
        <f t="shared" si="7764"/>
        <v>851.34524318039871</v>
      </c>
      <c r="HA333" s="14">
        <f t="shared" si="7764"/>
        <v>947.41730687084782</v>
      </c>
      <c r="HB333" s="14">
        <f t="shared" si="7624"/>
        <v>9174.7564279820308</v>
      </c>
      <c r="HC333" s="14">
        <f t="shared" ref="HC333:HN333" si="7765">SUM(HC334:HC340)</f>
        <v>768.47194464426059</v>
      </c>
      <c r="HD333" s="14">
        <f t="shared" si="7765"/>
        <v>839.25225533517937</v>
      </c>
      <c r="HE333" s="14">
        <f t="shared" si="7765"/>
        <v>940.36698489363505</v>
      </c>
      <c r="HF333" s="14">
        <f t="shared" si="7765"/>
        <v>940.36698489363505</v>
      </c>
      <c r="HG333" s="14">
        <f t="shared" si="7765"/>
        <v>920.98977797651867</v>
      </c>
      <c r="HH333" s="14">
        <f t="shared" si="7765"/>
        <v>961.5193564085348</v>
      </c>
      <c r="HI333" s="14">
        <f t="shared" si="7765"/>
        <v>1178.0960790645536</v>
      </c>
      <c r="HJ333" s="14">
        <f t="shared" si="7765"/>
        <v>1124.2975104762452</v>
      </c>
      <c r="HK333" s="14">
        <f t="shared" si="7765"/>
        <v>1055.086957736366</v>
      </c>
      <c r="HL333" s="14">
        <f t="shared" si="7765"/>
        <v>998.96472945143285</v>
      </c>
      <c r="HM333" s="14">
        <f t="shared" si="7765"/>
        <v>1142.4208466535879</v>
      </c>
      <c r="HN333" s="14">
        <f t="shared" si="7765"/>
        <v>1263.9341194806923</v>
      </c>
      <c r="HO333" s="14">
        <f t="shared" si="7626"/>
        <v>12133.767547014641</v>
      </c>
      <c r="HP333" s="14">
        <f t="shared" ref="HP333:IA333" si="7766">SUM(HP334:HP340)</f>
        <v>1129.2562171147936</v>
      </c>
      <c r="HQ333" s="14">
        <f t="shared" si="7766"/>
        <v>1233.2666581648407</v>
      </c>
      <c r="HR333" s="14">
        <f t="shared" si="7766"/>
        <v>1381.8530025220505</v>
      </c>
      <c r="HS333" s="14">
        <f t="shared" si="7766"/>
        <v>1381.8530025220505</v>
      </c>
      <c r="HT333" s="14">
        <f t="shared" si="7766"/>
        <v>1352.1019955091022</v>
      </c>
      <c r="HU333" s="14">
        <f t="shared" si="7766"/>
        <v>1405.3072869573305</v>
      </c>
      <c r="HV333" s="14">
        <f t="shared" si="7766"/>
        <v>1730.4071083707308</v>
      </c>
      <c r="HW333" s="14">
        <f t="shared" si="7766"/>
        <v>1652.1070801029878</v>
      </c>
      <c r="HX333" s="14">
        <f t="shared" si="7766"/>
        <v>1550.2771594423143</v>
      </c>
      <c r="HY333" s="14">
        <f t="shared" si="7766"/>
        <v>1467.9609585430139</v>
      </c>
      <c r="HZ333" s="14">
        <f t="shared" si="7766"/>
        <v>1688.6415491508287</v>
      </c>
      <c r="IA333" s="14">
        <f t="shared" si="7766"/>
        <v>1857.3293044651216</v>
      </c>
      <c r="IB333" s="14">
        <f t="shared" si="7628"/>
        <v>17830.361322865163</v>
      </c>
      <c r="IC333" s="14">
        <f t="shared" ref="IC333:IN333" si="7767">SUM(IC334:IC340)</f>
        <v>1662.2570131180848</v>
      </c>
      <c r="ID333" s="14">
        <f t="shared" si="7767"/>
        <v>1815.3596327473826</v>
      </c>
      <c r="IE333" s="14">
        <f t="shared" si="7767"/>
        <v>2034.0776607892356</v>
      </c>
      <c r="IF333" s="14">
        <f t="shared" si="7767"/>
        <v>2034.0776607892356</v>
      </c>
      <c r="IG333" s="14">
        <f t="shared" si="7767"/>
        <v>1988.558766654422</v>
      </c>
      <c r="IH333" s="14">
        <f t="shared" si="7767"/>
        <v>2056.0794368497286</v>
      </c>
      <c r="II333" s="14">
        <f t="shared" si="7767"/>
        <v>2545.9394657784942</v>
      </c>
      <c r="IJ333" s="14">
        <f t="shared" si="7767"/>
        <v>2431.9448861507321</v>
      </c>
      <c r="IK333" s="14">
        <f t="shared" si="7767"/>
        <v>2281.7828089797713</v>
      </c>
      <c r="IL333" s="14">
        <f t="shared" si="7767"/>
        <v>2160.833033530696</v>
      </c>
      <c r="IM333" s="14">
        <f t="shared" si="7767"/>
        <v>2501.277649111446</v>
      </c>
      <c r="IN333" s="14">
        <f t="shared" si="7767"/>
        <v>2733.975350523167</v>
      </c>
      <c r="IO333" s="14">
        <f t="shared" si="7630"/>
        <v>26246.163365022396</v>
      </c>
      <c r="IP333" s="14">
        <f t="shared" ref="IP333:JA333" si="7768">SUM(IP334:IP340)</f>
        <v>2566.1443120571867</v>
      </c>
      <c r="IQ333" s="14">
        <f t="shared" si="7768"/>
        <v>2802.499709220348</v>
      </c>
      <c r="IR333" s="14">
        <f t="shared" si="7768"/>
        <v>3140.1502765962946</v>
      </c>
      <c r="IS333" s="14">
        <f t="shared" si="7768"/>
        <v>3140.1502765962946</v>
      </c>
      <c r="IT333" s="14">
        <f t="shared" si="7768"/>
        <v>3068.4807089911883</v>
      </c>
      <c r="IU333" s="14">
        <f t="shared" si="7768"/>
        <v>3157.1189517871694</v>
      </c>
      <c r="IV333" s="14">
        <f t="shared" si="7768"/>
        <v>3928.9208570194928</v>
      </c>
      <c r="IW333" s="14">
        <f t="shared" si="7768"/>
        <v>3754.7163031844357</v>
      </c>
      <c r="IX333" s="14">
        <f t="shared" si="7768"/>
        <v>3522.3153747052966</v>
      </c>
      <c r="IY333" s="14">
        <f t="shared" si="7768"/>
        <v>3335.8668400671822</v>
      </c>
      <c r="IZ333" s="14">
        <f t="shared" si="7768"/>
        <v>3881.0723826892631</v>
      </c>
      <c r="JA333" s="14">
        <f t="shared" si="7768"/>
        <v>4220.6320921993192</v>
      </c>
      <c r="JB333" s="14">
        <f t="shared" si="7632"/>
        <v>40518.068085113468</v>
      </c>
      <c r="JE333" s="21">
        <f t="shared" si="7682"/>
        <v>0</v>
      </c>
      <c r="JF333" s="21">
        <f t="shared" si="7683"/>
        <v>0</v>
      </c>
      <c r="JG333" s="21">
        <f t="shared" si="7684"/>
        <v>0</v>
      </c>
      <c r="JH333" s="21">
        <f t="shared" si="7685"/>
        <v>0</v>
      </c>
      <c r="JI333" s="21">
        <f t="shared" si="7686"/>
        <v>0</v>
      </c>
      <c r="JJ333" s="21">
        <f t="shared" si="7687"/>
        <v>0</v>
      </c>
      <c r="JK333" s="21">
        <f t="shared" si="7688"/>
        <v>0</v>
      </c>
    </row>
    <row r="334" spans="2:271" ht="20" customHeight="1" outlineLevel="1" x14ac:dyDescent="0.2">
      <c r="B334" s="3" t="s">
        <v>22</v>
      </c>
      <c r="C334" s="15">
        <f t="shared" ref="C334:C340" si="7769">C306*25%</f>
        <v>139.05035513415638</v>
      </c>
      <c r="D334" s="15">
        <f t="shared" si="7727"/>
        <v>151.85762468598645</v>
      </c>
      <c r="E334" s="15">
        <f t="shared" si="7727"/>
        <v>170.15372404574396</v>
      </c>
      <c r="F334" s="15">
        <f t="shared" si="7727"/>
        <v>170.15372404574396</v>
      </c>
      <c r="G334" s="15">
        <f t="shared" si="7727"/>
        <v>153.68723462196226</v>
      </c>
      <c r="H334" s="15">
        <f t="shared" si="7727"/>
        <v>184.79060353354978</v>
      </c>
      <c r="I334" s="15">
        <f t="shared" si="7727"/>
        <v>212.23475257318594</v>
      </c>
      <c r="J334" s="15">
        <f t="shared" si="7727"/>
        <v>206.74592276525877</v>
      </c>
      <c r="K334" s="15">
        <f t="shared" si="7727"/>
        <v>192.1090432774528</v>
      </c>
      <c r="L334" s="15">
        <f t="shared" si="7727"/>
        <v>181.13138366159853</v>
      </c>
      <c r="M334" s="15">
        <f t="shared" si="7727"/>
        <v>204.91631282928273</v>
      </c>
      <c r="N334" s="15">
        <f t="shared" si="7727"/>
        <v>228.70124199696778</v>
      </c>
      <c r="O334" s="15">
        <f t="shared" si="7596"/>
        <v>2195.5319231708891</v>
      </c>
      <c r="P334" s="15">
        <f t="shared" ref="P334:P340" si="7770">P306*25%</f>
        <v>164.89735761841183</v>
      </c>
      <c r="Q334" s="15">
        <f t="shared" ref="Q334:AA334" si="7771">Q306*25%</f>
        <v>180.08527213589721</v>
      </c>
      <c r="R334" s="15">
        <f t="shared" si="7771"/>
        <v>201.78229287516194</v>
      </c>
      <c r="S334" s="15">
        <f t="shared" si="7771"/>
        <v>201.78229287516194</v>
      </c>
      <c r="T334" s="15">
        <f t="shared" si="7771"/>
        <v>182.25497420982364</v>
      </c>
      <c r="U334" s="15">
        <f t="shared" si="7771"/>
        <v>219.13990946657367</v>
      </c>
      <c r="V334" s="15">
        <f t="shared" si="7771"/>
        <v>251.68544057547072</v>
      </c>
      <c r="W334" s="15">
        <f t="shared" si="7771"/>
        <v>245.17633435369135</v>
      </c>
      <c r="X334" s="15">
        <f t="shared" si="7771"/>
        <v>227.8187177622795</v>
      </c>
      <c r="Y334" s="15">
        <f t="shared" si="7771"/>
        <v>214.80050531872084</v>
      </c>
      <c r="Z334" s="15">
        <f t="shared" si="7771"/>
        <v>243.00663227976449</v>
      </c>
      <c r="AA334" s="15">
        <f t="shared" si="7771"/>
        <v>271.21275924080902</v>
      </c>
      <c r="AB334" s="15">
        <f t="shared" si="7661"/>
        <v>2603.642488711766</v>
      </c>
      <c r="AC334" s="15">
        <f t="shared" ref="AC334:AC340" si="7772">AC306*25%</f>
        <v>204.58696527802178</v>
      </c>
      <c r="AD334" s="15">
        <f t="shared" ref="AD334:AN334" si="7773">AD306*25%</f>
        <v>223.43050155362903</v>
      </c>
      <c r="AE334" s="15">
        <f t="shared" si="7773"/>
        <v>250.34983909021076</v>
      </c>
      <c r="AF334" s="15">
        <f t="shared" si="7773"/>
        <v>250.34983909021076</v>
      </c>
      <c r="AG334" s="15">
        <f t="shared" si="7773"/>
        <v>226.12243530728719</v>
      </c>
      <c r="AH334" s="15">
        <f t="shared" si="7773"/>
        <v>271.88530911947618</v>
      </c>
      <c r="AI334" s="15">
        <f t="shared" si="7773"/>
        <v>312.26431542434887</v>
      </c>
      <c r="AJ334" s="15">
        <f t="shared" si="7773"/>
        <v>304.18851416337429</v>
      </c>
      <c r="AK334" s="15">
        <f t="shared" si="7773"/>
        <v>282.65304413410894</v>
      </c>
      <c r="AL334" s="15">
        <f t="shared" si="7773"/>
        <v>266.50144161215991</v>
      </c>
      <c r="AM334" s="15">
        <f t="shared" si="7773"/>
        <v>301.49658040971565</v>
      </c>
      <c r="AN334" s="15">
        <f t="shared" si="7773"/>
        <v>336.49171920727247</v>
      </c>
      <c r="AO334" s="15">
        <f t="shared" si="7663"/>
        <v>3230.3205043898156</v>
      </c>
      <c r="AP334" s="15">
        <f t="shared" ref="AP334:AP340" si="7774">AP306*25%</f>
        <v>280.97118241882913</v>
      </c>
      <c r="AQ334" s="15">
        <f t="shared" si="7730"/>
        <v>306.85010711530026</v>
      </c>
      <c r="AR334" s="15">
        <f t="shared" si="7730"/>
        <v>343.81999953883053</v>
      </c>
      <c r="AS334" s="15">
        <f t="shared" si="7730"/>
        <v>343.81999953883053</v>
      </c>
      <c r="AT334" s="15">
        <f t="shared" si="7730"/>
        <v>310.54709635765329</v>
      </c>
      <c r="AU334" s="15">
        <f t="shared" si="7730"/>
        <v>373.39591347765463</v>
      </c>
      <c r="AV334" s="15">
        <f t="shared" si="7730"/>
        <v>428.85075211294975</v>
      </c>
      <c r="AW334" s="15">
        <f t="shared" si="7730"/>
        <v>417.75978438589084</v>
      </c>
      <c r="AX334" s="15">
        <f t="shared" si="7730"/>
        <v>388.18387044706657</v>
      </c>
      <c r="AY334" s="15">
        <f t="shared" si="7730"/>
        <v>366.00193499294858</v>
      </c>
      <c r="AZ334" s="15">
        <f t="shared" si="7730"/>
        <v>414.06279514353713</v>
      </c>
      <c r="BA334" s="15">
        <f t="shared" si="7730"/>
        <v>462.12365529412705</v>
      </c>
      <c r="BB334" s="15">
        <f t="shared" si="7602"/>
        <v>4436.3870908236186</v>
      </c>
      <c r="BC334" s="15">
        <f t="shared" ref="BC334:BC340" si="7775">BC306*25%</f>
        <v>418.98861236058991</v>
      </c>
      <c r="BD334" s="15">
        <f t="shared" si="7731"/>
        <v>457.57966876222321</v>
      </c>
      <c r="BE334" s="15">
        <f t="shared" si="7731"/>
        <v>512.70974933598495</v>
      </c>
      <c r="BF334" s="15">
        <f t="shared" si="7731"/>
        <v>512.70974933598495</v>
      </c>
      <c r="BG334" s="15">
        <f t="shared" si="7731"/>
        <v>463.09267681959938</v>
      </c>
      <c r="BH334" s="15">
        <f t="shared" si="7731"/>
        <v>556.81381379499442</v>
      </c>
      <c r="BI334" s="15">
        <f t="shared" si="7731"/>
        <v>639.50893465563718</v>
      </c>
      <c r="BJ334" s="15">
        <f t="shared" si="7731"/>
        <v>622.96991048350867</v>
      </c>
      <c r="BK334" s="15">
        <f t="shared" si="7731"/>
        <v>578.86584602449932</v>
      </c>
      <c r="BL334" s="15">
        <f t="shared" si="7731"/>
        <v>545.78779768024208</v>
      </c>
      <c r="BM334" s="15">
        <f t="shared" si="7731"/>
        <v>617.45690242613159</v>
      </c>
      <c r="BN334" s="15">
        <f t="shared" si="7731"/>
        <v>689.12600717202281</v>
      </c>
      <c r="BO334" s="15">
        <f t="shared" si="7604"/>
        <v>6615.609668851419</v>
      </c>
      <c r="BP334" s="15">
        <f t="shared" ref="BP334:BP340" si="7776">BP306*25%</f>
        <v>624.56845922684727</v>
      </c>
      <c r="BQ334" s="15">
        <f t="shared" si="7732"/>
        <v>682.09450152405691</v>
      </c>
      <c r="BR334" s="15">
        <f t="shared" si="7732"/>
        <v>764.27456194864203</v>
      </c>
      <c r="BS334" s="15">
        <f t="shared" si="7732"/>
        <v>764.27456194864203</v>
      </c>
      <c r="BT334" s="15">
        <f t="shared" si="7732"/>
        <v>690.31250756651548</v>
      </c>
      <c r="BU334" s="15">
        <f t="shared" si="7732"/>
        <v>830.01861028831024</v>
      </c>
      <c r="BV334" s="15">
        <f t="shared" si="7732"/>
        <v>953.2887009251881</v>
      </c>
      <c r="BW334" s="15">
        <f t="shared" si="7732"/>
        <v>928.63468279781227</v>
      </c>
      <c r="BX334" s="15">
        <f t="shared" si="7732"/>
        <v>862.89063445814452</v>
      </c>
      <c r="BY334" s="15">
        <f t="shared" si="7732"/>
        <v>813.58259820339322</v>
      </c>
      <c r="BZ334" s="15">
        <f t="shared" si="7732"/>
        <v>920.41667675535268</v>
      </c>
      <c r="CA334" s="15">
        <f t="shared" si="7732"/>
        <v>1027.2507553073149</v>
      </c>
      <c r="CB334" s="15">
        <f t="shared" si="7606"/>
        <v>9861.607250950221</v>
      </c>
      <c r="CC334" s="15">
        <f t="shared" ref="CC334:CC340" si="7777">CC306*25%</f>
        <v>967.12853617938083</v>
      </c>
      <c r="CD334" s="15">
        <f t="shared" si="7733"/>
        <v>1056.2061645116921</v>
      </c>
      <c r="CE334" s="15">
        <f t="shared" si="7733"/>
        <v>1183.4599192721373</v>
      </c>
      <c r="CF334" s="15">
        <f t="shared" si="7733"/>
        <v>1183.4599192721373</v>
      </c>
      <c r="CG334" s="15">
        <f t="shared" si="7733"/>
        <v>1068.9315399877364</v>
      </c>
      <c r="CH334" s="15">
        <f t="shared" si="7733"/>
        <v>1285.2629230804928</v>
      </c>
      <c r="CI334" s="15">
        <f t="shared" si="7733"/>
        <v>1476.1435552211601</v>
      </c>
      <c r="CJ334" s="15">
        <f t="shared" si="7733"/>
        <v>1437.9674287930266</v>
      </c>
      <c r="CK334" s="15">
        <f t="shared" si="7733"/>
        <v>1336.1644249846709</v>
      </c>
      <c r="CL334" s="15">
        <f t="shared" si="7733"/>
        <v>1259.8121721284037</v>
      </c>
      <c r="CM334" s="15">
        <f t="shared" si="7733"/>
        <v>1425.2420533169802</v>
      </c>
      <c r="CN334" s="15">
        <f t="shared" si="7733"/>
        <v>1590.6719345055603</v>
      </c>
      <c r="CO334" s="15">
        <f t="shared" si="7608"/>
        <v>15270.450571253379</v>
      </c>
      <c r="CR334" s="21">
        <f>O334-'ОПУ БС'!C334</f>
        <v>0</v>
      </c>
      <c r="CS334" s="21">
        <f>AB334-'ОПУ БС'!D334</f>
        <v>0</v>
      </c>
      <c r="CT334" s="21">
        <f>AO334-'ОПУ БС'!E334</f>
        <v>0</v>
      </c>
      <c r="CU334" s="21">
        <f>BB334-'ОПУ БС'!F334</f>
        <v>0</v>
      </c>
      <c r="CV334" s="21">
        <f>BO334-'ОПУ БС'!G334</f>
        <v>0</v>
      </c>
      <c r="CW334" s="21">
        <f>CB334-'ОПУ БС'!H334</f>
        <v>0</v>
      </c>
      <c r="CX334" s="21">
        <f>CO334-'ОПУ БС'!I334</f>
        <v>0</v>
      </c>
      <c r="DA334" s="15">
        <f t="shared" ref="DA334:DA340" si="7778">DA306*25%</f>
        <v>0</v>
      </c>
      <c r="DB334" s="15">
        <f t="shared" si="7734"/>
        <v>0</v>
      </c>
      <c r="DC334" s="15">
        <f t="shared" si="7734"/>
        <v>0</v>
      </c>
      <c r="DD334" s="15">
        <f t="shared" si="7734"/>
        <v>0</v>
      </c>
      <c r="DE334" s="15">
        <f t="shared" si="7734"/>
        <v>0</v>
      </c>
      <c r="DF334" s="15">
        <f t="shared" si="7734"/>
        <v>-6.3885020785831772</v>
      </c>
      <c r="DG334" s="15">
        <f t="shared" si="7734"/>
        <v>-7.3372895159965186</v>
      </c>
      <c r="DH334" s="15">
        <f t="shared" si="7734"/>
        <v>-7.1475320285138508</v>
      </c>
      <c r="DI334" s="15">
        <f t="shared" si="7734"/>
        <v>-6.641512061893402</v>
      </c>
      <c r="DJ334" s="15">
        <f t="shared" si="7734"/>
        <v>-6.2619970869280648</v>
      </c>
      <c r="DK334" s="15">
        <f t="shared" si="7734"/>
        <v>-7.0842795326862849</v>
      </c>
      <c r="DL334" s="15">
        <f t="shared" si="7734"/>
        <v>-7.9065619784445254</v>
      </c>
      <c r="DM334" s="15">
        <f t="shared" si="7669"/>
        <v>-48.767674283045821</v>
      </c>
      <c r="DN334" s="15">
        <f t="shared" ref="DN334:DN340" si="7779">DN306*25%</f>
        <v>-7.3701265107082357</v>
      </c>
      <c r="DO334" s="15">
        <f t="shared" si="7735"/>
        <v>-8.048953952483993</v>
      </c>
      <c r="DP334" s="15">
        <f t="shared" si="7735"/>
        <v>-9.0187074407350778</v>
      </c>
      <c r="DQ334" s="15">
        <f t="shared" si="7735"/>
        <v>-9.0187074407350778</v>
      </c>
      <c r="DR334" s="15">
        <f t="shared" si="7735"/>
        <v>-8.145929301309101</v>
      </c>
      <c r="DS334" s="15">
        <f t="shared" si="7735"/>
        <v>-9.7945102313359449</v>
      </c>
      <c r="DT334" s="15">
        <f t="shared" si="7735"/>
        <v>-11.249140463712568</v>
      </c>
      <c r="DU334" s="15">
        <f t="shared" si="7735"/>
        <v>-10.958214417237242</v>
      </c>
      <c r="DV334" s="15">
        <f t="shared" si="7735"/>
        <v>-10.182411626636378</v>
      </c>
      <c r="DW334" s="15">
        <f t="shared" si="7735"/>
        <v>-9.6005595336857272</v>
      </c>
      <c r="DX334" s="15">
        <f t="shared" si="7735"/>
        <v>-10.86123906841212</v>
      </c>
      <c r="DY334" s="15">
        <f t="shared" si="7735"/>
        <v>-12.121918603138546</v>
      </c>
      <c r="DZ334" s="15">
        <f t="shared" si="7612"/>
        <v>-116.37041859013001</v>
      </c>
      <c r="EA334" s="15">
        <f t="shared" ref="EA334:EA340" si="7780">EA306*25%</f>
        <v>-8.1168880684402165</v>
      </c>
      <c r="EB334" s="15">
        <f t="shared" si="7736"/>
        <v>-8.8644961800070767</v>
      </c>
      <c r="EC334" s="15">
        <f t="shared" si="7736"/>
        <v>-9.9325077679597378</v>
      </c>
      <c r="ED334" s="15">
        <f t="shared" si="7736"/>
        <v>-9.9325077679597378</v>
      </c>
      <c r="EE334" s="15">
        <f t="shared" si="7736"/>
        <v>-8.9712973388023425</v>
      </c>
      <c r="EF334" s="15">
        <f t="shared" si="7736"/>
        <v>-10.786917038321866</v>
      </c>
      <c r="EG334" s="15">
        <f t="shared" si="7736"/>
        <v>-12.388934420250855</v>
      </c>
      <c r="EH334" s="15">
        <f t="shared" si="7736"/>
        <v>-12.068530943865056</v>
      </c>
      <c r="EI334" s="15">
        <f t="shared" si="7736"/>
        <v>-11.214121673502929</v>
      </c>
      <c r="EJ334" s="15">
        <f t="shared" si="7736"/>
        <v>-10.573314720731334</v>
      </c>
      <c r="EK334" s="15">
        <f t="shared" si="7736"/>
        <v>-11.961729785069773</v>
      </c>
      <c r="EL334" s="15">
        <f t="shared" si="7736"/>
        <v>-13.350144849408249</v>
      </c>
      <c r="EM334" s="15">
        <f t="shared" si="7614"/>
        <v>-128.16139055431918</v>
      </c>
      <c r="EN334" s="15">
        <f t="shared" ref="EN334:EN340" si="7781">EN306*25%</f>
        <v>-7.8457337284840056</v>
      </c>
      <c r="EO334" s="15">
        <f t="shared" si="7737"/>
        <v>-8.5683670982127946</v>
      </c>
      <c r="EP334" s="15">
        <f t="shared" si="7737"/>
        <v>-9.6007004835396401</v>
      </c>
      <c r="EQ334" s="15">
        <f t="shared" si="7737"/>
        <v>-9.6007004835396401</v>
      </c>
      <c r="ER334" s="15">
        <f t="shared" si="7737"/>
        <v>-8.6716004367454804</v>
      </c>
      <c r="ES334" s="15">
        <f t="shared" si="7737"/>
        <v>-10.426567191801112</v>
      </c>
      <c r="ET334" s="15">
        <f t="shared" si="7737"/>
        <v>-11.975067269791376</v>
      </c>
      <c r="EU334" s="15">
        <f t="shared" si="7737"/>
        <v>-11.665367254193324</v>
      </c>
      <c r="EV334" s="15">
        <f t="shared" si="7737"/>
        <v>-10.839500545931852</v>
      </c>
      <c r="EW334" s="15">
        <f t="shared" si="7737"/>
        <v>-10.220100514735746</v>
      </c>
      <c r="EX334" s="15">
        <f t="shared" si="7737"/>
        <v>-11.562133915660624</v>
      </c>
      <c r="EY334" s="15">
        <f t="shared" si="7737"/>
        <v>-12.904167316585536</v>
      </c>
      <c r="EZ334" s="15">
        <f t="shared" si="7616"/>
        <v>-123.88000623922113</v>
      </c>
      <c r="FA334" s="15">
        <f t="shared" ref="FA334:FA340" si="7782">FA306*25%</f>
        <v>-5.3852850791641345</v>
      </c>
      <c r="FB334" s="15">
        <f t="shared" si="7738"/>
        <v>-5.8812981785608311</v>
      </c>
      <c r="FC334" s="15">
        <f t="shared" si="7738"/>
        <v>-6.5898883205561116</v>
      </c>
      <c r="FD334" s="15">
        <f t="shared" si="7738"/>
        <v>-6.5898883205561116</v>
      </c>
      <c r="FE334" s="15">
        <f t="shared" si="7738"/>
        <v>-5.9521571927603576</v>
      </c>
      <c r="FF334" s="15">
        <f t="shared" si="7738"/>
        <v>-7.1567604341523365</v>
      </c>
      <c r="FG334" s="15">
        <f t="shared" si="7738"/>
        <v>-8.2196456471452564</v>
      </c>
      <c r="FH334" s="15">
        <f t="shared" si="7738"/>
        <v>-8.0070686045466726</v>
      </c>
      <c r="FI334" s="15">
        <f t="shared" si="7738"/>
        <v>-7.4401964909504485</v>
      </c>
      <c r="FJ334" s="15">
        <f t="shared" si="7738"/>
        <v>-7.0150424057532792</v>
      </c>
      <c r="FK334" s="15">
        <f t="shared" si="7738"/>
        <v>-7.9362095903471328</v>
      </c>
      <c r="FL334" s="15">
        <f t="shared" si="7738"/>
        <v>-8.8573767749410095</v>
      </c>
      <c r="FM334" s="15">
        <f t="shared" si="7618"/>
        <v>-85.030817039433686</v>
      </c>
      <c r="FP334" s="15">
        <f t="shared" ref="FP334:FP340" si="7783">FP306*25%</f>
        <v>139.05035513415638</v>
      </c>
      <c r="FQ334" s="15">
        <f t="shared" si="7739"/>
        <v>151.85762468598645</v>
      </c>
      <c r="FR334" s="15">
        <f t="shared" si="7739"/>
        <v>170.15372404574396</v>
      </c>
      <c r="FS334" s="15">
        <f t="shared" si="7739"/>
        <v>170.15372404574396</v>
      </c>
      <c r="FT334" s="15">
        <f t="shared" si="7739"/>
        <v>153.68723462196226</v>
      </c>
      <c r="FU334" s="15">
        <f t="shared" si="7739"/>
        <v>184.79060353354978</v>
      </c>
      <c r="FV334" s="15">
        <f t="shared" si="7739"/>
        <v>212.23475257318594</v>
      </c>
      <c r="FW334" s="15">
        <f t="shared" si="7739"/>
        <v>206.74592276525877</v>
      </c>
      <c r="FX334" s="15">
        <f t="shared" si="7739"/>
        <v>192.1090432774528</v>
      </c>
      <c r="FY334" s="15">
        <f t="shared" si="7739"/>
        <v>181.13138366159853</v>
      </c>
      <c r="FZ334" s="15">
        <f t="shared" si="7739"/>
        <v>204.91631282928273</v>
      </c>
      <c r="GA334" s="15">
        <f t="shared" si="7739"/>
        <v>228.70124199696778</v>
      </c>
      <c r="GB334" s="15">
        <f t="shared" si="7675"/>
        <v>2195.5319231708891</v>
      </c>
      <c r="GC334" s="15">
        <f t="shared" ref="GC334:GC340" si="7784">GC306*25%</f>
        <v>164.89735761841183</v>
      </c>
      <c r="GD334" s="15">
        <f t="shared" si="7740"/>
        <v>180.08527213589721</v>
      </c>
      <c r="GE334" s="15">
        <f t="shared" si="7740"/>
        <v>201.78229287516194</v>
      </c>
      <c r="GF334" s="15">
        <f t="shared" si="7740"/>
        <v>201.78229287516194</v>
      </c>
      <c r="GG334" s="15">
        <f t="shared" si="7740"/>
        <v>182.25497420982364</v>
      </c>
      <c r="GH334" s="15">
        <f t="shared" si="7740"/>
        <v>219.13990946657367</v>
      </c>
      <c r="GI334" s="15">
        <f t="shared" si="7740"/>
        <v>251.68544057547072</v>
      </c>
      <c r="GJ334" s="15">
        <f t="shared" si="7740"/>
        <v>245.17633435369135</v>
      </c>
      <c r="GK334" s="15">
        <f t="shared" si="7740"/>
        <v>227.8187177622795</v>
      </c>
      <c r="GL334" s="15">
        <f t="shared" si="7740"/>
        <v>214.80050531872084</v>
      </c>
      <c r="GM334" s="15">
        <f t="shared" si="7740"/>
        <v>243.00663227976449</v>
      </c>
      <c r="GN334" s="15">
        <f t="shared" si="7740"/>
        <v>271.21275924080902</v>
      </c>
      <c r="GO334" s="15">
        <f t="shared" si="7622"/>
        <v>2603.642488711766</v>
      </c>
      <c r="GP334" s="15">
        <f t="shared" ref="GP334:GP340" si="7785">GP306*25%</f>
        <v>204.58696527802178</v>
      </c>
      <c r="GQ334" s="15">
        <f t="shared" si="7741"/>
        <v>223.43050155362903</v>
      </c>
      <c r="GR334" s="15">
        <f t="shared" si="7741"/>
        <v>250.34983909021076</v>
      </c>
      <c r="GS334" s="15">
        <f t="shared" si="7741"/>
        <v>250.34983909021076</v>
      </c>
      <c r="GT334" s="15">
        <f t="shared" si="7741"/>
        <v>226.12243530728719</v>
      </c>
      <c r="GU334" s="15">
        <f t="shared" si="7741"/>
        <v>265.49680704089297</v>
      </c>
      <c r="GV334" s="15">
        <f t="shared" si="7741"/>
        <v>304.92702590835233</v>
      </c>
      <c r="GW334" s="15">
        <f t="shared" si="7741"/>
        <v>297.04098213486043</v>
      </c>
      <c r="GX334" s="15">
        <f t="shared" si="7741"/>
        <v>276.01153207221552</v>
      </c>
      <c r="GY334" s="15">
        <f t="shared" si="7741"/>
        <v>260.23944452523182</v>
      </c>
      <c r="GZ334" s="15">
        <f t="shared" si="7741"/>
        <v>294.41230087702934</v>
      </c>
      <c r="HA334" s="15">
        <f t="shared" si="7741"/>
        <v>328.58515722882794</v>
      </c>
      <c r="HB334" s="15">
        <f t="shared" si="7624"/>
        <v>3181.5528301067698</v>
      </c>
      <c r="HC334" s="15">
        <f t="shared" ref="HC334:HC340" si="7786">HC306*25%</f>
        <v>273.60105590812088</v>
      </c>
      <c r="HD334" s="15">
        <f t="shared" si="7742"/>
        <v>298.80115316281626</v>
      </c>
      <c r="HE334" s="15">
        <f t="shared" si="7742"/>
        <v>334.80129209809547</v>
      </c>
      <c r="HF334" s="15">
        <f t="shared" si="7742"/>
        <v>334.80129209809547</v>
      </c>
      <c r="HG334" s="15">
        <f t="shared" si="7742"/>
        <v>302.40116705634415</v>
      </c>
      <c r="HH334" s="15">
        <f t="shared" si="7742"/>
        <v>363.60140324631868</v>
      </c>
      <c r="HI334" s="15">
        <f t="shared" si="7742"/>
        <v>417.60161164923716</v>
      </c>
      <c r="HJ334" s="15">
        <f t="shared" si="7742"/>
        <v>406.80156996865355</v>
      </c>
      <c r="HK334" s="15">
        <f t="shared" si="7742"/>
        <v>378.00145882043017</v>
      </c>
      <c r="HL334" s="15">
        <f t="shared" si="7742"/>
        <v>356.40137545926279</v>
      </c>
      <c r="HM334" s="15">
        <f t="shared" si="7742"/>
        <v>403.20155607512498</v>
      </c>
      <c r="HN334" s="15">
        <f t="shared" si="7742"/>
        <v>450.00173669098854</v>
      </c>
      <c r="HO334" s="15">
        <f t="shared" si="7626"/>
        <v>4320.0166722334889</v>
      </c>
      <c r="HP334" s="15">
        <f t="shared" ref="HP334:HP340" si="7787">HP306*25%</f>
        <v>410.87172429214974</v>
      </c>
      <c r="HQ334" s="15">
        <f t="shared" si="7743"/>
        <v>448.7151725822161</v>
      </c>
      <c r="HR334" s="15">
        <f t="shared" si="7743"/>
        <v>502.7772415680252</v>
      </c>
      <c r="HS334" s="15">
        <f t="shared" si="7743"/>
        <v>502.7772415680252</v>
      </c>
      <c r="HT334" s="15">
        <f t="shared" si="7743"/>
        <v>454.12137948079709</v>
      </c>
      <c r="HU334" s="15">
        <f t="shared" si="7743"/>
        <v>546.0268967566725</v>
      </c>
      <c r="HV334" s="15">
        <f t="shared" si="7743"/>
        <v>627.12000023538621</v>
      </c>
      <c r="HW334" s="15">
        <f t="shared" si="7743"/>
        <v>610.9013795396437</v>
      </c>
      <c r="HX334" s="15">
        <f t="shared" si="7743"/>
        <v>567.65172435099646</v>
      </c>
      <c r="HY334" s="15">
        <f t="shared" si="7743"/>
        <v>535.21448295951075</v>
      </c>
      <c r="HZ334" s="15">
        <f t="shared" si="7743"/>
        <v>605.4951726410618</v>
      </c>
      <c r="IA334" s="15">
        <f t="shared" si="7743"/>
        <v>675.77586232261456</v>
      </c>
      <c r="IB334" s="15">
        <f t="shared" si="7628"/>
        <v>6487.448278297099</v>
      </c>
      <c r="IC334" s="15">
        <f t="shared" ref="IC334:IC340" si="7788">IC306*25%</f>
        <v>616.72272549836327</v>
      </c>
      <c r="ID334" s="15">
        <f t="shared" si="7744"/>
        <v>673.52613442584413</v>
      </c>
      <c r="IE334" s="15">
        <f t="shared" si="7744"/>
        <v>754.67386146510239</v>
      </c>
      <c r="IF334" s="15">
        <f t="shared" si="7744"/>
        <v>754.67386146510239</v>
      </c>
      <c r="IG334" s="15">
        <f t="shared" si="7744"/>
        <v>681.64090712977008</v>
      </c>
      <c r="IH334" s="15">
        <f t="shared" si="7744"/>
        <v>819.5920430965092</v>
      </c>
      <c r="II334" s="15">
        <f t="shared" si="7744"/>
        <v>941.31363365539664</v>
      </c>
      <c r="IJ334" s="15">
        <f t="shared" si="7744"/>
        <v>916.9693155436189</v>
      </c>
      <c r="IK334" s="15">
        <f t="shared" si="7744"/>
        <v>852.05113391221278</v>
      </c>
      <c r="IL334" s="15">
        <f t="shared" si="7744"/>
        <v>803.36249768865741</v>
      </c>
      <c r="IM334" s="15">
        <f t="shared" si="7744"/>
        <v>908.85454283969216</v>
      </c>
      <c r="IN334" s="15">
        <f t="shared" si="7744"/>
        <v>1014.3465879907293</v>
      </c>
      <c r="IO334" s="15">
        <f t="shared" si="7630"/>
        <v>9737.727244710999</v>
      </c>
      <c r="IP334" s="15">
        <f t="shared" ref="IP334:IP340" si="7789">IP306*25%</f>
        <v>961.74325110021675</v>
      </c>
      <c r="IQ334" s="15">
        <f t="shared" si="7745"/>
        <v>1050.3248663331312</v>
      </c>
      <c r="IR334" s="15">
        <f t="shared" si="7745"/>
        <v>1176.8700309515812</v>
      </c>
      <c r="IS334" s="15">
        <f t="shared" si="7745"/>
        <v>1176.8700309515812</v>
      </c>
      <c r="IT334" s="15">
        <f t="shared" si="7745"/>
        <v>1062.9793827949761</v>
      </c>
      <c r="IU334" s="15">
        <f t="shared" si="7745"/>
        <v>1278.1061626463404</v>
      </c>
      <c r="IV334" s="15">
        <f t="shared" si="7745"/>
        <v>1467.9239095740149</v>
      </c>
      <c r="IW334" s="15">
        <f t="shared" si="7745"/>
        <v>1429.9603601884799</v>
      </c>
      <c r="IX334" s="15">
        <f t="shared" si="7745"/>
        <v>1328.7242284937204</v>
      </c>
      <c r="IY334" s="15">
        <f t="shared" si="7745"/>
        <v>1252.7971297226504</v>
      </c>
      <c r="IZ334" s="15">
        <f t="shared" si="7745"/>
        <v>1417.3058437266332</v>
      </c>
      <c r="JA334" s="15">
        <f t="shared" si="7745"/>
        <v>1581.8145577306193</v>
      </c>
      <c r="JB334" s="15">
        <f t="shared" si="7632"/>
        <v>15185.419754213945</v>
      </c>
      <c r="JE334" s="21">
        <f t="shared" si="7682"/>
        <v>0</v>
      </c>
      <c r="JF334" s="21">
        <f t="shared" si="7683"/>
        <v>0</v>
      </c>
      <c r="JG334" s="21">
        <f t="shared" si="7684"/>
        <v>0</v>
      </c>
      <c r="JH334" s="21">
        <f t="shared" si="7685"/>
        <v>0</v>
      </c>
      <c r="JI334" s="21">
        <f t="shared" si="7686"/>
        <v>0</v>
      </c>
      <c r="JJ334" s="21">
        <f t="shared" si="7687"/>
        <v>0</v>
      </c>
      <c r="JK334" s="21">
        <f t="shared" si="7688"/>
        <v>0</v>
      </c>
    </row>
    <row r="335" spans="2:271" ht="20" customHeight="1" outlineLevel="1" x14ac:dyDescent="0.2">
      <c r="B335" s="3" t="s">
        <v>23</v>
      </c>
      <c r="C335" s="15">
        <f t="shared" si="7769"/>
        <v>72.9357528392988</v>
      </c>
      <c r="D335" s="15">
        <f t="shared" si="7727"/>
        <v>79.653519548181549</v>
      </c>
      <c r="E335" s="15">
        <f t="shared" si="7727"/>
        <v>89.250329132299825</v>
      </c>
      <c r="F335" s="15">
        <f t="shared" si="7727"/>
        <v>89.250329132299825</v>
      </c>
      <c r="G335" s="15">
        <f t="shared" si="7727"/>
        <v>91.169691049123472</v>
      </c>
      <c r="H335" s="15">
        <f t="shared" si="7727"/>
        <v>70.056709964063302</v>
      </c>
      <c r="I335" s="15">
        <f t="shared" si="7727"/>
        <v>111.32299117577179</v>
      </c>
      <c r="J335" s="15">
        <f t="shared" si="7727"/>
        <v>108.44394830053632</v>
      </c>
      <c r="K335" s="15">
        <f t="shared" si="7727"/>
        <v>100.76650063324169</v>
      </c>
      <c r="L335" s="15">
        <f t="shared" si="7727"/>
        <v>95.008414882770765</v>
      </c>
      <c r="M335" s="15">
        <f t="shared" si="7727"/>
        <v>123.79884363512545</v>
      </c>
      <c r="N335" s="15">
        <f t="shared" si="7727"/>
        <v>119.96011980147826</v>
      </c>
      <c r="O335" s="15">
        <f t="shared" si="7596"/>
        <v>1151.6171500941912</v>
      </c>
      <c r="P335" s="15">
        <f t="shared" si="7770"/>
        <v>87.273892807730462</v>
      </c>
      <c r="Q335" s="15">
        <f t="shared" ref="Q335:AA335" si="7790">Q307*25%</f>
        <v>95.312277671600341</v>
      </c>
      <c r="R335" s="15">
        <f t="shared" si="7790"/>
        <v>106.79568461998595</v>
      </c>
      <c r="S335" s="15">
        <f t="shared" si="7790"/>
        <v>106.79568461998595</v>
      </c>
      <c r="T335" s="15">
        <f t="shared" si="7790"/>
        <v>109.09236600966302</v>
      </c>
      <c r="U335" s="15">
        <f t="shared" si="7790"/>
        <v>83.828870723214749</v>
      </c>
      <c r="V335" s="15">
        <f t="shared" si="7790"/>
        <v>133.20752060127282</v>
      </c>
      <c r="W335" s="15">
        <f t="shared" si="7790"/>
        <v>129.76249851675715</v>
      </c>
      <c r="X335" s="15">
        <f t="shared" si="7790"/>
        <v>120.57577295804866</v>
      </c>
      <c r="Y335" s="15">
        <f t="shared" si="7790"/>
        <v>113.68572878901728</v>
      </c>
      <c r="Z335" s="15">
        <f t="shared" si="7790"/>
        <v>148.1359496341739</v>
      </c>
      <c r="AA335" s="15">
        <f t="shared" si="7790"/>
        <v>143.54258685481977</v>
      </c>
      <c r="AB335" s="15">
        <f t="shared" si="7661"/>
        <v>1378.0088338062699</v>
      </c>
      <c r="AC335" s="15">
        <f t="shared" si="7772"/>
        <v>114.2044624320487</v>
      </c>
      <c r="AD335" s="15">
        <f t="shared" ref="AD335:AN335" si="7791">AD307*25%</f>
        <v>124.7232944981584</v>
      </c>
      <c r="AE335" s="15">
        <f t="shared" si="7791"/>
        <v>139.75019744974375</v>
      </c>
      <c r="AF335" s="15">
        <f t="shared" si="7791"/>
        <v>139.75019744974375</v>
      </c>
      <c r="AG335" s="15">
        <f t="shared" si="7791"/>
        <v>142.75557804006081</v>
      </c>
      <c r="AH335" s="15">
        <f t="shared" si="7791"/>
        <v>109.6963915465731</v>
      </c>
      <c r="AI335" s="15">
        <f t="shared" si="7791"/>
        <v>174.31207423839001</v>
      </c>
      <c r="AJ335" s="15">
        <f t="shared" si="7791"/>
        <v>169.80400335291441</v>
      </c>
      <c r="AK335" s="15">
        <f t="shared" si="7791"/>
        <v>157.78248099164622</v>
      </c>
      <c r="AL335" s="15">
        <f t="shared" si="7791"/>
        <v>148.76633922069496</v>
      </c>
      <c r="AM335" s="15">
        <f t="shared" si="7791"/>
        <v>193.84704807545083</v>
      </c>
      <c r="AN335" s="15">
        <f t="shared" si="7791"/>
        <v>187.83628689481691</v>
      </c>
      <c r="AO335" s="15">
        <f t="shared" si="7663"/>
        <v>1803.228354190242</v>
      </c>
      <c r="AP335" s="15">
        <f t="shared" si="7774"/>
        <v>166.51774290839555</v>
      </c>
      <c r="AQ335" s="15">
        <f t="shared" si="7730"/>
        <v>181.85490343943192</v>
      </c>
      <c r="AR335" s="15">
        <f t="shared" si="7730"/>
        <v>203.76513276948404</v>
      </c>
      <c r="AS335" s="15">
        <f t="shared" si="7730"/>
        <v>203.76513276948404</v>
      </c>
      <c r="AT335" s="15">
        <f t="shared" si="7730"/>
        <v>208.14717863549441</v>
      </c>
      <c r="AU335" s="15">
        <f t="shared" si="7730"/>
        <v>159.94467410937995</v>
      </c>
      <c r="AV335" s="15">
        <f t="shared" si="7730"/>
        <v>254.15866022860371</v>
      </c>
      <c r="AW335" s="15">
        <f t="shared" si="7730"/>
        <v>247.58559142958802</v>
      </c>
      <c r="AX335" s="15">
        <f t="shared" si="7730"/>
        <v>230.05740796554633</v>
      </c>
      <c r="AY335" s="15">
        <f t="shared" si="7730"/>
        <v>216.91127036751513</v>
      </c>
      <c r="AZ335" s="15">
        <f t="shared" si="7730"/>
        <v>282.64195835767111</v>
      </c>
      <c r="BA335" s="15">
        <f t="shared" si="7730"/>
        <v>273.87786662565048</v>
      </c>
      <c r="BB335" s="15">
        <f t="shared" si="7602"/>
        <v>2629.2275196062451</v>
      </c>
      <c r="BC335" s="15">
        <f t="shared" si="7775"/>
        <v>264.09928737528145</v>
      </c>
      <c r="BD335" s="15">
        <f t="shared" si="7731"/>
        <v>288.42422173879413</v>
      </c>
      <c r="BE335" s="15">
        <f t="shared" si="7731"/>
        <v>323.17412797238387</v>
      </c>
      <c r="BF335" s="15">
        <f t="shared" si="7731"/>
        <v>323.17412797238387</v>
      </c>
      <c r="BG335" s="15">
        <f t="shared" si="7731"/>
        <v>330.1241092191018</v>
      </c>
      <c r="BH335" s="15">
        <f t="shared" si="7731"/>
        <v>253.67431550520445</v>
      </c>
      <c r="BI335" s="15">
        <f t="shared" si="7731"/>
        <v>403.09891230964007</v>
      </c>
      <c r="BJ335" s="15">
        <f t="shared" si="7731"/>
        <v>392.67394043956313</v>
      </c>
      <c r="BK335" s="15">
        <f t="shared" si="7731"/>
        <v>364.87401545269148</v>
      </c>
      <c r="BL335" s="15">
        <f t="shared" si="7731"/>
        <v>344.02407171253753</v>
      </c>
      <c r="BM335" s="15">
        <f t="shared" si="7731"/>
        <v>448.27379041330624</v>
      </c>
      <c r="BN335" s="15">
        <f t="shared" si="7731"/>
        <v>434.37382791987091</v>
      </c>
      <c r="BO335" s="15">
        <f t="shared" si="7604"/>
        <v>4169.9887480307589</v>
      </c>
      <c r="BP335" s="15">
        <f t="shared" si="7776"/>
        <v>420.49364577312207</v>
      </c>
      <c r="BQ335" s="15">
        <f t="shared" si="7732"/>
        <v>459.22332367327812</v>
      </c>
      <c r="BR335" s="15">
        <f t="shared" si="7732"/>
        <v>514.55143495921527</v>
      </c>
      <c r="BS335" s="15">
        <f t="shared" si="7732"/>
        <v>514.55143495921527</v>
      </c>
      <c r="BT335" s="15">
        <f t="shared" si="7732"/>
        <v>525.61705721640271</v>
      </c>
      <c r="BU335" s="15">
        <f t="shared" si="7732"/>
        <v>403.89521238734091</v>
      </c>
      <c r="BV335" s="15">
        <f t="shared" si="7732"/>
        <v>641.8060909168704</v>
      </c>
      <c r="BW335" s="15">
        <f t="shared" si="7732"/>
        <v>625.20765753108958</v>
      </c>
      <c r="BX335" s="15">
        <f t="shared" si="7732"/>
        <v>580.94516850233981</v>
      </c>
      <c r="BY335" s="15">
        <f t="shared" si="7732"/>
        <v>547.7483017307776</v>
      </c>
      <c r="BZ335" s="15">
        <f t="shared" si="7732"/>
        <v>713.73263558858832</v>
      </c>
      <c r="CA335" s="15">
        <f t="shared" si="7732"/>
        <v>691.60139107421401</v>
      </c>
      <c r="CB335" s="15">
        <f t="shared" si="7606"/>
        <v>6639.3733543124536</v>
      </c>
      <c r="CC335" s="15">
        <f t="shared" si="7777"/>
        <v>690.97382264689497</v>
      </c>
      <c r="CD335" s="15">
        <f t="shared" si="7733"/>
        <v>754.61614841700373</v>
      </c>
      <c r="CE335" s="15">
        <f t="shared" si="7733"/>
        <v>845.53375666001625</v>
      </c>
      <c r="CF335" s="15">
        <f t="shared" si="7733"/>
        <v>845.53375666001625</v>
      </c>
      <c r="CG335" s="15">
        <f t="shared" si="7733"/>
        <v>863.71727830861857</v>
      </c>
      <c r="CH335" s="15">
        <f t="shared" si="7733"/>
        <v>663.69854017399132</v>
      </c>
      <c r="CI335" s="15">
        <f t="shared" si="7733"/>
        <v>1054.6442556189447</v>
      </c>
      <c r="CJ335" s="15">
        <f t="shared" si="7733"/>
        <v>1027.3689731460415</v>
      </c>
      <c r="CK335" s="15">
        <f t="shared" si="7733"/>
        <v>954.63488655163121</v>
      </c>
      <c r="CL335" s="15">
        <f t="shared" si="7733"/>
        <v>900.08432160582402</v>
      </c>
      <c r="CM335" s="15">
        <f t="shared" si="7733"/>
        <v>1172.8371463348603</v>
      </c>
      <c r="CN335" s="15">
        <f t="shared" si="7733"/>
        <v>1136.4701030376561</v>
      </c>
      <c r="CO335" s="15">
        <f t="shared" si="7608"/>
        <v>10910.112989161502</v>
      </c>
      <c r="CR335" s="21">
        <f>O335-'ОПУ БС'!C335</f>
        <v>0</v>
      </c>
      <c r="CS335" s="21">
        <f>AB335-'ОПУ БС'!D335</f>
        <v>0</v>
      </c>
      <c r="CT335" s="21">
        <f>AO335-'ОПУ БС'!E335</f>
        <v>0</v>
      </c>
      <c r="CU335" s="21">
        <f>BB335-'ОПУ БС'!F335</f>
        <v>0</v>
      </c>
      <c r="CV335" s="21">
        <f>BO335-'ОПУ БС'!G335</f>
        <v>0</v>
      </c>
      <c r="CW335" s="21">
        <f>CB335-'ОПУ БС'!H335</f>
        <v>0</v>
      </c>
      <c r="CX335" s="21">
        <f>CO335-'ОПУ БС'!I335</f>
        <v>0</v>
      </c>
      <c r="DA335" s="15">
        <f t="shared" si="7778"/>
        <v>0</v>
      </c>
      <c r="DB335" s="15">
        <f t="shared" si="7734"/>
        <v>0</v>
      </c>
      <c r="DC335" s="15">
        <f t="shared" si="7734"/>
        <v>0</v>
      </c>
      <c r="DD335" s="15">
        <f t="shared" si="7734"/>
        <v>0</v>
      </c>
      <c r="DE335" s="15">
        <f t="shared" si="7734"/>
        <v>0</v>
      </c>
      <c r="DF335" s="15">
        <f t="shared" si="7734"/>
        <v>-2.5775413452015505</v>
      </c>
      <c r="DG335" s="15">
        <f t="shared" si="7734"/>
        <v>-4.0958191238819168</v>
      </c>
      <c r="DH335" s="15">
        <f t="shared" si="7734"/>
        <v>-3.9898927672297986</v>
      </c>
      <c r="DI335" s="15">
        <f t="shared" si="7734"/>
        <v>-3.7074224828241493</v>
      </c>
      <c r="DJ335" s="15">
        <f t="shared" si="7734"/>
        <v>-3.4955697695199119</v>
      </c>
      <c r="DK335" s="15">
        <f t="shared" si="7734"/>
        <v>-4.5548333360410931</v>
      </c>
      <c r="DL335" s="15">
        <f t="shared" si="7734"/>
        <v>-4.4135981938382729</v>
      </c>
      <c r="DM335" s="15">
        <f t="shared" si="7669"/>
        <v>-26.834677018536691</v>
      </c>
      <c r="DN335" s="15">
        <f t="shared" si="7779"/>
        <v>-4.3679099790492275</v>
      </c>
      <c r="DO335" s="15">
        <f t="shared" si="7735"/>
        <v>-4.7702174771195516</v>
      </c>
      <c r="DP335" s="15">
        <f t="shared" si="7735"/>
        <v>-5.3449424743628713</v>
      </c>
      <c r="DQ335" s="15">
        <f t="shared" si="7735"/>
        <v>-5.3449424743628713</v>
      </c>
      <c r="DR335" s="15">
        <f t="shared" si="7735"/>
        <v>-5.4598874738115351</v>
      </c>
      <c r="DS335" s="15">
        <f t="shared" si="7735"/>
        <v>-4.1954924798762319</v>
      </c>
      <c r="DT335" s="15">
        <f t="shared" si="7735"/>
        <v>-6.6668099680225046</v>
      </c>
      <c r="DU335" s="15">
        <f t="shared" si="7735"/>
        <v>-6.4943924688495098</v>
      </c>
      <c r="DV335" s="15">
        <f t="shared" si="7735"/>
        <v>-6.0346124710548557</v>
      </c>
      <c r="DW335" s="15">
        <f t="shared" si="7735"/>
        <v>-5.6897774727088635</v>
      </c>
      <c r="DX335" s="15">
        <f t="shared" si="7735"/>
        <v>-7.4139524644388128</v>
      </c>
      <c r="DY335" s="15">
        <f t="shared" si="7735"/>
        <v>-7.1840624655414933</v>
      </c>
      <c r="DZ335" s="15">
        <f t="shared" si="7612"/>
        <v>-68.96699966919833</v>
      </c>
      <c r="EA335" s="15">
        <f t="shared" si="7780"/>
        <v>-5.1162830953866232</v>
      </c>
      <c r="EB335" s="15">
        <f t="shared" si="7736"/>
        <v>-5.5875196962774956</v>
      </c>
      <c r="EC335" s="15">
        <f t="shared" si="7736"/>
        <v>-6.2607148404073163</v>
      </c>
      <c r="ED335" s="15">
        <f t="shared" si="7736"/>
        <v>-6.2607148404073163</v>
      </c>
      <c r="EE335" s="15">
        <f t="shared" si="7736"/>
        <v>-6.3953538692332783</v>
      </c>
      <c r="EF335" s="15">
        <f t="shared" si="7736"/>
        <v>-4.9143245521476775</v>
      </c>
      <c r="EG335" s="15">
        <f t="shared" si="7736"/>
        <v>-7.8090636719058972</v>
      </c>
      <c r="EH335" s="15">
        <f t="shared" si="7736"/>
        <v>-7.6071051286669515</v>
      </c>
      <c r="EI335" s="15">
        <f t="shared" si="7736"/>
        <v>-7.0685490133630982</v>
      </c>
      <c r="EJ335" s="15">
        <f t="shared" si="7736"/>
        <v>-6.6646319268852068</v>
      </c>
      <c r="EK335" s="15">
        <f t="shared" si="7736"/>
        <v>-8.6842173592746548</v>
      </c>
      <c r="EL335" s="15">
        <f t="shared" si="7736"/>
        <v>-8.4149393016227343</v>
      </c>
      <c r="EM335" s="15">
        <f t="shared" si="7614"/>
        <v>-80.783417295578246</v>
      </c>
      <c r="EN335" s="15">
        <f t="shared" si="7781"/>
        <v>-5.2821770464351001</v>
      </c>
      <c r="EO335" s="15">
        <f t="shared" si="7737"/>
        <v>-5.7686933533435951</v>
      </c>
      <c r="EP335" s="15">
        <f t="shared" si="7737"/>
        <v>-6.4637166489271607</v>
      </c>
      <c r="EQ335" s="15">
        <f t="shared" si="7737"/>
        <v>-6.4637166489271607</v>
      </c>
      <c r="ER335" s="15">
        <f t="shared" si="7737"/>
        <v>-6.6027213080438729</v>
      </c>
      <c r="ES335" s="15">
        <f t="shared" si="7737"/>
        <v>-5.0736700577600296</v>
      </c>
      <c r="ET335" s="15">
        <f t="shared" si="7737"/>
        <v>-8.0622702287693624</v>
      </c>
      <c r="EU335" s="15">
        <f t="shared" si="7737"/>
        <v>-7.8537632400942918</v>
      </c>
      <c r="EV335" s="15">
        <f t="shared" si="7737"/>
        <v>-7.2977446036274403</v>
      </c>
      <c r="EW335" s="15">
        <f t="shared" si="7737"/>
        <v>-6.8807306262773</v>
      </c>
      <c r="EX335" s="15">
        <f t="shared" si="7737"/>
        <v>-8.9658005130279879</v>
      </c>
      <c r="EY335" s="15">
        <f t="shared" si="7737"/>
        <v>-8.6877911947945705</v>
      </c>
      <c r="EZ335" s="15">
        <f t="shared" si="7616"/>
        <v>-83.402795470027883</v>
      </c>
      <c r="FA335" s="15">
        <f t="shared" si="7782"/>
        <v>-3.8475661486459862</v>
      </c>
      <c r="FB335" s="15">
        <f t="shared" si="7738"/>
        <v>-4.2019472412844312</v>
      </c>
      <c r="FC335" s="15">
        <f t="shared" si="7738"/>
        <v>-4.7082059450536402</v>
      </c>
      <c r="FD335" s="15">
        <f t="shared" si="7738"/>
        <v>-4.7082059450536402</v>
      </c>
      <c r="FE335" s="15">
        <f t="shared" si="7738"/>
        <v>-4.809457685807482</v>
      </c>
      <c r="FF335" s="15">
        <f t="shared" si="7738"/>
        <v>-3.6956885375152226</v>
      </c>
      <c r="FG335" s="15">
        <f t="shared" si="7738"/>
        <v>-5.87260096372282</v>
      </c>
      <c r="FH335" s="15">
        <f t="shared" si="7738"/>
        <v>-5.7207233525920573</v>
      </c>
      <c r="FI335" s="15">
        <f t="shared" si="7738"/>
        <v>-5.315716389576691</v>
      </c>
      <c r="FJ335" s="15">
        <f t="shared" si="7738"/>
        <v>-5.0119611673151656</v>
      </c>
      <c r="FK335" s="15">
        <f t="shared" si="7738"/>
        <v>-6.5307372786227846</v>
      </c>
      <c r="FL335" s="15">
        <f t="shared" si="7738"/>
        <v>-6.3282337971151073</v>
      </c>
      <c r="FM335" s="15">
        <f t="shared" si="7618"/>
        <v>-60.751044452305038</v>
      </c>
      <c r="FP335" s="15">
        <f t="shared" si="7783"/>
        <v>72.9357528392988</v>
      </c>
      <c r="FQ335" s="15">
        <f t="shared" si="7739"/>
        <v>79.653519548181549</v>
      </c>
      <c r="FR335" s="15">
        <f t="shared" si="7739"/>
        <v>89.250329132299825</v>
      </c>
      <c r="FS335" s="15">
        <f t="shared" si="7739"/>
        <v>89.250329132299825</v>
      </c>
      <c r="FT335" s="15">
        <f t="shared" si="7739"/>
        <v>91.169691049123472</v>
      </c>
      <c r="FU335" s="15">
        <f t="shared" si="7739"/>
        <v>70.056709964063302</v>
      </c>
      <c r="FV335" s="15">
        <f t="shared" si="7739"/>
        <v>111.32299117577179</v>
      </c>
      <c r="FW335" s="15">
        <f t="shared" si="7739"/>
        <v>108.44394830053632</v>
      </c>
      <c r="FX335" s="15">
        <f t="shared" si="7739"/>
        <v>100.76650063324169</v>
      </c>
      <c r="FY335" s="15">
        <f t="shared" si="7739"/>
        <v>95.008414882770765</v>
      </c>
      <c r="FZ335" s="15">
        <f t="shared" si="7739"/>
        <v>123.79884363512545</v>
      </c>
      <c r="GA335" s="15">
        <f t="shared" si="7739"/>
        <v>119.96011980147826</v>
      </c>
      <c r="GB335" s="15">
        <f t="shared" si="7675"/>
        <v>1151.6171500941912</v>
      </c>
      <c r="GC335" s="15">
        <f t="shared" si="7784"/>
        <v>87.273892807730462</v>
      </c>
      <c r="GD335" s="15">
        <f t="shared" si="7740"/>
        <v>95.312277671600341</v>
      </c>
      <c r="GE335" s="15">
        <f t="shared" si="7740"/>
        <v>106.79568461998595</v>
      </c>
      <c r="GF335" s="15">
        <f t="shared" si="7740"/>
        <v>106.79568461998595</v>
      </c>
      <c r="GG335" s="15">
        <f t="shared" si="7740"/>
        <v>109.09236600966302</v>
      </c>
      <c r="GH335" s="15">
        <f t="shared" si="7740"/>
        <v>83.828870723214749</v>
      </c>
      <c r="GI335" s="15">
        <f t="shared" si="7740"/>
        <v>133.20752060127282</v>
      </c>
      <c r="GJ335" s="15">
        <f t="shared" si="7740"/>
        <v>129.76249851675715</v>
      </c>
      <c r="GK335" s="15">
        <f t="shared" si="7740"/>
        <v>120.57577295804866</v>
      </c>
      <c r="GL335" s="15">
        <f t="shared" si="7740"/>
        <v>113.68572878901728</v>
      </c>
      <c r="GM335" s="15">
        <f t="shared" si="7740"/>
        <v>148.1359496341739</v>
      </c>
      <c r="GN335" s="15">
        <f t="shared" si="7740"/>
        <v>143.54258685481977</v>
      </c>
      <c r="GO335" s="15">
        <f t="shared" si="7622"/>
        <v>1378.0088338062699</v>
      </c>
      <c r="GP335" s="15">
        <f t="shared" si="7785"/>
        <v>114.2044624320487</v>
      </c>
      <c r="GQ335" s="15">
        <f t="shared" si="7741"/>
        <v>124.7232944981584</v>
      </c>
      <c r="GR335" s="15">
        <f t="shared" si="7741"/>
        <v>139.75019744974375</v>
      </c>
      <c r="GS335" s="15">
        <f t="shared" si="7741"/>
        <v>139.75019744974375</v>
      </c>
      <c r="GT335" s="15">
        <f t="shared" si="7741"/>
        <v>142.75557804006081</v>
      </c>
      <c r="GU335" s="15">
        <f t="shared" si="7741"/>
        <v>107.11885020137154</v>
      </c>
      <c r="GV335" s="15">
        <f t="shared" si="7741"/>
        <v>170.21625511450807</v>
      </c>
      <c r="GW335" s="15">
        <f t="shared" si="7741"/>
        <v>165.81411058568463</v>
      </c>
      <c r="GX335" s="15">
        <f t="shared" si="7741"/>
        <v>154.07505850882208</v>
      </c>
      <c r="GY335" s="15">
        <f t="shared" si="7741"/>
        <v>145.27076945117503</v>
      </c>
      <c r="GZ335" s="15">
        <f t="shared" si="7741"/>
        <v>189.29221473940979</v>
      </c>
      <c r="HA335" s="15">
        <f t="shared" si="7741"/>
        <v>183.42268870097865</v>
      </c>
      <c r="HB335" s="15">
        <f t="shared" si="7624"/>
        <v>1776.3936771717051</v>
      </c>
      <c r="HC335" s="15">
        <f t="shared" si="7786"/>
        <v>162.14983292934633</v>
      </c>
      <c r="HD335" s="15">
        <f t="shared" si="7742"/>
        <v>177.08468596231236</v>
      </c>
      <c r="HE335" s="15">
        <f t="shared" si="7742"/>
        <v>198.42019029512116</v>
      </c>
      <c r="HF335" s="15">
        <f t="shared" si="7742"/>
        <v>198.42019029512116</v>
      </c>
      <c r="HG335" s="15">
        <f t="shared" si="7742"/>
        <v>202.68729116168288</v>
      </c>
      <c r="HH335" s="15">
        <f t="shared" si="7742"/>
        <v>155.74918162950371</v>
      </c>
      <c r="HI335" s="15">
        <f t="shared" si="7742"/>
        <v>247.49185026058126</v>
      </c>
      <c r="HJ335" s="15">
        <f t="shared" si="7742"/>
        <v>241.09119896073855</v>
      </c>
      <c r="HK335" s="15">
        <f t="shared" si="7742"/>
        <v>224.02279549449148</v>
      </c>
      <c r="HL335" s="15">
        <f t="shared" si="7742"/>
        <v>211.22149289480629</v>
      </c>
      <c r="HM335" s="15">
        <f t="shared" si="7742"/>
        <v>275.22800589323231</v>
      </c>
      <c r="HN335" s="15">
        <f t="shared" si="7742"/>
        <v>266.69380416010898</v>
      </c>
      <c r="HO335" s="15">
        <f t="shared" si="7626"/>
        <v>2560.2605199370464</v>
      </c>
      <c r="HP335" s="15">
        <f t="shared" si="7787"/>
        <v>258.98300427989483</v>
      </c>
      <c r="HQ335" s="15">
        <f t="shared" si="7743"/>
        <v>282.83670204251666</v>
      </c>
      <c r="HR335" s="15">
        <f t="shared" si="7743"/>
        <v>316.91341313197654</v>
      </c>
      <c r="HS335" s="15">
        <f t="shared" si="7743"/>
        <v>316.91341313197654</v>
      </c>
      <c r="HT335" s="15">
        <f t="shared" si="7743"/>
        <v>323.72875534986849</v>
      </c>
      <c r="HU335" s="15">
        <f t="shared" si="7743"/>
        <v>248.75999095305676</v>
      </c>
      <c r="HV335" s="15">
        <f t="shared" si="7743"/>
        <v>395.28984863773422</v>
      </c>
      <c r="HW335" s="15">
        <f t="shared" si="7743"/>
        <v>385.06683531089618</v>
      </c>
      <c r="HX335" s="15">
        <f t="shared" si="7743"/>
        <v>357.80546643932843</v>
      </c>
      <c r="HY335" s="15">
        <f t="shared" si="7743"/>
        <v>337.35943978565228</v>
      </c>
      <c r="HZ335" s="15">
        <f t="shared" si="7743"/>
        <v>439.58957305403163</v>
      </c>
      <c r="IA335" s="15">
        <f t="shared" si="7743"/>
        <v>425.95888861824812</v>
      </c>
      <c r="IB335" s="15">
        <f t="shared" si="7628"/>
        <v>4089.2053307351812</v>
      </c>
      <c r="IC335" s="15">
        <f t="shared" si="7788"/>
        <v>415.21146872668697</v>
      </c>
      <c r="ID335" s="15">
        <f t="shared" si="7744"/>
        <v>453.45463031993455</v>
      </c>
      <c r="IE335" s="15">
        <f t="shared" si="7744"/>
        <v>508.0877183102881</v>
      </c>
      <c r="IF335" s="15">
        <f t="shared" si="7744"/>
        <v>508.0877183102881</v>
      </c>
      <c r="IG335" s="15">
        <f t="shared" si="7744"/>
        <v>519.01433590835882</v>
      </c>
      <c r="IH335" s="15">
        <f t="shared" si="7744"/>
        <v>398.82154232958084</v>
      </c>
      <c r="II335" s="15">
        <f t="shared" si="7744"/>
        <v>633.7438206881011</v>
      </c>
      <c r="IJ335" s="15">
        <f t="shared" si="7744"/>
        <v>617.3538942909953</v>
      </c>
      <c r="IK335" s="15">
        <f t="shared" si="7744"/>
        <v>573.64742389871242</v>
      </c>
      <c r="IL335" s="15">
        <f t="shared" si="7744"/>
        <v>540.86757110450026</v>
      </c>
      <c r="IM335" s="15">
        <f t="shared" si="7744"/>
        <v>704.76683507556038</v>
      </c>
      <c r="IN335" s="15">
        <f t="shared" si="7744"/>
        <v>682.91359987941951</v>
      </c>
      <c r="IO335" s="15">
        <f t="shared" si="7630"/>
        <v>6555.9705588424258</v>
      </c>
      <c r="IP335" s="15">
        <f t="shared" si="7789"/>
        <v>687.12625649824895</v>
      </c>
      <c r="IQ335" s="15">
        <f t="shared" si="7745"/>
        <v>750.41420117571931</v>
      </c>
      <c r="IR335" s="15">
        <f t="shared" si="7745"/>
        <v>840.82555071496267</v>
      </c>
      <c r="IS335" s="15">
        <f t="shared" si="7745"/>
        <v>840.82555071496267</v>
      </c>
      <c r="IT335" s="15">
        <f t="shared" si="7745"/>
        <v>858.90782062281107</v>
      </c>
      <c r="IU335" s="15">
        <f t="shared" si="7745"/>
        <v>660.00285163647607</v>
      </c>
      <c r="IV335" s="15">
        <f t="shared" si="7745"/>
        <v>1048.7716546552219</v>
      </c>
      <c r="IW335" s="15">
        <f t="shared" si="7745"/>
        <v>1021.6482497934493</v>
      </c>
      <c r="IX335" s="15">
        <f t="shared" si="7745"/>
        <v>949.31917016205455</v>
      </c>
      <c r="IY335" s="15">
        <f t="shared" si="7745"/>
        <v>895.07236043850889</v>
      </c>
      <c r="IZ335" s="15">
        <f t="shared" si="7745"/>
        <v>1166.3064090562375</v>
      </c>
      <c r="JA335" s="15">
        <f t="shared" si="7745"/>
        <v>1130.1418692405409</v>
      </c>
      <c r="JB335" s="15">
        <f t="shared" si="7632"/>
        <v>10849.361944709193</v>
      </c>
      <c r="JE335" s="21">
        <f t="shared" si="7682"/>
        <v>0</v>
      </c>
      <c r="JF335" s="21">
        <f t="shared" si="7683"/>
        <v>0</v>
      </c>
      <c r="JG335" s="21">
        <f t="shared" si="7684"/>
        <v>0</v>
      </c>
      <c r="JH335" s="21">
        <f t="shared" si="7685"/>
        <v>0</v>
      </c>
      <c r="JI335" s="21">
        <f t="shared" si="7686"/>
        <v>0</v>
      </c>
      <c r="JJ335" s="21">
        <f t="shared" si="7687"/>
        <v>0</v>
      </c>
      <c r="JK335" s="21">
        <f t="shared" si="7688"/>
        <v>0</v>
      </c>
    </row>
    <row r="336" spans="2:271" ht="20" customHeight="1" outlineLevel="1" x14ac:dyDescent="0.2">
      <c r="B336" s="3" t="s">
        <v>24</v>
      </c>
      <c r="C336" s="15">
        <f t="shared" si="7769"/>
        <v>119.52264438032581</v>
      </c>
      <c r="D336" s="15">
        <f t="shared" si="7727"/>
        <v>130.53130899430312</v>
      </c>
      <c r="E336" s="15">
        <f t="shared" si="7727"/>
        <v>146.25797272855652</v>
      </c>
      <c r="F336" s="15">
        <f t="shared" si="7727"/>
        <v>146.25797272855652</v>
      </c>
      <c r="G336" s="15">
        <f t="shared" si="7727"/>
        <v>149.40330547540722</v>
      </c>
      <c r="H336" s="15">
        <f t="shared" si="7727"/>
        <v>158.8393037159592</v>
      </c>
      <c r="I336" s="15">
        <f t="shared" si="7727"/>
        <v>185.57463206418993</v>
      </c>
      <c r="J336" s="15">
        <f t="shared" si="7727"/>
        <v>177.71130019706328</v>
      </c>
      <c r="K336" s="15">
        <f t="shared" si="7727"/>
        <v>165.12996920966052</v>
      </c>
      <c r="L336" s="15">
        <f t="shared" si="7727"/>
        <v>155.69397096910859</v>
      </c>
      <c r="M336" s="15">
        <f t="shared" si="7727"/>
        <v>155.69397096910848</v>
      </c>
      <c r="N336" s="15">
        <f t="shared" si="7727"/>
        <v>196.58329667816739</v>
      </c>
      <c r="O336" s="15">
        <f t="shared" si="7596"/>
        <v>1887.1996481104065</v>
      </c>
      <c r="P336" s="15">
        <f t="shared" si="7770"/>
        <v>130.83438976107018</v>
      </c>
      <c r="Q336" s="15">
        <f t="shared" ref="Q336:AA336" si="7792">Q308*25%</f>
        <v>142.88492566011621</v>
      </c>
      <c r="R336" s="15">
        <f t="shared" si="7792"/>
        <v>160.0999769444675</v>
      </c>
      <c r="S336" s="15">
        <f t="shared" si="7792"/>
        <v>160.0999769444675</v>
      </c>
      <c r="T336" s="15">
        <f t="shared" si="7792"/>
        <v>163.54298720133778</v>
      </c>
      <c r="U336" s="15">
        <f t="shared" si="7792"/>
        <v>173.87201797194859</v>
      </c>
      <c r="V336" s="15">
        <f t="shared" si="7792"/>
        <v>203.13760515534585</v>
      </c>
      <c r="W336" s="15">
        <f t="shared" si="7792"/>
        <v>194.53007951317025</v>
      </c>
      <c r="X336" s="15">
        <f t="shared" si="7792"/>
        <v>180.75803848568918</v>
      </c>
      <c r="Y336" s="15">
        <f t="shared" si="7792"/>
        <v>170.42900771507837</v>
      </c>
      <c r="Z336" s="15">
        <f t="shared" si="7792"/>
        <v>170.42900771507826</v>
      </c>
      <c r="AA336" s="15">
        <f t="shared" si="7792"/>
        <v>215.18814105439179</v>
      </c>
      <c r="AB336" s="15">
        <f t="shared" si="7661"/>
        <v>2065.8061541221614</v>
      </c>
      <c r="AC336" s="15">
        <f t="shared" si="7772"/>
        <v>166.56847241523292</v>
      </c>
      <c r="AD336" s="15">
        <f t="shared" ref="AD336:AN336" si="7793">AD308*25%</f>
        <v>181.9103054008464</v>
      </c>
      <c r="AE336" s="15">
        <f t="shared" si="7793"/>
        <v>203.82720966600863</v>
      </c>
      <c r="AF336" s="15">
        <f t="shared" si="7793"/>
        <v>203.82720966600863</v>
      </c>
      <c r="AG336" s="15">
        <f t="shared" si="7793"/>
        <v>208.21059051904103</v>
      </c>
      <c r="AH336" s="15">
        <f t="shared" si="7793"/>
        <v>221.36073307813831</v>
      </c>
      <c r="AI336" s="15">
        <f t="shared" si="7793"/>
        <v>258.61947032891413</v>
      </c>
      <c r="AJ336" s="15">
        <f t="shared" si="7793"/>
        <v>247.66101819633315</v>
      </c>
      <c r="AK336" s="15">
        <f t="shared" si="7793"/>
        <v>230.12749478420329</v>
      </c>
      <c r="AL336" s="15">
        <f t="shared" si="7793"/>
        <v>216.97735222510602</v>
      </c>
      <c r="AM336" s="15">
        <f t="shared" si="7793"/>
        <v>216.97735222510593</v>
      </c>
      <c r="AN336" s="15">
        <f t="shared" si="7793"/>
        <v>273.9613033145277</v>
      </c>
      <c r="AO336" s="15">
        <f t="shared" si="7663"/>
        <v>2630.0285118194661</v>
      </c>
      <c r="AP336" s="15">
        <f t="shared" si="7774"/>
        <v>201.56545811822164</v>
      </c>
      <c r="AQ336" s="15">
        <f t="shared" si="7730"/>
        <v>220.13069768174191</v>
      </c>
      <c r="AR336" s="15">
        <f t="shared" si="7730"/>
        <v>246.65246848677117</v>
      </c>
      <c r="AS336" s="15">
        <f t="shared" si="7730"/>
        <v>246.65246848677117</v>
      </c>
      <c r="AT336" s="15">
        <f t="shared" si="7730"/>
        <v>251.95682264777702</v>
      </c>
      <c r="AU336" s="15">
        <f t="shared" si="7730"/>
        <v>267.8698851307945</v>
      </c>
      <c r="AV336" s="15">
        <f t="shared" si="7730"/>
        <v>312.95689549934394</v>
      </c>
      <c r="AW336" s="15">
        <f t="shared" si="7730"/>
        <v>299.69601009682947</v>
      </c>
      <c r="AX336" s="15">
        <f t="shared" si="7730"/>
        <v>278.47859345280619</v>
      </c>
      <c r="AY336" s="15">
        <f t="shared" si="7730"/>
        <v>262.5655309697886</v>
      </c>
      <c r="AZ336" s="15">
        <f t="shared" si="7730"/>
        <v>262.5655309697886</v>
      </c>
      <c r="BA336" s="15">
        <f t="shared" si="7730"/>
        <v>331.52213506286444</v>
      </c>
      <c r="BB336" s="15">
        <f t="shared" si="7602"/>
        <v>3182.6124966034986</v>
      </c>
      <c r="BC336" s="15">
        <f t="shared" si="7775"/>
        <v>263.71843034395567</v>
      </c>
      <c r="BD336" s="15">
        <f t="shared" si="7731"/>
        <v>288.00828577037265</v>
      </c>
      <c r="BE336" s="15">
        <f t="shared" si="7731"/>
        <v>322.70807923668264</v>
      </c>
      <c r="BF336" s="15">
        <f t="shared" si="7731"/>
        <v>322.70807923668264</v>
      </c>
      <c r="BG336" s="15">
        <f t="shared" si="7731"/>
        <v>329.64803792994468</v>
      </c>
      <c r="BH336" s="15">
        <f t="shared" si="7731"/>
        <v>350.46791400973069</v>
      </c>
      <c r="BI336" s="15">
        <f t="shared" si="7731"/>
        <v>409.45756290245743</v>
      </c>
      <c r="BJ336" s="15">
        <f t="shared" si="7731"/>
        <v>392.10766616930272</v>
      </c>
      <c r="BK336" s="15">
        <f t="shared" si="7731"/>
        <v>364.34783139625466</v>
      </c>
      <c r="BL336" s="15">
        <f t="shared" si="7731"/>
        <v>343.52795531646871</v>
      </c>
      <c r="BM336" s="15">
        <f t="shared" si="7731"/>
        <v>343.52795531646859</v>
      </c>
      <c r="BN336" s="15">
        <f t="shared" si="7731"/>
        <v>433.74741832887446</v>
      </c>
      <c r="BO336" s="15">
        <f t="shared" si="7604"/>
        <v>4163.9752159571954</v>
      </c>
      <c r="BP336" s="15">
        <f t="shared" si="7776"/>
        <v>339.05205898819349</v>
      </c>
      <c r="BQ336" s="15">
        <f t="shared" si="7732"/>
        <v>370.28053810552723</v>
      </c>
      <c r="BR336" s="15">
        <f t="shared" si="7732"/>
        <v>414.89265113028949</v>
      </c>
      <c r="BS336" s="15">
        <f t="shared" si="7732"/>
        <v>414.89265113028949</v>
      </c>
      <c r="BT336" s="15">
        <f t="shared" si="7732"/>
        <v>423.81507373524181</v>
      </c>
      <c r="BU336" s="15">
        <f t="shared" si="7732"/>
        <v>450.58234155009939</v>
      </c>
      <c r="BV336" s="15">
        <f t="shared" si="7732"/>
        <v>526.42293369219522</v>
      </c>
      <c r="BW336" s="15">
        <f t="shared" si="7732"/>
        <v>504.11687717981425</v>
      </c>
      <c r="BX336" s="15">
        <f t="shared" si="7732"/>
        <v>468.42718676000442</v>
      </c>
      <c r="BY336" s="15">
        <f t="shared" si="7732"/>
        <v>441.65991894514684</v>
      </c>
      <c r="BZ336" s="15">
        <f t="shared" si="7732"/>
        <v>441.65991894514673</v>
      </c>
      <c r="CA336" s="15">
        <f t="shared" si="7732"/>
        <v>557.65141280952901</v>
      </c>
      <c r="CB336" s="15">
        <f t="shared" si="7606"/>
        <v>5353.4535629714783</v>
      </c>
      <c r="CC336" s="15">
        <f t="shared" si="7777"/>
        <v>465.21292373150169</v>
      </c>
      <c r="CD336" s="15">
        <f t="shared" si="7733"/>
        <v>508.06148249624516</v>
      </c>
      <c r="CE336" s="15">
        <f t="shared" si="7733"/>
        <v>569.27370930302163</v>
      </c>
      <c r="CF336" s="15">
        <f t="shared" si="7733"/>
        <v>569.27370930302163</v>
      </c>
      <c r="CG336" s="15">
        <f t="shared" si="7733"/>
        <v>581.51615466437693</v>
      </c>
      <c r="CH336" s="15">
        <f t="shared" si="7733"/>
        <v>618.24349074844292</v>
      </c>
      <c r="CI336" s="15">
        <f t="shared" si="7733"/>
        <v>722.30427631996304</v>
      </c>
      <c r="CJ336" s="15">
        <f t="shared" si="7733"/>
        <v>691.69816291657457</v>
      </c>
      <c r="CK336" s="15">
        <f t="shared" si="7733"/>
        <v>642.72838147115374</v>
      </c>
      <c r="CL336" s="15">
        <f t="shared" si="7733"/>
        <v>606.00104538708763</v>
      </c>
      <c r="CM336" s="15">
        <f t="shared" si="7733"/>
        <v>606.00104538708763</v>
      </c>
      <c r="CN336" s="15">
        <f t="shared" si="7733"/>
        <v>765.15283508470668</v>
      </c>
      <c r="CO336" s="15">
        <f t="shared" si="7608"/>
        <v>7345.4672168131819</v>
      </c>
      <c r="CR336" s="21">
        <f>O336-'ОПУ БС'!C336</f>
        <v>0</v>
      </c>
      <c r="CS336" s="21">
        <f>AB336-'ОПУ БС'!D336</f>
        <v>0</v>
      </c>
      <c r="CT336" s="21">
        <f>AO336-'ОПУ БС'!E336</f>
        <v>0</v>
      </c>
      <c r="CU336" s="21">
        <f>BB336-'ОПУ БС'!F336</f>
        <v>0</v>
      </c>
      <c r="CV336" s="21">
        <f>BO336-'ОПУ БС'!G336</f>
        <v>0</v>
      </c>
      <c r="CW336" s="21">
        <f>CB336-'ОПУ БС'!H336</f>
        <v>0</v>
      </c>
      <c r="CX336" s="21">
        <f>CO336-'ОПУ БС'!I336</f>
        <v>0</v>
      </c>
      <c r="DA336" s="15">
        <f t="shared" si="7778"/>
        <v>0</v>
      </c>
      <c r="DB336" s="15">
        <f t="shared" si="7734"/>
        <v>0</v>
      </c>
      <c r="DC336" s="15">
        <f t="shared" si="7734"/>
        <v>0</v>
      </c>
      <c r="DD336" s="15">
        <f t="shared" si="7734"/>
        <v>0</v>
      </c>
      <c r="DE336" s="15">
        <f t="shared" si="7734"/>
        <v>0</v>
      </c>
      <c r="DF336" s="15">
        <f t="shared" si="7734"/>
        <v>-5.2013237050809025</v>
      </c>
      <c r="DG336" s="15">
        <f t="shared" si="7734"/>
        <v>-6.076794031678677</v>
      </c>
      <c r="DH336" s="15">
        <f t="shared" si="7734"/>
        <v>-5.8193027591499193</v>
      </c>
      <c r="DI336" s="15">
        <f t="shared" si="7734"/>
        <v>-5.4073167231039081</v>
      </c>
      <c r="DJ336" s="15">
        <f t="shared" si="7734"/>
        <v>-5.0983271960693983</v>
      </c>
      <c r="DK336" s="15">
        <f t="shared" si="7734"/>
        <v>-5.0983271960693974</v>
      </c>
      <c r="DL336" s="15">
        <f t="shared" si="7734"/>
        <v>-6.4372818132189371</v>
      </c>
      <c r="DM336" s="15">
        <f t="shared" si="7669"/>
        <v>-39.138673424371142</v>
      </c>
      <c r="DN336" s="15">
        <f t="shared" si="7779"/>
        <v>-5.2872430322968276</v>
      </c>
      <c r="DO336" s="15">
        <f t="shared" si="7735"/>
        <v>-5.7742259431662744</v>
      </c>
      <c r="DP336" s="15">
        <f t="shared" si="7735"/>
        <v>-6.4699158158369086</v>
      </c>
      <c r="DQ336" s="15">
        <f t="shared" si="7735"/>
        <v>-6.4699158158369086</v>
      </c>
      <c r="DR336" s="15">
        <f t="shared" si="7735"/>
        <v>-6.6090537903710356</v>
      </c>
      <c r="DS336" s="15">
        <f t="shared" si="7735"/>
        <v>-7.0264677139734166</v>
      </c>
      <c r="DT336" s="15">
        <f t="shared" si="7735"/>
        <v>-8.2091404975134967</v>
      </c>
      <c r="DU336" s="15">
        <f t="shared" si="7735"/>
        <v>-7.8612955611781778</v>
      </c>
      <c r="DV336" s="15">
        <f t="shared" si="7735"/>
        <v>-7.3047436630416716</v>
      </c>
      <c r="DW336" s="15">
        <f t="shared" si="7735"/>
        <v>-6.8873297394392905</v>
      </c>
      <c r="DX336" s="15">
        <f t="shared" si="7735"/>
        <v>-6.8873297394392878</v>
      </c>
      <c r="DY336" s="15">
        <f t="shared" si="7735"/>
        <v>-8.6961234083829417</v>
      </c>
      <c r="DZ336" s="15">
        <f t="shared" si="7612"/>
        <v>-83.482784720476232</v>
      </c>
      <c r="EA336" s="15">
        <f t="shared" si="7780"/>
        <v>-5.1089049142090186</v>
      </c>
      <c r="EB336" s="15">
        <f t="shared" si="7736"/>
        <v>-5.5794619457809018</v>
      </c>
      <c r="EC336" s="15">
        <f t="shared" si="7736"/>
        <v>-6.2516862765978791</v>
      </c>
      <c r="ED336" s="15">
        <f t="shared" si="7736"/>
        <v>-6.2516862765978791</v>
      </c>
      <c r="EE336" s="15">
        <f t="shared" si="7736"/>
        <v>-6.3861311427612737</v>
      </c>
      <c r="EF336" s="15">
        <f t="shared" si="7736"/>
        <v>-6.7894657412514592</v>
      </c>
      <c r="EG336" s="15">
        <f t="shared" si="7736"/>
        <v>-7.9322471036403188</v>
      </c>
      <c r="EH336" s="15">
        <f t="shared" si="7736"/>
        <v>-7.5961349382318293</v>
      </c>
      <c r="EI336" s="15">
        <f t="shared" si="7736"/>
        <v>-7.058355473578251</v>
      </c>
      <c r="EJ336" s="15">
        <f t="shared" si="7736"/>
        <v>-6.6550208750880637</v>
      </c>
      <c r="EK336" s="15">
        <f t="shared" si="7736"/>
        <v>-6.6550208750880628</v>
      </c>
      <c r="EL336" s="15">
        <f t="shared" si="7736"/>
        <v>-8.402804135212202</v>
      </c>
      <c r="EM336" s="15">
        <f t="shared" si="7614"/>
        <v>-80.666919698037148</v>
      </c>
      <c r="EN336" s="15">
        <f t="shared" si="7781"/>
        <v>-4.2591202543410027</v>
      </c>
      <c r="EO336" s="15">
        <f t="shared" si="7737"/>
        <v>-4.6514076461881997</v>
      </c>
      <c r="EP336" s="15">
        <f t="shared" si="7737"/>
        <v>-5.2118182059699114</v>
      </c>
      <c r="EQ336" s="15">
        <f t="shared" si="7737"/>
        <v>-5.2118182059699114</v>
      </c>
      <c r="ER336" s="15">
        <f t="shared" si="7737"/>
        <v>-5.3239003179262543</v>
      </c>
      <c r="ES336" s="15">
        <f t="shared" si="7737"/>
        <v>-5.6601466537952803</v>
      </c>
      <c r="ET336" s="15">
        <f t="shared" si="7737"/>
        <v>-6.6128446054241898</v>
      </c>
      <c r="EU336" s="15">
        <f t="shared" si="7737"/>
        <v>-6.3326393255333322</v>
      </c>
      <c r="EV336" s="15">
        <f t="shared" si="7737"/>
        <v>-5.8843108777079642</v>
      </c>
      <c r="EW336" s="15">
        <f t="shared" si="7737"/>
        <v>-5.5480645418389383</v>
      </c>
      <c r="EX336" s="15">
        <f t="shared" si="7737"/>
        <v>-5.5480645418389365</v>
      </c>
      <c r="EY336" s="15">
        <f t="shared" si="7737"/>
        <v>-7.0051319972713859</v>
      </c>
      <c r="EZ336" s="15">
        <f t="shared" si="7616"/>
        <v>-67.249267173805322</v>
      </c>
      <c r="FA336" s="15">
        <f t="shared" si="7782"/>
        <v>-2.5904563075997382</v>
      </c>
      <c r="FB336" s="15">
        <f t="shared" si="7738"/>
        <v>-2.8290509675102404</v>
      </c>
      <c r="FC336" s="15">
        <f t="shared" si="7738"/>
        <v>-3.1699004816681007</v>
      </c>
      <c r="FD336" s="15">
        <f t="shared" si="7738"/>
        <v>-3.1699004816681007</v>
      </c>
      <c r="FE336" s="15">
        <f t="shared" si="7738"/>
        <v>-3.2380703844996725</v>
      </c>
      <c r="FF336" s="15">
        <f t="shared" si="7738"/>
        <v>-3.4425800929943886</v>
      </c>
      <c r="FG336" s="15">
        <f t="shared" si="7738"/>
        <v>-4.0220242670627506</v>
      </c>
      <c r="FH336" s="15">
        <f t="shared" si="7738"/>
        <v>-3.8515995099838203</v>
      </c>
      <c r="FI336" s="15">
        <f t="shared" si="7738"/>
        <v>-3.5789198986575328</v>
      </c>
      <c r="FJ336" s="15">
        <f t="shared" si="7738"/>
        <v>-3.3744101901628167</v>
      </c>
      <c r="FK336" s="15">
        <f t="shared" si="7738"/>
        <v>-3.3744101901628154</v>
      </c>
      <c r="FL336" s="15">
        <f t="shared" si="7738"/>
        <v>-4.2606189269732528</v>
      </c>
      <c r="FM336" s="15">
        <f t="shared" si="7618"/>
        <v>-40.901941698943226</v>
      </c>
      <c r="FP336" s="15">
        <f t="shared" si="7783"/>
        <v>119.52264438032581</v>
      </c>
      <c r="FQ336" s="15">
        <f t="shared" si="7739"/>
        <v>130.53130899430312</v>
      </c>
      <c r="FR336" s="15">
        <f t="shared" si="7739"/>
        <v>146.25797272855652</v>
      </c>
      <c r="FS336" s="15">
        <f t="shared" si="7739"/>
        <v>146.25797272855652</v>
      </c>
      <c r="FT336" s="15">
        <f t="shared" si="7739"/>
        <v>149.40330547540722</v>
      </c>
      <c r="FU336" s="15">
        <f t="shared" si="7739"/>
        <v>158.8393037159592</v>
      </c>
      <c r="FV336" s="15">
        <f t="shared" si="7739"/>
        <v>185.57463206418993</v>
      </c>
      <c r="FW336" s="15">
        <f t="shared" si="7739"/>
        <v>177.71130019706328</v>
      </c>
      <c r="FX336" s="15">
        <f t="shared" si="7739"/>
        <v>165.12996920966052</v>
      </c>
      <c r="FY336" s="15">
        <f t="shared" si="7739"/>
        <v>155.69397096910859</v>
      </c>
      <c r="FZ336" s="15">
        <f t="shared" si="7739"/>
        <v>155.69397096910848</v>
      </c>
      <c r="GA336" s="15">
        <f t="shared" si="7739"/>
        <v>196.58329667816739</v>
      </c>
      <c r="GB336" s="15">
        <f t="shared" si="7675"/>
        <v>1887.1996481104065</v>
      </c>
      <c r="GC336" s="15">
        <f t="shared" si="7784"/>
        <v>130.83438976107018</v>
      </c>
      <c r="GD336" s="15">
        <f t="shared" si="7740"/>
        <v>142.88492566011621</v>
      </c>
      <c r="GE336" s="15">
        <f t="shared" si="7740"/>
        <v>160.0999769444675</v>
      </c>
      <c r="GF336" s="15">
        <f t="shared" si="7740"/>
        <v>160.0999769444675</v>
      </c>
      <c r="GG336" s="15">
        <f t="shared" si="7740"/>
        <v>163.54298720133778</v>
      </c>
      <c r="GH336" s="15">
        <f t="shared" si="7740"/>
        <v>173.87201797194859</v>
      </c>
      <c r="GI336" s="15">
        <f t="shared" si="7740"/>
        <v>203.13760515534585</v>
      </c>
      <c r="GJ336" s="15">
        <f t="shared" si="7740"/>
        <v>194.53007951317025</v>
      </c>
      <c r="GK336" s="15">
        <f t="shared" si="7740"/>
        <v>180.75803848568918</v>
      </c>
      <c r="GL336" s="15">
        <f t="shared" si="7740"/>
        <v>170.42900771507837</v>
      </c>
      <c r="GM336" s="15">
        <f t="shared" si="7740"/>
        <v>170.42900771507826</v>
      </c>
      <c r="GN336" s="15">
        <f t="shared" si="7740"/>
        <v>215.18814105439179</v>
      </c>
      <c r="GO336" s="15">
        <f t="shared" si="7622"/>
        <v>2065.8061541221614</v>
      </c>
      <c r="GP336" s="15">
        <f t="shared" si="7785"/>
        <v>166.56847241523292</v>
      </c>
      <c r="GQ336" s="15">
        <f t="shared" si="7741"/>
        <v>181.9103054008464</v>
      </c>
      <c r="GR336" s="15">
        <f t="shared" si="7741"/>
        <v>203.82720966600863</v>
      </c>
      <c r="GS336" s="15">
        <f t="shared" si="7741"/>
        <v>203.82720966600863</v>
      </c>
      <c r="GT336" s="15">
        <f t="shared" si="7741"/>
        <v>208.21059051904103</v>
      </c>
      <c r="GU336" s="15">
        <f t="shared" si="7741"/>
        <v>216.15940937305743</v>
      </c>
      <c r="GV336" s="15">
        <f t="shared" si="7741"/>
        <v>252.54267629723543</v>
      </c>
      <c r="GW336" s="15">
        <f t="shared" si="7741"/>
        <v>241.84171543718324</v>
      </c>
      <c r="GX336" s="15">
        <f t="shared" si="7741"/>
        <v>224.72017806109938</v>
      </c>
      <c r="GY336" s="15">
        <f t="shared" si="7741"/>
        <v>211.87902502903665</v>
      </c>
      <c r="GZ336" s="15">
        <f t="shared" si="7741"/>
        <v>211.87902502903657</v>
      </c>
      <c r="HA336" s="15">
        <f t="shared" si="7741"/>
        <v>267.52402150130871</v>
      </c>
      <c r="HB336" s="15">
        <f t="shared" si="7624"/>
        <v>2590.889838395095</v>
      </c>
      <c r="HC336" s="15">
        <f t="shared" si="7786"/>
        <v>196.27821508592481</v>
      </c>
      <c r="HD336" s="15">
        <f t="shared" si="7742"/>
        <v>214.35647173857566</v>
      </c>
      <c r="HE336" s="15">
        <f t="shared" si="7742"/>
        <v>240.18255267093429</v>
      </c>
      <c r="HF336" s="15">
        <f t="shared" si="7742"/>
        <v>240.18255267093429</v>
      </c>
      <c r="HG336" s="15">
        <f t="shared" si="7742"/>
        <v>245.34776885740598</v>
      </c>
      <c r="HH336" s="15">
        <f t="shared" si="7742"/>
        <v>260.84341741682113</v>
      </c>
      <c r="HI336" s="15">
        <f t="shared" si="7742"/>
        <v>304.7477550018304</v>
      </c>
      <c r="HJ336" s="15">
        <f t="shared" si="7742"/>
        <v>291.8347145356513</v>
      </c>
      <c r="HK336" s="15">
        <f t="shared" si="7742"/>
        <v>271.17384978976452</v>
      </c>
      <c r="HL336" s="15">
        <f t="shared" si="7742"/>
        <v>255.67820123034926</v>
      </c>
      <c r="HM336" s="15">
        <f t="shared" si="7742"/>
        <v>255.67820123034926</v>
      </c>
      <c r="HN336" s="15">
        <f t="shared" si="7742"/>
        <v>322.82601165448148</v>
      </c>
      <c r="HO336" s="15">
        <f t="shared" si="7626"/>
        <v>3099.1297118830225</v>
      </c>
      <c r="HP336" s="15">
        <f t="shared" si="7787"/>
        <v>258.60952542974667</v>
      </c>
      <c r="HQ336" s="15">
        <f t="shared" si="7743"/>
        <v>282.4288238245918</v>
      </c>
      <c r="HR336" s="15">
        <f t="shared" si="7743"/>
        <v>316.45639296008477</v>
      </c>
      <c r="HS336" s="15">
        <f t="shared" si="7743"/>
        <v>316.45639296008477</v>
      </c>
      <c r="HT336" s="15">
        <f t="shared" si="7743"/>
        <v>323.26190678718336</v>
      </c>
      <c r="HU336" s="15">
        <f t="shared" si="7743"/>
        <v>343.67844826847926</v>
      </c>
      <c r="HV336" s="15">
        <f t="shared" si="7743"/>
        <v>401.52531579881713</v>
      </c>
      <c r="HW336" s="15">
        <f t="shared" si="7743"/>
        <v>384.51153123107093</v>
      </c>
      <c r="HX336" s="15">
        <f t="shared" si="7743"/>
        <v>357.28947592267644</v>
      </c>
      <c r="HY336" s="15">
        <f t="shared" si="7743"/>
        <v>336.87293444138061</v>
      </c>
      <c r="HZ336" s="15">
        <f t="shared" si="7743"/>
        <v>336.87293444138049</v>
      </c>
      <c r="IA336" s="15">
        <f t="shared" si="7743"/>
        <v>425.34461419366221</v>
      </c>
      <c r="IB336" s="15">
        <f t="shared" si="7628"/>
        <v>4083.3082962591579</v>
      </c>
      <c r="IC336" s="15">
        <f t="shared" si="7788"/>
        <v>334.79293873385245</v>
      </c>
      <c r="ID336" s="15">
        <f t="shared" si="7744"/>
        <v>365.62913045933902</v>
      </c>
      <c r="IE336" s="15">
        <f t="shared" si="7744"/>
        <v>409.68083292431953</v>
      </c>
      <c r="IF336" s="15">
        <f t="shared" si="7744"/>
        <v>409.68083292431953</v>
      </c>
      <c r="IG336" s="15">
        <f t="shared" si="7744"/>
        <v>418.49117341731557</v>
      </c>
      <c r="IH336" s="15">
        <f t="shared" si="7744"/>
        <v>444.92219489630406</v>
      </c>
      <c r="II336" s="15">
        <f t="shared" si="7744"/>
        <v>519.81008908677097</v>
      </c>
      <c r="IJ336" s="15">
        <f t="shared" si="7744"/>
        <v>497.78423785428083</v>
      </c>
      <c r="IK336" s="15">
        <f t="shared" si="7744"/>
        <v>462.54287588229641</v>
      </c>
      <c r="IL336" s="15">
        <f t="shared" si="7744"/>
        <v>436.11185440330792</v>
      </c>
      <c r="IM336" s="15">
        <f t="shared" si="7744"/>
        <v>436.1118544033078</v>
      </c>
      <c r="IN336" s="15">
        <f t="shared" si="7744"/>
        <v>550.6462808122576</v>
      </c>
      <c r="IO336" s="15">
        <f t="shared" si="7630"/>
        <v>5286.2042957976719</v>
      </c>
      <c r="IP336" s="15">
        <f t="shared" si="7789"/>
        <v>462.62246742390192</v>
      </c>
      <c r="IQ336" s="15">
        <f t="shared" si="7745"/>
        <v>505.23243152873482</v>
      </c>
      <c r="IR336" s="15">
        <f t="shared" si="7745"/>
        <v>566.10380882135348</v>
      </c>
      <c r="IS336" s="15">
        <f t="shared" si="7745"/>
        <v>566.10380882135348</v>
      </c>
      <c r="IT336" s="15">
        <f t="shared" si="7745"/>
        <v>578.27808427987725</v>
      </c>
      <c r="IU336" s="15">
        <f t="shared" si="7745"/>
        <v>614.80091065544855</v>
      </c>
      <c r="IV336" s="15">
        <f t="shared" si="7745"/>
        <v>718.28225205290028</v>
      </c>
      <c r="IW336" s="15">
        <f t="shared" si="7745"/>
        <v>687.8465634065908</v>
      </c>
      <c r="IX336" s="15">
        <f t="shared" si="7745"/>
        <v>639.14946157249619</v>
      </c>
      <c r="IY336" s="15">
        <f t="shared" si="7745"/>
        <v>602.62663519692478</v>
      </c>
      <c r="IZ336" s="15">
        <f t="shared" si="7745"/>
        <v>602.62663519692478</v>
      </c>
      <c r="JA336" s="15">
        <f t="shared" si="7745"/>
        <v>760.8922161577334</v>
      </c>
      <c r="JB336" s="15">
        <f t="shared" si="7632"/>
        <v>7304.5652751142388</v>
      </c>
      <c r="JE336" s="21">
        <f t="shared" si="7682"/>
        <v>0</v>
      </c>
      <c r="JF336" s="21">
        <f t="shared" si="7683"/>
        <v>0</v>
      </c>
      <c r="JG336" s="21">
        <f t="shared" si="7684"/>
        <v>0</v>
      </c>
      <c r="JH336" s="21">
        <f t="shared" si="7685"/>
        <v>0</v>
      </c>
      <c r="JI336" s="21">
        <f t="shared" si="7686"/>
        <v>0</v>
      </c>
      <c r="JJ336" s="21">
        <f t="shared" si="7687"/>
        <v>0</v>
      </c>
      <c r="JK336" s="21">
        <f t="shared" si="7688"/>
        <v>0</v>
      </c>
    </row>
    <row r="337" spans="2:271" ht="20" customHeight="1" outlineLevel="1" x14ac:dyDescent="0.2">
      <c r="B337" s="3" t="s">
        <v>25</v>
      </c>
      <c r="C337" s="15">
        <f t="shared" si="7769"/>
        <v>32.001210612619076</v>
      </c>
      <c r="D337" s="15">
        <f t="shared" si="7727"/>
        <v>34.948690537465545</v>
      </c>
      <c r="E337" s="15">
        <f t="shared" si="7727"/>
        <v>39.159376144389114</v>
      </c>
      <c r="F337" s="15">
        <f t="shared" si="7727"/>
        <v>39.159376144389114</v>
      </c>
      <c r="G337" s="15">
        <f t="shared" si="7727"/>
        <v>40.001513265773838</v>
      </c>
      <c r="H337" s="15">
        <f t="shared" si="7727"/>
        <v>42.527924629927966</v>
      </c>
      <c r="I337" s="15">
        <f t="shared" si="7727"/>
        <v>48.843953040313295</v>
      </c>
      <c r="J337" s="15">
        <f t="shared" si="7727"/>
        <v>37.475101901619681</v>
      </c>
      <c r="K337" s="15">
        <f t="shared" si="7727"/>
        <v>44.212198872697392</v>
      </c>
      <c r="L337" s="15">
        <f t="shared" si="7727"/>
        <v>41.68578750854325</v>
      </c>
      <c r="M337" s="15">
        <f t="shared" si="7727"/>
        <v>52.633570086544552</v>
      </c>
      <c r="N337" s="15">
        <f t="shared" si="7727"/>
        <v>52.63357008654453</v>
      </c>
      <c r="O337" s="15">
        <f t="shared" si="7596"/>
        <v>505.28227283082731</v>
      </c>
      <c r="P337" s="15">
        <f t="shared" si="7770"/>
        <v>36.7204784229856</v>
      </c>
      <c r="Q337" s="15">
        <f t="shared" ref="Q337:AA337" si="7794">Q309*25%</f>
        <v>40.102627751418488</v>
      </c>
      <c r="R337" s="15">
        <f t="shared" si="7794"/>
        <v>44.934269649179747</v>
      </c>
      <c r="S337" s="15">
        <f t="shared" si="7794"/>
        <v>44.934269649179747</v>
      </c>
      <c r="T337" s="15">
        <f t="shared" si="7794"/>
        <v>45.900598028732006</v>
      </c>
      <c r="U337" s="15">
        <f t="shared" si="7794"/>
        <v>48.799583167388761</v>
      </c>
      <c r="V337" s="15">
        <f t="shared" si="7794"/>
        <v>56.047046014030634</v>
      </c>
      <c r="W337" s="15">
        <f t="shared" si="7794"/>
        <v>43.001612890075215</v>
      </c>
      <c r="X337" s="15">
        <f t="shared" si="7794"/>
        <v>50.73223992649325</v>
      </c>
      <c r="Y337" s="15">
        <f t="shared" si="7794"/>
        <v>47.833254787836481</v>
      </c>
      <c r="Z337" s="15">
        <f t="shared" si="7794"/>
        <v>60.395523722015831</v>
      </c>
      <c r="AA337" s="15">
        <f t="shared" si="7794"/>
        <v>60.395523722015788</v>
      </c>
      <c r="AB337" s="15">
        <f t="shared" si="7661"/>
        <v>579.79702773135159</v>
      </c>
      <c r="AC337" s="15">
        <f t="shared" si="7772"/>
        <v>44.344246038047523</v>
      </c>
      <c r="AD337" s="15">
        <f t="shared" ref="AD337:AN337" si="7795">AD309*25%</f>
        <v>48.428584488920301</v>
      </c>
      <c r="AE337" s="15">
        <f t="shared" si="7795"/>
        <v>54.263353704452889</v>
      </c>
      <c r="AF337" s="15">
        <f t="shared" si="7795"/>
        <v>54.263353704452889</v>
      </c>
      <c r="AG337" s="15">
        <f t="shared" si="7795"/>
        <v>55.430307547559401</v>
      </c>
      <c r="AH337" s="15">
        <f t="shared" si="7795"/>
        <v>58.931169076878916</v>
      </c>
      <c r="AI337" s="15">
        <f t="shared" si="7795"/>
        <v>67.683322900177814</v>
      </c>
      <c r="AJ337" s="15">
        <f t="shared" si="7795"/>
        <v>51.929446018239851</v>
      </c>
      <c r="AK337" s="15">
        <f t="shared" si="7795"/>
        <v>61.265076763091947</v>
      </c>
      <c r="AL337" s="15">
        <f t="shared" si="7795"/>
        <v>57.764215233772433</v>
      </c>
      <c r="AM337" s="15">
        <f t="shared" si="7795"/>
        <v>72.934615194157189</v>
      </c>
      <c r="AN337" s="15">
        <f t="shared" si="7795"/>
        <v>72.934615194157075</v>
      </c>
      <c r="AO337" s="15">
        <f t="shared" si="7663"/>
        <v>700.17230586390826</v>
      </c>
      <c r="AP337" s="15">
        <f t="shared" si="7774"/>
        <v>59.507559602515258</v>
      </c>
      <c r="AQ337" s="15">
        <f t="shared" si="7730"/>
        <v>64.98851903958905</v>
      </c>
      <c r="AR337" s="15">
        <f t="shared" si="7730"/>
        <v>72.818461092551615</v>
      </c>
      <c r="AS337" s="15">
        <f t="shared" si="7730"/>
        <v>72.818461092551615</v>
      </c>
      <c r="AT337" s="15">
        <f t="shared" si="7730"/>
        <v>74.384449503144069</v>
      </c>
      <c r="AU337" s="15">
        <f t="shared" si="7730"/>
        <v>79.082414734921613</v>
      </c>
      <c r="AV337" s="15">
        <f t="shared" si="7730"/>
        <v>90.827327814365418</v>
      </c>
      <c r="AW337" s="15">
        <f t="shared" si="7730"/>
        <v>69.686484271366538</v>
      </c>
      <c r="AX337" s="15">
        <f t="shared" si="7730"/>
        <v>82.214391556106648</v>
      </c>
      <c r="AY337" s="15">
        <f t="shared" si="7730"/>
        <v>77.516426324329103</v>
      </c>
      <c r="AZ337" s="15">
        <f t="shared" si="7730"/>
        <v>97.874275662031778</v>
      </c>
      <c r="BA337" s="15">
        <f t="shared" si="7730"/>
        <v>97.874275662031692</v>
      </c>
      <c r="BB337" s="15">
        <f t="shared" si="7602"/>
        <v>939.59304635550438</v>
      </c>
      <c r="BC337" s="15">
        <f t="shared" si="7775"/>
        <v>86.926253911133657</v>
      </c>
      <c r="BD337" s="15">
        <f t="shared" si="7731"/>
        <v>94.932619402948617</v>
      </c>
      <c r="BE337" s="15">
        <f t="shared" si="7731"/>
        <v>106.37028439125567</v>
      </c>
      <c r="BF337" s="15">
        <f t="shared" si="7731"/>
        <v>106.37028439125567</v>
      </c>
      <c r="BG337" s="15">
        <f t="shared" si="7731"/>
        <v>108.65781738891705</v>
      </c>
      <c r="BH337" s="15">
        <f t="shared" si="7731"/>
        <v>115.52041638190133</v>
      </c>
      <c r="BI337" s="15">
        <f t="shared" si="7731"/>
        <v>132.67691386436195</v>
      </c>
      <c r="BJ337" s="15">
        <f t="shared" si="7731"/>
        <v>101.79521839593286</v>
      </c>
      <c r="BK337" s="15">
        <f t="shared" si="7731"/>
        <v>120.09548237722416</v>
      </c>
      <c r="BL337" s="15">
        <f t="shared" si="7731"/>
        <v>113.2328833842399</v>
      </c>
      <c r="BM337" s="15">
        <f t="shared" si="7731"/>
        <v>142.97081235383837</v>
      </c>
      <c r="BN337" s="15">
        <f t="shared" si="7731"/>
        <v>142.97081235383828</v>
      </c>
      <c r="BO337" s="15">
        <f t="shared" si="7604"/>
        <v>1372.5197985968473</v>
      </c>
      <c r="BP337" s="15">
        <f t="shared" si="7776"/>
        <v>126.89533715889401</v>
      </c>
      <c r="BQ337" s="15">
        <f t="shared" si="7732"/>
        <v>138.58306558142365</v>
      </c>
      <c r="BR337" s="15">
        <f t="shared" si="7732"/>
        <v>155.27982047075187</v>
      </c>
      <c r="BS337" s="15">
        <f t="shared" si="7732"/>
        <v>155.27982047075187</v>
      </c>
      <c r="BT337" s="15">
        <f t="shared" si="7732"/>
        <v>158.61917144861746</v>
      </c>
      <c r="BU337" s="15">
        <f t="shared" si="7732"/>
        <v>168.63722438221436</v>
      </c>
      <c r="BV337" s="15">
        <f t="shared" si="7732"/>
        <v>193.68235671620658</v>
      </c>
      <c r="BW337" s="15">
        <f t="shared" si="7732"/>
        <v>148.60111851502063</v>
      </c>
      <c r="BX337" s="15">
        <f t="shared" si="7732"/>
        <v>175.31592633794565</v>
      </c>
      <c r="BY337" s="15">
        <f t="shared" si="7732"/>
        <v>165.29787340434879</v>
      </c>
      <c r="BZ337" s="15">
        <f t="shared" si="7732"/>
        <v>208.70943611660212</v>
      </c>
      <c r="CA337" s="15">
        <f t="shared" si="7732"/>
        <v>208.70943611660195</v>
      </c>
      <c r="CB337" s="15">
        <f t="shared" si="7606"/>
        <v>2003.6105867193787</v>
      </c>
      <c r="CC337" s="15">
        <f t="shared" si="7777"/>
        <v>193.40478302156862</v>
      </c>
      <c r="CD337" s="15">
        <f t="shared" si="7733"/>
        <v>211.2183814577657</v>
      </c>
      <c r="CE337" s="15">
        <f t="shared" si="7733"/>
        <v>236.66637922376154</v>
      </c>
      <c r="CF337" s="15">
        <f t="shared" si="7733"/>
        <v>236.66637922376154</v>
      </c>
      <c r="CG337" s="15">
        <f t="shared" si="7733"/>
        <v>241.75597877696069</v>
      </c>
      <c r="CH337" s="15">
        <f t="shared" si="7733"/>
        <v>257.02477743655822</v>
      </c>
      <c r="CI337" s="15">
        <f t="shared" si="7733"/>
        <v>295.19677408555202</v>
      </c>
      <c r="CJ337" s="15">
        <f t="shared" si="7733"/>
        <v>226.48718011736324</v>
      </c>
      <c r="CK337" s="15">
        <f t="shared" si="7733"/>
        <v>267.20397654295658</v>
      </c>
      <c r="CL337" s="15">
        <f t="shared" si="7733"/>
        <v>251.93517788335913</v>
      </c>
      <c r="CM337" s="15">
        <f t="shared" si="7733"/>
        <v>318.09997207494854</v>
      </c>
      <c r="CN337" s="15">
        <f t="shared" si="7733"/>
        <v>318.09997207494837</v>
      </c>
      <c r="CO337" s="15">
        <f t="shared" si="7608"/>
        <v>3053.7597319195047</v>
      </c>
      <c r="CR337" s="21">
        <f>O337-'ОПУ БС'!C337</f>
        <v>0</v>
      </c>
      <c r="CS337" s="21">
        <f>AB337-'ОПУ БС'!D337</f>
        <v>0</v>
      </c>
      <c r="CT337" s="21">
        <f>AO337-'ОПУ БС'!E337</f>
        <v>0</v>
      </c>
      <c r="CU337" s="21">
        <f>BB337-'ОПУ БС'!F337</f>
        <v>0</v>
      </c>
      <c r="CV337" s="21">
        <f>BO337-'ОПУ БС'!G337</f>
        <v>0</v>
      </c>
      <c r="CW337" s="21">
        <f>CB337-'ОПУ БС'!H337</f>
        <v>0</v>
      </c>
      <c r="CX337" s="21">
        <f>CO337-'ОПУ БС'!I337</f>
        <v>0</v>
      </c>
      <c r="DA337" s="15">
        <f t="shared" si="7778"/>
        <v>0</v>
      </c>
      <c r="DB337" s="15">
        <f t="shared" si="7734"/>
        <v>0</v>
      </c>
      <c r="DC337" s="15">
        <f t="shared" si="7734"/>
        <v>0</v>
      </c>
      <c r="DD337" s="15">
        <f t="shared" si="7734"/>
        <v>0</v>
      </c>
      <c r="DE337" s="15">
        <f t="shared" si="7734"/>
        <v>0</v>
      </c>
      <c r="DF337" s="15">
        <f t="shared" si="7734"/>
        <v>-1.3847084910922385</v>
      </c>
      <c r="DG337" s="15">
        <f t="shared" si="7734"/>
        <v>-1.5903582669970262</v>
      </c>
      <c r="DH337" s="15">
        <f t="shared" si="7734"/>
        <v>-1.2201886703684082</v>
      </c>
      <c r="DI337" s="15">
        <f t="shared" si="7734"/>
        <v>-1.4395484313335152</v>
      </c>
      <c r="DJ337" s="15">
        <f t="shared" si="7734"/>
        <v>-1.3572885209716001</v>
      </c>
      <c r="DK337" s="15">
        <f t="shared" si="7734"/>
        <v>-1.7137481325399009</v>
      </c>
      <c r="DL337" s="15">
        <f t="shared" si="7734"/>
        <v>-1.7137481325398993</v>
      </c>
      <c r="DM337" s="15">
        <f t="shared" si="7669"/>
        <v>-10.419588645842589</v>
      </c>
      <c r="DN337" s="15">
        <f t="shared" si="7779"/>
        <v>-1.5609367438981094</v>
      </c>
      <c r="DO337" s="15">
        <f t="shared" si="7735"/>
        <v>-1.7047072334676721</v>
      </c>
      <c r="DP337" s="15">
        <f t="shared" si="7735"/>
        <v>-1.910093647138476</v>
      </c>
      <c r="DQ337" s="15">
        <f t="shared" si="7735"/>
        <v>-1.910093647138476</v>
      </c>
      <c r="DR337" s="15">
        <f t="shared" si="7735"/>
        <v>-1.9511709298726367</v>
      </c>
      <c r="DS337" s="15">
        <f t="shared" si="7735"/>
        <v>-2.0744027780751186</v>
      </c>
      <c r="DT337" s="15">
        <f t="shared" si="7735"/>
        <v>-2.3824823985813248</v>
      </c>
      <c r="DU337" s="15">
        <f t="shared" si="7735"/>
        <v>-1.8279390816701546</v>
      </c>
      <c r="DV337" s="15">
        <f t="shared" si="7735"/>
        <v>-2.1565573435434406</v>
      </c>
      <c r="DW337" s="15">
        <f t="shared" si="7735"/>
        <v>-2.0333254953409585</v>
      </c>
      <c r="DX337" s="15">
        <f t="shared" si="7735"/>
        <v>-2.5673301708850502</v>
      </c>
      <c r="DY337" s="15">
        <f t="shared" si="7735"/>
        <v>-2.5673301708850484</v>
      </c>
      <c r="DZ337" s="15">
        <f t="shared" si="7612"/>
        <v>-24.646369640496467</v>
      </c>
      <c r="EA337" s="15">
        <f t="shared" si="7780"/>
        <v>-1.6839853217735128</v>
      </c>
      <c r="EB337" s="15">
        <f t="shared" si="7736"/>
        <v>-1.8390892329894937</v>
      </c>
      <c r="EC337" s="15">
        <f t="shared" si="7736"/>
        <v>-2.0606662490123249</v>
      </c>
      <c r="ED337" s="15">
        <f t="shared" si="7736"/>
        <v>-2.0606662490123249</v>
      </c>
      <c r="EE337" s="15">
        <f t="shared" si="7736"/>
        <v>-2.1049816522168907</v>
      </c>
      <c r="EF337" s="15">
        <f t="shared" si="7736"/>
        <v>-2.2379278618305891</v>
      </c>
      <c r="EG337" s="15">
        <f t="shared" si="7736"/>
        <v>-2.5702933858648347</v>
      </c>
      <c r="EH337" s="15">
        <f t="shared" si="7736"/>
        <v>-1.9720354426031925</v>
      </c>
      <c r="EI337" s="15">
        <f t="shared" si="7736"/>
        <v>-2.3265586682397212</v>
      </c>
      <c r="EJ337" s="15">
        <f t="shared" si="7736"/>
        <v>-2.1936124586260228</v>
      </c>
      <c r="EK337" s="15">
        <f t="shared" si="7736"/>
        <v>-2.769712700285385</v>
      </c>
      <c r="EL337" s="15">
        <f t="shared" si="7736"/>
        <v>-2.7697127002853827</v>
      </c>
      <c r="EM337" s="15">
        <f t="shared" si="7614"/>
        <v>-26.589241922739674</v>
      </c>
      <c r="EN337" s="15">
        <f t="shared" si="7781"/>
        <v>-1.5940398718938193</v>
      </c>
      <c r="EO337" s="15">
        <f t="shared" si="7737"/>
        <v>-1.7408593337787766</v>
      </c>
      <c r="EP337" s="15">
        <f t="shared" si="7737"/>
        <v>-1.9506014221858579</v>
      </c>
      <c r="EQ337" s="15">
        <f t="shared" si="7737"/>
        <v>-1.9506014221858579</v>
      </c>
      <c r="ER337" s="15">
        <f t="shared" si="7737"/>
        <v>-1.9925498398672741</v>
      </c>
      <c r="ES337" s="15">
        <f t="shared" si="7737"/>
        <v>-2.1183950929115229</v>
      </c>
      <c r="ET337" s="15">
        <f t="shared" si="7737"/>
        <v>-2.4330082255221455</v>
      </c>
      <c r="EU337" s="15">
        <f t="shared" si="7737"/>
        <v>-1.8667045868230252</v>
      </c>
      <c r="EV337" s="15">
        <f t="shared" si="7737"/>
        <v>-2.2022919282743558</v>
      </c>
      <c r="EW337" s="15">
        <f t="shared" si="7737"/>
        <v>-2.0764466752301067</v>
      </c>
      <c r="EX337" s="15">
        <f t="shared" si="7737"/>
        <v>-2.6217761050885215</v>
      </c>
      <c r="EY337" s="15">
        <f t="shared" si="7737"/>
        <v>-2.6217761050885189</v>
      </c>
      <c r="EZ337" s="15">
        <f t="shared" si="7616"/>
        <v>-25.16905060884978</v>
      </c>
      <c r="FA337" s="15">
        <f t="shared" si="7782"/>
        <v>-1.0769405030272488</v>
      </c>
      <c r="FB337" s="15">
        <f t="shared" si="7738"/>
        <v>-1.176132391463969</v>
      </c>
      <c r="FC337" s="15">
        <f t="shared" si="7738"/>
        <v>-1.3178350892307122</v>
      </c>
      <c r="FD337" s="15">
        <f t="shared" si="7738"/>
        <v>-1.3178350892307122</v>
      </c>
      <c r="FE337" s="15">
        <f t="shared" si="7738"/>
        <v>-1.3461756287840607</v>
      </c>
      <c r="FF337" s="15">
        <f t="shared" si="7738"/>
        <v>-1.431197247444107</v>
      </c>
      <c r="FG337" s="15">
        <f t="shared" si="7738"/>
        <v>-1.6437512940942216</v>
      </c>
      <c r="FH337" s="15">
        <f t="shared" si="7738"/>
        <v>-1.2611540101240151</v>
      </c>
      <c r="FI337" s="15">
        <f t="shared" si="7738"/>
        <v>-1.4878783265508044</v>
      </c>
      <c r="FJ337" s="15">
        <f t="shared" si="7738"/>
        <v>-1.4028567078907583</v>
      </c>
      <c r="FK337" s="15">
        <f t="shared" si="7738"/>
        <v>-1.7712837220842923</v>
      </c>
      <c r="FL337" s="15">
        <f t="shared" si="7738"/>
        <v>-1.7712837220842907</v>
      </c>
      <c r="FM337" s="15">
        <f t="shared" si="7618"/>
        <v>-17.00432373200919</v>
      </c>
      <c r="FP337" s="15">
        <f t="shared" si="7783"/>
        <v>32.001210612619076</v>
      </c>
      <c r="FQ337" s="15">
        <f t="shared" si="7739"/>
        <v>34.948690537465545</v>
      </c>
      <c r="FR337" s="15">
        <f t="shared" si="7739"/>
        <v>39.159376144389114</v>
      </c>
      <c r="FS337" s="15">
        <f t="shared" si="7739"/>
        <v>39.159376144389114</v>
      </c>
      <c r="FT337" s="15">
        <f t="shared" si="7739"/>
        <v>40.001513265773838</v>
      </c>
      <c r="FU337" s="15">
        <f t="shared" si="7739"/>
        <v>42.527924629927966</v>
      </c>
      <c r="FV337" s="15">
        <f t="shared" si="7739"/>
        <v>48.843953040313295</v>
      </c>
      <c r="FW337" s="15">
        <f t="shared" si="7739"/>
        <v>37.475101901619681</v>
      </c>
      <c r="FX337" s="15">
        <f t="shared" si="7739"/>
        <v>44.212198872697392</v>
      </c>
      <c r="FY337" s="15">
        <f t="shared" si="7739"/>
        <v>41.68578750854325</v>
      </c>
      <c r="FZ337" s="15">
        <f t="shared" si="7739"/>
        <v>52.633570086544552</v>
      </c>
      <c r="GA337" s="15">
        <f t="shared" si="7739"/>
        <v>52.63357008654453</v>
      </c>
      <c r="GB337" s="15">
        <f t="shared" si="7675"/>
        <v>505.28227283082731</v>
      </c>
      <c r="GC337" s="15">
        <f t="shared" si="7784"/>
        <v>36.7204784229856</v>
      </c>
      <c r="GD337" s="15">
        <f t="shared" si="7740"/>
        <v>40.102627751418488</v>
      </c>
      <c r="GE337" s="15">
        <f t="shared" si="7740"/>
        <v>44.934269649179747</v>
      </c>
      <c r="GF337" s="15">
        <f t="shared" si="7740"/>
        <v>44.934269649179747</v>
      </c>
      <c r="GG337" s="15">
        <f t="shared" si="7740"/>
        <v>45.900598028732006</v>
      </c>
      <c r="GH337" s="15">
        <f t="shared" si="7740"/>
        <v>48.799583167388761</v>
      </c>
      <c r="GI337" s="15">
        <f t="shared" si="7740"/>
        <v>56.047046014030634</v>
      </c>
      <c r="GJ337" s="15">
        <f t="shared" si="7740"/>
        <v>43.001612890075215</v>
      </c>
      <c r="GK337" s="15">
        <f t="shared" si="7740"/>
        <v>50.73223992649325</v>
      </c>
      <c r="GL337" s="15">
        <f t="shared" si="7740"/>
        <v>47.833254787836481</v>
      </c>
      <c r="GM337" s="15">
        <f t="shared" si="7740"/>
        <v>60.395523722015831</v>
      </c>
      <c r="GN337" s="15">
        <f t="shared" si="7740"/>
        <v>60.395523722015788</v>
      </c>
      <c r="GO337" s="15">
        <f t="shared" si="7622"/>
        <v>579.79702773135159</v>
      </c>
      <c r="GP337" s="15">
        <f t="shared" si="7785"/>
        <v>44.344246038047523</v>
      </c>
      <c r="GQ337" s="15">
        <f t="shared" si="7741"/>
        <v>48.428584488920301</v>
      </c>
      <c r="GR337" s="15">
        <f t="shared" si="7741"/>
        <v>54.263353704452889</v>
      </c>
      <c r="GS337" s="15">
        <f t="shared" si="7741"/>
        <v>54.263353704452889</v>
      </c>
      <c r="GT337" s="15">
        <f t="shared" si="7741"/>
        <v>55.430307547559401</v>
      </c>
      <c r="GU337" s="15">
        <f t="shared" si="7741"/>
        <v>57.546460585786697</v>
      </c>
      <c r="GV337" s="15">
        <f t="shared" si="7741"/>
        <v>66.092964633180799</v>
      </c>
      <c r="GW337" s="15">
        <f t="shared" si="7741"/>
        <v>50.70925734787145</v>
      </c>
      <c r="GX337" s="15">
        <f t="shared" si="7741"/>
        <v>59.825528331758427</v>
      </c>
      <c r="GY337" s="15">
        <f t="shared" si="7741"/>
        <v>56.406926712800839</v>
      </c>
      <c r="GZ337" s="15">
        <f t="shared" si="7741"/>
        <v>71.220867061617284</v>
      </c>
      <c r="HA337" s="15">
        <f t="shared" si="7741"/>
        <v>71.22086706161717</v>
      </c>
      <c r="HB337" s="15">
        <f t="shared" si="7624"/>
        <v>689.75271721806564</v>
      </c>
      <c r="HC337" s="15">
        <f t="shared" si="7786"/>
        <v>57.946622858617147</v>
      </c>
      <c r="HD337" s="15">
        <f t="shared" si="7742"/>
        <v>63.283811806121385</v>
      </c>
      <c r="HE337" s="15">
        <f t="shared" si="7742"/>
        <v>70.908367445413148</v>
      </c>
      <c r="HF337" s="15">
        <f t="shared" si="7742"/>
        <v>70.908367445413148</v>
      </c>
      <c r="HG337" s="15">
        <f t="shared" si="7742"/>
        <v>72.433278573271437</v>
      </c>
      <c r="HH337" s="15">
        <f t="shared" si="7742"/>
        <v>77.008011956846488</v>
      </c>
      <c r="HI337" s="15">
        <f t="shared" si="7742"/>
        <v>88.444845415784101</v>
      </c>
      <c r="HJ337" s="15">
        <f t="shared" si="7742"/>
        <v>67.858545189696372</v>
      </c>
      <c r="HK337" s="15">
        <f t="shared" si="7742"/>
        <v>80.057834212563193</v>
      </c>
      <c r="HL337" s="15">
        <f t="shared" si="7742"/>
        <v>75.483100828988142</v>
      </c>
      <c r="HM337" s="15">
        <f t="shared" si="7742"/>
        <v>95.306945491146735</v>
      </c>
      <c r="HN337" s="15">
        <f t="shared" si="7742"/>
        <v>95.306945491146649</v>
      </c>
      <c r="HO337" s="15">
        <f t="shared" si="7626"/>
        <v>914.94667671500804</v>
      </c>
      <c r="HP337" s="15">
        <f t="shared" si="7787"/>
        <v>85.242268589360137</v>
      </c>
      <c r="HQ337" s="15">
        <f t="shared" si="7743"/>
        <v>93.093530169959124</v>
      </c>
      <c r="HR337" s="15">
        <f t="shared" si="7743"/>
        <v>104.30961814224335</v>
      </c>
      <c r="HS337" s="15">
        <f t="shared" si="7743"/>
        <v>104.30961814224335</v>
      </c>
      <c r="HT337" s="15">
        <f t="shared" si="7743"/>
        <v>106.55283573670017</v>
      </c>
      <c r="HU337" s="15">
        <f t="shared" si="7743"/>
        <v>113.28248852007073</v>
      </c>
      <c r="HV337" s="15">
        <f t="shared" si="7743"/>
        <v>130.10662047849712</v>
      </c>
      <c r="HW337" s="15">
        <f t="shared" si="7743"/>
        <v>99.823182953329678</v>
      </c>
      <c r="HX337" s="15">
        <f t="shared" si="7743"/>
        <v>117.76892370898443</v>
      </c>
      <c r="HY337" s="15">
        <f t="shared" si="7743"/>
        <v>111.03927092561386</v>
      </c>
      <c r="HZ337" s="15">
        <f t="shared" si="7743"/>
        <v>140.201099653553</v>
      </c>
      <c r="IA337" s="15">
        <f t="shared" si="7743"/>
        <v>140.20109965355292</v>
      </c>
      <c r="IB337" s="15">
        <f t="shared" si="7628"/>
        <v>1345.9305566741079</v>
      </c>
      <c r="IC337" s="15">
        <f t="shared" si="7788"/>
        <v>125.3012972870002</v>
      </c>
      <c r="ID337" s="15">
        <f t="shared" si="7744"/>
        <v>136.84220624764487</v>
      </c>
      <c r="IE337" s="15">
        <f t="shared" si="7744"/>
        <v>153.32921904856602</v>
      </c>
      <c r="IF337" s="15">
        <f t="shared" si="7744"/>
        <v>153.32921904856602</v>
      </c>
      <c r="IG337" s="15">
        <f t="shared" si="7744"/>
        <v>156.62662160875018</v>
      </c>
      <c r="IH337" s="15">
        <f t="shared" si="7744"/>
        <v>166.51882928930286</v>
      </c>
      <c r="II337" s="15">
        <f t="shared" si="7744"/>
        <v>191.24934849068444</v>
      </c>
      <c r="IJ337" s="15">
        <f t="shared" si="7744"/>
        <v>146.7344139281976</v>
      </c>
      <c r="IK337" s="15">
        <f t="shared" si="7744"/>
        <v>173.11363440967131</v>
      </c>
      <c r="IL337" s="15">
        <f t="shared" si="7744"/>
        <v>163.22142672911869</v>
      </c>
      <c r="IM337" s="15">
        <f t="shared" si="7744"/>
        <v>206.08766001151358</v>
      </c>
      <c r="IN337" s="15">
        <f t="shared" si="7744"/>
        <v>206.08766001151341</v>
      </c>
      <c r="IO337" s="15">
        <f t="shared" si="7630"/>
        <v>1978.4415361105293</v>
      </c>
      <c r="IP337" s="15">
        <f t="shared" si="7789"/>
        <v>192.32784251854136</v>
      </c>
      <c r="IQ337" s="15">
        <f t="shared" si="7745"/>
        <v>210.04224906630171</v>
      </c>
      <c r="IR337" s="15">
        <f t="shared" si="7745"/>
        <v>235.34854413453084</v>
      </c>
      <c r="IS337" s="15">
        <f t="shared" si="7745"/>
        <v>235.34854413453084</v>
      </c>
      <c r="IT337" s="15">
        <f t="shared" si="7745"/>
        <v>240.40980314817662</v>
      </c>
      <c r="IU337" s="15">
        <f t="shared" si="7745"/>
        <v>255.59358018911411</v>
      </c>
      <c r="IV337" s="15">
        <f t="shared" si="7745"/>
        <v>293.55302279145781</v>
      </c>
      <c r="IW337" s="15">
        <f t="shared" si="7745"/>
        <v>225.22602610723922</v>
      </c>
      <c r="IX337" s="15">
        <f t="shared" si="7745"/>
        <v>265.71609821640578</v>
      </c>
      <c r="IY337" s="15">
        <f t="shared" si="7745"/>
        <v>250.53232117546833</v>
      </c>
      <c r="IZ337" s="15">
        <f t="shared" si="7745"/>
        <v>316.32868835286422</v>
      </c>
      <c r="JA337" s="15">
        <f t="shared" si="7745"/>
        <v>316.32868835286411</v>
      </c>
      <c r="JB337" s="15">
        <f t="shared" si="7632"/>
        <v>3036.7554081874955</v>
      </c>
      <c r="JE337" s="21">
        <f t="shared" si="7682"/>
        <v>0</v>
      </c>
      <c r="JF337" s="21">
        <f t="shared" si="7683"/>
        <v>0</v>
      </c>
      <c r="JG337" s="21">
        <f t="shared" si="7684"/>
        <v>0</v>
      </c>
      <c r="JH337" s="21">
        <f t="shared" si="7685"/>
        <v>0</v>
      </c>
      <c r="JI337" s="21">
        <f t="shared" si="7686"/>
        <v>0</v>
      </c>
      <c r="JJ337" s="21">
        <f t="shared" si="7687"/>
        <v>0</v>
      </c>
      <c r="JK337" s="21">
        <f t="shared" si="7688"/>
        <v>0</v>
      </c>
    </row>
    <row r="338" spans="2:271" ht="20" customHeight="1" outlineLevel="1" x14ac:dyDescent="0.2">
      <c r="B338" s="3" t="s">
        <v>26</v>
      </c>
      <c r="C338" s="15">
        <f t="shared" si="7769"/>
        <v>19.595859950039305</v>
      </c>
      <c r="D338" s="15">
        <f t="shared" si="7727"/>
        <v>21.40074178754293</v>
      </c>
      <c r="E338" s="15">
        <f t="shared" si="7727"/>
        <v>23.979144412548102</v>
      </c>
      <c r="F338" s="15">
        <f t="shared" si="7727"/>
        <v>23.979144412548102</v>
      </c>
      <c r="G338" s="15">
        <f t="shared" si="7727"/>
        <v>24.494824937549112</v>
      </c>
      <c r="H338" s="15">
        <f t="shared" si="7727"/>
        <v>26.041866512552229</v>
      </c>
      <c r="I338" s="15">
        <f t="shared" si="7727"/>
        <v>29.909470450059985</v>
      </c>
      <c r="J338" s="15">
        <f t="shared" si="7727"/>
        <v>29.135949662558442</v>
      </c>
      <c r="K338" s="15">
        <f t="shared" si="7727"/>
        <v>23.46346388754705</v>
      </c>
      <c r="L338" s="15">
        <f t="shared" si="7727"/>
        <v>25.526185987551191</v>
      </c>
      <c r="M338" s="15">
        <f t="shared" si="7727"/>
        <v>29.651630187559469</v>
      </c>
      <c r="N338" s="15">
        <f t="shared" si="7727"/>
        <v>32.230032812564652</v>
      </c>
      <c r="O338" s="15">
        <f t="shared" si="7596"/>
        <v>309.40831500062058</v>
      </c>
      <c r="P338" s="15">
        <f t="shared" si="7770"/>
        <v>22.293941040077051</v>
      </c>
      <c r="Q338" s="15">
        <f t="shared" ref="Q338:AA338" si="7796">Q310*25%</f>
        <v>24.347330346399925</v>
      </c>
      <c r="R338" s="15">
        <f t="shared" si="7796"/>
        <v>27.280743641146927</v>
      </c>
      <c r="S338" s="15">
        <f t="shared" si="7796"/>
        <v>27.280743641146927</v>
      </c>
      <c r="T338" s="15">
        <f t="shared" si="7796"/>
        <v>27.867426300096309</v>
      </c>
      <c r="U338" s="15">
        <f t="shared" si="7796"/>
        <v>29.627474276944497</v>
      </c>
      <c r="V338" s="15">
        <f t="shared" si="7796"/>
        <v>34.027594219064966</v>
      </c>
      <c r="W338" s="15">
        <f t="shared" si="7796"/>
        <v>33.147570230640881</v>
      </c>
      <c r="X338" s="15">
        <f t="shared" si="7796"/>
        <v>26.694060982197527</v>
      </c>
      <c r="Y338" s="15">
        <f t="shared" si="7796"/>
        <v>29.040791617995104</v>
      </c>
      <c r="Z338" s="15">
        <f t="shared" si="7796"/>
        <v>33.734252889590259</v>
      </c>
      <c r="AA338" s="15">
        <f t="shared" si="7796"/>
        <v>36.667666184337243</v>
      </c>
      <c r="AB338" s="15">
        <f t="shared" si="7661"/>
        <v>352.00959536963762</v>
      </c>
      <c r="AC338" s="15">
        <f t="shared" si="7772"/>
        <v>27.151466603412221</v>
      </c>
      <c r="AD338" s="15">
        <f t="shared" ref="AD338:AN338" si="7797">AD310*25%</f>
        <v>29.652259580042283</v>
      </c>
      <c r="AE338" s="15">
        <f t="shared" si="7797"/>
        <v>33.224820975228113</v>
      </c>
      <c r="AF338" s="15">
        <f t="shared" si="7797"/>
        <v>33.224820975228113</v>
      </c>
      <c r="AG338" s="15">
        <f t="shared" si="7797"/>
        <v>33.939333254265271</v>
      </c>
      <c r="AH338" s="15">
        <f t="shared" si="7797"/>
        <v>36.082870091376769</v>
      </c>
      <c r="AI338" s="15">
        <f t="shared" si="7797"/>
        <v>41.441712184155499</v>
      </c>
      <c r="AJ338" s="15">
        <f t="shared" si="7797"/>
        <v>40.369943765599757</v>
      </c>
      <c r="AK338" s="15">
        <f t="shared" si="7797"/>
        <v>32.510308696190954</v>
      </c>
      <c r="AL338" s="15">
        <f t="shared" si="7797"/>
        <v>35.368357812339603</v>
      </c>
      <c r="AM338" s="15">
        <f t="shared" si="7797"/>
        <v>41.084456044636916</v>
      </c>
      <c r="AN338" s="15">
        <f t="shared" si="7797"/>
        <v>44.657017439822717</v>
      </c>
      <c r="AO338" s="15">
        <f t="shared" si="7663"/>
        <v>428.7073674222982</v>
      </c>
      <c r="AP338" s="15">
        <f t="shared" si="7774"/>
        <v>36.892391988180677</v>
      </c>
      <c r="AQ338" s="15">
        <f t="shared" si="7730"/>
        <v>40.290375460776275</v>
      </c>
      <c r="AR338" s="15">
        <f t="shared" si="7730"/>
        <v>45.144637564484263</v>
      </c>
      <c r="AS338" s="15">
        <f t="shared" si="7730"/>
        <v>45.144637564484263</v>
      </c>
      <c r="AT338" s="15">
        <f t="shared" si="7730"/>
        <v>46.11548998522585</v>
      </c>
      <c r="AU338" s="15">
        <f t="shared" si="7730"/>
        <v>49.028047247450644</v>
      </c>
      <c r="AV338" s="15">
        <f t="shared" si="7730"/>
        <v>56.309440403012616</v>
      </c>
      <c r="AW338" s="15">
        <f t="shared" si="7730"/>
        <v>54.853161771900218</v>
      </c>
      <c r="AX338" s="15">
        <f t="shared" si="7730"/>
        <v>44.173785143742649</v>
      </c>
      <c r="AY338" s="15">
        <f t="shared" si="7730"/>
        <v>48.057194826709043</v>
      </c>
      <c r="AZ338" s="15">
        <f t="shared" si="7730"/>
        <v>55.824014192641812</v>
      </c>
      <c r="BA338" s="15">
        <f t="shared" si="7730"/>
        <v>60.678276296349807</v>
      </c>
      <c r="BB338" s="15">
        <f t="shared" si="7602"/>
        <v>582.51145244495819</v>
      </c>
      <c r="BC338" s="15">
        <f t="shared" si="7775"/>
        <v>54.690836545876024</v>
      </c>
      <c r="BD338" s="15">
        <f t="shared" si="7731"/>
        <v>59.728150438259355</v>
      </c>
      <c r="BE338" s="15">
        <f t="shared" si="7731"/>
        <v>66.924313141664115</v>
      </c>
      <c r="BF338" s="15">
        <f t="shared" si="7731"/>
        <v>66.924313141664115</v>
      </c>
      <c r="BG338" s="15">
        <f t="shared" si="7731"/>
        <v>68.363545682345048</v>
      </c>
      <c r="BH338" s="15">
        <f t="shared" si="7731"/>
        <v>72.681243304387891</v>
      </c>
      <c r="BI338" s="15">
        <f t="shared" si="7731"/>
        <v>83.475487359495006</v>
      </c>
      <c r="BJ338" s="15">
        <f t="shared" si="7731"/>
        <v>81.316638548473577</v>
      </c>
      <c r="BK338" s="15">
        <f t="shared" si="7731"/>
        <v>65.485080600983153</v>
      </c>
      <c r="BL338" s="15">
        <f t="shared" si="7731"/>
        <v>71.242010763706944</v>
      </c>
      <c r="BM338" s="15">
        <f t="shared" si="7731"/>
        <v>82.755871089154525</v>
      </c>
      <c r="BN338" s="15">
        <f t="shared" si="7731"/>
        <v>89.952033792559263</v>
      </c>
      <c r="BO338" s="15">
        <f t="shared" si="7604"/>
        <v>863.53952440856892</v>
      </c>
      <c r="BP338" s="15">
        <f t="shared" si="7776"/>
        <v>81.125724328688335</v>
      </c>
      <c r="BQ338" s="15">
        <f t="shared" si="7732"/>
        <v>88.597830516857016</v>
      </c>
      <c r="BR338" s="15">
        <f t="shared" si="7732"/>
        <v>99.272267928526503</v>
      </c>
      <c r="BS338" s="15">
        <f t="shared" si="7732"/>
        <v>99.272267928526503</v>
      </c>
      <c r="BT338" s="15">
        <f t="shared" si="7732"/>
        <v>101.40715541086044</v>
      </c>
      <c r="BU338" s="15">
        <f t="shared" si="7732"/>
        <v>107.81181785786214</v>
      </c>
      <c r="BV338" s="15">
        <f t="shared" si="7732"/>
        <v>123.82347397536643</v>
      </c>
      <c r="BW338" s="15">
        <f t="shared" si="7732"/>
        <v>120.62114275186559</v>
      </c>
      <c r="BX338" s="15">
        <f t="shared" si="7732"/>
        <v>97.137380446192623</v>
      </c>
      <c r="BY338" s="15">
        <f t="shared" si="7732"/>
        <v>105.67693037552823</v>
      </c>
      <c r="BZ338" s="15">
        <f t="shared" si="7732"/>
        <v>122.75603023419946</v>
      </c>
      <c r="CA338" s="15">
        <f t="shared" si="7732"/>
        <v>133.43046764586899</v>
      </c>
      <c r="CB338" s="15">
        <f t="shared" si="7606"/>
        <v>1280.9324894003423</v>
      </c>
      <c r="CC338" s="15">
        <f t="shared" si="7777"/>
        <v>125.6413466168318</v>
      </c>
      <c r="CD338" s="15">
        <f t="shared" si="7733"/>
        <v>137.21357591048741</v>
      </c>
      <c r="CE338" s="15">
        <f t="shared" si="7733"/>
        <v>153.74533204428107</v>
      </c>
      <c r="CF338" s="15">
        <f t="shared" si="7733"/>
        <v>153.74533204428107</v>
      </c>
      <c r="CG338" s="15">
        <f t="shared" si="7733"/>
        <v>157.05168327103976</v>
      </c>
      <c r="CH338" s="15">
        <f t="shared" si="7733"/>
        <v>166.97073695131596</v>
      </c>
      <c r="CI338" s="15">
        <f t="shared" si="7733"/>
        <v>191.76837115200649</v>
      </c>
      <c r="CJ338" s="15">
        <f t="shared" si="7733"/>
        <v>186.80884431186837</v>
      </c>
      <c r="CK338" s="15">
        <f t="shared" si="7733"/>
        <v>150.43898081752232</v>
      </c>
      <c r="CL338" s="15">
        <f t="shared" si="7733"/>
        <v>163.66438572455723</v>
      </c>
      <c r="CM338" s="15">
        <f t="shared" si="7733"/>
        <v>190.11519553862715</v>
      </c>
      <c r="CN338" s="15">
        <f t="shared" si="7733"/>
        <v>206.64695167242076</v>
      </c>
      <c r="CO338" s="15">
        <f t="shared" si="7608"/>
        <v>1983.8107360552397</v>
      </c>
      <c r="CR338" s="21">
        <f>O338-'ОПУ БС'!C338</f>
        <v>0</v>
      </c>
      <c r="CS338" s="21">
        <f>AB338-'ОПУ БС'!D338</f>
        <v>0</v>
      </c>
      <c r="CT338" s="21">
        <f>AO338-'ОПУ БС'!E338</f>
        <v>0</v>
      </c>
      <c r="CU338" s="21">
        <f>BB338-'ОПУ БС'!F338</f>
        <v>0</v>
      </c>
      <c r="CV338" s="21">
        <f>BO338-'ОПУ БС'!G338</f>
        <v>0</v>
      </c>
      <c r="CW338" s="21">
        <f>CB338-'ОПУ БС'!H338</f>
        <v>0</v>
      </c>
      <c r="CX338" s="21">
        <f>CO338-'ОПУ БС'!I338</f>
        <v>0</v>
      </c>
      <c r="DA338" s="15">
        <f t="shared" si="7778"/>
        <v>0</v>
      </c>
      <c r="DB338" s="15">
        <f t="shared" si="7734"/>
        <v>0</v>
      </c>
      <c r="DC338" s="15">
        <f t="shared" si="7734"/>
        <v>0</v>
      </c>
      <c r="DD338" s="15">
        <f t="shared" si="7734"/>
        <v>0</v>
      </c>
      <c r="DE338" s="15">
        <f t="shared" si="7734"/>
        <v>0</v>
      </c>
      <c r="DF338" s="15">
        <f t="shared" si="7734"/>
        <v>-0.84784091985900412</v>
      </c>
      <c r="DG338" s="15">
        <f t="shared" si="7734"/>
        <v>-0.97375788815489583</v>
      </c>
      <c r="DH338" s="15">
        <f t="shared" si="7734"/>
        <v>-0.94857449449571751</v>
      </c>
      <c r="DI338" s="15">
        <f t="shared" si="7734"/>
        <v>-0.76389627432840979</v>
      </c>
      <c r="DJ338" s="15">
        <f t="shared" si="7734"/>
        <v>-0.83105199075288527</v>
      </c>
      <c r="DK338" s="15">
        <f t="shared" si="7734"/>
        <v>-0.96536342360183647</v>
      </c>
      <c r="DL338" s="15">
        <f t="shared" si="7734"/>
        <v>-1.0493080691324308</v>
      </c>
      <c r="DM338" s="15">
        <f t="shared" si="7669"/>
        <v>-6.3797930603251789</v>
      </c>
      <c r="DN338" s="15">
        <f t="shared" si="7779"/>
        <v>-0.96772058221337753</v>
      </c>
      <c r="DO338" s="15">
        <f t="shared" si="7735"/>
        <v>-1.0568527411014519</v>
      </c>
      <c r="DP338" s="15">
        <f t="shared" si="7735"/>
        <v>-1.1841843966558436</v>
      </c>
      <c r="DQ338" s="15">
        <f t="shared" si="7735"/>
        <v>-1.1841843966558436</v>
      </c>
      <c r="DR338" s="15">
        <f t="shared" si="7735"/>
        <v>-1.2096507277667221</v>
      </c>
      <c r="DS338" s="15">
        <f t="shared" si="7735"/>
        <v>-1.2860497210993569</v>
      </c>
      <c r="DT338" s="15">
        <f t="shared" si="7735"/>
        <v>-1.4770472044309448</v>
      </c>
      <c r="DU338" s="15">
        <f t="shared" si="7735"/>
        <v>-1.4388477077646269</v>
      </c>
      <c r="DV338" s="15">
        <f t="shared" si="7735"/>
        <v>-1.1587180655449654</v>
      </c>
      <c r="DW338" s="15">
        <f t="shared" si="7735"/>
        <v>-1.2605833899884786</v>
      </c>
      <c r="DX338" s="15">
        <f t="shared" si="7735"/>
        <v>-1.4643140388755058</v>
      </c>
      <c r="DY338" s="15">
        <f t="shared" si="7735"/>
        <v>-1.5916456944298973</v>
      </c>
      <c r="DZ338" s="15">
        <f t="shared" si="7612"/>
        <v>-15.279798666527014</v>
      </c>
      <c r="EA338" s="15">
        <f t="shared" si="7780"/>
        <v>-1.0595023003398227</v>
      </c>
      <c r="EB338" s="15">
        <f t="shared" si="7736"/>
        <v>-1.157088038529017</v>
      </c>
      <c r="EC338" s="15">
        <f t="shared" si="7736"/>
        <v>-1.2964962359421515</v>
      </c>
      <c r="ED338" s="15">
        <f t="shared" si="7736"/>
        <v>-1.2964962359421515</v>
      </c>
      <c r="EE338" s="15">
        <f t="shared" si="7736"/>
        <v>-1.3243778754247784</v>
      </c>
      <c r="EF338" s="15">
        <f t="shared" si="7736"/>
        <v>-1.4080227938726591</v>
      </c>
      <c r="EG338" s="15">
        <f t="shared" si="7736"/>
        <v>-1.6171350899923609</v>
      </c>
      <c r="EH338" s="15">
        <f t="shared" si="7736"/>
        <v>-1.5753126307684202</v>
      </c>
      <c r="EI338" s="15">
        <f t="shared" si="7736"/>
        <v>-1.2686145964595246</v>
      </c>
      <c r="EJ338" s="15">
        <f t="shared" si="7736"/>
        <v>-1.3801411543900319</v>
      </c>
      <c r="EK338" s="15">
        <f t="shared" si="7736"/>
        <v>-1.6031942702510475</v>
      </c>
      <c r="EL338" s="15">
        <f t="shared" si="7736"/>
        <v>-1.742602467664182</v>
      </c>
      <c r="EM338" s="15">
        <f t="shared" si="7614"/>
        <v>-16.728983689576147</v>
      </c>
      <c r="EN338" s="15">
        <f t="shared" si="7781"/>
        <v>-1.0190889760927033</v>
      </c>
      <c r="EO338" s="15">
        <f t="shared" si="7737"/>
        <v>-1.1129524344170312</v>
      </c>
      <c r="EP338" s="15">
        <f t="shared" si="7737"/>
        <v>-1.2470430891660715</v>
      </c>
      <c r="EQ338" s="15">
        <f t="shared" si="7737"/>
        <v>-1.2470430891660715</v>
      </c>
      <c r="ER338" s="15">
        <f t="shared" si="7737"/>
        <v>-1.2738612201158794</v>
      </c>
      <c r="ES338" s="15">
        <f t="shared" si="7737"/>
        <v>-1.3543156129653033</v>
      </c>
      <c r="ET338" s="15">
        <f t="shared" si="7737"/>
        <v>-1.555451595088863</v>
      </c>
      <c r="EU338" s="15">
        <f t="shared" si="7737"/>
        <v>-1.5152243986641509</v>
      </c>
      <c r="EV338" s="15">
        <f t="shared" si="7737"/>
        <v>-1.2202249582162634</v>
      </c>
      <c r="EW338" s="15">
        <f t="shared" si="7737"/>
        <v>-1.3274974820154952</v>
      </c>
      <c r="EX338" s="15">
        <f t="shared" si="7737"/>
        <v>-1.5420425296139593</v>
      </c>
      <c r="EY338" s="15">
        <f t="shared" si="7737"/>
        <v>-1.676133184362999</v>
      </c>
      <c r="EZ338" s="15">
        <f t="shared" si="7616"/>
        <v>-16.09087856988479</v>
      </c>
      <c r="FA338" s="15">
        <f t="shared" si="7782"/>
        <v>-0.69961173096459728</v>
      </c>
      <c r="FB338" s="15">
        <f t="shared" si="7738"/>
        <v>-0.76404965355344157</v>
      </c>
      <c r="FC338" s="15">
        <f t="shared" si="7738"/>
        <v>-0.8561038286803625</v>
      </c>
      <c r="FD338" s="15">
        <f t="shared" si="7738"/>
        <v>-0.8561038286803625</v>
      </c>
      <c r="FE338" s="15">
        <f t="shared" si="7738"/>
        <v>-0.87451466370574649</v>
      </c>
      <c r="FF338" s="15">
        <f t="shared" si="7738"/>
        <v>-0.92974716878189911</v>
      </c>
      <c r="FG338" s="15">
        <f t="shared" si="7738"/>
        <v>-1.0678284314722799</v>
      </c>
      <c r="FH338" s="15">
        <f t="shared" si="7738"/>
        <v>-1.0402121789342036</v>
      </c>
      <c r="FI338" s="15">
        <f t="shared" si="7738"/>
        <v>-0.83769299365497829</v>
      </c>
      <c r="FJ338" s="15">
        <f t="shared" si="7738"/>
        <v>-0.91133633375651479</v>
      </c>
      <c r="FK338" s="15">
        <f t="shared" si="7738"/>
        <v>-1.058623013959588</v>
      </c>
      <c r="FL338" s="15">
        <f t="shared" si="7738"/>
        <v>-1.1506771890865086</v>
      </c>
      <c r="FM338" s="15">
        <f t="shared" si="7618"/>
        <v>-11.046501015230483</v>
      </c>
      <c r="FP338" s="15">
        <f t="shared" si="7783"/>
        <v>19.595859950039305</v>
      </c>
      <c r="FQ338" s="15">
        <f t="shared" si="7739"/>
        <v>21.40074178754293</v>
      </c>
      <c r="FR338" s="15">
        <f t="shared" si="7739"/>
        <v>23.979144412548102</v>
      </c>
      <c r="FS338" s="15">
        <f t="shared" si="7739"/>
        <v>23.979144412548102</v>
      </c>
      <c r="FT338" s="15">
        <f t="shared" si="7739"/>
        <v>24.494824937549112</v>
      </c>
      <c r="FU338" s="15">
        <f t="shared" si="7739"/>
        <v>26.041866512552229</v>
      </c>
      <c r="FV338" s="15">
        <f t="shared" si="7739"/>
        <v>29.909470450059985</v>
      </c>
      <c r="FW338" s="15">
        <f t="shared" si="7739"/>
        <v>29.135949662558442</v>
      </c>
      <c r="FX338" s="15">
        <f t="shared" si="7739"/>
        <v>23.46346388754705</v>
      </c>
      <c r="FY338" s="15">
        <f t="shared" si="7739"/>
        <v>25.526185987551191</v>
      </c>
      <c r="FZ338" s="15">
        <f t="shared" si="7739"/>
        <v>29.651630187559469</v>
      </c>
      <c r="GA338" s="15">
        <f t="shared" si="7739"/>
        <v>32.230032812564652</v>
      </c>
      <c r="GB338" s="15">
        <f t="shared" si="7675"/>
        <v>309.40831500062058</v>
      </c>
      <c r="GC338" s="15">
        <f t="shared" si="7784"/>
        <v>22.293941040077051</v>
      </c>
      <c r="GD338" s="15">
        <f t="shared" si="7740"/>
        <v>24.347330346399925</v>
      </c>
      <c r="GE338" s="15">
        <f t="shared" si="7740"/>
        <v>27.280743641146927</v>
      </c>
      <c r="GF338" s="15">
        <f t="shared" si="7740"/>
        <v>27.280743641146927</v>
      </c>
      <c r="GG338" s="15">
        <f t="shared" si="7740"/>
        <v>27.867426300096309</v>
      </c>
      <c r="GH338" s="15">
        <f t="shared" si="7740"/>
        <v>29.627474276944497</v>
      </c>
      <c r="GI338" s="15">
        <f t="shared" si="7740"/>
        <v>34.027594219064966</v>
      </c>
      <c r="GJ338" s="15">
        <f t="shared" si="7740"/>
        <v>33.147570230640881</v>
      </c>
      <c r="GK338" s="15">
        <f t="shared" si="7740"/>
        <v>26.694060982197527</v>
      </c>
      <c r="GL338" s="15">
        <f t="shared" si="7740"/>
        <v>29.040791617995104</v>
      </c>
      <c r="GM338" s="15">
        <f t="shared" si="7740"/>
        <v>33.734252889590259</v>
      </c>
      <c r="GN338" s="15">
        <f t="shared" si="7740"/>
        <v>36.667666184337243</v>
      </c>
      <c r="GO338" s="15">
        <f t="shared" si="7622"/>
        <v>352.00959536963762</v>
      </c>
      <c r="GP338" s="15">
        <f t="shared" si="7785"/>
        <v>27.151466603412221</v>
      </c>
      <c r="GQ338" s="15">
        <f t="shared" si="7741"/>
        <v>29.652259580042283</v>
      </c>
      <c r="GR338" s="15">
        <f t="shared" si="7741"/>
        <v>33.224820975228113</v>
      </c>
      <c r="GS338" s="15">
        <f t="shared" si="7741"/>
        <v>33.224820975228113</v>
      </c>
      <c r="GT338" s="15">
        <f t="shared" si="7741"/>
        <v>33.939333254265271</v>
      </c>
      <c r="GU338" s="15">
        <f t="shared" si="7741"/>
        <v>35.235029171517759</v>
      </c>
      <c r="GV338" s="15">
        <f t="shared" si="7741"/>
        <v>40.467954296000606</v>
      </c>
      <c r="GW338" s="15">
        <f t="shared" si="7741"/>
        <v>39.421369271104041</v>
      </c>
      <c r="GX338" s="15">
        <f t="shared" si="7741"/>
        <v>31.746412421862534</v>
      </c>
      <c r="GY338" s="15">
        <f t="shared" si="7741"/>
        <v>34.53730582158672</v>
      </c>
      <c r="GZ338" s="15">
        <f t="shared" si="7741"/>
        <v>40.119092621035072</v>
      </c>
      <c r="HA338" s="15">
        <f t="shared" si="7741"/>
        <v>43.60770937069028</v>
      </c>
      <c r="HB338" s="15">
        <f t="shared" si="7624"/>
        <v>422.32757436197301</v>
      </c>
      <c r="HC338" s="15">
        <f t="shared" si="7786"/>
        <v>35.924671405967302</v>
      </c>
      <c r="HD338" s="15">
        <f t="shared" si="7742"/>
        <v>39.233522719674824</v>
      </c>
      <c r="HE338" s="15">
        <f t="shared" si="7742"/>
        <v>43.960453167828426</v>
      </c>
      <c r="HF338" s="15">
        <f t="shared" si="7742"/>
        <v>43.960453167828426</v>
      </c>
      <c r="HG338" s="15">
        <f t="shared" si="7742"/>
        <v>44.905839257459121</v>
      </c>
      <c r="HH338" s="15">
        <f t="shared" si="7742"/>
        <v>47.741997526351284</v>
      </c>
      <c r="HI338" s="15">
        <f t="shared" si="7742"/>
        <v>54.832393198581684</v>
      </c>
      <c r="HJ338" s="15">
        <f t="shared" si="7742"/>
        <v>53.414314064135581</v>
      </c>
      <c r="HK338" s="15">
        <f t="shared" si="7742"/>
        <v>43.015067078197688</v>
      </c>
      <c r="HL338" s="15">
        <f t="shared" si="7742"/>
        <v>46.796611436720561</v>
      </c>
      <c r="HM338" s="15">
        <f t="shared" si="7742"/>
        <v>54.359700153766312</v>
      </c>
      <c r="HN338" s="15">
        <f t="shared" si="7742"/>
        <v>59.0866306019199</v>
      </c>
      <c r="HO338" s="15">
        <f t="shared" si="7626"/>
        <v>567.23165377843111</v>
      </c>
      <c r="HP338" s="15">
        <f t="shared" si="7787"/>
        <v>53.631334245536195</v>
      </c>
      <c r="HQ338" s="15">
        <f t="shared" si="7743"/>
        <v>58.571062399730344</v>
      </c>
      <c r="HR338" s="15">
        <f t="shared" si="7743"/>
        <v>65.627816905721971</v>
      </c>
      <c r="HS338" s="15">
        <f t="shared" si="7743"/>
        <v>65.627816905721971</v>
      </c>
      <c r="HT338" s="15">
        <f t="shared" si="7743"/>
        <v>67.039167806920275</v>
      </c>
      <c r="HU338" s="15">
        <f t="shared" si="7743"/>
        <v>71.273220510515245</v>
      </c>
      <c r="HV338" s="15">
        <f t="shared" si="7743"/>
        <v>81.858352269502646</v>
      </c>
      <c r="HW338" s="15">
        <f t="shared" si="7743"/>
        <v>79.741325917705154</v>
      </c>
      <c r="HX338" s="15">
        <f t="shared" si="7743"/>
        <v>64.216466004523625</v>
      </c>
      <c r="HY338" s="15">
        <f t="shared" si="7743"/>
        <v>69.861869609316912</v>
      </c>
      <c r="HZ338" s="15">
        <f t="shared" si="7743"/>
        <v>81.152676818903487</v>
      </c>
      <c r="IA338" s="15">
        <f t="shared" si="7743"/>
        <v>88.209431324895093</v>
      </c>
      <c r="IB338" s="15">
        <f t="shared" si="7628"/>
        <v>846.81054071899302</v>
      </c>
      <c r="IC338" s="15">
        <f t="shared" si="7788"/>
        <v>80.106635352595617</v>
      </c>
      <c r="ID338" s="15">
        <f t="shared" si="7744"/>
        <v>87.484878082439991</v>
      </c>
      <c r="IE338" s="15">
        <f t="shared" si="7744"/>
        <v>98.025224839360419</v>
      </c>
      <c r="IF338" s="15">
        <f t="shared" si="7744"/>
        <v>98.025224839360419</v>
      </c>
      <c r="IG338" s="15">
        <f t="shared" si="7744"/>
        <v>100.13329419074455</v>
      </c>
      <c r="IH338" s="15">
        <f t="shared" si="7744"/>
        <v>106.45750224489683</v>
      </c>
      <c r="II338" s="15">
        <f t="shared" si="7744"/>
        <v>122.26802238027754</v>
      </c>
      <c r="IJ338" s="15">
        <f t="shared" si="7744"/>
        <v>119.10591835320145</v>
      </c>
      <c r="IK338" s="15">
        <f t="shared" si="7744"/>
        <v>95.917155487976373</v>
      </c>
      <c r="IL338" s="15">
        <f t="shared" si="7744"/>
        <v>104.34943289351273</v>
      </c>
      <c r="IM338" s="15">
        <f t="shared" si="7744"/>
        <v>121.21398770458551</v>
      </c>
      <c r="IN338" s="15">
        <f t="shared" si="7744"/>
        <v>131.75433446150598</v>
      </c>
      <c r="IO338" s="15">
        <f t="shared" si="7630"/>
        <v>1264.8416108304573</v>
      </c>
      <c r="IP338" s="15">
        <f t="shared" si="7789"/>
        <v>124.94173488586721</v>
      </c>
      <c r="IQ338" s="15">
        <f t="shared" si="7745"/>
        <v>136.44952625693398</v>
      </c>
      <c r="IR338" s="15">
        <f t="shared" si="7745"/>
        <v>152.8892282156007</v>
      </c>
      <c r="IS338" s="15">
        <f t="shared" si="7745"/>
        <v>152.8892282156007</v>
      </c>
      <c r="IT338" s="15">
        <f t="shared" si="7745"/>
        <v>156.17716860733401</v>
      </c>
      <c r="IU338" s="15">
        <f t="shared" si="7745"/>
        <v>166.04098978253407</v>
      </c>
      <c r="IV338" s="15">
        <f t="shared" si="7745"/>
        <v>190.70054272053417</v>
      </c>
      <c r="IW338" s="15">
        <f t="shared" si="7745"/>
        <v>185.76863213293416</v>
      </c>
      <c r="IX338" s="15">
        <f t="shared" si="7745"/>
        <v>149.60128782386735</v>
      </c>
      <c r="IY338" s="15">
        <f t="shared" si="7745"/>
        <v>162.75304939080073</v>
      </c>
      <c r="IZ338" s="15">
        <f t="shared" si="7745"/>
        <v>189.05657252466756</v>
      </c>
      <c r="JA338" s="15">
        <f t="shared" si="7745"/>
        <v>205.49627448333425</v>
      </c>
      <c r="JB338" s="15">
        <f t="shared" si="7632"/>
        <v>1972.7642350400088</v>
      </c>
      <c r="JE338" s="21">
        <f t="shared" si="7682"/>
        <v>0</v>
      </c>
      <c r="JF338" s="21">
        <f t="shared" si="7683"/>
        <v>0</v>
      </c>
      <c r="JG338" s="21">
        <f t="shared" si="7684"/>
        <v>0</v>
      </c>
      <c r="JH338" s="21">
        <f t="shared" si="7685"/>
        <v>0</v>
      </c>
      <c r="JI338" s="21">
        <f t="shared" si="7686"/>
        <v>0</v>
      </c>
      <c r="JJ338" s="21">
        <f t="shared" si="7687"/>
        <v>0</v>
      </c>
      <c r="JK338" s="21">
        <f t="shared" si="7688"/>
        <v>0</v>
      </c>
    </row>
    <row r="339" spans="2:271" ht="20" customHeight="1" outlineLevel="1" x14ac:dyDescent="0.2">
      <c r="B339" s="3" t="s">
        <v>27</v>
      </c>
      <c r="C339" s="15">
        <f t="shared" si="7769"/>
        <v>22.190288305905746</v>
      </c>
      <c r="D339" s="15">
        <f t="shared" si="7727"/>
        <v>24.234130649870739</v>
      </c>
      <c r="E339" s="15">
        <f t="shared" si="7727"/>
        <v>27.153905426963618</v>
      </c>
      <c r="F339" s="15">
        <f t="shared" si="7727"/>
        <v>27.153905426963618</v>
      </c>
      <c r="G339" s="15">
        <f t="shared" si="7727"/>
        <v>27.737860382382188</v>
      </c>
      <c r="H339" s="15">
        <f t="shared" si="7727"/>
        <v>29.489725248637892</v>
      </c>
      <c r="I339" s="15">
        <f t="shared" si="7727"/>
        <v>33.869387414277185</v>
      </c>
      <c r="J339" s="15">
        <f t="shared" si="7727"/>
        <v>32.993454981149327</v>
      </c>
      <c r="K339" s="15">
        <f t="shared" si="7727"/>
        <v>30.657635159475035</v>
      </c>
      <c r="L339" s="15">
        <f t="shared" si="7727"/>
        <v>27.737860382382188</v>
      </c>
      <c r="M339" s="15">
        <f t="shared" si="7727"/>
        <v>30.657635159475063</v>
      </c>
      <c r="N339" s="15">
        <f t="shared" si="7727"/>
        <v>36.497184713660765</v>
      </c>
      <c r="O339" s="15">
        <f t="shared" si="7596"/>
        <v>350.37297325114332</v>
      </c>
      <c r="P339" s="15">
        <f t="shared" si="7770"/>
        <v>25.130643892437398</v>
      </c>
      <c r="Q339" s="15">
        <f t="shared" ref="Q339:AA339" si="7798">Q311*25%</f>
        <v>27.445308461477694</v>
      </c>
      <c r="R339" s="15">
        <f t="shared" si="7798"/>
        <v>30.751972131535243</v>
      </c>
      <c r="S339" s="15">
        <f t="shared" si="7798"/>
        <v>30.751972131535243</v>
      </c>
      <c r="T339" s="15">
        <f t="shared" si="7798"/>
        <v>31.413304865546749</v>
      </c>
      <c r="U339" s="15">
        <f t="shared" si="7798"/>
        <v>33.397303067581298</v>
      </c>
      <c r="V339" s="15">
        <f t="shared" si="7798"/>
        <v>38.357298572667602</v>
      </c>
      <c r="W339" s="15">
        <f t="shared" si="7798"/>
        <v>37.365299471650367</v>
      </c>
      <c r="X339" s="15">
        <f t="shared" si="7798"/>
        <v>34.719968535604302</v>
      </c>
      <c r="Y339" s="15">
        <f t="shared" si="7798"/>
        <v>31.413304865546749</v>
      </c>
      <c r="Z339" s="15">
        <f t="shared" si="7798"/>
        <v>34.719968535604345</v>
      </c>
      <c r="AA339" s="15">
        <f t="shared" si="7798"/>
        <v>41.333295875719408</v>
      </c>
      <c r="AB339" s="15">
        <f t="shared" si="7661"/>
        <v>396.79964040690641</v>
      </c>
      <c r="AC339" s="15">
        <f t="shared" si="7772"/>
        <v>30.193614093891735</v>
      </c>
      <c r="AD339" s="15">
        <f t="shared" ref="AD339:AN339" si="7799">AD311*25%</f>
        <v>32.974604865697543</v>
      </c>
      <c r="AE339" s="15">
        <f t="shared" si="7799"/>
        <v>36.947448825420153</v>
      </c>
      <c r="AF339" s="15">
        <f t="shared" si="7799"/>
        <v>36.947448825420153</v>
      </c>
      <c r="AG339" s="15">
        <f t="shared" si="7799"/>
        <v>37.74201761736466</v>
      </c>
      <c r="AH339" s="15">
        <f t="shared" si="7799"/>
        <v>40.125723993198221</v>
      </c>
      <c r="AI339" s="15">
        <f t="shared" si="7799"/>
        <v>46.084989932782101</v>
      </c>
      <c r="AJ339" s="15">
        <f t="shared" si="7799"/>
        <v>44.893136744865316</v>
      </c>
      <c r="AK339" s="15">
        <f t="shared" si="7799"/>
        <v>41.714861577087241</v>
      </c>
      <c r="AL339" s="15">
        <f t="shared" si="7799"/>
        <v>37.74201761736466</v>
      </c>
      <c r="AM339" s="15">
        <f t="shared" si="7799"/>
        <v>41.714861577087284</v>
      </c>
      <c r="AN339" s="15">
        <f t="shared" si="7799"/>
        <v>49.660549496532461</v>
      </c>
      <c r="AO339" s="15">
        <f t="shared" si="7663"/>
        <v>476.74127516671149</v>
      </c>
      <c r="AP339" s="15">
        <f t="shared" si="7774"/>
        <v>40.410781467025807</v>
      </c>
      <c r="AQ339" s="15">
        <f t="shared" si="7730"/>
        <v>44.132827128462409</v>
      </c>
      <c r="AR339" s="15">
        <f t="shared" si="7730"/>
        <v>49.450035216228969</v>
      </c>
      <c r="AS339" s="15">
        <f t="shared" si="7730"/>
        <v>49.450035216228969</v>
      </c>
      <c r="AT339" s="15">
        <f t="shared" si="7730"/>
        <v>50.513476833782256</v>
      </c>
      <c r="AU339" s="15">
        <f t="shared" si="7730"/>
        <v>53.703801686442219</v>
      </c>
      <c r="AV339" s="15">
        <f t="shared" si="7730"/>
        <v>61.679613818092022</v>
      </c>
      <c r="AW339" s="15">
        <f t="shared" si="7730"/>
        <v>60.084451391762087</v>
      </c>
      <c r="AX339" s="15">
        <f t="shared" si="7730"/>
        <v>55.83068492154883</v>
      </c>
      <c r="AY339" s="15">
        <f t="shared" si="7730"/>
        <v>50.513476833782256</v>
      </c>
      <c r="AZ339" s="15">
        <f t="shared" si="7730"/>
        <v>55.830684921548823</v>
      </c>
      <c r="BA339" s="15">
        <f t="shared" si="7730"/>
        <v>66.465101097081941</v>
      </c>
      <c r="BB339" s="15">
        <f t="shared" si="7602"/>
        <v>638.06497053198666</v>
      </c>
      <c r="BC339" s="15">
        <f t="shared" si="7775"/>
        <v>58.975671865267032</v>
      </c>
      <c r="BD339" s="15">
        <f t="shared" si="7731"/>
        <v>64.4076416423311</v>
      </c>
      <c r="BE339" s="15">
        <f t="shared" si="7731"/>
        <v>72.167598466708327</v>
      </c>
      <c r="BF339" s="15">
        <f t="shared" si="7731"/>
        <v>72.167598466708327</v>
      </c>
      <c r="BG339" s="15">
        <f t="shared" si="7731"/>
        <v>73.719589831583747</v>
      </c>
      <c r="BH339" s="15">
        <f t="shared" si="7731"/>
        <v>78.375563926210134</v>
      </c>
      <c r="BI339" s="15">
        <f t="shared" si="7731"/>
        <v>90.015499162775996</v>
      </c>
      <c r="BJ339" s="15">
        <f t="shared" si="7731"/>
        <v>87.687512115462795</v>
      </c>
      <c r="BK339" s="15">
        <f t="shared" si="7731"/>
        <v>81.479546655961045</v>
      </c>
      <c r="BL339" s="15">
        <f t="shared" si="7731"/>
        <v>73.719589831583747</v>
      </c>
      <c r="BM339" s="15">
        <f t="shared" si="7731"/>
        <v>81.479546655961045</v>
      </c>
      <c r="BN339" s="15">
        <f t="shared" si="7731"/>
        <v>96.999460304715484</v>
      </c>
      <c r="BO339" s="15">
        <f t="shared" si="7604"/>
        <v>931.19481892526881</v>
      </c>
      <c r="BP339" s="15">
        <f t="shared" si="7776"/>
        <v>86.115203643658703</v>
      </c>
      <c r="BQ339" s="15">
        <f t="shared" si="7732"/>
        <v>94.046867137153569</v>
      </c>
      <c r="BR339" s="15">
        <f t="shared" si="7732"/>
        <v>105.3778149850034</v>
      </c>
      <c r="BS339" s="15">
        <f t="shared" si="7732"/>
        <v>105.3778149850034</v>
      </c>
      <c r="BT339" s="15">
        <f t="shared" si="7732"/>
        <v>107.64400455457336</v>
      </c>
      <c r="BU339" s="15">
        <f t="shared" si="7732"/>
        <v>114.44257326328328</v>
      </c>
      <c r="BV339" s="15">
        <f t="shared" si="7732"/>
        <v>131.43899503505801</v>
      </c>
      <c r="BW339" s="15">
        <f t="shared" si="7732"/>
        <v>128.03971068070305</v>
      </c>
      <c r="BX339" s="15">
        <f t="shared" si="7732"/>
        <v>118.97495240242323</v>
      </c>
      <c r="BY339" s="15">
        <f t="shared" si="7732"/>
        <v>107.64400455457336</v>
      </c>
      <c r="BZ339" s="15">
        <f t="shared" si="7732"/>
        <v>118.97495240242326</v>
      </c>
      <c r="CA339" s="15">
        <f t="shared" si="7732"/>
        <v>141.63684809812287</v>
      </c>
      <c r="CB339" s="15">
        <f t="shared" si="7606"/>
        <v>1359.7137417419794</v>
      </c>
      <c r="CC339" s="15">
        <f t="shared" si="7777"/>
        <v>131.33306721452101</v>
      </c>
      <c r="CD339" s="15">
        <f t="shared" si="7733"/>
        <v>143.42953393164794</v>
      </c>
      <c r="CE339" s="15">
        <f t="shared" si="7733"/>
        <v>160.7102006704007</v>
      </c>
      <c r="CF339" s="15">
        <f t="shared" si="7733"/>
        <v>160.7102006704007</v>
      </c>
      <c r="CG339" s="15">
        <f t="shared" si="7733"/>
        <v>164.16633401815128</v>
      </c>
      <c r="CH339" s="15">
        <f t="shared" si="7733"/>
        <v>174.53473406140293</v>
      </c>
      <c r="CI339" s="15">
        <f t="shared" si="7733"/>
        <v>200.45573416953201</v>
      </c>
      <c r="CJ339" s="15">
        <f t="shared" si="7733"/>
        <v>195.27153414790624</v>
      </c>
      <c r="CK339" s="15">
        <f t="shared" si="7733"/>
        <v>181.44700075690403</v>
      </c>
      <c r="CL339" s="15">
        <f t="shared" si="7733"/>
        <v>164.16633401815128</v>
      </c>
      <c r="CM339" s="15">
        <f t="shared" si="7733"/>
        <v>181.44700075690412</v>
      </c>
      <c r="CN339" s="15">
        <f t="shared" si="7733"/>
        <v>216.0083342344096</v>
      </c>
      <c r="CO339" s="15">
        <f t="shared" si="7608"/>
        <v>2073.6800086503317</v>
      </c>
      <c r="CR339" s="21">
        <f>O339-'ОПУ БС'!C339</f>
        <v>0</v>
      </c>
      <c r="CS339" s="21">
        <f>AB339-'ОПУ БС'!D339</f>
        <v>0</v>
      </c>
      <c r="CT339" s="21">
        <f>AO339-'ОПУ БС'!E339</f>
        <v>0</v>
      </c>
      <c r="CU339" s="21">
        <f>BB339-'ОПУ БС'!F339</f>
        <v>0</v>
      </c>
      <c r="CV339" s="21">
        <f>BO339-'ОПУ БС'!G339</f>
        <v>0</v>
      </c>
      <c r="CW339" s="21">
        <f>CB339-'ОПУ БС'!H339</f>
        <v>0</v>
      </c>
      <c r="CX339" s="21">
        <f>CO339-'ОПУ БС'!I339</f>
        <v>0</v>
      </c>
      <c r="DA339" s="15">
        <f t="shared" si="7778"/>
        <v>0</v>
      </c>
      <c r="DB339" s="15">
        <f t="shared" si="7734"/>
        <v>0</v>
      </c>
      <c r="DC339" s="15">
        <f t="shared" si="7734"/>
        <v>0</v>
      </c>
      <c r="DD339" s="15">
        <f t="shared" si="7734"/>
        <v>0</v>
      </c>
      <c r="DE339" s="15">
        <f t="shared" si="7734"/>
        <v>0</v>
      </c>
      <c r="DF339" s="15">
        <f t="shared" si="7734"/>
        <v>-0.94283605085317312</v>
      </c>
      <c r="DG339" s="15">
        <f t="shared" si="7734"/>
        <v>-1.0828612069204759</v>
      </c>
      <c r="DH339" s="15">
        <f t="shared" si="7734"/>
        <v>-1.0548561757070152</v>
      </c>
      <c r="DI339" s="15">
        <f t="shared" si="7734"/>
        <v>-0.98017609247112059</v>
      </c>
      <c r="DJ339" s="15">
        <f t="shared" si="7734"/>
        <v>-0.88682598842625182</v>
      </c>
      <c r="DK339" s="15">
        <f t="shared" si="7734"/>
        <v>-0.98017609247112092</v>
      </c>
      <c r="DL339" s="15">
        <f t="shared" si="7734"/>
        <v>-1.1668763005608578</v>
      </c>
      <c r="DM339" s="15">
        <f t="shared" si="7669"/>
        <v>-7.0946079074100155</v>
      </c>
      <c r="DN339" s="15">
        <f t="shared" si="7779"/>
        <v>-1.0600110988058582</v>
      </c>
      <c r="DO339" s="15">
        <f t="shared" si="7735"/>
        <v>-1.1576437000116611</v>
      </c>
      <c r="DP339" s="15">
        <f t="shared" si="7735"/>
        <v>-1.2971188445913793</v>
      </c>
      <c r="DQ339" s="15">
        <f t="shared" si="7735"/>
        <v>-1.2971188445913793</v>
      </c>
      <c r="DR339" s="15">
        <f t="shared" si="7735"/>
        <v>-1.3250138735073229</v>
      </c>
      <c r="DS339" s="15">
        <f t="shared" si="7735"/>
        <v>-1.4086989602551538</v>
      </c>
      <c r="DT339" s="15">
        <f t="shared" si="7735"/>
        <v>-1.6179116771247311</v>
      </c>
      <c r="DU339" s="15">
        <f t="shared" si="7735"/>
        <v>-1.5760691337508153</v>
      </c>
      <c r="DV339" s="15">
        <f t="shared" si="7735"/>
        <v>-1.4644890180870413</v>
      </c>
      <c r="DW339" s="15">
        <f t="shared" si="7735"/>
        <v>-1.3250138735073229</v>
      </c>
      <c r="DX339" s="15">
        <f t="shared" si="7735"/>
        <v>-1.4644890180870418</v>
      </c>
      <c r="DY339" s="15">
        <f t="shared" si="7735"/>
        <v>-1.7434393072464776</v>
      </c>
      <c r="DZ339" s="15">
        <f t="shared" si="7612"/>
        <v>-16.737017349566187</v>
      </c>
      <c r="EA339" s="15">
        <f t="shared" si="7780"/>
        <v>-1.1425105913844107</v>
      </c>
      <c r="EB339" s="15">
        <f t="shared" si="7736"/>
        <v>-1.247741830064554</v>
      </c>
      <c r="EC339" s="15">
        <f t="shared" si="7736"/>
        <v>-1.3980721710361872</v>
      </c>
      <c r="ED339" s="15">
        <f t="shared" si="7736"/>
        <v>-1.3980721710361872</v>
      </c>
      <c r="EE339" s="15">
        <f t="shared" si="7736"/>
        <v>-1.4281382392305135</v>
      </c>
      <c r="EF339" s="15">
        <f t="shared" si="7736"/>
        <v>-1.5183364438134932</v>
      </c>
      <c r="EG339" s="15">
        <f t="shared" si="7736"/>
        <v>-1.7438319552709425</v>
      </c>
      <c r="EH339" s="15">
        <f t="shared" si="7736"/>
        <v>-1.6987328529794525</v>
      </c>
      <c r="EI339" s="15">
        <f t="shared" si="7736"/>
        <v>-1.5784685802021463</v>
      </c>
      <c r="EJ339" s="15">
        <f t="shared" si="7736"/>
        <v>-1.4281382392305135</v>
      </c>
      <c r="EK339" s="15">
        <f t="shared" si="7736"/>
        <v>-1.5784685802021474</v>
      </c>
      <c r="EL339" s="15">
        <f t="shared" si="7736"/>
        <v>-1.8791292621454125</v>
      </c>
      <c r="EM339" s="15">
        <f t="shared" si="7614"/>
        <v>-18.03964091659596</v>
      </c>
      <c r="EN339" s="15">
        <f t="shared" si="7781"/>
        <v>-1.0817660542748055</v>
      </c>
      <c r="EO339" s="15">
        <f t="shared" si="7737"/>
        <v>-1.1814024013790638</v>
      </c>
      <c r="EP339" s="15">
        <f t="shared" si="7737"/>
        <v>-1.323740040099433</v>
      </c>
      <c r="EQ339" s="15">
        <f t="shared" si="7737"/>
        <v>-1.323740040099433</v>
      </c>
      <c r="ER339" s="15">
        <f t="shared" si="7737"/>
        <v>-1.3522075678435068</v>
      </c>
      <c r="ES339" s="15">
        <f t="shared" si="7737"/>
        <v>-1.4376101510757282</v>
      </c>
      <c r="ET339" s="15">
        <f t="shared" si="7737"/>
        <v>-1.6511166091562819</v>
      </c>
      <c r="EU339" s="15">
        <f t="shared" si="7737"/>
        <v>-1.608415317540171</v>
      </c>
      <c r="EV339" s="15">
        <f t="shared" si="7737"/>
        <v>-1.494545206563876</v>
      </c>
      <c r="EW339" s="15">
        <f t="shared" si="7737"/>
        <v>-1.3522075678435068</v>
      </c>
      <c r="EX339" s="15">
        <f t="shared" si="7737"/>
        <v>-1.4945452065638767</v>
      </c>
      <c r="EY339" s="15">
        <f t="shared" si="7737"/>
        <v>-1.7792204840046144</v>
      </c>
      <c r="EZ339" s="15">
        <f t="shared" si="7616"/>
        <v>-17.080516646444298</v>
      </c>
      <c r="FA339" s="15">
        <f t="shared" si="7782"/>
        <v>-0.73130507560583213</v>
      </c>
      <c r="FB339" s="15">
        <f t="shared" si="7738"/>
        <v>-0.79866212204321141</v>
      </c>
      <c r="FC339" s="15">
        <f t="shared" si="7738"/>
        <v>-0.89488647409661037</v>
      </c>
      <c r="FD339" s="15">
        <f t="shared" si="7738"/>
        <v>-0.89488647409661037</v>
      </c>
      <c r="FE339" s="15">
        <f t="shared" si="7738"/>
        <v>-0.91413134450728994</v>
      </c>
      <c r="FF339" s="15">
        <f t="shared" si="7738"/>
        <v>-0.97186595573932955</v>
      </c>
      <c r="FG339" s="15">
        <f t="shared" si="7738"/>
        <v>-1.116202483819428</v>
      </c>
      <c r="FH339" s="15">
        <f t="shared" si="7738"/>
        <v>-1.0873351782034082</v>
      </c>
      <c r="FI339" s="15">
        <f t="shared" si="7738"/>
        <v>-1.0103556965606892</v>
      </c>
      <c r="FJ339" s="15">
        <f t="shared" si="7738"/>
        <v>-0.91413134450728994</v>
      </c>
      <c r="FK339" s="15">
        <f t="shared" si="7738"/>
        <v>-1.0103556965606895</v>
      </c>
      <c r="FL339" s="15">
        <f t="shared" si="7738"/>
        <v>-1.202804400667487</v>
      </c>
      <c r="FM339" s="15">
        <f t="shared" si="7618"/>
        <v>-11.546922246407876</v>
      </c>
      <c r="FP339" s="15">
        <f t="shared" si="7783"/>
        <v>22.190288305905746</v>
      </c>
      <c r="FQ339" s="15">
        <f t="shared" si="7739"/>
        <v>24.234130649870739</v>
      </c>
      <c r="FR339" s="15">
        <f t="shared" si="7739"/>
        <v>27.153905426963618</v>
      </c>
      <c r="FS339" s="15">
        <f t="shared" si="7739"/>
        <v>27.153905426963618</v>
      </c>
      <c r="FT339" s="15">
        <f t="shared" si="7739"/>
        <v>27.737860382382188</v>
      </c>
      <c r="FU339" s="15">
        <f t="shared" si="7739"/>
        <v>29.489725248637892</v>
      </c>
      <c r="FV339" s="15">
        <f t="shared" si="7739"/>
        <v>33.869387414277185</v>
      </c>
      <c r="FW339" s="15">
        <f t="shared" si="7739"/>
        <v>32.993454981149327</v>
      </c>
      <c r="FX339" s="15">
        <f t="shared" si="7739"/>
        <v>30.657635159475035</v>
      </c>
      <c r="FY339" s="15">
        <f t="shared" si="7739"/>
        <v>27.737860382382188</v>
      </c>
      <c r="FZ339" s="15">
        <f t="shared" si="7739"/>
        <v>30.657635159475063</v>
      </c>
      <c r="GA339" s="15">
        <f t="shared" si="7739"/>
        <v>36.497184713660765</v>
      </c>
      <c r="GB339" s="15">
        <f t="shared" si="7675"/>
        <v>350.37297325114332</v>
      </c>
      <c r="GC339" s="15">
        <f t="shared" si="7784"/>
        <v>25.130643892437398</v>
      </c>
      <c r="GD339" s="15">
        <f t="shared" si="7740"/>
        <v>27.445308461477694</v>
      </c>
      <c r="GE339" s="15">
        <f t="shared" si="7740"/>
        <v>30.751972131535243</v>
      </c>
      <c r="GF339" s="15">
        <f t="shared" si="7740"/>
        <v>30.751972131535243</v>
      </c>
      <c r="GG339" s="15">
        <f t="shared" si="7740"/>
        <v>31.413304865546749</v>
      </c>
      <c r="GH339" s="15">
        <f t="shared" si="7740"/>
        <v>33.397303067581298</v>
      </c>
      <c r="GI339" s="15">
        <f t="shared" si="7740"/>
        <v>38.357298572667602</v>
      </c>
      <c r="GJ339" s="15">
        <f t="shared" si="7740"/>
        <v>37.365299471650367</v>
      </c>
      <c r="GK339" s="15">
        <f t="shared" si="7740"/>
        <v>34.719968535604302</v>
      </c>
      <c r="GL339" s="15">
        <f t="shared" si="7740"/>
        <v>31.413304865546749</v>
      </c>
      <c r="GM339" s="15">
        <f t="shared" si="7740"/>
        <v>34.719968535604345</v>
      </c>
      <c r="GN339" s="15">
        <f t="shared" si="7740"/>
        <v>41.333295875719408</v>
      </c>
      <c r="GO339" s="15">
        <f t="shared" si="7622"/>
        <v>396.79964040690641</v>
      </c>
      <c r="GP339" s="15">
        <f t="shared" si="7785"/>
        <v>30.193614093891735</v>
      </c>
      <c r="GQ339" s="15">
        <f t="shared" si="7741"/>
        <v>32.974604865697543</v>
      </c>
      <c r="GR339" s="15">
        <f t="shared" si="7741"/>
        <v>36.947448825420153</v>
      </c>
      <c r="GS339" s="15">
        <f t="shared" si="7741"/>
        <v>36.947448825420153</v>
      </c>
      <c r="GT339" s="15">
        <f t="shared" si="7741"/>
        <v>37.74201761736466</v>
      </c>
      <c r="GU339" s="15">
        <f t="shared" si="7741"/>
        <v>39.182887942345047</v>
      </c>
      <c r="GV339" s="15">
        <f t="shared" si="7741"/>
        <v>45.002128725861631</v>
      </c>
      <c r="GW339" s="15">
        <f t="shared" si="7741"/>
        <v>43.8382805691583</v>
      </c>
      <c r="GX339" s="15">
        <f t="shared" si="7741"/>
        <v>40.734685484616115</v>
      </c>
      <c r="GY339" s="15">
        <f t="shared" si="7741"/>
        <v>36.855191628938407</v>
      </c>
      <c r="GZ339" s="15">
        <f t="shared" si="7741"/>
        <v>40.734685484616158</v>
      </c>
      <c r="HA339" s="15">
        <f t="shared" si="7741"/>
        <v>48.493673195971603</v>
      </c>
      <c r="HB339" s="15">
        <f t="shared" si="7624"/>
        <v>469.64666725930152</v>
      </c>
      <c r="HC339" s="15">
        <f t="shared" si="7786"/>
        <v>39.350770368219948</v>
      </c>
      <c r="HD339" s="15">
        <f t="shared" si="7742"/>
        <v>42.975183428450748</v>
      </c>
      <c r="HE339" s="15">
        <f t="shared" si="7742"/>
        <v>48.152916371637588</v>
      </c>
      <c r="HF339" s="15">
        <f t="shared" si="7742"/>
        <v>48.152916371637588</v>
      </c>
      <c r="HG339" s="15">
        <f t="shared" si="7742"/>
        <v>49.18846296027494</v>
      </c>
      <c r="HH339" s="15">
        <f t="shared" si="7742"/>
        <v>52.295102726187068</v>
      </c>
      <c r="HI339" s="15">
        <f t="shared" si="7742"/>
        <v>60.061702140967284</v>
      </c>
      <c r="HJ339" s="15">
        <f t="shared" si="7742"/>
        <v>58.508382258011267</v>
      </c>
      <c r="HK339" s="15">
        <f t="shared" si="7742"/>
        <v>54.366195903461779</v>
      </c>
      <c r="HL339" s="15">
        <f t="shared" si="7742"/>
        <v>49.18846296027494</v>
      </c>
      <c r="HM339" s="15">
        <f t="shared" si="7742"/>
        <v>54.366195903461772</v>
      </c>
      <c r="HN339" s="15">
        <f t="shared" si="7742"/>
        <v>64.721661789835451</v>
      </c>
      <c r="HO339" s="15">
        <f t="shared" si="7626"/>
        <v>621.3279531824204</v>
      </c>
      <c r="HP339" s="15">
        <f t="shared" si="7787"/>
        <v>57.833161273882624</v>
      </c>
      <c r="HQ339" s="15">
        <f t="shared" si="7743"/>
        <v>63.159899812266545</v>
      </c>
      <c r="HR339" s="15">
        <f t="shared" si="7743"/>
        <v>70.769526295672151</v>
      </c>
      <c r="HS339" s="15">
        <f t="shared" si="7743"/>
        <v>70.769526295672151</v>
      </c>
      <c r="HT339" s="15">
        <f t="shared" si="7743"/>
        <v>72.291451592353226</v>
      </c>
      <c r="HU339" s="15">
        <f t="shared" si="7743"/>
        <v>76.857227482396638</v>
      </c>
      <c r="HV339" s="15">
        <f t="shared" si="7743"/>
        <v>88.271667207505061</v>
      </c>
      <c r="HW339" s="15">
        <f t="shared" si="7743"/>
        <v>85.988779262483348</v>
      </c>
      <c r="HX339" s="15">
        <f t="shared" si="7743"/>
        <v>79.901078075758889</v>
      </c>
      <c r="HY339" s="15">
        <f t="shared" si="7743"/>
        <v>72.291451592353226</v>
      </c>
      <c r="HZ339" s="15">
        <f t="shared" si="7743"/>
        <v>79.901078075758889</v>
      </c>
      <c r="IA339" s="15">
        <f t="shared" si="7743"/>
        <v>95.120331042570058</v>
      </c>
      <c r="IB339" s="15">
        <f t="shared" si="7628"/>
        <v>913.15517800867269</v>
      </c>
      <c r="IC339" s="15">
        <f t="shared" si="7788"/>
        <v>85.033437589383908</v>
      </c>
      <c r="ID339" s="15">
        <f t="shared" si="7744"/>
        <v>92.865464735774495</v>
      </c>
      <c r="IE339" s="15">
        <f t="shared" si="7744"/>
        <v>104.05407494490396</v>
      </c>
      <c r="IF339" s="15">
        <f t="shared" si="7744"/>
        <v>104.05407494490396</v>
      </c>
      <c r="IG339" s="15">
        <f t="shared" si="7744"/>
        <v>106.29179698672986</v>
      </c>
      <c r="IH339" s="15">
        <f t="shared" si="7744"/>
        <v>113.00496311220756</v>
      </c>
      <c r="II339" s="15">
        <f t="shared" si="7744"/>
        <v>129.78787842590174</v>
      </c>
      <c r="IJ339" s="15">
        <f t="shared" si="7744"/>
        <v>126.43129536316289</v>
      </c>
      <c r="IK339" s="15">
        <f t="shared" si="7744"/>
        <v>117.48040719585934</v>
      </c>
      <c r="IL339" s="15">
        <f t="shared" si="7744"/>
        <v>106.29179698672986</v>
      </c>
      <c r="IM339" s="15">
        <f t="shared" si="7744"/>
        <v>117.48040719585937</v>
      </c>
      <c r="IN339" s="15">
        <f t="shared" si="7744"/>
        <v>139.85762761411826</v>
      </c>
      <c r="IO339" s="15">
        <f t="shared" si="7630"/>
        <v>1342.6332250955352</v>
      </c>
      <c r="IP339" s="15">
        <f t="shared" si="7789"/>
        <v>130.60176213891518</v>
      </c>
      <c r="IQ339" s="15">
        <f t="shared" si="7745"/>
        <v>142.63087180960471</v>
      </c>
      <c r="IR339" s="15">
        <f t="shared" si="7745"/>
        <v>159.81531419630409</v>
      </c>
      <c r="IS339" s="15">
        <f t="shared" si="7745"/>
        <v>159.81531419630409</v>
      </c>
      <c r="IT339" s="15">
        <f t="shared" si="7745"/>
        <v>163.25220267364398</v>
      </c>
      <c r="IU339" s="15">
        <f t="shared" si="7745"/>
        <v>173.5628681056636</v>
      </c>
      <c r="IV339" s="15">
        <f t="shared" si="7745"/>
        <v>199.33953168571259</v>
      </c>
      <c r="IW339" s="15">
        <f t="shared" si="7745"/>
        <v>194.18419896970283</v>
      </c>
      <c r="IX339" s="15">
        <f t="shared" si="7745"/>
        <v>180.43664506034335</v>
      </c>
      <c r="IY339" s="15">
        <f t="shared" si="7745"/>
        <v>163.25220267364398</v>
      </c>
      <c r="IZ339" s="15">
        <f t="shared" si="7745"/>
        <v>180.43664506034344</v>
      </c>
      <c r="JA339" s="15">
        <f t="shared" si="7745"/>
        <v>214.8055298337421</v>
      </c>
      <c r="JB339" s="15">
        <f t="shared" si="7632"/>
        <v>2062.1330864039237</v>
      </c>
      <c r="JE339" s="21">
        <f t="shared" si="7682"/>
        <v>0</v>
      </c>
      <c r="JF339" s="21">
        <f t="shared" si="7683"/>
        <v>0</v>
      </c>
      <c r="JG339" s="21">
        <f t="shared" si="7684"/>
        <v>0</v>
      </c>
      <c r="JH339" s="21">
        <f t="shared" si="7685"/>
        <v>0</v>
      </c>
      <c r="JI339" s="21">
        <f t="shared" si="7686"/>
        <v>0</v>
      </c>
      <c r="JJ339" s="21">
        <f t="shared" si="7687"/>
        <v>0</v>
      </c>
      <c r="JK339" s="21">
        <f t="shared" si="7688"/>
        <v>0</v>
      </c>
    </row>
    <row r="340" spans="2:271" ht="20" customHeight="1" outlineLevel="1" x14ac:dyDescent="0.2">
      <c r="B340" s="3" t="s">
        <v>28</v>
      </c>
      <c r="C340" s="15">
        <f t="shared" si="7769"/>
        <v>2.5128809223226249</v>
      </c>
      <c r="D340" s="15">
        <f t="shared" si="7727"/>
        <v>2.7443304809576023</v>
      </c>
      <c r="E340" s="15">
        <f t="shared" si="7727"/>
        <v>3.0749727075790019</v>
      </c>
      <c r="F340" s="15">
        <f t="shared" si="7727"/>
        <v>3.0749727075790019</v>
      </c>
      <c r="G340" s="15">
        <f t="shared" si="7727"/>
        <v>3.1411011529032802</v>
      </c>
      <c r="H340" s="15">
        <f t="shared" si="7727"/>
        <v>3.3394864888761209</v>
      </c>
      <c r="I340" s="15">
        <f t="shared" si="7727"/>
        <v>3.8354498288082177</v>
      </c>
      <c r="J340" s="15">
        <f t="shared" si="7727"/>
        <v>3.7362571608217978</v>
      </c>
      <c r="K340" s="15">
        <f t="shared" si="7727"/>
        <v>3.4717433795246806</v>
      </c>
      <c r="L340" s="15">
        <f t="shared" si="7727"/>
        <v>3.2733580435518408</v>
      </c>
      <c r="M340" s="15">
        <f t="shared" si="7727"/>
        <v>3.3394864888761142</v>
      </c>
      <c r="N340" s="15">
        <f t="shared" si="7727"/>
        <v>4.133027832767473</v>
      </c>
      <c r="O340" s="15">
        <f t="shared" si="7596"/>
        <v>39.677067194567755</v>
      </c>
      <c r="P340" s="15">
        <f t="shared" si="7770"/>
        <v>2.6708433802476983</v>
      </c>
      <c r="Q340" s="15">
        <f t="shared" ref="Q340:AA340" si="7800">Q312*25%</f>
        <v>2.9168421126389315</v>
      </c>
      <c r="R340" s="15">
        <f t="shared" si="7800"/>
        <v>3.2682688731978411</v>
      </c>
      <c r="S340" s="15">
        <f t="shared" si="7800"/>
        <v>3.2682688731978411</v>
      </c>
      <c r="T340" s="15">
        <f t="shared" si="7800"/>
        <v>3.3385542253096223</v>
      </c>
      <c r="U340" s="15">
        <f t="shared" si="7800"/>
        <v>3.5494102816449664</v>
      </c>
      <c r="V340" s="15">
        <f t="shared" si="7800"/>
        <v>4.0765504224833276</v>
      </c>
      <c r="W340" s="15">
        <f t="shared" si="7800"/>
        <v>3.9711223943156568</v>
      </c>
      <c r="X340" s="15">
        <f t="shared" si="7800"/>
        <v>3.6899809858685293</v>
      </c>
      <c r="Y340" s="15">
        <f t="shared" si="7800"/>
        <v>3.4791249295331852</v>
      </c>
      <c r="Z340" s="15">
        <f t="shared" si="7800"/>
        <v>3.5494102816449606</v>
      </c>
      <c r="AA340" s="15">
        <f t="shared" si="7800"/>
        <v>4.3928345069863433</v>
      </c>
      <c r="AB340" s="15">
        <f t="shared" si="7661"/>
        <v>42.171211267068898</v>
      </c>
      <c r="AC340" s="15">
        <f t="shared" si="7772"/>
        <v>2.8411787172198282</v>
      </c>
      <c r="AD340" s="15">
        <f t="shared" ref="AD340:AN340" si="7801">AD312*25%</f>
        <v>3.1028662306479706</v>
      </c>
      <c r="AE340" s="15">
        <f t="shared" si="7801"/>
        <v>3.4767055355453151</v>
      </c>
      <c r="AF340" s="15">
        <f t="shared" si="7801"/>
        <v>3.4767055355453151</v>
      </c>
      <c r="AG340" s="15">
        <f t="shared" si="7801"/>
        <v>3.5514733965247851</v>
      </c>
      <c r="AH340" s="15">
        <f t="shared" si="7801"/>
        <v>3.7757769794631924</v>
      </c>
      <c r="AI340" s="15">
        <f t="shared" si="7801"/>
        <v>4.3365359368092102</v>
      </c>
      <c r="AJ340" s="15">
        <f t="shared" si="7801"/>
        <v>4.2243841453400064</v>
      </c>
      <c r="AK340" s="15">
        <f t="shared" si="7801"/>
        <v>3.925312701422131</v>
      </c>
      <c r="AL340" s="15">
        <f t="shared" si="7801"/>
        <v>3.7010091184837228</v>
      </c>
      <c r="AM340" s="15">
        <f t="shared" si="7801"/>
        <v>3.7757769794631861</v>
      </c>
      <c r="AN340" s="15">
        <f t="shared" si="7801"/>
        <v>4.6729913112168227</v>
      </c>
      <c r="AO340" s="15">
        <f t="shared" si="7663"/>
        <v>44.860716587681495</v>
      </c>
      <c r="AP340" s="15">
        <f t="shared" si="7774"/>
        <v>3.3075357211836818</v>
      </c>
      <c r="AQ340" s="15">
        <f t="shared" si="7730"/>
        <v>3.6121771691874396</v>
      </c>
      <c r="AR340" s="15">
        <f t="shared" si="7730"/>
        <v>4.0473792377642415</v>
      </c>
      <c r="AS340" s="15">
        <f t="shared" si="7730"/>
        <v>4.0473792377642415</v>
      </c>
      <c r="AT340" s="15">
        <f t="shared" si="7730"/>
        <v>4.1344196514796003</v>
      </c>
      <c r="AU340" s="15">
        <f t="shared" si="7730"/>
        <v>4.3955408926256814</v>
      </c>
      <c r="AV340" s="15">
        <f t="shared" si="7730"/>
        <v>5.04834399549088</v>
      </c>
      <c r="AW340" s="15">
        <f t="shared" si="7730"/>
        <v>4.9177833749178408</v>
      </c>
      <c r="AX340" s="15">
        <f t="shared" si="7730"/>
        <v>4.5696217200564018</v>
      </c>
      <c r="AY340" s="15">
        <f t="shared" si="7730"/>
        <v>4.308500478910319</v>
      </c>
      <c r="AZ340" s="15">
        <f t="shared" si="7730"/>
        <v>4.3955408926256734</v>
      </c>
      <c r="BA340" s="15">
        <f t="shared" si="7730"/>
        <v>5.4400258572099984</v>
      </c>
      <c r="BB340" s="15">
        <f t="shared" si="7602"/>
        <v>52.224248229216002</v>
      </c>
      <c r="BC340" s="15">
        <f t="shared" si="7775"/>
        <v>4.1659032753966541</v>
      </c>
      <c r="BD340" s="15">
        <f t="shared" si="7731"/>
        <v>4.5496048928673991</v>
      </c>
      <c r="BE340" s="15">
        <f t="shared" si="7731"/>
        <v>5.0977500606827482</v>
      </c>
      <c r="BF340" s="15">
        <f t="shared" si="7731"/>
        <v>5.0977500606827482</v>
      </c>
      <c r="BG340" s="15">
        <f t="shared" si="7731"/>
        <v>5.2073790942458187</v>
      </c>
      <c r="BH340" s="15">
        <f t="shared" si="7731"/>
        <v>5.5362661949350285</v>
      </c>
      <c r="BI340" s="15">
        <f t="shared" si="7731"/>
        <v>6.3584839466580538</v>
      </c>
      <c r="BJ340" s="15">
        <f t="shared" si="7731"/>
        <v>6.194040396313448</v>
      </c>
      <c r="BK340" s="15">
        <f t="shared" si="7731"/>
        <v>5.7555242620611677</v>
      </c>
      <c r="BL340" s="15">
        <f t="shared" si="7731"/>
        <v>5.4266371613719597</v>
      </c>
      <c r="BM340" s="15">
        <f t="shared" si="7731"/>
        <v>5.5362661949350205</v>
      </c>
      <c r="BN340" s="15">
        <f t="shared" si="7731"/>
        <v>6.8518145976918676</v>
      </c>
      <c r="BO340" s="15">
        <f t="shared" si="7604"/>
        <v>65.777420137841915</v>
      </c>
      <c r="BP340" s="15">
        <f t="shared" si="7776"/>
        <v>5.1532441978668615</v>
      </c>
      <c r="BQ340" s="15">
        <f t="shared" si="7732"/>
        <v>5.6278851108282817</v>
      </c>
      <c r="BR340" s="15">
        <f t="shared" si="7732"/>
        <v>6.3059435579160272</v>
      </c>
      <c r="BS340" s="15">
        <f t="shared" si="7732"/>
        <v>6.3059435579160272</v>
      </c>
      <c r="BT340" s="15">
        <f t="shared" si="7732"/>
        <v>6.4415552473335742</v>
      </c>
      <c r="BU340" s="15">
        <f t="shared" si="7732"/>
        <v>6.8483903155862222</v>
      </c>
      <c r="BV340" s="15">
        <f t="shared" si="7732"/>
        <v>7.8654779862178374</v>
      </c>
      <c r="BW340" s="15">
        <f t="shared" si="7732"/>
        <v>7.6620604520915148</v>
      </c>
      <c r="BX340" s="15">
        <f t="shared" si="7732"/>
        <v>7.1196136944213215</v>
      </c>
      <c r="BY340" s="15">
        <f t="shared" si="7732"/>
        <v>6.7127786261686744</v>
      </c>
      <c r="BZ340" s="15">
        <f t="shared" si="7732"/>
        <v>6.8483903155862134</v>
      </c>
      <c r="CA340" s="15">
        <f t="shared" si="7732"/>
        <v>8.4757305885968108</v>
      </c>
      <c r="CB340" s="15">
        <f t="shared" si="7606"/>
        <v>81.367013650529373</v>
      </c>
      <c r="CC340" s="15">
        <f t="shared" si="7777"/>
        <v>6.8189677133514488</v>
      </c>
      <c r="CD340" s="15">
        <f t="shared" si="7733"/>
        <v>7.4470305290548717</v>
      </c>
      <c r="CE340" s="15">
        <f t="shared" si="7733"/>
        <v>8.3442631229169031</v>
      </c>
      <c r="CF340" s="15">
        <f t="shared" si="7733"/>
        <v>8.3442631229169031</v>
      </c>
      <c r="CG340" s="15">
        <f t="shared" si="7733"/>
        <v>8.5237096416893099</v>
      </c>
      <c r="CH340" s="15">
        <f t="shared" si="7733"/>
        <v>9.0620491980065303</v>
      </c>
      <c r="CI340" s="15">
        <f t="shared" si="7733"/>
        <v>10.407898088799575</v>
      </c>
      <c r="CJ340" s="15">
        <f t="shared" si="7733"/>
        <v>10.138728310640968</v>
      </c>
      <c r="CK340" s="15">
        <f t="shared" si="7733"/>
        <v>9.4209422355513457</v>
      </c>
      <c r="CL340" s="15">
        <f t="shared" si="7733"/>
        <v>8.8826026792341253</v>
      </c>
      <c r="CM340" s="15">
        <f t="shared" si="7733"/>
        <v>9.0620491980065143</v>
      </c>
      <c r="CN340" s="15">
        <f t="shared" si="7733"/>
        <v>11.215407423275408</v>
      </c>
      <c r="CO340" s="15">
        <f t="shared" si="7608"/>
        <v>107.66791126344391</v>
      </c>
      <c r="CR340" s="21">
        <f>O340-'ОПУ БС'!C340</f>
        <v>0</v>
      </c>
      <c r="CS340" s="21">
        <f>AB340-'ОПУ БС'!D340</f>
        <v>0</v>
      </c>
      <c r="CT340" s="21">
        <f>AO340-'ОПУ БС'!E340</f>
        <v>0</v>
      </c>
      <c r="CU340" s="21">
        <f>BB340-'ОПУ БС'!F340</f>
        <v>0</v>
      </c>
      <c r="CV340" s="21">
        <f>BO340-'ОПУ БС'!G340</f>
        <v>0</v>
      </c>
      <c r="CW340" s="21">
        <f>CB340-'ОПУ БС'!H340</f>
        <v>0</v>
      </c>
      <c r="CX340" s="21">
        <f>CO340-'ОПУ БС'!I340</f>
        <v>0</v>
      </c>
      <c r="DA340" s="15">
        <f t="shared" si="7778"/>
        <v>0</v>
      </c>
      <c r="DB340" s="15">
        <f t="shared" si="7734"/>
        <v>0</v>
      </c>
      <c r="DC340" s="15">
        <f t="shared" si="7734"/>
        <v>0</v>
      </c>
      <c r="DD340" s="15">
        <f t="shared" si="7734"/>
        <v>0</v>
      </c>
      <c r="DE340" s="15">
        <f t="shared" si="7734"/>
        <v>0</v>
      </c>
      <c r="DF340" s="15">
        <f t="shared" si="7734"/>
        <v>-8.8719611808695267E-2</v>
      </c>
      <c r="DG340" s="15">
        <f t="shared" si="7734"/>
        <v>-0.10189579178028366</v>
      </c>
      <c r="DH340" s="15">
        <f t="shared" si="7734"/>
        <v>-9.9260555785965973E-2</v>
      </c>
      <c r="DI340" s="15">
        <f t="shared" si="7734"/>
        <v>-9.2233259801118836E-2</v>
      </c>
      <c r="DJ340" s="15">
        <f t="shared" si="7734"/>
        <v>-8.6962787812483469E-2</v>
      </c>
      <c r="DK340" s="15">
        <f t="shared" si="7734"/>
        <v>-8.8719611808695115E-2</v>
      </c>
      <c r="DL340" s="15">
        <f t="shared" si="7734"/>
        <v>-0.10980149976323671</v>
      </c>
      <c r="DM340" s="15">
        <f t="shared" si="7669"/>
        <v>-0.66759311856047909</v>
      </c>
      <c r="DN340" s="15">
        <f t="shared" si="7779"/>
        <v>-8.6759633119502189E-2</v>
      </c>
      <c r="DO340" s="15">
        <f t="shared" si="7735"/>
        <v>-9.4750651959456339E-2</v>
      </c>
      <c r="DP340" s="15">
        <f t="shared" si="7735"/>
        <v>-0.10616639315939083</v>
      </c>
      <c r="DQ340" s="15">
        <f t="shared" si="7735"/>
        <v>-0.10616639315939083</v>
      </c>
      <c r="DR340" s="15">
        <f t="shared" si="7735"/>
        <v>-0.10844954139937775</v>
      </c>
      <c r="DS340" s="15">
        <f t="shared" si="7735"/>
        <v>-0.11529898611933843</v>
      </c>
      <c r="DT340" s="15">
        <f t="shared" si="7735"/>
        <v>-0.13242259791924019</v>
      </c>
      <c r="DU340" s="15">
        <f t="shared" si="7735"/>
        <v>-0.12899787555925984</v>
      </c>
      <c r="DV340" s="15">
        <f t="shared" si="7735"/>
        <v>-0.11986528259931224</v>
      </c>
      <c r="DW340" s="15">
        <f t="shared" si="7735"/>
        <v>-0.11301583787935156</v>
      </c>
      <c r="DX340" s="15">
        <f t="shared" si="7735"/>
        <v>-0.11529898611933827</v>
      </c>
      <c r="DY340" s="15">
        <f t="shared" si="7735"/>
        <v>-0.14269676499918124</v>
      </c>
      <c r="DZ340" s="15">
        <f t="shared" si="7612"/>
        <v>-1.3698889439921398</v>
      </c>
      <c r="EA340" s="15">
        <f t="shared" si="7780"/>
        <v>-8.0704271172988354E-2</v>
      </c>
      <c r="EB340" s="15">
        <f t="shared" si="7736"/>
        <v>-8.8137559307342531E-2</v>
      </c>
      <c r="EC340" s="15">
        <f t="shared" si="7736"/>
        <v>-9.8756542356419966E-2</v>
      </c>
      <c r="ED340" s="15">
        <f t="shared" si="7736"/>
        <v>-9.8756542356419966E-2</v>
      </c>
      <c r="EE340" s="15">
        <f t="shared" si="7736"/>
        <v>-0.10088033896623544</v>
      </c>
      <c r="EF340" s="15">
        <f t="shared" si="7736"/>
        <v>-0.1072517287956819</v>
      </c>
      <c r="EG340" s="15">
        <f t="shared" si="7736"/>
        <v>-0.123180203369298</v>
      </c>
      <c r="EH340" s="15">
        <f t="shared" si="7736"/>
        <v>-0.11999450845457478</v>
      </c>
      <c r="EI340" s="15">
        <f t="shared" si="7736"/>
        <v>-0.11149932201531287</v>
      </c>
      <c r="EJ340" s="15">
        <f t="shared" si="7736"/>
        <v>-0.1051279321858664</v>
      </c>
      <c r="EK340" s="15">
        <f t="shared" si="7736"/>
        <v>-0.10725172879568173</v>
      </c>
      <c r="EL340" s="15">
        <f t="shared" si="7736"/>
        <v>-0.13273728811346769</v>
      </c>
      <c r="EM340" s="15">
        <f t="shared" si="7614"/>
        <v>-1.2742779658892898</v>
      </c>
      <c r="EN340" s="15">
        <f t="shared" si="7781"/>
        <v>-6.4734267664377385E-2</v>
      </c>
      <c r="EO340" s="15">
        <f t="shared" si="7737"/>
        <v>-7.0696634422938456E-2</v>
      </c>
      <c r="EP340" s="15">
        <f t="shared" si="7737"/>
        <v>-7.9214301220882855E-2</v>
      </c>
      <c r="EQ340" s="15">
        <f t="shared" si="7737"/>
        <v>-7.9214301220882855E-2</v>
      </c>
      <c r="ER340" s="15">
        <f t="shared" si="7737"/>
        <v>-8.0917834580471734E-2</v>
      </c>
      <c r="ES340" s="15">
        <f t="shared" si="7737"/>
        <v>-8.6028434659238373E-2</v>
      </c>
      <c r="ET340" s="15">
        <f t="shared" si="7737"/>
        <v>-9.880493485615495E-2</v>
      </c>
      <c r="EU340" s="15">
        <f t="shared" si="7737"/>
        <v>-9.6249634816771623E-2</v>
      </c>
      <c r="EV340" s="15">
        <f t="shared" si="7737"/>
        <v>-8.9435501378416118E-2</v>
      </c>
      <c r="EW340" s="15">
        <f t="shared" si="7737"/>
        <v>-8.432490129964948E-2</v>
      </c>
      <c r="EX340" s="15">
        <f t="shared" si="7737"/>
        <v>-8.6028434659238234E-2</v>
      </c>
      <c r="EY340" s="15">
        <f t="shared" si="7737"/>
        <v>-0.1064708349743049</v>
      </c>
      <c r="EZ340" s="15">
        <f t="shared" si="7616"/>
        <v>-1.0221200157533272</v>
      </c>
      <c r="FA340" s="15">
        <f t="shared" si="7782"/>
        <v>-3.7970221856014411E-2</v>
      </c>
      <c r="FB340" s="15">
        <f t="shared" si="7738"/>
        <v>-4.1467479132226259E-2</v>
      </c>
      <c r="FC340" s="15">
        <f t="shared" si="7738"/>
        <v>-4.6463560955386063E-2</v>
      </c>
      <c r="FD340" s="15">
        <f t="shared" si="7738"/>
        <v>-4.6463560955386063E-2</v>
      </c>
      <c r="FE340" s="15">
        <f t="shared" si="7738"/>
        <v>-4.7462777320018017E-2</v>
      </c>
      <c r="FF340" s="15">
        <f t="shared" si="7738"/>
        <v>-5.0460426413913885E-2</v>
      </c>
      <c r="FG340" s="15">
        <f t="shared" si="7738"/>
        <v>-5.7954549148653577E-2</v>
      </c>
      <c r="FH340" s="15">
        <f t="shared" si="7738"/>
        <v>-5.6455724601705636E-2</v>
      </c>
      <c r="FI340" s="15">
        <f t="shared" si="7738"/>
        <v>-5.24588591431778E-2</v>
      </c>
      <c r="FJ340" s="15">
        <f t="shared" si="7738"/>
        <v>-4.9461210049281931E-2</v>
      </c>
      <c r="FK340" s="15">
        <f t="shared" si="7738"/>
        <v>-5.0460426413913816E-2</v>
      </c>
      <c r="FL340" s="15">
        <f t="shared" si="7738"/>
        <v>-6.2451022789497386E-2</v>
      </c>
      <c r="FM340" s="15">
        <f t="shared" si="7618"/>
        <v>-0.59952981877917488</v>
      </c>
      <c r="FP340" s="15">
        <f t="shared" si="7783"/>
        <v>2.5128809223226249</v>
      </c>
      <c r="FQ340" s="15">
        <f t="shared" si="7739"/>
        <v>2.7443304809576023</v>
      </c>
      <c r="FR340" s="15">
        <f t="shared" si="7739"/>
        <v>3.0749727075790019</v>
      </c>
      <c r="FS340" s="15">
        <f t="shared" si="7739"/>
        <v>3.0749727075790019</v>
      </c>
      <c r="FT340" s="15">
        <f t="shared" si="7739"/>
        <v>3.1411011529032802</v>
      </c>
      <c r="FU340" s="15">
        <f t="shared" si="7739"/>
        <v>3.3394864888761209</v>
      </c>
      <c r="FV340" s="15">
        <f t="shared" si="7739"/>
        <v>3.8354498288082177</v>
      </c>
      <c r="FW340" s="15">
        <f t="shared" si="7739"/>
        <v>3.7362571608217978</v>
      </c>
      <c r="FX340" s="15">
        <f t="shared" si="7739"/>
        <v>3.4717433795246806</v>
      </c>
      <c r="FY340" s="15">
        <f t="shared" si="7739"/>
        <v>3.2733580435518408</v>
      </c>
      <c r="FZ340" s="15">
        <f t="shared" si="7739"/>
        <v>3.3394864888761142</v>
      </c>
      <c r="GA340" s="15">
        <f t="shared" si="7739"/>
        <v>4.133027832767473</v>
      </c>
      <c r="GB340" s="15">
        <f t="shared" si="7675"/>
        <v>39.677067194567755</v>
      </c>
      <c r="GC340" s="15">
        <f t="shared" si="7784"/>
        <v>2.6708433802476983</v>
      </c>
      <c r="GD340" s="15">
        <f t="shared" si="7740"/>
        <v>2.9168421126389315</v>
      </c>
      <c r="GE340" s="15">
        <f t="shared" si="7740"/>
        <v>3.2682688731978411</v>
      </c>
      <c r="GF340" s="15">
        <f t="shared" si="7740"/>
        <v>3.2682688731978411</v>
      </c>
      <c r="GG340" s="15">
        <f t="shared" si="7740"/>
        <v>3.3385542253096223</v>
      </c>
      <c r="GH340" s="15">
        <f t="shared" si="7740"/>
        <v>3.5494102816449664</v>
      </c>
      <c r="GI340" s="15">
        <f t="shared" si="7740"/>
        <v>4.0765504224833276</v>
      </c>
      <c r="GJ340" s="15">
        <f t="shared" si="7740"/>
        <v>3.9711223943156568</v>
      </c>
      <c r="GK340" s="15">
        <f t="shared" si="7740"/>
        <v>3.6899809858685293</v>
      </c>
      <c r="GL340" s="15">
        <f t="shared" si="7740"/>
        <v>3.4791249295331852</v>
      </c>
      <c r="GM340" s="15">
        <f t="shared" si="7740"/>
        <v>3.5494102816449606</v>
      </c>
      <c r="GN340" s="15">
        <f t="shared" si="7740"/>
        <v>4.3928345069863433</v>
      </c>
      <c r="GO340" s="15">
        <f t="shared" si="7622"/>
        <v>42.171211267068898</v>
      </c>
      <c r="GP340" s="15">
        <f t="shared" si="7785"/>
        <v>2.8411787172198282</v>
      </c>
      <c r="GQ340" s="15">
        <f t="shared" si="7741"/>
        <v>3.1028662306479706</v>
      </c>
      <c r="GR340" s="15">
        <f t="shared" si="7741"/>
        <v>3.4767055355453151</v>
      </c>
      <c r="GS340" s="15">
        <f t="shared" si="7741"/>
        <v>3.4767055355453151</v>
      </c>
      <c r="GT340" s="15">
        <f t="shared" si="7741"/>
        <v>3.5514733965247851</v>
      </c>
      <c r="GU340" s="15">
        <f t="shared" si="7741"/>
        <v>3.6870573676544973</v>
      </c>
      <c r="GV340" s="15">
        <f t="shared" si="7741"/>
        <v>4.2346401450289273</v>
      </c>
      <c r="GW340" s="15">
        <f t="shared" si="7741"/>
        <v>4.1251235895540406</v>
      </c>
      <c r="GX340" s="15">
        <f t="shared" si="7741"/>
        <v>3.8330794416210114</v>
      </c>
      <c r="GY340" s="15">
        <f t="shared" si="7741"/>
        <v>3.6140463306712394</v>
      </c>
      <c r="GZ340" s="15">
        <f t="shared" si="7741"/>
        <v>3.6870573676544902</v>
      </c>
      <c r="HA340" s="15">
        <f t="shared" si="7741"/>
        <v>4.5631898114535865</v>
      </c>
      <c r="HB340" s="15">
        <f t="shared" si="7624"/>
        <v>44.193123469121005</v>
      </c>
      <c r="HC340" s="15">
        <f t="shared" si="7786"/>
        <v>3.2207760880641794</v>
      </c>
      <c r="HD340" s="15">
        <f t="shared" si="7742"/>
        <v>3.5174265172279831</v>
      </c>
      <c r="HE340" s="15">
        <f t="shared" si="7742"/>
        <v>3.9412128446048502</v>
      </c>
      <c r="HF340" s="15">
        <f t="shared" si="7742"/>
        <v>3.9412128446048502</v>
      </c>
      <c r="HG340" s="15">
        <f t="shared" si="7742"/>
        <v>4.0259701100802232</v>
      </c>
      <c r="HH340" s="15">
        <f t="shared" si="7742"/>
        <v>4.2802419065063431</v>
      </c>
      <c r="HI340" s="15">
        <f t="shared" si="7742"/>
        <v>4.9159213975716405</v>
      </c>
      <c r="HJ340" s="15">
        <f t="shared" si="7742"/>
        <v>4.7887854993585801</v>
      </c>
      <c r="HK340" s="15">
        <f t="shared" si="7742"/>
        <v>4.4497564374570899</v>
      </c>
      <c r="HL340" s="15">
        <f t="shared" si="7742"/>
        <v>4.1954846410309665</v>
      </c>
      <c r="HM340" s="15">
        <f t="shared" si="7742"/>
        <v>4.2802419065063351</v>
      </c>
      <c r="HN340" s="15">
        <f t="shared" si="7742"/>
        <v>5.2973290922108172</v>
      </c>
      <c r="HO340" s="15">
        <f t="shared" si="7626"/>
        <v>50.854359285223858</v>
      </c>
      <c r="HP340" s="15">
        <f t="shared" si="7787"/>
        <v>4.0851990042236661</v>
      </c>
      <c r="HQ340" s="15">
        <f t="shared" si="7743"/>
        <v>4.4614673335600559</v>
      </c>
      <c r="HR340" s="15">
        <f t="shared" si="7743"/>
        <v>4.998993518326329</v>
      </c>
      <c r="HS340" s="15">
        <f t="shared" si="7743"/>
        <v>4.998993518326329</v>
      </c>
      <c r="HT340" s="15">
        <f t="shared" si="7743"/>
        <v>5.106498755279584</v>
      </c>
      <c r="HU340" s="15">
        <f t="shared" si="7743"/>
        <v>5.4290144661393471</v>
      </c>
      <c r="HV340" s="15">
        <f t="shared" si="7743"/>
        <v>6.2353037432887559</v>
      </c>
      <c r="HW340" s="15">
        <f t="shared" si="7743"/>
        <v>6.0740458878588734</v>
      </c>
      <c r="HX340" s="15">
        <f t="shared" si="7743"/>
        <v>5.6440249400458553</v>
      </c>
      <c r="HY340" s="15">
        <f t="shared" si="7743"/>
        <v>5.3215092291860939</v>
      </c>
      <c r="HZ340" s="15">
        <f t="shared" si="7743"/>
        <v>5.4290144661393391</v>
      </c>
      <c r="IA340" s="15">
        <f t="shared" si="7743"/>
        <v>6.7190773095783998</v>
      </c>
      <c r="IB340" s="15">
        <f t="shared" si="7628"/>
        <v>64.503142171952618</v>
      </c>
      <c r="IC340" s="15">
        <f t="shared" si="7788"/>
        <v>5.0885099302024841</v>
      </c>
      <c r="ID340" s="15">
        <f t="shared" si="7744"/>
        <v>5.5571884764053427</v>
      </c>
      <c r="IE340" s="15">
        <f t="shared" si="7744"/>
        <v>6.226729256695144</v>
      </c>
      <c r="IF340" s="15">
        <f t="shared" si="7744"/>
        <v>6.226729256695144</v>
      </c>
      <c r="IG340" s="15">
        <f t="shared" si="7744"/>
        <v>6.3606374127531025</v>
      </c>
      <c r="IH340" s="15">
        <f t="shared" si="7744"/>
        <v>6.7623618809269832</v>
      </c>
      <c r="II340" s="15">
        <f t="shared" si="7744"/>
        <v>7.766673051361682</v>
      </c>
      <c r="IJ340" s="15">
        <f t="shared" si="7744"/>
        <v>7.5658108172747429</v>
      </c>
      <c r="IK340" s="15">
        <f t="shared" si="7744"/>
        <v>7.0301781930429055</v>
      </c>
      <c r="IL340" s="15">
        <f t="shared" si="7744"/>
        <v>6.6284537248690256</v>
      </c>
      <c r="IM340" s="15">
        <f t="shared" si="7744"/>
        <v>6.7623618809269743</v>
      </c>
      <c r="IN340" s="15">
        <f t="shared" si="7744"/>
        <v>8.3692597536225062</v>
      </c>
      <c r="IO340" s="15">
        <f t="shared" si="7630"/>
        <v>80.344893634776042</v>
      </c>
      <c r="IP340" s="15">
        <f t="shared" si="7789"/>
        <v>6.7809974914954347</v>
      </c>
      <c r="IQ340" s="15">
        <f t="shared" si="7745"/>
        <v>7.4055630499226455</v>
      </c>
      <c r="IR340" s="15">
        <f t="shared" si="7745"/>
        <v>8.2977995619615168</v>
      </c>
      <c r="IS340" s="15">
        <f t="shared" si="7745"/>
        <v>8.2977995619615168</v>
      </c>
      <c r="IT340" s="15">
        <f t="shared" si="7745"/>
        <v>8.4762468643692923</v>
      </c>
      <c r="IU340" s="15">
        <f t="shared" si="7745"/>
        <v>9.0115887715926171</v>
      </c>
      <c r="IV340" s="15">
        <f t="shared" si="7745"/>
        <v>10.349943539650921</v>
      </c>
      <c r="IW340" s="15">
        <f t="shared" si="7745"/>
        <v>10.082272586039263</v>
      </c>
      <c r="IX340" s="15">
        <f t="shared" si="7745"/>
        <v>9.3684833764081681</v>
      </c>
      <c r="IY340" s="15">
        <f t="shared" si="7745"/>
        <v>8.8331414691848433</v>
      </c>
      <c r="IZ340" s="15">
        <f t="shared" si="7745"/>
        <v>9.0115887715926011</v>
      </c>
      <c r="JA340" s="15">
        <f t="shared" si="7745"/>
        <v>11.152956400485911</v>
      </c>
      <c r="JB340" s="15">
        <f t="shared" si="7632"/>
        <v>107.06838144466472</v>
      </c>
      <c r="JE340" s="21">
        <f t="shared" si="7682"/>
        <v>0</v>
      </c>
      <c r="JF340" s="21">
        <f t="shared" si="7683"/>
        <v>0</v>
      </c>
      <c r="JG340" s="21">
        <f t="shared" si="7684"/>
        <v>0</v>
      </c>
      <c r="JH340" s="21">
        <f t="shared" si="7685"/>
        <v>0</v>
      </c>
      <c r="JI340" s="21">
        <f t="shared" si="7686"/>
        <v>0</v>
      </c>
      <c r="JJ340" s="21">
        <f t="shared" si="7687"/>
        <v>0</v>
      </c>
      <c r="JK340" s="21">
        <f t="shared" si="7688"/>
        <v>0</v>
      </c>
    </row>
    <row r="341" spans="2:271" ht="20" customHeight="1" outlineLevel="1" x14ac:dyDescent="0.2">
      <c r="B341" s="2" t="s">
        <v>29</v>
      </c>
      <c r="C341" s="14">
        <f t="shared" ref="C341:N341" si="7802">C342+C346</f>
        <v>1096.5186517693162</v>
      </c>
      <c r="D341" s="14">
        <f t="shared" si="7802"/>
        <v>1219.5082421692803</v>
      </c>
      <c r="E341" s="14">
        <f t="shared" si="7802"/>
        <v>1365.5502028804817</v>
      </c>
      <c r="F341" s="14">
        <f t="shared" si="7802"/>
        <v>1363.8148314313919</v>
      </c>
      <c r="G341" s="14">
        <f t="shared" si="7802"/>
        <v>1393.701735331877</v>
      </c>
      <c r="H341" s="14">
        <f t="shared" si="7802"/>
        <v>1481.8521560065055</v>
      </c>
      <c r="I341" s="14">
        <f t="shared" si="7802"/>
        <v>1676.8219264024224</v>
      </c>
      <c r="J341" s="14">
        <f t="shared" si="7802"/>
        <v>1658.0511424450387</v>
      </c>
      <c r="K341" s="14">
        <f t="shared" si="7802"/>
        <v>1485.8624435527317</v>
      </c>
      <c r="L341" s="14">
        <f t="shared" si="7802"/>
        <v>1402.0035282254455</v>
      </c>
      <c r="M341" s="14">
        <f t="shared" si="7802"/>
        <v>1629.810521452911</v>
      </c>
      <c r="N341" s="14">
        <f t="shared" si="7802"/>
        <v>1834.1273699613262</v>
      </c>
      <c r="O341" s="14">
        <f t="shared" si="7596"/>
        <v>17607.622751628729</v>
      </c>
      <c r="P341" s="14">
        <f t="shared" ref="P341:AA341" si="7803">P342+P346</f>
        <v>1522.4666887136475</v>
      </c>
      <c r="Q341" s="14">
        <f t="shared" si="7803"/>
        <v>1689.721752192195</v>
      </c>
      <c r="R341" s="14">
        <f t="shared" si="7803"/>
        <v>1892.7180919724708</v>
      </c>
      <c r="S341" s="14">
        <f t="shared" si="7803"/>
        <v>1890.7524069786846</v>
      </c>
      <c r="T341" s="14">
        <f t="shared" si="7803"/>
        <v>1931.9340619549614</v>
      </c>
      <c r="U341" s="14">
        <f t="shared" si="7803"/>
        <v>2054.2065528883741</v>
      </c>
      <c r="V341" s="14">
        <f t="shared" si="7803"/>
        <v>2327.7661572157972</v>
      </c>
      <c r="W341" s="14">
        <f t="shared" si="7803"/>
        <v>2298.4781403163051</v>
      </c>
      <c r="X341" s="14">
        <f t="shared" si="7803"/>
        <v>2049.5415883227383</v>
      </c>
      <c r="Y341" s="14">
        <f t="shared" si="7803"/>
        <v>1944.4091988240743</v>
      </c>
      <c r="Z341" s="14">
        <f t="shared" si="7803"/>
        <v>2264.0584653997626</v>
      </c>
      <c r="AA341" s="14">
        <f t="shared" si="7803"/>
        <v>2542.5643145091876</v>
      </c>
      <c r="AB341" s="14">
        <f t="shared" si="7661"/>
        <v>24408.617419288199</v>
      </c>
      <c r="AC341" s="14">
        <f t="shared" ref="AC341:AN341" si="7804">AC342+AC346</f>
        <v>2248.9770656883024</v>
      </c>
      <c r="AD341" s="14">
        <f t="shared" si="7804"/>
        <v>2494.4899168493562</v>
      </c>
      <c r="AE341" s="14">
        <f t="shared" si="7804"/>
        <v>2794.3560568984904</v>
      </c>
      <c r="AF341" s="14">
        <f t="shared" si="7804"/>
        <v>2791.8514320470249</v>
      </c>
      <c r="AG341" s="14">
        <f t="shared" si="7804"/>
        <v>2852.38177075157</v>
      </c>
      <c r="AH341" s="14">
        <f t="shared" si="7804"/>
        <v>3032.9975502814145</v>
      </c>
      <c r="AI341" s="14">
        <f t="shared" si="7804"/>
        <v>3438.5503234402827</v>
      </c>
      <c r="AJ341" s="14">
        <f t="shared" si="7804"/>
        <v>3393.6682085063476</v>
      </c>
      <c r="AK341" s="14">
        <f t="shared" si="7804"/>
        <v>3016.1773403469451</v>
      </c>
      <c r="AL341" s="14">
        <f t="shared" si="7804"/>
        <v>2876.1304365522428</v>
      </c>
      <c r="AM341" s="14">
        <f t="shared" si="7804"/>
        <v>3345.3165724815817</v>
      </c>
      <c r="AN341" s="14">
        <f t="shared" si="7804"/>
        <v>3754.0577527725068</v>
      </c>
      <c r="AO341" s="14">
        <f t="shared" si="7663"/>
        <v>36038.954426616066</v>
      </c>
      <c r="AP341" s="14">
        <f t="shared" ref="AP341:BA341" si="7805">AP342+AP346</f>
        <v>3393.3371032230611</v>
      </c>
      <c r="AQ341" s="14">
        <f t="shared" si="7805"/>
        <v>3762.1126271556273</v>
      </c>
      <c r="AR341" s="14">
        <f t="shared" si="7805"/>
        <v>4214.3360746017461</v>
      </c>
      <c r="AS341" s="14">
        <f t="shared" si="7805"/>
        <v>4211.1612093488784</v>
      </c>
      <c r="AT341" s="14">
        <f t="shared" si="7805"/>
        <v>4302.1468998595174</v>
      </c>
      <c r="AU341" s="14">
        <f t="shared" si="7805"/>
        <v>4574.6724294766946</v>
      </c>
      <c r="AV341" s="14">
        <f t="shared" si="7805"/>
        <v>5188.1824543674311</v>
      </c>
      <c r="AW341" s="14">
        <f t="shared" si="7805"/>
        <v>5118.6789279889699</v>
      </c>
      <c r="AX341" s="14">
        <f t="shared" si="7805"/>
        <v>4537.005209780099</v>
      </c>
      <c r="AY341" s="14">
        <f t="shared" si="7805"/>
        <v>4344.9543510352087</v>
      </c>
      <c r="AZ341" s="14">
        <f t="shared" si="7805"/>
        <v>5048.8095944737652</v>
      </c>
      <c r="BA341" s="14">
        <f t="shared" si="7805"/>
        <v>5662.2554513152327</v>
      </c>
      <c r="BB341" s="14">
        <f t="shared" si="7602"/>
        <v>54357.652332626232</v>
      </c>
      <c r="BC341" s="14">
        <f t="shared" ref="BC341:BN341" si="7806">BC342+BC346</f>
        <v>5212.2145219679187</v>
      </c>
      <c r="BD341" s="14">
        <f t="shared" si="7806"/>
        <v>5776.3962140039393</v>
      </c>
      <c r="BE341" s="14">
        <f t="shared" si="7806"/>
        <v>6470.7734903946912</v>
      </c>
      <c r="BF341" s="14">
        <f t="shared" si="7806"/>
        <v>6466.4967773652706</v>
      </c>
      <c r="BG341" s="14">
        <f t="shared" si="7806"/>
        <v>6605.84638471787</v>
      </c>
      <c r="BH341" s="14">
        <f t="shared" si="7806"/>
        <v>7024.4375799118452</v>
      </c>
      <c r="BI341" s="14">
        <f t="shared" si="7806"/>
        <v>7969.0024467257299</v>
      </c>
      <c r="BJ341" s="14">
        <f t="shared" si="7806"/>
        <v>7859.765489559697</v>
      </c>
      <c r="BK341" s="14">
        <f t="shared" si="7806"/>
        <v>6952.6098434389114</v>
      </c>
      <c r="BL341" s="14">
        <f t="shared" si="7806"/>
        <v>6680.8700146155925</v>
      </c>
      <c r="BM341" s="14">
        <f t="shared" si="7806"/>
        <v>7753.6925583310622</v>
      </c>
      <c r="BN341" s="14">
        <f t="shared" si="7806"/>
        <v>8694.430851282852</v>
      </c>
      <c r="BO341" s="14">
        <f t="shared" si="7604"/>
        <v>83466.536172315391</v>
      </c>
      <c r="BP341" s="14">
        <f t="shared" ref="BP341:CA341" si="7807">BP342+BP346</f>
        <v>7561.5254715913788</v>
      </c>
      <c r="BQ341" s="14">
        <f t="shared" si="7807"/>
        <v>8376.7022784286055</v>
      </c>
      <c r="BR341" s="14">
        <f t="shared" si="7807"/>
        <v>9383.7542019214543</v>
      </c>
      <c r="BS341" s="14">
        <f t="shared" si="7807"/>
        <v>9378.1717875797895</v>
      </c>
      <c r="BT341" s="14">
        <f t="shared" si="7807"/>
        <v>9579.8442159127408</v>
      </c>
      <c r="BU341" s="14">
        <f t="shared" si="7807"/>
        <v>10187.047178971863</v>
      </c>
      <c r="BV341" s="14">
        <f t="shared" si="7807"/>
        <v>11560.600783490045</v>
      </c>
      <c r="BW341" s="14">
        <f t="shared" si="7807"/>
        <v>11398.458895211215</v>
      </c>
      <c r="BX341" s="14">
        <f t="shared" si="7807"/>
        <v>10066.756580677191</v>
      </c>
      <c r="BY341" s="14">
        <f t="shared" si="7807"/>
        <v>9700.4689070059703</v>
      </c>
      <c r="BZ341" s="14">
        <f t="shared" si="7807"/>
        <v>11243.336180201411</v>
      </c>
      <c r="CA341" s="14">
        <f t="shared" si="7807"/>
        <v>12608.914707092055</v>
      </c>
      <c r="CB341" s="14">
        <f t="shared" si="7606"/>
        <v>121045.58118808371</v>
      </c>
      <c r="CC341" s="14">
        <f t="shared" ref="CC341:CN341" si="7808">CC342+CC346</f>
        <v>11080.084714658395</v>
      </c>
      <c r="CD341" s="14">
        <f t="shared" si="7808"/>
        <v>12271.160113691019</v>
      </c>
      <c r="CE341" s="14">
        <f t="shared" si="7808"/>
        <v>13746.551406389619</v>
      </c>
      <c r="CF341" s="14">
        <f t="shared" si="7808"/>
        <v>13738.868963092973</v>
      </c>
      <c r="CG341" s="14">
        <f t="shared" si="7808"/>
        <v>14033.916225008659</v>
      </c>
      <c r="CH341" s="14">
        <f t="shared" si="7808"/>
        <v>14923.602579467211</v>
      </c>
      <c r="CI341" s="14">
        <f t="shared" si="7808"/>
        <v>16939.676201751539</v>
      </c>
      <c r="CJ341" s="14">
        <f t="shared" si="7808"/>
        <v>16698.2615406472</v>
      </c>
      <c r="CK341" s="14">
        <f t="shared" si="7808"/>
        <v>14738.830334025424</v>
      </c>
      <c r="CL341" s="14">
        <f t="shared" si="7808"/>
        <v>14224.211581268482</v>
      </c>
      <c r="CM341" s="14">
        <f t="shared" si="7808"/>
        <v>16459.979315183049</v>
      </c>
      <c r="CN341" s="14">
        <f t="shared" si="7808"/>
        <v>18471.528252928321</v>
      </c>
      <c r="CO341" s="14">
        <f t="shared" si="7608"/>
        <v>177326.6712281119</v>
      </c>
      <c r="CR341" s="21">
        <f>O341-'ОПУ БС'!C341</f>
        <v>0</v>
      </c>
      <c r="CS341" s="21">
        <f>AB341-'ОПУ БС'!D341</f>
        <v>0</v>
      </c>
      <c r="CT341" s="21">
        <f>AO341-'ОПУ БС'!E341</f>
        <v>0</v>
      </c>
      <c r="CU341" s="21">
        <f>BB341-'ОПУ БС'!F341</f>
        <v>0</v>
      </c>
      <c r="CV341" s="21">
        <f>BO341-'ОПУ БС'!G341</f>
        <v>0</v>
      </c>
      <c r="CW341" s="21">
        <f>CB341-'ОПУ БС'!H341</f>
        <v>0</v>
      </c>
      <c r="CX341" s="21">
        <f>CO341-'ОПУ БС'!I341</f>
        <v>0</v>
      </c>
      <c r="DA341" s="14">
        <f t="shared" ref="DA341:DL341" si="7809">DA342+DA346</f>
        <v>0</v>
      </c>
      <c r="DB341" s="14">
        <f t="shared" si="7809"/>
        <v>0</v>
      </c>
      <c r="DC341" s="14">
        <f t="shared" si="7809"/>
        <v>0</v>
      </c>
      <c r="DD341" s="14">
        <f t="shared" si="7809"/>
        <v>0</v>
      </c>
      <c r="DE341" s="14">
        <f t="shared" si="7809"/>
        <v>0</v>
      </c>
      <c r="DF341" s="14">
        <f t="shared" si="7809"/>
        <v>-9.2032149698062984</v>
      </c>
      <c r="DG341" s="14">
        <f t="shared" si="7809"/>
        <v>-9.5151900318416907</v>
      </c>
      <c r="DH341" s="14">
        <f t="shared" si="7809"/>
        <v>-10.304056395280963</v>
      </c>
      <c r="DI341" s="14">
        <f t="shared" si="7809"/>
        <v>-9.5745656770309857</v>
      </c>
      <c r="DJ341" s="14">
        <f t="shared" si="7809"/>
        <v>-9.0274476383435012</v>
      </c>
      <c r="DK341" s="14">
        <f t="shared" si="7809"/>
        <v>-11.036091521852555</v>
      </c>
      <c r="DL341" s="14">
        <f t="shared" si="7809"/>
        <v>-11.398292472655934</v>
      </c>
      <c r="DM341" s="14">
        <f t="shared" si="7669"/>
        <v>-70.058858706811932</v>
      </c>
      <c r="DN341" s="14">
        <f t="shared" ref="DN341:DY341" si="7810">DN342+DN346</f>
        <v>-9.6735246155116208</v>
      </c>
      <c r="DO341" s="14">
        <f t="shared" si="7810"/>
        <v>-12.039505104768349</v>
      </c>
      <c r="DP341" s="14">
        <f t="shared" si="7810"/>
        <v>-13.462685542966769</v>
      </c>
      <c r="DQ341" s="14">
        <f t="shared" si="7810"/>
        <v>-13.37940597540881</v>
      </c>
      <c r="DR341" s="14">
        <f t="shared" si="7810"/>
        <v>-13.678233005820362</v>
      </c>
      <c r="DS341" s="14">
        <f t="shared" si="7810"/>
        <v>-14.563394364978192</v>
      </c>
      <c r="DT341" s="14">
        <f t="shared" si="7810"/>
        <v>-14.997743203090486</v>
      </c>
      <c r="DU341" s="14">
        <f t="shared" si="7810"/>
        <v>-16.306317317226824</v>
      </c>
      <c r="DV341" s="14">
        <f t="shared" si="7810"/>
        <v>-15.151887772644397</v>
      </c>
      <c r="DW341" s="14">
        <f t="shared" si="7810"/>
        <v>-14.286065614207573</v>
      </c>
      <c r="DX341" s="14">
        <f t="shared" si="7810"/>
        <v>-17.587707536640643</v>
      </c>
      <c r="DY341" s="14">
        <f t="shared" si="7810"/>
        <v>-18.037961634100469</v>
      </c>
      <c r="DZ341" s="14">
        <f t="shared" si="7612"/>
        <v>-173.16443168736447</v>
      </c>
      <c r="EA341" s="14">
        <f t="shared" ref="EA341:EL341" si="7811">EA342+EA346</f>
        <v>-10.458595874580432</v>
      </c>
      <c r="EB341" s="14">
        <f t="shared" si="7811"/>
        <v>-13.051301308332633</v>
      </c>
      <c r="EC341" s="14">
        <f t="shared" si="7811"/>
        <v>-14.593253369963438</v>
      </c>
      <c r="ED341" s="14">
        <f t="shared" si="7811"/>
        <v>-14.51040242858566</v>
      </c>
      <c r="EE341" s="14">
        <f t="shared" si="7811"/>
        <v>-14.827978387254118</v>
      </c>
      <c r="EF341" s="14">
        <f t="shared" si="7811"/>
        <v>-15.791213427196144</v>
      </c>
      <c r="EG341" s="14">
        <f t="shared" si="7811"/>
        <v>-16.224981504164244</v>
      </c>
      <c r="EH341" s="14">
        <f t="shared" si="7811"/>
        <v>-17.681757440957195</v>
      </c>
      <c r="EI341" s="14">
        <f t="shared" si="7811"/>
        <v>-16.429951604429252</v>
      </c>
      <c r="EJ341" s="14">
        <f t="shared" si="7811"/>
        <v>-15.491097227033297</v>
      </c>
      <c r="EK341" s="14">
        <f t="shared" si="7811"/>
        <v>-19.150876710945916</v>
      </c>
      <c r="EL341" s="14">
        <f t="shared" si="7811"/>
        <v>-19.559466195749113</v>
      </c>
      <c r="EM341" s="14">
        <f t="shared" si="7614"/>
        <v>-187.77087547919143</v>
      </c>
      <c r="EN341" s="14">
        <f t="shared" ref="EN341:EY341" si="7812">EN342+EN346</f>
        <v>-9.4581000286655819</v>
      </c>
      <c r="EO341" s="14">
        <f t="shared" si="7812"/>
        <v>-11.820589803415613</v>
      </c>
      <c r="EP341" s="14">
        <f t="shared" si="7812"/>
        <v>-13.217255410091941</v>
      </c>
      <c r="EQ341" s="14">
        <f t="shared" si="7812"/>
        <v>-13.147129972536236</v>
      </c>
      <c r="ER341" s="14">
        <f t="shared" si="7812"/>
        <v>-13.429754846040952</v>
      </c>
      <c r="ES341" s="14">
        <f t="shared" si="7812"/>
        <v>-14.305085620998412</v>
      </c>
      <c r="ET341" s="14">
        <f t="shared" si="7812"/>
        <v>-14.678805914910917</v>
      </c>
      <c r="EU341" s="14">
        <f t="shared" si="7812"/>
        <v>-16.018134363077962</v>
      </c>
      <c r="EV341" s="14">
        <f t="shared" si="7812"/>
        <v>-14.884107151532621</v>
      </c>
      <c r="EW341" s="14">
        <f t="shared" si="7812"/>
        <v>-14.033586742873613</v>
      </c>
      <c r="EX341" s="14">
        <f t="shared" si="7812"/>
        <v>-17.392356697261551</v>
      </c>
      <c r="EY341" s="14">
        <f t="shared" si="7812"/>
        <v>-17.719175180395975</v>
      </c>
      <c r="EZ341" s="14">
        <f t="shared" si="7616"/>
        <v>-170.10408173180139</v>
      </c>
      <c r="FA341" s="14">
        <f t="shared" ref="FA341:FL341" si="7813">FA342+FA346</f>
        <v>-6.0006801637720697</v>
      </c>
      <c r="FB341" s="14">
        <f t="shared" si="7813"/>
        <v>-7.5030035020778305</v>
      </c>
      <c r="FC341" s="14">
        <f t="shared" si="7813"/>
        <v>-8.3899311058936021</v>
      </c>
      <c r="FD341" s="14">
        <f t="shared" si="7813"/>
        <v>-8.3471527721879468</v>
      </c>
      <c r="FE341" s="14">
        <f t="shared" si="7813"/>
        <v>-8.5243656937042971</v>
      </c>
      <c r="FF341" s="14">
        <f t="shared" si="7813"/>
        <v>-9.0813100894674665</v>
      </c>
      <c r="FG341" s="14">
        <f t="shared" si="7813"/>
        <v>-9.3146675069739757</v>
      </c>
      <c r="FH341" s="14">
        <f t="shared" si="7813"/>
        <v>-10.168951206144053</v>
      </c>
      <c r="FI341" s="14">
        <f t="shared" si="7813"/>
        <v>-9.4490254570365106</v>
      </c>
      <c r="FJ341" s="14">
        <f t="shared" si="7813"/>
        <v>-8.9090811452058514</v>
      </c>
      <c r="FK341" s="14">
        <f t="shared" si="7813"/>
        <v>-11.051853893862566</v>
      </c>
      <c r="FL341" s="14">
        <f t="shared" si="7813"/>
        <v>-11.24883982980537</v>
      </c>
      <c r="FM341" s="14">
        <f t="shared" si="7618"/>
        <v>-107.98886236613154</v>
      </c>
      <c r="FP341" s="14">
        <f t="shared" ref="FP341:GA341" si="7814">FP342+FP346</f>
        <v>1096.5186517693162</v>
      </c>
      <c r="FQ341" s="14">
        <f t="shared" si="7814"/>
        <v>1219.5082421692803</v>
      </c>
      <c r="FR341" s="14">
        <f t="shared" si="7814"/>
        <v>1365.5502028804817</v>
      </c>
      <c r="FS341" s="14">
        <f t="shared" si="7814"/>
        <v>1363.8148314313919</v>
      </c>
      <c r="FT341" s="14">
        <f t="shared" si="7814"/>
        <v>1393.701735331877</v>
      </c>
      <c r="FU341" s="14">
        <f t="shared" si="7814"/>
        <v>1481.8521560065055</v>
      </c>
      <c r="FV341" s="14">
        <f t="shared" si="7814"/>
        <v>1676.8219264024224</v>
      </c>
      <c r="FW341" s="14">
        <f t="shared" si="7814"/>
        <v>1658.0511424450387</v>
      </c>
      <c r="FX341" s="14">
        <f t="shared" si="7814"/>
        <v>1485.8624435527317</v>
      </c>
      <c r="FY341" s="14">
        <f t="shared" si="7814"/>
        <v>1402.0035282254455</v>
      </c>
      <c r="FZ341" s="14">
        <f t="shared" si="7814"/>
        <v>1629.810521452911</v>
      </c>
      <c r="GA341" s="14">
        <f t="shared" si="7814"/>
        <v>1834.1273699613262</v>
      </c>
      <c r="GB341" s="14">
        <f t="shared" si="7675"/>
        <v>17607.622751628729</v>
      </c>
      <c r="GC341" s="14">
        <f t="shared" ref="GC341:GN341" si="7815">GC342+GC346</f>
        <v>1522.4666887136475</v>
      </c>
      <c r="GD341" s="14">
        <f t="shared" si="7815"/>
        <v>1689.721752192195</v>
      </c>
      <c r="GE341" s="14">
        <f t="shared" si="7815"/>
        <v>1892.7180919724708</v>
      </c>
      <c r="GF341" s="14">
        <f t="shared" si="7815"/>
        <v>1890.7524069786846</v>
      </c>
      <c r="GG341" s="14">
        <f t="shared" si="7815"/>
        <v>1931.9340619549614</v>
      </c>
      <c r="GH341" s="14">
        <f t="shared" si="7815"/>
        <v>2054.2065528883741</v>
      </c>
      <c r="GI341" s="14">
        <f t="shared" si="7815"/>
        <v>2327.7661572157972</v>
      </c>
      <c r="GJ341" s="14">
        <f t="shared" si="7815"/>
        <v>2298.4781403163051</v>
      </c>
      <c r="GK341" s="14">
        <f t="shared" si="7815"/>
        <v>2049.5415883227383</v>
      </c>
      <c r="GL341" s="14">
        <f t="shared" si="7815"/>
        <v>1944.4091988240743</v>
      </c>
      <c r="GM341" s="14">
        <f t="shared" si="7815"/>
        <v>2264.0584653997626</v>
      </c>
      <c r="GN341" s="14">
        <f t="shared" si="7815"/>
        <v>2542.5643145091876</v>
      </c>
      <c r="GO341" s="14">
        <f t="shared" si="7622"/>
        <v>24408.617419288199</v>
      </c>
      <c r="GP341" s="14">
        <f t="shared" ref="GP341:HA341" si="7816">GP342+GP346</f>
        <v>2248.9770656883024</v>
      </c>
      <c r="GQ341" s="14">
        <f t="shared" si="7816"/>
        <v>2494.4899168493562</v>
      </c>
      <c r="GR341" s="14">
        <f t="shared" si="7816"/>
        <v>2794.3560568984904</v>
      </c>
      <c r="GS341" s="14">
        <f t="shared" si="7816"/>
        <v>2791.8514320470249</v>
      </c>
      <c r="GT341" s="14">
        <f t="shared" si="7816"/>
        <v>2852.38177075157</v>
      </c>
      <c r="GU341" s="14">
        <f t="shared" si="7816"/>
        <v>3023.7943353116084</v>
      </c>
      <c r="GV341" s="14">
        <f t="shared" si="7816"/>
        <v>3429.0351334084407</v>
      </c>
      <c r="GW341" s="14">
        <f t="shared" si="7816"/>
        <v>3383.3641521110662</v>
      </c>
      <c r="GX341" s="14">
        <f t="shared" si="7816"/>
        <v>3006.6027746699142</v>
      </c>
      <c r="GY341" s="14">
        <f t="shared" si="7816"/>
        <v>2867.102988913899</v>
      </c>
      <c r="GZ341" s="14">
        <f t="shared" si="7816"/>
        <v>3334.2804809597292</v>
      </c>
      <c r="HA341" s="14">
        <f t="shared" si="7816"/>
        <v>3742.6594602998512</v>
      </c>
      <c r="HB341" s="14">
        <f t="shared" si="7624"/>
        <v>35968.895567909247</v>
      </c>
      <c r="HC341" s="14">
        <f t="shared" ref="HC341:HN341" si="7817">HC342+HC346</f>
        <v>3383.6635786075494</v>
      </c>
      <c r="HD341" s="14">
        <f t="shared" si="7817"/>
        <v>3750.0731220508587</v>
      </c>
      <c r="HE341" s="14">
        <f t="shared" si="7817"/>
        <v>4200.87338905878</v>
      </c>
      <c r="HF341" s="14">
        <f t="shared" si="7817"/>
        <v>4197.7818033734693</v>
      </c>
      <c r="HG341" s="14">
        <f t="shared" si="7817"/>
        <v>4288.468666853697</v>
      </c>
      <c r="HH341" s="14">
        <f t="shared" si="7817"/>
        <v>4560.1090351117164</v>
      </c>
      <c r="HI341" s="14">
        <f t="shared" si="7817"/>
        <v>5173.184711164341</v>
      </c>
      <c r="HJ341" s="14">
        <f t="shared" si="7817"/>
        <v>5102.3726106717431</v>
      </c>
      <c r="HK341" s="14">
        <f t="shared" si="7817"/>
        <v>4521.8533220074542</v>
      </c>
      <c r="HL341" s="14">
        <f t="shared" si="7817"/>
        <v>4330.6682854210012</v>
      </c>
      <c r="HM341" s="14">
        <f t="shared" si="7817"/>
        <v>5031.2218869371245</v>
      </c>
      <c r="HN341" s="14">
        <f t="shared" si="7817"/>
        <v>5644.217489681133</v>
      </c>
      <c r="HO341" s="14">
        <f t="shared" si="7626"/>
        <v>54184.487900938868</v>
      </c>
      <c r="HP341" s="14">
        <f t="shared" ref="HP341:IA341" si="7818">HP342+HP346</f>
        <v>5201.7559260933385</v>
      </c>
      <c r="HQ341" s="14">
        <f t="shared" si="7818"/>
        <v>5763.3449126956075</v>
      </c>
      <c r="HR341" s="14">
        <f t="shared" si="7818"/>
        <v>6456.1802370247278</v>
      </c>
      <c r="HS341" s="14">
        <f t="shared" si="7818"/>
        <v>6451.986374936685</v>
      </c>
      <c r="HT341" s="14">
        <f t="shared" si="7818"/>
        <v>6591.018406330616</v>
      </c>
      <c r="HU341" s="14">
        <f t="shared" si="7818"/>
        <v>7008.6463664846497</v>
      </c>
      <c r="HV341" s="14">
        <f t="shared" si="7818"/>
        <v>7952.7774652215658</v>
      </c>
      <c r="HW341" s="14">
        <f t="shared" si="7818"/>
        <v>7842.0837321187391</v>
      </c>
      <c r="HX341" s="14">
        <f t="shared" si="7818"/>
        <v>6936.179891834483</v>
      </c>
      <c r="HY341" s="14">
        <f t="shared" si="7818"/>
        <v>6665.3789173885598</v>
      </c>
      <c r="HZ341" s="14">
        <f t="shared" si="7818"/>
        <v>7734.5416816201159</v>
      </c>
      <c r="IA341" s="14">
        <f t="shared" si="7818"/>
        <v>8674.8713850871027</v>
      </c>
      <c r="IB341" s="14">
        <f t="shared" si="7628"/>
        <v>83278.765296836194</v>
      </c>
      <c r="IC341" s="14">
        <f t="shared" ref="IC341:IN341" si="7819">IC342+IC346</f>
        <v>7552.0673715627127</v>
      </c>
      <c r="ID341" s="14">
        <f t="shared" si="7819"/>
        <v>8364.8816886251898</v>
      </c>
      <c r="IE341" s="14">
        <f t="shared" si="7819"/>
        <v>9370.5369465113617</v>
      </c>
      <c r="IF341" s="14">
        <f t="shared" si="7819"/>
        <v>9365.0246576072532</v>
      </c>
      <c r="IG341" s="14">
        <f t="shared" si="7819"/>
        <v>9566.4144610667008</v>
      </c>
      <c r="IH341" s="14">
        <f t="shared" si="7819"/>
        <v>10172.742093350864</v>
      </c>
      <c r="II341" s="14">
        <f t="shared" si="7819"/>
        <v>11545.921977575133</v>
      </c>
      <c r="IJ341" s="14">
        <f t="shared" si="7819"/>
        <v>11382.440760848138</v>
      </c>
      <c r="IK341" s="14">
        <f t="shared" si="7819"/>
        <v>10051.872473525658</v>
      </c>
      <c r="IL341" s="14">
        <f t="shared" si="7819"/>
        <v>9686.4353202630955</v>
      </c>
      <c r="IM341" s="14">
        <f t="shared" si="7819"/>
        <v>11225.943823504151</v>
      </c>
      <c r="IN341" s="14">
        <f t="shared" si="7819"/>
        <v>12591.195531911659</v>
      </c>
      <c r="IO341" s="14">
        <f t="shared" si="7630"/>
        <v>120875.4771063519</v>
      </c>
      <c r="IP341" s="14">
        <f t="shared" ref="IP341:JA341" si="7820">IP342+IP346</f>
        <v>11074.084034494623</v>
      </c>
      <c r="IQ341" s="14">
        <f t="shared" si="7820"/>
        <v>12263.657110188942</v>
      </c>
      <c r="IR341" s="14">
        <f t="shared" si="7820"/>
        <v>13738.161475283725</v>
      </c>
      <c r="IS341" s="14">
        <f t="shared" si="7820"/>
        <v>13730.521810320786</v>
      </c>
      <c r="IT341" s="14">
        <f t="shared" si="7820"/>
        <v>14025.391859314956</v>
      </c>
      <c r="IU341" s="14">
        <f t="shared" si="7820"/>
        <v>14914.521269377743</v>
      </c>
      <c r="IV341" s="14">
        <f t="shared" si="7820"/>
        <v>16930.361534244566</v>
      </c>
      <c r="IW341" s="14">
        <f t="shared" si="7820"/>
        <v>16688.092589441057</v>
      </c>
      <c r="IX341" s="14">
        <f t="shared" si="7820"/>
        <v>14729.381308568387</v>
      </c>
      <c r="IY341" s="14">
        <f t="shared" si="7820"/>
        <v>14215.302500123276</v>
      </c>
      <c r="IZ341" s="14">
        <f t="shared" si="7820"/>
        <v>16448.927461289186</v>
      </c>
      <c r="JA341" s="14">
        <f t="shared" si="7820"/>
        <v>18460.279413098517</v>
      </c>
      <c r="JB341" s="14">
        <f t="shared" si="7632"/>
        <v>177218.68236574577</v>
      </c>
      <c r="JE341" s="21">
        <f t="shared" si="7682"/>
        <v>0</v>
      </c>
      <c r="JF341" s="21">
        <f t="shared" si="7683"/>
        <v>0</v>
      </c>
      <c r="JG341" s="21">
        <f t="shared" si="7684"/>
        <v>0</v>
      </c>
      <c r="JH341" s="21">
        <f t="shared" si="7685"/>
        <v>0</v>
      </c>
      <c r="JI341" s="21">
        <f t="shared" si="7686"/>
        <v>0</v>
      </c>
      <c r="JJ341" s="21">
        <f t="shared" si="7687"/>
        <v>0</v>
      </c>
      <c r="JK341" s="21">
        <f t="shared" si="7688"/>
        <v>0</v>
      </c>
    </row>
    <row r="342" spans="2:271" ht="20" customHeight="1" outlineLevel="1" x14ac:dyDescent="0.2">
      <c r="B342" s="2" t="s">
        <v>17</v>
      </c>
      <c r="C342" s="14">
        <f t="shared" ref="C342:N342" si="7821">SUM(C343:C345)</f>
        <v>936.13767034384</v>
      </c>
      <c r="D342" s="14">
        <f t="shared" si="7821"/>
        <v>1022.360876822878</v>
      </c>
      <c r="E342" s="14">
        <f t="shared" si="7821"/>
        <v>1145.5368860786464</v>
      </c>
      <c r="F342" s="14">
        <f t="shared" si="7821"/>
        <v>1145.5368860786464</v>
      </c>
      <c r="G342" s="14">
        <f t="shared" si="7821"/>
        <v>1170.1720879298002</v>
      </c>
      <c r="H342" s="14">
        <f t="shared" si="7821"/>
        <v>1244.0776934832606</v>
      </c>
      <c r="I342" s="14">
        <f t="shared" si="7821"/>
        <v>1428.8417073669134</v>
      </c>
      <c r="J342" s="14">
        <f t="shared" si="7821"/>
        <v>1391.8889045901833</v>
      </c>
      <c r="K342" s="14">
        <f t="shared" si="7821"/>
        <v>1238.5435499707864</v>
      </c>
      <c r="L342" s="14">
        <f t="shared" si="7821"/>
        <v>1168.8171428481828</v>
      </c>
      <c r="M342" s="14">
        <f t="shared" si="7821"/>
        <v>1349.5075894819668</v>
      </c>
      <c r="N342" s="14">
        <f t="shared" si="7821"/>
        <v>1539.7001156971055</v>
      </c>
      <c r="O342" s="14">
        <f t="shared" si="7596"/>
        <v>14781.121110692213</v>
      </c>
      <c r="P342" s="14">
        <f t="shared" ref="P342:AA342" si="7822">SUM(P343:P345)</f>
        <v>1332.6500400278103</v>
      </c>
      <c r="Q342" s="14">
        <f t="shared" si="7822"/>
        <v>1455.3941226619515</v>
      </c>
      <c r="R342" s="14">
        <f t="shared" si="7822"/>
        <v>1630.742812139295</v>
      </c>
      <c r="S342" s="14">
        <f t="shared" si="7822"/>
        <v>1630.742812139295</v>
      </c>
      <c r="T342" s="14">
        <f t="shared" si="7822"/>
        <v>1665.8125500347639</v>
      </c>
      <c r="U342" s="14">
        <f t="shared" si="7822"/>
        <v>1771.0217637211697</v>
      </c>
      <c r="V342" s="14">
        <f t="shared" si="7822"/>
        <v>2034.044797937185</v>
      </c>
      <c r="W342" s="14">
        <f t="shared" si="7822"/>
        <v>1981.4401910939816</v>
      </c>
      <c r="X342" s="14">
        <f t="shared" si="7822"/>
        <v>1754.948803647128</v>
      </c>
      <c r="Y342" s="14">
        <f t="shared" si="7822"/>
        <v>1666.6502875584988</v>
      </c>
      <c r="Z342" s="14">
        <f t="shared" si="7822"/>
        <v>1926.5359378533499</v>
      </c>
      <c r="AA342" s="14">
        <f t="shared" si="7822"/>
        <v>2191.8586184667943</v>
      </c>
      <c r="AB342" s="14">
        <f t="shared" si="7661"/>
        <v>21041.842737281226</v>
      </c>
      <c r="AC342" s="14">
        <f t="shared" ref="AC342:AN342" si="7823">SUM(AC343:AC345)</f>
        <v>1987.5295576797339</v>
      </c>
      <c r="AD342" s="14">
        <f t="shared" si="7823"/>
        <v>2170.5914906239195</v>
      </c>
      <c r="AE342" s="14">
        <f t="shared" si="7823"/>
        <v>2432.1085376870428</v>
      </c>
      <c r="AF342" s="14">
        <f t="shared" si="7823"/>
        <v>2432.1085376870428</v>
      </c>
      <c r="AG342" s="14">
        <f t="shared" si="7823"/>
        <v>2484.4119470996675</v>
      </c>
      <c r="AH342" s="14">
        <f t="shared" si="7823"/>
        <v>2641.322175337541</v>
      </c>
      <c r="AI342" s="14">
        <f t="shared" si="7823"/>
        <v>3033.5977459322248</v>
      </c>
      <c r="AJ342" s="14">
        <f t="shared" si="7823"/>
        <v>2955.1426318132894</v>
      </c>
      <c r="AK342" s="14">
        <f t="shared" si="7823"/>
        <v>2608.6978221808295</v>
      </c>
      <c r="AL342" s="14">
        <f t="shared" si="7823"/>
        <v>2491.9354622813335</v>
      </c>
      <c r="AM342" s="14">
        <f t="shared" si="7823"/>
        <v>2875.6366509630816</v>
      </c>
      <c r="AN342" s="14">
        <f t="shared" si="7823"/>
        <v>3268.9630882890356</v>
      </c>
      <c r="AO342" s="14">
        <f t="shared" si="7663"/>
        <v>31382.045647574741</v>
      </c>
      <c r="AP342" s="14">
        <f t="shared" ref="AP342:BA342" si="7824">SUM(AP343:AP345)</f>
        <v>3024.5535219061157</v>
      </c>
      <c r="AQ342" s="14">
        <f t="shared" si="7824"/>
        <v>3303.1308199764148</v>
      </c>
      <c r="AR342" s="14">
        <f t="shared" si="7824"/>
        <v>3701.0983886482727</v>
      </c>
      <c r="AS342" s="14">
        <f t="shared" si="7824"/>
        <v>3701.0983886482727</v>
      </c>
      <c r="AT342" s="14">
        <f t="shared" si="7824"/>
        <v>3780.691902382644</v>
      </c>
      <c r="AU342" s="14">
        <f t="shared" si="7824"/>
        <v>4019.4724435857579</v>
      </c>
      <c r="AV342" s="14">
        <f t="shared" si="7824"/>
        <v>4616.4237965935436</v>
      </c>
      <c r="AW342" s="14">
        <f t="shared" si="7824"/>
        <v>4497.0335259919866</v>
      </c>
      <c r="AX342" s="14">
        <f t="shared" si="7824"/>
        <v>3959.3701017298049</v>
      </c>
      <c r="AY342" s="14">
        <f t="shared" si="7824"/>
        <v>3800.3269634449316</v>
      </c>
      <c r="AZ342" s="14">
        <f t="shared" si="7824"/>
        <v>4378.3137793169099</v>
      </c>
      <c r="BA342" s="14">
        <f t="shared" si="7824"/>
        <v>4974.5946083982162</v>
      </c>
      <c r="BB342" s="14">
        <f t="shared" si="7602"/>
        <v>47756.108240622867</v>
      </c>
      <c r="BC342" s="14">
        <f t="shared" ref="BC342:BN342" si="7825">SUM(BC343:BC345)</f>
        <v>4672.3484383430014</v>
      </c>
      <c r="BD342" s="14">
        <f t="shared" si="7825"/>
        <v>5102.6963208219622</v>
      </c>
      <c r="BE342" s="14">
        <f t="shared" si="7825"/>
        <v>5717.4790100776227</v>
      </c>
      <c r="BF342" s="14">
        <f t="shared" si="7825"/>
        <v>5717.4790100776227</v>
      </c>
      <c r="BG342" s="14">
        <f t="shared" si="7825"/>
        <v>5840.4355479287533</v>
      </c>
      <c r="BH342" s="14">
        <f t="shared" si="7825"/>
        <v>6209.3051614821479</v>
      </c>
      <c r="BI342" s="14">
        <f t="shared" si="7825"/>
        <v>7131.479195365635</v>
      </c>
      <c r="BJ342" s="14">
        <f t="shared" si="7825"/>
        <v>6947.0443885889354</v>
      </c>
      <c r="BK342" s="14">
        <f t="shared" si="7825"/>
        <v>6104.5061655457266</v>
      </c>
      <c r="BL342" s="14">
        <f t="shared" si="7825"/>
        <v>5881.2294040305896</v>
      </c>
      <c r="BM342" s="14">
        <f t="shared" si="7825"/>
        <v>6765.1364527212554</v>
      </c>
      <c r="BN342" s="14">
        <f t="shared" si="7825"/>
        <v>7684.7836156957264</v>
      </c>
      <c r="BO342" s="14">
        <f t="shared" si="7604"/>
        <v>73773.922710678977</v>
      </c>
      <c r="BP342" s="14">
        <f t="shared" ref="BP342:CA342" si="7826">SUM(BP343:BP345)</f>
        <v>6808.6027792661453</v>
      </c>
      <c r="BQ342" s="14">
        <f t="shared" si="7826"/>
        <v>7435.7109299880285</v>
      </c>
      <c r="BR342" s="14">
        <f t="shared" si="7826"/>
        <v>8331.579716733575</v>
      </c>
      <c r="BS342" s="14">
        <f t="shared" si="7826"/>
        <v>8331.579716733575</v>
      </c>
      <c r="BT342" s="14">
        <f t="shared" si="7826"/>
        <v>8510.7534740826814</v>
      </c>
      <c r="BU342" s="14">
        <f t="shared" si="7826"/>
        <v>9048.2747461300096</v>
      </c>
      <c r="BV342" s="14">
        <f t="shared" si="7826"/>
        <v>10392.077926248327</v>
      </c>
      <c r="BW342" s="14">
        <f t="shared" si="7826"/>
        <v>10123.317290224662</v>
      </c>
      <c r="BX342" s="14">
        <f t="shared" si="7826"/>
        <v>8881.890487548093</v>
      </c>
      <c r="BY342" s="14">
        <f t="shared" si="7826"/>
        <v>8583.3094477699633</v>
      </c>
      <c r="BZ342" s="14">
        <f t="shared" si="7826"/>
        <v>9858.7980604210788</v>
      </c>
      <c r="CA342" s="14">
        <f t="shared" si="7826"/>
        <v>11198.359834319319</v>
      </c>
      <c r="CB342" s="14">
        <f t="shared" si="7606"/>
        <v>107504.25440946546</v>
      </c>
      <c r="CC342" s="14">
        <f t="shared" ref="CC342:CN342" si="7827">SUM(CC343:CC345)</f>
        <v>10002.439067759735</v>
      </c>
      <c r="CD342" s="14">
        <f t="shared" si="7827"/>
        <v>10923.71635031655</v>
      </c>
      <c r="CE342" s="14">
        <f t="shared" si="7827"/>
        <v>12239.826753969146</v>
      </c>
      <c r="CF342" s="14">
        <f t="shared" si="7827"/>
        <v>12239.826753969146</v>
      </c>
      <c r="CG342" s="14">
        <f t="shared" si="7827"/>
        <v>12503.048834699664</v>
      </c>
      <c r="CH342" s="14">
        <f t="shared" si="7827"/>
        <v>13292.715076891225</v>
      </c>
      <c r="CI342" s="14">
        <f t="shared" si="7827"/>
        <v>15266.880682370118</v>
      </c>
      <c r="CJ342" s="14">
        <f t="shared" si="7827"/>
        <v>14872.047561274336</v>
      </c>
      <c r="CK342" s="14">
        <f t="shared" si="7827"/>
        <v>13041.905839917894</v>
      </c>
      <c r="CL342" s="14">
        <f t="shared" si="7827"/>
        <v>12624.254201109954</v>
      </c>
      <c r="CM342" s="14">
        <f t="shared" si="7827"/>
        <v>14475.207270376333</v>
      </c>
      <c r="CN342" s="14">
        <f t="shared" si="7827"/>
        <v>16451.380045657454</v>
      </c>
      <c r="CO342" s="14">
        <f t="shared" si="7608"/>
        <v>157933.24843831154</v>
      </c>
      <c r="CR342" s="21">
        <f>O342-'ОПУ БС'!C342</f>
        <v>0</v>
      </c>
      <c r="CS342" s="21">
        <f>AB342-'ОПУ БС'!D342</f>
        <v>0</v>
      </c>
      <c r="CT342" s="21">
        <f>AO342-'ОПУ БС'!E342</f>
        <v>0</v>
      </c>
      <c r="CU342" s="21">
        <f>BB342-'ОПУ БС'!F342</f>
        <v>0</v>
      </c>
      <c r="CV342" s="21">
        <f>BO342-'ОПУ БС'!G342</f>
        <v>0</v>
      </c>
      <c r="CW342" s="21">
        <f>CB342-'ОПУ БС'!H342</f>
        <v>0</v>
      </c>
      <c r="CX342" s="21">
        <f>CO342-'ОПУ БС'!I342</f>
        <v>0</v>
      </c>
      <c r="DA342" s="14">
        <f t="shared" ref="DA342:DL342" si="7828">SUM(DA343:DA345)</f>
        <v>0</v>
      </c>
      <c r="DB342" s="14">
        <f t="shared" si="7828"/>
        <v>0</v>
      </c>
      <c r="DC342" s="14">
        <f t="shared" si="7828"/>
        <v>0</v>
      </c>
      <c r="DD342" s="14">
        <f t="shared" si="7828"/>
        <v>0</v>
      </c>
      <c r="DE342" s="14">
        <f t="shared" si="7828"/>
        <v>0</v>
      </c>
      <c r="DF342" s="14">
        <f t="shared" si="7828"/>
        <v>0</v>
      </c>
      <c r="DG342" s="14">
        <f t="shared" si="7828"/>
        <v>0</v>
      </c>
      <c r="DH342" s="14">
        <f t="shared" si="7828"/>
        <v>0</v>
      </c>
      <c r="DI342" s="14">
        <f t="shared" si="7828"/>
        <v>0</v>
      </c>
      <c r="DJ342" s="14">
        <f t="shared" si="7828"/>
        <v>0</v>
      </c>
      <c r="DK342" s="14">
        <f t="shared" si="7828"/>
        <v>0</v>
      </c>
      <c r="DL342" s="14">
        <f t="shared" si="7828"/>
        <v>0</v>
      </c>
      <c r="DM342" s="14">
        <f t="shared" si="7669"/>
        <v>0</v>
      </c>
      <c r="DN342" s="14">
        <f t="shared" ref="DN342:DY342" si="7829">SUM(DN343:DN345)</f>
        <v>0</v>
      </c>
      <c r="DO342" s="14">
        <f t="shared" si="7829"/>
        <v>0</v>
      </c>
      <c r="DP342" s="14">
        <f t="shared" si="7829"/>
        <v>0</v>
      </c>
      <c r="DQ342" s="14">
        <f t="shared" si="7829"/>
        <v>0</v>
      </c>
      <c r="DR342" s="14">
        <f t="shared" si="7829"/>
        <v>0</v>
      </c>
      <c r="DS342" s="14">
        <f t="shared" si="7829"/>
        <v>0</v>
      </c>
      <c r="DT342" s="14">
        <f t="shared" si="7829"/>
        <v>0</v>
      </c>
      <c r="DU342" s="14">
        <f t="shared" si="7829"/>
        <v>0</v>
      </c>
      <c r="DV342" s="14">
        <f t="shared" si="7829"/>
        <v>0</v>
      </c>
      <c r="DW342" s="14">
        <f t="shared" si="7829"/>
        <v>0</v>
      </c>
      <c r="DX342" s="14">
        <f t="shared" si="7829"/>
        <v>0</v>
      </c>
      <c r="DY342" s="14">
        <f t="shared" si="7829"/>
        <v>0</v>
      </c>
      <c r="DZ342" s="14">
        <f t="shared" si="7612"/>
        <v>0</v>
      </c>
      <c r="EA342" s="14">
        <f t="shared" ref="EA342:EL342" si="7830">SUM(EA343:EA345)</f>
        <v>0</v>
      </c>
      <c r="EB342" s="14">
        <f t="shared" si="7830"/>
        <v>0</v>
      </c>
      <c r="EC342" s="14">
        <f t="shared" si="7830"/>
        <v>0</v>
      </c>
      <c r="ED342" s="14">
        <f t="shared" si="7830"/>
        <v>0</v>
      </c>
      <c r="EE342" s="14">
        <f t="shared" si="7830"/>
        <v>0</v>
      </c>
      <c r="EF342" s="14">
        <f t="shared" si="7830"/>
        <v>0</v>
      </c>
      <c r="EG342" s="14">
        <f t="shared" si="7830"/>
        <v>0</v>
      </c>
      <c r="EH342" s="14">
        <f t="shared" si="7830"/>
        <v>0</v>
      </c>
      <c r="EI342" s="14">
        <f t="shared" si="7830"/>
        <v>0</v>
      </c>
      <c r="EJ342" s="14">
        <f t="shared" si="7830"/>
        <v>0</v>
      </c>
      <c r="EK342" s="14">
        <f t="shared" si="7830"/>
        <v>0</v>
      </c>
      <c r="EL342" s="14">
        <f t="shared" si="7830"/>
        <v>0</v>
      </c>
      <c r="EM342" s="14">
        <f t="shared" si="7614"/>
        <v>0</v>
      </c>
      <c r="EN342" s="14">
        <f t="shared" ref="EN342:EY342" si="7831">SUM(EN343:EN345)</f>
        <v>0</v>
      </c>
      <c r="EO342" s="14">
        <f t="shared" si="7831"/>
        <v>0</v>
      </c>
      <c r="EP342" s="14">
        <f t="shared" si="7831"/>
        <v>0</v>
      </c>
      <c r="EQ342" s="14">
        <f t="shared" si="7831"/>
        <v>0</v>
      </c>
      <c r="ER342" s="14">
        <f t="shared" si="7831"/>
        <v>0</v>
      </c>
      <c r="ES342" s="14">
        <f t="shared" si="7831"/>
        <v>0</v>
      </c>
      <c r="ET342" s="14">
        <f t="shared" si="7831"/>
        <v>0</v>
      </c>
      <c r="EU342" s="14">
        <f t="shared" si="7831"/>
        <v>0</v>
      </c>
      <c r="EV342" s="14">
        <f t="shared" si="7831"/>
        <v>0</v>
      </c>
      <c r="EW342" s="14">
        <f t="shared" si="7831"/>
        <v>0</v>
      </c>
      <c r="EX342" s="14">
        <f t="shared" si="7831"/>
        <v>0</v>
      </c>
      <c r="EY342" s="14">
        <f t="shared" si="7831"/>
        <v>0</v>
      </c>
      <c r="EZ342" s="14">
        <f t="shared" si="7616"/>
        <v>0</v>
      </c>
      <c r="FA342" s="14">
        <f t="shared" ref="FA342:FL342" si="7832">SUM(FA343:FA345)</f>
        <v>0</v>
      </c>
      <c r="FB342" s="14">
        <f t="shared" si="7832"/>
        <v>0</v>
      </c>
      <c r="FC342" s="14">
        <f t="shared" si="7832"/>
        <v>0</v>
      </c>
      <c r="FD342" s="14">
        <f t="shared" si="7832"/>
        <v>0</v>
      </c>
      <c r="FE342" s="14">
        <f t="shared" si="7832"/>
        <v>0</v>
      </c>
      <c r="FF342" s="14">
        <f t="shared" si="7832"/>
        <v>0</v>
      </c>
      <c r="FG342" s="14">
        <f t="shared" si="7832"/>
        <v>0</v>
      </c>
      <c r="FH342" s="14">
        <f t="shared" si="7832"/>
        <v>0</v>
      </c>
      <c r="FI342" s="14">
        <f t="shared" si="7832"/>
        <v>0</v>
      </c>
      <c r="FJ342" s="14">
        <f t="shared" si="7832"/>
        <v>0</v>
      </c>
      <c r="FK342" s="14">
        <f t="shared" si="7832"/>
        <v>0</v>
      </c>
      <c r="FL342" s="14">
        <f t="shared" si="7832"/>
        <v>0</v>
      </c>
      <c r="FM342" s="14">
        <f t="shared" si="7618"/>
        <v>0</v>
      </c>
      <c r="FP342" s="14">
        <f t="shared" ref="FP342:GA342" si="7833">SUM(FP343:FP345)</f>
        <v>936.13767034384</v>
      </c>
      <c r="FQ342" s="14">
        <f t="shared" si="7833"/>
        <v>1022.360876822878</v>
      </c>
      <c r="FR342" s="14">
        <f t="shared" si="7833"/>
        <v>1145.5368860786464</v>
      </c>
      <c r="FS342" s="14">
        <f t="shared" si="7833"/>
        <v>1145.5368860786464</v>
      </c>
      <c r="FT342" s="14">
        <f t="shared" si="7833"/>
        <v>1170.1720879298002</v>
      </c>
      <c r="FU342" s="14">
        <f t="shared" si="7833"/>
        <v>1244.0776934832606</v>
      </c>
      <c r="FV342" s="14">
        <f t="shared" si="7833"/>
        <v>1428.8417073669134</v>
      </c>
      <c r="FW342" s="14">
        <f t="shared" si="7833"/>
        <v>1391.8889045901833</v>
      </c>
      <c r="FX342" s="14">
        <f t="shared" si="7833"/>
        <v>1238.5435499707864</v>
      </c>
      <c r="FY342" s="14">
        <f t="shared" si="7833"/>
        <v>1168.8171428481828</v>
      </c>
      <c r="FZ342" s="14">
        <f t="shared" si="7833"/>
        <v>1349.5075894819668</v>
      </c>
      <c r="GA342" s="14">
        <f t="shared" si="7833"/>
        <v>1539.7001156971055</v>
      </c>
      <c r="GB342" s="14">
        <f t="shared" si="7675"/>
        <v>14781.121110692213</v>
      </c>
      <c r="GC342" s="14">
        <f t="shared" ref="GC342:GN342" si="7834">SUM(GC343:GC345)</f>
        <v>1332.6500400278103</v>
      </c>
      <c r="GD342" s="14">
        <f t="shared" si="7834"/>
        <v>1455.3941226619515</v>
      </c>
      <c r="GE342" s="14">
        <f t="shared" si="7834"/>
        <v>1630.742812139295</v>
      </c>
      <c r="GF342" s="14">
        <f t="shared" si="7834"/>
        <v>1630.742812139295</v>
      </c>
      <c r="GG342" s="14">
        <f t="shared" si="7834"/>
        <v>1665.8125500347639</v>
      </c>
      <c r="GH342" s="14">
        <f t="shared" si="7834"/>
        <v>1771.0217637211697</v>
      </c>
      <c r="GI342" s="14">
        <f t="shared" si="7834"/>
        <v>2034.044797937185</v>
      </c>
      <c r="GJ342" s="14">
        <f t="shared" si="7834"/>
        <v>1981.4401910939816</v>
      </c>
      <c r="GK342" s="14">
        <f t="shared" si="7834"/>
        <v>1754.948803647128</v>
      </c>
      <c r="GL342" s="14">
        <f t="shared" si="7834"/>
        <v>1666.6502875584988</v>
      </c>
      <c r="GM342" s="14">
        <f t="shared" si="7834"/>
        <v>1926.5359378533499</v>
      </c>
      <c r="GN342" s="14">
        <f t="shared" si="7834"/>
        <v>2191.8586184667943</v>
      </c>
      <c r="GO342" s="14">
        <f t="shared" si="7622"/>
        <v>21041.842737281226</v>
      </c>
      <c r="GP342" s="14">
        <f t="shared" ref="GP342:HA342" si="7835">SUM(GP343:GP345)</f>
        <v>1987.5295576797339</v>
      </c>
      <c r="GQ342" s="14">
        <f t="shared" si="7835"/>
        <v>2170.5914906239195</v>
      </c>
      <c r="GR342" s="14">
        <f t="shared" si="7835"/>
        <v>2432.1085376870428</v>
      </c>
      <c r="GS342" s="14">
        <f t="shared" si="7835"/>
        <v>2432.1085376870428</v>
      </c>
      <c r="GT342" s="14">
        <f t="shared" si="7835"/>
        <v>2484.4119470996675</v>
      </c>
      <c r="GU342" s="14">
        <f t="shared" si="7835"/>
        <v>2641.322175337541</v>
      </c>
      <c r="GV342" s="14">
        <f t="shared" si="7835"/>
        <v>3033.5977459322248</v>
      </c>
      <c r="GW342" s="14">
        <f t="shared" si="7835"/>
        <v>2955.1426318132894</v>
      </c>
      <c r="GX342" s="14">
        <f t="shared" si="7835"/>
        <v>2608.6978221808295</v>
      </c>
      <c r="GY342" s="14">
        <f t="shared" si="7835"/>
        <v>2491.9354622813335</v>
      </c>
      <c r="GZ342" s="14">
        <f t="shared" si="7835"/>
        <v>2875.6366509630816</v>
      </c>
      <c r="HA342" s="14">
        <f t="shared" si="7835"/>
        <v>3268.9630882890356</v>
      </c>
      <c r="HB342" s="14">
        <f t="shared" si="7624"/>
        <v>31382.045647574741</v>
      </c>
      <c r="HC342" s="14">
        <f t="shared" ref="HC342:HN342" si="7836">SUM(HC343:HC345)</f>
        <v>3024.5535219061157</v>
      </c>
      <c r="HD342" s="14">
        <f t="shared" si="7836"/>
        <v>3303.1308199764148</v>
      </c>
      <c r="HE342" s="14">
        <f t="shared" si="7836"/>
        <v>3701.0983886482727</v>
      </c>
      <c r="HF342" s="14">
        <f t="shared" si="7836"/>
        <v>3701.0983886482727</v>
      </c>
      <c r="HG342" s="14">
        <f t="shared" si="7836"/>
        <v>3780.691902382644</v>
      </c>
      <c r="HH342" s="14">
        <f t="shared" si="7836"/>
        <v>4019.4724435857579</v>
      </c>
      <c r="HI342" s="14">
        <f t="shared" si="7836"/>
        <v>4616.4237965935436</v>
      </c>
      <c r="HJ342" s="14">
        <f t="shared" si="7836"/>
        <v>4497.0335259919866</v>
      </c>
      <c r="HK342" s="14">
        <f t="shared" si="7836"/>
        <v>3959.3701017298049</v>
      </c>
      <c r="HL342" s="14">
        <f t="shared" si="7836"/>
        <v>3800.3269634449316</v>
      </c>
      <c r="HM342" s="14">
        <f t="shared" si="7836"/>
        <v>4378.3137793169099</v>
      </c>
      <c r="HN342" s="14">
        <f t="shared" si="7836"/>
        <v>4974.5946083982162</v>
      </c>
      <c r="HO342" s="14">
        <f t="shared" si="7626"/>
        <v>47756.108240622867</v>
      </c>
      <c r="HP342" s="14">
        <f t="shared" ref="HP342:IA342" si="7837">SUM(HP343:HP345)</f>
        <v>4672.3484383430014</v>
      </c>
      <c r="HQ342" s="14">
        <f t="shared" si="7837"/>
        <v>5102.6963208219622</v>
      </c>
      <c r="HR342" s="14">
        <f t="shared" si="7837"/>
        <v>5717.4790100776227</v>
      </c>
      <c r="HS342" s="14">
        <f t="shared" si="7837"/>
        <v>5717.4790100776227</v>
      </c>
      <c r="HT342" s="14">
        <f t="shared" si="7837"/>
        <v>5840.4355479287533</v>
      </c>
      <c r="HU342" s="14">
        <f t="shared" si="7837"/>
        <v>6209.3051614821479</v>
      </c>
      <c r="HV342" s="14">
        <f t="shared" si="7837"/>
        <v>7131.479195365635</v>
      </c>
      <c r="HW342" s="14">
        <f t="shared" si="7837"/>
        <v>6947.0443885889354</v>
      </c>
      <c r="HX342" s="14">
        <f t="shared" si="7837"/>
        <v>6104.5061655457266</v>
      </c>
      <c r="HY342" s="14">
        <f t="shared" si="7837"/>
        <v>5881.2294040305896</v>
      </c>
      <c r="HZ342" s="14">
        <f t="shared" si="7837"/>
        <v>6765.1364527212554</v>
      </c>
      <c r="IA342" s="14">
        <f t="shared" si="7837"/>
        <v>7684.7836156957264</v>
      </c>
      <c r="IB342" s="14">
        <f t="shared" si="7628"/>
        <v>73773.922710678977</v>
      </c>
      <c r="IC342" s="14">
        <f t="shared" ref="IC342:IN342" si="7838">SUM(IC343:IC345)</f>
        <v>6808.6027792661453</v>
      </c>
      <c r="ID342" s="14">
        <f t="shared" si="7838"/>
        <v>7435.7109299880285</v>
      </c>
      <c r="IE342" s="14">
        <f t="shared" si="7838"/>
        <v>8331.579716733575</v>
      </c>
      <c r="IF342" s="14">
        <f t="shared" si="7838"/>
        <v>8331.579716733575</v>
      </c>
      <c r="IG342" s="14">
        <f t="shared" si="7838"/>
        <v>8510.7534740826814</v>
      </c>
      <c r="IH342" s="14">
        <f t="shared" si="7838"/>
        <v>9048.2747461300096</v>
      </c>
      <c r="II342" s="14">
        <f t="shared" si="7838"/>
        <v>10392.077926248327</v>
      </c>
      <c r="IJ342" s="14">
        <f t="shared" si="7838"/>
        <v>10123.317290224662</v>
      </c>
      <c r="IK342" s="14">
        <f t="shared" si="7838"/>
        <v>8881.890487548093</v>
      </c>
      <c r="IL342" s="14">
        <f t="shared" si="7838"/>
        <v>8583.3094477699633</v>
      </c>
      <c r="IM342" s="14">
        <f t="shared" si="7838"/>
        <v>9858.7980604210788</v>
      </c>
      <c r="IN342" s="14">
        <f t="shared" si="7838"/>
        <v>11198.359834319319</v>
      </c>
      <c r="IO342" s="14">
        <f t="shared" si="7630"/>
        <v>107504.25440946546</v>
      </c>
      <c r="IP342" s="14">
        <f t="shared" ref="IP342:JA342" si="7839">SUM(IP343:IP345)</f>
        <v>10002.439067759735</v>
      </c>
      <c r="IQ342" s="14">
        <f t="shared" si="7839"/>
        <v>10923.71635031655</v>
      </c>
      <c r="IR342" s="14">
        <f t="shared" si="7839"/>
        <v>12239.826753969146</v>
      </c>
      <c r="IS342" s="14">
        <f t="shared" si="7839"/>
        <v>12239.826753969146</v>
      </c>
      <c r="IT342" s="14">
        <f t="shared" si="7839"/>
        <v>12503.048834699664</v>
      </c>
      <c r="IU342" s="14">
        <f t="shared" si="7839"/>
        <v>13292.715076891225</v>
      </c>
      <c r="IV342" s="14">
        <f t="shared" si="7839"/>
        <v>15266.880682370118</v>
      </c>
      <c r="IW342" s="14">
        <f t="shared" si="7839"/>
        <v>14872.047561274336</v>
      </c>
      <c r="IX342" s="14">
        <f t="shared" si="7839"/>
        <v>13041.905839917894</v>
      </c>
      <c r="IY342" s="14">
        <f t="shared" si="7839"/>
        <v>12624.254201109954</v>
      </c>
      <c r="IZ342" s="14">
        <f t="shared" si="7839"/>
        <v>14475.207270376333</v>
      </c>
      <c r="JA342" s="14">
        <f t="shared" si="7839"/>
        <v>16451.380045657454</v>
      </c>
      <c r="JB342" s="14">
        <f t="shared" si="7632"/>
        <v>157933.24843831154</v>
      </c>
      <c r="JE342" s="21">
        <f t="shared" si="7682"/>
        <v>0</v>
      </c>
      <c r="JF342" s="21">
        <f t="shared" si="7683"/>
        <v>0</v>
      </c>
      <c r="JG342" s="21">
        <f t="shared" si="7684"/>
        <v>0</v>
      </c>
      <c r="JH342" s="21">
        <f t="shared" si="7685"/>
        <v>0</v>
      </c>
      <c r="JI342" s="21">
        <f t="shared" si="7686"/>
        <v>0</v>
      </c>
      <c r="JJ342" s="21">
        <f t="shared" si="7687"/>
        <v>0</v>
      </c>
      <c r="JK342" s="21">
        <f t="shared" si="7688"/>
        <v>0</v>
      </c>
    </row>
    <row r="343" spans="2:271" ht="20" customHeight="1" outlineLevel="1" x14ac:dyDescent="0.2">
      <c r="B343" s="3" t="s">
        <v>18</v>
      </c>
      <c r="C343" s="15">
        <f>C315*25%</f>
        <v>441.77592515644875</v>
      </c>
      <c r="D343" s="15">
        <f t="shared" ref="D343:N345" si="7840">D315*25%</f>
        <v>482.46581299980608</v>
      </c>
      <c r="E343" s="15">
        <f t="shared" si="7840"/>
        <v>540.59422420460169</v>
      </c>
      <c r="F343" s="15">
        <f t="shared" si="7840"/>
        <v>540.59422420460169</v>
      </c>
      <c r="G343" s="15">
        <f t="shared" si="7840"/>
        <v>552.21990644556126</v>
      </c>
      <c r="H343" s="15">
        <f t="shared" si="7840"/>
        <v>587.0969531684384</v>
      </c>
      <c r="I343" s="15">
        <f t="shared" si="7840"/>
        <v>674.28956997563239</v>
      </c>
      <c r="J343" s="15">
        <f t="shared" si="7840"/>
        <v>656.85104661419382</v>
      </c>
      <c r="K343" s="15">
        <f t="shared" si="7840"/>
        <v>610.34831765035676</v>
      </c>
      <c r="L343" s="15">
        <f t="shared" si="7840"/>
        <v>575.47127092747962</v>
      </c>
      <c r="M343" s="15">
        <f t="shared" si="7840"/>
        <v>587.09695316843806</v>
      </c>
      <c r="N343" s="15">
        <f t="shared" si="7840"/>
        <v>726.60514005994867</v>
      </c>
      <c r="O343" s="15">
        <f t="shared" si="7596"/>
        <v>6975.4093445755079</v>
      </c>
      <c r="P343" s="15">
        <f>P315*25%</f>
        <v>633.53195746711594</v>
      </c>
      <c r="Q343" s="15">
        <f t="shared" ref="Q343:AA343" si="7841">Q315*25%</f>
        <v>691.88358512856098</v>
      </c>
      <c r="R343" s="15">
        <f t="shared" si="7841"/>
        <v>775.24305321633949</v>
      </c>
      <c r="S343" s="15">
        <f t="shared" si="7841"/>
        <v>775.24305321633949</v>
      </c>
      <c r="T343" s="15">
        <f t="shared" si="7841"/>
        <v>791.91494683389521</v>
      </c>
      <c r="U343" s="15">
        <f t="shared" si="7841"/>
        <v>841.93062768656216</v>
      </c>
      <c r="V343" s="15">
        <f t="shared" si="7841"/>
        <v>966.96982981822964</v>
      </c>
      <c r="W343" s="15">
        <f t="shared" si="7841"/>
        <v>941.96198939189628</v>
      </c>
      <c r="X343" s="15">
        <f t="shared" si="7841"/>
        <v>875.27441492167372</v>
      </c>
      <c r="Y343" s="15">
        <f t="shared" si="7841"/>
        <v>825.25873406900655</v>
      </c>
      <c r="Z343" s="15">
        <f t="shared" si="7841"/>
        <v>841.93062768656137</v>
      </c>
      <c r="AA343" s="15">
        <f t="shared" si="7841"/>
        <v>1041.9933510972305</v>
      </c>
      <c r="AB343" s="15">
        <f t="shared" si="7661"/>
        <v>10003.136170533409</v>
      </c>
      <c r="AC343" s="15">
        <f>AC315*25%</f>
        <v>975.23410602459046</v>
      </c>
      <c r="AD343" s="15">
        <f t="shared" ref="AD343:AN343" si="7842">AD315*25%</f>
        <v>1065.0583000005397</v>
      </c>
      <c r="AE343" s="15">
        <f t="shared" si="7842"/>
        <v>1193.3785771090384</v>
      </c>
      <c r="AF343" s="15">
        <f t="shared" si="7842"/>
        <v>1193.3785771090384</v>
      </c>
      <c r="AG343" s="15">
        <f t="shared" si="7842"/>
        <v>1219.0426325307387</v>
      </c>
      <c r="AH343" s="15">
        <f t="shared" si="7842"/>
        <v>1296.0347987958378</v>
      </c>
      <c r="AI343" s="15">
        <f t="shared" si="7842"/>
        <v>1488.5152144585854</v>
      </c>
      <c r="AJ343" s="15">
        <f t="shared" si="7842"/>
        <v>1450.0191313260364</v>
      </c>
      <c r="AK343" s="15">
        <f t="shared" si="7842"/>
        <v>1347.3629096392362</v>
      </c>
      <c r="AL343" s="15">
        <f t="shared" si="7842"/>
        <v>1270.3707433741372</v>
      </c>
      <c r="AM343" s="15">
        <f t="shared" si="7842"/>
        <v>1296.0347987958364</v>
      </c>
      <c r="AN343" s="15">
        <f t="shared" si="7842"/>
        <v>1604.0034638562349</v>
      </c>
      <c r="AO343" s="15">
        <f t="shared" si="7663"/>
        <v>15398.43325301985</v>
      </c>
      <c r="AP343" s="15">
        <f>AP315*25%</f>
        <v>1525.379838567653</v>
      </c>
      <c r="AQ343" s="15">
        <f t="shared" ref="AQ343:BA345" si="7843">AQ315*25%</f>
        <v>1665.8753500146734</v>
      </c>
      <c r="AR343" s="15">
        <f t="shared" si="7843"/>
        <v>1866.5832235104174</v>
      </c>
      <c r="AS343" s="15">
        <f t="shared" si="7843"/>
        <v>1866.5832235104174</v>
      </c>
      <c r="AT343" s="15">
        <f t="shared" si="7843"/>
        <v>1906.724798209566</v>
      </c>
      <c r="AU343" s="15">
        <f t="shared" si="7843"/>
        <v>2027.1495223070128</v>
      </c>
      <c r="AV343" s="15">
        <f t="shared" si="7843"/>
        <v>2328.211332550628</v>
      </c>
      <c r="AW343" s="15">
        <f t="shared" si="7843"/>
        <v>2267.9989705019052</v>
      </c>
      <c r="AX343" s="15">
        <f t="shared" si="7843"/>
        <v>2107.4326717053104</v>
      </c>
      <c r="AY343" s="15">
        <f t="shared" si="7843"/>
        <v>1987.0079476078643</v>
      </c>
      <c r="AZ343" s="15">
        <f t="shared" si="7843"/>
        <v>2027.149522307011</v>
      </c>
      <c r="BA343" s="15">
        <f t="shared" si="7843"/>
        <v>2508.848418696798</v>
      </c>
      <c r="BB343" s="15">
        <f t="shared" si="7602"/>
        <v>24084.944819489257</v>
      </c>
      <c r="BC343" s="15">
        <f>BC315*25%</f>
        <v>2412.0182261023906</v>
      </c>
      <c r="BD343" s="15">
        <f t="shared" ref="BD343:BN345" si="7844">BD315*25%</f>
        <v>2634.1777995591897</v>
      </c>
      <c r="BE343" s="15">
        <f t="shared" si="7844"/>
        <v>2951.5486187831898</v>
      </c>
      <c r="BF343" s="15">
        <f t="shared" si="7844"/>
        <v>2951.5486187831898</v>
      </c>
      <c r="BG343" s="15">
        <f t="shared" si="7844"/>
        <v>3015.0227826279884</v>
      </c>
      <c r="BH343" s="15">
        <f t="shared" si="7844"/>
        <v>3205.4452741623886</v>
      </c>
      <c r="BI343" s="15">
        <f t="shared" si="7844"/>
        <v>3681.5015029983865</v>
      </c>
      <c r="BJ343" s="15">
        <f t="shared" si="7844"/>
        <v>3586.2902572311855</v>
      </c>
      <c r="BK343" s="15">
        <f t="shared" si="7844"/>
        <v>3332.3936018519885</v>
      </c>
      <c r="BL343" s="15">
        <f t="shared" si="7844"/>
        <v>3141.9711103175878</v>
      </c>
      <c r="BM343" s="15">
        <f t="shared" si="7844"/>
        <v>3205.4452741623845</v>
      </c>
      <c r="BN343" s="15">
        <f t="shared" si="7844"/>
        <v>3967.1352402999846</v>
      </c>
      <c r="BO343" s="15">
        <f t="shared" si="7604"/>
        <v>38084.498306879854</v>
      </c>
      <c r="BP343" s="15">
        <f>BP315*25%</f>
        <v>3587.1235210227355</v>
      </c>
      <c r="BQ343" s="15">
        <f t="shared" ref="BQ343:CA345" si="7845">BQ315*25%</f>
        <v>3917.5164769064104</v>
      </c>
      <c r="BR343" s="15">
        <f t="shared" si="7845"/>
        <v>4389.5064138830858</v>
      </c>
      <c r="BS343" s="15">
        <f t="shared" si="7845"/>
        <v>4389.5064138830858</v>
      </c>
      <c r="BT343" s="15">
        <f t="shared" si="7845"/>
        <v>4483.9044012784207</v>
      </c>
      <c r="BU343" s="15">
        <f t="shared" si="7845"/>
        <v>4767.0983634644253</v>
      </c>
      <c r="BV343" s="15">
        <f t="shared" si="7845"/>
        <v>5475.0832689294402</v>
      </c>
      <c r="BW343" s="15">
        <f t="shared" si="7845"/>
        <v>5333.4862878364384</v>
      </c>
      <c r="BX343" s="15">
        <f t="shared" si="7845"/>
        <v>4955.894338255096</v>
      </c>
      <c r="BY343" s="15">
        <f t="shared" si="7845"/>
        <v>4672.7003760690914</v>
      </c>
      <c r="BZ343" s="15">
        <f t="shared" si="7845"/>
        <v>4767.0983634644208</v>
      </c>
      <c r="CA343" s="15">
        <f t="shared" si="7845"/>
        <v>5899.8742122084486</v>
      </c>
      <c r="CB343" s="15">
        <f t="shared" si="7606"/>
        <v>56638.792437201104</v>
      </c>
      <c r="CC343" s="15">
        <f>CC315*25%</f>
        <v>5368.117428505303</v>
      </c>
      <c r="CD343" s="15">
        <f t="shared" ref="CD343:CN345" si="7846">CD315*25%</f>
        <v>5862.5492969202633</v>
      </c>
      <c r="CE343" s="15">
        <f t="shared" si="7846"/>
        <v>6568.8805375130669</v>
      </c>
      <c r="CF343" s="15">
        <f t="shared" si="7846"/>
        <v>6568.8805375130669</v>
      </c>
      <c r="CG343" s="15">
        <f t="shared" si="7846"/>
        <v>6710.1467856316249</v>
      </c>
      <c r="CH343" s="15">
        <f t="shared" si="7846"/>
        <v>7133.9455299873089</v>
      </c>
      <c r="CI343" s="15">
        <f t="shared" si="7846"/>
        <v>8193.4423908765129</v>
      </c>
      <c r="CJ343" s="15">
        <f t="shared" si="7846"/>
        <v>7981.5430186986696</v>
      </c>
      <c r="CK343" s="15">
        <f t="shared" si="7846"/>
        <v>7416.4780262244303</v>
      </c>
      <c r="CL343" s="15">
        <f t="shared" si="7846"/>
        <v>6992.6792818687463</v>
      </c>
      <c r="CM343" s="15">
        <f t="shared" si="7846"/>
        <v>7133.9455299873016</v>
      </c>
      <c r="CN343" s="15">
        <f t="shared" si="7846"/>
        <v>8829.1405074100348</v>
      </c>
      <c r="CO343" s="15">
        <f t="shared" si="7608"/>
        <v>84759.74887113634</v>
      </c>
      <c r="CR343" s="21">
        <f>O343-'ОПУ БС'!C343</f>
        <v>0</v>
      </c>
      <c r="CS343" s="21">
        <f>AB343-'ОПУ БС'!D343</f>
        <v>0</v>
      </c>
      <c r="CT343" s="21">
        <f>AO343-'ОПУ БС'!E343</f>
        <v>0</v>
      </c>
      <c r="CU343" s="21">
        <f>BB343-'ОПУ БС'!F343</f>
        <v>0</v>
      </c>
      <c r="CV343" s="21">
        <f>BO343-'ОПУ БС'!G343</f>
        <v>0</v>
      </c>
      <c r="CW343" s="21">
        <f>CB343-'ОПУ БС'!H343</f>
        <v>0</v>
      </c>
      <c r="CX343" s="21">
        <f>CO343-'ОПУ БС'!I343</f>
        <v>0</v>
      </c>
      <c r="DA343" s="15">
        <f>DA315*25%</f>
        <v>0</v>
      </c>
      <c r="DB343" s="15">
        <f t="shared" ref="DB343:DL345" si="7847">DB315*25%</f>
        <v>0</v>
      </c>
      <c r="DC343" s="15">
        <f t="shared" si="7847"/>
        <v>0</v>
      </c>
      <c r="DD343" s="15">
        <f t="shared" si="7847"/>
        <v>0</v>
      </c>
      <c r="DE343" s="15">
        <f t="shared" si="7847"/>
        <v>0</v>
      </c>
      <c r="DF343" s="15">
        <f t="shared" si="7847"/>
        <v>0</v>
      </c>
      <c r="DG343" s="15">
        <f t="shared" si="7847"/>
        <v>0</v>
      </c>
      <c r="DH343" s="15">
        <f t="shared" si="7847"/>
        <v>0</v>
      </c>
      <c r="DI343" s="15">
        <f t="shared" si="7847"/>
        <v>0</v>
      </c>
      <c r="DJ343" s="15">
        <f t="shared" si="7847"/>
        <v>0</v>
      </c>
      <c r="DK343" s="15">
        <f t="shared" si="7847"/>
        <v>0</v>
      </c>
      <c r="DL343" s="15">
        <f t="shared" si="7847"/>
        <v>0</v>
      </c>
      <c r="DM343" s="15">
        <f t="shared" si="7669"/>
        <v>0</v>
      </c>
      <c r="DN343" s="15">
        <f>DN315*25%</f>
        <v>0</v>
      </c>
      <c r="DO343" s="15">
        <f t="shared" ref="DO343:DY345" si="7848">DO315*25%</f>
        <v>0</v>
      </c>
      <c r="DP343" s="15">
        <f t="shared" si="7848"/>
        <v>0</v>
      </c>
      <c r="DQ343" s="15">
        <f t="shared" si="7848"/>
        <v>0</v>
      </c>
      <c r="DR343" s="15">
        <f t="shared" si="7848"/>
        <v>0</v>
      </c>
      <c r="DS343" s="15">
        <f t="shared" si="7848"/>
        <v>0</v>
      </c>
      <c r="DT343" s="15">
        <f t="shared" si="7848"/>
        <v>0</v>
      </c>
      <c r="DU343" s="15">
        <f t="shared" si="7848"/>
        <v>0</v>
      </c>
      <c r="DV343" s="15">
        <f t="shared" si="7848"/>
        <v>0</v>
      </c>
      <c r="DW343" s="15">
        <f t="shared" si="7848"/>
        <v>0</v>
      </c>
      <c r="DX343" s="15">
        <f t="shared" si="7848"/>
        <v>0</v>
      </c>
      <c r="DY343" s="15">
        <f t="shared" si="7848"/>
        <v>0</v>
      </c>
      <c r="DZ343" s="15">
        <f t="shared" si="7612"/>
        <v>0</v>
      </c>
      <c r="EA343" s="15">
        <f>EA315*25%</f>
        <v>0</v>
      </c>
      <c r="EB343" s="15">
        <f t="shared" ref="EB343:EL345" si="7849">EB315*25%</f>
        <v>0</v>
      </c>
      <c r="EC343" s="15">
        <f t="shared" si="7849"/>
        <v>0</v>
      </c>
      <c r="ED343" s="15">
        <f t="shared" si="7849"/>
        <v>0</v>
      </c>
      <c r="EE343" s="15">
        <f t="shared" si="7849"/>
        <v>0</v>
      </c>
      <c r="EF343" s="15">
        <f t="shared" si="7849"/>
        <v>0</v>
      </c>
      <c r="EG343" s="15">
        <f t="shared" si="7849"/>
        <v>0</v>
      </c>
      <c r="EH343" s="15">
        <f t="shared" si="7849"/>
        <v>0</v>
      </c>
      <c r="EI343" s="15">
        <f t="shared" si="7849"/>
        <v>0</v>
      </c>
      <c r="EJ343" s="15">
        <f t="shared" si="7849"/>
        <v>0</v>
      </c>
      <c r="EK343" s="15">
        <f t="shared" si="7849"/>
        <v>0</v>
      </c>
      <c r="EL343" s="15">
        <f t="shared" si="7849"/>
        <v>0</v>
      </c>
      <c r="EM343" s="15">
        <f t="shared" si="7614"/>
        <v>0</v>
      </c>
      <c r="EN343" s="15">
        <f>EN315*25%</f>
        <v>0</v>
      </c>
      <c r="EO343" s="15">
        <f t="shared" ref="EO343:EY345" si="7850">EO315*25%</f>
        <v>0</v>
      </c>
      <c r="EP343" s="15">
        <f t="shared" si="7850"/>
        <v>0</v>
      </c>
      <c r="EQ343" s="15">
        <f t="shared" si="7850"/>
        <v>0</v>
      </c>
      <c r="ER343" s="15">
        <f t="shared" si="7850"/>
        <v>0</v>
      </c>
      <c r="ES343" s="15">
        <f t="shared" si="7850"/>
        <v>0</v>
      </c>
      <c r="ET343" s="15">
        <f t="shared" si="7850"/>
        <v>0</v>
      </c>
      <c r="EU343" s="15">
        <f t="shared" si="7850"/>
        <v>0</v>
      </c>
      <c r="EV343" s="15">
        <f t="shared" si="7850"/>
        <v>0</v>
      </c>
      <c r="EW343" s="15">
        <f t="shared" si="7850"/>
        <v>0</v>
      </c>
      <c r="EX343" s="15">
        <f t="shared" si="7850"/>
        <v>0</v>
      </c>
      <c r="EY343" s="15">
        <f t="shared" si="7850"/>
        <v>0</v>
      </c>
      <c r="EZ343" s="15">
        <f t="shared" si="7616"/>
        <v>0</v>
      </c>
      <c r="FA343" s="15">
        <f>FA315*25%</f>
        <v>0</v>
      </c>
      <c r="FB343" s="15">
        <f t="shared" ref="FB343:FL345" si="7851">FB315*25%</f>
        <v>0</v>
      </c>
      <c r="FC343" s="15">
        <f t="shared" si="7851"/>
        <v>0</v>
      </c>
      <c r="FD343" s="15">
        <f t="shared" si="7851"/>
        <v>0</v>
      </c>
      <c r="FE343" s="15">
        <f t="shared" si="7851"/>
        <v>0</v>
      </c>
      <c r="FF343" s="15">
        <f t="shared" si="7851"/>
        <v>0</v>
      </c>
      <c r="FG343" s="15">
        <f t="shared" si="7851"/>
        <v>0</v>
      </c>
      <c r="FH343" s="15">
        <f t="shared" si="7851"/>
        <v>0</v>
      </c>
      <c r="FI343" s="15">
        <f t="shared" si="7851"/>
        <v>0</v>
      </c>
      <c r="FJ343" s="15">
        <f t="shared" si="7851"/>
        <v>0</v>
      </c>
      <c r="FK343" s="15">
        <f t="shared" si="7851"/>
        <v>0</v>
      </c>
      <c r="FL343" s="15">
        <f t="shared" si="7851"/>
        <v>0</v>
      </c>
      <c r="FM343" s="15">
        <f t="shared" si="7618"/>
        <v>0</v>
      </c>
      <c r="FP343" s="15">
        <f>FP315*25%</f>
        <v>441.77592515644875</v>
      </c>
      <c r="FQ343" s="15">
        <f t="shared" ref="FQ343:GA345" si="7852">FQ315*25%</f>
        <v>482.46581299980608</v>
      </c>
      <c r="FR343" s="15">
        <f t="shared" si="7852"/>
        <v>540.59422420460169</v>
      </c>
      <c r="FS343" s="15">
        <f t="shared" si="7852"/>
        <v>540.59422420460169</v>
      </c>
      <c r="FT343" s="15">
        <f t="shared" si="7852"/>
        <v>552.21990644556126</v>
      </c>
      <c r="FU343" s="15">
        <f t="shared" si="7852"/>
        <v>587.0969531684384</v>
      </c>
      <c r="FV343" s="15">
        <f t="shared" si="7852"/>
        <v>674.28956997563239</v>
      </c>
      <c r="FW343" s="15">
        <f t="shared" si="7852"/>
        <v>656.85104661419382</v>
      </c>
      <c r="FX343" s="15">
        <f t="shared" si="7852"/>
        <v>610.34831765035676</v>
      </c>
      <c r="FY343" s="15">
        <f t="shared" si="7852"/>
        <v>575.47127092747962</v>
      </c>
      <c r="FZ343" s="15">
        <f t="shared" si="7852"/>
        <v>587.09695316843806</v>
      </c>
      <c r="GA343" s="15">
        <f t="shared" si="7852"/>
        <v>726.60514005994867</v>
      </c>
      <c r="GB343" s="15">
        <f t="shared" si="7675"/>
        <v>6975.4093445755079</v>
      </c>
      <c r="GC343" s="15">
        <f>GC315*25%</f>
        <v>633.53195746711594</v>
      </c>
      <c r="GD343" s="15">
        <f t="shared" ref="GD343:GN345" si="7853">GD315*25%</f>
        <v>691.88358512856098</v>
      </c>
      <c r="GE343" s="15">
        <f t="shared" si="7853"/>
        <v>775.24305321633949</v>
      </c>
      <c r="GF343" s="15">
        <f t="shared" si="7853"/>
        <v>775.24305321633949</v>
      </c>
      <c r="GG343" s="15">
        <f t="shared" si="7853"/>
        <v>791.91494683389521</v>
      </c>
      <c r="GH343" s="15">
        <f t="shared" si="7853"/>
        <v>841.93062768656216</v>
      </c>
      <c r="GI343" s="15">
        <f t="shared" si="7853"/>
        <v>966.96982981822964</v>
      </c>
      <c r="GJ343" s="15">
        <f t="shared" si="7853"/>
        <v>941.96198939189628</v>
      </c>
      <c r="GK343" s="15">
        <f t="shared" si="7853"/>
        <v>875.27441492167372</v>
      </c>
      <c r="GL343" s="15">
        <f t="shared" si="7853"/>
        <v>825.25873406900655</v>
      </c>
      <c r="GM343" s="15">
        <f t="shared" si="7853"/>
        <v>841.93062768656137</v>
      </c>
      <c r="GN343" s="15">
        <f t="shared" si="7853"/>
        <v>1041.9933510972305</v>
      </c>
      <c r="GO343" s="15">
        <f t="shared" si="7622"/>
        <v>10003.136170533409</v>
      </c>
      <c r="GP343" s="15">
        <f>GP315*25%</f>
        <v>975.23410602459046</v>
      </c>
      <c r="GQ343" s="15">
        <f t="shared" ref="GQ343:HA345" si="7854">GQ315*25%</f>
        <v>1065.0583000005397</v>
      </c>
      <c r="GR343" s="15">
        <f t="shared" si="7854"/>
        <v>1193.3785771090384</v>
      </c>
      <c r="GS343" s="15">
        <f t="shared" si="7854"/>
        <v>1193.3785771090384</v>
      </c>
      <c r="GT343" s="15">
        <f t="shared" si="7854"/>
        <v>1219.0426325307387</v>
      </c>
      <c r="GU343" s="15">
        <f t="shared" si="7854"/>
        <v>1296.0347987958378</v>
      </c>
      <c r="GV343" s="15">
        <f t="shared" si="7854"/>
        <v>1488.5152144585854</v>
      </c>
      <c r="GW343" s="15">
        <f t="shared" si="7854"/>
        <v>1450.0191313260364</v>
      </c>
      <c r="GX343" s="15">
        <f t="shared" si="7854"/>
        <v>1347.3629096392362</v>
      </c>
      <c r="GY343" s="15">
        <f t="shared" si="7854"/>
        <v>1270.3707433741372</v>
      </c>
      <c r="GZ343" s="15">
        <f t="shared" si="7854"/>
        <v>1296.0347987958364</v>
      </c>
      <c r="HA343" s="15">
        <f t="shared" si="7854"/>
        <v>1604.0034638562349</v>
      </c>
      <c r="HB343" s="15">
        <f t="shared" si="7624"/>
        <v>15398.43325301985</v>
      </c>
      <c r="HC343" s="15">
        <f>HC315*25%</f>
        <v>1525.379838567653</v>
      </c>
      <c r="HD343" s="15">
        <f t="shared" ref="HD343:HN345" si="7855">HD315*25%</f>
        <v>1665.8753500146734</v>
      </c>
      <c r="HE343" s="15">
        <f t="shared" si="7855"/>
        <v>1866.5832235104174</v>
      </c>
      <c r="HF343" s="15">
        <f t="shared" si="7855"/>
        <v>1866.5832235104174</v>
      </c>
      <c r="HG343" s="15">
        <f t="shared" si="7855"/>
        <v>1906.724798209566</v>
      </c>
      <c r="HH343" s="15">
        <f t="shared" si="7855"/>
        <v>2027.1495223070128</v>
      </c>
      <c r="HI343" s="15">
        <f t="shared" si="7855"/>
        <v>2328.211332550628</v>
      </c>
      <c r="HJ343" s="15">
        <f t="shared" si="7855"/>
        <v>2267.9989705019052</v>
      </c>
      <c r="HK343" s="15">
        <f t="shared" si="7855"/>
        <v>2107.4326717053104</v>
      </c>
      <c r="HL343" s="15">
        <f t="shared" si="7855"/>
        <v>1987.0079476078643</v>
      </c>
      <c r="HM343" s="15">
        <f t="shared" si="7855"/>
        <v>2027.149522307011</v>
      </c>
      <c r="HN343" s="15">
        <f t="shared" si="7855"/>
        <v>2508.848418696798</v>
      </c>
      <c r="HO343" s="15">
        <f t="shared" si="7626"/>
        <v>24084.944819489257</v>
      </c>
      <c r="HP343" s="15">
        <f>HP315*25%</f>
        <v>2412.0182261023906</v>
      </c>
      <c r="HQ343" s="15">
        <f t="shared" ref="HQ343:IA345" si="7856">HQ315*25%</f>
        <v>2634.1777995591897</v>
      </c>
      <c r="HR343" s="15">
        <f t="shared" si="7856"/>
        <v>2951.5486187831898</v>
      </c>
      <c r="HS343" s="15">
        <f t="shared" si="7856"/>
        <v>2951.5486187831898</v>
      </c>
      <c r="HT343" s="15">
        <f t="shared" si="7856"/>
        <v>3015.0227826279884</v>
      </c>
      <c r="HU343" s="15">
        <f t="shared" si="7856"/>
        <v>3205.4452741623886</v>
      </c>
      <c r="HV343" s="15">
        <f t="shared" si="7856"/>
        <v>3681.5015029983865</v>
      </c>
      <c r="HW343" s="15">
        <f t="shared" si="7856"/>
        <v>3586.2902572311855</v>
      </c>
      <c r="HX343" s="15">
        <f t="shared" si="7856"/>
        <v>3332.3936018519885</v>
      </c>
      <c r="HY343" s="15">
        <f t="shared" si="7856"/>
        <v>3141.9711103175878</v>
      </c>
      <c r="HZ343" s="15">
        <f t="shared" si="7856"/>
        <v>3205.4452741623845</v>
      </c>
      <c r="IA343" s="15">
        <f t="shared" si="7856"/>
        <v>3967.1352402999846</v>
      </c>
      <c r="IB343" s="15">
        <f t="shared" si="7628"/>
        <v>38084.498306879854</v>
      </c>
      <c r="IC343" s="15">
        <f>IC315*25%</f>
        <v>3587.1235210227355</v>
      </c>
      <c r="ID343" s="15">
        <f t="shared" ref="ID343:IN345" si="7857">ID315*25%</f>
        <v>3917.5164769064104</v>
      </c>
      <c r="IE343" s="15">
        <f t="shared" si="7857"/>
        <v>4389.5064138830858</v>
      </c>
      <c r="IF343" s="15">
        <f t="shared" si="7857"/>
        <v>4389.5064138830858</v>
      </c>
      <c r="IG343" s="15">
        <f t="shared" si="7857"/>
        <v>4483.9044012784207</v>
      </c>
      <c r="IH343" s="15">
        <f t="shared" si="7857"/>
        <v>4767.0983634644253</v>
      </c>
      <c r="II343" s="15">
        <f t="shared" si="7857"/>
        <v>5475.0832689294402</v>
      </c>
      <c r="IJ343" s="15">
        <f t="shared" si="7857"/>
        <v>5333.4862878364384</v>
      </c>
      <c r="IK343" s="15">
        <f t="shared" si="7857"/>
        <v>4955.894338255096</v>
      </c>
      <c r="IL343" s="15">
        <f t="shared" si="7857"/>
        <v>4672.7003760690914</v>
      </c>
      <c r="IM343" s="15">
        <f t="shared" si="7857"/>
        <v>4767.0983634644208</v>
      </c>
      <c r="IN343" s="15">
        <f t="shared" si="7857"/>
        <v>5899.8742122084486</v>
      </c>
      <c r="IO343" s="15">
        <f t="shared" si="7630"/>
        <v>56638.792437201104</v>
      </c>
      <c r="IP343" s="15">
        <f>IP315*25%</f>
        <v>5368.117428505303</v>
      </c>
      <c r="IQ343" s="15">
        <f t="shared" ref="IQ343:JA345" si="7858">IQ315*25%</f>
        <v>5862.5492969202633</v>
      </c>
      <c r="IR343" s="15">
        <f t="shared" si="7858"/>
        <v>6568.8805375130669</v>
      </c>
      <c r="IS343" s="15">
        <f t="shared" si="7858"/>
        <v>6568.8805375130669</v>
      </c>
      <c r="IT343" s="15">
        <f t="shared" si="7858"/>
        <v>6710.1467856316249</v>
      </c>
      <c r="IU343" s="15">
        <f t="shared" si="7858"/>
        <v>7133.9455299873089</v>
      </c>
      <c r="IV343" s="15">
        <f t="shared" si="7858"/>
        <v>8193.4423908765129</v>
      </c>
      <c r="IW343" s="15">
        <f t="shared" si="7858"/>
        <v>7981.5430186986696</v>
      </c>
      <c r="IX343" s="15">
        <f t="shared" si="7858"/>
        <v>7416.4780262244303</v>
      </c>
      <c r="IY343" s="15">
        <f t="shared" si="7858"/>
        <v>6992.6792818687463</v>
      </c>
      <c r="IZ343" s="15">
        <f t="shared" si="7858"/>
        <v>7133.9455299873016</v>
      </c>
      <c r="JA343" s="15">
        <f t="shared" si="7858"/>
        <v>8829.1405074100348</v>
      </c>
      <c r="JB343" s="15">
        <f t="shared" si="7632"/>
        <v>84759.74887113634</v>
      </c>
      <c r="JE343" s="21">
        <f t="shared" si="7682"/>
        <v>0</v>
      </c>
      <c r="JF343" s="21">
        <f t="shared" si="7683"/>
        <v>0</v>
      </c>
      <c r="JG343" s="21">
        <f t="shared" si="7684"/>
        <v>0</v>
      </c>
      <c r="JH343" s="21">
        <f t="shared" si="7685"/>
        <v>0</v>
      </c>
      <c r="JI343" s="21">
        <f t="shared" si="7686"/>
        <v>0</v>
      </c>
      <c r="JJ343" s="21">
        <f t="shared" si="7687"/>
        <v>0</v>
      </c>
      <c r="JK343" s="21">
        <f t="shared" si="7688"/>
        <v>0</v>
      </c>
    </row>
    <row r="344" spans="2:271" ht="20" customHeight="1" outlineLevel="1" x14ac:dyDescent="0.2">
      <c r="B344" s="3" t="s">
        <v>19</v>
      </c>
      <c r="C344" s="15">
        <f>C316*25%</f>
        <v>384.75265075782806</v>
      </c>
      <c r="D344" s="15">
        <f t="shared" si="7840"/>
        <v>420.19039490657542</v>
      </c>
      <c r="E344" s="15">
        <f t="shared" si="7840"/>
        <v>470.81574369050037</v>
      </c>
      <c r="F344" s="15">
        <f t="shared" si="7840"/>
        <v>470.81574369050037</v>
      </c>
      <c r="G344" s="15">
        <f t="shared" si="7840"/>
        <v>480.94081344728511</v>
      </c>
      <c r="H344" s="15">
        <f t="shared" si="7840"/>
        <v>511.31602271763973</v>
      </c>
      <c r="I344" s="15">
        <f t="shared" si="7840"/>
        <v>587.25404589352684</v>
      </c>
      <c r="J344" s="15">
        <f t="shared" si="7840"/>
        <v>572.06644125834953</v>
      </c>
      <c r="K344" s="15">
        <f t="shared" si="7840"/>
        <v>531.56616223120977</v>
      </c>
      <c r="L344" s="15">
        <f t="shared" si="7840"/>
        <v>450.56560417693015</v>
      </c>
      <c r="M344" s="15">
        <f t="shared" si="7840"/>
        <v>561.94137150156439</v>
      </c>
      <c r="N344" s="15">
        <f t="shared" si="7840"/>
        <v>632.81685979905956</v>
      </c>
      <c r="O344" s="15">
        <f t="shared" si="7596"/>
        <v>6075.0418540709697</v>
      </c>
      <c r="P344" s="15">
        <f>P316*25%</f>
        <v>526.69321083073623</v>
      </c>
      <c r="Q344" s="15">
        <f t="shared" ref="Q344:AA344" si="7859">Q316*25%</f>
        <v>575.20442761777826</v>
      </c>
      <c r="R344" s="15">
        <f t="shared" si="7859"/>
        <v>644.50616588498042</v>
      </c>
      <c r="S344" s="15">
        <f t="shared" si="7859"/>
        <v>644.50616588498042</v>
      </c>
      <c r="T344" s="15">
        <f t="shared" si="7859"/>
        <v>658.36651353842092</v>
      </c>
      <c r="U344" s="15">
        <f t="shared" si="7859"/>
        <v>699.94755649874196</v>
      </c>
      <c r="V344" s="15">
        <f t="shared" si="7859"/>
        <v>803.90016389954542</v>
      </c>
      <c r="W344" s="15">
        <f t="shared" si="7859"/>
        <v>783.10964241938439</v>
      </c>
      <c r="X344" s="15">
        <f t="shared" si="7859"/>
        <v>727.66825180562284</v>
      </c>
      <c r="Y344" s="15">
        <f t="shared" si="7859"/>
        <v>616.78547057809942</v>
      </c>
      <c r="Z344" s="15">
        <f t="shared" si="7859"/>
        <v>769.249294765944</v>
      </c>
      <c r="AA344" s="15">
        <f t="shared" si="7859"/>
        <v>866.27172834002727</v>
      </c>
      <c r="AB344" s="15">
        <f t="shared" si="7661"/>
        <v>8316.2085920642621</v>
      </c>
      <c r="AC344" s="15">
        <f>AC316*25%</f>
        <v>737.83310769122374</v>
      </c>
      <c r="AD344" s="15">
        <f t="shared" ref="AD344:AN344" si="7860">AD316*25%</f>
        <v>805.79142024173075</v>
      </c>
      <c r="AE344" s="15">
        <f t="shared" si="7860"/>
        <v>902.8747238853133</v>
      </c>
      <c r="AF344" s="15">
        <f t="shared" si="7860"/>
        <v>902.8747238853133</v>
      </c>
      <c r="AG344" s="15">
        <f t="shared" si="7860"/>
        <v>922.29138461402943</v>
      </c>
      <c r="AH344" s="15">
        <f t="shared" si="7860"/>
        <v>980.54136680017871</v>
      </c>
      <c r="AI344" s="15">
        <f t="shared" si="7860"/>
        <v>1126.1663222655518</v>
      </c>
      <c r="AJ344" s="15">
        <f t="shared" si="7860"/>
        <v>1097.0413311724776</v>
      </c>
      <c r="AK344" s="15">
        <f t="shared" si="7860"/>
        <v>1019.3746882576115</v>
      </c>
      <c r="AL344" s="15">
        <f t="shared" si="7860"/>
        <v>864.04140242787992</v>
      </c>
      <c r="AM344" s="15">
        <f t="shared" si="7860"/>
        <v>1077.6246704437606</v>
      </c>
      <c r="AN344" s="15">
        <f t="shared" si="7860"/>
        <v>1213.5412955447755</v>
      </c>
      <c r="AO344" s="15">
        <f t="shared" si="7663"/>
        <v>11649.996437229845</v>
      </c>
      <c r="AP344" s="15">
        <f>AP316*25%</f>
        <v>1060.5949446890693</v>
      </c>
      <c r="AQ344" s="15">
        <f t="shared" si="7843"/>
        <v>1158.2813211735884</v>
      </c>
      <c r="AR344" s="15">
        <f t="shared" si="7843"/>
        <v>1297.8332875800452</v>
      </c>
      <c r="AS344" s="15">
        <f t="shared" si="7843"/>
        <v>1297.8332875800452</v>
      </c>
      <c r="AT344" s="15">
        <f t="shared" si="7843"/>
        <v>1325.7436808613363</v>
      </c>
      <c r="AU344" s="15">
        <f t="shared" si="7843"/>
        <v>1409.4748607052095</v>
      </c>
      <c r="AV344" s="15">
        <f t="shared" si="7843"/>
        <v>1618.802810314894</v>
      </c>
      <c r="AW344" s="15">
        <f t="shared" si="7843"/>
        <v>1576.9372203929574</v>
      </c>
      <c r="AX344" s="15">
        <f t="shared" si="7843"/>
        <v>1465.2956472677924</v>
      </c>
      <c r="AY344" s="15">
        <f t="shared" si="7843"/>
        <v>1242.0125010174627</v>
      </c>
      <c r="AZ344" s="15">
        <f t="shared" si="7843"/>
        <v>1549.0268271116659</v>
      </c>
      <c r="BA344" s="15">
        <f t="shared" si="7843"/>
        <v>1744.3995800807054</v>
      </c>
      <c r="BB344" s="15">
        <f t="shared" si="7602"/>
        <v>16746.235968774774</v>
      </c>
      <c r="BC344" s="15">
        <f>BC316*25%</f>
        <v>1558.9060689632411</v>
      </c>
      <c r="BD344" s="15">
        <f t="shared" si="7844"/>
        <v>1702.4895226835395</v>
      </c>
      <c r="BE344" s="15">
        <f t="shared" si="7844"/>
        <v>1907.6087422839664</v>
      </c>
      <c r="BF344" s="15">
        <f t="shared" si="7844"/>
        <v>1907.6087422839664</v>
      </c>
      <c r="BG344" s="15">
        <f t="shared" si="7844"/>
        <v>1948.6325862040512</v>
      </c>
      <c r="BH344" s="15">
        <f t="shared" si="7844"/>
        <v>2071.7041179643074</v>
      </c>
      <c r="BI344" s="15">
        <f t="shared" si="7844"/>
        <v>2379.3829473649462</v>
      </c>
      <c r="BJ344" s="15">
        <f t="shared" si="7844"/>
        <v>2317.8471814848181</v>
      </c>
      <c r="BK344" s="15">
        <f t="shared" si="7844"/>
        <v>2153.751805804478</v>
      </c>
      <c r="BL344" s="15">
        <f t="shared" si="7844"/>
        <v>1825.5610544437957</v>
      </c>
      <c r="BM344" s="15">
        <f t="shared" si="7844"/>
        <v>2276.8233375647333</v>
      </c>
      <c r="BN344" s="15">
        <f t="shared" si="7844"/>
        <v>2563.9902450053305</v>
      </c>
      <c r="BO344" s="15">
        <f t="shared" si="7604"/>
        <v>24614.306352051171</v>
      </c>
      <c r="BP344" s="15">
        <f>BP316*25%</f>
        <v>2172.0157116831392</v>
      </c>
      <c r="BQ344" s="15">
        <f t="shared" si="7845"/>
        <v>2372.0697903907972</v>
      </c>
      <c r="BR344" s="15">
        <f t="shared" si="7845"/>
        <v>2657.8613314017362</v>
      </c>
      <c r="BS344" s="15">
        <f t="shared" si="7845"/>
        <v>2657.8613314017362</v>
      </c>
      <c r="BT344" s="15">
        <f t="shared" si="7845"/>
        <v>2715.0196396039237</v>
      </c>
      <c r="BU344" s="15">
        <f t="shared" si="7845"/>
        <v>2886.4945642104881</v>
      </c>
      <c r="BV344" s="15">
        <f t="shared" si="7845"/>
        <v>3315.1818757268966</v>
      </c>
      <c r="BW344" s="15">
        <f t="shared" si="7845"/>
        <v>3229.4444134236132</v>
      </c>
      <c r="BX344" s="15">
        <f t="shared" si="7845"/>
        <v>3000.8111806148636</v>
      </c>
      <c r="BY344" s="15">
        <f t="shared" si="7845"/>
        <v>2543.5447149973602</v>
      </c>
      <c r="BZ344" s="15">
        <f t="shared" si="7845"/>
        <v>3172.2861052214271</v>
      </c>
      <c r="CA344" s="15">
        <f t="shared" si="7845"/>
        <v>3572.3942626367425</v>
      </c>
      <c r="CB344" s="15">
        <f t="shared" si="7606"/>
        <v>34294.984921312731</v>
      </c>
      <c r="CC344" s="15">
        <f>CC316*25%</f>
        <v>3079.8148423856937</v>
      </c>
      <c r="CD344" s="15">
        <f t="shared" si="7846"/>
        <v>3363.4819989212178</v>
      </c>
      <c r="CE344" s="15">
        <f t="shared" si="7846"/>
        <v>3768.7207939719669</v>
      </c>
      <c r="CF344" s="15">
        <f t="shared" si="7846"/>
        <v>3768.7207939719669</v>
      </c>
      <c r="CG344" s="15">
        <f t="shared" si="7846"/>
        <v>3849.7685529821169</v>
      </c>
      <c r="CH344" s="15">
        <f t="shared" si="7846"/>
        <v>4092.911830012567</v>
      </c>
      <c r="CI344" s="15">
        <f t="shared" si="7846"/>
        <v>4700.7700225886892</v>
      </c>
      <c r="CJ344" s="15">
        <f t="shared" si="7846"/>
        <v>4579.1983840734656</v>
      </c>
      <c r="CK344" s="15">
        <f t="shared" si="7846"/>
        <v>4255.0073480328665</v>
      </c>
      <c r="CL344" s="15">
        <f t="shared" si="7846"/>
        <v>3606.6252759516678</v>
      </c>
      <c r="CM344" s="15">
        <f t="shared" si="7846"/>
        <v>4498.1506250633147</v>
      </c>
      <c r="CN344" s="15">
        <f t="shared" si="7846"/>
        <v>5065.4849381343647</v>
      </c>
      <c r="CO344" s="15">
        <f t="shared" si="7608"/>
        <v>48628.6554060899</v>
      </c>
      <c r="CR344" s="21">
        <f>O344-'ОПУ БС'!C344</f>
        <v>0</v>
      </c>
      <c r="CS344" s="21">
        <f>AB344-'ОПУ БС'!D344</f>
        <v>0</v>
      </c>
      <c r="CT344" s="21">
        <f>AO344-'ОПУ БС'!E344</f>
        <v>0</v>
      </c>
      <c r="CU344" s="21">
        <f>BB344-'ОПУ БС'!F344</f>
        <v>0</v>
      </c>
      <c r="CV344" s="21">
        <f>BO344-'ОПУ БС'!G344</f>
        <v>0</v>
      </c>
      <c r="CW344" s="21">
        <f>CB344-'ОПУ БС'!H344</f>
        <v>0</v>
      </c>
      <c r="CX344" s="21">
        <f>CO344-'ОПУ БС'!I344</f>
        <v>0</v>
      </c>
      <c r="DA344" s="15">
        <f>DA316*25%</f>
        <v>0</v>
      </c>
      <c r="DB344" s="15">
        <f t="shared" si="7847"/>
        <v>0</v>
      </c>
      <c r="DC344" s="15">
        <f t="shared" si="7847"/>
        <v>0</v>
      </c>
      <c r="DD344" s="15">
        <f t="shared" si="7847"/>
        <v>0</v>
      </c>
      <c r="DE344" s="15">
        <f t="shared" si="7847"/>
        <v>0</v>
      </c>
      <c r="DF344" s="15">
        <f t="shared" si="7847"/>
        <v>0</v>
      </c>
      <c r="DG344" s="15">
        <f t="shared" si="7847"/>
        <v>0</v>
      </c>
      <c r="DH344" s="15">
        <f t="shared" si="7847"/>
        <v>0</v>
      </c>
      <c r="DI344" s="15">
        <f t="shared" si="7847"/>
        <v>0</v>
      </c>
      <c r="DJ344" s="15">
        <f t="shared" si="7847"/>
        <v>0</v>
      </c>
      <c r="DK344" s="15">
        <f t="shared" si="7847"/>
        <v>0</v>
      </c>
      <c r="DL344" s="15">
        <f t="shared" si="7847"/>
        <v>0</v>
      </c>
      <c r="DM344" s="15">
        <f t="shared" si="7669"/>
        <v>0</v>
      </c>
      <c r="DN344" s="15">
        <f>DN316*25%</f>
        <v>0</v>
      </c>
      <c r="DO344" s="15">
        <f t="shared" si="7848"/>
        <v>0</v>
      </c>
      <c r="DP344" s="15">
        <f t="shared" si="7848"/>
        <v>0</v>
      </c>
      <c r="DQ344" s="15">
        <f t="shared" si="7848"/>
        <v>0</v>
      </c>
      <c r="DR344" s="15">
        <f t="shared" si="7848"/>
        <v>0</v>
      </c>
      <c r="DS344" s="15">
        <f t="shared" si="7848"/>
        <v>0</v>
      </c>
      <c r="DT344" s="15">
        <f t="shared" si="7848"/>
        <v>0</v>
      </c>
      <c r="DU344" s="15">
        <f t="shared" si="7848"/>
        <v>0</v>
      </c>
      <c r="DV344" s="15">
        <f t="shared" si="7848"/>
        <v>0</v>
      </c>
      <c r="DW344" s="15">
        <f t="shared" si="7848"/>
        <v>0</v>
      </c>
      <c r="DX344" s="15">
        <f t="shared" si="7848"/>
        <v>0</v>
      </c>
      <c r="DY344" s="15">
        <f t="shared" si="7848"/>
        <v>0</v>
      </c>
      <c r="DZ344" s="15">
        <f t="shared" si="7612"/>
        <v>0</v>
      </c>
      <c r="EA344" s="15">
        <f>EA316*25%</f>
        <v>0</v>
      </c>
      <c r="EB344" s="15">
        <f t="shared" si="7849"/>
        <v>0</v>
      </c>
      <c r="EC344" s="15">
        <f t="shared" si="7849"/>
        <v>0</v>
      </c>
      <c r="ED344" s="15">
        <f t="shared" si="7849"/>
        <v>0</v>
      </c>
      <c r="EE344" s="15">
        <f t="shared" si="7849"/>
        <v>0</v>
      </c>
      <c r="EF344" s="15">
        <f t="shared" si="7849"/>
        <v>0</v>
      </c>
      <c r="EG344" s="15">
        <f t="shared" si="7849"/>
        <v>0</v>
      </c>
      <c r="EH344" s="15">
        <f t="shared" si="7849"/>
        <v>0</v>
      </c>
      <c r="EI344" s="15">
        <f t="shared" si="7849"/>
        <v>0</v>
      </c>
      <c r="EJ344" s="15">
        <f t="shared" si="7849"/>
        <v>0</v>
      </c>
      <c r="EK344" s="15">
        <f t="shared" si="7849"/>
        <v>0</v>
      </c>
      <c r="EL344" s="15">
        <f t="shared" si="7849"/>
        <v>0</v>
      </c>
      <c r="EM344" s="15">
        <f t="shared" si="7614"/>
        <v>0</v>
      </c>
      <c r="EN344" s="15">
        <f>EN316*25%</f>
        <v>0</v>
      </c>
      <c r="EO344" s="15">
        <f t="shared" si="7850"/>
        <v>0</v>
      </c>
      <c r="EP344" s="15">
        <f t="shared" si="7850"/>
        <v>0</v>
      </c>
      <c r="EQ344" s="15">
        <f t="shared" si="7850"/>
        <v>0</v>
      </c>
      <c r="ER344" s="15">
        <f t="shared" si="7850"/>
        <v>0</v>
      </c>
      <c r="ES344" s="15">
        <f t="shared" si="7850"/>
        <v>0</v>
      </c>
      <c r="ET344" s="15">
        <f t="shared" si="7850"/>
        <v>0</v>
      </c>
      <c r="EU344" s="15">
        <f t="shared" si="7850"/>
        <v>0</v>
      </c>
      <c r="EV344" s="15">
        <f t="shared" si="7850"/>
        <v>0</v>
      </c>
      <c r="EW344" s="15">
        <f t="shared" si="7850"/>
        <v>0</v>
      </c>
      <c r="EX344" s="15">
        <f t="shared" si="7850"/>
        <v>0</v>
      </c>
      <c r="EY344" s="15">
        <f t="shared" si="7850"/>
        <v>0</v>
      </c>
      <c r="EZ344" s="15">
        <f t="shared" si="7616"/>
        <v>0</v>
      </c>
      <c r="FA344" s="15">
        <f>FA316*25%</f>
        <v>0</v>
      </c>
      <c r="FB344" s="15">
        <f t="shared" si="7851"/>
        <v>0</v>
      </c>
      <c r="FC344" s="15">
        <f t="shared" si="7851"/>
        <v>0</v>
      </c>
      <c r="FD344" s="15">
        <f t="shared" si="7851"/>
        <v>0</v>
      </c>
      <c r="FE344" s="15">
        <f t="shared" si="7851"/>
        <v>0</v>
      </c>
      <c r="FF344" s="15">
        <f t="shared" si="7851"/>
        <v>0</v>
      </c>
      <c r="FG344" s="15">
        <f t="shared" si="7851"/>
        <v>0</v>
      </c>
      <c r="FH344" s="15">
        <f t="shared" si="7851"/>
        <v>0</v>
      </c>
      <c r="FI344" s="15">
        <f t="shared" si="7851"/>
        <v>0</v>
      </c>
      <c r="FJ344" s="15">
        <f t="shared" si="7851"/>
        <v>0</v>
      </c>
      <c r="FK344" s="15">
        <f t="shared" si="7851"/>
        <v>0</v>
      </c>
      <c r="FL344" s="15">
        <f t="shared" si="7851"/>
        <v>0</v>
      </c>
      <c r="FM344" s="15">
        <f t="shared" si="7618"/>
        <v>0</v>
      </c>
      <c r="FP344" s="15">
        <f>FP316*25%</f>
        <v>384.75265075782806</v>
      </c>
      <c r="FQ344" s="15">
        <f t="shared" si="7852"/>
        <v>420.19039490657542</v>
      </c>
      <c r="FR344" s="15">
        <f t="shared" si="7852"/>
        <v>470.81574369050037</v>
      </c>
      <c r="FS344" s="15">
        <f t="shared" si="7852"/>
        <v>470.81574369050037</v>
      </c>
      <c r="FT344" s="15">
        <f t="shared" si="7852"/>
        <v>480.94081344728511</v>
      </c>
      <c r="FU344" s="15">
        <f t="shared" si="7852"/>
        <v>511.31602271763973</v>
      </c>
      <c r="FV344" s="15">
        <f t="shared" si="7852"/>
        <v>587.25404589352684</v>
      </c>
      <c r="FW344" s="15">
        <f t="shared" si="7852"/>
        <v>572.06644125834953</v>
      </c>
      <c r="FX344" s="15">
        <f t="shared" si="7852"/>
        <v>531.56616223120977</v>
      </c>
      <c r="FY344" s="15">
        <f t="shared" si="7852"/>
        <v>450.56560417693015</v>
      </c>
      <c r="FZ344" s="15">
        <f t="shared" si="7852"/>
        <v>561.94137150156439</v>
      </c>
      <c r="GA344" s="15">
        <f t="shared" si="7852"/>
        <v>632.81685979905956</v>
      </c>
      <c r="GB344" s="15">
        <f t="shared" si="7675"/>
        <v>6075.0418540709697</v>
      </c>
      <c r="GC344" s="15">
        <f>GC316*25%</f>
        <v>526.69321083073623</v>
      </c>
      <c r="GD344" s="15">
        <f t="shared" si="7853"/>
        <v>575.20442761777826</v>
      </c>
      <c r="GE344" s="15">
        <f t="shared" si="7853"/>
        <v>644.50616588498042</v>
      </c>
      <c r="GF344" s="15">
        <f t="shared" si="7853"/>
        <v>644.50616588498042</v>
      </c>
      <c r="GG344" s="15">
        <f t="shared" si="7853"/>
        <v>658.36651353842092</v>
      </c>
      <c r="GH344" s="15">
        <f t="shared" si="7853"/>
        <v>699.94755649874196</v>
      </c>
      <c r="GI344" s="15">
        <f t="shared" si="7853"/>
        <v>803.90016389954542</v>
      </c>
      <c r="GJ344" s="15">
        <f t="shared" si="7853"/>
        <v>783.10964241938439</v>
      </c>
      <c r="GK344" s="15">
        <f t="shared" si="7853"/>
        <v>727.66825180562284</v>
      </c>
      <c r="GL344" s="15">
        <f t="shared" si="7853"/>
        <v>616.78547057809942</v>
      </c>
      <c r="GM344" s="15">
        <f t="shared" si="7853"/>
        <v>769.249294765944</v>
      </c>
      <c r="GN344" s="15">
        <f t="shared" si="7853"/>
        <v>866.27172834002727</v>
      </c>
      <c r="GO344" s="15">
        <f t="shared" si="7622"/>
        <v>8316.2085920642621</v>
      </c>
      <c r="GP344" s="15">
        <f>GP316*25%</f>
        <v>737.83310769122374</v>
      </c>
      <c r="GQ344" s="15">
        <f t="shared" si="7854"/>
        <v>805.79142024173075</v>
      </c>
      <c r="GR344" s="15">
        <f t="shared" si="7854"/>
        <v>902.8747238853133</v>
      </c>
      <c r="GS344" s="15">
        <f t="shared" si="7854"/>
        <v>902.8747238853133</v>
      </c>
      <c r="GT344" s="15">
        <f t="shared" si="7854"/>
        <v>922.29138461402943</v>
      </c>
      <c r="GU344" s="15">
        <f t="shared" si="7854"/>
        <v>980.54136680017871</v>
      </c>
      <c r="GV344" s="15">
        <f t="shared" si="7854"/>
        <v>1126.1663222655518</v>
      </c>
      <c r="GW344" s="15">
        <f t="shared" si="7854"/>
        <v>1097.0413311724776</v>
      </c>
      <c r="GX344" s="15">
        <f t="shared" si="7854"/>
        <v>1019.3746882576115</v>
      </c>
      <c r="GY344" s="15">
        <f t="shared" si="7854"/>
        <v>864.04140242787992</v>
      </c>
      <c r="GZ344" s="15">
        <f t="shared" si="7854"/>
        <v>1077.6246704437606</v>
      </c>
      <c r="HA344" s="15">
        <f t="shared" si="7854"/>
        <v>1213.5412955447755</v>
      </c>
      <c r="HB344" s="15">
        <f t="shared" si="7624"/>
        <v>11649.996437229845</v>
      </c>
      <c r="HC344" s="15">
        <f>HC316*25%</f>
        <v>1060.5949446890693</v>
      </c>
      <c r="HD344" s="15">
        <f t="shared" si="7855"/>
        <v>1158.2813211735884</v>
      </c>
      <c r="HE344" s="15">
        <f t="shared" si="7855"/>
        <v>1297.8332875800452</v>
      </c>
      <c r="HF344" s="15">
        <f t="shared" si="7855"/>
        <v>1297.8332875800452</v>
      </c>
      <c r="HG344" s="15">
        <f t="shared" si="7855"/>
        <v>1325.7436808613363</v>
      </c>
      <c r="HH344" s="15">
        <f t="shared" si="7855"/>
        <v>1409.4748607052095</v>
      </c>
      <c r="HI344" s="15">
        <f t="shared" si="7855"/>
        <v>1618.802810314894</v>
      </c>
      <c r="HJ344" s="15">
        <f t="shared" si="7855"/>
        <v>1576.9372203929574</v>
      </c>
      <c r="HK344" s="15">
        <f t="shared" si="7855"/>
        <v>1465.2956472677924</v>
      </c>
      <c r="HL344" s="15">
        <f t="shared" si="7855"/>
        <v>1242.0125010174627</v>
      </c>
      <c r="HM344" s="15">
        <f t="shared" si="7855"/>
        <v>1549.0268271116659</v>
      </c>
      <c r="HN344" s="15">
        <f t="shared" si="7855"/>
        <v>1744.3995800807054</v>
      </c>
      <c r="HO344" s="15">
        <f t="shared" si="7626"/>
        <v>16746.235968774774</v>
      </c>
      <c r="HP344" s="15">
        <f>HP316*25%</f>
        <v>1558.9060689632411</v>
      </c>
      <c r="HQ344" s="15">
        <f t="shared" si="7856"/>
        <v>1702.4895226835395</v>
      </c>
      <c r="HR344" s="15">
        <f t="shared" si="7856"/>
        <v>1907.6087422839664</v>
      </c>
      <c r="HS344" s="15">
        <f t="shared" si="7856"/>
        <v>1907.6087422839664</v>
      </c>
      <c r="HT344" s="15">
        <f t="shared" si="7856"/>
        <v>1948.6325862040512</v>
      </c>
      <c r="HU344" s="15">
        <f t="shared" si="7856"/>
        <v>2071.7041179643074</v>
      </c>
      <c r="HV344" s="15">
        <f t="shared" si="7856"/>
        <v>2379.3829473649462</v>
      </c>
      <c r="HW344" s="15">
        <f t="shared" si="7856"/>
        <v>2317.8471814848181</v>
      </c>
      <c r="HX344" s="15">
        <f t="shared" si="7856"/>
        <v>2153.751805804478</v>
      </c>
      <c r="HY344" s="15">
        <f t="shared" si="7856"/>
        <v>1825.5610544437957</v>
      </c>
      <c r="HZ344" s="15">
        <f t="shared" si="7856"/>
        <v>2276.8233375647333</v>
      </c>
      <c r="IA344" s="15">
        <f t="shared" si="7856"/>
        <v>2563.9902450053305</v>
      </c>
      <c r="IB344" s="15">
        <f t="shared" si="7628"/>
        <v>24614.306352051171</v>
      </c>
      <c r="IC344" s="15">
        <f>IC316*25%</f>
        <v>2172.0157116831392</v>
      </c>
      <c r="ID344" s="15">
        <f t="shared" si="7857"/>
        <v>2372.0697903907972</v>
      </c>
      <c r="IE344" s="15">
        <f t="shared" si="7857"/>
        <v>2657.8613314017362</v>
      </c>
      <c r="IF344" s="15">
        <f t="shared" si="7857"/>
        <v>2657.8613314017362</v>
      </c>
      <c r="IG344" s="15">
        <f t="shared" si="7857"/>
        <v>2715.0196396039237</v>
      </c>
      <c r="IH344" s="15">
        <f t="shared" si="7857"/>
        <v>2886.4945642104881</v>
      </c>
      <c r="II344" s="15">
        <f t="shared" si="7857"/>
        <v>3315.1818757268966</v>
      </c>
      <c r="IJ344" s="15">
        <f t="shared" si="7857"/>
        <v>3229.4444134236132</v>
      </c>
      <c r="IK344" s="15">
        <f t="shared" si="7857"/>
        <v>3000.8111806148636</v>
      </c>
      <c r="IL344" s="15">
        <f t="shared" si="7857"/>
        <v>2543.5447149973602</v>
      </c>
      <c r="IM344" s="15">
        <f t="shared" si="7857"/>
        <v>3172.2861052214271</v>
      </c>
      <c r="IN344" s="15">
        <f t="shared" si="7857"/>
        <v>3572.3942626367425</v>
      </c>
      <c r="IO344" s="15">
        <f t="shared" si="7630"/>
        <v>34294.984921312731</v>
      </c>
      <c r="IP344" s="15">
        <f>IP316*25%</f>
        <v>3079.8148423856937</v>
      </c>
      <c r="IQ344" s="15">
        <f t="shared" si="7858"/>
        <v>3363.4819989212178</v>
      </c>
      <c r="IR344" s="15">
        <f t="shared" si="7858"/>
        <v>3768.7207939719669</v>
      </c>
      <c r="IS344" s="15">
        <f t="shared" si="7858"/>
        <v>3768.7207939719669</v>
      </c>
      <c r="IT344" s="15">
        <f t="shared" si="7858"/>
        <v>3849.7685529821169</v>
      </c>
      <c r="IU344" s="15">
        <f t="shared" si="7858"/>
        <v>4092.911830012567</v>
      </c>
      <c r="IV344" s="15">
        <f t="shared" si="7858"/>
        <v>4700.7700225886892</v>
      </c>
      <c r="IW344" s="15">
        <f t="shared" si="7858"/>
        <v>4579.1983840734656</v>
      </c>
      <c r="IX344" s="15">
        <f t="shared" si="7858"/>
        <v>4255.0073480328665</v>
      </c>
      <c r="IY344" s="15">
        <f t="shared" si="7858"/>
        <v>3606.6252759516678</v>
      </c>
      <c r="IZ344" s="15">
        <f t="shared" si="7858"/>
        <v>4498.1506250633147</v>
      </c>
      <c r="JA344" s="15">
        <f t="shared" si="7858"/>
        <v>5065.4849381343647</v>
      </c>
      <c r="JB344" s="15">
        <f t="shared" si="7632"/>
        <v>48628.6554060899</v>
      </c>
      <c r="JE344" s="21">
        <f t="shared" si="7682"/>
        <v>0</v>
      </c>
      <c r="JF344" s="21">
        <f t="shared" si="7683"/>
        <v>0</v>
      </c>
      <c r="JG344" s="21">
        <f t="shared" si="7684"/>
        <v>0</v>
      </c>
      <c r="JH344" s="21">
        <f t="shared" si="7685"/>
        <v>0</v>
      </c>
      <c r="JI344" s="21">
        <f t="shared" si="7686"/>
        <v>0</v>
      </c>
      <c r="JJ344" s="21">
        <f t="shared" si="7687"/>
        <v>0</v>
      </c>
      <c r="JK344" s="21">
        <f t="shared" si="7688"/>
        <v>0</v>
      </c>
    </row>
    <row r="345" spans="2:271" ht="20" customHeight="1" outlineLevel="1" x14ac:dyDescent="0.2">
      <c r="B345" s="3" t="s">
        <v>20</v>
      </c>
      <c r="C345" s="15">
        <f>C317*25%</f>
        <v>109.60909442956319</v>
      </c>
      <c r="D345" s="15">
        <f t="shared" si="7840"/>
        <v>119.70466891649657</v>
      </c>
      <c r="E345" s="15">
        <f t="shared" si="7840"/>
        <v>134.12691818354438</v>
      </c>
      <c r="F345" s="15">
        <f t="shared" si="7840"/>
        <v>134.12691818354438</v>
      </c>
      <c r="G345" s="15">
        <f t="shared" si="7840"/>
        <v>137.01136803695388</v>
      </c>
      <c r="H345" s="15">
        <f t="shared" si="7840"/>
        <v>145.66471759718257</v>
      </c>
      <c r="I345" s="15">
        <f t="shared" si="7840"/>
        <v>167.29809149775429</v>
      </c>
      <c r="J345" s="15">
        <f t="shared" si="7840"/>
        <v>162.97141671763993</v>
      </c>
      <c r="K345" s="15">
        <f t="shared" si="7840"/>
        <v>96.629070089220093</v>
      </c>
      <c r="L345" s="15">
        <f t="shared" si="7840"/>
        <v>142.78026774377304</v>
      </c>
      <c r="M345" s="15">
        <f t="shared" si="7840"/>
        <v>200.46926481196417</v>
      </c>
      <c r="N345" s="15">
        <f t="shared" si="7840"/>
        <v>180.27811583809722</v>
      </c>
      <c r="O345" s="15">
        <f t="shared" si="7596"/>
        <v>1730.6699120457336</v>
      </c>
      <c r="P345" s="15">
        <f>P317*25%</f>
        <v>172.4248717299582</v>
      </c>
      <c r="Q345" s="15">
        <f t="shared" ref="Q345:AA345" si="7861">Q317*25%</f>
        <v>188.3061099156123</v>
      </c>
      <c r="R345" s="15">
        <f t="shared" si="7861"/>
        <v>210.99359303797527</v>
      </c>
      <c r="S345" s="15">
        <f t="shared" si="7861"/>
        <v>210.99359303797527</v>
      </c>
      <c r="T345" s="15">
        <f t="shared" si="7861"/>
        <v>215.53108966244784</v>
      </c>
      <c r="U345" s="15">
        <f t="shared" si="7861"/>
        <v>229.14357953586554</v>
      </c>
      <c r="V345" s="15">
        <f t="shared" si="7861"/>
        <v>263.17480421940991</v>
      </c>
      <c r="W345" s="15">
        <f t="shared" si="7861"/>
        <v>256.36855928270097</v>
      </c>
      <c r="X345" s="15">
        <f t="shared" si="7861"/>
        <v>152.00613691983156</v>
      </c>
      <c r="Y345" s="15">
        <f t="shared" si="7861"/>
        <v>224.60608291139295</v>
      </c>
      <c r="Z345" s="15">
        <f t="shared" si="7861"/>
        <v>315.35601540084463</v>
      </c>
      <c r="AA345" s="15">
        <f t="shared" si="7861"/>
        <v>283.59353902953654</v>
      </c>
      <c r="AB345" s="15">
        <f t="shared" si="7661"/>
        <v>2722.4979746835511</v>
      </c>
      <c r="AC345" s="15">
        <f>AC317*25%</f>
        <v>274.46234396391958</v>
      </c>
      <c r="AD345" s="15">
        <f t="shared" ref="AD345:AN345" si="7862">AD317*25%</f>
        <v>299.74177038164902</v>
      </c>
      <c r="AE345" s="15">
        <f t="shared" si="7862"/>
        <v>335.85523669269116</v>
      </c>
      <c r="AF345" s="15">
        <f t="shared" si="7862"/>
        <v>335.85523669269116</v>
      </c>
      <c r="AG345" s="15">
        <f t="shared" si="7862"/>
        <v>343.07792995489945</v>
      </c>
      <c r="AH345" s="15">
        <f t="shared" si="7862"/>
        <v>364.74600974152463</v>
      </c>
      <c r="AI345" s="15">
        <f t="shared" si="7862"/>
        <v>418.91620920808788</v>
      </c>
      <c r="AJ345" s="15">
        <f t="shared" si="7862"/>
        <v>408.08216931477529</v>
      </c>
      <c r="AK345" s="15">
        <f t="shared" si="7862"/>
        <v>241.96022428398183</v>
      </c>
      <c r="AL345" s="15">
        <f t="shared" si="7862"/>
        <v>357.52331647931646</v>
      </c>
      <c r="AM345" s="15">
        <f t="shared" si="7862"/>
        <v>501.97718172348448</v>
      </c>
      <c r="AN345" s="15">
        <f t="shared" si="7862"/>
        <v>451.41832888802554</v>
      </c>
      <c r="AO345" s="15">
        <f t="shared" si="7663"/>
        <v>4333.615957325047</v>
      </c>
      <c r="AP345" s="15">
        <f>AP317*25%</f>
        <v>438.57873864939324</v>
      </c>
      <c r="AQ345" s="15">
        <f t="shared" si="7843"/>
        <v>478.97414878815329</v>
      </c>
      <c r="AR345" s="15">
        <f t="shared" si="7843"/>
        <v>536.68187755781037</v>
      </c>
      <c r="AS345" s="15">
        <f t="shared" si="7843"/>
        <v>536.68187755781037</v>
      </c>
      <c r="AT345" s="15">
        <f t="shared" si="7843"/>
        <v>548.22342331174161</v>
      </c>
      <c r="AU345" s="15">
        <f t="shared" si="7843"/>
        <v>582.8480605735358</v>
      </c>
      <c r="AV345" s="15">
        <f t="shared" si="7843"/>
        <v>669.40965372802157</v>
      </c>
      <c r="AW345" s="15">
        <f t="shared" si="7843"/>
        <v>652.09733509712419</v>
      </c>
      <c r="AX345" s="15">
        <f t="shared" si="7843"/>
        <v>386.6417827567019</v>
      </c>
      <c r="AY345" s="15">
        <f t="shared" si="7843"/>
        <v>571.30651481960456</v>
      </c>
      <c r="AZ345" s="15">
        <f t="shared" si="7843"/>
        <v>802.13742989823243</v>
      </c>
      <c r="BA345" s="15">
        <f t="shared" si="7843"/>
        <v>721.3466096207128</v>
      </c>
      <c r="BB345" s="15">
        <f t="shared" si="7602"/>
        <v>6924.9274523588429</v>
      </c>
      <c r="BC345" s="15">
        <f>BC317*25%</f>
        <v>701.42414327737004</v>
      </c>
      <c r="BD345" s="15">
        <f t="shared" si="7844"/>
        <v>766.02899857923308</v>
      </c>
      <c r="BE345" s="15">
        <f t="shared" si="7844"/>
        <v>858.32164901046644</v>
      </c>
      <c r="BF345" s="15">
        <f t="shared" si="7844"/>
        <v>858.32164901046644</v>
      </c>
      <c r="BG345" s="15">
        <f t="shared" si="7844"/>
        <v>876.7801790967128</v>
      </c>
      <c r="BH345" s="15">
        <f t="shared" si="7844"/>
        <v>932.15576935545243</v>
      </c>
      <c r="BI345" s="15">
        <f t="shared" si="7844"/>
        <v>1070.594745002302</v>
      </c>
      <c r="BJ345" s="15">
        <f t="shared" si="7844"/>
        <v>1042.906949872932</v>
      </c>
      <c r="BK345" s="15">
        <f t="shared" si="7844"/>
        <v>618.36075788926041</v>
      </c>
      <c r="BL345" s="15">
        <f t="shared" si="7844"/>
        <v>913.69723926920574</v>
      </c>
      <c r="BM345" s="15">
        <f t="shared" si="7844"/>
        <v>1282.8678409941372</v>
      </c>
      <c r="BN345" s="15">
        <f t="shared" si="7844"/>
        <v>1153.6581303904115</v>
      </c>
      <c r="BO345" s="15">
        <f t="shared" si="7604"/>
        <v>11075.11805174795</v>
      </c>
      <c r="BP345" s="15">
        <f>BP317*25%</f>
        <v>1049.4635465602703</v>
      </c>
      <c r="BQ345" s="15">
        <f t="shared" si="7845"/>
        <v>1146.1246626908212</v>
      </c>
      <c r="BR345" s="15">
        <f t="shared" si="7845"/>
        <v>1284.2119714487519</v>
      </c>
      <c r="BS345" s="15">
        <f t="shared" si="7845"/>
        <v>1284.2119714487519</v>
      </c>
      <c r="BT345" s="15">
        <f t="shared" si="7845"/>
        <v>1311.8294332003375</v>
      </c>
      <c r="BU345" s="15">
        <f t="shared" si="7845"/>
        <v>1394.6818184550962</v>
      </c>
      <c r="BV345" s="15">
        <f t="shared" si="7845"/>
        <v>1601.8127815919911</v>
      </c>
      <c r="BW345" s="15">
        <f t="shared" si="7845"/>
        <v>1560.3865889646122</v>
      </c>
      <c r="BX345" s="15">
        <f t="shared" si="7845"/>
        <v>925.18496867813349</v>
      </c>
      <c r="BY345" s="15">
        <f t="shared" si="7845"/>
        <v>1367.0643567035104</v>
      </c>
      <c r="BZ345" s="15">
        <f t="shared" si="7845"/>
        <v>1919.4135917352314</v>
      </c>
      <c r="CA345" s="15">
        <f t="shared" si="7845"/>
        <v>1726.0913594741285</v>
      </c>
      <c r="CB345" s="15">
        <f t="shared" si="7606"/>
        <v>16570.477050951635</v>
      </c>
      <c r="CC345" s="15">
        <f>CC317*25%</f>
        <v>1554.5067968687381</v>
      </c>
      <c r="CD345" s="15">
        <f t="shared" si="7846"/>
        <v>1697.6850544750689</v>
      </c>
      <c r="CE345" s="15">
        <f t="shared" si="7846"/>
        <v>1902.2254224841131</v>
      </c>
      <c r="CF345" s="15">
        <f t="shared" si="7846"/>
        <v>1902.2254224841131</v>
      </c>
      <c r="CG345" s="15">
        <f t="shared" si="7846"/>
        <v>1943.1334960859222</v>
      </c>
      <c r="CH345" s="15">
        <f t="shared" si="7846"/>
        <v>2065.8577168913489</v>
      </c>
      <c r="CI345" s="15">
        <f t="shared" si="7846"/>
        <v>2372.6682689049162</v>
      </c>
      <c r="CJ345" s="15">
        <f t="shared" si="7846"/>
        <v>2311.3061585022015</v>
      </c>
      <c r="CK345" s="15">
        <f t="shared" si="7846"/>
        <v>1370.420465660598</v>
      </c>
      <c r="CL345" s="15">
        <f t="shared" si="7846"/>
        <v>2024.9496432895403</v>
      </c>
      <c r="CM345" s="15">
        <f t="shared" si="7846"/>
        <v>2843.1111153257166</v>
      </c>
      <c r="CN345" s="15">
        <f t="shared" si="7846"/>
        <v>2556.7546001130559</v>
      </c>
      <c r="CO345" s="15">
        <f t="shared" si="7608"/>
        <v>24544.844161085326</v>
      </c>
      <c r="CR345" s="21">
        <f>O345-'ОПУ БС'!C345</f>
        <v>0</v>
      </c>
      <c r="CS345" s="21">
        <f>AB345-'ОПУ БС'!D345</f>
        <v>0</v>
      </c>
      <c r="CT345" s="21">
        <f>AO345-'ОПУ БС'!E345</f>
        <v>0</v>
      </c>
      <c r="CU345" s="21">
        <f>BB345-'ОПУ БС'!F345</f>
        <v>0</v>
      </c>
      <c r="CV345" s="21">
        <f>BO345-'ОПУ БС'!G345</f>
        <v>0</v>
      </c>
      <c r="CW345" s="21">
        <f>CB345-'ОПУ БС'!H345</f>
        <v>0</v>
      </c>
      <c r="CX345" s="21">
        <f>CO345-'ОПУ БС'!I345</f>
        <v>0</v>
      </c>
      <c r="DA345" s="15">
        <f>DA317*25%</f>
        <v>0</v>
      </c>
      <c r="DB345" s="15">
        <f t="shared" si="7847"/>
        <v>0</v>
      </c>
      <c r="DC345" s="15">
        <f t="shared" si="7847"/>
        <v>0</v>
      </c>
      <c r="DD345" s="15">
        <f t="shared" si="7847"/>
        <v>0</v>
      </c>
      <c r="DE345" s="15">
        <f t="shared" si="7847"/>
        <v>0</v>
      </c>
      <c r="DF345" s="15">
        <f t="shared" si="7847"/>
        <v>0</v>
      </c>
      <c r="DG345" s="15">
        <f t="shared" si="7847"/>
        <v>0</v>
      </c>
      <c r="DH345" s="15">
        <f t="shared" si="7847"/>
        <v>0</v>
      </c>
      <c r="DI345" s="15">
        <f t="shared" si="7847"/>
        <v>0</v>
      </c>
      <c r="DJ345" s="15">
        <f t="shared" si="7847"/>
        <v>0</v>
      </c>
      <c r="DK345" s="15">
        <f t="shared" si="7847"/>
        <v>0</v>
      </c>
      <c r="DL345" s="15">
        <f t="shared" si="7847"/>
        <v>0</v>
      </c>
      <c r="DM345" s="15">
        <f t="shared" si="7669"/>
        <v>0</v>
      </c>
      <c r="DN345" s="15">
        <f>DN317*25%</f>
        <v>0</v>
      </c>
      <c r="DO345" s="15">
        <f t="shared" si="7848"/>
        <v>0</v>
      </c>
      <c r="DP345" s="15">
        <f t="shared" si="7848"/>
        <v>0</v>
      </c>
      <c r="DQ345" s="15">
        <f t="shared" si="7848"/>
        <v>0</v>
      </c>
      <c r="DR345" s="15">
        <f t="shared" si="7848"/>
        <v>0</v>
      </c>
      <c r="DS345" s="15">
        <f t="shared" si="7848"/>
        <v>0</v>
      </c>
      <c r="DT345" s="15">
        <f t="shared" si="7848"/>
        <v>0</v>
      </c>
      <c r="DU345" s="15">
        <f t="shared" si="7848"/>
        <v>0</v>
      </c>
      <c r="DV345" s="15">
        <f t="shared" si="7848"/>
        <v>0</v>
      </c>
      <c r="DW345" s="15">
        <f t="shared" si="7848"/>
        <v>0</v>
      </c>
      <c r="DX345" s="15">
        <f t="shared" si="7848"/>
        <v>0</v>
      </c>
      <c r="DY345" s="15">
        <f t="shared" si="7848"/>
        <v>0</v>
      </c>
      <c r="DZ345" s="15">
        <f t="shared" si="7612"/>
        <v>0</v>
      </c>
      <c r="EA345" s="15">
        <f>EA317*25%</f>
        <v>0</v>
      </c>
      <c r="EB345" s="15">
        <f t="shared" si="7849"/>
        <v>0</v>
      </c>
      <c r="EC345" s="15">
        <f t="shared" si="7849"/>
        <v>0</v>
      </c>
      <c r="ED345" s="15">
        <f t="shared" si="7849"/>
        <v>0</v>
      </c>
      <c r="EE345" s="15">
        <f t="shared" si="7849"/>
        <v>0</v>
      </c>
      <c r="EF345" s="15">
        <f t="shared" si="7849"/>
        <v>0</v>
      </c>
      <c r="EG345" s="15">
        <f t="shared" si="7849"/>
        <v>0</v>
      </c>
      <c r="EH345" s="15">
        <f t="shared" si="7849"/>
        <v>0</v>
      </c>
      <c r="EI345" s="15">
        <f t="shared" si="7849"/>
        <v>0</v>
      </c>
      <c r="EJ345" s="15">
        <f t="shared" si="7849"/>
        <v>0</v>
      </c>
      <c r="EK345" s="15">
        <f t="shared" si="7849"/>
        <v>0</v>
      </c>
      <c r="EL345" s="15">
        <f t="shared" si="7849"/>
        <v>0</v>
      </c>
      <c r="EM345" s="15">
        <f t="shared" si="7614"/>
        <v>0</v>
      </c>
      <c r="EN345" s="15">
        <f>EN317*25%</f>
        <v>0</v>
      </c>
      <c r="EO345" s="15">
        <f t="shared" si="7850"/>
        <v>0</v>
      </c>
      <c r="EP345" s="15">
        <f t="shared" si="7850"/>
        <v>0</v>
      </c>
      <c r="EQ345" s="15">
        <f t="shared" si="7850"/>
        <v>0</v>
      </c>
      <c r="ER345" s="15">
        <f t="shared" si="7850"/>
        <v>0</v>
      </c>
      <c r="ES345" s="15">
        <f t="shared" si="7850"/>
        <v>0</v>
      </c>
      <c r="ET345" s="15">
        <f t="shared" si="7850"/>
        <v>0</v>
      </c>
      <c r="EU345" s="15">
        <f t="shared" si="7850"/>
        <v>0</v>
      </c>
      <c r="EV345" s="15">
        <f t="shared" si="7850"/>
        <v>0</v>
      </c>
      <c r="EW345" s="15">
        <f t="shared" si="7850"/>
        <v>0</v>
      </c>
      <c r="EX345" s="15">
        <f t="shared" si="7850"/>
        <v>0</v>
      </c>
      <c r="EY345" s="15">
        <f t="shared" si="7850"/>
        <v>0</v>
      </c>
      <c r="EZ345" s="15">
        <f t="shared" si="7616"/>
        <v>0</v>
      </c>
      <c r="FA345" s="15">
        <f>FA317*25%</f>
        <v>0</v>
      </c>
      <c r="FB345" s="15">
        <f t="shared" si="7851"/>
        <v>0</v>
      </c>
      <c r="FC345" s="15">
        <f t="shared" si="7851"/>
        <v>0</v>
      </c>
      <c r="FD345" s="15">
        <f t="shared" si="7851"/>
        <v>0</v>
      </c>
      <c r="FE345" s="15">
        <f t="shared" si="7851"/>
        <v>0</v>
      </c>
      <c r="FF345" s="15">
        <f t="shared" si="7851"/>
        <v>0</v>
      </c>
      <c r="FG345" s="15">
        <f t="shared" si="7851"/>
        <v>0</v>
      </c>
      <c r="FH345" s="15">
        <f t="shared" si="7851"/>
        <v>0</v>
      </c>
      <c r="FI345" s="15">
        <f t="shared" si="7851"/>
        <v>0</v>
      </c>
      <c r="FJ345" s="15">
        <f t="shared" si="7851"/>
        <v>0</v>
      </c>
      <c r="FK345" s="15">
        <f t="shared" si="7851"/>
        <v>0</v>
      </c>
      <c r="FL345" s="15">
        <f t="shared" si="7851"/>
        <v>0</v>
      </c>
      <c r="FM345" s="15">
        <f t="shared" si="7618"/>
        <v>0</v>
      </c>
      <c r="FP345" s="15">
        <f>FP317*25%</f>
        <v>109.60909442956319</v>
      </c>
      <c r="FQ345" s="15">
        <f t="shared" si="7852"/>
        <v>119.70466891649657</v>
      </c>
      <c r="FR345" s="15">
        <f t="shared" si="7852"/>
        <v>134.12691818354438</v>
      </c>
      <c r="FS345" s="15">
        <f t="shared" si="7852"/>
        <v>134.12691818354438</v>
      </c>
      <c r="FT345" s="15">
        <f t="shared" si="7852"/>
        <v>137.01136803695388</v>
      </c>
      <c r="FU345" s="15">
        <f t="shared" si="7852"/>
        <v>145.66471759718257</v>
      </c>
      <c r="FV345" s="15">
        <f t="shared" si="7852"/>
        <v>167.29809149775429</v>
      </c>
      <c r="FW345" s="15">
        <f t="shared" si="7852"/>
        <v>162.97141671763993</v>
      </c>
      <c r="FX345" s="15">
        <f t="shared" si="7852"/>
        <v>96.629070089220093</v>
      </c>
      <c r="FY345" s="15">
        <f t="shared" si="7852"/>
        <v>142.78026774377304</v>
      </c>
      <c r="FZ345" s="15">
        <f t="shared" si="7852"/>
        <v>200.46926481196417</v>
      </c>
      <c r="GA345" s="15">
        <f t="shared" si="7852"/>
        <v>180.27811583809722</v>
      </c>
      <c r="GB345" s="15">
        <f t="shared" si="7675"/>
        <v>1730.6699120457336</v>
      </c>
      <c r="GC345" s="15">
        <f>GC317*25%</f>
        <v>172.4248717299582</v>
      </c>
      <c r="GD345" s="15">
        <f t="shared" si="7853"/>
        <v>188.3061099156123</v>
      </c>
      <c r="GE345" s="15">
        <f t="shared" si="7853"/>
        <v>210.99359303797527</v>
      </c>
      <c r="GF345" s="15">
        <f t="shared" si="7853"/>
        <v>210.99359303797527</v>
      </c>
      <c r="GG345" s="15">
        <f t="shared" si="7853"/>
        <v>215.53108966244784</v>
      </c>
      <c r="GH345" s="15">
        <f t="shared" si="7853"/>
        <v>229.14357953586554</v>
      </c>
      <c r="GI345" s="15">
        <f t="shared" si="7853"/>
        <v>263.17480421940991</v>
      </c>
      <c r="GJ345" s="15">
        <f t="shared" si="7853"/>
        <v>256.36855928270097</v>
      </c>
      <c r="GK345" s="15">
        <f t="shared" si="7853"/>
        <v>152.00613691983156</v>
      </c>
      <c r="GL345" s="15">
        <f t="shared" si="7853"/>
        <v>224.60608291139295</v>
      </c>
      <c r="GM345" s="15">
        <f t="shared" si="7853"/>
        <v>315.35601540084463</v>
      </c>
      <c r="GN345" s="15">
        <f t="shared" si="7853"/>
        <v>283.59353902953654</v>
      </c>
      <c r="GO345" s="15">
        <f t="shared" si="7622"/>
        <v>2722.4979746835511</v>
      </c>
      <c r="GP345" s="15">
        <f>GP317*25%</f>
        <v>274.46234396391958</v>
      </c>
      <c r="GQ345" s="15">
        <f t="shared" si="7854"/>
        <v>299.74177038164902</v>
      </c>
      <c r="GR345" s="15">
        <f t="shared" si="7854"/>
        <v>335.85523669269116</v>
      </c>
      <c r="GS345" s="15">
        <f t="shared" si="7854"/>
        <v>335.85523669269116</v>
      </c>
      <c r="GT345" s="15">
        <f t="shared" si="7854"/>
        <v>343.07792995489945</v>
      </c>
      <c r="GU345" s="15">
        <f t="shared" si="7854"/>
        <v>364.74600974152463</v>
      </c>
      <c r="GV345" s="15">
        <f t="shared" si="7854"/>
        <v>418.91620920808788</v>
      </c>
      <c r="GW345" s="15">
        <f t="shared" si="7854"/>
        <v>408.08216931477529</v>
      </c>
      <c r="GX345" s="15">
        <f t="shared" si="7854"/>
        <v>241.96022428398183</v>
      </c>
      <c r="GY345" s="15">
        <f t="shared" si="7854"/>
        <v>357.52331647931646</v>
      </c>
      <c r="GZ345" s="15">
        <f t="shared" si="7854"/>
        <v>501.97718172348448</v>
      </c>
      <c r="HA345" s="15">
        <f t="shared" si="7854"/>
        <v>451.41832888802554</v>
      </c>
      <c r="HB345" s="15">
        <f t="shared" si="7624"/>
        <v>4333.615957325047</v>
      </c>
      <c r="HC345" s="15">
        <f>HC317*25%</f>
        <v>438.57873864939324</v>
      </c>
      <c r="HD345" s="15">
        <f t="shared" si="7855"/>
        <v>478.97414878815329</v>
      </c>
      <c r="HE345" s="15">
        <f t="shared" si="7855"/>
        <v>536.68187755781037</v>
      </c>
      <c r="HF345" s="15">
        <f t="shared" si="7855"/>
        <v>536.68187755781037</v>
      </c>
      <c r="HG345" s="15">
        <f t="shared" si="7855"/>
        <v>548.22342331174161</v>
      </c>
      <c r="HH345" s="15">
        <f t="shared" si="7855"/>
        <v>582.8480605735358</v>
      </c>
      <c r="HI345" s="15">
        <f t="shared" si="7855"/>
        <v>669.40965372802157</v>
      </c>
      <c r="HJ345" s="15">
        <f t="shared" si="7855"/>
        <v>652.09733509712419</v>
      </c>
      <c r="HK345" s="15">
        <f t="shared" si="7855"/>
        <v>386.6417827567019</v>
      </c>
      <c r="HL345" s="15">
        <f t="shared" si="7855"/>
        <v>571.30651481960456</v>
      </c>
      <c r="HM345" s="15">
        <f t="shared" si="7855"/>
        <v>802.13742989823243</v>
      </c>
      <c r="HN345" s="15">
        <f t="shared" si="7855"/>
        <v>721.3466096207128</v>
      </c>
      <c r="HO345" s="15">
        <f t="shared" si="7626"/>
        <v>6924.9274523588429</v>
      </c>
      <c r="HP345" s="15">
        <f>HP317*25%</f>
        <v>701.42414327737004</v>
      </c>
      <c r="HQ345" s="15">
        <f t="shared" si="7856"/>
        <v>766.02899857923308</v>
      </c>
      <c r="HR345" s="15">
        <f t="shared" si="7856"/>
        <v>858.32164901046644</v>
      </c>
      <c r="HS345" s="15">
        <f t="shared" si="7856"/>
        <v>858.32164901046644</v>
      </c>
      <c r="HT345" s="15">
        <f t="shared" si="7856"/>
        <v>876.7801790967128</v>
      </c>
      <c r="HU345" s="15">
        <f t="shared" si="7856"/>
        <v>932.15576935545243</v>
      </c>
      <c r="HV345" s="15">
        <f t="shared" si="7856"/>
        <v>1070.594745002302</v>
      </c>
      <c r="HW345" s="15">
        <f t="shared" si="7856"/>
        <v>1042.906949872932</v>
      </c>
      <c r="HX345" s="15">
        <f t="shared" si="7856"/>
        <v>618.36075788926041</v>
      </c>
      <c r="HY345" s="15">
        <f t="shared" si="7856"/>
        <v>913.69723926920574</v>
      </c>
      <c r="HZ345" s="15">
        <f t="shared" si="7856"/>
        <v>1282.8678409941372</v>
      </c>
      <c r="IA345" s="15">
        <f t="shared" si="7856"/>
        <v>1153.6581303904115</v>
      </c>
      <c r="IB345" s="15">
        <f t="shared" si="7628"/>
        <v>11075.11805174795</v>
      </c>
      <c r="IC345" s="15">
        <f>IC317*25%</f>
        <v>1049.4635465602703</v>
      </c>
      <c r="ID345" s="15">
        <f t="shared" si="7857"/>
        <v>1146.1246626908212</v>
      </c>
      <c r="IE345" s="15">
        <f t="shared" si="7857"/>
        <v>1284.2119714487519</v>
      </c>
      <c r="IF345" s="15">
        <f t="shared" si="7857"/>
        <v>1284.2119714487519</v>
      </c>
      <c r="IG345" s="15">
        <f t="shared" si="7857"/>
        <v>1311.8294332003375</v>
      </c>
      <c r="IH345" s="15">
        <f t="shared" si="7857"/>
        <v>1394.6818184550962</v>
      </c>
      <c r="II345" s="15">
        <f t="shared" si="7857"/>
        <v>1601.8127815919911</v>
      </c>
      <c r="IJ345" s="15">
        <f t="shared" si="7857"/>
        <v>1560.3865889646122</v>
      </c>
      <c r="IK345" s="15">
        <f t="shared" si="7857"/>
        <v>925.18496867813349</v>
      </c>
      <c r="IL345" s="15">
        <f t="shared" si="7857"/>
        <v>1367.0643567035104</v>
      </c>
      <c r="IM345" s="15">
        <f t="shared" si="7857"/>
        <v>1919.4135917352314</v>
      </c>
      <c r="IN345" s="15">
        <f t="shared" si="7857"/>
        <v>1726.0913594741285</v>
      </c>
      <c r="IO345" s="15">
        <f t="shared" si="7630"/>
        <v>16570.477050951635</v>
      </c>
      <c r="IP345" s="15">
        <f>IP317*25%</f>
        <v>1554.5067968687381</v>
      </c>
      <c r="IQ345" s="15">
        <f t="shared" si="7858"/>
        <v>1697.6850544750689</v>
      </c>
      <c r="IR345" s="15">
        <f t="shared" si="7858"/>
        <v>1902.2254224841131</v>
      </c>
      <c r="IS345" s="15">
        <f t="shared" si="7858"/>
        <v>1902.2254224841131</v>
      </c>
      <c r="IT345" s="15">
        <f t="shared" si="7858"/>
        <v>1943.1334960859222</v>
      </c>
      <c r="IU345" s="15">
        <f t="shared" si="7858"/>
        <v>2065.8577168913489</v>
      </c>
      <c r="IV345" s="15">
        <f t="shared" si="7858"/>
        <v>2372.6682689049162</v>
      </c>
      <c r="IW345" s="15">
        <f t="shared" si="7858"/>
        <v>2311.3061585022015</v>
      </c>
      <c r="IX345" s="15">
        <f t="shared" si="7858"/>
        <v>1370.420465660598</v>
      </c>
      <c r="IY345" s="15">
        <f t="shared" si="7858"/>
        <v>2024.9496432895403</v>
      </c>
      <c r="IZ345" s="15">
        <f t="shared" si="7858"/>
        <v>2843.1111153257166</v>
      </c>
      <c r="JA345" s="15">
        <f t="shared" si="7858"/>
        <v>2556.7546001130559</v>
      </c>
      <c r="JB345" s="15">
        <f t="shared" si="7632"/>
        <v>24544.844161085326</v>
      </c>
      <c r="JE345" s="21">
        <f t="shared" si="7682"/>
        <v>0</v>
      </c>
      <c r="JF345" s="21">
        <f t="shared" si="7683"/>
        <v>0</v>
      </c>
      <c r="JG345" s="21">
        <f t="shared" si="7684"/>
        <v>0</v>
      </c>
      <c r="JH345" s="21">
        <f t="shared" si="7685"/>
        <v>0</v>
      </c>
      <c r="JI345" s="21">
        <f t="shared" si="7686"/>
        <v>0</v>
      </c>
      <c r="JJ345" s="21">
        <f t="shared" si="7687"/>
        <v>0</v>
      </c>
      <c r="JK345" s="21">
        <f t="shared" si="7688"/>
        <v>0</v>
      </c>
    </row>
    <row r="346" spans="2:271" ht="20" customHeight="1" outlineLevel="1" x14ac:dyDescent="0.2">
      <c r="B346" s="2" t="s">
        <v>21</v>
      </c>
      <c r="C346" s="14">
        <f t="shared" ref="C346:N346" si="7863">SUM(C347:C353)</f>
        <v>160.38098142547614</v>
      </c>
      <c r="D346" s="14">
        <f t="shared" si="7863"/>
        <v>197.1473653464023</v>
      </c>
      <c r="E346" s="14">
        <f t="shared" si="7863"/>
        <v>220.01331680183537</v>
      </c>
      <c r="F346" s="14">
        <f t="shared" si="7863"/>
        <v>218.27794535274555</v>
      </c>
      <c r="G346" s="14">
        <f t="shared" si="7863"/>
        <v>223.52964740207676</v>
      </c>
      <c r="H346" s="14">
        <f t="shared" si="7863"/>
        <v>237.77446252324498</v>
      </c>
      <c r="I346" s="14">
        <f t="shared" si="7863"/>
        <v>247.98021903550887</v>
      </c>
      <c r="J346" s="14">
        <f t="shared" si="7863"/>
        <v>266.1622378548555</v>
      </c>
      <c r="K346" s="14">
        <f t="shared" si="7863"/>
        <v>247.31889358194542</v>
      </c>
      <c r="L346" s="14">
        <f t="shared" si="7863"/>
        <v>233.18638537726278</v>
      </c>
      <c r="M346" s="14">
        <f t="shared" si="7863"/>
        <v>280.3029319709442</v>
      </c>
      <c r="N346" s="14">
        <f t="shared" si="7863"/>
        <v>294.42725426422066</v>
      </c>
      <c r="O346" s="14">
        <f t="shared" si="7596"/>
        <v>2826.5016409365185</v>
      </c>
      <c r="P346" s="14">
        <f t="shared" ref="P346:AA346" si="7864">SUM(P347:P353)</f>
        <v>189.81664868583721</v>
      </c>
      <c r="Q346" s="14">
        <f t="shared" si="7864"/>
        <v>234.3276295302434</v>
      </c>
      <c r="R346" s="14">
        <f t="shared" si="7864"/>
        <v>261.97527983317582</v>
      </c>
      <c r="S346" s="14">
        <f t="shared" si="7864"/>
        <v>260.00959483938959</v>
      </c>
      <c r="T346" s="14">
        <f t="shared" si="7864"/>
        <v>266.12151192019746</v>
      </c>
      <c r="U346" s="14">
        <f t="shared" si="7864"/>
        <v>283.18478916720414</v>
      </c>
      <c r="V346" s="14">
        <f t="shared" si="7864"/>
        <v>293.72135927861223</v>
      </c>
      <c r="W346" s="14">
        <f t="shared" si="7864"/>
        <v>317.03794922232345</v>
      </c>
      <c r="X346" s="14">
        <f t="shared" si="7864"/>
        <v>294.59278467561029</v>
      </c>
      <c r="Y346" s="14">
        <f t="shared" si="7864"/>
        <v>277.75891126557542</v>
      </c>
      <c r="Z346" s="14">
        <f t="shared" si="7864"/>
        <v>337.5225275464125</v>
      </c>
      <c r="AA346" s="14">
        <f t="shared" si="7864"/>
        <v>350.7056960423933</v>
      </c>
      <c r="AB346" s="14">
        <f t="shared" si="7661"/>
        <v>3366.7746820069751</v>
      </c>
      <c r="AC346" s="14">
        <f t="shared" ref="AC346:AN346" si="7865">SUM(AC347:AC353)</f>
        <v>261.4475080085686</v>
      </c>
      <c r="AD346" s="14">
        <f t="shared" si="7865"/>
        <v>323.89842622543648</v>
      </c>
      <c r="AE346" s="14">
        <f t="shared" si="7865"/>
        <v>362.24751921144775</v>
      </c>
      <c r="AF346" s="14">
        <f t="shared" si="7865"/>
        <v>359.74289435998224</v>
      </c>
      <c r="AG346" s="14">
        <f t="shared" si="7865"/>
        <v>367.96982365190269</v>
      </c>
      <c r="AH346" s="14">
        <f t="shared" si="7865"/>
        <v>391.67537494387358</v>
      </c>
      <c r="AI346" s="14">
        <f t="shared" si="7865"/>
        <v>404.95257750805786</v>
      </c>
      <c r="AJ346" s="14">
        <f t="shared" si="7865"/>
        <v>438.52557669305799</v>
      </c>
      <c r="AK346" s="14">
        <f t="shared" si="7865"/>
        <v>407.47951816611584</v>
      </c>
      <c r="AL346" s="14">
        <f t="shared" si="7865"/>
        <v>384.1949742709092</v>
      </c>
      <c r="AM346" s="14">
        <f t="shared" si="7865"/>
        <v>469.67992151850007</v>
      </c>
      <c r="AN346" s="14">
        <f t="shared" si="7865"/>
        <v>485.09466448347115</v>
      </c>
      <c r="AO346" s="14">
        <f t="shared" si="7663"/>
        <v>4656.9087790413232</v>
      </c>
      <c r="AP346" s="14">
        <f t="shared" ref="AP346:BA346" si="7866">SUM(AP347:AP353)</f>
        <v>368.7835813169454</v>
      </c>
      <c r="AQ346" s="14">
        <f t="shared" si="7866"/>
        <v>458.98180717921224</v>
      </c>
      <c r="AR346" s="14">
        <f t="shared" si="7866"/>
        <v>513.23768595347383</v>
      </c>
      <c r="AS346" s="14">
        <f t="shared" si="7866"/>
        <v>510.0628207006057</v>
      </c>
      <c r="AT346" s="14">
        <f t="shared" si="7866"/>
        <v>521.4549974768729</v>
      </c>
      <c r="AU346" s="14">
        <f t="shared" si="7866"/>
        <v>555.19998589093666</v>
      </c>
      <c r="AV346" s="14">
        <f t="shared" si="7866"/>
        <v>571.75865777388753</v>
      </c>
      <c r="AW346" s="14">
        <f t="shared" si="7866"/>
        <v>621.64540199698308</v>
      </c>
      <c r="AX346" s="14">
        <f t="shared" si="7866"/>
        <v>577.63510805029409</v>
      </c>
      <c r="AY346" s="14">
        <f t="shared" si="7866"/>
        <v>544.62738759027718</v>
      </c>
      <c r="AZ346" s="14">
        <f t="shared" si="7866"/>
        <v>670.49581515685497</v>
      </c>
      <c r="BA346" s="14">
        <f t="shared" si="7866"/>
        <v>687.66084291701679</v>
      </c>
      <c r="BB346" s="14">
        <f t="shared" si="7602"/>
        <v>6601.5440920033607</v>
      </c>
      <c r="BC346" s="14">
        <f t="shared" ref="BC346:BN346" si="7867">SUM(BC347:BC353)</f>
        <v>539.86608362491779</v>
      </c>
      <c r="BD346" s="14">
        <f t="shared" si="7867"/>
        <v>673.69989318197736</v>
      </c>
      <c r="BE346" s="14">
        <f t="shared" si="7867"/>
        <v>753.29448031706806</v>
      </c>
      <c r="BF346" s="14">
        <f t="shared" si="7867"/>
        <v>749.01776728764787</v>
      </c>
      <c r="BG346" s="14">
        <f t="shared" si="7867"/>
        <v>765.41083678911639</v>
      </c>
      <c r="BH346" s="14">
        <f t="shared" si="7867"/>
        <v>815.13241842969762</v>
      </c>
      <c r="BI346" s="14">
        <f t="shared" si="7867"/>
        <v>837.52325136009517</v>
      </c>
      <c r="BJ346" s="14">
        <f t="shared" si="7867"/>
        <v>912.7211009707612</v>
      </c>
      <c r="BK346" s="14">
        <f t="shared" si="7867"/>
        <v>848.10367789318514</v>
      </c>
      <c r="BL346" s="14">
        <f t="shared" si="7867"/>
        <v>799.64061058500306</v>
      </c>
      <c r="BM346" s="14">
        <f t="shared" si="7867"/>
        <v>988.55610560980676</v>
      </c>
      <c r="BN346" s="14">
        <f t="shared" si="7867"/>
        <v>1009.6472355871251</v>
      </c>
      <c r="BO346" s="14">
        <f t="shared" si="7604"/>
        <v>9692.6134616364016</v>
      </c>
      <c r="BP346" s="14">
        <f t="shared" ref="BP346:CA346" si="7868">SUM(BP347:BP353)</f>
        <v>752.92269232523324</v>
      </c>
      <c r="BQ346" s="14">
        <f t="shared" si="7868"/>
        <v>940.99134844057664</v>
      </c>
      <c r="BR346" s="14">
        <f t="shared" si="7868"/>
        <v>1052.1744851878793</v>
      </c>
      <c r="BS346" s="14">
        <f t="shared" si="7868"/>
        <v>1046.592070846214</v>
      </c>
      <c r="BT346" s="14">
        <f t="shared" si="7868"/>
        <v>1069.0907418300601</v>
      </c>
      <c r="BU346" s="14">
        <f t="shared" si="7868"/>
        <v>1138.7724328418531</v>
      </c>
      <c r="BV346" s="14">
        <f t="shared" si="7868"/>
        <v>1168.5228572417186</v>
      </c>
      <c r="BW346" s="14">
        <f t="shared" si="7868"/>
        <v>1275.1416049865529</v>
      </c>
      <c r="BX346" s="14">
        <f t="shared" si="7868"/>
        <v>1184.8660931290983</v>
      </c>
      <c r="BY346" s="14">
        <f t="shared" si="7868"/>
        <v>1117.1594592360068</v>
      </c>
      <c r="BZ346" s="14">
        <f t="shared" si="7868"/>
        <v>1384.5381197803335</v>
      </c>
      <c r="CA346" s="14">
        <f t="shared" si="7868"/>
        <v>1410.554872772736</v>
      </c>
      <c r="CB346" s="14">
        <f t="shared" si="7606"/>
        <v>13541.326778618262</v>
      </c>
      <c r="CC346" s="14">
        <f t="shared" ref="CC346:CN346" si="7869">SUM(CC347:CC353)</f>
        <v>1077.6456468986589</v>
      </c>
      <c r="CD346" s="14">
        <f t="shared" si="7869"/>
        <v>1347.4437633744697</v>
      </c>
      <c r="CE346" s="14">
        <f t="shared" si="7869"/>
        <v>1506.724652420472</v>
      </c>
      <c r="CF346" s="14">
        <f t="shared" si="7869"/>
        <v>1499.0422091238274</v>
      </c>
      <c r="CG346" s="14">
        <f t="shared" si="7869"/>
        <v>1530.8673903089955</v>
      </c>
      <c r="CH346" s="14">
        <f t="shared" si="7869"/>
        <v>1630.8875025759858</v>
      </c>
      <c r="CI346" s="14">
        <f t="shared" si="7869"/>
        <v>1672.7955193814209</v>
      </c>
      <c r="CJ346" s="14">
        <f t="shared" si="7869"/>
        <v>1826.2139793728652</v>
      </c>
      <c r="CK346" s="14">
        <f t="shared" si="7869"/>
        <v>1696.9244941075297</v>
      </c>
      <c r="CL346" s="14">
        <f t="shared" si="7869"/>
        <v>1599.9573801585282</v>
      </c>
      <c r="CM346" s="14">
        <f t="shared" si="7869"/>
        <v>1984.7720448067157</v>
      </c>
      <c r="CN346" s="14">
        <f t="shared" si="7869"/>
        <v>2020.1482072708689</v>
      </c>
      <c r="CO346" s="14">
        <f t="shared" si="7608"/>
        <v>19393.422789800337</v>
      </c>
      <c r="CR346" s="21">
        <f>O346-'ОПУ БС'!C346</f>
        <v>0</v>
      </c>
      <c r="CS346" s="21">
        <f>AB346-'ОПУ БС'!D346</f>
        <v>0</v>
      </c>
      <c r="CT346" s="21">
        <f>AO346-'ОПУ БС'!E346</f>
        <v>0</v>
      </c>
      <c r="CU346" s="21">
        <f>BB346-'ОПУ БС'!F346</f>
        <v>0</v>
      </c>
      <c r="CV346" s="21">
        <f>BO346-'ОПУ БС'!G346</f>
        <v>0</v>
      </c>
      <c r="CW346" s="21">
        <f>CB346-'ОПУ БС'!H346</f>
        <v>0</v>
      </c>
      <c r="CX346" s="21">
        <f>CO346-'ОПУ БС'!I346</f>
        <v>0</v>
      </c>
      <c r="DA346" s="14">
        <f t="shared" ref="DA346:DL346" si="7870">SUM(DA347:DA353)</f>
        <v>0</v>
      </c>
      <c r="DB346" s="14">
        <f t="shared" si="7870"/>
        <v>0</v>
      </c>
      <c r="DC346" s="14">
        <f t="shared" si="7870"/>
        <v>0</v>
      </c>
      <c r="DD346" s="14">
        <f t="shared" si="7870"/>
        <v>0</v>
      </c>
      <c r="DE346" s="14">
        <f t="shared" si="7870"/>
        <v>0</v>
      </c>
      <c r="DF346" s="14">
        <f t="shared" si="7870"/>
        <v>-9.2032149698062984</v>
      </c>
      <c r="DG346" s="14">
        <f t="shared" si="7870"/>
        <v>-9.5151900318416907</v>
      </c>
      <c r="DH346" s="14">
        <f t="shared" si="7870"/>
        <v>-10.304056395280963</v>
      </c>
      <c r="DI346" s="14">
        <f t="shared" si="7870"/>
        <v>-9.5745656770309857</v>
      </c>
      <c r="DJ346" s="14">
        <f t="shared" si="7870"/>
        <v>-9.0274476383435012</v>
      </c>
      <c r="DK346" s="14">
        <f t="shared" si="7870"/>
        <v>-11.036091521852555</v>
      </c>
      <c r="DL346" s="14">
        <f t="shared" si="7870"/>
        <v>-11.398292472655934</v>
      </c>
      <c r="DM346" s="14">
        <f t="shared" si="7669"/>
        <v>-70.058858706811932</v>
      </c>
      <c r="DN346" s="14">
        <f t="shared" ref="DN346:DY346" si="7871">SUM(DN347:DN353)</f>
        <v>-9.6735246155116208</v>
      </c>
      <c r="DO346" s="14">
        <f t="shared" si="7871"/>
        <v>-12.039505104768349</v>
      </c>
      <c r="DP346" s="14">
        <f t="shared" si="7871"/>
        <v>-13.462685542966769</v>
      </c>
      <c r="DQ346" s="14">
        <f t="shared" si="7871"/>
        <v>-13.37940597540881</v>
      </c>
      <c r="DR346" s="14">
        <f t="shared" si="7871"/>
        <v>-13.678233005820362</v>
      </c>
      <c r="DS346" s="14">
        <f t="shared" si="7871"/>
        <v>-14.563394364978192</v>
      </c>
      <c r="DT346" s="14">
        <f t="shared" si="7871"/>
        <v>-14.997743203090486</v>
      </c>
      <c r="DU346" s="14">
        <f t="shared" si="7871"/>
        <v>-16.306317317226824</v>
      </c>
      <c r="DV346" s="14">
        <f t="shared" si="7871"/>
        <v>-15.151887772644397</v>
      </c>
      <c r="DW346" s="14">
        <f t="shared" si="7871"/>
        <v>-14.286065614207573</v>
      </c>
      <c r="DX346" s="14">
        <f t="shared" si="7871"/>
        <v>-17.587707536640643</v>
      </c>
      <c r="DY346" s="14">
        <f t="shared" si="7871"/>
        <v>-18.037961634100469</v>
      </c>
      <c r="DZ346" s="14">
        <f t="shared" si="7612"/>
        <v>-173.16443168736447</v>
      </c>
      <c r="EA346" s="14">
        <f t="shared" ref="EA346:EL346" si="7872">SUM(EA347:EA353)</f>
        <v>-10.458595874580432</v>
      </c>
      <c r="EB346" s="14">
        <f t="shared" si="7872"/>
        <v>-13.051301308332633</v>
      </c>
      <c r="EC346" s="14">
        <f t="shared" si="7872"/>
        <v>-14.593253369963438</v>
      </c>
      <c r="ED346" s="14">
        <f t="shared" si="7872"/>
        <v>-14.51040242858566</v>
      </c>
      <c r="EE346" s="14">
        <f t="shared" si="7872"/>
        <v>-14.827978387254118</v>
      </c>
      <c r="EF346" s="14">
        <f t="shared" si="7872"/>
        <v>-15.791213427196144</v>
      </c>
      <c r="EG346" s="14">
        <f t="shared" si="7872"/>
        <v>-16.224981504164244</v>
      </c>
      <c r="EH346" s="14">
        <f t="shared" si="7872"/>
        <v>-17.681757440957195</v>
      </c>
      <c r="EI346" s="14">
        <f t="shared" si="7872"/>
        <v>-16.429951604429252</v>
      </c>
      <c r="EJ346" s="14">
        <f t="shared" si="7872"/>
        <v>-15.491097227033297</v>
      </c>
      <c r="EK346" s="14">
        <f t="shared" si="7872"/>
        <v>-19.150876710945916</v>
      </c>
      <c r="EL346" s="14">
        <f t="shared" si="7872"/>
        <v>-19.559466195749113</v>
      </c>
      <c r="EM346" s="14">
        <f t="shared" si="7614"/>
        <v>-187.77087547919143</v>
      </c>
      <c r="EN346" s="14">
        <f t="shared" ref="EN346:EY346" si="7873">SUM(EN347:EN353)</f>
        <v>-9.4581000286655819</v>
      </c>
      <c r="EO346" s="14">
        <f t="shared" si="7873"/>
        <v>-11.820589803415613</v>
      </c>
      <c r="EP346" s="14">
        <f t="shared" si="7873"/>
        <v>-13.217255410091941</v>
      </c>
      <c r="EQ346" s="14">
        <f t="shared" si="7873"/>
        <v>-13.147129972536236</v>
      </c>
      <c r="ER346" s="14">
        <f t="shared" si="7873"/>
        <v>-13.429754846040952</v>
      </c>
      <c r="ES346" s="14">
        <f t="shared" si="7873"/>
        <v>-14.305085620998412</v>
      </c>
      <c r="ET346" s="14">
        <f t="shared" si="7873"/>
        <v>-14.678805914910917</v>
      </c>
      <c r="EU346" s="14">
        <f t="shared" si="7873"/>
        <v>-16.018134363077962</v>
      </c>
      <c r="EV346" s="14">
        <f t="shared" si="7873"/>
        <v>-14.884107151532621</v>
      </c>
      <c r="EW346" s="14">
        <f t="shared" si="7873"/>
        <v>-14.033586742873613</v>
      </c>
      <c r="EX346" s="14">
        <f t="shared" si="7873"/>
        <v>-17.392356697261551</v>
      </c>
      <c r="EY346" s="14">
        <f t="shared" si="7873"/>
        <v>-17.719175180395975</v>
      </c>
      <c r="EZ346" s="14">
        <f t="shared" si="7616"/>
        <v>-170.10408173180139</v>
      </c>
      <c r="FA346" s="14">
        <f t="shared" ref="FA346:FL346" si="7874">SUM(FA347:FA353)</f>
        <v>-6.0006801637720697</v>
      </c>
      <c r="FB346" s="14">
        <f t="shared" si="7874"/>
        <v>-7.5030035020778305</v>
      </c>
      <c r="FC346" s="14">
        <f t="shared" si="7874"/>
        <v>-8.3899311058936021</v>
      </c>
      <c r="FD346" s="14">
        <f t="shared" si="7874"/>
        <v>-8.3471527721879468</v>
      </c>
      <c r="FE346" s="14">
        <f t="shared" si="7874"/>
        <v>-8.5243656937042971</v>
      </c>
      <c r="FF346" s="14">
        <f t="shared" si="7874"/>
        <v>-9.0813100894674665</v>
      </c>
      <c r="FG346" s="14">
        <f t="shared" si="7874"/>
        <v>-9.3146675069739757</v>
      </c>
      <c r="FH346" s="14">
        <f t="shared" si="7874"/>
        <v>-10.168951206144053</v>
      </c>
      <c r="FI346" s="14">
        <f t="shared" si="7874"/>
        <v>-9.4490254570365106</v>
      </c>
      <c r="FJ346" s="14">
        <f t="shared" si="7874"/>
        <v>-8.9090811452058514</v>
      </c>
      <c r="FK346" s="14">
        <f t="shared" si="7874"/>
        <v>-11.051853893862566</v>
      </c>
      <c r="FL346" s="14">
        <f t="shared" si="7874"/>
        <v>-11.24883982980537</v>
      </c>
      <c r="FM346" s="14">
        <f t="shared" si="7618"/>
        <v>-107.98886236613154</v>
      </c>
      <c r="FP346" s="14">
        <f t="shared" ref="FP346:GA346" si="7875">SUM(FP347:FP353)</f>
        <v>160.38098142547614</v>
      </c>
      <c r="FQ346" s="14">
        <f t="shared" si="7875"/>
        <v>197.1473653464023</v>
      </c>
      <c r="FR346" s="14">
        <f t="shared" si="7875"/>
        <v>220.01331680183537</v>
      </c>
      <c r="FS346" s="14">
        <f t="shared" si="7875"/>
        <v>218.27794535274555</v>
      </c>
      <c r="FT346" s="14">
        <f t="shared" si="7875"/>
        <v>223.52964740207676</v>
      </c>
      <c r="FU346" s="14">
        <f t="shared" si="7875"/>
        <v>237.77446252324498</v>
      </c>
      <c r="FV346" s="14">
        <f t="shared" si="7875"/>
        <v>247.98021903550887</v>
      </c>
      <c r="FW346" s="14">
        <f t="shared" si="7875"/>
        <v>266.1622378548555</v>
      </c>
      <c r="FX346" s="14">
        <f t="shared" si="7875"/>
        <v>247.31889358194542</v>
      </c>
      <c r="FY346" s="14">
        <f t="shared" si="7875"/>
        <v>233.18638537726278</v>
      </c>
      <c r="FZ346" s="14">
        <f t="shared" si="7875"/>
        <v>280.3029319709442</v>
      </c>
      <c r="GA346" s="14">
        <f t="shared" si="7875"/>
        <v>294.42725426422066</v>
      </c>
      <c r="GB346" s="14">
        <f t="shared" si="7675"/>
        <v>2826.5016409365185</v>
      </c>
      <c r="GC346" s="14">
        <f t="shared" ref="GC346:GN346" si="7876">SUM(GC347:GC353)</f>
        <v>189.81664868583721</v>
      </c>
      <c r="GD346" s="14">
        <f t="shared" si="7876"/>
        <v>234.3276295302434</v>
      </c>
      <c r="GE346" s="14">
        <f t="shared" si="7876"/>
        <v>261.97527983317582</v>
      </c>
      <c r="GF346" s="14">
        <f t="shared" si="7876"/>
        <v>260.00959483938959</v>
      </c>
      <c r="GG346" s="14">
        <f t="shared" si="7876"/>
        <v>266.12151192019746</v>
      </c>
      <c r="GH346" s="14">
        <f t="shared" si="7876"/>
        <v>283.18478916720414</v>
      </c>
      <c r="GI346" s="14">
        <f t="shared" si="7876"/>
        <v>293.72135927861223</v>
      </c>
      <c r="GJ346" s="14">
        <f t="shared" si="7876"/>
        <v>317.03794922232345</v>
      </c>
      <c r="GK346" s="14">
        <f t="shared" si="7876"/>
        <v>294.59278467561029</v>
      </c>
      <c r="GL346" s="14">
        <f t="shared" si="7876"/>
        <v>277.75891126557542</v>
      </c>
      <c r="GM346" s="14">
        <f t="shared" si="7876"/>
        <v>337.5225275464125</v>
      </c>
      <c r="GN346" s="14">
        <f t="shared" si="7876"/>
        <v>350.7056960423933</v>
      </c>
      <c r="GO346" s="14">
        <f t="shared" si="7622"/>
        <v>3366.7746820069751</v>
      </c>
      <c r="GP346" s="14">
        <f t="shared" ref="GP346:HA346" si="7877">SUM(GP347:GP353)</f>
        <v>261.4475080085686</v>
      </c>
      <c r="GQ346" s="14">
        <f t="shared" si="7877"/>
        <v>323.89842622543648</v>
      </c>
      <c r="GR346" s="14">
        <f t="shared" si="7877"/>
        <v>362.24751921144775</v>
      </c>
      <c r="GS346" s="14">
        <f t="shared" si="7877"/>
        <v>359.74289435998224</v>
      </c>
      <c r="GT346" s="14">
        <f t="shared" si="7877"/>
        <v>367.96982365190269</v>
      </c>
      <c r="GU346" s="14">
        <f t="shared" si="7877"/>
        <v>382.47215997406727</v>
      </c>
      <c r="GV346" s="14">
        <f t="shared" si="7877"/>
        <v>395.43738747621609</v>
      </c>
      <c r="GW346" s="14">
        <f t="shared" si="7877"/>
        <v>428.22152029777698</v>
      </c>
      <c r="GX346" s="14">
        <f t="shared" si="7877"/>
        <v>397.90495248908474</v>
      </c>
      <c r="GY346" s="14">
        <f t="shared" si="7877"/>
        <v>375.16752663256574</v>
      </c>
      <c r="GZ346" s="14">
        <f t="shared" si="7877"/>
        <v>458.64382999664753</v>
      </c>
      <c r="HA346" s="14">
        <f t="shared" si="7877"/>
        <v>473.69637201081537</v>
      </c>
      <c r="HB346" s="14">
        <f t="shared" si="7624"/>
        <v>4586.8499203345109</v>
      </c>
      <c r="HC346" s="14">
        <f t="shared" ref="HC346:HN346" si="7878">SUM(HC347:HC353)</f>
        <v>359.11005670143379</v>
      </c>
      <c r="HD346" s="14">
        <f t="shared" si="7878"/>
        <v>446.942302074444</v>
      </c>
      <c r="HE346" s="14">
        <f t="shared" si="7878"/>
        <v>499.77500041050712</v>
      </c>
      <c r="HF346" s="14">
        <f t="shared" si="7878"/>
        <v>496.68341472519694</v>
      </c>
      <c r="HG346" s="14">
        <f t="shared" si="7878"/>
        <v>507.77676447105256</v>
      </c>
      <c r="HH346" s="14">
        <f t="shared" si="7878"/>
        <v>540.63659152595847</v>
      </c>
      <c r="HI346" s="14">
        <f t="shared" si="7878"/>
        <v>556.76091457079724</v>
      </c>
      <c r="HJ346" s="14">
        <f t="shared" si="7878"/>
        <v>605.3390846797563</v>
      </c>
      <c r="HK346" s="14">
        <f t="shared" si="7878"/>
        <v>562.48322027764959</v>
      </c>
      <c r="HL346" s="14">
        <f t="shared" si="7878"/>
        <v>530.34132197606971</v>
      </c>
      <c r="HM346" s="14">
        <f t="shared" si="7878"/>
        <v>652.9081076202142</v>
      </c>
      <c r="HN346" s="14">
        <f t="shared" si="7878"/>
        <v>669.62288128291641</v>
      </c>
      <c r="HO346" s="14">
        <f t="shared" si="7626"/>
        <v>6428.3796603159963</v>
      </c>
      <c r="HP346" s="14">
        <f t="shared" ref="HP346:IA346" si="7879">SUM(HP347:HP353)</f>
        <v>529.4074877503374</v>
      </c>
      <c r="HQ346" s="14">
        <f t="shared" si="7879"/>
        <v>660.64859187364482</v>
      </c>
      <c r="HR346" s="14">
        <f t="shared" si="7879"/>
        <v>738.70122694710471</v>
      </c>
      <c r="HS346" s="14">
        <f t="shared" si="7879"/>
        <v>734.50736485906236</v>
      </c>
      <c r="HT346" s="14">
        <f t="shared" si="7879"/>
        <v>750.58285840186238</v>
      </c>
      <c r="HU346" s="14">
        <f t="shared" si="7879"/>
        <v>799.3412050025014</v>
      </c>
      <c r="HV346" s="14">
        <f t="shared" si="7879"/>
        <v>821.29826985593104</v>
      </c>
      <c r="HW346" s="14">
        <f t="shared" si="7879"/>
        <v>895.03934352980423</v>
      </c>
      <c r="HX346" s="14">
        <f t="shared" si="7879"/>
        <v>831.67372628875614</v>
      </c>
      <c r="HY346" s="14">
        <f t="shared" si="7879"/>
        <v>784.14951335796991</v>
      </c>
      <c r="HZ346" s="14">
        <f t="shared" si="7879"/>
        <v>969.40522889886074</v>
      </c>
      <c r="IA346" s="14">
        <f t="shared" si="7879"/>
        <v>990.08776939137624</v>
      </c>
      <c r="IB346" s="14">
        <f t="shared" si="7628"/>
        <v>9504.8425861572105</v>
      </c>
      <c r="IC346" s="14">
        <f t="shared" ref="IC346:IN346" si="7880">SUM(IC347:IC353)</f>
        <v>743.46459229656762</v>
      </c>
      <c r="ID346" s="14">
        <f t="shared" si="7880"/>
        <v>929.17075863716082</v>
      </c>
      <c r="IE346" s="14">
        <f t="shared" si="7880"/>
        <v>1038.9572297777875</v>
      </c>
      <c r="IF346" s="14">
        <f t="shared" si="7880"/>
        <v>1033.4449408736782</v>
      </c>
      <c r="IG346" s="14">
        <f t="shared" si="7880"/>
        <v>1055.660986984019</v>
      </c>
      <c r="IH346" s="14">
        <f t="shared" si="7880"/>
        <v>1124.4673472208547</v>
      </c>
      <c r="II346" s="14">
        <f t="shared" si="7880"/>
        <v>1153.8440513268076</v>
      </c>
      <c r="IJ346" s="14">
        <f t="shared" si="7880"/>
        <v>1259.1234706234752</v>
      </c>
      <c r="IK346" s="14">
        <f t="shared" si="7880"/>
        <v>1169.9819859775655</v>
      </c>
      <c r="IL346" s="14">
        <f t="shared" si="7880"/>
        <v>1103.1258724931329</v>
      </c>
      <c r="IM346" s="14">
        <f t="shared" si="7880"/>
        <v>1367.1457630830723</v>
      </c>
      <c r="IN346" s="14">
        <f t="shared" si="7880"/>
        <v>1392.83569759234</v>
      </c>
      <c r="IO346" s="14">
        <f t="shared" si="7630"/>
        <v>13371.22269688646</v>
      </c>
      <c r="IP346" s="14">
        <f t="shared" ref="IP346:JA346" si="7881">SUM(IP347:IP353)</f>
        <v>1071.644966734887</v>
      </c>
      <c r="IQ346" s="14">
        <f t="shared" si="7881"/>
        <v>1339.9407598723917</v>
      </c>
      <c r="IR346" s="14">
        <f t="shared" si="7881"/>
        <v>1498.3347213145785</v>
      </c>
      <c r="IS346" s="14">
        <f t="shared" si="7881"/>
        <v>1490.6950563516398</v>
      </c>
      <c r="IT346" s="14">
        <f t="shared" si="7881"/>
        <v>1522.3430246152911</v>
      </c>
      <c r="IU346" s="14">
        <f t="shared" si="7881"/>
        <v>1621.8061924865183</v>
      </c>
      <c r="IV346" s="14">
        <f t="shared" si="7881"/>
        <v>1663.4808518744469</v>
      </c>
      <c r="IW346" s="14">
        <f t="shared" si="7881"/>
        <v>1816.0450281667211</v>
      </c>
      <c r="IX346" s="14">
        <f t="shared" si="7881"/>
        <v>1687.4754686504932</v>
      </c>
      <c r="IY346" s="14">
        <f t="shared" si="7881"/>
        <v>1591.0482990133221</v>
      </c>
      <c r="IZ346" s="14">
        <f t="shared" si="7881"/>
        <v>1973.7201909128528</v>
      </c>
      <c r="JA346" s="14">
        <f t="shared" si="7881"/>
        <v>2008.8993674410633</v>
      </c>
      <c r="JB346" s="14">
        <f t="shared" si="7632"/>
        <v>19285.433927434206</v>
      </c>
      <c r="JE346" s="21">
        <f t="shared" si="7682"/>
        <v>0</v>
      </c>
      <c r="JF346" s="21">
        <f t="shared" si="7683"/>
        <v>0</v>
      </c>
      <c r="JG346" s="21">
        <f t="shared" si="7684"/>
        <v>0</v>
      </c>
      <c r="JH346" s="21">
        <f t="shared" si="7685"/>
        <v>0</v>
      </c>
      <c r="JI346" s="21">
        <f t="shared" si="7686"/>
        <v>0</v>
      </c>
      <c r="JJ346" s="21">
        <f t="shared" si="7687"/>
        <v>0</v>
      </c>
      <c r="JK346" s="21">
        <f t="shared" si="7688"/>
        <v>0</v>
      </c>
    </row>
    <row r="347" spans="2:271" ht="20" customHeight="1" outlineLevel="1" x14ac:dyDescent="0.2">
      <c r="B347" s="3" t="s">
        <v>22</v>
      </c>
      <c r="C347" s="15">
        <f t="shared" ref="C347:C354" si="7882">C319*25%</f>
        <v>55.892367501510066</v>
      </c>
      <c r="D347" s="15">
        <f t="shared" ref="D347:N354" si="7883">D319*25%</f>
        <v>81.387131625005935</v>
      </c>
      <c r="E347" s="15">
        <f t="shared" si="7883"/>
        <v>91.19281013404273</v>
      </c>
      <c r="F347" s="15">
        <f t="shared" si="7883"/>
        <v>91.19281013404273</v>
      </c>
      <c r="G347" s="15">
        <f t="shared" si="7883"/>
        <v>93.153945835850095</v>
      </c>
      <c r="H347" s="15">
        <f t="shared" si="7883"/>
        <v>99.037352941272232</v>
      </c>
      <c r="I347" s="15">
        <f t="shared" si="7883"/>
        <v>89.231674432235366</v>
      </c>
      <c r="J347" s="15">
        <f t="shared" si="7883"/>
        <v>110.80416715211645</v>
      </c>
      <c r="K347" s="15">
        <f t="shared" si="7883"/>
        <v>102.95962434488699</v>
      </c>
      <c r="L347" s="15">
        <f t="shared" si="7883"/>
        <v>97.076217239464853</v>
      </c>
      <c r="M347" s="15">
        <f t="shared" si="7883"/>
        <v>142.18233838103436</v>
      </c>
      <c r="N347" s="15">
        <f t="shared" si="7883"/>
        <v>122.57098136296068</v>
      </c>
      <c r="O347" s="15">
        <f t="shared" si="7596"/>
        <v>1176.6814210844225</v>
      </c>
      <c r="P347" s="15">
        <f t="shared" ref="P347:P354" si="7884">P319*25%</f>
        <v>70.237243523813646</v>
      </c>
      <c r="Q347" s="15">
        <f t="shared" ref="Q347:AA347" si="7885">Q319*25%</f>
        <v>102.27528442941284</v>
      </c>
      <c r="R347" s="15">
        <f t="shared" si="7885"/>
        <v>114.59760785464331</v>
      </c>
      <c r="S347" s="15">
        <f t="shared" si="7885"/>
        <v>114.59760785464331</v>
      </c>
      <c r="T347" s="15">
        <f t="shared" si="7885"/>
        <v>117.06207253968942</v>
      </c>
      <c r="U347" s="15">
        <f t="shared" si="7885"/>
        <v>124.45546659482771</v>
      </c>
      <c r="V347" s="15">
        <f t="shared" si="7885"/>
        <v>112.13314316959723</v>
      </c>
      <c r="W347" s="15">
        <f t="shared" si="7885"/>
        <v>139.24225470510424</v>
      </c>
      <c r="X347" s="15">
        <f t="shared" si="7885"/>
        <v>129.38439596491983</v>
      </c>
      <c r="Y347" s="15">
        <f t="shared" si="7885"/>
        <v>121.9910019097816</v>
      </c>
      <c r="Z347" s="15">
        <f t="shared" si="7885"/>
        <v>178.67368966584166</v>
      </c>
      <c r="AA347" s="15">
        <f t="shared" si="7885"/>
        <v>154.02904281538082</v>
      </c>
      <c r="AB347" s="15">
        <f t="shared" si="7661"/>
        <v>1478.6788110276557</v>
      </c>
      <c r="AC347" s="15">
        <f t="shared" ref="AC347:AC354" si="7886">AC319*25%</f>
        <v>100.47014399214552</v>
      </c>
      <c r="AD347" s="15">
        <f t="shared" ref="AD347:AN347" si="7887">AD319*25%</f>
        <v>146.29863072540488</v>
      </c>
      <c r="AE347" s="15">
        <f t="shared" si="7887"/>
        <v>163.92497177665851</v>
      </c>
      <c r="AF347" s="15">
        <f t="shared" si="7887"/>
        <v>163.92497177665851</v>
      </c>
      <c r="AG347" s="15">
        <f t="shared" si="7887"/>
        <v>167.45023998690922</v>
      </c>
      <c r="AH347" s="15">
        <f t="shared" si="7887"/>
        <v>178.0260446176614</v>
      </c>
      <c r="AI347" s="15">
        <f t="shared" si="7887"/>
        <v>160.39970356640785</v>
      </c>
      <c r="AJ347" s="15">
        <f t="shared" si="7887"/>
        <v>199.17765387916569</v>
      </c>
      <c r="AK347" s="15">
        <f t="shared" si="7887"/>
        <v>185.07658103816283</v>
      </c>
      <c r="AL347" s="15">
        <f t="shared" si="7887"/>
        <v>174.50077640741065</v>
      </c>
      <c r="AM347" s="15">
        <f t="shared" si="7887"/>
        <v>255.58194524317716</v>
      </c>
      <c r="AN347" s="15">
        <f t="shared" si="7887"/>
        <v>220.32926314067001</v>
      </c>
      <c r="AO347" s="15">
        <f t="shared" si="7663"/>
        <v>2115.1609261504323</v>
      </c>
      <c r="AP347" s="15">
        <f t="shared" ref="AP347:AP354" si="7888">AP319*25%</f>
        <v>147.94263352980229</v>
      </c>
      <c r="AQ347" s="15">
        <f t="shared" ref="AQ347:BA354" si="7889">AQ319*25%</f>
        <v>215.4252382977823</v>
      </c>
      <c r="AR347" s="15">
        <f t="shared" si="7889"/>
        <v>241.38008628546694</v>
      </c>
      <c r="AS347" s="15">
        <f t="shared" si="7889"/>
        <v>241.38008628546694</v>
      </c>
      <c r="AT347" s="15">
        <f t="shared" si="7889"/>
        <v>246.57105588300379</v>
      </c>
      <c r="AU347" s="15">
        <f t="shared" si="7889"/>
        <v>262.14396467561465</v>
      </c>
      <c r="AV347" s="15">
        <f t="shared" si="7889"/>
        <v>236.18911668792998</v>
      </c>
      <c r="AW347" s="15">
        <f t="shared" si="7889"/>
        <v>293.2897822608362</v>
      </c>
      <c r="AX347" s="15">
        <f t="shared" si="7889"/>
        <v>272.52590387068847</v>
      </c>
      <c r="AY347" s="15">
        <f t="shared" si="7889"/>
        <v>256.95299507807766</v>
      </c>
      <c r="AZ347" s="15">
        <f t="shared" si="7889"/>
        <v>376.3452958214267</v>
      </c>
      <c r="BA347" s="15">
        <f t="shared" si="7889"/>
        <v>324.4355998460577</v>
      </c>
      <c r="BB347" s="15">
        <f t="shared" si="7602"/>
        <v>3114.5817585221535</v>
      </c>
      <c r="BC347" s="15">
        <f t="shared" ref="BC347:BC354" si="7890">BC319*25%</f>
        <v>221.99830683616247</v>
      </c>
      <c r="BD347" s="15">
        <f t="shared" ref="BD347:BN354" si="7891">BD319*25%</f>
        <v>323.26069241055251</v>
      </c>
      <c r="BE347" s="15">
        <f t="shared" si="7891"/>
        <v>362.20776378531781</v>
      </c>
      <c r="BF347" s="15">
        <f t="shared" si="7891"/>
        <v>362.20776378531781</v>
      </c>
      <c r="BG347" s="15">
        <f t="shared" si="7891"/>
        <v>369.99717806027093</v>
      </c>
      <c r="BH347" s="15">
        <f t="shared" si="7891"/>
        <v>393.36542088513028</v>
      </c>
      <c r="BI347" s="15">
        <f t="shared" si="7891"/>
        <v>354.41834951036481</v>
      </c>
      <c r="BJ347" s="15">
        <f t="shared" si="7891"/>
        <v>440.10190653484864</v>
      </c>
      <c r="BK347" s="15">
        <f t="shared" si="7891"/>
        <v>408.9442494350364</v>
      </c>
      <c r="BL347" s="15">
        <f t="shared" si="7891"/>
        <v>385.57600661017699</v>
      </c>
      <c r="BM347" s="15">
        <f t="shared" si="7891"/>
        <v>564.73253493409743</v>
      </c>
      <c r="BN347" s="15">
        <f t="shared" si="7891"/>
        <v>486.83839218456706</v>
      </c>
      <c r="BO347" s="15">
        <f t="shared" si="7604"/>
        <v>4673.6485649718434</v>
      </c>
      <c r="BP347" s="15">
        <f t="shared" ref="BP347:BP354" si="7892">BP319*25%</f>
        <v>314.08401096177073</v>
      </c>
      <c r="BQ347" s="15">
        <f t="shared" ref="BQ347:CA354" si="7893">BQ319*25%</f>
        <v>457.35040192678889</v>
      </c>
      <c r="BR347" s="15">
        <f t="shared" si="7893"/>
        <v>512.45285999025748</v>
      </c>
      <c r="BS347" s="15">
        <f t="shared" si="7893"/>
        <v>512.45285999025748</v>
      </c>
      <c r="BT347" s="15">
        <f t="shared" si="7893"/>
        <v>523.4733516029512</v>
      </c>
      <c r="BU347" s="15">
        <f t="shared" si="7893"/>
        <v>556.53482644103246</v>
      </c>
      <c r="BV347" s="15">
        <f t="shared" si="7893"/>
        <v>501.43236837756388</v>
      </c>
      <c r="BW347" s="15">
        <f t="shared" si="7893"/>
        <v>622.65777611719466</v>
      </c>
      <c r="BX347" s="15">
        <f t="shared" si="7893"/>
        <v>578.57580966642001</v>
      </c>
      <c r="BY347" s="15">
        <f t="shared" si="7893"/>
        <v>545.51433482833863</v>
      </c>
      <c r="BZ347" s="15">
        <f t="shared" si="7893"/>
        <v>798.98564192029335</v>
      </c>
      <c r="CA347" s="15">
        <f t="shared" si="7893"/>
        <v>688.78072579335708</v>
      </c>
      <c r="CB347" s="15">
        <f t="shared" si="7606"/>
        <v>6612.2949676162252</v>
      </c>
      <c r="CC347" s="15">
        <f t="shared" ref="CC347:CC354" si="7894">CC319*25%</f>
        <v>451.81338936608739</v>
      </c>
      <c r="CD347" s="15">
        <f t="shared" ref="CD347:CN354" si="7895">CD319*25%</f>
        <v>657.90370732254826</v>
      </c>
      <c r="CE347" s="15">
        <f t="shared" si="7895"/>
        <v>737.16921422887958</v>
      </c>
      <c r="CF347" s="15">
        <f t="shared" si="7895"/>
        <v>737.16921422887958</v>
      </c>
      <c r="CG347" s="15">
        <f t="shared" si="7895"/>
        <v>753.0223156101456</v>
      </c>
      <c r="CH347" s="15">
        <f t="shared" si="7895"/>
        <v>800.58161975394444</v>
      </c>
      <c r="CI347" s="15">
        <f t="shared" si="7895"/>
        <v>721.31611284761357</v>
      </c>
      <c r="CJ347" s="15">
        <f t="shared" si="7895"/>
        <v>895.70022804154178</v>
      </c>
      <c r="CK347" s="15">
        <f t="shared" si="7895"/>
        <v>832.28782251647704</v>
      </c>
      <c r="CL347" s="15">
        <f t="shared" si="7895"/>
        <v>784.72851837267831</v>
      </c>
      <c r="CM347" s="15">
        <f t="shared" si="7895"/>
        <v>1149.3498501418005</v>
      </c>
      <c r="CN347" s="15">
        <f t="shared" si="7895"/>
        <v>990.81883632913923</v>
      </c>
      <c r="CO347" s="15">
        <f t="shared" si="7608"/>
        <v>9511.8608287597344</v>
      </c>
      <c r="CR347" s="21">
        <f>O347-'ОПУ БС'!C347</f>
        <v>0</v>
      </c>
      <c r="CS347" s="21">
        <f>AB347-'ОПУ БС'!D347</f>
        <v>0</v>
      </c>
      <c r="CT347" s="21">
        <f>AO347-'ОПУ БС'!E347</f>
        <v>0</v>
      </c>
      <c r="CU347" s="21">
        <f>BB347-'ОПУ БС'!F347</f>
        <v>0</v>
      </c>
      <c r="CV347" s="21">
        <f>BO347-'ОПУ БС'!G347</f>
        <v>0</v>
      </c>
      <c r="CW347" s="21">
        <f>CB347-'ОПУ БС'!H347</f>
        <v>0</v>
      </c>
      <c r="CX347" s="21">
        <f>CO347-'ОПУ БС'!I347</f>
        <v>0</v>
      </c>
      <c r="DA347" s="15">
        <f t="shared" ref="DA347:DA354" si="7896">DA319*25%</f>
        <v>0</v>
      </c>
      <c r="DB347" s="15">
        <f t="shared" ref="DB347:DL354" si="7897">DB319*25%</f>
        <v>0</v>
      </c>
      <c r="DC347" s="15">
        <f t="shared" si="7897"/>
        <v>0</v>
      </c>
      <c r="DD347" s="15">
        <f t="shared" si="7897"/>
        <v>0</v>
      </c>
      <c r="DE347" s="15">
        <f t="shared" si="7897"/>
        <v>0</v>
      </c>
      <c r="DF347" s="15">
        <f t="shared" si="7897"/>
        <v>-4.1830864630574371</v>
      </c>
      <c r="DG347" s="15">
        <f t="shared" si="7897"/>
        <v>-3.7689194865170967</v>
      </c>
      <c r="DH347" s="15">
        <f t="shared" si="7897"/>
        <v>-4.6800868349058451</v>
      </c>
      <c r="DI347" s="15">
        <f t="shared" si="7897"/>
        <v>-4.3487532536735731</v>
      </c>
      <c r="DJ347" s="15">
        <f t="shared" si="7897"/>
        <v>-4.1002530677493692</v>
      </c>
      <c r="DK347" s="15">
        <f t="shared" si="7897"/>
        <v>-6.0054211598349303</v>
      </c>
      <c r="DL347" s="15">
        <f t="shared" si="7897"/>
        <v>-5.1770872067542539</v>
      </c>
      <c r="DM347" s="15">
        <f t="shared" si="7669"/>
        <v>-32.263607472492502</v>
      </c>
      <c r="DN347" s="15">
        <f t="shared" ref="DN347:DN354" si="7898">DN319*25%</f>
        <v>-3.8806681740643945</v>
      </c>
      <c r="DO347" s="15">
        <f t="shared" ref="DO347:DY354" si="7899">DO319*25%</f>
        <v>-5.6507975166200826</v>
      </c>
      <c r="DP347" s="15">
        <f t="shared" si="7899"/>
        <v>-6.3316164945261173</v>
      </c>
      <c r="DQ347" s="15">
        <f t="shared" si="7899"/>
        <v>-6.3316164945261173</v>
      </c>
      <c r="DR347" s="15">
        <f t="shared" si="7899"/>
        <v>-6.4677802901073225</v>
      </c>
      <c r="DS347" s="15">
        <f t="shared" si="7899"/>
        <v>-6.8762716768509442</v>
      </c>
      <c r="DT347" s="15">
        <f t="shared" si="7899"/>
        <v>-6.1954526989449112</v>
      </c>
      <c r="DU347" s="15">
        <f t="shared" si="7899"/>
        <v>-7.693254450338185</v>
      </c>
      <c r="DV347" s="15">
        <f t="shared" si="7899"/>
        <v>-7.148599268013359</v>
      </c>
      <c r="DW347" s="15">
        <f t="shared" si="7899"/>
        <v>-6.7401078812697381</v>
      </c>
      <c r="DX347" s="15">
        <f t="shared" si="7899"/>
        <v>-9.8718751796374882</v>
      </c>
      <c r="DY347" s="15">
        <f t="shared" si="7899"/>
        <v>-8.5102372238254258</v>
      </c>
      <c r="DZ347" s="15">
        <f t="shared" si="7612"/>
        <v>-81.698277348724091</v>
      </c>
      <c r="EA347" s="15">
        <f t="shared" ref="EA347:EA354" si="7900">EA319*25%</f>
        <v>-4.3006787173050824</v>
      </c>
      <c r="EB347" s="15">
        <f t="shared" ref="EB347:EL354" si="7901">EB319*25%</f>
        <v>-6.2623918164266987</v>
      </c>
      <c r="EC347" s="15">
        <f t="shared" si="7901"/>
        <v>-7.0168968545503985</v>
      </c>
      <c r="ED347" s="15">
        <f t="shared" si="7901"/>
        <v>-7.0168968545503985</v>
      </c>
      <c r="EE347" s="15">
        <f t="shared" si="7901"/>
        <v>-7.1677978621751368</v>
      </c>
      <c r="EF347" s="15">
        <f t="shared" si="7901"/>
        <v>-7.6205008850493563</v>
      </c>
      <c r="EG347" s="15">
        <f t="shared" si="7901"/>
        <v>-6.8659958469256575</v>
      </c>
      <c r="EH347" s="15">
        <f t="shared" si="7901"/>
        <v>-8.5259069307977935</v>
      </c>
      <c r="EI347" s="15">
        <f t="shared" si="7901"/>
        <v>-7.9223029002988357</v>
      </c>
      <c r="EJ347" s="15">
        <f t="shared" si="7901"/>
        <v>-7.4695998774246171</v>
      </c>
      <c r="EK347" s="15">
        <f t="shared" si="7901"/>
        <v>-10.940323052793625</v>
      </c>
      <c r="EL347" s="15">
        <f t="shared" si="7901"/>
        <v>-9.4313129765462342</v>
      </c>
      <c r="EM347" s="15">
        <f t="shared" si="7614"/>
        <v>-90.54060457484384</v>
      </c>
      <c r="EN347" s="15">
        <f t="shared" ref="EN347:EN354" si="7902">EN319*25%</f>
        <v>-3.9454754430455199</v>
      </c>
      <c r="EO347" s="15">
        <f t="shared" ref="EO347:EY354" si="7903">EO319*25%</f>
        <v>-5.7451659960136512</v>
      </c>
      <c r="EP347" s="15">
        <f t="shared" si="7903"/>
        <v>-6.4373546702321649</v>
      </c>
      <c r="EQ347" s="15">
        <f t="shared" si="7903"/>
        <v>-6.4373546702321649</v>
      </c>
      <c r="ER347" s="15">
        <f t="shared" si="7903"/>
        <v>-6.575792405075866</v>
      </c>
      <c r="ES347" s="15">
        <f t="shared" si="7903"/>
        <v>-6.9911056096069748</v>
      </c>
      <c r="ET347" s="15">
        <f t="shared" si="7903"/>
        <v>-6.298916935388462</v>
      </c>
      <c r="EU347" s="15">
        <f t="shared" si="7903"/>
        <v>-7.8217320186691879</v>
      </c>
      <c r="EV347" s="15">
        <f t="shared" si="7903"/>
        <v>-7.2679810792943789</v>
      </c>
      <c r="EW347" s="15">
        <f t="shared" si="7903"/>
        <v>-6.8526678747632719</v>
      </c>
      <c r="EX347" s="15">
        <f t="shared" si="7903"/>
        <v>-10.036735776168422</v>
      </c>
      <c r="EY347" s="15">
        <f t="shared" si="7903"/>
        <v>-8.6523584277314036</v>
      </c>
      <c r="EZ347" s="15">
        <f t="shared" si="7616"/>
        <v>-83.062640906221475</v>
      </c>
      <c r="FA347" s="15">
        <f t="shared" ref="FA347:FA354" si="7904">FA319*25%</f>
        <v>-2.5158433582487856</v>
      </c>
      <c r="FB347" s="15">
        <f t="shared" ref="FB347:FL354" si="7905">FB319*25%</f>
        <v>-3.6634210304324428</v>
      </c>
      <c r="FC347" s="15">
        <f t="shared" si="7905"/>
        <v>-4.1047970581953876</v>
      </c>
      <c r="FD347" s="15">
        <f t="shared" si="7905"/>
        <v>-4.1047970581953876</v>
      </c>
      <c r="FE347" s="15">
        <f t="shared" si="7905"/>
        <v>-4.1930722637479763</v>
      </c>
      <c r="FF347" s="15">
        <f t="shared" si="7905"/>
        <v>-4.4578978804057439</v>
      </c>
      <c r="FG347" s="15">
        <f t="shared" si="7905"/>
        <v>-4.016521852642799</v>
      </c>
      <c r="FH347" s="15">
        <f t="shared" si="7905"/>
        <v>-4.9875491137212764</v>
      </c>
      <c r="FI347" s="15">
        <f t="shared" si="7905"/>
        <v>-4.634448291510922</v>
      </c>
      <c r="FJ347" s="15">
        <f t="shared" si="7905"/>
        <v>-4.3696226748531553</v>
      </c>
      <c r="FK347" s="15">
        <f t="shared" si="7905"/>
        <v>-6.3999524025626968</v>
      </c>
      <c r="FL347" s="15">
        <f t="shared" si="7905"/>
        <v>-5.5172003470368116</v>
      </c>
      <c r="FM347" s="15">
        <f t="shared" si="7618"/>
        <v>-52.965123331553386</v>
      </c>
      <c r="FP347" s="15">
        <f t="shared" ref="FP347:FP354" si="7906">FP319*25%</f>
        <v>55.892367501510066</v>
      </c>
      <c r="FQ347" s="15">
        <f t="shared" ref="FQ347:GA354" si="7907">FQ319*25%</f>
        <v>81.387131625005935</v>
      </c>
      <c r="FR347" s="15">
        <f t="shared" si="7907"/>
        <v>91.19281013404273</v>
      </c>
      <c r="FS347" s="15">
        <f t="shared" si="7907"/>
        <v>91.19281013404273</v>
      </c>
      <c r="FT347" s="15">
        <f t="shared" si="7907"/>
        <v>93.153945835850095</v>
      </c>
      <c r="FU347" s="15">
        <f t="shared" si="7907"/>
        <v>99.037352941272232</v>
      </c>
      <c r="FV347" s="15">
        <f t="shared" si="7907"/>
        <v>89.231674432235366</v>
      </c>
      <c r="FW347" s="15">
        <f t="shared" si="7907"/>
        <v>110.80416715211645</v>
      </c>
      <c r="FX347" s="15">
        <f t="shared" si="7907"/>
        <v>102.95962434488699</v>
      </c>
      <c r="FY347" s="15">
        <f t="shared" si="7907"/>
        <v>97.076217239464853</v>
      </c>
      <c r="FZ347" s="15">
        <f t="shared" si="7907"/>
        <v>142.18233838103436</v>
      </c>
      <c r="GA347" s="15">
        <f t="shared" si="7907"/>
        <v>122.57098136296068</v>
      </c>
      <c r="GB347" s="15">
        <f t="shared" si="7675"/>
        <v>1176.6814210844225</v>
      </c>
      <c r="GC347" s="15">
        <f t="shared" ref="GC347:GC354" si="7908">GC319*25%</f>
        <v>70.237243523813646</v>
      </c>
      <c r="GD347" s="15">
        <f t="shared" ref="GD347:GN354" si="7909">GD319*25%</f>
        <v>102.27528442941284</v>
      </c>
      <c r="GE347" s="15">
        <f t="shared" si="7909"/>
        <v>114.59760785464331</v>
      </c>
      <c r="GF347" s="15">
        <f t="shared" si="7909"/>
        <v>114.59760785464331</v>
      </c>
      <c r="GG347" s="15">
        <f t="shared" si="7909"/>
        <v>117.06207253968942</v>
      </c>
      <c r="GH347" s="15">
        <f t="shared" si="7909"/>
        <v>124.45546659482771</v>
      </c>
      <c r="GI347" s="15">
        <f t="shared" si="7909"/>
        <v>112.13314316959723</v>
      </c>
      <c r="GJ347" s="15">
        <f t="shared" si="7909"/>
        <v>139.24225470510424</v>
      </c>
      <c r="GK347" s="15">
        <f t="shared" si="7909"/>
        <v>129.38439596491983</v>
      </c>
      <c r="GL347" s="15">
        <f t="shared" si="7909"/>
        <v>121.9910019097816</v>
      </c>
      <c r="GM347" s="15">
        <f t="shared" si="7909"/>
        <v>178.67368966584166</v>
      </c>
      <c r="GN347" s="15">
        <f t="shared" si="7909"/>
        <v>154.02904281538082</v>
      </c>
      <c r="GO347" s="15">
        <f t="shared" si="7622"/>
        <v>1478.6788110276557</v>
      </c>
      <c r="GP347" s="15">
        <f t="shared" ref="GP347:GP354" si="7910">GP319*25%</f>
        <v>100.47014399214552</v>
      </c>
      <c r="GQ347" s="15">
        <f t="shared" ref="GQ347:HA354" si="7911">GQ319*25%</f>
        <v>146.29863072540488</v>
      </c>
      <c r="GR347" s="15">
        <f t="shared" si="7911"/>
        <v>163.92497177665851</v>
      </c>
      <c r="GS347" s="15">
        <f t="shared" si="7911"/>
        <v>163.92497177665851</v>
      </c>
      <c r="GT347" s="15">
        <f t="shared" si="7911"/>
        <v>167.45023998690922</v>
      </c>
      <c r="GU347" s="15">
        <f t="shared" si="7911"/>
        <v>173.84295815460393</v>
      </c>
      <c r="GV347" s="15">
        <f t="shared" si="7911"/>
        <v>156.63078407989073</v>
      </c>
      <c r="GW347" s="15">
        <f t="shared" si="7911"/>
        <v>194.49756704425982</v>
      </c>
      <c r="GX347" s="15">
        <f t="shared" si="7911"/>
        <v>180.72782778448925</v>
      </c>
      <c r="GY347" s="15">
        <f t="shared" si="7911"/>
        <v>170.40052333966131</v>
      </c>
      <c r="GZ347" s="15">
        <f t="shared" si="7911"/>
        <v>249.57652408334226</v>
      </c>
      <c r="HA347" s="15">
        <f t="shared" si="7911"/>
        <v>215.1521759339158</v>
      </c>
      <c r="HB347" s="15">
        <f t="shared" si="7624"/>
        <v>2082.8973186779394</v>
      </c>
      <c r="HC347" s="15">
        <f t="shared" ref="HC347:HC354" si="7912">HC319*25%</f>
        <v>144.0619653557379</v>
      </c>
      <c r="HD347" s="15">
        <f t="shared" ref="HD347:HN354" si="7913">HD319*25%</f>
        <v>209.77444078116224</v>
      </c>
      <c r="HE347" s="15">
        <f t="shared" si="7913"/>
        <v>235.04846979094089</v>
      </c>
      <c r="HF347" s="15">
        <f t="shared" si="7913"/>
        <v>235.04846979094089</v>
      </c>
      <c r="HG347" s="15">
        <f t="shared" si="7913"/>
        <v>240.10327559289655</v>
      </c>
      <c r="HH347" s="15">
        <f t="shared" si="7913"/>
        <v>255.26769299876372</v>
      </c>
      <c r="HI347" s="15">
        <f t="shared" si="7913"/>
        <v>229.99366398898508</v>
      </c>
      <c r="HJ347" s="15">
        <f t="shared" si="7913"/>
        <v>285.59652781049806</v>
      </c>
      <c r="HK347" s="15">
        <f t="shared" si="7913"/>
        <v>265.37730460267505</v>
      </c>
      <c r="HL347" s="15">
        <f t="shared" si="7913"/>
        <v>250.21288719680791</v>
      </c>
      <c r="HM347" s="15">
        <f t="shared" si="7913"/>
        <v>366.47342064178918</v>
      </c>
      <c r="HN347" s="15">
        <f t="shared" si="7913"/>
        <v>315.92536262223223</v>
      </c>
      <c r="HO347" s="15">
        <f t="shared" si="7626"/>
        <v>3032.8834811734296</v>
      </c>
      <c r="HP347" s="15">
        <f t="shared" ref="HP347:HP354" si="7914">HP319*25%</f>
        <v>217.69762811885741</v>
      </c>
      <c r="HQ347" s="15">
        <f t="shared" ref="HQ347:IA354" si="7915">HQ319*25%</f>
        <v>316.99830059412585</v>
      </c>
      <c r="HR347" s="15">
        <f t="shared" si="7915"/>
        <v>355.19086693076741</v>
      </c>
      <c r="HS347" s="15">
        <f t="shared" si="7915"/>
        <v>355.19086693076741</v>
      </c>
      <c r="HT347" s="15">
        <f t="shared" si="7915"/>
        <v>362.82938019809581</v>
      </c>
      <c r="HU347" s="15">
        <f t="shared" si="7915"/>
        <v>385.74492000008087</v>
      </c>
      <c r="HV347" s="15">
        <f t="shared" si="7915"/>
        <v>347.55235366343913</v>
      </c>
      <c r="HW347" s="15">
        <f t="shared" si="7915"/>
        <v>431.57599960405088</v>
      </c>
      <c r="HX347" s="15">
        <f t="shared" si="7915"/>
        <v>401.02194653473754</v>
      </c>
      <c r="HY347" s="15">
        <f t="shared" si="7915"/>
        <v>378.10640673275242</v>
      </c>
      <c r="HZ347" s="15">
        <f t="shared" si="7915"/>
        <v>553.79221188130373</v>
      </c>
      <c r="IA347" s="15">
        <f t="shared" si="7915"/>
        <v>477.40707920802083</v>
      </c>
      <c r="IB347" s="15">
        <f t="shared" si="7628"/>
        <v>4583.1079603970002</v>
      </c>
      <c r="IC347" s="15">
        <f t="shared" ref="IC347:IC354" si="7916">IC319*25%</f>
        <v>310.13853551872523</v>
      </c>
      <c r="ID347" s="15">
        <f t="shared" ref="ID347:IN354" si="7917">ID319*25%</f>
        <v>451.60523593077528</v>
      </c>
      <c r="IE347" s="15">
        <f t="shared" si="7917"/>
        <v>506.0155053200254</v>
      </c>
      <c r="IF347" s="15">
        <f t="shared" si="7917"/>
        <v>506.0155053200254</v>
      </c>
      <c r="IG347" s="15">
        <f t="shared" si="7917"/>
        <v>516.89755919787535</v>
      </c>
      <c r="IH347" s="15">
        <f t="shared" si="7917"/>
        <v>549.5437208314255</v>
      </c>
      <c r="II347" s="15">
        <f t="shared" si="7917"/>
        <v>495.13345144217544</v>
      </c>
      <c r="IJ347" s="15">
        <f t="shared" si="7917"/>
        <v>614.83604409852546</v>
      </c>
      <c r="IK347" s="15">
        <f t="shared" si="7917"/>
        <v>571.30782858712564</v>
      </c>
      <c r="IL347" s="15">
        <f t="shared" si="7917"/>
        <v>538.66166695357538</v>
      </c>
      <c r="IM347" s="15">
        <f t="shared" si="7917"/>
        <v>788.94890614412498</v>
      </c>
      <c r="IN347" s="15">
        <f t="shared" si="7917"/>
        <v>680.12836736562576</v>
      </c>
      <c r="IO347" s="15">
        <f t="shared" si="7630"/>
        <v>6529.2323267100037</v>
      </c>
      <c r="IP347" s="15">
        <f t="shared" ref="IP347:IP354" si="7918">IP319*25%</f>
        <v>449.29754600783866</v>
      </c>
      <c r="IQ347" s="15">
        <f t="shared" ref="IQ347:JA354" si="7919">IQ319*25%</f>
        <v>654.2402862921158</v>
      </c>
      <c r="IR347" s="15">
        <f t="shared" si="7919"/>
        <v>733.06441717068424</v>
      </c>
      <c r="IS347" s="15">
        <f t="shared" si="7919"/>
        <v>733.06441717068424</v>
      </c>
      <c r="IT347" s="15">
        <f t="shared" si="7919"/>
        <v>748.82924334639779</v>
      </c>
      <c r="IU347" s="15">
        <f t="shared" si="7919"/>
        <v>796.12372187353867</v>
      </c>
      <c r="IV347" s="15">
        <f t="shared" si="7919"/>
        <v>717.29959099497069</v>
      </c>
      <c r="IW347" s="15">
        <f t="shared" si="7919"/>
        <v>890.71267892782043</v>
      </c>
      <c r="IX347" s="15">
        <f t="shared" si="7919"/>
        <v>827.65337422496611</v>
      </c>
      <c r="IY347" s="15">
        <f t="shared" si="7919"/>
        <v>780.35889569782512</v>
      </c>
      <c r="IZ347" s="15">
        <f t="shared" si="7919"/>
        <v>1142.9498977392377</v>
      </c>
      <c r="JA347" s="15">
        <f t="shared" si="7919"/>
        <v>985.30163598210243</v>
      </c>
      <c r="JB347" s="15">
        <f t="shared" si="7632"/>
        <v>9458.8957054281818</v>
      </c>
      <c r="JE347" s="21">
        <f t="shared" si="7682"/>
        <v>0</v>
      </c>
      <c r="JF347" s="21">
        <f t="shared" si="7683"/>
        <v>0</v>
      </c>
      <c r="JG347" s="21">
        <f t="shared" si="7684"/>
        <v>0</v>
      </c>
      <c r="JH347" s="21">
        <f t="shared" si="7685"/>
        <v>0</v>
      </c>
      <c r="JI347" s="21">
        <f t="shared" si="7686"/>
        <v>0</v>
      </c>
      <c r="JJ347" s="21">
        <f t="shared" si="7687"/>
        <v>0</v>
      </c>
      <c r="JK347" s="21">
        <f t="shared" si="7688"/>
        <v>0</v>
      </c>
    </row>
    <row r="348" spans="2:271" ht="20" customHeight="1" outlineLevel="1" x14ac:dyDescent="0.2">
      <c r="B348" s="3" t="s">
        <v>23</v>
      </c>
      <c r="C348" s="15">
        <f t="shared" si="7882"/>
        <v>31.305701784234358</v>
      </c>
      <c r="D348" s="15">
        <f t="shared" si="7883"/>
        <v>35.836790200373549</v>
      </c>
      <c r="E348" s="15">
        <f t="shared" si="7883"/>
        <v>38.308292972813085</v>
      </c>
      <c r="F348" s="15">
        <f t="shared" si="7883"/>
        <v>38.308292972813085</v>
      </c>
      <c r="G348" s="15">
        <f t="shared" si="7883"/>
        <v>39.132127230292951</v>
      </c>
      <c r="H348" s="15">
        <f t="shared" si="7883"/>
        <v>41.60363000273248</v>
      </c>
      <c r="I348" s="15">
        <f t="shared" si="7883"/>
        <v>47.782386933831368</v>
      </c>
      <c r="J348" s="15">
        <f t="shared" si="7883"/>
        <v>46.546635547611601</v>
      </c>
      <c r="K348" s="15">
        <f t="shared" si="7883"/>
        <v>43.251298517692192</v>
      </c>
      <c r="L348" s="15">
        <f t="shared" si="7883"/>
        <v>40.779795745252656</v>
      </c>
      <c r="M348" s="15">
        <f t="shared" si="7883"/>
        <v>39.955961487772768</v>
      </c>
      <c r="N348" s="15">
        <f t="shared" si="7883"/>
        <v>51.489641092490707</v>
      </c>
      <c r="O348" s="15">
        <f t="shared" si="7596"/>
        <v>494.3005544879108</v>
      </c>
      <c r="P348" s="15">
        <f t="shared" si="7884"/>
        <v>27.721899803792294</v>
      </c>
      <c r="Q348" s="15">
        <f t="shared" ref="Q348:AA348" si="7920">Q320*25%</f>
        <v>31.734280038551702</v>
      </c>
      <c r="R348" s="15">
        <f t="shared" si="7920"/>
        <v>33.922851075693231</v>
      </c>
      <c r="S348" s="15">
        <f t="shared" si="7920"/>
        <v>33.922851075693231</v>
      </c>
      <c r="T348" s="15">
        <f t="shared" si="7920"/>
        <v>34.652374754740372</v>
      </c>
      <c r="U348" s="15">
        <f t="shared" si="7920"/>
        <v>36.840945791881857</v>
      </c>
      <c r="V348" s="15">
        <f t="shared" si="7920"/>
        <v>42.312373384735615</v>
      </c>
      <c r="W348" s="15">
        <f t="shared" si="7920"/>
        <v>41.218087866164865</v>
      </c>
      <c r="X348" s="15">
        <f t="shared" si="7920"/>
        <v>38.299993149976203</v>
      </c>
      <c r="Y348" s="15">
        <f t="shared" si="7920"/>
        <v>36.11142211283471</v>
      </c>
      <c r="Z348" s="15">
        <f t="shared" si="7920"/>
        <v>35.381898433787526</v>
      </c>
      <c r="AA348" s="15">
        <f t="shared" si="7920"/>
        <v>45.595229940447865</v>
      </c>
      <c r="AB348" s="15">
        <f t="shared" si="7661"/>
        <v>437.71420742829946</v>
      </c>
      <c r="AC348" s="15">
        <f t="shared" si="7886"/>
        <v>34.115811159820723</v>
      </c>
      <c r="AD348" s="15">
        <f t="shared" ref="AD348:AN348" si="7921">AD320*25%</f>
        <v>39.053625932952677</v>
      </c>
      <c r="AE348" s="15">
        <f t="shared" si="7921"/>
        <v>41.746979445570084</v>
      </c>
      <c r="AF348" s="15">
        <f t="shared" si="7921"/>
        <v>41.746979445570084</v>
      </c>
      <c r="AG348" s="15">
        <f t="shared" si="7921"/>
        <v>42.644763949775886</v>
      </c>
      <c r="AH348" s="15">
        <f t="shared" si="7921"/>
        <v>45.338117462393328</v>
      </c>
      <c r="AI348" s="15">
        <f t="shared" si="7921"/>
        <v>52.071501243936893</v>
      </c>
      <c r="AJ348" s="15">
        <f t="shared" si="7921"/>
        <v>50.724824487628169</v>
      </c>
      <c r="AK348" s="15">
        <f t="shared" si="7921"/>
        <v>47.133686470804946</v>
      </c>
      <c r="AL348" s="15">
        <f t="shared" si="7921"/>
        <v>44.440332958187504</v>
      </c>
      <c r="AM348" s="15">
        <f t="shared" si="7921"/>
        <v>43.542548453981688</v>
      </c>
      <c r="AN348" s="15">
        <f t="shared" si="7921"/>
        <v>56.11153151286301</v>
      </c>
      <c r="AO348" s="15">
        <f t="shared" si="7663"/>
        <v>538.67070252348503</v>
      </c>
      <c r="AP348" s="15">
        <f t="shared" si="7888"/>
        <v>45.125142163949889</v>
      </c>
      <c r="AQ348" s="15">
        <f t="shared" si="7889"/>
        <v>51.656412740311062</v>
      </c>
      <c r="AR348" s="15">
        <f t="shared" si="7889"/>
        <v>55.218923963780789</v>
      </c>
      <c r="AS348" s="15">
        <f t="shared" si="7889"/>
        <v>55.218923963780789</v>
      </c>
      <c r="AT348" s="15">
        <f t="shared" si="7889"/>
        <v>56.40642770493735</v>
      </c>
      <c r="AU348" s="15">
        <f t="shared" si="7889"/>
        <v>59.968938928407084</v>
      </c>
      <c r="AV348" s="15">
        <f t="shared" si="7889"/>
        <v>68.875216987081401</v>
      </c>
      <c r="AW348" s="15">
        <f t="shared" si="7889"/>
        <v>67.09396137534651</v>
      </c>
      <c r="AX348" s="15">
        <f t="shared" si="7889"/>
        <v>62.34394641072025</v>
      </c>
      <c r="AY348" s="15">
        <f t="shared" si="7889"/>
        <v>58.781435187250516</v>
      </c>
      <c r="AZ348" s="15">
        <f t="shared" si="7889"/>
        <v>57.593931446093912</v>
      </c>
      <c r="BA348" s="15">
        <f t="shared" si="7889"/>
        <v>74.218983822286006</v>
      </c>
      <c r="BB348" s="15">
        <f t="shared" si="7602"/>
        <v>712.5022446939455</v>
      </c>
      <c r="BC348" s="15">
        <f t="shared" si="7890"/>
        <v>62.58844629039838</v>
      </c>
      <c r="BD348" s="15">
        <f t="shared" si="7891"/>
        <v>71.647300358745497</v>
      </c>
      <c r="BE348" s="15">
        <f t="shared" si="7891"/>
        <v>76.588493486934837</v>
      </c>
      <c r="BF348" s="15">
        <f t="shared" si="7891"/>
        <v>76.588493486934837</v>
      </c>
      <c r="BG348" s="15">
        <f t="shared" si="7891"/>
        <v>78.235557862997965</v>
      </c>
      <c r="BH348" s="15">
        <f t="shared" si="7891"/>
        <v>83.176750991187319</v>
      </c>
      <c r="BI348" s="15">
        <f t="shared" si="7891"/>
        <v>95.529733811660648</v>
      </c>
      <c r="BJ348" s="15">
        <f t="shared" si="7891"/>
        <v>93.059137247565971</v>
      </c>
      <c r="BK348" s="15">
        <f t="shared" si="7891"/>
        <v>86.470879743313532</v>
      </c>
      <c r="BL348" s="15">
        <f t="shared" si="7891"/>
        <v>81.529686615124177</v>
      </c>
      <c r="BM348" s="15">
        <f t="shared" si="7891"/>
        <v>79.882622239061035</v>
      </c>
      <c r="BN348" s="15">
        <f t="shared" si="7891"/>
        <v>102.94152350394467</v>
      </c>
      <c r="BO348" s="15">
        <f t="shared" si="7604"/>
        <v>988.23862563786884</v>
      </c>
      <c r="BP348" s="15">
        <f t="shared" si="7892"/>
        <v>83.275345470121422</v>
      </c>
      <c r="BQ348" s="15">
        <f t="shared" si="7893"/>
        <v>95.32835599869162</v>
      </c>
      <c r="BR348" s="15">
        <f t="shared" si="7893"/>
        <v>101.90272537791176</v>
      </c>
      <c r="BS348" s="15">
        <f t="shared" si="7893"/>
        <v>101.90272537791176</v>
      </c>
      <c r="BT348" s="15">
        <f t="shared" si="7893"/>
        <v>104.09418183765176</v>
      </c>
      <c r="BU348" s="15">
        <f t="shared" si="7893"/>
        <v>110.66855121687189</v>
      </c>
      <c r="BV348" s="15">
        <f t="shared" si="7893"/>
        <v>127.10447466492212</v>
      </c>
      <c r="BW348" s="15">
        <f t="shared" si="7893"/>
        <v>123.81728997531211</v>
      </c>
      <c r="BX348" s="15">
        <f t="shared" si="7893"/>
        <v>115.05146413635197</v>
      </c>
      <c r="BY348" s="15">
        <f t="shared" si="7893"/>
        <v>108.47709475713185</v>
      </c>
      <c r="BZ348" s="15">
        <f t="shared" si="7893"/>
        <v>106.28563829739177</v>
      </c>
      <c r="CA348" s="15">
        <f t="shared" si="7893"/>
        <v>136.96602873375232</v>
      </c>
      <c r="CB348" s="15">
        <f t="shared" si="7606"/>
        <v>1314.8738758440227</v>
      </c>
      <c r="CC348" s="15">
        <f t="shared" si="7894"/>
        <v>115.2417211856457</v>
      </c>
      <c r="CD348" s="15">
        <f t="shared" si="7895"/>
        <v>131.92144398883127</v>
      </c>
      <c r="CE348" s="15">
        <f t="shared" si="7895"/>
        <v>141.01947460875064</v>
      </c>
      <c r="CF348" s="15">
        <f t="shared" si="7895"/>
        <v>141.01947460875064</v>
      </c>
      <c r="CG348" s="15">
        <f t="shared" si="7895"/>
        <v>144.05215148205713</v>
      </c>
      <c r="CH348" s="15">
        <f t="shared" si="7895"/>
        <v>153.15018210197655</v>
      </c>
      <c r="CI348" s="15">
        <f t="shared" si="7895"/>
        <v>175.89525865177507</v>
      </c>
      <c r="CJ348" s="15">
        <f t="shared" si="7895"/>
        <v>171.3462433418153</v>
      </c>
      <c r="CK348" s="15">
        <f t="shared" si="7895"/>
        <v>159.2155358485895</v>
      </c>
      <c r="CL348" s="15">
        <f t="shared" si="7895"/>
        <v>150.11750522867004</v>
      </c>
      <c r="CM348" s="15">
        <f t="shared" si="7895"/>
        <v>147.0848283553635</v>
      </c>
      <c r="CN348" s="15">
        <f t="shared" si="7895"/>
        <v>189.54230458165412</v>
      </c>
      <c r="CO348" s="15">
        <f t="shared" si="7608"/>
        <v>1819.6061239838796</v>
      </c>
      <c r="CR348" s="21">
        <f>O348-'ОПУ БС'!C348</f>
        <v>0</v>
      </c>
      <c r="CS348" s="21">
        <f>AB348-'ОПУ БС'!D348</f>
        <v>0</v>
      </c>
      <c r="CT348" s="21">
        <f>AO348-'ОПУ БС'!E348</f>
        <v>0</v>
      </c>
      <c r="CU348" s="21">
        <f>BB348-'ОПУ БС'!F348</f>
        <v>0</v>
      </c>
      <c r="CV348" s="21">
        <f>BO348-'ОПУ БС'!G348</f>
        <v>0</v>
      </c>
      <c r="CW348" s="21">
        <f>CB348-'ОПУ БС'!H348</f>
        <v>0</v>
      </c>
      <c r="CX348" s="21">
        <f>CO348-'ОПУ БС'!I348</f>
        <v>0</v>
      </c>
      <c r="DA348" s="15">
        <f t="shared" si="7896"/>
        <v>0</v>
      </c>
      <c r="DB348" s="15">
        <f t="shared" si="7897"/>
        <v>0</v>
      </c>
      <c r="DC348" s="15">
        <f t="shared" si="7897"/>
        <v>0</v>
      </c>
      <c r="DD348" s="15">
        <f t="shared" si="7897"/>
        <v>0</v>
      </c>
      <c r="DE348" s="15">
        <f t="shared" si="7897"/>
        <v>0</v>
      </c>
      <c r="DF348" s="15">
        <f t="shared" si="7897"/>
        <v>-1.0653119088544354</v>
      </c>
      <c r="DG348" s="15">
        <f t="shared" si="7897"/>
        <v>-1.223526548783312</v>
      </c>
      <c r="DH348" s="15">
        <f t="shared" si="7897"/>
        <v>-1.1918836207975365</v>
      </c>
      <c r="DI348" s="15">
        <f t="shared" si="7897"/>
        <v>-1.107502479502136</v>
      </c>
      <c r="DJ348" s="15">
        <f t="shared" si="7897"/>
        <v>-1.0442166235305854</v>
      </c>
      <c r="DK348" s="15">
        <f t="shared" si="7897"/>
        <v>-1.0231213382067346</v>
      </c>
      <c r="DL348" s="15">
        <f t="shared" si="7897"/>
        <v>-1.3184553327406381</v>
      </c>
      <c r="DM348" s="15">
        <f t="shared" si="7669"/>
        <v>-7.9740178524153773</v>
      </c>
      <c r="DN348" s="15">
        <f t="shared" si="7898"/>
        <v>-1.1836730147871488</v>
      </c>
      <c r="DO348" s="15">
        <f t="shared" si="7899"/>
        <v>-1.3549941090326574</v>
      </c>
      <c r="DP348" s="15">
        <f t="shared" si="7899"/>
        <v>-1.4484419786211167</v>
      </c>
      <c r="DQ348" s="15">
        <f t="shared" si="7899"/>
        <v>-1.4484419786211167</v>
      </c>
      <c r="DR348" s="15">
        <f t="shared" si="7899"/>
        <v>-1.4795912684839361</v>
      </c>
      <c r="DS348" s="15">
        <f t="shared" si="7899"/>
        <v>-1.5730391380723954</v>
      </c>
      <c r="DT348" s="15">
        <f t="shared" si="7899"/>
        <v>-1.8066588120435429</v>
      </c>
      <c r="DU348" s="15">
        <f t="shared" si="7899"/>
        <v>-1.7599348772493135</v>
      </c>
      <c r="DV348" s="15">
        <f t="shared" si="7899"/>
        <v>-1.6353377177980348</v>
      </c>
      <c r="DW348" s="15">
        <f t="shared" si="7899"/>
        <v>-1.5418898482095755</v>
      </c>
      <c r="DX348" s="15">
        <f t="shared" si="7899"/>
        <v>-1.5107405583467552</v>
      </c>
      <c r="DY348" s="15">
        <f t="shared" si="7899"/>
        <v>-1.9468306164262319</v>
      </c>
      <c r="DZ348" s="15">
        <f t="shared" si="7612"/>
        <v>-18.689573917691824</v>
      </c>
      <c r="EA348" s="15">
        <f t="shared" si="7900"/>
        <v>-1.2124993327492408</v>
      </c>
      <c r="EB348" s="15">
        <f t="shared" si="7901"/>
        <v>-1.3879926572261045</v>
      </c>
      <c r="EC348" s="15">
        <f t="shared" si="7901"/>
        <v>-1.4837162887589397</v>
      </c>
      <c r="ED348" s="15">
        <f t="shared" si="7901"/>
        <v>-1.4837162887589397</v>
      </c>
      <c r="EE348" s="15">
        <f t="shared" si="7901"/>
        <v>-1.515624165936551</v>
      </c>
      <c r="EF348" s="15">
        <f t="shared" si="7901"/>
        <v>-1.6113477974693859</v>
      </c>
      <c r="EG348" s="15">
        <f t="shared" si="7901"/>
        <v>-1.850656876301473</v>
      </c>
      <c r="EH348" s="15">
        <f t="shared" si="7901"/>
        <v>-1.8027950605350553</v>
      </c>
      <c r="EI348" s="15">
        <f t="shared" si="7901"/>
        <v>-1.6751635518246095</v>
      </c>
      <c r="EJ348" s="15">
        <f t="shared" si="7901"/>
        <v>-1.5794399202917744</v>
      </c>
      <c r="EK348" s="15">
        <f t="shared" si="7901"/>
        <v>-1.5475320431141617</v>
      </c>
      <c r="EL348" s="15">
        <f t="shared" si="7901"/>
        <v>-1.9942423236007252</v>
      </c>
      <c r="EM348" s="15">
        <f t="shared" si="7614"/>
        <v>-19.144726306566962</v>
      </c>
      <c r="EN348" s="15">
        <f t="shared" si="7902"/>
        <v>-1.0460921890210051</v>
      </c>
      <c r="EO348" s="15">
        <f t="shared" si="7903"/>
        <v>-1.1975002690108876</v>
      </c>
      <c r="EP348" s="15">
        <f t="shared" si="7903"/>
        <v>-1.2800864944599142</v>
      </c>
      <c r="EQ348" s="15">
        <f t="shared" si="7903"/>
        <v>-1.2800864944599142</v>
      </c>
      <c r="ER348" s="15">
        <f t="shared" si="7903"/>
        <v>-1.3076152362762565</v>
      </c>
      <c r="ES348" s="15">
        <f t="shared" si="7903"/>
        <v>-1.3902014617252831</v>
      </c>
      <c r="ET348" s="15">
        <f t="shared" si="7903"/>
        <v>-1.5966670253478501</v>
      </c>
      <c r="EU348" s="15">
        <f t="shared" si="7903"/>
        <v>-1.5553739126233366</v>
      </c>
      <c r="EV348" s="15">
        <f t="shared" si="7903"/>
        <v>-1.4452589453579678</v>
      </c>
      <c r="EW348" s="15">
        <f t="shared" si="7903"/>
        <v>-1.3626727199089412</v>
      </c>
      <c r="EX348" s="15">
        <f t="shared" si="7903"/>
        <v>-1.3351439780925982</v>
      </c>
      <c r="EY348" s="15">
        <f t="shared" si="7903"/>
        <v>-1.72054636352139</v>
      </c>
      <c r="EZ348" s="15">
        <f t="shared" si="7616"/>
        <v>-16.517245089805343</v>
      </c>
      <c r="FA348" s="15">
        <f t="shared" si="7904"/>
        <v>-0.64170324665421941</v>
      </c>
      <c r="FB348" s="15">
        <f t="shared" si="7905"/>
        <v>-0.73458134814364584</v>
      </c>
      <c r="FC348" s="15">
        <f t="shared" si="7905"/>
        <v>-0.78524213077424221</v>
      </c>
      <c r="FD348" s="15">
        <f t="shared" si="7905"/>
        <v>-0.78524213077424221</v>
      </c>
      <c r="FE348" s="15">
        <f t="shared" si="7905"/>
        <v>-0.80212905831777426</v>
      </c>
      <c r="FF348" s="15">
        <f t="shared" si="7905"/>
        <v>-0.8527898409483704</v>
      </c>
      <c r="FG348" s="15">
        <f t="shared" si="7905"/>
        <v>-0.97944179752486105</v>
      </c>
      <c r="FH348" s="15">
        <f t="shared" si="7905"/>
        <v>-0.95411140620956292</v>
      </c>
      <c r="FI348" s="15">
        <f t="shared" si="7905"/>
        <v>-0.88656369603543472</v>
      </c>
      <c r="FJ348" s="15">
        <f t="shared" si="7905"/>
        <v>-0.83590291340483835</v>
      </c>
      <c r="FK348" s="15">
        <f t="shared" si="7905"/>
        <v>-0.81901598586130586</v>
      </c>
      <c r="FL348" s="15">
        <f t="shared" si="7905"/>
        <v>-1.0554329714707555</v>
      </c>
      <c r="FM348" s="15">
        <f t="shared" si="7618"/>
        <v>-10.132156526119253</v>
      </c>
      <c r="FP348" s="15">
        <f t="shared" si="7906"/>
        <v>31.305701784234358</v>
      </c>
      <c r="FQ348" s="15">
        <f t="shared" si="7907"/>
        <v>35.836790200373549</v>
      </c>
      <c r="FR348" s="15">
        <f t="shared" si="7907"/>
        <v>38.308292972813085</v>
      </c>
      <c r="FS348" s="15">
        <f t="shared" si="7907"/>
        <v>38.308292972813085</v>
      </c>
      <c r="FT348" s="15">
        <f t="shared" si="7907"/>
        <v>39.132127230292951</v>
      </c>
      <c r="FU348" s="15">
        <f t="shared" si="7907"/>
        <v>41.60363000273248</v>
      </c>
      <c r="FV348" s="15">
        <f t="shared" si="7907"/>
        <v>47.782386933831368</v>
      </c>
      <c r="FW348" s="15">
        <f t="shared" si="7907"/>
        <v>46.546635547611601</v>
      </c>
      <c r="FX348" s="15">
        <f t="shared" si="7907"/>
        <v>43.251298517692192</v>
      </c>
      <c r="FY348" s="15">
        <f t="shared" si="7907"/>
        <v>40.779795745252656</v>
      </c>
      <c r="FZ348" s="15">
        <f t="shared" si="7907"/>
        <v>39.955961487772768</v>
      </c>
      <c r="GA348" s="15">
        <f t="shared" si="7907"/>
        <v>51.489641092490707</v>
      </c>
      <c r="GB348" s="15">
        <f t="shared" si="7675"/>
        <v>494.3005544879108</v>
      </c>
      <c r="GC348" s="15">
        <f t="shared" si="7908"/>
        <v>27.721899803792294</v>
      </c>
      <c r="GD348" s="15">
        <f t="shared" si="7909"/>
        <v>31.734280038551702</v>
      </c>
      <c r="GE348" s="15">
        <f t="shared" si="7909"/>
        <v>33.922851075693231</v>
      </c>
      <c r="GF348" s="15">
        <f t="shared" si="7909"/>
        <v>33.922851075693231</v>
      </c>
      <c r="GG348" s="15">
        <f t="shared" si="7909"/>
        <v>34.652374754740372</v>
      </c>
      <c r="GH348" s="15">
        <f t="shared" si="7909"/>
        <v>36.840945791881857</v>
      </c>
      <c r="GI348" s="15">
        <f t="shared" si="7909"/>
        <v>42.312373384735615</v>
      </c>
      <c r="GJ348" s="15">
        <f t="shared" si="7909"/>
        <v>41.218087866164865</v>
      </c>
      <c r="GK348" s="15">
        <f t="shared" si="7909"/>
        <v>38.299993149976203</v>
      </c>
      <c r="GL348" s="15">
        <f t="shared" si="7909"/>
        <v>36.11142211283471</v>
      </c>
      <c r="GM348" s="15">
        <f t="shared" si="7909"/>
        <v>35.381898433787526</v>
      </c>
      <c r="GN348" s="15">
        <f t="shared" si="7909"/>
        <v>45.595229940447865</v>
      </c>
      <c r="GO348" s="15">
        <f t="shared" si="7622"/>
        <v>437.71420742829946</v>
      </c>
      <c r="GP348" s="15">
        <f t="shared" si="7910"/>
        <v>34.115811159820723</v>
      </c>
      <c r="GQ348" s="15">
        <f t="shared" si="7911"/>
        <v>39.053625932952677</v>
      </c>
      <c r="GR348" s="15">
        <f t="shared" si="7911"/>
        <v>41.746979445570084</v>
      </c>
      <c r="GS348" s="15">
        <f t="shared" si="7911"/>
        <v>41.746979445570084</v>
      </c>
      <c r="GT348" s="15">
        <f t="shared" si="7911"/>
        <v>42.644763949775886</v>
      </c>
      <c r="GU348" s="15">
        <f t="shared" si="7911"/>
        <v>44.272805553538888</v>
      </c>
      <c r="GV348" s="15">
        <f t="shared" si="7911"/>
        <v>50.847974695153567</v>
      </c>
      <c r="GW348" s="15">
        <f t="shared" si="7911"/>
        <v>49.532940866830629</v>
      </c>
      <c r="GX348" s="15">
        <f t="shared" si="7911"/>
        <v>46.026183991302815</v>
      </c>
      <c r="GY348" s="15">
        <f t="shared" si="7911"/>
        <v>43.396116334656917</v>
      </c>
      <c r="GZ348" s="15">
        <f t="shared" si="7911"/>
        <v>42.519427115774953</v>
      </c>
      <c r="HA348" s="15">
        <f t="shared" si="7911"/>
        <v>54.793076180122384</v>
      </c>
      <c r="HB348" s="15">
        <f t="shared" si="7624"/>
        <v>530.69668467106965</v>
      </c>
      <c r="HC348" s="15">
        <f t="shared" si="7912"/>
        <v>43.941469149162742</v>
      </c>
      <c r="HD348" s="15">
        <f t="shared" si="7913"/>
        <v>50.301418631278402</v>
      </c>
      <c r="HE348" s="15">
        <f t="shared" si="7913"/>
        <v>53.770481985159684</v>
      </c>
      <c r="HF348" s="15">
        <f t="shared" si="7913"/>
        <v>53.770481985159684</v>
      </c>
      <c r="HG348" s="15">
        <f t="shared" si="7913"/>
        <v>54.926836436453407</v>
      </c>
      <c r="HH348" s="15">
        <f t="shared" si="7913"/>
        <v>58.395899790334681</v>
      </c>
      <c r="HI348" s="15">
        <f t="shared" si="7913"/>
        <v>67.068558175037865</v>
      </c>
      <c r="HJ348" s="15">
        <f t="shared" si="7913"/>
        <v>65.334026498097188</v>
      </c>
      <c r="HK348" s="15">
        <f t="shared" si="7913"/>
        <v>60.708608692922233</v>
      </c>
      <c r="HL348" s="15">
        <f t="shared" si="7913"/>
        <v>57.239545339040951</v>
      </c>
      <c r="HM348" s="15">
        <f t="shared" si="7913"/>
        <v>56.083190887747158</v>
      </c>
      <c r="HN348" s="15">
        <f t="shared" si="7913"/>
        <v>72.272153205859766</v>
      </c>
      <c r="HO348" s="15">
        <f t="shared" si="7626"/>
        <v>693.81267077625387</v>
      </c>
      <c r="HP348" s="15">
        <f t="shared" si="7914"/>
        <v>61.375946957649134</v>
      </c>
      <c r="HQ348" s="15">
        <f t="shared" si="7915"/>
        <v>70.25930770151939</v>
      </c>
      <c r="HR348" s="15">
        <f t="shared" si="7915"/>
        <v>75.10477719817591</v>
      </c>
      <c r="HS348" s="15">
        <f t="shared" si="7915"/>
        <v>75.10477719817591</v>
      </c>
      <c r="HT348" s="15">
        <f t="shared" si="7915"/>
        <v>76.719933697061421</v>
      </c>
      <c r="HU348" s="15">
        <f t="shared" si="7915"/>
        <v>81.565403193717927</v>
      </c>
      <c r="HV348" s="15">
        <f t="shared" si="7915"/>
        <v>93.679076935359163</v>
      </c>
      <c r="HW348" s="15">
        <f t="shared" si="7915"/>
        <v>91.25634218703091</v>
      </c>
      <c r="HX348" s="15">
        <f t="shared" si="7915"/>
        <v>84.795716191488935</v>
      </c>
      <c r="HY348" s="15">
        <f t="shared" si="7915"/>
        <v>79.950246694832401</v>
      </c>
      <c r="HZ348" s="15">
        <f t="shared" si="7915"/>
        <v>78.335090195946876</v>
      </c>
      <c r="IA348" s="15">
        <f t="shared" si="7915"/>
        <v>100.94728118034394</v>
      </c>
      <c r="IB348" s="15">
        <f t="shared" si="7628"/>
        <v>969.09389933130194</v>
      </c>
      <c r="IC348" s="15">
        <f t="shared" si="7916"/>
        <v>82.229253281100412</v>
      </c>
      <c r="ID348" s="15">
        <f t="shared" si="7917"/>
        <v>94.130855729680746</v>
      </c>
      <c r="IE348" s="15">
        <f t="shared" si="7917"/>
        <v>100.62263888345186</v>
      </c>
      <c r="IF348" s="15">
        <f t="shared" si="7917"/>
        <v>100.62263888345186</v>
      </c>
      <c r="IG348" s="15">
        <f t="shared" si="7917"/>
        <v>102.7865666013755</v>
      </c>
      <c r="IH348" s="15">
        <f t="shared" si="7917"/>
        <v>109.27834975514659</v>
      </c>
      <c r="II348" s="15">
        <f t="shared" si="7917"/>
        <v>125.5078076395743</v>
      </c>
      <c r="IJ348" s="15">
        <f t="shared" si="7917"/>
        <v>122.26191606268877</v>
      </c>
      <c r="IK348" s="15">
        <f t="shared" si="7917"/>
        <v>113.60620519099399</v>
      </c>
      <c r="IL348" s="15">
        <f t="shared" si="7917"/>
        <v>107.11442203722291</v>
      </c>
      <c r="IM348" s="15">
        <f t="shared" si="7917"/>
        <v>104.95049431929918</v>
      </c>
      <c r="IN348" s="15">
        <f t="shared" si="7917"/>
        <v>135.24548237023095</v>
      </c>
      <c r="IO348" s="15">
        <f t="shared" si="7630"/>
        <v>1298.3566307542171</v>
      </c>
      <c r="IP348" s="15">
        <f t="shared" si="7918"/>
        <v>114.60001793899147</v>
      </c>
      <c r="IQ348" s="15">
        <f t="shared" si="7919"/>
        <v>131.18686264068762</v>
      </c>
      <c r="IR348" s="15">
        <f t="shared" si="7919"/>
        <v>140.23423247797641</v>
      </c>
      <c r="IS348" s="15">
        <f t="shared" si="7919"/>
        <v>140.23423247797641</v>
      </c>
      <c r="IT348" s="15">
        <f t="shared" si="7919"/>
        <v>143.25002242373935</v>
      </c>
      <c r="IU348" s="15">
        <f t="shared" si="7919"/>
        <v>152.29739226102819</v>
      </c>
      <c r="IV348" s="15">
        <f t="shared" si="7919"/>
        <v>174.91581685425021</v>
      </c>
      <c r="IW348" s="15">
        <f t="shared" si="7919"/>
        <v>170.39213193560573</v>
      </c>
      <c r="IX348" s="15">
        <f t="shared" si="7919"/>
        <v>158.32897215255406</v>
      </c>
      <c r="IY348" s="15">
        <f t="shared" si="7919"/>
        <v>149.28160231526519</v>
      </c>
      <c r="IZ348" s="15">
        <f t="shared" si="7919"/>
        <v>146.26581236950219</v>
      </c>
      <c r="JA348" s="15">
        <f t="shared" si="7919"/>
        <v>188.48687161018336</v>
      </c>
      <c r="JB348" s="15">
        <f t="shared" si="7632"/>
        <v>1809.4739674577604</v>
      </c>
      <c r="JE348" s="21">
        <f t="shared" si="7682"/>
        <v>0</v>
      </c>
      <c r="JF348" s="21">
        <f t="shared" si="7683"/>
        <v>0</v>
      </c>
      <c r="JG348" s="21">
        <f t="shared" si="7684"/>
        <v>0</v>
      </c>
      <c r="JH348" s="21">
        <f t="shared" si="7685"/>
        <v>0</v>
      </c>
      <c r="JI348" s="21">
        <f t="shared" si="7686"/>
        <v>0</v>
      </c>
      <c r="JJ348" s="21">
        <f t="shared" si="7687"/>
        <v>0</v>
      </c>
      <c r="JK348" s="21">
        <f t="shared" si="7688"/>
        <v>0</v>
      </c>
    </row>
    <row r="349" spans="2:271" ht="20" customHeight="1" outlineLevel="1" x14ac:dyDescent="0.2">
      <c r="B349" s="3" t="s">
        <v>24</v>
      </c>
      <c r="C349" s="15">
        <f t="shared" si="7882"/>
        <v>36.458705911696462</v>
      </c>
      <c r="D349" s="15">
        <f t="shared" si="7883"/>
        <v>39.816744614089544</v>
      </c>
      <c r="E349" s="15">
        <f t="shared" si="7883"/>
        <v>45.573382389620583</v>
      </c>
      <c r="F349" s="15">
        <f t="shared" si="7883"/>
        <v>44.613942760365418</v>
      </c>
      <c r="G349" s="15">
        <f t="shared" si="7883"/>
        <v>45.573382389620583</v>
      </c>
      <c r="H349" s="15">
        <f t="shared" si="7883"/>
        <v>48.451701277386086</v>
      </c>
      <c r="I349" s="15">
        <f t="shared" si="7883"/>
        <v>55.647498496799841</v>
      </c>
      <c r="J349" s="15">
        <f t="shared" si="7883"/>
        <v>54.208339052917104</v>
      </c>
      <c r="K349" s="15">
        <f t="shared" si="7883"/>
        <v>50.370580535896408</v>
      </c>
      <c r="L349" s="15">
        <f t="shared" si="7883"/>
        <v>47.492261648130913</v>
      </c>
      <c r="M349" s="15">
        <f t="shared" si="7883"/>
        <v>47.492261648130885</v>
      </c>
      <c r="N349" s="15">
        <f t="shared" si="7883"/>
        <v>59.964976828448115</v>
      </c>
      <c r="O349" s="15">
        <f t="shared" si="7596"/>
        <v>575.66377755310191</v>
      </c>
      <c r="P349" s="15">
        <f t="shared" si="7884"/>
        <v>39.909195150139432</v>
      </c>
      <c r="Q349" s="15">
        <f t="shared" ref="Q349:AA349" si="7922">Q321*25%</f>
        <v>43.58504207186278</v>
      </c>
      <c r="R349" s="15">
        <f t="shared" si="7922"/>
        <v>49.88649393767426</v>
      </c>
      <c r="S349" s="15">
        <f t="shared" si="7922"/>
        <v>48.836251960039029</v>
      </c>
      <c r="T349" s="15">
        <f t="shared" si="7922"/>
        <v>49.88649393767426</v>
      </c>
      <c r="U349" s="15">
        <f t="shared" si="7922"/>
        <v>53.037219870580032</v>
      </c>
      <c r="V349" s="15">
        <f t="shared" si="7922"/>
        <v>60.914034702844333</v>
      </c>
      <c r="W349" s="15">
        <f t="shared" si="7922"/>
        <v>59.338671736391497</v>
      </c>
      <c r="X349" s="15">
        <f t="shared" si="7922"/>
        <v>55.137703825850515</v>
      </c>
      <c r="Y349" s="15">
        <f t="shared" si="7922"/>
        <v>51.986977892944743</v>
      </c>
      <c r="Z349" s="15">
        <f t="shared" si="7922"/>
        <v>51.986977892944779</v>
      </c>
      <c r="AA349" s="15">
        <f t="shared" si="7922"/>
        <v>65.640123602203019</v>
      </c>
      <c r="AB349" s="15">
        <f t="shared" si="7661"/>
        <v>630.14518658114866</v>
      </c>
      <c r="AC349" s="15">
        <f t="shared" si="7886"/>
        <v>50.809375758315589</v>
      </c>
      <c r="AD349" s="15">
        <f t="shared" ref="AD349:AN349" si="7923">AD321*25%</f>
        <v>55.48918668342359</v>
      </c>
      <c r="AE349" s="15">
        <f t="shared" si="7923"/>
        <v>63.511719697894492</v>
      </c>
      <c r="AF349" s="15">
        <f t="shared" si="7923"/>
        <v>62.174630862149357</v>
      </c>
      <c r="AG349" s="15">
        <f t="shared" si="7923"/>
        <v>63.511719697894492</v>
      </c>
      <c r="AH349" s="15">
        <f t="shared" si="7923"/>
        <v>67.522986205129911</v>
      </c>
      <c r="AI349" s="15">
        <f t="shared" si="7923"/>
        <v>77.551152473218508</v>
      </c>
      <c r="AJ349" s="15">
        <f t="shared" si="7923"/>
        <v>75.54551921960082</v>
      </c>
      <c r="AK349" s="15">
        <f t="shared" si="7923"/>
        <v>70.197163876620195</v>
      </c>
      <c r="AL349" s="15">
        <f t="shared" si="7923"/>
        <v>66.185897369384776</v>
      </c>
      <c r="AM349" s="15">
        <f t="shared" si="7923"/>
        <v>66.185897369384747</v>
      </c>
      <c r="AN349" s="15">
        <f t="shared" si="7923"/>
        <v>83.5680522340717</v>
      </c>
      <c r="AO349" s="15">
        <f t="shared" si="7663"/>
        <v>802.25330144708812</v>
      </c>
      <c r="AP349" s="15">
        <f t="shared" si="7888"/>
        <v>61.484715282104958</v>
      </c>
      <c r="AQ349" s="15">
        <f t="shared" si="7889"/>
        <v>67.147781163351482</v>
      </c>
      <c r="AR349" s="15">
        <f t="shared" si="7889"/>
        <v>76.855894102631211</v>
      </c>
      <c r="AS349" s="15">
        <f t="shared" si="7889"/>
        <v>75.237875279417906</v>
      </c>
      <c r="AT349" s="15">
        <f t="shared" si="7889"/>
        <v>76.855894102631211</v>
      </c>
      <c r="AU349" s="15">
        <f t="shared" si="7889"/>
        <v>81.709950572271083</v>
      </c>
      <c r="AV349" s="15">
        <f t="shared" si="7889"/>
        <v>93.845091746370713</v>
      </c>
      <c r="AW349" s="15">
        <f t="shared" si="7889"/>
        <v>91.41806351155077</v>
      </c>
      <c r="AX349" s="15">
        <f t="shared" si="7889"/>
        <v>84.945988218697622</v>
      </c>
      <c r="AY349" s="15">
        <f t="shared" si="7889"/>
        <v>80.091931749057764</v>
      </c>
      <c r="AZ349" s="15">
        <f t="shared" si="7889"/>
        <v>80.09193174905775</v>
      </c>
      <c r="BA349" s="15">
        <f t="shared" si="7889"/>
        <v>101.12617645083054</v>
      </c>
      <c r="BB349" s="15">
        <f t="shared" si="7602"/>
        <v>970.81129392797288</v>
      </c>
      <c r="BC349" s="15">
        <f t="shared" si="7890"/>
        <v>80.443607529379236</v>
      </c>
      <c r="BD349" s="15">
        <f t="shared" si="7891"/>
        <v>87.852887170243136</v>
      </c>
      <c r="BE349" s="15">
        <f t="shared" si="7891"/>
        <v>100.55450941172407</v>
      </c>
      <c r="BF349" s="15">
        <f t="shared" si="7891"/>
        <v>98.437572371477231</v>
      </c>
      <c r="BG349" s="15">
        <f t="shared" si="7891"/>
        <v>100.55450941172407</v>
      </c>
      <c r="BH349" s="15">
        <f t="shared" si="7891"/>
        <v>106.90532053246451</v>
      </c>
      <c r="BI349" s="15">
        <f t="shared" si="7891"/>
        <v>122.7823483343157</v>
      </c>
      <c r="BJ349" s="15">
        <f t="shared" si="7891"/>
        <v>119.60694277394549</v>
      </c>
      <c r="BK349" s="15">
        <f t="shared" si="7891"/>
        <v>111.13919461295818</v>
      </c>
      <c r="BL349" s="15">
        <f t="shared" si="7891"/>
        <v>104.78838349221773</v>
      </c>
      <c r="BM349" s="15">
        <f t="shared" si="7891"/>
        <v>104.78838349221768</v>
      </c>
      <c r="BN349" s="15">
        <f t="shared" si="7891"/>
        <v>132.30856501542635</v>
      </c>
      <c r="BO349" s="15">
        <f t="shared" si="7604"/>
        <v>1270.1622241480934</v>
      </c>
      <c r="BP349" s="15">
        <f t="shared" si="7892"/>
        <v>103.4230741086289</v>
      </c>
      <c r="BQ349" s="15">
        <f t="shared" si="7893"/>
        <v>112.94888356600254</v>
      </c>
      <c r="BR349" s="15">
        <f t="shared" si="7893"/>
        <v>129.27884263578605</v>
      </c>
      <c r="BS349" s="15">
        <f t="shared" si="7893"/>
        <v>126.55718279082214</v>
      </c>
      <c r="BT349" s="15">
        <f t="shared" si="7893"/>
        <v>129.27884263578605</v>
      </c>
      <c r="BU349" s="15">
        <f t="shared" si="7893"/>
        <v>137.44382217067781</v>
      </c>
      <c r="BV349" s="15">
        <f t="shared" si="7893"/>
        <v>157.85627100790717</v>
      </c>
      <c r="BW349" s="15">
        <f t="shared" si="7893"/>
        <v>153.77378124046132</v>
      </c>
      <c r="BX349" s="15">
        <f t="shared" si="7893"/>
        <v>142.88714186060565</v>
      </c>
      <c r="BY349" s="15">
        <f t="shared" si="7893"/>
        <v>134.72216232571392</v>
      </c>
      <c r="BZ349" s="15">
        <f t="shared" si="7893"/>
        <v>134.72216232571387</v>
      </c>
      <c r="CA349" s="15">
        <f t="shared" si="7893"/>
        <v>170.10374031024483</v>
      </c>
      <c r="CB349" s="15">
        <f t="shared" si="7606"/>
        <v>1632.9959069783504</v>
      </c>
      <c r="CC349" s="15">
        <f t="shared" si="7894"/>
        <v>141.90667601594012</v>
      </c>
      <c r="CD349" s="15">
        <f t="shared" si="7895"/>
        <v>154.97702775425037</v>
      </c>
      <c r="CE349" s="15">
        <f t="shared" si="7895"/>
        <v>177.38334501992512</v>
      </c>
      <c r="CF349" s="15">
        <f t="shared" si="7895"/>
        <v>173.64895880897933</v>
      </c>
      <c r="CG349" s="15">
        <f t="shared" si="7895"/>
        <v>177.38334501992512</v>
      </c>
      <c r="CH349" s="15">
        <f t="shared" si="7895"/>
        <v>188.58650365276247</v>
      </c>
      <c r="CI349" s="15">
        <f t="shared" si="7895"/>
        <v>216.59440023485587</v>
      </c>
      <c r="CJ349" s="15">
        <f t="shared" si="7895"/>
        <v>210.99282091843716</v>
      </c>
      <c r="CK349" s="15">
        <f t="shared" si="7895"/>
        <v>196.05527607465407</v>
      </c>
      <c r="CL349" s="15">
        <f t="shared" si="7895"/>
        <v>184.85211744181666</v>
      </c>
      <c r="CM349" s="15">
        <f t="shared" si="7895"/>
        <v>184.85211744181666</v>
      </c>
      <c r="CN349" s="15">
        <f t="shared" si="7895"/>
        <v>233.39913818411199</v>
      </c>
      <c r="CO349" s="15">
        <f t="shared" si="7608"/>
        <v>2240.6317265674752</v>
      </c>
      <c r="CR349" s="21">
        <f>O349-'ОПУ БС'!C349</f>
        <v>0</v>
      </c>
      <c r="CS349" s="21">
        <f>AB349-'ОПУ БС'!D349</f>
        <v>0</v>
      </c>
      <c r="CT349" s="21">
        <f>AO349-'ОПУ БС'!E349</f>
        <v>0</v>
      </c>
      <c r="CU349" s="21">
        <f>BB349-'ОПУ БС'!F349</f>
        <v>0</v>
      </c>
      <c r="CV349" s="21">
        <f>BO349-'ОПУ БС'!G349</f>
        <v>0</v>
      </c>
      <c r="CW349" s="21">
        <f>CB349-'ОПУ БС'!H349</f>
        <v>0</v>
      </c>
      <c r="CX349" s="21">
        <f>CO349-'ОПУ БС'!I349</f>
        <v>0</v>
      </c>
      <c r="DA349" s="15">
        <f t="shared" si="7896"/>
        <v>0</v>
      </c>
      <c r="DB349" s="15">
        <f t="shared" si="7897"/>
        <v>0</v>
      </c>
      <c r="DC349" s="15">
        <f t="shared" si="7897"/>
        <v>0</v>
      </c>
      <c r="DD349" s="15">
        <f t="shared" si="7897"/>
        <v>0</v>
      </c>
      <c r="DE349" s="15">
        <f t="shared" si="7897"/>
        <v>0</v>
      </c>
      <c r="DF349" s="15">
        <f t="shared" si="7897"/>
        <v>-1.5865908280246779</v>
      </c>
      <c r="DG349" s="15">
        <f t="shared" si="7897"/>
        <v>-1.8222231292164617</v>
      </c>
      <c r="DH349" s="15">
        <f t="shared" si="7897"/>
        <v>-1.7750966689781049</v>
      </c>
      <c r="DI349" s="15">
        <f t="shared" si="7897"/>
        <v>-1.6494261083424873</v>
      </c>
      <c r="DJ349" s="15">
        <f t="shared" si="7897"/>
        <v>-1.5551731878657735</v>
      </c>
      <c r="DK349" s="15">
        <f t="shared" si="7897"/>
        <v>-1.5551731878657731</v>
      </c>
      <c r="DL349" s="15">
        <f t="shared" si="7897"/>
        <v>-1.9636025099315322</v>
      </c>
      <c r="DM349" s="15">
        <f t="shared" si="7669"/>
        <v>-11.90728562022481</v>
      </c>
      <c r="DN349" s="15">
        <f t="shared" si="7898"/>
        <v>-1.6127993134488168</v>
      </c>
      <c r="DO349" s="15">
        <f t="shared" si="7899"/>
        <v>-1.7613466186348918</v>
      </c>
      <c r="DP349" s="15">
        <f t="shared" si="7899"/>
        <v>-2.0159991418110206</v>
      </c>
      <c r="DQ349" s="15">
        <f t="shared" si="7899"/>
        <v>-1.9735570546149994</v>
      </c>
      <c r="DR349" s="15">
        <f t="shared" si="7899"/>
        <v>-2.0159991418110206</v>
      </c>
      <c r="DS349" s="15">
        <f t="shared" si="7899"/>
        <v>-2.1433254033990852</v>
      </c>
      <c r="DT349" s="15">
        <f t="shared" si="7899"/>
        <v>-2.461641057369246</v>
      </c>
      <c r="DU349" s="15">
        <f t="shared" si="7899"/>
        <v>-2.3979779265752139</v>
      </c>
      <c r="DV349" s="15">
        <f t="shared" si="7899"/>
        <v>-2.2282095777911284</v>
      </c>
      <c r="DW349" s="15">
        <f t="shared" si="7899"/>
        <v>-2.1008833162030638</v>
      </c>
      <c r="DX349" s="15">
        <f t="shared" si="7899"/>
        <v>-2.1008833162030633</v>
      </c>
      <c r="DY349" s="15">
        <f t="shared" si="7899"/>
        <v>-2.6526304497513431</v>
      </c>
      <c r="DZ349" s="15">
        <f t="shared" si="7612"/>
        <v>-25.465252317612887</v>
      </c>
      <c r="EA349" s="15">
        <f t="shared" si="7900"/>
        <v>-1.5583997723918153</v>
      </c>
      <c r="EB349" s="15">
        <f t="shared" si="7901"/>
        <v>-1.7019365935331667</v>
      </c>
      <c r="EC349" s="15">
        <f t="shared" si="7901"/>
        <v>-1.9479997154897692</v>
      </c>
      <c r="ED349" s="15">
        <f t="shared" si="7901"/>
        <v>-1.9069891951636688</v>
      </c>
      <c r="EE349" s="15">
        <f t="shared" si="7901"/>
        <v>-1.9479997154897692</v>
      </c>
      <c r="EF349" s="15">
        <f t="shared" si="7901"/>
        <v>-2.0710312764680703</v>
      </c>
      <c r="EG349" s="15">
        <f t="shared" si="7901"/>
        <v>-2.3786101789138234</v>
      </c>
      <c r="EH349" s="15">
        <f t="shared" si="7901"/>
        <v>-2.3170943984246724</v>
      </c>
      <c r="EI349" s="15">
        <f t="shared" si="7901"/>
        <v>-2.1530523171202711</v>
      </c>
      <c r="EJ349" s="15">
        <f t="shared" si="7901"/>
        <v>-2.0300207561419699</v>
      </c>
      <c r="EK349" s="15">
        <f t="shared" si="7901"/>
        <v>-2.0300207561419694</v>
      </c>
      <c r="EL349" s="15">
        <f t="shared" si="7901"/>
        <v>-2.5631575203812753</v>
      </c>
      <c r="EM349" s="15">
        <f t="shared" si="7614"/>
        <v>-24.606312195660237</v>
      </c>
      <c r="EN349" s="15">
        <f t="shared" si="7902"/>
        <v>-1.29918488333855</v>
      </c>
      <c r="EO349" s="15">
        <f t="shared" si="7903"/>
        <v>-1.4188466489092058</v>
      </c>
      <c r="EP349" s="15">
        <f t="shared" si="7903"/>
        <v>-1.6239811041731873</v>
      </c>
      <c r="EQ349" s="15">
        <f t="shared" si="7903"/>
        <v>-1.5897920282958573</v>
      </c>
      <c r="ER349" s="15">
        <f t="shared" si="7903"/>
        <v>-1.6239811041731873</v>
      </c>
      <c r="ES349" s="15">
        <f t="shared" si="7903"/>
        <v>-1.7265483318051782</v>
      </c>
      <c r="ET349" s="15">
        <f t="shared" si="7903"/>
        <v>-1.9829664008851549</v>
      </c>
      <c r="EU349" s="15">
        <f t="shared" si="7903"/>
        <v>-1.9316827870691595</v>
      </c>
      <c r="EV349" s="15">
        <f t="shared" si="7903"/>
        <v>-1.7949264835598389</v>
      </c>
      <c r="EW349" s="15">
        <f t="shared" si="7903"/>
        <v>-1.692359255927848</v>
      </c>
      <c r="EX349" s="15">
        <f t="shared" si="7903"/>
        <v>-1.6923592559278475</v>
      </c>
      <c r="EY349" s="15">
        <f t="shared" si="7903"/>
        <v>-2.1368172423331413</v>
      </c>
      <c r="EZ349" s="15">
        <f t="shared" si="7616"/>
        <v>-20.513445526398158</v>
      </c>
      <c r="FA349" s="15">
        <f t="shared" si="7904"/>
        <v>-0.79018235569948847</v>
      </c>
      <c r="FB349" s="15">
        <f t="shared" si="7905"/>
        <v>-0.86296230951391495</v>
      </c>
      <c r="FC349" s="15">
        <f t="shared" si="7905"/>
        <v>-0.98772794462436042</v>
      </c>
      <c r="FD349" s="15">
        <f t="shared" si="7905"/>
        <v>-0.96693367210595293</v>
      </c>
      <c r="FE349" s="15">
        <f t="shared" si="7905"/>
        <v>-0.98772794462436042</v>
      </c>
      <c r="FF349" s="15">
        <f t="shared" si="7905"/>
        <v>-1.0501107621795833</v>
      </c>
      <c r="FG349" s="15">
        <f t="shared" si="7905"/>
        <v>-1.2060678060676402</v>
      </c>
      <c r="FH349" s="15">
        <f t="shared" si="7905"/>
        <v>-1.1748763972900287</v>
      </c>
      <c r="FI349" s="15">
        <f t="shared" si="7905"/>
        <v>-1.0916993072163985</v>
      </c>
      <c r="FJ349" s="15">
        <f t="shared" si="7905"/>
        <v>-1.0293164896611757</v>
      </c>
      <c r="FK349" s="15">
        <f t="shared" si="7905"/>
        <v>-1.0293164896611753</v>
      </c>
      <c r="FL349" s="15">
        <f t="shared" si="7905"/>
        <v>-1.2996420324004743</v>
      </c>
      <c r="FM349" s="15">
        <f t="shared" si="7618"/>
        <v>-12.476563511044553</v>
      </c>
      <c r="FP349" s="15">
        <f t="shared" si="7906"/>
        <v>36.458705911696462</v>
      </c>
      <c r="FQ349" s="15">
        <f t="shared" si="7907"/>
        <v>39.816744614089544</v>
      </c>
      <c r="FR349" s="15">
        <f t="shared" si="7907"/>
        <v>45.573382389620583</v>
      </c>
      <c r="FS349" s="15">
        <f t="shared" si="7907"/>
        <v>44.613942760365418</v>
      </c>
      <c r="FT349" s="15">
        <f t="shared" si="7907"/>
        <v>45.573382389620583</v>
      </c>
      <c r="FU349" s="15">
        <f t="shared" si="7907"/>
        <v>48.451701277386086</v>
      </c>
      <c r="FV349" s="15">
        <f t="shared" si="7907"/>
        <v>55.647498496799841</v>
      </c>
      <c r="FW349" s="15">
        <f t="shared" si="7907"/>
        <v>54.208339052917104</v>
      </c>
      <c r="FX349" s="15">
        <f t="shared" si="7907"/>
        <v>50.370580535896408</v>
      </c>
      <c r="FY349" s="15">
        <f t="shared" si="7907"/>
        <v>47.492261648130913</v>
      </c>
      <c r="FZ349" s="15">
        <f t="shared" si="7907"/>
        <v>47.492261648130885</v>
      </c>
      <c r="GA349" s="15">
        <f t="shared" si="7907"/>
        <v>59.964976828448115</v>
      </c>
      <c r="GB349" s="15">
        <f t="shared" si="7675"/>
        <v>575.66377755310191</v>
      </c>
      <c r="GC349" s="15">
        <f t="shared" si="7908"/>
        <v>39.909195150139432</v>
      </c>
      <c r="GD349" s="15">
        <f t="shared" si="7909"/>
        <v>43.58504207186278</v>
      </c>
      <c r="GE349" s="15">
        <f t="shared" si="7909"/>
        <v>49.88649393767426</v>
      </c>
      <c r="GF349" s="15">
        <f t="shared" si="7909"/>
        <v>48.836251960039029</v>
      </c>
      <c r="GG349" s="15">
        <f t="shared" si="7909"/>
        <v>49.88649393767426</v>
      </c>
      <c r="GH349" s="15">
        <f t="shared" si="7909"/>
        <v>53.037219870580032</v>
      </c>
      <c r="GI349" s="15">
        <f t="shared" si="7909"/>
        <v>60.914034702844333</v>
      </c>
      <c r="GJ349" s="15">
        <f t="shared" si="7909"/>
        <v>59.338671736391497</v>
      </c>
      <c r="GK349" s="15">
        <f t="shared" si="7909"/>
        <v>55.137703825850515</v>
      </c>
      <c r="GL349" s="15">
        <f t="shared" si="7909"/>
        <v>51.986977892944743</v>
      </c>
      <c r="GM349" s="15">
        <f t="shared" si="7909"/>
        <v>51.986977892944779</v>
      </c>
      <c r="GN349" s="15">
        <f t="shared" si="7909"/>
        <v>65.640123602203019</v>
      </c>
      <c r="GO349" s="15">
        <f t="shared" si="7622"/>
        <v>630.14518658114866</v>
      </c>
      <c r="GP349" s="15">
        <f t="shared" si="7910"/>
        <v>50.809375758315589</v>
      </c>
      <c r="GQ349" s="15">
        <f t="shared" si="7911"/>
        <v>55.48918668342359</v>
      </c>
      <c r="GR349" s="15">
        <f t="shared" si="7911"/>
        <v>63.511719697894492</v>
      </c>
      <c r="GS349" s="15">
        <f t="shared" si="7911"/>
        <v>62.174630862149357</v>
      </c>
      <c r="GT349" s="15">
        <f t="shared" si="7911"/>
        <v>63.511719697894492</v>
      </c>
      <c r="GU349" s="15">
        <f t="shared" si="7911"/>
        <v>65.936395377105242</v>
      </c>
      <c r="GV349" s="15">
        <f t="shared" si="7911"/>
        <v>75.72892934400204</v>
      </c>
      <c r="GW349" s="15">
        <f t="shared" si="7911"/>
        <v>73.770422550622712</v>
      </c>
      <c r="GX349" s="15">
        <f t="shared" si="7911"/>
        <v>68.547737768277713</v>
      </c>
      <c r="GY349" s="15">
        <f t="shared" si="7911"/>
        <v>64.630724181519014</v>
      </c>
      <c r="GZ349" s="15">
        <f t="shared" si="7911"/>
        <v>64.630724181518985</v>
      </c>
      <c r="HA349" s="15">
        <f t="shared" si="7911"/>
        <v>81.604449724140181</v>
      </c>
      <c r="HB349" s="15">
        <f t="shared" si="7624"/>
        <v>790.34601582686332</v>
      </c>
      <c r="HC349" s="15">
        <f t="shared" si="7912"/>
        <v>59.87191596865614</v>
      </c>
      <c r="HD349" s="15">
        <f t="shared" si="7913"/>
        <v>65.386434544716593</v>
      </c>
      <c r="HE349" s="15">
        <f t="shared" si="7913"/>
        <v>74.839894960820189</v>
      </c>
      <c r="HF349" s="15">
        <f t="shared" si="7913"/>
        <v>73.264318224802921</v>
      </c>
      <c r="HG349" s="15">
        <f t="shared" si="7913"/>
        <v>74.839894960820189</v>
      </c>
      <c r="HH349" s="15">
        <f t="shared" si="7913"/>
        <v>79.566625168872008</v>
      </c>
      <c r="HI349" s="15">
        <f t="shared" si="7913"/>
        <v>91.383450689001478</v>
      </c>
      <c r="HJ349" s="15">
        <f t="shared" si="7913"/>
        <v>89.020085584975561</v>
      </c>
      <c r="HK349" s="15">
        <f t="shared" si="7913"/>
        <v>82.717778640906502</v>
      </c>
      <c r="HL349" s="15">
        <f t="shared" si="7913"/>
        <v>77.991048432854697</v>
      </c>
      <c r="HM349" s="15">
        <f t="shared" si="7913"/>
        <v>77.991048432854683</v>
      </c>
      <c r="HN349" s="15">
        <f t="shared" si="7913"/>
        <v>98.4735460010792</v>
      </c>
      <c r="HO349" s="15">
        <f t="shared" si="7626"/>
        <v>945.3460416103602</v>
      </c>
      <c r="HP349" s="15">
        <f t="shared" si="7914"/>
        <v>78.885207756987413</v>
      </c>
      <c r="HQ349" s="15">
        <f t="shared" si="7915"/>
        <v>86.150950576709974</v>
      </c>
      <c r="HR349" s="15">
        <f t="shared" si="7915"/>
        <v>98.606509696234298</v>
      </c>
      <c r="HS349" s="15">
        <f t="shared" si="7915"/>
        <v>96.530583176313556</v>
      </c>
      <c r="HT349" s="15">
        <f t="shared" si="7915"/>
        <v>98.606509696234298</v>
      </c>
      <c r="HU349" s="15">
        <f t="shared" si="7915"/>
        <v>104.83428925599645</v>
      </c>
      <c r="HV349" s="15">
        <f t="shared" si="7915"/>
        <v>120.40373815540188</v>
      </c>
      <c r="HW349" s="15">
        <f t="shared" si="7915"/>
        <v>117.28984837552082</v>
      </c>
      <c r="HX349" s="15">
        <f t="shared" si="7915"/>
        <v>108.98614229583789</v>
      </c>
      <c r="HY349" s="15">
        <f t="shared" si="7915"/>
        <v>102.75836273607577</v>
      </c>
      <c r="HZ349" s="15">
        <f t="shared" si="7915"/>
        <v>102.75836273607571</v>
      </c>
      <c r="IA349" s="15">
        <f t="shared" si="7915"/>
        <v>129.74540749504507</v>
      </c>
      <c r="IB349" s="15">
        <f t="shared" si="7628"/>
        <v>1245.5559119524332</v>
      </c>
      <c r="IC349" s="15">
        <f t="shared" si="7916"/>
        <v>102.12388922529036</v>
      </c>
      <c r="ID349" s="15">
        <f t="shared" si="7917"/>
        <v>111.53003691709333</v>
      </c>
      <c r="IE349" s="15">
        <f t="shared" si="7917"/>
        <v>127.65486153161285</v>
      </c>
      <c r="IF349" s="15">
        <f t="shared" si="7917"/>
        <v>124.96739076252629</v>
      </c>
      <c r="IG349" s="15">
        <f t="shared" si="7917"/>
        <v>127.65486153161285</v>
      </c>
      <c r="IH349" s="15">
        <f t="shared" si="7917"/>
        <v>135.71727383887261</v>
      </c>
      <c r="II349" s="15">
        <f t="shared" si="7917"/>
        <v>155.87330460702202</v>
      </c>
      <c r="IJ349" s="15">
        <f t="shared" si="7917"/>
        <v>151.84209845339217</v>
      </c>
      <c r="IK349" s="15">
        <f t="shared" si="7917"/>
        <v>141.09221537704582</v>
      </c>
      <c r="IL349" s="15">
        <f t="shared" si="7917"/>
        <v>133.02980306978608</v>
      </c>
      <c r="IM349" s="15">
        <f t="shared" si="7917"/>
        <v>133.02980306978603</v>
      </c>
      <c r="IN349" s="15">
        <f t="shared" si="7917"/>
        <v>167.96692306791167</v>
      </c>
      <c r="IO349" s="15">
        <f t="shared" si="7630"/>
        <v>1612.4824614519523</v>
      </c>
      <c r="IP349" s="15">
        <f t="shared" si="7918"/>
        <v>141.11649366024062</v>
      </c>
      <c r="IQ349" s="15">
        <f t="shared" si="7919"/>
        <v>154.11406544473647</v>
      </c>
      <c r="IR349" s="15">
        <f t="shared" si="7919"/>
        <v>176.39561707530078</v>
      </c>
      <c r="IS349" s="15">
        <f t="shared" si="7919"/>
        <v>172.68202513687336</v>
      </c>
      <c r="IT349" s="15">
        <f t="shared" si="7919"/>
        <v>176.39561707530078</v>
      </c>
      <c r="IU349" s="15">
        <f t="shared" si="7919"/>
        <v>187.5363928905829</v>
      </c>
      <c r="IV349" s="15">
        <f t="shared" si="7919"/>
        <v>215.3883324287882</v>
      </c>
      <c r="IW349" s="15">
        <f t="shared" si="7919"/>
        <v>209.81794452114713</v>
      </c>
      <c r="IX349" s="15">
        <f t="shared" si="7919"/>
        <v>194.96357676743767</v>
      </c>
      <c r="IY349" s="15">
        <f t="shared" si="7919"/>
        <v>183.82280095215549</v>
      </c>
      <c r="IZ349" s="15">
        <f t="shared" si="7919"/>
        <v>183.82280095215549</v>
      </c>
      <c r="JA349" s="15">
        <f t="shared" si="7919"/>
        <v>232.09949615171152</v>
      </c>
      <c r="JB349" s="15">
        <f t="shared" si="7632"/>
        <v>2228.1551630564304</v>
      </c>
      <c r="JE349" s="21">
        <f t="shared" si="7682"/>
        <v>0</v>
      </c>
      <c r="JF349" s="21">
        <f t="shared" si="7683"/>
        <v>0</v>
      </c>
      <c r="JG349" s="21">
        <f t="shared" si="7684"/>
        <v>0</v>
      </c>
      <c r="JH349" s="21">
        <f t="shared" si="7685"/>
        <v>0</v>
      </c>
      <c r="JI349" s="21">
        <f t="shared" si="7686"/>
        <v>0</v>
      </c>
      <c r="JJ349" s="21">
        <f t="shared" si="7687"/>
        <v>0</v>
      </c>
      <c r="JK349" s="21">
        <f t="shared" si="7688"/>
        <v>0</v>
      </c>
    </row>
    <row r="350" spans="2:271" ht="20" customHeight="1" outlineLevel="1" x14ac:dyDescent="0.2">
      <c r="B350" s="3" t="s">
        <v>25</v>
      </c>
      <c r="C350" s="15">
        <f t="shared" si="7882"/>
        <v>14.742704576858639</v>
      </c>
      <c r="D350" s="15">
        <f t="shared" si="7883"/>
        <v>16.100585261569307</v>
      </c>
      <c r="E350" s="15">
        <f t="shared" si="7883"/>
        <v>18.040414811155966</v>
      </c>
      <c r="F350" s="15">
        <f t="shared" si="7883"/>
        <v>17.264482991321298</v>
      </c>
      <c r="G350" s="15">
        <f t="shared" si="7883"/>
        <v>18.428380721073292</v>
      </c>
      <c r="H350" s="15">
        <f t="shared" si="7883"/>
        <v>19.592278450825305</v>
      </c>
      <c r="I350" s="15">
        <f t="shared" si="7883"/>
        <v>22.502022775205297</v>
      </c>
      <c r="J350" s="15">
        <f t="shared" si="7883"/>
        <v>21.9200739103293</v>
      </c>
      <c r="K350" s="15">
        <f t="shared" si="7883"/>
        <v>20.368210270659972</v>
      </c>
      <c r="L350" s="15">
        <f t="shared" si="7883"/>
        <v>19.20431254090796</v>
      </c>
      <c r="M350" s="15">
        <f t="shared" si="7883"/>
        <v>20.368210270659947</v>
      </c>
      <c r="N350" s="15">
        <f t="shared" si="7883"/>
        <v>24.247869369833293</v>
      </c>
      <c r="O350" s="15">
        <f t="shared" si="7596"/>
        <v>232.77954595039958</v>
      </c>
      <c r="P350" s="15">
        <f t="shared" si="7884"/>
        <v>17.393417306869168</v>
      </c>
      <c r="Q350" s="15">
        <f t="shared" ref="Q350:AA350" si="7924">Q322*25%</f>
        <v>18.995442585133432</v>
      </c>
      <c r="R350" s="15">
        <f t="shared" si="7924"/>
        <v>21.284050125510952</v>
      </c>
      <c r="S350" s="15">
        <f t="shared" si="7924"/>
        <v>20.368607109359953</v>
      </c>
      <c r="T350" s="15">
        <f t="shared" si="7924"/>
        <v>21.741771633586453</v>
      </c>
      <c r="U350" s="15">
        <f t="shared" si="7924"/>
        <v>23.114936157812977</v>
      </c>
      <c r="V350" s="15">
        <f t="shared" si="7924"/>
        <v>26.547847468379249</v>
      </c>
      <c r="W350" s="15">
        <f t="shared" si="7924"/>
        <v>25.861265206266008</v>
      </c>
      <c r="X350" s="15">
        <f t="shared" si="7924"/>
        <v>24.030379173963983</v>
      </c>
      <c r="Y350" s="15">
        <f t="shared" si="7924"/>
        <v>22.657214649737469</v>
      </c>
      <c r="Z350" s="15">
        <f t="shared" si="7924"/>
        <v>24.030379173963958</v>
      </c>
      <c r="AA350" s="15">
        <f t="shared" si="7924"/>
        <v>28.607594254719022</v>
      </c>
      <c r="AB350" s="15">
        <f t="shared" si="7661"/>
        <v>274.63290484530262</v>
      </c>
      <c r="AC350" s="15">
        <f t="shared" si="7886"/>
        <v>22.183184298687202</v>
      </c>
      <c r="AD350" s="15">
        <f t="shared" ref="AD350:AN350" si="7925">AD322*25%</f>
        <v>24.226372326197865</v>
      </c>
      <c r="AE350" s="15">
        <f t="shared" si="7925"/>
        <v>27.145212365498825</v>
      </c>
      <c r="AF350" s="15">
        <f t="shared" si="7925"/>
        <v>25.977676349778431</v>
      </c>
      <c r="AG350" s="15">
        <f t="shared" si="7925"/>
        <v>27.728980373359008</v>
      </c>
      <c r="AH350" s="15">
        <f t="shared" si="7925"/>
        <v>29.480284396939567</v>
      </c>
      <c r="AI350" s="15">
        <f t="shared" si="7925"/>
        <v>33.858544455890993</v>
      </c>
      <c r="AJ350" s="15">
        <f t="shared" si="7925"/>
        <v>32.98289244410072</v>
      </c>
      <c r="AK350" s="15">
        <f t="shared" si="7925"/>
        <v>30.647820412659957</v>
      </c>
      <c r="AL350" s="15">
        <f t="shared" si="7925"/>
        <v>28.896516389079402</v>
      </c>
      <c r="AM350" s="15">
        <f t="shared" si="7925"/>
        <v>30.647820412659915</v>
      </c>
      <c r="AN350" s="15">
        <f t="shared" si="7925"/>
        <v>36.485500491261867</v>
      </c>
      <c r="AO350" s="15">
        <f t="shared" si="7663"/>
        <v>350.2608047161138</v>
      </c>
      <c r="AP350" s="15">
        <f t="shared" si="7888"/>
        <v>29.580082163440974</v>
      </c>
      <c r="AQ350" s="15">
        <f t="shared" si="7889"/>
        <v>32.304563415336837</v>
      </c>
      <c r="AR350" s="15">
        <f t="shared" si="7889"/>
        <v>36.19667948947383</v>
      </c>
      <c r="AS350" s="15">
        <f t="shared" si="7889"/>
        <v>34.639833059819033</v>
      </c>
      <c r="AT350" s="15">
        <f t="shared" si="7889"/>
        <v>36.975102704301207</v>
      </c>
      <c r="AU350" s="15">
        <f t="shared" si="7889"/>
        <v>39.310372348783403</v>
      </c>
      <c r="AV350" s="15">
        <f t="shared" si="7889"/>
        <v>45.148546459988857</v>
      </c>
      <c r="AW350" s="15">
        <f t="shared" si="7889"/>
        <v>43.980911637747766</v>
      </c>
      <c r="AX350" s="15">
        <f t="shared" si="7889"/>
        <v>40.867218778438186</v>
      </c>
      <c r="AY350" s="15">
        <f t="shared" si="7889"/>
        <v>38.531949133955997</v>
      </c>
      <c r="AZ350" s="15">
        <f t="shared" si="7889"/>
        <v>40.867218778438151</v>
      </c>
      <c r="BA350" s="15">
        <f t="shared" si="7889"/>
        <v>48.65145092671213</v>
      </c>
      <c r="BB350" s="15">
        <f t="shared" si="7602"/>
        <v>467.05392889643639</v>
      </c>
      <c r="BC350" s="15">
        <f t="shared" si="7890"/>
        <v>41.035743794293083</v>
      </c>
      <c r="BD350" s="15">
        <f t="shared" si="7891"/>
        <v>44.815351775346393</v>
      </c>
      <c r="BE350" s="15">
        <f t="shared" si="7891"/>
        <v>50.214791748279694</v>
      </c>
      <c r="BF350" s="15">
        <f t="shared" si="7891"/>
        <v>48.055015759106361</v>
      </c>
      <c r="BG350" s="15">
        <f t="shared" si="7891"/>
        <v>51.29467974286635</v>
      </c>
      <c r="BH350" s="15">
        <f t="shared" si="7891"/>
        <v>54.534343726626332</v>
      </c>
      <c r="BI350" s="15">
        <f t="shared" si="7891"/>
        <v>62.633503686026273</v>
      </c>
      <c r="BJ350" s="15">
        <f t="shared" si="7891"/>
        <v>61.013671694146311</v>
      </c>
      <c r="BK350" s="15">
        <f t="shared" si="7891"/>
        <v>56.694119715799651</v>
      </c>
      <c r="BL350" s="15">
        <f t="shared" si="7891"/>
        <v>53.454455732039669</v>
      </c>
      <c r="BM350" s="15">
        <f t="shared" si="7891"/>
        <v>56.694119715799594</v>
      </c>
      <c r="BN350" s="15">
        <f t="shared" si="7891"/>
        <v>67.492999661666232</v>
      </c>
      <c r="BO350" s="15">
        <f t="shared" si="7604"/>
        <v>647.93279675199597</v>
      </c>
      <c r="BP350" s="15">
        <f t="shared" si="7892"/>
        <v>54.354335437321893</v>
      </c>
      <c r="BQ350" s="15">
        <f t="shared" si="7893"/>
        <v>59.360655806548905</v>
      </c>
      <c r="BR350" s="15">
        <f t="shared" si="7893"/>
        <v>66.51254204830181</v>
      </c>
      <c r="BS350" s="15">
        <f t="shared" si="7893"/>
        <v>63.651787551600641</v>
      </c>
      <c r="BT350" s="15">
        <f t="shared" si="7893"/>
        <v>67.942919296652349</v>
      </c>
      <c r="BU350" s="15">
        <f t="shared" si="7893"/>
        <v>72.23405104170412</v>
      </c>
      <c r="BV350" s="15">
        <f t="shared" si="7893"/>
        <v>82.961880404333385</v>
      </c>
      <c r="BW350" s="15">
        <f t="shared" si="7893"/>
        <v>80.816314531807535</v>
      </c>
      <c r="BX350" s="15">
        <f t="shared" si="7893"/>
        <v>75.094805538405268</v>
      </c>
      <c r="BY350" s="15">
        <f t="shared" si="7893"/>
        <v>70.803673793353511</v>
      </c>
      <c r="BZ350" s="15">
        <f t="shared" si="7893"/>
        <v>75.094805538405154</v>
      </c>
      <c r="CA350" s="15">
        <f t="shared" si="7893"/>
        <v>89.398578021911021</v>
      </c>
      <c r="CB350" s="15">
        <f t="shared" si="7606"/>
        <v>858.22634901034553</v>
      </c>
      <c r="CC350" s="15">
        <f t="shared" si="7894"/>
        <v>75.013084628277042</v>
      </c>
      <c r="CD350" s="15">
        <f t="shared" si="7895"/>
        <v>81.9221845282499</v>
      </c>
      <c r="CE350" s="15">
        <f t="shared" si="7895"/>
        <v>91.79232724249691</v>
      </c>
      <c r="CF350" s="15">
        <f t="shared" si="7895"/>
        <v>87.844270156798103</v>
      </c>
      <c r="CG350" s="15">
        <f t="shared" si="7895"/>
        <v>93.766355785346306</v>
      </c>
      <c r="CH350" s="15">
        <f t="shared" si="7895"/>
        <v>99.688441413894466</v>
      </c>
      <c r="CI350" s="15">
        <f t="shared" si="7895"/>
        <v>114.49365548526492</v>
      </c>
      <c r="CJ350" s="15">
        <f t="shared" si="7895"/>
        <v>111.53261267099084</v>
      </c>
      <c r="CK350" s="15">
        <f t="shared" si="7895"/>
        <v>103.63649849959327</v>
      </c>
      <c r="CL350" s="15">
        <f t="shared" si="7895"/>
        <v>97.714412871045084</v>
      </c>
      <c r="CM350" s="15">
        <f t="shared" si="7895"/>
        <v>103.63649849959319</v>
      </c>
      <c r="CN350" s="15">
        <f t="shared" si="7895"/>
        <v>123.37678392808724</v>
      </c>
      <c r="CO350" s="15">
        <f t="shared" si="7608"/>
        <v>1184.4171257096373</v>
      </c>
      <c r="CR350" s="21">
        <f>O350-'ОПУ БС'!C350</f>
        <v>0</v>
      </c>
      <c r="CS350" s="21">
        <f>AB350-'ОПУ БС'!D350</f>
        <v>0</v>
      </c>
      <c r="CT350" s="21">
        <f>AO350-'ОПУ БС'!E350</f>
        <v>0</v>
      </c>
      <c r="CU350" s="21">
        <f>BB350-'ОПУ БС'!F350</f>
        <v>0</v>
      </c>
      <c r="CV350" s="21">
        <f>BO350-'ОПУ БС'!G350</f>
        <v>0</v>
      </c>
      <c r="CW350" s="21">
        <f>CB350-'ОПУ БС'!H350</f>
        <v>0</v>
      </c>
      <c r="CX350" s="21">
        <f>CO350-'ОПУ БС'!I350</f>
        <v>0</v>
      </c>
      <c r="DA350" s="15">
        <f t="shared" si="7896"/>
        <v>0</v>
      </c>
      <c r="DB350" s="15">
        <f t="shared" si="7897"/>
        <v>0</v>
      </c>
      <c r="DC350" s="15">
        <f t="shared" si="7897"/>
        <v>0</v>
      </c>
      <c r="DD350" s="15">
        <f t="shared" si="7897"/>
        <v>0</v>
      </c>
      <c r="DE350" s="15">
        <f t="shared" si="7897"/>
        <v>0</v>
      </c>
      <c r="DF350" s="15">
        <f t="shared" si="7897"/>
        <v>-0.69269964882254953</v>
      </c>
      <c r="DG350" s="15">
        <f t="shared" si="7897"/>
        <v>-0.7955758342912449</v>
      </c>
      <c r="DH350" s="15">
        <f t="shared" si="7897"/>
        <v>-0.77500059719750569</v>
      </c>
      <c r="DI350" s="15">
        <f t="shared" si="7897"/>
        <v>-0.72013329828086836</v>
      </c>
      <c r="DJ350" s="15">
        <f t="shared" si="7897"/>
        <v>-0.67898282409339006</v>
      </c>
      <c r="DK350" s="15">
        <f t="shared" si="7897"/>
        <v>-0.72013329828086758</v>
      </c>
      <c r="DL350" s="15">
        <f t="shared" si="7897"/>
        <v>-0.85730154557246219</v>
      </c>
      <c r="DM350" s="15">
        <f t="shared" si="7669"/>
        <v>-5.2398270465388883</v>
      </c>
      <c r="DN350" s="15">
        <f t="shared" si="7898"/>
        <v>-0.77591212687687572</v>
      </c>
      <c r="DO350" s="15">
        <f t="shared" si="7899"/>
        <v>-0.84737771751027213</v>
      </c>
      <c r="DP350" s="15">
        <f t="shared" si="7899"/>
        <v>-0.94947141841512417</v>
      </c>
      <c r="DQ350" s="15">
        <f t="shared" si="7899"/>
        <v>-0.90863393805318338</v>
      </c>
      <c r="DR350" s="15">
        <f t="shared" si="7899"/>
        <v>-0.96989015859609451</v>
      </c>
      <c r="DS350" s="15">
        <f t="shared" si="7899"/>
        <v>-1.0311463791390059</v>
      </c>
      <c r="DT350" s="15">
        <f t="shared" si="7899"/>
        <v>-1.1842869304962838</v>
      </c>
      <c r="DU350" s="15">
        <f t="shared" si="7899"/>
        <v>-1.1536588202248281</v>
      </c>
      <c r="DV350" s="15">
        <f t="shared" si="7899"/>
        <v>-1.0719838595009468</v>
      </c>
      <c r="DW350" s="15">
        <f t="shared" si="7899"/>
        <v>-1.0107276389580353</v>
      </c>
      <c r="DX350" s="15">
        <f t="shared" si="7899"/>
        <v>-1.0719838595009457</v>
      </c>
      <c r="DY350" s="15">
        <f t="shared" si="7899"/>
        <v>-1.2761712613106508</v>
      </c>
      <c r="DZ350" s="15">
        <f t="shared" si="7612"/>
        <v>-12.251244108582249</v>
      </c>
      <c r="EA350" s="15">
        <f t="shared" si="7900"/>
        <v>-0.79496799998184597</v>
      </c>
      <c r="EB350" s="15">
        <f t="shared" si="7901"/>
        <v>-0.86818873682227915</v>
      </c>
      <c r="EC350" s="15">
        <f t="shared" si="7901"/>
        <v>-0.97278978945146943</v>
      </c>
      <c r="ED350" s="15">
        <f t="shared" si="7901"/>
        <v>-0.93094936839979325</v>
      </c>
      <c r="EE350" s="15">
        <f t="shared" si="7901"/>
        <v>-0.99370999997730736</v>
      </c>
      <c r="EF350" s="15">
        <f t="shared" si="7901"/>
        <v>-1.0564706315548216</v>
      </c>
      <c r="EG350" s="15">
        <f t="shared" si="7901"/>
        <v>-1.2133722104986069</v>
      </c>
      <c r="EH350" s="15">
        <f t="shared" si="7901"/>
        <v>-1.1819918947098498</v>
      </c>
      <c r="EI350" s="15">
        <f t="shared" si="7901"/>
        <v>-1.0983110526064976</v>
      </c>
      <c r="EJ350" s="15">
        <f t="shared" si="7901"/>
        <v>-1.0355504210289834</v>
      </c>
      <c r="EK350" s="15">
        <f t="shared" si="7901"/>
        <v>-1.0983110526064965</v>
      </c>
      <c r="EL350" s="15">
        <f t="shared" si="7901"/>
        <v>-1.3075131578648784</v>
      </c>
      <c r="EM350" s="15">
        <f t="shared" si="7614"/>
        <v>-12.552126315502829</v>
      </c>
      <c r="EN350" s="15">
        <f t="shared" si="7902"/>
        <v>-0.68279087188909793</v>
      </c>
      <c r="EO350" s="15">
        <f t="shared" si="7903"/>
        <v>-0.74567950482625145</v>
      </c>
      <c r="EP350" s="15">
        <f t="shared" si="7903"/>
        <v>-0.83552040902218561</v>
      </c>
      <c r="EQ350" s="15">
        <f t="shared" si="7903"/>
        <v>-0.79958404734381194</v>
      </c>
      <c r="ER350" s="15">
        <f t="shared" si="7903"/>
        <v>-0.85348858986137233</v>
      </c>
      <c r="ES350" s="15">
        <f t="shared" si="7903"/>
        <v>-0.9073931323789326</v>
      </c>
      <c r="ET350" s="15">
        <f t="shared" si="7903"/>
        <v>-1.0421544886728336</v>
      </c>
      <c r="EU350" s="15">
        <f t="shared" si="7903"/>
        <v>-1.0152022174140531</v>
      </c>
      <c r="EV350" s="15">
        <f t="shared" si="7903"/>
        <v>-0.94332949405730615</v>
      </c>
      <c r="EW350" s="15">
        <f t="shared" si="7903"/>
        <v>-0.88942495153974588</v>
      </c>
      <c r="EX350" s="15">
        <f t="shared" si="7903"/>
        <v>-0.94332949405730526</v>
      </c>
      <c r="EY350" s="15">
        <f t="shared" si="7903"/>
        <v>-1.1230113024491739</v>
      </c>
      <c r="EZ350" s="15">
        <f t="shared" si="7616"/>
        <v>-10.78090850351207</v>
      </c>
      <c r="FA350" s="15">
        <f t="shared" si="7904"/>
        <v>-0.41769716255772826</v>
      </c>
      <c r="FB350" s="15">
        <f t="shared" si="7905"/>
        <v>-0.45616926963541377</v>
      </c>
      <c r="FC350" s="15">
        <f t="shared" si="7905"/>
        <v>-0.51112942260353589</v>
      </c>
      <c r="FD350" s="15">
        <f t="shared" si="7905"/>
        <v>-0.48914536141628706</v>
      </c>
      <c r="FE350" s="15">
        <f t="shared" si="7905"/>
        <v>-0.52212145319716019</v>
      </c>
      <c r="FF350" s="15">
        <f t="shared" si="7905"/>
        <v>-0.55509754497803365</v>
      </c>
      <c r="FG350" s="15">
        <f t="shared" si="7905"/>
        <v>-0.63753777443021675</v>
      </c>
      <c r="FH350" s="15">
        <f t="shared" si="7905"/>
        <v>-0.62104972853978002</v>
      </c>
      <c r="FI350" s="15">
        <f t="shared" si="7905"/>
        <v>-0.57708160616528248</v>
      </c>
      <c r="FJ350" s="15">
        <f t="shared" si="7905"/>
        <v>-0.54410551438440913</v>
      </c>
      <c r="FK350" s="15">
        <f t="shared" si="7905"/>
        <v>-0.57708160616528181</v>
      </c>
      <c r="FL350" s="15">
        <f t="shared" si="7905"/>
        <v>-0.68700191210152672</v>
      </c>
      <c r="FM350" s="15">
        <f t="shared" si="7618"/>
        <v>-6.5952183561746551</v>
      </c>
      <c r="FP350" s="15">
        <f t="shared" si="7906"/>
        <v>14.742704576858639</v>
      </c>
      <c r="FQ350" s="15">
        <f t="shared" si="7907"/>
        <v>16.100585261569307</v>
      </c>
      <c r="FR350" s="15">
        <f t="shared" si="7907"/>
        <v>18.040414811155966</v>
      </c>
      <c r="FS350" s="15">
        <f t="shared" si="7907"/>
        <v>17.264482991321298</v>
      </c>
      <c r="FT350" s="15">
        <f t="shared" si="7907"/>
        <v>18.428380721073292</v>
      </c>
      <c r="FU350" s="15">
        <f t="shared" si="7907"/>
        <v>19.592278450825305</v>
      </c>
      <c r="FV350" s="15">
        <f t="shared" si="7907"/>
        <v>22.502022775205297</v>
      </c>
      <c r="FW350" s="15">
        <f t="shared" si="7907"/>
        <v>21.9200739103293</v>
      </c>
      <c r="FX350" s="15">
        <f t="shared" si="7907"/>
        <v>20.368210270659972</v>
      </c>
      <c r="FY350" s="15">
        <f t="shared" si="7907"/>
        <v>19.20431254090796</v>
      </c>
      <c r="FZ350" s="15">
        <f t="shared" si="7907"/>
        <v>20.368210270659947</v>
      </c>
      <c r="GA350" s="15">
        <f t="shared" si="7907"/>
        <v>24.247869369833293</v>
      </c>
      <c r="GB350" s="15">
        <f t="shared" si="7675"/>
        <v>232.77954595039958</v>
      </c>
      <c r="GC350" s="15">
        <f t="shared" si="7908"/>
        <v>17.393417306869168</v>
      </c>
      <c r="GD350" s="15">
        <f t="shared" si="7909"/>
        <v>18.995442585133432</v>
      </c>
      <c r="GE350" s="15">
        <f t="shared" si="7909"/>
        <v>21.284050125510952</v>
      </c>
      <c r="GF350" s="15">
        <f t="shared" si="7909"/>
        <v>20.368607109359953</v>
      </c>
      <c r="GG350" s="15">
        <f t="shared" si="7909"/>
        <v>21.741771633586453</v>
      </c>
      <c r="GH350" s="15">
        <f t="shared" si="7909"/>
        <v>23.114936157812977</v>
      </c>
      <c r="GI350" s="15">
        <f t="shared" si="7909"/>
        <v>26.547847468379249</v>
      </c>
      <c r="GJ350" s="15">
        <f t="shared" si="7909"/>
        <v>25.861265206266008</v>
      </c>
      <c r="GK350" s="15">
        <f t="shared" si="7909"/>
        <v>24.030379173963983</v>
      </c>
      <c r="GL350" s="15">
        <f t="shared" si="7909"/>
        <v>22.657214649737469</v>
      </c>
      <c r="GM350" s="15">
        <f t="shared" si="7909"/>
        <v>24.030379173963958</v>
      </c>
      <c r="GN350" s="15">
        <f t="shared" si="7909"/>
        <v>28.607594254719022</v>
      </c>
      <c r="GO350" s="15">
        <f t="shared" si="7622"/>
        <v>274.63290484530262</v>
      </c>
      <c r="GP350" s="15">
        <f t="shared" si="7910"/>
        <v>22.183184298687202</v>
      </c>
      <c r="GQ350" s="15">
        <f t="shared" si="7911"/>
        <v>24.226372326197865</v>
      </c>
      <c r="GR350" s="15">
        <f t="shared" si="7911"/>
        <v>27.145212365498825</v>
      </c>
      <c r="GS350" s="15">
        <f t="shared" si="7911"/>
        <v>25.977676349778431</v>
      </c>
      <c r="GT350" s="15">
        <f t="shared" si="7911"/>
        <v>27.728980373359008</v>
      </c>
      <c r="GU350" s="15">
        <f t="shared" si="7911"/>
        <v>28.78758474811702</v>
      </c>
      <c r="GV350" s="15">
        <f t="shared" si="7911"/>
        <v>33.062968621599751</v>
      </c>
      <c r="GW350" s="15">
        <f t="shared" si="7911"/>
        <v>32.207891846903216</v>
      </c>
      <c r="GX350" s="15">
        <f t="shared" si="7911"/>
        <v>29.927687114379086</v>
      </c>
      <c r="GY350" s="15">
        <f t="shared" si="7911"/>
        <v>28.217533564986006</v>
      </c>
      <c r="GZ350" s="15">
        <f t="shared" si="7911"/>
        <v>29.927687114379047</v>
      </c>
      <c r="HA350" s="15">
        <f t="shared" si="7911"/>
        <v>35.628198945689398</v>
      </c>
      <c r="HB350" s="15">
        <f t="shared" si="7624"/>
        <v>345.0209776695749</v>
      </c>
      <c r="HC350" s="15">
        <f t="shared" si="7912"/>
        <v>28.804170036564098</v>
      </c>
      <c r="HD350" s="15">
        <f t="shared" si="7913"/>
        <v>31.457185697826567</v>
      </c>
      <c r="HE350" s="15">
        <f t="shared" si="7913"/>
        <v>35.247208071058701</v>
      </c>
      <c r="HF350" s="15">
        <f t="shared" si="7913"/>
        <v>33.731199121765847</v>
      </c>
      <c r="HG350" s="15">
        <f t="shared" si="7913"/>
        <v>36.005212545705106</v>
      </c>
      <c r="HH350" s="15">
        <f t="shared" si="7913"/>
        <v>38.279225969644401</v>
      </c>
      <c r="HI350" s="15">
        <f t="shared" si="7913"/>
        <v>43.964259529492573</v>
      </c>
      <c r="HJ350" s="15">
        <f t="shared" si="7913"/>
        <v>42.827252817522933</v>
      </c>
      <c r="HK350" s="15">
        <f t="shared" si="7913"/>
        <v>39.79523491893724</v>
      </c>
      <c r="HL350" s="15">
        <f t="shared" si="7913"/>
        <v>37.521221494997967</v>
      </c>
      <c r="HM350" s="15">
        <f t="shared" si="7913"/>
        <v>39.795234918937204</v>
      </c>
      <c r="HN350" s="15">
        <f t="shared" si="7913"/>
        <v>47.375279665401479</v>
      </c>
      <c r="HO350" s="15">
        <f t="shared" si="7626"/>
        <v>454.8026847878541</v>
      </c>
      <c r="HP350" s="15">
        <f t="shared" si="7914"/>
        <v>40.240775794311233</v>
      </c>
      <c r="HQ350" s="15">
        <f t="shared" si="7915"/>
        <v>43.947163038524117</v>
      </c>
      <c r="HR350" s="15">
        <f t="shared" si="7915"/>
        <v>49.242001958828226</v>
      </c>
      <c r="HS350" s="15">
        <f t="shared" si="7915"/>
        <v>47.124066390706567</v>
      </c>
      <c r="HT350" s="15">
        <f t="shared" si="7915"/>
        <v>50.300969742889038</v>
      </c>
      <c r="HU350" s="15">
        <f t="shared" si="7915"/>
        <v>53.477873095071516</v>
      </c>
      <c r="HV350" s="15">
        <f t="shared" si="7915"/>
        <v>61.420131475527668</v>
      </c>
      <c r="HW350" s="15">
        <f t="shared" si="7915"/>
        <v>59.831679799436451</v>
      </c>
      <c r="HX350" s="15">
        <f t="shared" si="7915"/>
        <v>55.595808663193161</v>
      </c>
      <c r="HY350" s="15">
        <f t="shared" si="7915"/>
        <v>52.418905311010683</v>
      </c>
      <c r="HZ350" s="15">
        <f t="shared" si="7915"/>
        <v>55.595808663193104</v>
      </c>
      <c r="IA350" s="15">
        <f t="shared" si="7915"/>
        <v>66.185486503801343</v>
      </c>
      <c r="IB350" s="15">
        <f t="shared" si="7628"/>
        <v>635.38067043649312</v>
      </c>
      <c r="IC350" s="15">
        <f t="shared" si="7916"/>
        <v>53.671544565432797</v>
      </c>
      <c r="ID350" s="15">
        <f t="shared" si="7917"/>
        <v>58.614976301722649</v>
      </c>
      <c r="IE350" s="15">
        <f t="shared" si="7917"/>
        <v>65.67702163927963</v>
      </c>
      <c r="IF350" s="15">
        <f t="shared" si="7917"/>
        <v>62.852203504256835</v>
      </c>
      <c r="IG350" s="15">
        <f t="shared" si="7917"/>
        <v>67.089430706790978</v>
      </c>
      <c r="IH350" s="15">
        <f t="shared" si="7917"/>
        <v>71.326657909325192</v>
      </c>
      <c r="II350" s="15">
        <f t="shared" si="7917"/>
        <v>81.919725915660564</v>
      </c>
      <c r="IJ350" s="15">
        <f t="shared" si="7917"/>
        <v>79.801112314393478</v>
      </c>
      <c r="IK350" s="15">
        <f t="shared" si="7917"/>
        <v>74.151476044347959</v>
      </c>
      <c r="IL350" s="15">
        <f t="shared" si="7917"/>
        <v>69.914248841813759</v>
      </c>
      <c r="IM350" s="15">
        <f t="shared" si="7917"/>
        <v>74.151476044347845</v>
      </c>
      <c r="IN350" s="15">
        <f t="shared" si="7917"/>
        <v>88.275566719461835</v>
      </c>
      <c r="IO350" s="15">
        <f t="shared" si="7630"/>
        <v>847.44544050683362</v>
      </c>
      <c r="IP350" s="15">
        <f t="shared" si="7918"/>
        <v>74.595387465719313</v>
      </c>
      <c r="IQ350" s="15">
        <f t="shared" si="7919"/>
        <v>81.46601525861449</v>
      </c>
      <c r="IR350" s="15">
        <f t="shared" si="7919"/>
        <v>91.281197819893379</v>
      </c>
      <c r="IS350" s="15">
        <f t="shared" si="7919"/>
        <v>87.355124795381812</v>
      </c>
      <c r="IT350" s="15">
        <f t="shared" si="7919"/>
        <v>93.244234332149148</v>
      </c>
      <c r="IU350" s="15">
        <f t="shared" si="7919"/>
        <v>99.133343868916427</v>
      </c>
      <c r="IV350" s="15">
        <f t="shared" si="7919"/>
        <v>113.8561177108347</v>
      </c>
      <c r="IW350" s="15">
        <f t="shared" si="7919"/>
        <v>110.91156294245106</v>
      </c>
      <c r="IX350" s="15">
        <f t="shared" si="7919"/>
        <v>103.05941689342799</v>
      </c>
      <c r="IY350" s="15">
        <f t="shared" si="7919"/>
        <v>97.170307356660672</v>
      </c>
      <c r="IZ350" s="15">
        <f t="shared" si="7919"/>
        <v>103.05941689342791</v>
      </c>
      <c r="JA350" s="15">
        <f t="shared" si="7919"/>
        <v>122.68978201598571</v>
      </c>
      <c r="JB350" s="15">
        <f t="shared" si="7632"/>
        <v>1177.8219073534626</v>
      </c>
      <c r="JE350" s="21">
        <f t="shared" si="7682"/>
        <v>0</v>
      </c>
      <c r="JF350" s="21">
        <f t="shared" si="7683"/>
        <v>0</v>
      </c>
      <c r="JG350" s="21">
        <f t="shared" si="7684"/>
        <v>0</v>
      </c>
      <c r="JH350" s="21">
        <f t="shared" si="7685"/>
        <v>0</v>
      </c>
      <c r="JI350" s="21">
        <f t="shared" si="7686"/>
        <v>0</v>
      </c>
      <c r="JJ350" s="21">
        <f t="shared" si="7687"/>
        <v>0</v>
      </c>
      <c r="JK350" s="21">
        <f t="shared" si="7688"/>
        <v>0</v>
      </c>
    </row>
    <row r="351" spans="2:271" ht="20" customHeight="1" outlineLevel="1" x14ac:dyDescent="0.2">
      <c r="B351" s="3" t="s">
        <v>26</v>
      </c>
      <c r="C351" s="15">
        <f t="shared" si="7882"/>
        <v>8.932501871776747</v>
      </c>
      <c r="D351" s="15">
        <f t="shared" si="7883"/>
        <v>9.7552323073351275</v>
      </c>
      <c r="E351" s="15">
        <f t="shared" si="7883"/>
        <v>10.930561500989967</v>
      </c>
      <c r="F351" s="15">
        <f t="shared" si="7883"/>
        <v>10.930561500989967</v>
      </c>
      <c r="G351" s="15">
        <f t="shared" si="7883"/>
        <v>10.930561500989967</v>
      </c>
      <c r="H351" s="15">
        <f t="shared" si="7883"/>
        <v>11.870824855913829</v>
      </c>
      <c r="I351" s="15">
        <f t="shared" si="7883"/>
        <v>13.633818646396078</v>
      </c>
      <c r="J351" s="15">
        <f t="shared" si="7883"/>
        <v>13.28121988829963</v>
      </c>
      <c r="K351" s="15">
        <f t="shared" si="7883"/>
        <v>12.340956533375767</v>
      </c>
      <c r="L351" s="15">
        <f t="shared" si="7883"/>
        <v>11.635759017182863</v>
      </c>
      <c r="M351" s="15">
        <f t="shared" si="7883"/>
        <v>12.105890694644785</v>
      </c>
      <c r="N351" s="15">
        <f t="shared" si="7883"/>
        <v>14.69161492068543</v>
      </c>
      <c r="O351" s="15">
        <f t="shared" si="7596"/>
        <v>141.03950323858015</v>
      </c>
      <c r="P351" s="15">
        <f t="shared" si="7884"/>
        <v>15.763048736812893</v>
      </c>
      <c r="Q351" s="15">
        <f t="shared" ref="Q351:AA351" si="7926">Q323*25%</f>
        <v>17.214908488887776</v>
      </c>
      <c r="R351" s="15">
        <f t="shared" si="7926"/>
        <v>19.288993848994732</v>
      </c>
      <c r="S351" s="15">
        <f t="shared" si="7926"/>
        <v>19.288993848994732</v>
      </c>
      <c r="T351" s="15">
        <f t="shared" si="7926"/>
        <v>19.288993848994732</v>
      </c>
      <c r="U351" s="15">
        <f t="shared" si="7926"/>
        <v>20.948262137080299</v>
      </c>
      <c r="V351" s="15">
        <f t="shared" si="7926"/>
        <v>24.059390177240733</v>
      </c>
      <c r="W351" s="15">
        <f t="shared" si="7926"/>
        <v>23.437164569208637</v>
      </c>
      <c r="X351" s="15">
        <f t="shared" si="7926"/>
        <v>21.777896281123084</v>
      </c>
      <c r="Y351" s="15">
        <f t="shared" si="7926"/>
        <v>20.533445065058903</v>
      </c>
      <c r="Z351" s="15">
        <f t="shared" si="7926"/>
        <v>21.363079209101667</v>
      </c>
      <c r="AA351" s="15">
        <f t="shared" si="7926"/>
        <v>25.926067001337003</v>
      </c>
      <c r="AB351" s="15">
        <f t="shared" si="7661"/>
        <v>248.89024321283523</v>
      </c>
      <c r="AC351" s="15">
        <f t="shared" si="7886"/>
        <v>26.680611510345646</v>
      </c>
      <c r="AD351" s="15">
        <f t="shared" ref="AD351:AN351" si="7927">AD323*25%</f>
        <v>29.138036254719587</v>
      </c>
      <c r="AE351" s="15">
        <f t="shared" si="7927"/>
        <v>32.648643032396642</v>
      </c>
      <c r="AF351" s="15">
        <f t="shared" si="7927"/>
        <v>32.648643032396642</v>
      </c>
      <c r="AG351" s="15">
        <f t="shared" si="7927"/>
        <v>32.648643032396642</v>
      </c>
      <c r="AH351" s="15">
        <f t="shared" si="7927"/>
        <v>35.457128454538278</v>
      </c>
      <c r="AI351" s="15">
        <f t="shared" si="7927"/>
        <v>40.723038621053867</v>
      </c>
      <c r="AJ351" s="15">
        <f t="shared" si="7927"/>
        <v>39.669856587750743</v>
      </c>
      <c r="AK351" s="15">
        <f t="shared" si="7927"/>
        <v>36.861371165609114</v>
      </c>
      <c r="AL351" s="15">
        <f t="shared" si="7927"/>
        <v>34.755007099002874</v>
      </c>
      <c r="AM351" s="15">
        <f t="shared" si="7927"/>
        <v>36.159249810073646</v>
      </c>
      <c r="AN351" s="15">
        <f t="shared" si="7927"/>
        <v>43.882584720963223</v>
      </c>
      <c r="AO351" s="15">
        <f t="shared" si="7663"/>
        <v>421.27281332124687</v>
      </c>
      <c r="AP351" s="15">
        <f t="shared" si="7888"/>
        <v>44.355239322271373</v>
      </c>
      <c r="AQ351" s="15">
        <f t="shared" si="7889"/>
        <v>48.440590312480545</v>
      </c>
      <c r="AR351" s="15">
        <f t="shared" si="7889"/>
        <v>54.276806012779403</v>
      </c>
      <c r="AS351" s="15">
        <f t="shared" si="7889"/>
        <v>54.276806012779403</v>
      </c>
      <c r="AT351" s="15">
        <f t="shared" si="7889"/>
        <v>54.276806012779403</v>
      </c>
      <c r="AU351" s="15">
        <f t="shared" si="7889"/>
        <v>58.945778573018501</v>
      </c>
      <c r="AV351" s="15">
        <f t="shared" si="7889"/>
        <v>67.700102123466777</v>
      </c>
      <c r="AW351" s="15">
        <f t="shared" si="7889"/>
        <v>65.949237413377119</v>
      </c>
      <c r="AX351" s="15">
        <f t="shared" si="7889"/>
        <v>61.280264853138064</v>
      </c>
      <c r="AY351" s="15">
        <f t="shared" si="7889"/>
        <v>57.778535432958734</v>
      </c>
      <c r="AZ351" s="15">
        <f t="shared" si="7889"/>
        <v>60.113021713078226</v>
      </c>
      <c r="BA351" s="15">
        <f t="shared" si="7889"/>
        <v>72.95269625373578</v>
      </c>
      <c r="BB351" s="15">
        <f t="shared" si="7602"/>
        <v>700.34588403586326</v>
      </c>
      <c r="BC351" s="15">
        <f t="shared" si="7890"/>
        <v>73.000365769755163</v>
      </c>
      <c r="BD351" s="15">
        <f t="shared" si="7891"/>
        <v>79.724083669601043</v>
      </c>
      <c r="BE351" s="15">
        <f t="shared" si="7891"/>
        <v>89.329394955095182</v>
      </c>
      <c r="BF351" s="15">
        <f t="shared" si="7891"/>
        <v>89.329394955095182</v>
      </c>
      <c r="BG351" s="15">
        <f t="shared" si="7891"/>
        <v>89.329394955095182</v>
      </c>
      <c r="BH351" s="15">
        <f t="shared" si="7891"/>
        <v>97.013643983490454</v>
      </c>
      <c r="BI351" s="15">
        <f t="shared" si="7891"/>
        <v>111.42161091173156</v>
      </c>
      <c r="BJ351" s="15">
        <f t="shared" si="7891"/>
        <v>108.54001752608333</v>
      </c>
      <c r="BK351" s="15">
        <f t="shared" si="7891"/>
        <v>100.85576849768808</v>
      </c>
      <c r="BL351" s="15">
        <f t="shared" si="7891"/>
        <v>95.092581726391586</v>
      </c>
      <c r="BM351" s="15">
        <f t="shared" si="7891"/>
        <v>98.934706240589151</v>
      </c>
      <c r="BN351" s="15">
        <f t="shared" si="7891"/>
        <v>120.06639106867627</v>
      </c>
      <c r="BO351" s="15">
        <f t="shared" si="7604"/>
        <v>1152.6373542592921</v>
      </c>
      <c r="BP351" s="15">
        <f t="shared" si="7892"/>
        <v>111.37653613432413</v>
      </c>
      <c r="BQ351" s="15">
        <f t="shared" si="7893"/>
        <v>121.6349013045908</v>
      </c>
      <c r="BR351" s="15">
        <f t="shared" si="7893"/>
        <v>136.28970869068613</v>
      </c>
      <c r="BS351" s="15">
        <f t="shared" si="7893"/>
        <v>136.28970869068613</v>
      </c>
      <c r="BT351" s="15">
        <f t="shared" si="7893"/>
        <v>136.28970869068613</v>
      </c>
      <c r="BU351" s="15">
        <f t="shared" si="7893"/>
        <v>148.01355459956235</v>
      </c>
      <c r="BV351" s="15">
        <f t="shared" si="7893"/>
        <v>169.99576567870528</v>
      </c>
      <c r="BW351" s="15">
        <f t="shared" si="7893"/>
        <v>165.59932346287667</v>
      </c>
      <c r="BX351" s="15">
        <f t="shared" si="7893"/>
        <v>153.87547755400047</v>
      </c>
      <c r="BY351" s="15">
        <f t="shared" si="7893"/>
        <v>145.08259312234327</v>
      </c>
      <c r="BZ351" s="15">
        <f t="shared" si="7893"/>
        <v>150.94451607678124</v>
      </c>
      <c r="CA351" s="15">
        <f t="shared" si="7893"/>
        <v>183.18509232619107</v>
      </c>
      <c r="CB351" s="15">
        <f t="shared" si="7606"/>
        <v>1758.5768863314336</v>
      </c>
      <c r="CC351" s="15">
        <f t="shared" si="7894"/>
        <v>168.91939424085376</v>
      </c>
      <c r="CD351" s="15">
        <f t="shared" si="7895"/>
        <v>184.47775949987977</v>
      </c>
      <c r="CE351" s="15">
        <f t="shared" si="7895"/>
        <v>206.7039955842026</v>
      </c>
      <c r="CF351" s="15">
        <f t="shared" si="7895"/>
        <v>206.7039955842026</v>
      </c>
      <c r="CG351" s="15">
        <f t="shared" si="7895"/>
        <v>206.7039955842026</v>
      </c>
      <c r="CH351" s="15">
        <f t="shared" si="7895"/>
        <v>224.48498445166092</v>
      </c>
      <c r="CI351" s="15">
        <f t="shared" si="7895"/>
        <v>257.82433857814522</v>
      </c>
      <c r="CJ351" s="15">
        <f t="shared" si="7895"/>
        <v>251.1564677528483</v>
      </c>
      <c r="CK351" s="15">
        <f t="shared" si="7895"/>
        <v>233.37547888539001</v>
      </c>
      <c r="CL351" s="15">
        <f t="shared" si="7895"/>
        <v>220.03973723479632</v>
      </c>
      <c r="CM351" s="15">
        <f t="shared" si="7895"/>
        <v>228.93023166852521</v>
      </c>
      <c r="CN351" s="15">
        <f t="shared" si="7895"/>
        <v>277.82795105403574</v>
      </c>
      <c r="CO351" s="15">
        <f t="shared" si="7608"/>
        <v>2667.1483301187432</v>
      </c>
      <c r="CR351" s="21">
        <f>O351-'ОПУ БС'!C351</f>
        <v>0</v>
      </c>
      <c r="CS351" s="21">
        <f>AB351-'ОПУ БС'!D351</f>
        <v>0</v>
      </c>
      <c r="CT351" s="21">
        <f>AO351-'ОПУ БС'!E351</f>
        <v>0</v>
      </c>
      <c r="CU351" s="21">
        <f>BB351-'ОПУ БС'!F351</f>
        <v>0</v>
      </c>
      <c r="CV351" s="21">
        <f>BO351-'ОПУ БС'!G351</f>
        <v>0</v>
      </c>
      <c r="CW351" s="21">
        <f>CB351-'ОПУ БС'!H351</f>
        <v>0</v>
      </c>
      <c r="CX351" s="21">
        <f>CO351-'ОПУ БС'!I351</f>
        <v>0</v>
      </c>
      <c r="DA351" s="15">
        <f t="shared" si="7896"/>
        <v>0</v>
      </c>
      <c r="DB351" s="15">
        <f t="shared" si="7897"/>
        <v>0</v>
      </c>
      <c r="DC351" s="15">
        <f t="shared" si="7897"/>
        <v>0</v>
      </c>
      <c r="DD351" s="15">
        <f t="shared" si="7897"/>
        <v>0</v>
      </c>
      <c r="DE351" s="15">
        <f t="shared" si="7897"/>
        <v>0</v>
      </c>
      <c r="DF351" s="15">
        <f t="shared" si="7897"/>
        <v>-0.83313783876740355</v>
      </c>
      <c r="DG351" s="15">
        <f t="shared" si="7897"/>
        <v>-0.95687118115860204</v>
      </c>
      <c r="DH351" s="15">
        <f t="shared" si="7897"/>
        <v>-0.93212451268036223</v>
      </c>
      <c r="DI351" s="15">
        <f t="shared" si="7897"/>
        <v>-0.86613339673838985</v>
      </c>
      <c r="DJ351" s="15">
        <f t="shared" si="7897"/>
        <v>-0.81664005978191034</v>
      </c>
      <c r="DK351" s="15">
        <f t="shared" si="7897"/>
        <v>-0.84963561775289576</v>
      </c>
      <c r="DL351" s="15">
        <f t="shared" si="7897"/>
        <v>-1.0311111865933211</v>
      </c>
      <c r="DM351" s="15">
        <f t="shared" si="7669"/>
        <v>-6.2856537934728856</v>
      </c>
      <c r="DN351" s="15">
        <f t="shared" si="7898"/>
        <v>-1.1634777716477067</v>
      </c>
      <c r="DO351" s="15">
        <f t="shared" si="7899"/>
        <v>-1.2706401979836797</v>
      </c>
      <c r="DP351" s="15">
        <f t="shared" si="7899"/>
        <v>-1.4237293784636413</v>
      </c>
      <c r="DQ351" s="15">
        <f t="shared" si="7899"/>
        <v>-1.4237293784636413</v>
      </c>
      <c r="DR351" s="15">
        <f t="shared" si="7899"/>
        <v>-1.4237293784636413</v>
      </c>
      <c r="DS351" s="15">
        <f t="shared" si="7899"/>
        <v>-1.5462007228476102</v>
      </c>
      <c r="DT351" s="15">
        <f t="shared" si="7899"/>
        <v>-1.7758344935675523</v>
      </c>
      <c r="DU351" s="15">
        <f t="shared" si="7899"/>
        <v>-1.7299077394235638</v>
      </c>
      <c r="DV351" s="15">
        <f t="shared" si="7899"/>
        <v>-1.6074363950395949</v>
      </c>
      <c r="DW351" s="15">
        <f t="shared" si="7899"/>
        <v>-1.5155828867516179</v>
      </c>
      <c r="DX351" s="15">
        <f t="shared" si="7899"/>
        <v>-1.5768185589436008</v>
      </c>
      <c r="DY351" s="15">
        <f t="shared" si="7899"/>
        <v>-1.9136147559995176</v>
      </c>
      <c r="DZ351" s="15">
        <f t="shared" si="7612"/>
        <v>-18.370701657595369</v>
      </c>
      <c r="EA351" s="15">
        <f t="shared" si="7900"/>
        <v>-1.4142050175777801</v>
      </c>
      <c r="EB351" s="15">
        <f t="shared" si="7901"/>
        <v>-1.5444607428809964</v>
      </c>
      <c r="EC351" s="15">
        <f t="shared" si="7901"/>
        <v>-1.7305403504570203</v>
      </c>
      <c r="ED351" s="15">
        <f t="shared" si="7901"/>
        <v>-1.7305403504570203</v>
      </c>
      <c r="EE351" s="15">
        <f t="shared" si="7901"/>
        <v>-1.7305403504570203</v>
      </c>
      <c r="EF351" s="15">
        <f t="shared" si="7901"/>
        <v>-1.879404036517839</v>
      </c>
      <c r="EG351" s="15">
        <f t="shared" si="7901"/>
        <v>-2.1585234478818744</v>
      </c>
      <c r="EH351" s="15">
        <f t="shared" si="7901"/>
        <v>-2.1026995656090675</v>
      </c>
      <c r="EI351" s="15">
        <f t="shared" si="7901"/>
        <v>-1.9538358795482487</v>
      </c>
      <c r="EJ351" s="15">
        <f t="shared" si="7901"/>
        <v>-1.8421881150026342</v>
      </c>
      <c r="EK351" s="15">
        <f t="shared" si="7901"/>
        <v>-1.9166199580330416</v>
      </c>
      <c r="EL351" s="15">
        <f t="shared" si="7901"/>
        <v>-2.3259950947002959</v>
      </c>
      <c r="EM351" s="15">
        <f t="shared" si="7614"/>
        <v>-22.329552909122839</v>
      </c>
      <c r="EN351" s="15">
        <f t="shared" si="7902"/>
        <v>-1.399095060279697</v>
      </c>
      <c r="EO351" s="15">
        <f t="shared" si="7903"/>
        <v>-1.5279590789896691</v>
      </c>
      <c r="EP351" s="15">
        <f t="shared" si="7903"/>
        <v>-1.7120505342896291</v>
      </c>
      <c r="EQ351" s="15">
        <f t="shared" si="7903"/>
        <v>-1.7120505342896291</v>
      </c>
      <c r="ER351" s="15">
        <f t="shared" si="7903"/>
        <v>-1.7120505342896291</v>
      </c>
      <c r="ES351" s="15">
        <f t="shared" si="7903"/>
        <v>-1.8593236985295976</v>
      </c>
      <c r="ET351" s="15">
        <f t="shared" si="7903"/>
        <v>-2.1354608814795371</v>
      </c>
      <c r="EU351" s="15">
        <f t="shared" si="7903"/>
        <v>-2.080233444889549</v>
      </c>
      <c r="EV351" s="15">
        <f t="shared" si="7903"/>
        <v>-1.9329602806495814</v>
      </c>
      <c r="EW351" s="15">
        <f t="shared" si="7903"/>
        <v>-1.8225054074696052</v>
      </c>
      <c r="EX351" s="15">
        <f t="shared" si="7903"/>
        <v>-1.8961419895895872</v>
      </c>
      <c r="EY351" s="15">
        <f t="shared" si="7903"/>
        <v>-2.3011431912495013</v>
      </c>
      <c r="EZ351" s="15">
        <f t="shared" si="7616"/>
        <v>-22.090974635995213</v>
      </c>
      <c r="FA351" s="15">
        <f t="shared" si="7904"/>
        <v>-0.94059792401574716</v>
      </c>
      <c r="FB351" s="15">
        <f t="shared" si="7905"/>
        <v>-1.0272319433329871</v>
      </c>
      <c r="FC351" s="15">
        <f t="shared" si="7905"/>
        <v>-1.1509948280719013</v>
      </c>
      <c r="FD351" s="15">
        <f t="shared" si="7905"/>
        <v>-1.1509948280719013</v>
      </c>
      <c r="FE351" s="15">
        <f t="shared" si="7905"/>
        <v>-1.1509948280719013</v>
      </c>
      <c r="FF351" s="15">
        <f t="shared" si="7905"/>
        <v>-1.2500051358630326</v>
      </c>
      <c r="FG351" s="15">
        <f t="shared" si="7905"/>
        <v>-1.4356494629714036</v>
      </c>
      <c r="FH351" s="15">
        <f t="shared" si="7905"/>
        <v>-1.3985205975497295</v>
      </c>
      <c r="FI351" s="15">
        <f t="shared" si="7905"/>
        <v>-1.2995102897585982</v>
      </c>
      <c r="FJ351" s="15">
        <f t="shared" si="7905"/>
        <v>-1.2252525589152496</v>
      </c>
      <c r="FK351" s="15">
        <f t="shared" si="7905"/>
        <v>-1.2747577128108141</v>
      </c>
      <c r="FL351" s="15">
        <f t="shared" si="7905"/>
        <v>-1.5470360592364263</v>
      </c>
      <c r="FM351" s="15">
        <f t="shared" si="7618"/>
        <v>-14.851546168669694</v>
      </c>
      <c r="FP351" s="15">
        <f t="shared" si="7906"/>
        <v>8.932501871776747</v>
      </c>
      <c r="FQ351" s="15">
        <f t="shared" si="7907"/>
        <v>9.7552323073351275</v>
      </c>
      <c r="FR351" s="15">
        <f t="shared" si="7907"/>
        <v>10.930561500989967</v>
      </c>
      <c r="FS351" s="15">
        <f t="shared" si="7907"/>
        <v>10.930561500989967</v>
      </c>
      <c r="FT351" s="15">
        <f t="shared" si="7907"/>
        <v>10.930561500989967</v>
      </c>
      <c r="FU351" s="15">
        <f t="shared" si="7907"/>
        <v>11.870824855913829</v>
      </c>
      <c r="FV351" s="15">
        <f t="shared" si="7907"/>
        <v>13.633818646396078</v>
      </c>
      <c r="FW351" s="15">
        <f t="shared" si="7907"/>
        <v>13.28121988829963</v>
      </c>
      <c r="FX351" s="15">
        <f t="shared" si="7907"/>
        <v>12.340956533375767</v>
      </c>
      <c r="FY351" s="15">
        <f t="shared" si="7907"/>
        <v>11.635759017182863</v>
      </c>
      <c r="FZ351" s="15">
        <f t="shared" si="7907"/>
        <v>12.105890694644785</v>
      </c>
      <c r="GA351" s="15">
        <f t="shared" si="7907"/>
        <v>14.69161492068543</v>
      </c>
      <c r="GB351" s="15">
        <f t="shared" si="7675"/>
        <v>141.03950323858015</v>
      </c>
      <c r="GC351" s="15">
        <f t="shared" si="7908"/>
        <v>15.763048736812893</v>
      </c>
      <c r="GD351" s="15">
        <f t="shared" si="7909"/>
        <v>17.214908488887776</v>
      </c>
      <c r="GE351" s="15">
        <f t="shared" si="7909"/>
        <v>19.288993848994732</v>
      </c>
      <c r="GF351" s="15">
        <f t="shared" si="7909"/>
        <v>19.288993848994732</v>
      </c>
      <c r="GG351" s="15">
        <f t="shared" si="7909"/>
        <v>19.288993848994732</v>
      </c>
      <c r="GH351" s="15">
        <f t="shared" si="7909"/>
        <v>20.948262137080299</v>
      </c>
      <c r="GI351" s="15">
        <f t="shared" si="7909"/>
        <v>24.059390177240733</v>
      </c>
      <c r="GJ351" s="15">
        <f t="shared" si="7909"/>
        <v>23.437164569208637</v>
      </c>
      <c r="GK351" s="15">
        <f t="shared" si="7909"/>
        <v>21.777896281123084</v>
      </c>
      <c r="GL351" s="15">
        <f t="shared" si="7909"/>
        <v>20.533445065058903</v>
      </c>
      <c r="GM351" s="15">
        <f t="shared" si="7909"/>
        <v>21.363079209101667</v>
      </c>
      <c r="GN351" s="15">
        <f t="shared" si="7909"/>
        <v>25.926067001337003</v>
      </c>
      <c r="GO351" s="15">
        <f t="shared" si="7622"/>
        <v>248.89024321283523</v>
      </c>
      <c r="GP351" s="15">
        <f t="shared" si="7910"/>
        <v>26.680611510345646</v>
      </c>
      <c r="GQ351" s="15">
        <f t="shared" si="7911"/>
        <v>29.138036254719587</v>
      </c>
      <c r="GR351" s="15">
        <f t="shared" si="7911"/>
        <v>32.648643032396642</v>
      </c>
      <c r="GS351" s="15">
        <f t="shared" si="7911"/>
        <v>32.648643032396642</v>
      </c>
      <c r="GT351" s="15">
        <f t="shared" si="7911"/>
        <v>32.648643032396642</v>
      </c>
      <c r="GU351" s="15">
        <f t="shared" si="7911"/>
        <v>34.623990615770879</v>
      </c>
      <c r="GV351" s="15">
        <f t="shared" si="7911"/>
        <v>39.766167439895263</v>
      </c>
      <c r="GW351" s="15">
        <f t="shared" si="7911"/>
        <v>38.737732075070383</v>
      </c>
      <c r="GX351" s="15">
        <f t="shared" si="7911"/>
        <v>35.995237768870723</v>
      </c>
      <c r="GY351" s="15">
        <f t="shared" si="7911"/>
        <v>33.938367039220971</v>
      </c>
      <c r="GZ351" s="15">
        <f t="shared" si="7911"/>
        <v>35.309614192320751</v>
      </c>
      <c r="HA351" s="15">
        <f t="shared" si="7911"/>
        <v>42.851473534369902</v>
      </c>
      <c r="HB351" s="15">
        <f t="shared" si="7624"/>
        <v>414.98715952777405</v>
      </c>
      <c r="HC351" s="15">
        <f t="shared" si="7912"/>
        <v>43.191761550623667</v>
      </c>
      <c r="HD351" s="15">
        <f t="shared" si="7913"/>
        <v>47.169950114496864</v>
      </c>
      <c r="HE351" s="15">
        <f t="shared" si="7913"/>
        <v>52.853076634315769</v>
      </c>
      <c r="HF351" s="15">
        <f t="shared" si="7913"/>
        <v>52.853076634315769</v>
      </c>
      <c r="HG351" s="15">
        <f t="shared" si="7913"/>
        <v>52.853076634315769</v>
      </c>
      <c r="HH351" s="15">
        <f t="shared" si="7913"/>
        <v>57.3995778501709</v>
      </c>
      <c r="HI351" s="15">
        <f t="shared" si="7913"/>
        <v>65.924267629899234</v>
      </c>
      <c r="HJ351" s="15">
        <f t="shared" si="7913"/>
        <v>64.219329673953553</v>
      </c>
      <c r="HK351" s="15">
        <f t="shared" si="7913"/>
        <v>59.672828458098465</v>
      </c>
      <c r="HL351" s="15">
        <f t="shared" si="7913"/>
        <v>56.262952546207117</v>
      </c>
      <c r="HM351" s="15">
        <f t="shared" si="7913"/>
        <v>58.536203154134611</v>
      </c>
      <c r="HN351" s="15">
        <f t="shared" si="7913"/>
        <v>71.039081497736277</v>
      </c>
      <c r="HO351" s="15">
        <f t="shared" si="7626"/>
        <v>681.97518237826785</v>
      </c>
      <c r="HP351" s="15">
        <f t="shared" si="7914"/>
        <v>71.586160752177378</v>
      </c>
      <c r="HQ351" s="15">
        <f t="shared" si="7915"/>
        <v>78.179622926720043</v>
      </c>
      <c r="HR351" s="15">
        <f t="shared" si="7915"/>
        <v>87.598854604638149</v>
      </c>
      <c r="HS351" s="15">
        <f t="shared" si="7915"/>
        <v>87.598854604638149</v>
      </c>
      <c r="HT351" s="15">
        <f t="shared" si="7915"/>
        <v>87.598854604638149</v>
      </c>
      <c r="HU351" s="15">
        <f t="shared" si="7915"/>
        <v>95.134239946972627</v>
      </c>
      <c r="HV351" s="15">
        <f t="shared" si="7915"/>
        <v>109.2630874638497</v>
      </c>
      <c r="HW351" s="15">
        <f t="shared" si="7915"/>
        <v>106.43731796047426</v>
      </c>
      <c r="HX351" s="15">
        <f t="shared" si="7915"/>
        <v>98.901932618139824</v>
      </c>
      <c r="HY351" s="15">
        <f t="shared" si="7915"/>
        <v>93.250393611388944</v>
      </c>
      <c r="HZ351" s="15">
        <f t="shared" si="7915"/>
        <v>97.018086282556112</v>
      </c>
      <c r="IA351" s="15">
        <f t="shared" si="7915"/>
        <v>117.74039597397598</v>
      </c>
      <c r="IB351" s="15">
        <f t="shared" si="7628"/>
        <v>1130.3078013501695</v>
      </c>
      <c r="IC351" s="15">
        <f t="shared" si="7916"/>
        <v>109.97744107404442</v>
      </c>
      <c r="ID351" s="15">
        <f t="shared" si="7917"/>
        <v>120.10694222560112</v>
      </c>
      <c r="IE351" s="15">
        <f t="shared" si="7917"/>
        <v>134.5776581563965</v>
      </c>
      <c r="IF351" s="15">
        <f t="shared" si="7917"/>
        <v>134.5776581563965</v>
      </c>
      <c r="IG351" s="15">
        <f t="shared" si="7917"/>
        <v>134.5776581563965</v>
      </c>
      <c r="IH351" s="15">
        <f t="shared" si="7917"/>
        <v>146.15423090103275</v>
      </c>
      <c r="II351" s="15">
        <f t="shared" si="7917"/>
        <v>167.86030479722572</v>
      </c>
      <c r="IJ351" s="15">
        <f t="shared" si="7917"/>
        <v>163.51909001798714</v>
      </c>
      <c r="IK351" s="15">
        <f t="shared" si="7917"/>
        <v>151.94251727335089</v>
      </c>
      <c r="IL351" s="15">
        <f t="shared" si="7917"/>
        <v>143.26008771487366</v>
      </c>
      <c r="IM351" s="15">
        <f t="shared" si="7917"/>
        <v>149.04837408719166</v>
      </c>
      <c r="IN351" s="15">
        <f t="shared" si="7917"/>
        <v>180.88394913494159</v>
      </c>
      <c r="IO351" s="15">
        <f t="shared" si="7630"/>
        <v>1736.4859116954383</v>
      </c>
      <c r="IP351" s="15">
        <f t="shared" si="7918"/>
        <v>167.97879631683801</v>
      </c>
      <c r="IQ351" s="15">
        <f t="shared" si="7919"/>
        <v>183.45052755654677</v>
      </c>
      <c r="IR351" s="15">
        <f t="shared" si="7919"/>
        <v>205.5530007561307</v>
      </c>
      <c r="IS351" s="15">
        <f t="shared" si="7919"/>
        <v>205.5530007561307</v>
      </c>
      <c r="IT351" s="15">
        <f t="shared" si="7919"/>
        <v>205.5530007561307</v>
      </c>
      <c r="IU351" s="15">
        <f t="shared" si="7919"/>
        <v>223.23497931579789</v>
      </c>
      <c r="IV351" s="15">
        <f t="shared" si="7919"/>
        <v>256.38868911517375</v>
      </c>
      <c r="IW351" s="15">
        <f t="shared" si="7919"/>
        <v>249.75794715529855</v>
      </c>
      <c r="IX351" s="15">
        <f t="shared" si="7919"/>
        <v>232.07596859563142</v>
      </c>
      <c r="IY351" s="15">
        <f t="shared" si="7919"/>
        <v>218.81448467588106</v>
      </c>
      <c r="IZ351" s="15">
        <f t="shared" si="7919"/>
        <v>227.6554739557144</v>
      </c>
      <c r="JA351" s="15">
        <f t="shared" si="7919"/>
        <v>276.28091499479933</v>
      </c>
      <c r="JB351" s="15">
        <f t="shared" si="7632"/>
        <v>2652.2967839500734</v>
      </c>
      <c r="JE351" s="21">
        <f t="shared" si="7682"/>
        <v>0</v>
      </c>
      <c r="JF351" s="21">
        <f t="shared" si="7683"/>
        <v>0</v>
      </c>
      <c r="JG351" s="21">
        <f t="shared" si="7684"/>
        <v>0</v>
      </c>
      <c r="JH351" s="21">
        <f t="shared" si="7685"/>
        <v>0</v>
      </c>
      <c r="JI351" s="21">
        <f t="shared" si="7686"/>
        <v>0</v>
      </c>
      <c r="JJ351" s="21">
        <f t="shared" si="7687"/>
        <v>0</v>
      </c>
      <c r="JK351" s="21">
        <f t="shared" si="7688"/>
        <v>0</v>
      </c>
    </row>
    <row r="352" spans="2:271" ht="20" customHeight="1" outlineLevel="1" x14ac:dyDescent="0.2">
      <c r="B352" s="3" t="s">
        <v>27</v>
      </c>
      <c r="C352" s="15">
        <f t="shared" si="7882"/>
        <v>9.3296780906480716</v>
      </c>
      <c r="D352" s="15">
        <f t="shared" si="7883"/>
        <v>10.188990546365655</v>
      </c>
      <c r="E352" s="15">
        <f t="shared" si="7883"/>
        <v>11.416579768819352</v>
      </c>
      <c r="F352" s="15">
        <f t="shared" si="7883"/>
        <v>11.416579768819352</v>
      </c>
      <c r="G352" s="15">
        <f t="shared" si="7883"/>
        <v>11.66209761331009</v>
      </c>
      <c r="H352" s="15">
        <f t="shared" si="7883"/>
        <v>12.275892224536937</v>
      </c>
      <c r="I352" s="15">
        <f t="shared" si="7883"/>
        <v>14.240034980462843</v>
      </c>
      <c r="J352" s="15">
        <f t="shared" si="7883"/>
        <v>13.871758213726737</v>
      </c>
      <c r="K352" s="15">
        <f t="shared" si="7883"/>
        <v>12.889686835763785</v>
      </c>
      <c r="L352" s="15">
        <f t="shared" si="7883"/>
        <v>12.153133302291568</v>
      </c>
      <c r="M352" s="15">
        <f t="shared" si="7883"/>
        <v>12.52141006902766</v>
      </c>
      <c r="N352" s="15">
        <f t="shared" si="7883"/>
        <v>15.344865280671165</v>
      </c>
      <c r="O352" s="15">
        <f t="shared" si="7596"/>
        <v>147.31070669444321</v>
      </c>
      <c r="P352" s="15">
        <f t="shared" si="7884"/>
        <v>14.091405863770607</v>
      </c>
      <c r="Q352" s="15">
        <f t="shared" ref="Q352:AA352" si="7928">Q324*25%</f>
        <v>15.389298509117896</v>
      </c>
      <c r="R352" s="15">
        <f t="shared" si="7928"/>
        <v>17.243430859614037</v>
      </c>
      <c r="S352" s="15">
        <f t="shared" si="7928"/>
        <v>17.243430859614037</v>
      </c>
      <c r="T352" s="15">
        <f t="shared" si="7928"/>
        <v>17.614257329713258</v>
      </c>
      <c r="U352" s="15">
        <f t="shared" si="7928"/>
        <v>18.541323504961323</v>
      </c>
      <c r="V352" s="15">
        <f t="shared" si="7928"/>
        <v>21.50793526575513</v>
      </c>
      <c r="W352" s="15">
        <f t="shared" si="7928"/>
        <v>20.9516955606063</v>
      </c>
      <c r="X352" s="15">
        <f t="shared" si="7928"/>
        <v>19.468389680209388</v>
      </c>
      <c r="Y352" s="15">
        <f t="shared" si="7928"/>
        <v>18.355910269911718</v>
      </c>
      <c r="Z352" s="15">
        <f t="shared" si="7928"/>
        <v>18.91214997506053</v>
      </c>
      <c r="AA352" s="15">
        <f t="shared" si="7928"/>
        <v>23.176654381201651</v>
      </c>
      <c r="AB352" s="15">
        <f t="shared" si="7661"/>
        <v>222.49588205953589</v>
      </c>
      <c r="AC352" s="15">
        <f t="shared" si="7886"/>
        <v>21.364660866608631</v>
      </c>
      <c r="AD352" s="15">
        <f t="shared" ref="AD352:AN352" si="7929">AD324*25%</f>
        <v>23.332458578006793</v>
      </c>
      <c r="AE352" s="15">
        <f t="shared" si="7929"/>
        <v>26.143598165718462</v>
      </c>
      <c r="AF352" s="15">
        <f t="shared" si="7929"/>
        <v>26.143598165718462</v>
      </c>
      <c r="AG352" s="15">
        <f t="shared" si="7929"/>
        <v>26.705826083260796</v>
      </c>
      <c r="AH352" s="15">
        <f t="shared" si="7929"/>
        <v>28.111395877116621</v>
      </c>
      <c r="AI352" s="15">
        <f t="shared" si="7929"/>
        <v>32.609219217455276</v>
      </c>
      <c r="AJ352" s="15">
        <f t="shared" si="7929"/>
        <v>31.765877341141778</v>
      </c>
      <c r="AK352" s="15">
        <f t="shared" si="7929"/>
        <v>29.516965670972453</v>
      </c>
      <c r="AL352" s="15">
        <f t="shared" si="7929"/>
        <v>27.830281918345445</v>
      </c>
      <c r="AM352" s="15">
        <f t="shared" si="7929"/>
        <v>28.673623794658926</v>
      </c>
      <c r="AN352" s="15">
        <f t="shared" si="7929"/>
        <v>35.139244846395762</v>
      </c>
      <c r="AO352" s="15">
        <f t="shared" si="7663"/>
        <v>337.3367505253994</v>
      </c>
      <c r="AP352" s="15">
        <f t="shared" si="7888"/>
        <v>32.678114136987752</v>
      </c>
      <c r="AQ352" s="15">
        <f t="shared" si="7889"/>
        <v>35.687940439078737</v>
      </c>
      <c r="AR352" s="15">
        <f t="shared" si="7889"/>
        <v>39.987692299208703</v>
      </c>
      <c r="AS352" s="15">
        <f t="shared" si="7889"/>
        <v>39.987692299208703</v>
      </c>
      <c r="AT352" s="15">
        <f t="shared" si="7889"/>
        <v>40.847642671234688</v>
      </c>
      <c r="AU352" s="15">
        <f t="shared" si="7889"/>
        <v>42.997518601299674</v>
      </c>
      <c r="AV352" s="15">
        <f t="shared" si="7889"/>
        <v>49.877121577507644</v>
      </c>
      <c r="AW352" s="15">
        <f t="shared" si="7889"/>
        <v>48.587196019468621</v>
      </c>
      <c r="AX352" s="15">
        <f t="shared" si="7889"/>
        <v>45.147394531364675</v>
      </c>
      <c r="AY352" s="15">
        <f t="shared" si="7889"/>
        <v>42.567543415286693</v>
      </c>
      <c r="AZ352" s="15">
        <f t="shared" si="7889"/>
        <v>43.857468973325616</v>
      </c>
      <c r="BA352" s="15">
        <f t="shared" si="7889"/>
        <v>53.746898251624614</v>
      </c>
      <c r="BB352" s="15">
        <f t="shared" si="7602"/>
        <v>515.97022321559621</v>
      </c>
      <c r="BC352" s="15">
        <f t="shared" si="7890"/>
        <v>50.353642277188484</v>
      </c>
      <c r="BD352" s="15">
        <f t="shared" si="7891"/>
        <v>54.991477750087419</v>
      </c>
      <c r="BE352" s="15">
        <f t="shared" si="7891"/>
        <v>61.616956997085936</v>
      </c>
      <c r="BF352" s="15">
        <f t="shared" si="7891"/>
        <v>61.616956997085936</v>
      </c>
      <c r="BG352" s="15">
        <f t="shared" si="7891"/>
        <v>62.942052846485637</v>
      </c>
      <c r="BH352" s="15">
        <f t="shared" si="7891"/>
        <v>66.254792469984849</v>
      </c>
      <c r="BI352" s="15">
        <f t="shared" si="7891"/>
        <v>76.855559265182407</v>
      </c>
      <c r="BJ352" s="15">
        <f t="shared" si="7891"/>
        <v>74.867915491082869</v>
      </c>
      <c r="BK352" s="15">
        <f t="shared" si="7891"/>
        <v>69.56753209348409</v>
      </c>
      <c r="BL352" s="15">
        <f t="shared" si="7891"/>
        <v>65.592244545285013</v>
      </c>
      <c r="BM352" s="15">
        <f t="shared" si="7891"/>
        <v>67.579888319384466</v>
      </c>
      <c r="BN352" s="15">
        <f t="shared" si="7891"/>
        <v>82.818490587481094</v>
      </c>
      <c r="BO352" s="15">
        <f t="shared" si="7604"/>
        <v>795.05750963981825</v>
      </c>
      <c r="BP352" s="15">
        <f t="shared" si="7892"/>
        <v>72.648731247341374</v>
      </c>
      <c r="BQ352" s="15">
        <f t="shared" si="7893"/>
        <v>79.340061756964886</v>
      </c>
      <c r="BR352" s="15">
        <f t="shared" si="7893"/>
        <v>88.899105342141382</v>
      </c>
      <c r="BS352" s="15">
        <f t="shared" si="7893"/>
        <v>88.899105342141382</v>
      </c>
      <c r="BT352" s="15">
        <f t="shared" si="7893"/>
        <v>90.810914059176682</v>
      </c>
      <c r="BU352" s="15">
        <f t="shared" si="7893"/>
        <v>95.590435851764923</v>
      </c>
      <c r="BV352" s="15">
        <f t="shared" si="7893"/>
        <v>110.88490558804729</v>
      </c>
      <c r="BW352" s="15">
        <f t="shared" si="7893"/>
        <v>108.01719251249435</v>
      </c>
      <c r="BX352" s="15">
        <f t="shared" si="7893"/>
        <v>100.36995764435321</v>
      </c>
      <c r="BY352" s="15">
        <f t="shared" si="7893"/>
        <v>94.634531493247266</v>
      </c>
      <c r="BZ352" s="15">
        <f t="shared" si="7893"/>
        <v>97.502244568800108</v>
      </c>
      <c r="CA352" s="15">
        <f t="shared" si="7893"/>
        <v>119.48804481470619</v>
      </c>
      <c r="CB352" s="15">
        <f t="shared" si="7606"/>
        <v>1147.085230221179</v>
      </c>
      <c r="CC352" s="15">
        <f t="shared" si="7894"/>
        <v>105.81091631459294</v>
      </c>
      <c r="CD352" s="15">
        <f t="shared" si="7895"/>
        <v>115.55665860672651</v>
      </c>
      <c r="CE352" s="15">
        <f t="shared" si="7895"/>
        <v>129.47914759548877</v>
      </c>
      <c r="CF352" s="15">
        <f t="shared" si="7895"/>
        <v>129.47914759548877</v>
      </c>
      <c r="CG352" s="15">
        <f t="shared" si="7895"/>
        <v>132.26364539324121</v>
      </c>
      <c r="CH352" s="15">
        <f t="shared" si="7895"/>
        <v>139.22488988762228</v>
      </c>
      <c r="CI352" s="15">
        <f t="shared" si="7895"/>
        <v>161.50087226964183</v>
      </c>
      <c r="CJ352" s="15">
        <f t="shared" si="7895"/>
        <v>157.32412557301322</v>
      </c>
      <c r="CK352" s="15">
        <f t="shared" si="7895"/>
        <v>146.18613438200339</v>
      </c>
      <c r="CL352" s="15">
        <f t="shared" si="7895"/>
        <v>137.83264098874605</v>
      </c>
      <c r="CM352" s="15">
        <f t="shared" si="7895"/>
        <v>142.00938768537455</v>
      </c>
      <c r="CN352" s="15">
        <f t="shared" si="7895"/>
        <v>174.03111235952787</v>
      </c>
      <c r="CO352" s="15">
        <f t="shared" si="7608"/>
        <v>1670.6986786514676</v>
      </c>
      <c r="CR352" s="21">
        <f>O352-'ОПУ БС'!C352</f>
        <v>0</v>
      </c>
      <c r="CS352" s="21">
        <f>AB352-'ОПУ БС'!D352</f>
        <v>0</v>
      </c>
      <c r="CT352" s="21">
        <f>AO352-'ОПУ БС'!E352</f>
        <v>0</v>
      </c>
      <c r="CU352" s="21">
        <f>BB352-'ОПУ БС'!F352</f>
        <v>0</v>
      </c>
      <c r="CV352" s="21">
        <f>BO352-'ОПУ БС'!G352</f>
        <v>0</v>
      </c>
      <c r="CW352" s="21">
        <f>CB352-'ОПУ БС'!H352</f>
        <v>0</v>
      </c>
      <c r="CX352" s="21">
        <f>CO352-'ОПУ БС'!I352</f>
        <v>0</v>
      </c>
      <c r="DA352" s="15">
        <f t="shared" si="7896"/>
        <v>0</v>
      </c>
      <c r="DB352" s="15">
        <f t="shared" si="7897"/>
        <v>0</v>
      </c>
      <c r="DC352" s="15">
        <f t="shared" si="7897"/>
        <v>0</v>
      </c>
      <c r="DD352" s="15">
        <f t="shared" si="7897"/>
        <v>0</v>
      </c>
      <c r="DE352" s="15">
        <f t="shared" si="7897"/>
        <v>0</v>
      </c>
      <c r="DF352" s="15">
        <f t="shared" si="7897"/>
        <v>-0.66053480996987401</v>
      </c>
      <c r="DG352" s="15">
        <f t="shared" si="7897"/>
        <v>-0.76622037956505396</v>
      </c>
      <c r="DH352" s="15">
        <f t="shared" si="7897"/>
        <v>-0.74640433526595762</v>
      </c>
      <c r="DI352" s="15">
        <f t="shared" si="7897"/>
        <v>-0.69356155046836787</v>
      </c>
      <c r="DJ352" s="15">
        <f t="shared" si="7897"/>
        <v>-0.65392946187017531</v>
      </c>
      <c r="DK352" s="15">
        <f t="shared" si="7897"/>
        <v>-0.67374550616927065</v>
      </c>
      <c r="DL352" s="15">
        <f t="shared" si="7897"/>
        <v>-0.82566851246234263</v>
      </c>
      <c r="DM352" s="15">
        <f t="shared" si="7669"/>
        <v>-5.0200645557710413</v>
      </c>
      <c r="DN352" s="15">
        <f t="shared" si="7898"/>
        <v>-0.85717628849905625</v>
      </c>
      <c r="DO352" s="15">
        <f t="shared" si="7899"/>
        <v>-0.93612673612396913</v>
      </c>
      <c r="DP352" s="15">
        <f t="shared" si="7899"/>
        <v>-1.048913089873845</v>
      </c>
      <c r="DQ352" s="15">
        <f t="shared" si="7899"/>
        <v>-1.048913089873845</v>
      </c>
      <c r="DR352" s="15">
        <f t="shared" si="7899"/>
        <v>-1.0714703606238203</v>
      </c>
      <c r="DS352" s="15">
        <f t="shared" si="7899"/>
        <v>-1.127863537498758</v>
      </c>
      <c r="DT352" s="15">
        <f t="shared" si="7899"/>
        <v>-1.3083217034985593</v>
      </c>
      <c r="DU352" s="15">
        <f t="shared" si="7899"/>
        <v>-1.2744857973735966</v>
      </c>
      <c r="DV352" s="15">
        <f t="shared" si="7899"/>
        <v>-1.184256714373696</v>
      </c>
      <c r="DW352" s="15">
        <f t="shared" si="7899"/>
        <v>-1.1165849021237706</v>
      </c>
      <c r="DX352" s="15">
        <f t="shared" si="7899"/>
        <v>-1.1504208082487319</v>
      </c>
      <c r="DY352" s="15">
        <f t="shared" si="7899"/>
        <v>-1.4098294218734477</v>
      </c>
      <c r="DZ352" s="15">
        <f t="shared" si="7612"/>
        <v>-13.534362449985096</v>
      </c>
      <c r="EA352" s="15">
        <f t="shared" si="7900"/>
        <v>-0.97547968165414067</v>
      </c>
      <c r="EB352" s="15">
        <f t="shared" si="7901"/>
        <v>-1.0653264944380745</v>
      </c>
      <c r="EC352" s="15">
        <f t="shared" si="7901"/>
        <v>-1.1936790841294089</v>
      </c>
      <c r="ED352" s="15">
        <f t="shared" si="7901"/>
        <v>-1.1936790841294089</v>
      </c>
      <c r="EE352" s="15">
        <f t="shared" si="7901"/>
        <v>-1.2193496020676755</v>
      </c>
      <c r="EF352" s="15">
        <f t="shared" si="7901"/>
        <v>-1.2835258969133427</v>
      </c>
      <c r="EG352" s="15">
        <f t="shared" si="7901"/>
        <v>-1.4888900404194778</v>
      </c>
      <c r="EH352" s="15">
        <f t="shared" si="7901"/>
        <v>-1.4503842635120772</v>
      </c>
      <c r="EI352" s="15">
        <f t="shared" si="7901"/>
        <v>-1.34770219175901</v>
      </c>
      <c r="EJ352" s="15">
        <f t="shared" si="7901"/>
        <v>-1.2706906379442093</v>
      </c>
      <c r="EK352" s="15">
        <f t="shared" si="7901"/>
        <v>-1.309196414851608</v>
      </c>
      <c r="EL352" s="15">
        <f t="shared" si="7901"/>
        <v>-1.6044073711416784</v>
      </c>
      <c r="EM352" s="15">
        <f t="shared" si="7614"/>
        <v>-15.402310762960113</v>
      </c>
      <c r="EN352" s="15">
        <f t="shared" si="7902"/>
        <v>-0.9126022818770203</v>
      </c>
      <c r="EO352" s="15">
        <f t="shared" si="7903"/>
        <v>-0.99665775520779865</v>
      </c>
      <c r="EP352" s="15">
        <f t="shared" si="7903"/>
        <v>-1.1167370028231962</v>
      </c>
      <c r="EQ352" s="15">
        <f t="shared" si="7903"/>
        <v>-1.1167370028231962</v>
      </c>
      <c r="ER352" s="15">
        <f t="shared" si="7903"/>
        <v>-1.1407528523462755</v>
      </c>
      <c r="ES352" s="15">
        <f t="shared" si="7903"/>
        <v>-1.2007924761539743</v>
      </c>
      <c r="ET352" s="15">
        <f t="shared" si="7903"/>
        <v>-1.3929192723386101</v>
      </c>
      <c r="EU352" s="15">
        <f t="shared" si="7903"/>
        <v>-1.3568954980539907</v>
      </c>
      <c r="EV352" s="15">
        <f t="shared" si="7903"/>
        <v>-1.2608320999616729</v>
      </c>
      <c r="EW352" s="15">
        <f t="shared" si="7903"/>
        <v>-1.1887845513924347</v>
      </c>
      <c r="EX352" s="15">
        <f t="shared" si="7903"/>
        <v>-1.2248083256770519</v>
      </c>
      <c r="EY352" s="15">
        <f t="shared" si="7903"/>
        <v>-1.5009905951924678</v>
      </c>
      <c r="EZ352" s="15">
        <f t="shared" si="7616"/>
        <v>-14.409509713847688</v>
      </c>
      <c r="FA352" s="15">
        <f t="shared" si="7904"/>
        <v>-0.58918946916066661</v>
      </c>
      <c r="FB352" s="15">
        <f t="shared" si="7905"/>
        <v>-0.64345692026756995</v>
      </c>
      <c r="FC352" s="15">
        <f t="shared" si="7905"/>
        <v>-0.72098185042028928</v>
      </c>
      <c r="FD352" s="15">
        <f t="shared" si="7905"/>
        <v>-0.72098185042028928</v>
      </c>
      <c r="FE352" s="15">
        <f t="shared" si="7905"/>
        <v>-0.73648683645083313</v>
      </c>
      <c r="FF352" s="15">
        <f t="shared" si="7905"/>
        <v>-0.77524930152719285</v>
      </c>
      <c r="FG352" s="15">
        <f t="shared" si="7905"/>
        <v>-0.89928918977154348</v>
      </c>
      <c r="FH352" s="15">
        <f t="shared" si="7905"/>
        <v>-0.87603171072572772</v>
      </c>
      <c r="FI352" s="15">
        <f t="shared" si="7905"/>
        <v>-0.81401176660355257</v>
      </c>
      <c r="FJ352" s="15">
        <f t="shared" si="7905"/>
        <v>-0.76749680851192092</v>
      </c>
      <c r="FK352" s="15">
        <f t="shared" si="7905"/>
        <v>-0.79075428755773569</v>
      </c>
      <c r="FL352" s="15">
        <f t="shared" si="7905"/>
        <v>-0.96906162690899089</v>
      </c>
      <c r="FM352" s="15">
        <f t="shared" si="7618"/>
        <v>-9.3029916183263133</v>
      </c>
      <c r="FP352" s="15">
        <f t="shared" si="7906"/>
        <v>9.3296780906480716</v>
      </c>
      <c r="FQ352" s="15">
        <f t="shared" si="7907"/>
        <v>10.188990546365655</v>
      </c>
      <c r="FR352" s="15">
        <f t="shared" si="7907"/>
        <v>11.416579768819352</v>
      </c>
      <c r="FS352" s="15">
        <f t="shared" si="7907"/>
        <v>11.416579768819352</v>
      </c>
      <c r="FT352" s="15">
        <f t="shared" si="7907"/>
        <v>11.66209761331009</v>
      </c>
      <c r="FU352" s="15">
        <f t="shared" si="7907"/>
        <v>12.275892224536937</v>
      </c>
      <c r="FV352" s="15">
        <f t="shared" si="7907"/>
        <v>14.240034980462843</v>
      </c>
      <c r="FW352" s="15">
        <f t="shared" si="7907"/>
        <v>13.871758213726737</v>
      </c>
      <c r="FX352" s="15">
        <f t="shared" si="7907"/>
        <v>12.889686835763785</v>
      </c>
      <c r="FY352" s="15">
        <f t="shared" si="7907"/>
        <v>12.153133302291568</v>
      </c>
      <c r="FZ352" s="15">
        <f t="shared" si="7907"/>
        <v>12.52141006902766</v>
      </c>
      <c r="GA352" s="15">
        <f t="shared" si="7907"/>
        <v>15.344865280671165</v>
      </c>
      <c r="GB352" s="15">
        <f t="shared" si="7675"/>
        <v>147.31070669444321</v>
      </c>
      <c r="GC352" s="15">
        <f t="shared" si="7908"/>
        <v>14.091405863770607</v>
      </c>
      <c r="GD352" s="15">
        <f t="shared" si="7909"/>
        <v>15.389298509117896</v>
      </c>
      <c r="GE352" s="15">
        <f t="shared" si="7909"/>
        <v>17.243430859614037</v>
      </c>
      <c r="GF352" s="15">
        <f t="shared" si="7909"/>
        <v>17.243430859614037</v>
      </c>
      <c r="GG352" s="15">
        <f t="shared" si="7909"/>
        <v>17.614257329713258</v>
      </c>
      <c r="GH352" s="15">
        <f t="shared" si="7909"/>
        <v>18.541323504961323</v>
      </c>
      <c r="GI352" s="15">
        <f t="shared" si="7909"/>
        <v>21.50793526575513</v>
      </c>
      <c r="GJ352" s="15">
        <f t="shared" si="7909"/>
        <v>20.9516955606063</v>
      </c>
      <c r="GK352" s="15">
        <f t="shared" si="7909"/>
        <v>19.468389680209388</v>
      </c>
      <c r="GL352" s="15">
        <f t="shared" si="7909"/>
        <v>18.355910269911718</v>
      </c>
      <c r="GM352" s="15">
        <f t="shared" si="7909"/>
        <v>18.91214997506053</v>
      </c>
      <c r="GN352" s="15">
        <f t="shared" si="7909"/>
        <v>23.176654381201651</v>
      </c>
      <c r="GO352" s="15">
        <f t="shared" si="7622"/>
        <v>222.49588205953589</v>
      </c>
      <c r="GP352" s="15">
        <f t="shared" si="7910"/>
        <v>21.364660866608631</v>
      </c>
      <c r="GQ352" s="15">
        <f t="shared" si="7911"/>
        <v>23.332458578006793</v>
      </c>
      <c r="GR352" s="15">
        <f t="shared" si="7911"/>
        <v>26.143598165718462</v>
      </c>
      <c r="GS352" s="15">
        <f t="shared" si="7911"/>
        <v>26.143598165718462</v>
      </c>
      <c r="GT352" s="15">
        <f t="shared" si="7911"/>
        <v>26.705826083260796</v>
      </c>
      <c r="GU352" s="15">
        <f t="shared" si="7911"/>
        <v>27.450861067146747</v>
      </c>
      <c r="GV352" s="15">
        <f t="shared" si="7911"/>
        <v>31.842998837890224</v>
      </c>
      <c r="GW352" s="15">
        <f t="shared" si="7911"/>
        <v>31.019473005875813</v>
      </c>
      <c r="GX352" s="15">
        <f t="shared" si="7911"/>
        <v>28.823404120504076</v>
      </c>
      <c r="GY352" s="15">
        <f t="shared" si="7911"/>
        <v>27.176352456475268</v>
      </c>
      <c r="GZ352" s="15">
        <f t="shared" si="7911"/>
        <v>27.999878288489658</v>
      </c>
      <c r="HA352" s="15">
        <f t="shared" si="7911"/>
        <v>34.313576333933419</v>
      </c>
      <c r="HB352" s="15">
        <f t="shared" si="7624"/>
        <v>332.3166859696284</v>
      </c>
      <c r="HC352" s="15">
        <f t="shared" si="7912"/>
        <v>31.82093784848869</v>
      </c>
      <c r="HD352" s="15">
        <f t="shared" si="7913"/>
        <v>34.75181370295477</v>
      </c>
      <c r="HE352" s="15">
        <f t="shared" si="7913"/>
        <v>38.938779209334854</v>
      </c>
      <c r="HF352" s="15">
        <f t="shared" si="7913"/>
        <v>38.938779209334854</v>
      </c>
      <c r="HG352" s="15">
        <f t="shared" si="7913"/>
        <v>39.776172310610868</v>
      </c>
      <c r="HH352" s="15">
        <f t="shared" si="7913"/>
        <v>41.86965506380092</v>
      </c>
      <c r="HI352" s="15">
        <f t="shared" si="7913"/>
        <v>48.56879987400908</v>
      </c>
      <c r="HJ352" s="15">
        <f t="shared" si="7913"/>
        <v>47.312710222095021</v>
      </c>
      <c r="HK352" s="15">
        <f t="shared" si="7913"/>
        <v>43.963137816990972</v>
      </c>
      <c r="HL352" s="15">
        <f t="shared" si="7913"/>
        <v>41.450958513162917</v>
      </c>
      <c r="HM352" s="15">
        <f t="shared" si="7913"/>
        <v>42.707048165076891</v>
      </c>
      <c r="HN352" s="15">
        <f t="shared" si="7913"/>
        <v>52.337068829751161</v>
      </c>
      <c r="HO352" s="15">
        <f t="shared" si="7626"/>
        <v>502.43586076561098</v>
      </c>
      <c r="HP352" s="15">
        <f t="shared" si="7914"/>
        <v>49.378162595534349</v>
      </c>
      <c r="HQ352" s="15">
        <f t="shared" si="7915"/>
        <v>53.926151255649351</v>
      </c>
      <c r="HR352" s="15">
        <f t="shared" si="7915"/>
        <v>60.423277912956515</v>
      </c>
      <c r="HS352" s="15">
        <f t="shared" si="7915"/>
        <v>60.423277912956515</v>
      </c>
      <c r="HT352" s="15">
        <f t="shared" si="7915"/>
        <v>61.72270324441795</v>
      </c>
      <c r="HU352" s="15">
        <f t="shared" si="7915"/>
        <v>64.971266573071503</v>
      </c>
      <c r="HV352" s="15">
        <f t="shared" si="7915"/>
        <v>75.36666922476293</v>
      </c>
      <c r="HW352" s="15">
        <f t="shared" si="7915"/>
        <v>73.417531227570805</v>
      </c>
      <c r="HX352" s="15">
        <f t="shared" si="7915"/>
        <v>68.219829901725092</v>
      </c>
      <c r="HY352" s="15">
        <f t="shared" si="7915"/>
        <v>64.3215539073408</v>
      </c>
      <c r="HZ352" s="15">
        <f t="shared" si="7915"/>
        <v>66.270691904532853</v>
      </c>
      <c r="IA352" s="15">
        <f t="shared" si="7915"/>
        <v>81.214083216339404</v>
      </c>
      <c r="IB352" s="15">
        <f t="shared" si="7628"/>
        <v>779.65519887685809</v>
      </c>
      <c r="IC352" s="15">
        <f t="shared" si="7916"/>
        <v>71.73612896546436</v>
      </c>
      <c r="ID352" s="15">
        <f t="shared" si="7917"/>
        <v>78.343404001757094</v>
      </c>
      <c r="IE352" s="15">
        <f t="shared" si="7917"/>
        <v>87.782368339318197</v>
      </c>
      <c r="IF352" s="15">
        <f t="shared" si="7917"/>
        <v>87.782368339318197</v>
      </c>
      <c r="IG352" s="15">
        <f t="shared" si="7917"/>
        <v>89.6701612068304</v>
      </c>
      <c r="IH352" s="15">
        <f t="shared" si="7917"/>
        <v>94.389643375610959</v>
      </c>
      <c r="II352" s="15">
        <f t="shared" si="7917"/>
        <v>109.49198631570867</v>
      </c>
      <c r="IJ352" s="15">
        <f t="shared" si="7917"/>
        <v>106.66029701444035</v>
      </c>
      <c r="IK352" s="15">
        <f t="shared" si="7917"/>
        <v>99.109125544391532</v>
      </c>
      <c r="IL352" s="15">
        <f t="shared" si="7917"/>
        <v>93.445746941854821</v>
      </c>
      <c r="IM352" s="15">
        <f t="shared" si="7917"/>
        <v>96.277436243123049</v>
      </c>
      <c r="IN352" s="15">
        <f t="shared" si="7917"/>
        <v>117.98705421951372</v>
      </c>
      <c r="IO352" s="15">
        <f t="shared" si="7630"/>
        <v>1132.6757205073313</v>
      </c>
      <c r="IP352" s="15">
        <f t="shared" si="7918"/>
        <v>105.22172684543229</v>
      </c>
      <c r="IQ352" s="15">
        <f t="shared" si="7919"/>
        <v>114.91320168645895</v>
      </c>
      <c r="IR352" s="15">
        <f t="shared" si="7919"/>
        <v>128.75816574506848</v>
      </c>
      <c r="IS352" s="15">
        <f t="shared" si="7919"/>
        <v>128.75816574506848</v>
      </c>
      <c r="IT352" s="15">
        <f t="shared" si="7919"/>
        <v>131.52715855679037</v>
      </c>
      <c r="IU352" s="15">
        <f t="shared" si="7919"/>
        <v>138.44964058609509</v>
      </c>
      <c r="IV352" s="15">
        <f t="shared" si="7919"/>
        <v>160.6015830798703</v>
      </c>
      <c r="IW352" s="15">
        <f t="shared" si="7919"/>
        <v>156.44809386228749</v>
      </c>
      <c r="IX352" s="15">
        <f t="shared" si="7919"/>
        <v>145.37212261539983</v>
      </c>
      <c r="IY352" s="15">
        <f t="shared" si="7919"/>
        <v>137.06514418023414</v>
      </c>
      <c r="IZ352" s="15">
        <f t="shared" si="7919"/>
        <v>141.2186333978168</v>
      </c>
      <c r="JA352" s="15">
        <f t="shared" si="7919"/>
        <v>173.06205073261887</v>
      </c>
      <c r="JB352" s="15">
        <f t="shared" si="7632"/>
        <v>1661.395687033141</v>
      </c>
      <c r="JE352" s="21">
        <f t="shared" si="7682"/>
        <v>0</v>
      </c>
      <c r="JF352" s="21">
        <f t="shared" si="7683"/>
        <v>0</v>
      </c>
      <c r="JG352" s="21">
        <f t="shared" si="7684"/>
        <v>0</v>
      </c>
      <c r="JH352" s="21">
        <f t="shared" si="7685"/>
        <v>0</v>
      </c>
      <c r="JI352" s="21">
        <f t="shared" si="7686"/>
        <v>0</v>
      </c>
      <c r="JJ352" s="21">
        <f t="shared" si="7687"/>
        <v>0</v>
      </c>
      <c r="JK352" s="21">
        <f t="shared" si="7688"/>
        <v>0</v>
      </c>
    </row>
    <row r="353" spans="2:271" ht="20" customHeight="1" outlineLevel="1" x14ac:dyDescent="0.2">
      <c r="B353" s="3" t="s">
        <v>28</v>
      </c>
      <c r="C353" s="15">
        <f t="shared" si="7882"/>
        <v>3.7193216887518332</v>
      </c>
      <c r="D353" s="15">
        <f t="shared" si="7883"/>
        <v>4.0618907916631892</v>
      </c>
      <c r="E353" s="15">
        <f t="shared" si="7883"/>
        <v>4.5512752243936925</v>
      </c>
      <c r="F353" s="15">
        <f t="shared" si="7883"/>
        <v>4.5512752243936925</v>
      </c>
      <c r="G353" s="15">
        <f t="shared" si="7883"/>
        <v>4.6491521109397942</v>
      </c>
      <c r="H353" s="15">
        <f t="shared" si="7883"/>
        <v>4.9427827705780958</v>
      </c>
      <c r="I353" s="15">
        <f t="shared" si="7883"/>
        <v>4.9427827705780958</v>
      </c>
      <c r="J353" s="15">
        <f t="shared" si="7883"/>
        <v>5.5300440898547034</v>
      </c>
      <c r="K353" s="15">
        <f t="shared" si="7883"/>
        <v>5.1385365436702983</v>
      </c>
      <c r="L353" s="15">
        <f t="shared" si="7883"/>
        <v>4.8449058840319967</v>
      </c>
      <c r="M353" s="15">
        <f t="shared" si="7883"/>
        <v>5.6768594196738489</v>
      </c>
      <c r="N353" s="15">
        <f t="shared" si="7883"/>
        <v>6.1173054091313057</v>
      </c>
      <c r="O353" s="15">
        <f t="shared" si="7596"/>
        <v>58.726131927660539</v>
      </c>
      <c r="P353" s="15">
        <f t="shared" si="7884"/>
        <v>4.7004383006391723</v>
      </c>
      <c r="Q353" s="15">
        <f t="shared" ref="Q353:AA353" si="7930">Q325*25%</f>
        <v>5.1333734072769923</v>
      </c>
      <c r="R353" s="15">
        <f t="shared" si="7930"/>
        <v>5.7518521310453057</v>
      </c>
      <c r="S353" s="15">
        <f t="shared" si="7930"/>
        <v>5.7518521310453057</v>
      </c>
      <c r="T353" s="15">
        <f t="shared" si="7930"/>
        <v>5.8755478757989659</v>
      </c>
      <c r="U353" s="15">
        <f t="shared" si="7930"/>
        <v>6.2466351100599526</v>
      </c>
      <c r="V353" s="15">
        <f t="shared" si="7930"/>
        <v>6.2466351100599526</v>
      </c>
      <c r="W353" s="15">
        <f t="shared" si="7930"/>
        <v>6.9888095785819289</v>
      </c>
      <c r="X353" s="15">
        <f t="shared" si="7930"/>
        <v>6.4940265995672775</v>
      </c>
      <c r="Y353" s="15">
        <f t="shared" si="7930"/>
        <v>6.1229393653062907</v>
      </c>
      <c r="Z353" s="15">
        <f t="shared" si="7930"/>
        <v>7.1743531957124134</v>
      </c>
      <c r="AA353" s="15">
        <f t="shared" si="7930"/>
        <v>7.7309840471039042</v>
      </c>
      <c r="AB353" s="15">
        <f t="shared" si="7661"/>
        <v>74.217446852197469</v>
      </c>
      <c r="AC353" s="15">
        <f t="shared" si="7886"/>
        <v>5.8237204226453434</v>
      </c>
      <c r="AD353" s="15">
        <f t="shared" ref="AD353:AN353" si="7931">AD325*25%</f>
        <v>6.3601157247311004</v>
      </c>
      <c r="AE353" s="15">
        <f t="shared" si="7931"/>
        <v>7.1263947277107507</v>
      </c>
      <c r="AF353" s="15">
        <f t="shared" si="7931"/>
        <v>7.1263947277107507</v>
      </c>
      <c r="AG353" s="15">
        <f t="shared" si="7931"/>
        <v>7.2796505283066786</v>
      </c>
      <c r="AH353" s="15">
        <f t="shared" si="7931"/>
        <v>7.7394179300944703</v>
      </c>
      <c r="AI353" s="15">
        <f t="shared" si="7931"/>
        <v>7.7394179300944703</v>
      </c>
      <c r="AJ353" s="15">
        <f t="shared" si="7931"/>
        <v>8.6589527336700503</v>
      </c>
      <c r="AK353" s="15">
        <f t="shared" si="7931"/>
        <v>8.0459295312863333</v>
      </c>
      <c r="AL353" s="15">
        <f t="shared" si="7931"/>
        <v>7.5861621294985415</v>
      </c>
      <c r="AM353" s="15">
        <f t="shared" si="7931"/>
        <v>8.8888364345639346</v>
      </c>
      <c r="AN353" s="15">
        <f t="shared" si="7931"/>
        <v>9.5784875372456337</v>
      </c>
      <c r="AO353" s="15">
        <f t="shared" si="7663"/>
        <v>91.953480357558064</v>
      </c>
      <c r="AP353" s="15">
        <f t="shared" si="7888"/>
        <v>7.6176547183881906</v>
      </c>
      <c r="AQ353" s="15">
        <f t="shared" si="7889"/>
        <v>8.3192808108713105</v>
      </c>
      <c r="AR353" s="15">
        <f t="shared" si="7889"/>
        <v>9.3216038001329196</v>
      </c>
      <c r="AS353" s="15">
        <f t="shared" si="7889"/>
        <v>9.3216038001329196</v>
      </c>
      <c r="AT353" s="15">
        <f t="shared" si="7889"/>
        <v>9.5220683979852385</v>
      </c>
      <c r="AU353" s="15">
        <f t="shared" si="7889"/>
        <v>10.123462191542199</v>
      </c>
      <c r="AV353" s="15">
        <f t="shared" si="7889"/>
        <v>10.123462191542199</v>
      </c>
      <c r="AW353" s="15">
        <f t="shared" si="7889"/>
        <v>11.326249778656123</v>
      </c>
      <c r="AX353" s="15">
        <f t="shared" si="7889"/>
        <v>10.52439138724684</v>
      </c>
      <c r="AY353" s="15">
        <f t="shared" si="7889"/>
        <v>9.92299759368988</v>
      </c>
      <c r="AZ353" s="15">
        <f t="shared" si="7889"/>
        <v>11.626946675434596</v>
      </c>
      <c r="BA353" s="15">
        <f t="shared" si="7889"/>
        <v>12.529037365770051</v>
      </c>
      <c r="BB353" s="15">
        <f t="shared" si="7602"/>
        <v>120.27875871139247</v>
      </c>
      <c r="BC353" s="15">
        <f t="shared" si="7890"/>
        <v>10.445971127741061</v>
      </c>
      <c r="BD353" s="15">
        <f t="shared" si="7891"/>
        <v>11.408100047401426</v>
      </c>
      <c r="BE353" s="15">
        <f t="shared" si="7891"/>
        <v>12.782569932630508</v>
      </c>
      <c r="BF353" s="15">
        <f t="shared" si="7891"/>
        <v>12.782569932630508</v>
      </c>
      <c r="BG353" s="15">
        <f t="shared" si="7891"/>
        <v>13.057463909676322</v>
      </c>
      <c r="BH353" s="15">
        <f t="shared" si="7891"/>
        <v>13.882145840813777</v>
      </c>
      <c r="BI353" s="15">
        <f t="shared" si="7891"/>
        <v>13.882145840813777</v>
      </c>
      <c r="BJ353" s="15">
        <f t="shared" si="7891"/>
        <v>15.531509703088677</v>
      </c>
      <c r="BK353" s="15">
        <f t="shared" si="7891"/>
        <v>14.431933794905415</v>
      </c>
      <c r="BL353" s="15">
        <f t="shared" si="7891"/>
        <v>13.60725186376796</v>
      </c>
      <c r="BM353" s="15">
        <f t="shared" si="7891"/>
        <v>15.943850668657388</v>
      </c>
      <c r="BN353" s="15">
        <f t="shared" si="7891"/>
        <v>17.180873565363584</v>
      </c>
      <c r="BO353" s="15">
        <f t="shared" si="7604"/>
        <v>164.9363862274904</v>
      </c>
      <c r="BP353" s="15">
        <f t="shared" si="7892"/>
        <v>13.760658965724698</v>
      </c>
      <c r="BQ353" s="15">
        <f t="shared" si="7893"/>
        <v>15.028088080988812</v>
      </c>
      <c r="BR353" s="15">
        <f t="shared" si="7893"/>
        <v>16.838701102794694</v>
      </c>
      <c r="BS353" s="15">
        <f t="shared" si="7893"/>
        <v>16.838701102794694</v>
      </c>
      <c r="BT353" s="15">
        <f t="shared" si="7893"/>
        <v>17.200823707155873</v>
      </c>
      <c r="BU353" s="15">
        <f t="shared" si="7893"/>
        <v>18.287191520239404</v>
      </c>
      <c r="BV353" s="15">
        <f t="shared" si="7893"/>
        <v>18.287191520239404</v>
      </c>
      <c r="BW353" s="15">
        <f t="shared" si="7893"/>
        <v>20.459927146406461</v>
      </c>
      <c r="BX353" s="15">
        <f t="shared" si="7893"/>
        <v>19.011436728961751</v>
      </c>
      <c r="BY353" s="15">
        <f t="shared" si="7893"/>
        <v>17.925068915878221</v>
      </c>
      <c r="BZ353" s="15">
        <f t="shared" si="7893"/>
        <v>21.003111052948203</v>
      </c>
      <c r="CA353" s="15">
        <f t="shared" si="7893"/>
        <v>22.632662772573518</v>
      </c>
      <c r="CB353" s="15">
        <f t="shared" si="7606"/>
        <v>217.27356261670576</v>
      </c>
      <c r="CC353" s="15">
        <f t="shared" si="7894"/>
        <v>18.940465147261957</v>
      </c>
      <c r="CD353" s="15">
        <f t="shared" si="7895"/>
        <v>20.684981673983451</v>
      </c>
      <c r="CE353" s="15">
        <f t="shared" si="7895"/>
        <v>23.177148140728448</v>
      </c>
      <c r="CF353" s="15">
        <f t="shared" si="7895"/>
        <v>23.177148140728448</v>
      </c>
      <c r="CG353" s="15">
        <f t="shared" si="7895"/>
        <v>23.675581434077451</v>
      </c>
      <c r="CH353" s="15">
        <f t="shared" si="7895"/>
        <v>25.17088131412444</v>
      </c>
      <c r="CI353" s="15">
        <f t="shared" si="7895"/>
        <v>25.17088131412444</v>
      </c>
      <c r="CJ353" s="15">
        <f t="shared" si="7895"/>
        <v>28.161481074218436</v>
      </c>
      <c r="CK353" s="15">
        <f t="shared" si="7895"/>
        <v>26.167747900822441</v>
      </c>
      <c r="CL353" s="15">
        <f t="shared" si="7895"/>
        <v>24.672448020775445</v>
      </c>
      <c r="CM353" s="15">
        <f t="shared" si="7895"/>
        <v>28.909131014241904</v>
      </c>
      <c r="CN353" s="15">
        <f t="shared" si="7895"/>
        <v>31.152080834312436</v>
      </c>
      <c r="CO353" s="15">
        <f t="shared" si="7608"/>
        <v>299.05997600939929</v>
      </c>
      <c r="CR353" s="21">
        <f>O353-'ОПУ БС'!C353</f>
        <v>0</v>
      </c>
      <c r="CS353" s="21">
        <f>AB353-'ОПУ БС'!D353</f>
        <v>0</v>
      </c>
      <c r="CT353" s="21">
        <f>AO353-'ОПУ БС'!E353</f>
        <v>0</v>
      </c>
      <c r="CU353" s="21">
        <f>BB353-'ОПУ БС'!F353</f>
        <v>0</v>
      </c>
      <c r="CV353" s="21">
        <f>BO353-'ОПУ БС'!G353</f>
        <v>0</v>
      </c>
      <c r="CW353" s="21">
        <f>CB353-'ОПУ БС'!H353</f>
        <v>0</v>
      </c>
      <c r="CX353" s="21">
        <f>CO353-'ОПУ БС'!I353</f>
        <v>0</v>
      </c>
      <c r="DA353" s="15">
        <f t="shared" si="7896"/>
        <v>0</v>
      </c>
      <c r="DB353" s="15">
        <f t="shared" si="7897"/>
        <v>0</v>
      </c>
      <c r="DC353" s="15">
        <f t="shared" si="7897"/>
        <v>0</v>
      </c>
      <c r="DD353" s="15">
        <f t="shared" si="7897"/>
        <v>0</v>
      </c>
      <c r="DE353" s="15">
        <f t="shared" si="7897"/>
        <v>0</v>
      </c>
      <c r="DF353" s="15">
        <f t="shared" si="7897"/>
        <v>-0.18185347230991863</v>
      </c>
      <c r="DG353" s="15">
        <f t="shared" si="7897"/>
        <v>-0.18185347230991863</v>
      </c>
      <c r="DH353" s="15">
        <f t="shared" si="7897"/>
        <v>-0.20345982545565153</v>
      </c>
      <c r="DI353" s="15">
        <f t="shared" si="7897"/>
        <v>-0.18905559002516295</v>
      </c>
      <c r="DJ353" s="15">
        <f t="shared" si="7897"/>
        <v>-0.17825241345229648</v>
      </c>
      <c r="DK353" s="15">
        <f t="shared" si="7897"/>
        <v>-0.20886141374208458</v>
      </c>
      <c r="DL353" s="15">
        <f t="shared" si="7897"/>
        <v>-0.22506617860138448</v>
      </c>
      <c r="DM353" s="15">
        <f t="shared" si="7669"/>
        <v>-1.3684023658964173</v>
      </c>
      <c r="DN353" s="15">
        <f t="shared" si="7898"/>
        <v>-0.19981792618762231</v>
      </c>
      <c r="DO353" s="15">
        <f t="shared" si="7899"/>
        <v>-0.21822220886279806</v>
      </c>
      <c r="DP353" s="15">
        <f t="shared" si="7899"/>
        <v>-0.24451404125590626</v>
      </c>
      <c r="DQ353" s="15">
        <f t="shared" si="7899"/>
        <v>-0.24451404125590626</v>
      </c>
      <c r="DR353" s="15">
        <f t="shared" si="7899"/>
        <v>-0.24977240773452788</v>
      </c>
      <c r="DS353" s="15">
        <f t="shared" si="7899"/>
        <v>-0.26554750717039283</v>
      </c>
      <c r="DT353" s="15">
        <f t="shared" si="7899"/>
        <v>-0.26554750717039283</v>
      </c>
      <c r="DU353" s="15">
        <f t="shared" si="7899"/>
        <v>-0.2970977060421226</v>
      </c>
      <c r="DV353" s="15">
        <f t="shared" si="7899"/>
        <v>-0.27606424012763608</v>
      </c>
      <c r="DW353" s="15">
        <f t="shared" si="7899"/>
        <v>-0.26028914069177117</v>
      </c>
      <c r="DX353" s="15">
        <f t="shared" si="7899"/>
        <v>-0.30498525576005481</v>
      </c>
      <c r="DY353" s="15">
        <f t="shared" si="7899"/>
        <v>-0.32864790491385243</v>
      </c>
      <c r="DZ353" s="15">
        <f t="shared" si="7612"/>
        <v>-3.1550198871729838</v>
      </c>
      <c r="EA353" s="15">
        <f t="shared" si="7900"/>
        <v>-0.2023653529205264</v>
      </c>
      <c r="EB353" s="15">
        <f t="shared" si="7901"/>
        <v>-0.22100426700531167</v>
      </c>
      <c r="EC353" s="15">
        <f t="shared" si="7901"/>
        <v>-0.24763128712643365</v>
      </c>
      <c r="ED353" s="15">
        <f t="shared" si="7901"/>
        <v>-0.24763128712643365</v>
      </c>
      <c r="EE353" s="15">
        <f t="shared" si="7901"/>
        <v>-0.25295669115065794</v>
      </c>
      <c r="EF353" s="15">
        <f t="shared" si="7901"/>
        <v>-0.26893290322333108</v>
      </c>
      <c r="EG353" s="15">
        <f t="shared" si="7901"/>
        <v>-0.26893290322333108</v>
      </c>
      <c r="EH353" s="15">
        <f t="shared" si="7901"/>
        <v>-0.30088532736867735</v>
      </c>
      <c r="EI353" s="15">
        <f t="shared" si="7901"/>
        <v>-0.27958371127177989</v>
      </c>
      <c r="EJ353" s="15">
        <f t="shared" si="7901"/>
        <v>-0.26360749919910675</v>
      </c>
      <c r="EK353" s="15">
        <f t="shared" si="7901"/>
        <v>-0.30887343340501366</v>
      </c>
      <c r="EL353" s="15">
        <f t="shared" si="7901"/>
        <v>-0.33283775151402367</v>
      </c>
      <c r="EM353" s="15">
        <f t="shared" si="7614"/>
        <v>-3.195242414534627</v>
      </c>
      <c r="EN353" s="15">
        <f t="shared" si="7902"/>
        <v>-0.17285929921469084</v>
      </c>
      <c r="EO353" s="15">
        <f t="shared" si="7903"/>
        <v>-0.1887805504581492</v>
      </c>
      <c r="EP353" s="15">
        <f t="shared" si="7903"/>
        <v>-0.21152519509166115</v>
      </c>
      <c r="EQ353" s="15">
        <f t="shared" si="7903"/>
        <v>-0.21152519509166115</v>
      </c>
      <c r="ER353" s="15">
        <f t="shared" si="7903"/>
        <v>-0.21607412401836351</v>
      </c>
      <c r="ES353" s="15">
        <f t="shared" si="7903"/>
        <v>-0.22972091079847071</v>
      </c>
      <c r="ET353" s="15">
        <f t="shared" si="7903"/>
        <v>-0.22972091079847071</v>
      </c>
      <c r="EU353" s="15">
        <f t="shared" si="7903"/>
        <v>-0.25701448435868496</v>
      </c>
      <c r="EV353" s="15">
        <f t="shared" si="7903"/>
        <v>-0.23881876865187551</v>
      </c>
      <c r="EW353" s="15">
        <f t="shared" si="7903"/>
        <v>-0.22517198187176832</v>
      </c>
      <c r="EX353" s="15">
        <f t="shared" si="7903"/>
        <v>-0.26383787774873835</v>
      </c>
      <c r="EY353" s="15">
        <f t="shared" si="7903"/>
        <v>-0.2843080579188994</v>
      </c>
      <c r="EZ353" s="15">
        <f t="shared" si="7616"/>
        <v>-2.7293573560214335</v>
      </c>
      <c r="FA353" s="15">
        <f t="shared" si="7904"/>
        <v>-0.10546664743543391</v>
      </c>
      <c r="FB353" s="15">
        <f t="shared" si="7905"/>
        <v>-0.11518068075185543</v>
      </c>
      <c r="FC353" s="15">
        <f t="shared" si="7905"/>
        <v>-0.12905787120388623</v>
      </c>
      <c r="FD353" s="15">
        <f t="shared" si="7905"/>
        <v>-0.12905787120388623</v>
      </c>
      <c r="FE353" s="15">
        <f t="shared" si="7905"/>
        <v>-0.13183330929429238</v>
      </c>
      <c r="FF353" s="15">
        <f t="shared" si="7905"/>
        <v>-0.14015962356551084</v>
      </c>
      <c r="FG353" s="15">
        <f t="shared" si="7905"/>
        <v>-0.14015962356551084</v>
      </c>
      <c r="FH353" s="15">
        <f t="shared" si="7905"/>
        <v>-0.15681225210794777</v>
      </c>
      <c r="FI353" s="15">
        <f t="shared" si="7905"/>
        <v>-0.14571049974632316</v>
      </c>
      <c r="FJ353" s="15">
        <f t="shared" si="7905"/>
        <v>-0.13738418547510467</v>
      </c>
      <c r="FK353" s="15">
        <f t="shared" si="7905"/>
        <v>-0.16097540924355686</v>
      </c>
      <c r="FL353" s="15">
        <f t="shared" si="7905"/>
        <v>-0.17346488065038471</v>
      </c>
      <c r="FM353" s="15">
        <f t="shared" si="7618"/>
        <v>-1.6652628542436929</v>
      </c>
      <c r="FP353" s="15">
        <f t="shared" si="7906"/>
        <v>3.7193216887518332</v>
      </c>
      <c r="FQ353" s="15">
        <f t="shared" si="7907"/>
        <v>4.0618907916631892</v>
      </c>
      <c r="FR353" s="15">
        <f t="shared" si="7907"/>
        <v>4.5512752243936925</v>
      </c>
      <c r="FS353" s="15">
        <f t="shared" si="7907"/>
        <v>4.5512752243936925</v>
      </c>
      <c r="FT353" s="15">
        <f t="shared" si="7907"/>
        <v>4.6491521109397942</v>
      </c>
      <c r="FU353" s="15">
        <f t="shared" si="7907"/>
        <v>4.9427827705780958</v>
      </c>
      <c r="FV353" s="15">
        <f t="shared" si="7907"/>
        <v>4.9427827705780958</v>
      </c>
      <c r="FW353" s="15">
        <f t="shared" si="7907"/>
        <v>5.5300440898547034</v>
      </c>
      <c r="FX353" s="15">
        <f t="shared" si="7907"/>
        <v>5.1385365436702983</v>
      </c>
      <c r="FY353" s="15">
        <f t="shared" si="7907"/>
        <v>4.8449058840319967</v>
      </c>
      <c r="FZ353" s="15">
        <f t="shared" si="7907"/>
        <v>5.6768594196738489</v>
      </c>
      <c r="GA353" s="15">
        <f t="shared" si="7907"/>
        <v>6.1173054091313057</v>
      </c>
      <c r="GB353" s="15">
        <f t="shared" si="7675"/>
        <v>58.726131927660539</v>
      </c>
      <c r="GC353" s="15">
        <f t="shared" si="7908"/>
        <v>4.7004383006391723</v>
      </c>
      <c r="GD353" s="15">
        <f t="shared" si="7909"/>
        <v>5.1333734072769923</v>
      </c>
      <c r="GE353" s="15">
        <f t="shared" si="7909"/>
        <v>5.7518521310453057</v>
      </c>
      <c r="GF353" s="15">
        <f t="shared" si="7909"/>
        <v>5.7518521310453057</v>
      </c>
      <c r="GG353" s="15">
        <f t="shared" si="7909"/>
        <v>5.8755478757989659</v>
      </c>
      <c r="GH353" s="15">
        <f t="shared" si="7909"/>
        <v>6.2466351100599526</v>
      </c>
      <c r="GI353" s="15">
        <f t="shared" si="7909"/>
        <v>6.2466351100599526</v>
      </c>
      <c r="GJ353" s="15">
        <f t="shared" si="7909"/>
        <v>6.9888095785819289</v>
      </c>
      <c r="GK353" s="15">
        <f t="shared" si="7909"/>
        <v>6.4940265995672775</v>
      </c>
      <c r="GL353" s="15">
        <f t="shared" si="7909"/>
        <v>6.1229393653062907</v>
      </c>
      <c r="GM353" s="15">
        <f t="shared" si="7909"/>
        <v>7.1743531957124134</v>
      </c>
      <c r="GN353" s="15">
        <f t="shared" si="7909"/>
        <v>7.7309840471039042</v>
      </c>
      <c r="GO353" s="15">
        <f t="shared" si="7622"/>
        <v>74.217446852197469</v>
      </c>
      <c r="GP353" s="15">
        <f t="shared" si="7910"/>
        <v>5.8237204226453434</v>
      </c>
      <c r="GQ353" s="15">
        <f t="shared" si="7911"/>
        <v>6.3601157247311004</v>
      </c>
      <c r="GR353" s="15">
        <f t="shared" si="7911"/>
        <v>7.1263947277107507</v>
      </c>
      <c r="GS353" s="15">
        <f t="shared" si="7911"/>
        <v>7.1263947277107507</v>
      </c>
      <c r="GT353" s="15">
        <f t="shared" si="7911"/>
        <v>7.2796505283066786</v>
      </c>
      <c r="GU353" s="15">
        <f t="shared" si="7911"/>
        <v>7.5575644577845509</v>
      </c>
      <c r="GV353" s="15">
        <f t="shared" si="7911"/>
        <v>7.5575644577845509</v>
      </c>
      <c r="GW353" s="15">
        <f t="shared" si="7911"/>
        <v>8.4554929082143975</v>
      </c>
      <c r="GX353" s="15">
        <f t="shared" si="7911"/>
        <v>7.8568739412611706</v>
      </c>
      <c r="GY353" s="15">
        <f t="shared" si="7911"/>
        <v>7.4079097160462464</v>
      </c>
      <c r="GZ353" s="15">
        <f t="shared" si="7911"/>
        <v>8.6799750208218498</v>
      </c>
      <c r="HA353" s="15">
        <f t="shared" si="7911"/>
        <v>9.3534213586442494</v>
      </c>
      <c r="HB353" s="15">
        <f t="shared" si="7624"/>
        <v>90.585077991661649</v>
      </c>
      <c r="HC353" s="15">
        <f t="shared" si="7912"/>
        <v>7.4178367922005659</v>
      </c>
      <c r="HD353" s="15">
        <f t="shared" si="7913"/>
        <v>8.1010586020085125</v>
      </c>
      <c r="HE353" s="15">
        <f t="shared" si="7913"/>
        <v>9.0770897588770119</v>
      </c>
      <c r="HF353" s="15">
        <f t="shared" si="7913"/>
        <v>9.0770897588770119</v>
      </c>
      <c r="HG353" s="15">
        <f t="shared" si="7913"/>
        <v>9.2722959902507096</v>
      </c>
      <c r="HH353" s="15">
        <f t="shared" si="7913"/>
        <v>9.8579146843718064</v>
      </c>
      <c r="HI353" s="15">
        <f t="shared" si="7913"/>
        <v>9.8579146843718064</v>
      </c>
      <c r="HJ353" s="15">
        <f t="shared" si="7913"/>
        <v>11.029152072614</v>
      </c>
      <c r="HK353" s="15">
        <f t="shared" si="7913"/>
        <v>10.248327147119205</v>
      </c>
      <c r="HL353" s="15">
        <f t="shared" si="7913"/>
        <v>9.6627084529981087</v>
      </c>
      <c r="HM353" s="15">
        <f t="shared" si="7913"/>
        <v>11.32196141967454</v>
      </c>
      <c r="HN353" s="15">
        <f t="shared" si="7913"/>
        <v>12.200389460856201</v>
      </c>
      <c r="HO353" s="15">
        <f t="shared" si="7626"/>
        <v>117.12373882421946</v>
      </c>
      <c r="HP353" s="15">
        <f t="shared" si="7914"/>
        <v>10.243605774820534</v>
      </c>
      <c r="HQ353" s="15">
        <f t="shared" si="7915"/>
        <v>11.187095780396113</v>
      </c>
      <c r="HR353" s="15">
        <f t="shared" si="7915"/>
        <v>12.534938645504074</v>
      </c>
      <c r="HS353" s="15">
        <f t="shared" si="7915"/>
        <v>12.534938645504074</v>
      </c>
      <c r="HT353" s="15">
        <f t="shared" si="7915"/>
        <v>12.804507218525664</v>
      </c>
      <c r="HU353" s="15">
        <f t="shared" si="7915"/>
        <v>13.613212937590447</v>
      </c>
      <c r="HV353" s="15">
        <f t="shared" si="7915"/>
        <v>13.613212937590447</v>
      </c>
      <c r="HW353" s="15">
        <f t="shared" si="7915"/>
        <v>15.23062437572</v>
      </c>
      <c r="HX353" s="15">
        <f t="shared" si="7915"/>
        <v>14.152350083633635</v>
      </c>
      <c r="HY353" s="15">
        <f t="shared" si="7915"/>
        <v>13.343644364568853</v>
      </c>
      <c r="HZ353" s="15">
        <f t="shared" si="7915"/>
        <v>15.634977235252373</v>
      </c>
      <c r="IA353" s="15">
        <f t="shared" si="7915"/>
        <v>16.848035813849563</v>
      </c>
      <c r="IB353" s="15">
        <f t="shared" si="7628"/>
        <v>161.74114381295578</v>
      </c>
      <c r="IC353" s="15">
        <f t="shared" si="7916"/>
        <v>13.587799666510008</v>
      </c>
      <c r="ID353" s="15">
        <f t="shared" si="7917"/>
        <v>14.839307530530665</v>
      </c>
      <c r="IE353" s="15">
        <f t="shared" si="7917"/>
        <v>16.627175907703034</v>
      </c>
      <c r="IF353" s="15">
        <f t="shared" si="7917"/>
        <v>16.627175907703034</v>
      </c>
      <c r="IG353" s="15">
        <f t="shared" si="7917"/>
        <v>16.984749583137511</v>
      </c>
      <c r="IH353" s="15">
        <f t="shared" si="7917"/>
        <v>18.057470609440934</v>
      </c>
      <c r="II353" s="15">
        <f t="shared" si="7917"/>
        <v>18.057470609440934</v>
      </c>
      <c r="IJ353" s="15">
        <f t="shared" si="7917"/>
        <v>20.202912662047776</v>
      </c>
      <c r="IK353" s="15">
        <f t="shared" si="7917"/>
        <v>18.772617960309876</v>
      </c>
      <c r="IL353" s="15">
        <f t="shared" si="7917"/>
        <v>17.699896934006453</v>
      </c>
      <c r="IM353" s="15">
        <f t="shared" si="7917"/>
        <v>20.739273175199461</v>
      </c>
      <c r="IN353" s="15">
        <f t="shared" si="7917"/>
        <v>22.348354714654619</v>
      </c>
      <c r="IO353" s="15">
        <f t="shared" si="7630"/>
        <v>214.54420526068429</v>
      </c>
      <c r="IP353" s="15">
        <f t="shared" si="7918"/>
        <v>18.834998499826522</v>
      </c>
      <c r="IQ353" s="15">
        <f t="shared" si="7919"/>
        <v>20.569800993231595</v>
      </c>
      <c r="IR353" s="15">
        <f t="shared" si="7919"/>
        <v>23.048090269524561</v>
      </c>
      <c r="IS353" s="15">
        <f t="shared" si="7919"/>
        <v>23.048090269524561</v>
      </c>
      <c r="IT353" s="15">
        <f t="shared" si="7919"/>
        <v>23.543748124783157</v>
      </c>
      <c r="IU353" s="15">
        <f t="shared" si="7919"/>
        <v>25.030721690558931</v>
      </c>
      <c r="IV353" s="15">
        <f t="shared" si="7919"/>
        <v>25.030721690558931</v>
      </c>
      <c r="IW353" s="15">
        <f t="shared" si="7919"/>
        <v>28.004668822110489</v>
      </c>
      <c r="IX353" s="15">
        <f t="shared" si="7919"/>
        <v>26.022037401076119</v>
      </c>
      <c r="IY353" s="15">
        <f t="shared" si="7919"/>
        <v>24.535063835300338</v>
      </c>
      <c r="IZ353" s="15">
        <f t="shared" si="7919"/>
        <v>28.748155604998349</v>
      </c>
      <c r="JA353" s="15">
        <f t="shared" si="7919"/>
        <v>30.97861595366205</v>
      </c>
      <c r="JB353" s="15">
        <f t="shared" si="7632"/>
        <v>297.39471315515561</v>
      </c>
      <c r="JE353" s="21">
        <f t="shared" si="7682"/>
        <v>0</v>
      </c>
      <c r="JF353" s="21">
        <f t="shared" si="7683"/>
        <v>0</v>
      </c>
      <c r="JG353" s="21">
        <f t="shared" si="7684"/>
        <v>0</v>
      </c>
      <c r="JH353" s="21">
        <f t="shared" si="7685"/>
        <v>0</v>
      </c>
      <c r="JI353" s="21">
        <f t="shared" si="7686"/>
        <v>0</v>
      </c>
      <c r="JJ353" s="21">
        <f t="shared" si="7687"/>
        <v>0</v>
      </c>
      <c r="JK353" s="21">
        <f t="shared" si="7688"/>
        <v>0</v>
      </c>
    </row>
    <row r="354" spans="2:271" ht="20" customHeight="1" outlineLevel="1" x14ac:dyDescent="0.2">
      <c r="B354" s="2" t="s">
        <v>30</v>
      </c>
      <c r="C354" s="45">
        <f t="shared" si="7882"/>
        <v>-78.333333333333314</v>
      </c>
      <c r="D354" s="45">
        <f t="shared" si="7883"/>
        <v>-79.791666666666643</v>
      </c>
      <c r="E354" s="45">
        <f t="shared" si="7883"/>
        <v>-81.874999999999972</v>
      </c>
      <c r="F354" s="45">
        <f t="shared" si="7883"/>
        <v>-81.874999999999972</v>
      </c>
      <c r="G354" s="45">
        <f t="shared" si="7883"/>
        <v>-82.291666666666657</v>
      </c>
      <c r="H354" s="45">
        <f t="shared" si="7883"/>
        <v>-83.541666666666629</v>
      </c>
      <c r="I354" s="45">
        <f t="shared" si="7883"/>
        <v>-86.666666666666657</v>
      </c>
      <c r="J354" s="45">
        <f t="shared" si="7883"/>
        <v>-86.041666666666686</v>
      </c>
      <c r="K354" s="45">
        <f t="shared" si="7883"/>
        <v>-84.374999999999972</v>
      </c>
      <c r="L354" s="45">
        <f t="shared" si="7883"/>
        <v>-83.125</v>
      </c>
      <c r="M354" s="45">
        <f t="shared" si="7883"/>
        <v>-83.541666666666629</v>
      </c>
      <c r="N354" s="45">
        <f t="shared" si="7883"/>
        <v>-88.541666666666629</v>
      </c>
      <c r="O354" s="14">
        <f t="shared" si="7596"/>
        <v>-999.99999999999977</v>
      </c>
      <c r="P354" s="45">
        <f t="shared" si="7884"/>
        <v>-79.584166666666675</v>
      </c>
      <c r="Q354" s="45">
        <f t="shared" ref="Q354:AA354" si="7932">Q326*25%</f>
        <v>-81.157708333333346</v>
      </c>
      <c r="R354" s="45">
        <f t="shared" si="7932"/>
        <v>-83.405625000000043</v>
      </c>
      <c r="S354" s="45">
        <f t="shared" si="7932"/>
        <v>-83.405625000000043</v>
      </c>
      <c r="T354" s="45">
        <f t="shared" si="7932"/>
        <v>-83.855208333333366</v>
      </c>
      <c r="U354" s="45">
        <f t="shared" si="7932"/>
        <v>-85.203958333333361</v>
      </c>
      <c r="V354" s="45">
        <f t="shared" si="7932"/>
        <v>-88.575833333333335</v>
      </c>
      <c r="W354" s="45">
        <f t="shared" si="7932"/>
        <v>-87.901458333333352</v>
      </c>
      <c r="X354" s="45">
        <f t="shared" si="7932"/>
        <v>-86.103125000000006</v>
      </c>
      <c r="Y354" s="45">
        <f t="shared" si="7932"/>
        <v>-84.75437500000001</v>
      </c>
      <c r="Z354" s="45">
        <f t="shared" si="7932"/>
        <v>-85.203958333333361</v>
      </c>
      <c r="AA354" s="45">
        <f t="shared" si="7932"/>
        <v>-90.598958333333371</v>
      </c>
      <c r="AB354" s="14">
        <f t="shared" si="7661"/>
        <v>-1019.7500000000003</v>
      </c>
      <c r="AC354" s="45">
        <f t="shared" si="7886"/>
        <v>-117.41880833333336</v>
      </c>
      <c r="AD354" s="45">
        <f t="shared" ref="AD354:AN354" si="7933">AD326*25%</f>
        <v>-119.1076020833333</v>
      </c>
      <c r="AE354" s="45">
        <f t="shared" si="7933"/>
        <v>-121.52016458333334</v>
      </c>
      <c r="AF354" s="45">
        <f t="shared" si="7933"/>
        <v>-121.52016458333334</v>
      </c>
      <c r="AG354" s="45">
        <f t="shared" si="7933"/>
        <v>-122.00267708333332</v>
      </c>
      <c r="AH354" s="45">
        <f t="shared" si="7933"/>
        <v>-123.45021458333335</v>
      </c>
      <c r="AI354" s="45">
        <f t="shared" si="7933"/>
        <v>-127.06905833333333</v>
      </c>
      <c r="AJ354" s="45">
        <f t="shared" si="7933"/>
        <v>-126.34528958333333</v>
      </c>
      <c r="AK354" s="45">
        <f t="shared" si="7933"/>
        <v>-124.41523958333335</v>
      </c>
      <c r="AL354" s="45">
        <f t="shared" si="7933"/>
        <v>-122.96770208333331</v>
      </c>
      <c r="AM354" s="45">
        <f t="shared" si="7933"/>
        <v>-123.45021458333335</v>
      </c>
      <c r="AN354" s="45">
        <f t="shared" si="7933"/>
        <v>-129.2403645833333</v>
      </c>
      <c r="AO354" s="14">
        <f t="shared" si="7663"/>
        <v>-1478.5074999999999</v>
      </c>
      <c r="AP354" s="45">
        <f t="shared" si="7888"/>
        <v>-236.70689941666672</v>
      </c>
      <c r="AQ354" s="45">
        <f t="shared" si="7889"/>
        <v>-249.38275418750004</v>
      </c>
      <c r="AR354" s="45">
        <f t="shared" si="7889"/>
        <v>-267.49111814583341</v>
      </c>
      <c r="AS354" s="45">
        <f t="shared" si="7889"/>
        <v>-267.49111814583341</v>
      </c>
      <c r="AT354" s="45">
        <f t="shared" si="7889"/>
        <v>-271.11279093750005</v>
      </c>
      <c r="AU354" s="45">
        <f t="shared" si="7889"/>
        <v>-281.97780931250009</v>
      </c>
      <c r="AV354" s="45">
        <f t="shared" si="7889"/>
        <v>-309.14035525000008</v>
      </c>
      <c r="AW354" s="45">
        <f t="shared" si="7889"/>
        <v>-303.70784606250004</v>
      </c>
      <c r="AX354" s="45">
        <f t="shared" si="7889"/>
        <v>-289.22115489583342</v>
      </c>
      <c r="AY354" s="45">
        <f t="shared" si="7889"/>
        <v>-278.35613652083339</v>
      </c>
      <c r="AZ354" s="45">
        <f t="shared" si="7889"/>
        <v>-281.97780931250009</v>
      </c>
      <c r="BA354" s="45">
        <f t="shared" si="7889"/>
        <v>-325.43788281250011</v>
      </c>
      <c r="BB354" s="14">
        <f t="shared" si="7602"/>
        <v>-3362.0036750000008</v>
      </c>
      <c r="BC354" s="45">
        <f t="shared" si="7890"/>
        <v>-120.16133108083334</v>
      </c>
      <c r="BD354" s="45">
        <f t="shared" si="7891"/>
        <v>-122.10272561020837</v>
      </c>
      <c r="BE354" s="45">
        <f t="shared" si="7891"/>
        <v>-124.87614636645834</v>
      </c>
      <c r="BF354" s="45">
        <f t="shared" si="7891"/>
        <v>-124.87614636645834</v>
      </c>
      <c r="BG354" s="45">
        <f t="shared" si="7891"/>
        <v>-125.43083051770837</v>
      </c>
      <c r="BH354" s="45">
        <f t="shared" si="7891"/>
        <v>-127.09488297145836</v>
      </c>
      <c r="BI354" s="45">
        <f t="shared" si="7891"/>
        <v>-131.2550141058334</v>
      </c>
      <c r="BJ354" s="45">
        <f t="shared" si="7891"/>
        <v>-130.42298787895839</v>
      </c>
      <c r="BK354" s="45">
        <f t="shared" si="7891"/>
        <v>-128.20425127395836</v>
      </c>
      <c r="BL354" s="45">
        <f t="shared" si="7891"/>
        <v>-126.54019882020836</v>
      </c>
      <c r="BM354" s="45">
        <f t="shared" si="7891"/>
        <v>-127.09488297145836</v>
      </c>
      <c r="BN354" s="45">
        <f t="shared" si="7891"/>
        <v>-133.7510927864584</v>
      </c>
      <c r="BO354" s="14">
        <f t="shared" si="7604"/>
        <v>-1521.8104907500006</v>
      </c>
      <c r="BP354" s="45">
        <f t="shared" si="7892"/>
        <v>-121.66191446260834</v>
      </c>
      <c r="BQ354" s="45">
        <f t="shared" si="7893"/>
        <v>-123.74152061925207</v>
      </c>
      <c r="BR354" s="45">
        <f t="shared" si="7893"/>
        <v>-126.71238655731459</v>
      </c>
      <c r="BS354" s="45">
        <f t="shared" si="7893"/>
        <v>-126.71238655731459</v>
      </c>
      <c r="BT354" s="45">
        <f t="shared" si="7893"/>
        <v>-127.30655974492709</v>
      </c>
      <c r="BU354" s="45">
        <f t="shared" si="7893"/>
        <v>-129.08907930776456</v>
      </c>
      <c r="BV354" s="45">
        <f t="shared" si="7893"/>
        <v>-133.54537821485835</v>
      </c>
      <c r="BW354" s="45">
        <f t="shared" si="7893"/>
        <v>-132.65411843343958</v>
      </c>
      <c r="BX354" s="45">
        <f t="shared" si="7893"/>
        <v>-130.27742568298959</v>
      </c>
      <c r="BY354" s="45">
        <f t="shared" si="7893"/>
        <v>-128.49490612015211</v>
      </c>
      <c r="BZ354" s="45">
        <f t="shared" si="7893"/>
        <v>-129.08907930776456</v>
      </c>
      <c r="CA354" s="45">
        <f t="shared" si="7893"/>
        <v>-136.21915755911456</v>
      </c>
      <c r="CB354" s="14">
        <f t="shared" si="7606"/>
        <v>-1545.5039125674998</v>
      </c>
      <c r="CC354" s="45">
        <f t="shared" si="7894"/>
        <v>-123.25539435324809</v>
      </c>
      <c r="CD354" s="45">
        <f t="shared" si="7895"/>
        <v>-125.48176839455603</v>
      </c>
      <c r="CE354" s="45">
        <f t="shared" si="7895"/>
        <v>-128.66230273928167</v>
      </c>
      <c r="CF354" s="45">
        <f t="shared" si="7895"/>
        <v>-128.66230273928167</v>
      </c>
      <c r="CG354" s="45">
        <f t="shared" si="7895"/>
        <v>-129.29840960822679</v>
      </c>
      <c r="CH354" s="45">
        <f t="shared" si="7895"/>
        <v>-131.20673021506218</v>
      </c>
      <c r="CI354" s="45">
        <f t="shared" si="7895"/>
        <v>-135.97753173215062</v>
      </c>
      <c r="CJ354" s="45">
        <f t="shared" si="7895"/>
        <v>-135.02337142873296</v>
      </c>
      <c r="CK354" s="45">
        <f t="shared" si="7895"/>
        <v>-132.47894395295242</v>
      </c>
      <c r="CL354" s="45">
        <f t="shared" si="7895"/>
        <v>-130.57062334611706</v>
      </c>
      <c r="CM354" s="45">
        <f t="shared" si="7895"/>
        <v>-131.20673021506218</v>
      </c>
      <c r="CN354" s="45">
        <f t="shared" si="7895"/>
        <v>-138.84001264240368</v>
      </c>
      <c r="CO354" s="14">
        <f t="shared" si="7608"/>
        <v>-1570.6641213670755</v>
      </c>
      <c r="CR354" s="21">
        <f>O354-'ОПУ БС'!C354</f>
        <v>0</v>
      </c>
      <c r="CS354" s="21">
        <f>AB354-'ОПУ БС'!D354</f>
        <v>0</v>
      </c>
      <c r="CT354" s="21">
        <f>AO354-'ОПУ БС'!E354</f>
        <v>-7.999999999992724E-2</v>
      </c>
      <c r="CU354" s="21">
        <f>BB354-'ОПУ БС'!F354</f>
        <v>2.7199999999538704E-2</v>
      </c>
      <c r="CV354" s="21">
        <f>BO354-'ОПУ БС'!G354</f>
        <v>4.8287999999502063E-2</v>
      </c>
      <c r="CW354" s="21">
        <f>CB354-'ОПУ БС'!H354</f>
        <v>2.1952000042801956E-4</v>
      </c>
      <c r="CX354" s="21">
        <f>CO354-'ОПУ БС'!I354</f>
        <v>-0.10977169920033703</v>
      </c>
      <c r="DA354" s="45">
        <f t="shared" si="7896"/>
        <v>0</v>
      </c>
      <c r="DB354" s="45">
        <f t="shared" si="7897"/>
        <v>0</v>
      </c>
      <c r="DC354" s="45">
        <f t="shared" si="7897"/>
        <v>0</v>
      </c>
      <c r="DD354" s="45">
        <f t="shared" si="7897"/>
        <v>0</v>
      </c>
      <c r="DE354" s="45">
        <f t="shared" si="7897"/>
        <v>0</v>
      </c>
      <c r="DF354" s="45">
        <f t="shared" si="7897"/>
        <v>0</v>
      </c>
      <c r="DG354" s="45">
        <f t="shared" si="7897"/>
        <v>0</v>
      </c>
      <c r="DH354" s="45">
        <f t="shared" si="7897"/>
        <v>0</v>
      </c>
      <c r="DI354" s="45">
        <f t="shared" si="7897"/>
        <v>0</v>
      </c>
      <c r="DJ354" s="45">
        <f t="shared" si="7897"/>
        <v>0</v>
      </c>
      <c r="DK354" s="45">
        <f t="shared" si="7897"/>
        <v>0</v>
      </c>
      <c r="DL354" s="45">
        <f t="shared" si="7897"/>
        <v>0</v>
      </c>
      <c r="DM354" s="14">
        <f t="shared" si="7669"/>
        <v>0</v>
      </c>
      <c r="DN354" s="45">
        <f t="shared" si="7898"/>
        <v>0</v>
      </c>
      <c r="DO354" s="45">
        <f t="shared" si="7899"/>
        <v>0</v>
      </c>
      <c r="DP354" s="45">
        <f t="shared" si="7899"/>
        <v>0</v>
      </c>
      <c r="DQ354" s="45">
        <f t="shared" si="7899"/>
        <v>0</v>
      </c>
      <c r="DR354" s="45">
        <f t="shared" si="7899"/>
        <v>0</v>
      </c>
      <c r="DS354" s="45">
        <f t="shared" si="7899"/>
        <v>0</v>
      </c>
      <c r="DT354" s="45">
        <f t="shared" si="7899"/>
        <v>0</v>
      </c>
      <c r="DU354" s="45">
        <f t="shared" si="7899"/>
        <v>0</v>
      </c>
      <c r="DV354" s="45">
        <f t="shared" si="7899"/>
        <v>-344.64425218756713</v>
      </c>
      <c r="DW354" s="45">
        <f t="shared" si="7899"/>
        <v>-324.9502949197061</v>
      </c>
      <c r="DX354" s="45">
        <f t="shared" si="7899"/>
        <v>-330.1419625555443</v>
      </c>
      <c r="DY354" s="45">
        <f t="shared" si="7899"/>
        <v>-410.29077641377035</v>
      </c>
      <c r="DZ354" s="14">
        <f t="shared" si="7612"/>
        <v>-1410.0272860765879</v>
      </c>
      <c r="EA354" s="45">
        <f t="shared" si="7900"/>
        <v>-1014.2633517659136</v>
      </c>
      <c r="EB354" s="45">
        <f t="shared" si="7901"/>
        <v>-1107.6823446917215</v>
      </c>
      <c r="EC354" s="45">
        <f t="shared" si="7901"/>
        <v>-1246.5852961049543</v>
      </c>
      <c r="ED354" s="45">
        <f t="shared" si="7901"/>
        <v>-1241.1380488714469</v>
      </c>
      <c r="EE354" s="45">
        <f t="shared" si="7901"/>
        <v>-1267.8291897073921</v>
      </c>
      <c r="EF354" s="45">
        <f t="shared" si="7901"/>
        <v>-1347.902612215227</v>
      </c>
      <c r="EG354" s="45">
        <f t="shared" si="7901"/>
        <v>-1548.0861684848153</v>
      </c>
      <c r="EH354" s="45">
        <f t="shared" si="7901"/>
        <v>-1508.0494572308976</v>
      </c>
      <c r="EI354" s="45">
        <f t="shared" si="7901"/>
        <v>-1401.2848938871175</v>
      </c>
      <c r="EJ354" s="45">
        <f t="shared" si="7901"/>
        <v>-1321.2114713792823</v>
      </c>
      <c r="EK354" s="45">
        <f t="shared" si="7901"/>
        <v>-1342.4553649817201</v>
      </c>
      <c r="EL354" s="45">
        <f t="shared" si="7901"/>
        <v>-1668.1963022465684</v>
      </c>
      <c r="EM354" s="14">
        <f t="shared" si="7614"/>
        <v>-16014.684501567057</v>
      </c>
      <c r="EN354" s="45">
        <f t="shared" si="7902"/>
        <v>-2816.3780878586531</v>
      </c>
      <c r="EO354" s="45">
        <f t="shared" si="7903"/>
        <v>-3075.781332793003</v>
      </c>
      <c r="EP354" s="45">
        <f t="shared" si="7903"/>
        <v>-3461.1112409117036</v>
      </c>
      <c r="EQ354" s="45">
        <f t="shared" si="7903"/>
        <v>-3446.3573969849313</v>
      </c>
      <c r="ER354" s="45">
        <f t="shared" si="7903"/>
        <v>-3520.4726098233164</v>
      </c>
      <c r="ES354" s="45">
        <f t="shared" si="7903"/>
        <v>-3742.8182483384735</v>
      </c>
      <c r="ET354" s="45">
        <f t="shared" si="7903"/>
        <v>-4298.6823446263652</v>
      </c>
      <c r="EU354" s="45">
        <f t="shared" si="7903"/>
        <v>-4187.5095253687869</v>
      </c>
      <c r="EV354" s="45">
        <f t="shared" si="7903"/>
        <v>-3891.0486740152446</v>
      </c>
      <c r="EW354" s="45">
        <f t="shared" si="7903"/>
        <v>-3668.7030355000879</v>
      </c>
      <c r="EX354" s="45">
        <f t="shared" si="7903"/>
        <v>-3728.0644044117003</v>
      </c>
      <c r="EY354" s="45">
        <f t="shared" si="7903"/>
        <v>-4632.2008023991011</v>
      </c>
      <c r="EZ354" s="14">
        <f t="shared" si="7616"/>
        <v>-44469.127703031365</v>
      </c>
      <c r="FA354" s="45">
        <f t="shared" si="7904"/>
        <v>-3944.5754863774455</v>
      </c>
      <c r="FB354" s="45">
        <f t="shared" si="7905"/>
        <v>-4307.8916495964204</v>
      </c>
      <c r="FC354" s="45">
        <f t="shared" si="7905"/>
        <v>-4847.0639236920588</v>
      </c>
      <c r="FD354" s="45">
        <f t="shared" si="7905"/>
        <v>-4826.9147399092435</v>
      </c>
      <c r="FE354" s="45">
        <f t="shared" si="7905"/>
        <v>-4930.7193579718069</v>
      </c>
      <c r="FF354" s="45">
        <f t="shared" si="7905"/>
        <v>-5242.1332121595005</v>
      </c>
      <c r="FG354" s="45">
        <f t="shared" si="7905"/>
        <v>-6020.6678476287325</v>
      </c>
      <c r="FH354" s="45">
        <f t="shared" si="7905"/>
        <v>-5864.9609205348861</v>
      </c>
      <c r="FI354" s="45">
        <f t="shared" si="7905"/>
        <v>-5449.7424482846291</v>
      </c>
      <c r="FJ354" s="45">
        <f t="shared" si="7905"/>
        <v>-5138.3285940969363</v>
      </c>
      <c r="FK354" s="45">
        <f t="shared" si="7905"/>
        <v>-5221.9840283766844</v>
      </c>
      <c r="FL354" s="45">
        <f t="shared" si="7905"/>
        <v>-6487.7886289102726</v>
      </c>
      <c r="FM354" s="14">
        <f t="shared" si="7618"/>
        <v>-62282.770837538614</v>
      </c>
      <c r="FP354" s="45">
        <f t="shared" si="7906"/>
        <v>-78.333333333333314</v>
      </c>
      <c r="FQ354" s="45">
        <f t="shared" si="7907"/>
        <v>-79.791666666666643</v>
      </c>
      <c r="FR354" s="45">
        <f t="shared" si="7907"/>
        <v>-81.874999999999972</v>
      </c>
      <c r="FS354" s="45">
        <f t="shared" si="7907"/>
        <v>-81.874999999999972</v>
      </c>
      <c r="FT354" s="45">
        <f t="shared" si="7907"/>
        <v>-82.291666666666657</v>
      </c>
      <c r="FU354" s="45">
        <f t="shared" si="7907"/>
        <v>-83.541666666666629</v>
      </c>
      <c r="FV354" s="45">
        <f t="shared" si="7907"/>
        <v>-86.666666666666657</v>
      </c>
      <c r="FW354" s="45">
        <f t="shared" si="7907"/>
        <v>-86.041666666666686</v>
      </c>
      <c r="FX354" s="45">
        <f t="shared" si="7907"/>
        <v>-84.374999999999972</v>
      </c>
      <c r="FY354" s="45">
        <f t="shared" si="7907"/>
        <v>-83.125</v>
      </c>
      <c r="FZ354" s="45">
        <f t="shared" si="7907"/>
        <v>-83.541666666666629</v>
      </c>
      <c r="GA354" s="45">
        <f t="shared" si="7907"/>
        <v>-88.541666666666629</v>
      </c>
      <c r="GB354" s="14">
        <f t="shared" si="7675"/>
        <v>-999.99999999999977</v>
      </c>
      <c r="GC354" s="45">
        <f t="shared" si="7908"/>
        <v>-79.584166666666675</v>
      </c>
      <c r="GD354" s="45">
        <f t="shared" si="7909"/>
        <v>-81.157708333333346</v>
      </c>
      <c r="GE354" s="45">
        <f t="shared" si="7909"/>
        <v>-83.405625000000043</v>
      </c>
      <c r="GF354" s="45">
        <f t="shared" si="7909"/>
        <v>-83.405625000000043</v>
      </c>
      <c r="GG354" s="45">
        <f t="shared" si="7909"/>
        <v>-83.855208333333366</v>
      </c>
      <c r="GH354" s="45">
        <f t="shared" si="7909"/>
        <v>-85.203958333333361</v>
      </c>
      <c r="GI354" s="45">
        <f t="shared" si="7909"/>
        <v>-88.575833333333335</v>
      </c>
      <c r="GJ354" s="45">
        <f t="shared" si="7909"/>
        <v>-87.901458333333352</v>
      </c>
      <c r="GK354" s="45">
        <f t="shared" si="7909"/>
        <v>-86.103125000000006</v>
      </c>
      <c r="GL354" s="45">
        <f t="shared" si="7909"/>
        <v>-84.75437500000001</v>
      </c>
      <c r="GM354" s="45">
        <f t="shared" si="7909"/>
        <v>-85.203958333333361</v>
      </c>
      <c r="GN354" s="45">
        <f t="shared" si="7909"/>
        <v>-90.598958333333371</v>
      </c>
      <c r="GO354" s="14">
        <f t="shared" si="7622"/>
        <v>-1019.7500000000003</v>
      </c>
      <c r="GP354" s="45">
        <f t="shared" si="7910"/>
        <v>-117.41880833333336</v>
      </c>
      <c r="GQ354" s="45">
        <f t="shared" si="7911"/>
        <v>-119.1076020833333</v>
      </c>
      <c r="GR354" s="45">
        <f t="shared" si="7911"/>
        <v>-121.52016458333334</v>
      </c>
      <c r="GS354" s="45">
        <f t="shared" si="7911"/>
        <v>-121.52016458333334</v>
      </c>
      <c r="GT354" s="45">
        <f t="shared" si="7911"/>
        <v>-122.00267708333332</v>
      </c>
      <c r="GU354" s="45">
        <f t="shared" si="7911"/>
        <v>-123.45021458333335</v>
      </c>
      <c r="GV354" s="45">
        <f t="shared" si="7911"/>
        <v>-127.06905833333333</v>
      </c>
      <c r="GW354" s="45">
        <f t="shared" si="7911"/>
        <v>-126.34528958333333</v>
      </c>
      <c r="GX354" s="45">
        <f t="shared" si="7911"/>
        <v>-124.41523958333335</v>
      </c>
      <c r="GY354" s="45">
        <f t="shared" si="7911"/>
        <v>-122.96770208333331</v>
      </c>
      <c r="GZ354" s="45">
        <f t="shared" si="7911"/>
        <v>-123.45021458333335</v>
      </c>
      <c r="HA354" s="45">
        <f t="shared" si="7911"/>
        <v>-129.2403645833333</v>
      </c>
      <c r="HB354" s="14">
        <f t="shared" si="7624"/>
        <v>-1478.5074999999999</v>
      </c>
      <c r="HC354" s="45">
        <f t="shared" si="7912"/>
        <v>-236.70689941666672</v>
      </c>
      <c r="HD354" s="45">
        <f t="shared" si="7913"/>
        <v>-249.38275418750004</v>
      </c>
      <c r="HE354" s="45">
        <f t="shared" si="7913"/>
        <v>-267.49111814583341</v>
      </c>
      <c r="HF354" s="45">
        <f t="shared" si="7913"/>
        <v>-267.49111814583341</v>
      </c>
      <c r="HG354" s="45">
        <f t="shared" si="7913"/>
        <v>-271.11279093750005</v>
      </c>
      <c r="HH354" s="45">
        <f t="shared" si="7913"/>
        <v>-281.97780931250009</v>
      </c>
      <c r="HI354" s="45">
        <f t="shared" si="7913"/>
        <v>-309.14035525000008</v>
      </c>
      <c r="HJ354" s="45">
        <f t="shared" si="7913"/>
        <v>-303.70784606250004</v>
      </c>
      <c r="HK354" s="45">
        <f t="shared" si="7913"/>
        <v>-633.86540708340056</v>
      </c>
      <c r="HL354" s="45">
        <f t="shared" si="7913"/>
        <v>-603.30643144053943</v>
      </c>
      <c r="HM354" s="45">
        <f t="shared" si="7913"/>
        <v>-612.11977186804438</v>
      </c>
      <c r="HN354" s="45">
        <f t="shared" si="7913"/>
        <v>-735.72865922627045</v>
      </c>
      <c r="HO354" s="14">
        <f t="shared" si="7626"/>
        <v>-4772.0309610765889</v>
      </c>
      <c r="HP354" s="45">
        <f t="shared" si="7914"/>
        <v>-1134.4246828467469</v>
      </c>
      <c r="HQ354" s="45">
        <f t="shared" si="7915"/>
        <v>-1229.7850703019299</v>
      </c>
      <c r="HR354" s="45">
        <f t="shared" si="7915"/>
        <v>-1371.4614424714127</v>
      </c>
      <c r="HS354" s="45">
        <f t="shared" si="7915"/>
        <v>-1366.0141952379054</v>
      </c>
      <c r="HT354" s="45">
        <f t="shared" si="7915"/>
        <v>-1393.2600202251003</v>
      </c>
      <c r="HU354" s="45">
        <f t="shared" si="7915"/>
        <v>-1474.9974951866855</v>
      </c>
      <c r="HV354" s="45">
        <f t="shared" si="7915"/>
        <v>-1679.3411825906487</v>
      </c>
      <c r="HW354" s="45">
        <f t="shared" si="7915"/>
        <v>-1638.4724451098559</v>
      </c>
      <c r="HX354" s="45">
        <f t="shared" si="7915"/>
        <v>-1529.4891451610758</v>
      </c>
      <c r="HY354" s="45">
        <f t="shared" si="7915"/>
        <v>-1447.7516701994907</v>
      </c>
      <c r="HZ354" s="45">
        <f t="shared" si="7915"/>
        <v>-1469.5502479531785</v>
      </c>
      <c r="IA354" s="45">
        <f>IA326*25%</f>
        <v>-1801.9473950330269</v>
      </c>
      <c r="IB354" s="14">
        <f t="shared" si="7628"/>
        <v>-17536.494992317057</v>
      </c>
      <c r="IC354" s="45">
        <f t="shared" si="7916"/>
        <v>-2938.0400023212615</v>
      </c>
      <c r="ID354" s="45">
        <f t="shared" si="7917"/>
        <v>-3199.5228534122552</v>
      </c>
      <c r="IE354" s="45">
        <f t="shared" si="7917"/>
        <v>-3587.823627469018</v>
      </c>
      <c r="IF354" s="45">
        <f t="shared" si="7917"/>
        <v>-3573.0697835422457</v>
      </c>
      <c r="IG354" s="45">
        <f t="shared" si="7917"/>
        <v>-3647.7791695682436</v>
      </c>
      <c r="IH354" s="45">
        <f t="shared" si="7917"/>
        <v>-3871.9073276462382</v>
      </c>
      <c r="II354" s="45">
        <f t="shared" si="7917"/>
        <v>-4432.2277228412231</v>
      </c>
      <c r="IJ354" s="45">
        <f t="shared" si="7917"/>
        <v>-4320.163643802226</v>
      </c>
      <c r="IK354" s="45">
        <f t="shared" si="7917"/>
        <v>-4021.3260996982344</v>
      </c>
      <c r="IL354" s="45">
        <f t="shared" si="7917"/>
        <v>-3797.1979416202403</v>
      </c>
      <c r="IM354" s="45">
        <f t="shared" si="7917"/>
        <v>-3857.1534837194649</v>
      </c>
      <c r="IN354" s="45">
        <f t="shared" si="7917"/>
        <v>-4768.4199599582153</v>
      </c>
      <c r="IO354" s="14">
        <f t="shared" si="7630"/>
        <v>-46014.631615598861</v>
      </c>
      <c r="IP354" s="45">
        <f t="shared" si="7918"/>
        <v>-4067.8308807306935</v>
      </c>
      <c r="IQ354" s="45">
        <f t="shared" si="7919"/>
        <v>-4433.3734179909761</v>
      </c>
      <c r="IR354" s="45">
        <f t="shared" si="7919"/>
        <v>-4975.7262264313404</v>
      </c>
      <c r="IS354" s="45">
        <f t="shared" si="7919"/>
        <v>-4955.5770426485251</v>
      </c>
      <c r="IT354" s="45">
        <f t="shared" si="7919"/>
        <v>-5060.0177675800333</v>
      </c>
      <c r="IU354" s="45">
        <f t="shared" si="7919"/>
        <v>-5373.3399423745632</v>
      </c>
      <c r="IV354" s="45">
        <f t="shared" si="7919"/>
        <v>-6156.6453793608835</v>
      </c>
      <c r="IW354" s="45">
        <f t="shared" si="7919"/>
        <v>-5999.9842919636194</v>
      </c>
      <c r="IX354" s="45">
        <f t="shared" si="7919"/>
        <v>-5582.2213922375813</v>
      </c>
      <c r="IY354" s="45">
        <f t="shared" si="7919"/>
        <v>-5268.8992174430532</v>
      </c>
      <c r="IZ354" s="45">
        <f t="shared" si="7919"/>
        <v>-5353.190758591747</v>
      </c>
      <c r="JA354" s="45">
        <f t="shared" si="7919"/>
        <v>-6626.6286415526765</v>
      </c>
      <c r="JB354" s="14">
        <f>SUM(IP354:JA354)</f>
        <v>-63853.434958905687</v>
      </c>
      <c r="JE354" s="21">
        <f t="shared" si="7682"/>
        <v>0</v>
      </c>
      <c r="JF354" s="21">
        <f t="shared" si="7683"/>
        <v>0</v>
      </c>
      <c r="JG354" s="21">
        <f t="shared" si="7684"/>
        <v>0</v>
      </c>
      <c r="JH354" s="21">
        <f t="shared" si="7685"/>
        <v>0</v>
      </c>
      <c r="JI354" s="21">
        <f t="shared" si="7686"/>
        <v>0</v>
      </c>
      <c r="JJ354" s="21">
        <f t="shared" si="7687"/>
        <v>0</v>
      </c>
      <c r="JK354" s="21">
        <f t="shared" si="7688"/>
        <v>0</v>
      </c>
    </row>
    <row r="355" spans="2:271" ht="20" customHeight="1" x14ac:dyDescent="0.2">
      <c r="B355" s="13" t="s">
        <v>55</v>
      </c>
      <c r="C355" s="14">
        <f t="shared" ref="C355:N355" si="7934">C356+C369+C382</f>
        <v>9281.6902111592681</v>
      </c>
      <c r="D355" s="14">
        <f t="shared" si="7934"/>
        <v>10297.021615951471</v>
      </c>
      <c r="E355" s="14">
        <f t="shared" si="7934"/>
        <v>11486.215865542539</v>
      </c>
      <c r="F355" s="14">
        <f t="shared" si="7934"/>
        <v>11465.865360006974</v>
      </c>
      <c r="G355" s="14">
        <f t="shared" si="7934"/>
        <v>11657.770897922583</v>
      </c>
      <c r="H355" s="14">
        <f t="shared" si="7934"/>
        <v>12389.851949631124</v>
      </c>
      <c r="I355" s="14">
        <f t="shared" si="7934"/>
        <v>14284.475115326146</v>
      </c>
      <c r="J355" s="14">
        <f t="shared" si="7934"/>
        <v>13944.476897691569</v>
      </c>
      <c r="K355" s="14">
        <f t="shared" si="7934"/>
        <v>12796.910629954073</v>
      </c>
      <c r="L355" s="14">
        <f t="shared" si="7934"/>
        <v>12064.793582960676</v>
      </c>
      <c r="M355" s="14">
        <f t="shared" si="7934"/>
        <v>12998.21434833167</v>
      </c>
      <c r="N355" s="14">
        <f t="shared" si="7934"/>
        <v>15478.754241218383</v>
      </c>
      <c r="O355" s="14">
        <f t="shared" si="7596"/>
        <v>148146.04071569646</v>
      </c>
      <c r="P355" s="14">
        <f t="shared" ref="P355:AA355" si="7935">P356+P369+P382</f>
        <v>11722.84444808009</v>
      </c>
      <c r="Q355" s="14">
        <f t="shared" si="7935"/>
        <v>12991.875526253622</v>
      </c>
      <c r="R355" s="14">
        <f t="shared" si="7935"/>
        <v>14493.896167468964</v>
      </c>
      <c r="S355" s="14">
        <f t="shared" si="7935"/>
        <v>14470.202319887909</v>
      </c>
      <c r="T355" s="14">
        <f t="shared" si="7935"/>
        <v>14715.382494849247</v>
      </c>
      <c r="U355" s="14">
        <f t="shared" si="7935"/>
        <v>15637.045653138866</v>
      </c>
      <c r="V355" s="14">
        <f t="shared" si="7935"/>
        <v>18013.779453798805</v>
      </c>
      <c r="W355" s="14">
        <f t="shared" si="7935"/>
        <v>17590.945482957715</v>
      </c>
      <c r="X355" s="14">
        <f t="shared" si="7935"/>
        <v>16093.661798914627</v>
      </c>
      <c r="Y355" s="14">
        <f t="shared" si="7935"/>
        <v>15206.910834436256</v>
      </c>
      <c r="Z355" s="14">
        <f t="shared" si="7935"/>
        <v>16463.131063295459</v>
      </c>
      <c r="AA355" s="14">
        <f t="shared" si="7935"/>
        <v>19517.404098032741</v>
      </c>
      <c r="AB355" s="14">
        <f t="shared" si="7598"/>
        <v>186917.07934111429</v>
      </c>
      <c r="AC355" s="14">
        <f t="shared" ref="AC355:AN355" si="7936">AC356+AC369+AC382</f>
        <v>15888.999247462012</v>
      </c>
      <c r="AD355" s="14">
        <f t="shared" si="7936"/>
        <v>17610.676514003026</v>
      </c>
      <c r="AE355" s="14">
        <f t="shared" si="7936"/>
        <v>19659.154221396864</v>
      </c>
      <c r="AF355" s="14">
        <f t="shared" si="7936"/>
        <v>19629.048752548057</v>
      </c>
      <c r="AG355" s="14">
        <f t="shared" si="7936"/>
        <v>19970.20906138037</v>
      </c>
      <c r="AH355" s="14">
        <f t="shared" si="7936"/>
        <v>21219.873548815496</v>
      </c>
      <c r="AI355" s="14">
        <f t="shared" si="7936"/>
        <v>24438.931295064995</v>
      </c>
      <c r="AJ355" s="14">
        <f t="shared" si="7936"/>
        <v>23876.519809468158</v>
      </c>
      <c r="AK355" s="14">
        <f t="shared" si="7936"/>
        <v>21777.440359124423</v>
      </c>
      <c r="AL355" s="14">
        <f t="shared" si="7936"/>
        <v>20622.327673080235</v>
      </c>
      <c r="AM355" s="14">
        <f t="shared" si="7936"/>
        <v>22408.42933098815</v>
      </c>
      <c r="AN355" s="14">
        <f t="shared" si="7936"/>
        <v>26490.11742015486</v>
      </c>
      <c r="AO355" s="14">
        <f t="shared" si="7600"/>
        <v>253591.72723348663</v>
      </c>
      <c r="AP355" s="14">
        <f t="shared" ref="AP355:BA355" si="7937">AP356+AP369+AP382</f>
        <v>22922.555096650198</v>
      </c>
      <c r="AQ355" s="14">
        <f t="shared" si="7937"/>
        <v>25393.544322785652</v>
      </c>
      <c r="AR355" s="14">
        <f t="shared" si="7937"/>
        <v>28334.239088316168</v>
      </c>
      <c r="AS355" s="14">
        <f t="shared" si="7937"/>
        <v>28292.823393694463</v>
      </c>
      <c r="AT355" s="14">
        <f t="shared" si="7937"/>
        <v>28786.932288307176</v>
      </c>
      <c r="AU355" s="14">
        <f t="shared" si="7937"/>
        <v>30571.921000019262</v>
      </c>
      <c r="AV355" s="14">
        <f t="shared" si="7937"/>
        <v>35186.053574135287</v>
      </c>
      <c r="AW355" s="14">
        <f t="shared" si="7937"/>
        <v>34390.525647617877</v>
      </c>
      <c r="AX355" s="14">
        <f t="shared" si="7937"/>
        <v>31308.882302623239</v>
      </c>
      <c r="AY355" s="14">
        <f t="shared" si="7937"/>
        <v>29717.279573283475</v>
      </c>
      <c r="AZ355" s="14">
        <f t="shared" si="7937"/>
        <v>32356.135948665909</v>
      </c>
      <c r="BA355" s="14">
        <f t="shared" si="7937"/>
        <v>38136.545608848697</v>
      </c>
      <c r="BB355" s="14">
        <f t="shared" si="7602"/>
        <v>365397.43784494739</v>
      </c>
      <c r="BC355" s="14">
        <f t="shared" ref="BC355:BN355" si="7938">BC356+BC369+BC382</f>
        <v>36027.350080438417</v>
      </c>
      <c r="BD355" s="14">
        <f t="shared" si="7938"/>
        <v>39876.769580711276</v>
      </c>
      <c r="BE355" s="14">
        <f t="shared" si="7938"/>
        <v>44479.544620390712</v>
      </c>
      <c r="BF355" s="14">
        <f t="shared" si="7938"/>
        <v>44417.766066986907</v>
      </c>
      <c r="BG355" s="14">
        <f t="shared" si="7938"/>
        <v>45198.305531428523</v>
      </c>
      <c r="BH355" s="14">
        <f t="shared" si="7938"/>
        <v>47977.368895373394</v>
      </c>
      <c r="BI355" s="14">
        <f t="shared" si="7938"/>
        <v>55206.931896336202</v>
      </c>
      <c r="BJ355" s="14">
        <f t="shared" si="7938"/>
        <v>53959.420098426657</v>
      </c>
      <c r="BK355" s="14">
        <f t="shared" si="7938"/>
        <v>49112.400831516905</v>
      </c>
      <c r="BL355" s="14">
        <f t="shared" si="7938"/>
        <v>46684.833555380312</v>
      </c>
      <c r="BM355" s="14">
        <f t="shared" si="7938"/>
        <v>50731.575505118286</v>
      </c>
      <c r="BN355" s="14">
        <f t="shared" si="7938"/>
        <v>59812.286821175301</v>
      </c>
      <c r="BO355" s="14">
        <f t="shared" si="7604"/>
        <v>573484.5534832828</v>
      </c>
      <c r="BP355" s="14">
        <f t="shared" ref="BP355:CA355" si="7939">BP356+BP369+BP382</f>
        <v>54379.369294321245</v>
      </c>
      <c r="BQ355" s="14">
        <f t="shared" si="7939"/>
        <v>60157.887310714017</v>
      </c>
      <c r="BR355" s="14">
        <f t="shared" si="7939"/>
        <v>67077.338105872594</v>
      </c>
      <c r="BS355" s="14">
        <f t="shared" si="7939"/>
        <v>66985.423096922008</v>
      </c>
      <c r="BT355" s="14">
        <f t="shared" si="7939"/>
        <v>68161.142047770976</v>
      </c>
      <c r="BU355" s="14">
        <f t="shared" si="7939"/>
        <v>72314.876597301321</v>
      </c>
      <c r="BV355" s="14">
        <f t="shared" si="7939"/>
        <v>83241.279802856894</v>
      </c>
      <c r="BW355" s="14">
        <f t="shared" si="7939"/>
        <v>81345.026437125533</v>
      </c>
      <c r="BX355" s="14">
        <f t="shared" si="7939"/>
        <v>74057.720030592638</v>
      </c>
      <c r="BY355" s="14">
        <f t="shared" si="7939"/>
        <v>70464.40491353684</v>
      </c>
      <c r="BZ355" s="14">
        <f t="shared" si="7939"/>
        <v>76374.809378502207</v>
      </c>
      <c r="CA355" s="14">
        <f t="shared" si="7939"/>
        <v>90147.985699478653</v>
      </c>
      <c r="CB355" s="14">
        <f t="shared" si="7606"/>
        <v>864707.26271499495</v>
      </c>
      <c r="CC355" s="14">
        <f t="shared" ref="CC355:CN355" si="7940">CC356+CC369+CC382</f>
        <v>84412.579561648075</v>
      </c>
      <c r="CD355" s="14">
        <f t="shared" si="7940"/>
        <v>93342.668577084114</v>
      </c>
      <c r="CE355" s="14">
        <f t="shared" si="7940"/>
        <v>104044.75690911921</v>
      </c>
      <c r="CF355" s="14">
        <f t="shared" si="7940"/>
        <v>103901.86365037864</v>
      </c>
      <c r="CG355" s="14">
        <f t="shared" si="7940"/>
        <v>105721.53055640763</v>
      </c>
      <c r="CH355" s="14">
        <f t="shared" si="7940"/>
        <v>112110.20663422563</v>
      </c>
      <c r="CI355" s="14">
        <f t="shared" si="7940"/>
        <v>129117.33157883941</v>
      </c>
      <c r="CJ355" s="14">
        <f t="shared" si="7940"/>
        <v>126141.44090904009</v>
      </c>
      <c r="CK355" s="14">
        <f t="shared" si="7940"/>
        <v>114959.08945336242</v>
      </c>
      <c r="CL355" s="14">
        <f t="shared" si="7940"/>
        <v>109400.54223779283</v>
      </c>
      <c r="CM355" s="14">
        <f t="shared" si="7940"/>
        <v>118167.26851552579</v>
      </c>
      <c r="CN355" s="14">
        <f t="shared" si="7940"/>
        <v>139771.24169574698</v>
      </c>
      <c r="CO355" s="14">
        <f t="shared" si="7608"/>
        <v>1341090.5202791709</v>
      </c>
      <c r="CR355" s="21">
        <f>O355-'ОПУ БС'!C355</f>
        <v>0</v>
      </c>
      <c r="CS355" s="21">
        <f>AB355-'ОПУ БС'!D355</f>
        <v>0</v>
      </c>
      <c r="CT355" s="21">
        <f>AO355-'ОПУ БС'!E355</f>
        <v>-0.23999999999068677</v>
      </c>
      <c r="CU355" s="21">
        <f>BB355-'ОПУ БС'!F355</f>
        <v>8.1599999917671084E-2</v>
      </c>
      <c r="CV355" s="21">
        <f>BO355-'ОПУ БС'!G355</f>
        <v>0.14486399979796261</v>
      </c>
      <c r="CW355" s="21">
        <f>CB355-'ОПУ БС'!H355</f>
        <v>6.585599621757865E-4</v>
      </c>
      <c r="CX355" s="21">
        <f>CO355-'ОПУ БС'!I355</f>
        <v>-0.3293150975368917</v>
      </c>
      <c r="DA355" s="14">
        <f t="shared" ref="DA355:DL355" si="7941">DA356+DA369+DA382</f>
        <v>0</v>
      </c>
      <c r="DB355" s="14">
        <f t="shared" si="7941"/>
        <v>0</v>
      </c>
      <c r="DC355" s="14">
        <f t="shared" si="7941"/>
        <v>0</v>
      </c>
      <c r="DD355" s="14">
        <f t="shared" si="7941"/>
        <v>0</v>
      </c>
      <c r="DE355" s="14">
        <f t="shared" si="7941"/>
        <v>0</v>
      </c>
      <c r="DF355" s="14">
        <f t="shared" si="7941"/>
        <v>-79.904061516855108</v>
      </c>
      <c r="DG355" s="14">
        <f t="shared" si="7941"/>
        <v>-92.321897571754462</v>
      </c>
      <c r="DH355" s="14">
        <f t="shared" si="7941"/>
        <v>-91.750991539594935</v>
      </c>
      <c r="DI355" s="14">
        <f t="shared" si="7941"/>
        <v>-85.820013008359837</v>
      </c>
      <c r="DJ355" s="14">
        <f t="shared" si="7941"/>
        <v>-81.136412936472297</v>
      </c>
      <c r="DK355" s="14">
        <f t="shared" si="7941"/>
        <v>-94.564616541212658</v>
      </c>
      <c r="DL355" s="14">
        <f t="shared" si="7941"/>
        <v>-102.58640538046228</v>
      </c>
      <c r="DM355" s="14">
        <f t="shared" si="7610"/>
        <v>-628.08439849471165</v>
      </c>
      <c r="DN355" s="14">
        <f t="shared" ref="DN355:DY355" si="7942">DN356+DN369+DN382</f>
        <v>-99.131079874967028</v>
      </c>
      <c r="DO355" s="14">
        <f t="shared" si="7942"/>
        <v>-112.80478054026082</v>
      </c>
      <c r="DP355" s="14">
        <f t="shared" si="7942"/>
        <v>-126.20421533975966</v>
      </c>
      <c r="DQ355" s="14">
        <f t="shared" si="7942"/>
        <v>-125.93133714522895</v>
      </c>
      <c r="DR355" s="14">
        <f t="shared" si="7942"/>
        <v>-125.47264504177272</v>
      </c>
      <c r="DS355" s="14">
        <f t="shared" si="7942"/>
        <v>-132.03566560324398</v>
      </c>
      <c r="DT355" s="14">
        <f t="shared" si="7942"/>
        <v>-152.42141589205983</v>
      </c>
      <c r="DU355" s="14">
        <f t="shared" si="7942"/>
        <v>-151.68342215763008</v>
      </c>
      <c r="DV355" s="14">
        <f t="shared" si="7942"/>
        <v>-1175.7168260455348</v>
      </c>
      <c r="DW355" s="14">
        <f t="shared" si="7942"/>
        <v>-1108.8698705968611</v>
      </c>
      <c r="DX355" s="14">
        <f t="shared" si="7942"/>
        <v>-1146.0123385499335</v>
      </c>
      <c r="DY355" s="14">
        <f t="shared" si="7942"/>
        <v>-1400.299546427218</v>
      </c>
      <c r="DZ355" s="14">
        <f t="shared" si="7612"/>
        <v>-5856.5831432144705</v>
      </c>
      <c r="EA355" s="14">
        <f t="shared" ref="EA355:EL355" si="7943">EA356+EA369+EA382</f>
        <v>-3149.5336912390799</v>
      </c>
      <c r="EB355" s="14">
        <f t="shared" si="7943"/>
        <v>-3444.6332592959816</v>
      </c>
      <c r="EC355" s="14">
        <f t="shared" si="7943"/>
        <v>-3875.7859835470617</v>
      </c>
      <c r="ED355" s="14">
        <f t="shared" si="7943"/>
        <v>-3859.1717998676845</v>
      </c>
      <c r="EE355" s="14">
        <f t="shared" si="7943"/>
        <v>-3938.6568764406916</v>
      </c>
      <c r="EF355" s="14">
        <f t="shared" si="7943"/>
        <v>-4185.5865414018072</v>
      </c>
      <c r="EG355" s="14">
        <f t="shared" si="7943"/>
        <v>-4808.3719214712364</v>
      </c>
      <c r="EH355" s="14">
        <f t="shared" si="7943"/>
        <v>-4687.6583797618905</v>
      </c>
      <c r="EI355" s="14">
        <f t="shared" si="7943"/>
        <v>-4356.6856545895544</v>
      </c>
      <c r="EJ355" s="14">
        <f t="shared" si="7943"/>
        <v>-4108.1038486655989</v>
      </c>
      <c r="EK355" s="14">
        <f t="shared" si="7943"/>
        <v>-4195.9692503393298</v>
      </c>
      <c r="EL355" s="14">
        <f t="shared" si="7943"/>
        <v>-5187.2275821651074</v>
      </c>
      <c r="EM355" s="14">
        <f t="shared" si="7614"/>
        <v>-49797.384788785028</v>
      </c>
      <c r="EN355" s="14">
        <f t="shared" ref="EN355:EY355" si="7944">EN356+EN369+EN382</f>
        <v>-8550.0641802110567</v>
      </c>
      <c r="EO355" s="14">
        <f t="shared" si="7944"/>
        <v>-9342.174530985043</v>
      </c>
      <c r="EP355" s="14">
        <f t="shared" si="7944"/>
        <v>-10511.796020183387</v>
      </c>
      <c r="EQ355" s="14">
        <f t="shared" si="7944"/>
        <v>-10467.298743228539</v>
      </c>
      <c r="ER355" s="14">
        <f t="shared" si="7944"/>
        <v>-10688.994914522869</v>
      </c>
      <c r="ES355" s="14">
        <f t="shared" si="7944"/>
        <v>-11361.954401872608</v>
      </c>
      <c r="ET355" s="14">
        <f t="shared" si="7944"/>
        <v>-13051.162481113588</v>
      </c>
      <c r="EU355" s="14">
        <f t="shared" si="7944"/>
        <v>-12716.951581817595</v>
      </c>
      <c r="EV355" s="14">
        <f t="shared" si="7944"/>
        <v>-11817.47647508796</v>
      </c>
      <c r="EW355" s="14">
        <f t="shared" si="7944"/>
        <v>-11142.552298909275</v>
      </c>
      <c r="EX355" s="14">
        <f t="shared" si="7944"/>
        <v>-11343.789896122824</v>
      </c>
      <c r="EY355" s="14">
        <f t="shared" si="7944"/>
        <v>-14069.094828378462</v>
      </c>
      <c r="EZ355" s="14">
        <f t="shared" si="7616"/>
        <v>-135063.31035243318</v>
      </c>
      <c r="FA355" s="14">
        <f t="shared" ref="FA355:FL355" si="7945">FA356+FA369+FA382</f>
        <v>-11904.766893125126</v>
      </c>
      <c r="FB355" s="14">
        <f t="shared" si="7945"/>
        <v>-13004.247190253371</v>
      </c>
      <c r="FC355" s="14">
        <f t="shared" si="7945"/>
        <v>-14631.290981985119</v>
      </c>
      <c r="FD355" s="14">
        <f t="shared" si="7945"/>
        <v>-14570.687922723728</v>
      </c>
      <c r="FE355" s="14">
        <f t="shared" si="7945"/>
        <v>-14881.690815404789</v>
      </c>
      <c r="FF355" s="14">
        <f t="shared" si="7945"/>
        <v>-15819.876227104305</v>
      </c>
      <c r="FG355" s="14">
        <f t="shared" si="7945"/>
        <v>-18171.10539256523</v>
      </c>
      <c r="FH355" s="14">
        <f t="shared" si="7945"/>
        <v>-17703.229072452676</v>
      </c>
      <c r="FI355" s="14">
        <f t="shared" si="7945"/>
        <v>-16450.464521553342</v>
      </c>
      <c r="FJ355" s="14">
        <f t="shared" si="7945"/>
        <v>-15510.687042775618</v>
      </c>
      <c r="FK355" s="14">
        <f t="shared" si="7945"/>
        <v>-15777.334752157069</v>
      </c>
      <c r="FL355" s="14">
        <f t="shared" si="7945"/>
        <v>-19584.346606058185</v>
      </c>
      <c r="FM355" s="14">
        <f t="shared" si="7618"/>
        <v>-188009.72741815855</v>
      </c>
      <c r="FP355" s="14">
        <f t="shared" ref="FP355:GA355" si="7946">FP356+FP369+FP382</f>
        <v>9281.6902111592681</v>
      </c>
      <c r="FQ355" s="14">
        <f t="shared" si="7946"/>
        <v>10297.021615951471</v>
      </c>
      <c r="FR355" s="14">
        <f t="shared" si="7946"/>
        <v>11486.215865542539</v>
      </c>
      <c r="FS355" s="14">
        <f t="shared" si="7946"/>
        <v>11465.865360006974</v>
      </c>
      <c r="FT355" s="14">
        <f t="shared" si="7946"/>
        <v>11657.770897922583</v>
      </c>
      <c r="FU355" s="14">
        <f t="shared" si="7946"/>
        <v>12389.851949631124</v>
      </c>
      <c r="FV355" s="14">
        <f t="shared" si="7946"/>
        <v>14284.475115326146</v>
      </c>
      <c r="FW355" s="14">
        <f t="shared" si="7946"/>
        <v>13944.476897691569</v>
      </c>
      <c r="FX355" s="14">
        <f t="shared" si="7946"/>
        <v>12796.910629954073</v>
      </c>
      <c r="FY355" s="14">
        <f t="shared" si="7946"/>
        <v>12064.793582960676</v>
      </c>
      <c r="FZ355" s="14">
        <f t="shared" si="7946"/>
        <v>12998.21434833167</v>
      </c>
      <c r="GA355" s="14">
        <f t="shared" si="7946"/>
        <v>15478.754241218383</v>
      </c>
      <c r="GB355" s="14">
        <f t="shared" si="7620"/>
        <v>148146.04071569646</v>
      </c>
      <c r="GC355" s="14">
        <f t="shared" ref="GC355:GN355" si="7947">GC356+GC369+GC382</f>
        <v>11722.84444808009</v>
      </c>
      <c r="GD355" s="14">
        <f t="shared" si="7947"/>
        <v>12991.875526253622</v>
      </c>
      <c r="GE355" s="14">
        <f t="shared" si="7947"/>
        <v>14493.896167468964</v>
      </c>
      <c r="GF355" s="14">
        <f t="shared" si="7947"/>
        <v>14470.202319887909</v>
      </c>
      <c r="GG355" s="14">
        <f t="shared" si="7947"/>
        <v>14715.382494849247</v>
      </c>
      <c r="GH355" s="14">
        <f t="shared" si="7947"/>
        <v>15637.045653138866</v>
      </c>
      <c r="GI355" s="14">
        <f t="shared" si="7947"/>
        <v>18013.779453798805</v>
      </c>
      <c r="GJ355" s="14">
        <f t="shared" si="7947"/>
        <v>17590.945482957715</v>
      </c>
      <c r="GK355" s="14">
        <f t="shared" si="7947"/>
        <v>16093.661798914627</v>
      </c>
      <c r="GL355" s="14">
        <f t="shared" si="7947"/>
        <v>15206.910834436256</v>
      </c>
      <c r="GM355" s="14">
        <f t="shared" si="7947"/>
        <v>16463.131063295459</v>
      </c>
      <c r="GN355" s="14">
        <f t="shared" si="7947"/>
        <v>19517.404098032741</v>
      </c>
      <c r="GO355" s="14">
        <f t="shared" si="7622"/>
        <v>186917.07934111429</v>
      </c>
      <c r="GP355" s="14">
        <f t="shared" ref="GP355:HA355" si="7948">GP356+GP369+GP382</f>
        <v>15888.999247462012</v>
      </c>
      <c r="GQ355" s="14">
        <f t="shared" si="7948"/>
        <v>17610.676514003026</v>
      </c>
      <c r="GR355" s="14">
        <f t="shared" si="7948"/>
        <v>19659.154221396864</v>
      </c>
      <c r="GS355" s="14">
        <f t="shared" si="7948"/>
        <v>19629.048752548057</v>
      </c>
      <c r="GT355" s="14">
        <f t="shared" si="7948"/>
        <v>19970.20906138037</v>
      </c>
      <c r="GU355" s="14">
        <f t="shared" si="7948"/>
        <v>21139.96948729864</v>
      </c>
      <c r="GV355" s="14">
        <f t="shared" si="7948"/>
        <v>24346.609397493241</v>
      </c>
      <c r="GW355" s="14">
        <f t="shared" si="7948"/>
        <v>23784.768817928565</v>
      </c>
      <c r="GX355" s="14">
        <f t="shared" si="7948"/>
        <v>21691.620346116062</v>
      </c>
      <c r="GY355" s="14">
        <f t="shared" si="7948"/>
        <v>20541.191260143762</v>
      </c>
      <c r="GZ355" s="14">
        <f t="shared" si="7948"/>
        <v>22313.864714446932</v>
      </c>
      <c r="HA355" s="14">
        <f t="shared" si="7948"/>
        <v>26387.531014774398</v>
      </c>
      <c r="HB355" s="14">
        <f t="shared" si="7624"/>
        <v>252963.64283499197</v>
      </c>
      <c r="HC355" s="14">
        <f t="shared" ref="HC355:HN355" si="7949">HC356+HC369+HC382</f>
        <v>22823.424016775236</v>
      </c>
      <c r="HD355" s="14">
        <f t="shared" si="7949"/>
        <v>25280.739542245392</v>
      </c>
      <c r="HE355" s="14">
        <f t="shared" si="7949"/>
        <v>28208.034872976405</v>
      </c>
      <c r="HF355" s="14">
        <f t="shared" si="7949"/>
        <v>28166.892056549234</v>
      </c>
      <c r="HG355" s="14">
        <f t="shared" si="7949"/>
        <v>28661.459643265403</v>
      </c>
      <c r="HH355" s="14">
        <f t="shared" si="7949"/>
        <v>30439.88533441602</v>
      </c>
      <c r="HI355" s="14">
        <f t="shared" si="7949"/>
        <v>35033.632158243228</v>
      </c>
      <c r="HJ355" s="14">
        <f t="shared" si="7949"/>
        <v>34238.842225460248</v>
      </c>
      <c r="HK355" s="14">
        <f t="shared" si="7949"/>
        <v>30133.165476577698</v>
      </c>
      <c r="HL355" s="14">
        <f t="shared" si="7949"/>
        <v>28608.409702686615</v>
      </c>
      <c r="HM355" s="14">
        <f t="shared" si="7949"/>
        <v>31210.123610115974</v>
      </c>
      <c r="HN355" s="14">
        <f t="shared" si="7949"/>
        <v>36736.24606242148</v>
      </c>
      <c r="HO355" s="14">
        <f t="shared" si="7626"/>
        <v>359540.85470173287</v>
      </c>
      <c r="HP355" s="14">
        <f t="shared" ref="HP355:IA355" si="7950">HP356+HP369+HP382</f>
        <v>32877.816389199339</v>
      </c>
      <c r="HQ355" s="14">
        <f t="shared" si="7950"/>
        <v>36432.136321415295</v>
      </c>
      <c r="HR355" s="14">
        <f t="shared" si="7950"/>
        <v>40603.758636843646</v>
      </c>
      <c r="HS355" s="14">
        <f t="shared" si="7950"/>
        <v>40558.594267119224</v>
      </c>
      <c r="HT355" s="14">
        <f t="shared" si="7950"/>
        <v>41259.648654987832</v>
      </c>
      <c r="HU355" s="14">
        <f t="shared" si="7950"/>
        <v>43791.78235397159</v>
      </c>
      <c r="HV355" s="14">
        <f t="shared" si="7950"/>
        <v>50398.559974864962</v>
      </c>
      <c r="HW355" s="14">
        <f t="shared" si="7950"/>
        <v>49271.761718664762</v>
      </c>
      <c r="HX355" s="14">
        <f t="shared" si="7950"/>
        <v>44755.715176927348</v>
      </c>
      <c r="HY355" s="14">
        <f t="shared" si="7950"/>
        <v>42576.729706714716</v>
      </c>
      <c r="HZ355" s="14">
        <f t="shared" si="7950"/>
        <v>46535.606254778955</v>
      </c>
      <c r="IA355" s="14">
        <f t="shared" si="7950"/>
        <v>54625.059239010203</v>
      </c>
      <c r="IB355" s="14">
        <f t="shared" si="7628"/>
        <v>523687.16869449784</v>
      </c>
      <c r="IC355" s="14">
        <f t="shared" ref="IC355:IN355" si="7951">IC356+IC369+IC382</f>
        <v>45829.30511411019</v>
      </c>
      <c r="ID355" s="14">
        <f t="shared" si="7951"/>
        <v>50815.71277972898</v>
      </c>
      <c r="IE355" s="14">
        <f t="shared" si="7951"/>
        <v>56565.542085689216</v>
      </c>
      <c r="IF355" s="14">
        <f t="shared" si="7951"/>
        <v>56518.124353693478</v>
      </c>
      <c r="IG355" s="14">
        <f t="shared" si="7951"/>
        <v>57472.147133248101</v>
      </c>
      <c r="IH355" s="14">
        <f t="shared" si="7951"/>
        <v>60952.922195428706</v>
      </c>
      <c r="II355" s="14">
        <f t="shared" si="7951"/>
        <v>70190.117321743324</v>
      </c>
      <c r="IJ355" s="14">
        <f t="shared" si="7951"/>
        <v>68628.074855307932</v>
      </c>
      <c r="IK355" s="14">
        <f t="shared" si="7951"/>
        <v>62240.243555504698</v>
      </c>
      <c r="IL355" s="14">
        <f t="shared" si="7951"/>
        <v>59321.852614627576</v>
      </c>
      <c r="IM355" s="14">
        <f t="shared" si="7951"/>
        <v>65031.019482379394</v>
      </c>
      <c r="IN355" s="14">
        <f t="shared" si="7951"/>
        <v>76078.890871100186</v>
      </c>
      <c r="IO355" s="14">
        <f t="shared" si="7630"/>
        <v>729643.95236256183</v>
      </c>
      <c r="IP355" s="14">
        <f t="shared" ref="IP355:JA355" si="7952">IP356+IP369+IP382</f>
        <v>72507.812668522965</v>
      </c>
      <c r="IQ355" s="14">
        <f t="shared" si="7952"/>
        <v>80338.421386830756</v>
      </c>
      <c r="IR355" s="14">
        <f t="shared" si="7952"/>
        <v>89413.465927134093</v>
      </c>
      <c r="IS355" s="14">
        <f t="shared" si="7952"/>
        <v>89331.175727654932</v>
      </c>
      <c r="IT355" s="14">
        <f t="shared" si="7952"/>
        <v>90839.839741002856</v>
      </c>
      <c r="IU355" s="14">
        <f t="shared" si="7952"/>
        <v>96290.330407121335</v>
      </c>
      <c r="IV355" s="14">
        <f t="shared" si="7952"/>
        <v>110946.2261862742</v>
      </c>
      <c r="IW355" s="14">
        <f t="shared" si="7952"/>
        <v>108438.21183658742</v>
      </c>
      <c r="IX355" s="14">
        <f t="shared" si="7952"/>
        <v>98508.624931809085</v>
      </c>
      <c r="IY355" s="14">
        <f t="shared" si="7952"/>
        <v>93889.85519501724</v>
      </c>
      <c r="IZ355" s="14">
        <f t="shared" si="7952"/>
        <v>102389.93376336875</v>
      </c>
      <c r="JA355" s="14">
        <f t="shared" si="7952"/>
        <v>120186.89508968881</v>
      </c>
      <c r="JB355" s="14">
        <f t="shared" si="7632"/>
        <v>1153080.7928610125</v>
      </c>
      <c r="JE355" s="21">
        <f t="shared" si="7633"/>
        <v>0</v>
      </c>
      <c r="JF355" s="21">
        <f t="shared" si="7634"/>
        <v>0</v>
      </c>
      <c r="JG355" s="21">
        <f t="shared" si="7635"/>
        <v>0</v>
      </c>
      <c r="JH355" s="21">
        <f t="shared" si="7636"/>
        <v>0</v>
      </c>
      <c r="JI355" s="21">
        <f t="shared" si="7637"/>
        <v>0</v>
      </c>
      <c r="JJ355" s="21">
        <f t="shared" si="7638"/>
        <v>0</v>
      </c>
      <c r="JK355" s="21">
        <f t="shared" si="7639"/>
        <v>0</v>
      </c>
    </row>
    <row r="356" spans="2:271" ht="20" customHeight="1" outlineLevel="1" x14ac:dyDescent="0.2">
      <c r="B356" s="2" t="s">
        <v>16</v>
      </c>
      <c r="C356" s="14">
        <f t="shared" ref="C356:N356" si="7953">C357+C361</f>
        <v>6227.1342558513188</v>
      </c>
      <c r="D356" s="14">
        <f t="shared" si="7953"/>
        <v>6877.8718894436306</v>
      </c>
      <c r="E356" s="14">
        <f t="shared" si="7953"/>
        <v>7635.1902569010927</v>
      </c>
      <c r="F356" s="14">
        <f t="shared" si="7953"/>
        <v>7620.0458657127983</v>
      </c>
      <c r="G356" s="14">
        <f t="shared" si="7953"/>
        <v>7723.5406919269508</v>
      </c>
      <c r="H356" s="14">
        <f t="shared" si="7953"/>
        <v>8194.9204816116071</v>
      </c>
      <c r="I356" s="14">
        <f t="shared" si="7953"/>
        <v>9514.0093361188792</v>
      </c>
      <c r="J356" s="14">
        <f t="shared" si="7953"/>
        <v>9228.4484703564522</v>
      </c>
      <c r="K356" s="14">
        <f t="shared" si="7953"/>
        <v>8592.4482992958765</v>
      </c>
      <c r="L356" s="14">
        <f t="shared" si="7953"/>
        <v>8108.1579982843377</v>
      </c>
      <c r="M356" s="14">
        <f t="shared" si="7953"/>
        <v>8359.407783972938</v>
      </c>
      <c r="N356" s="14">
        <f t="shared" si="7953"/>
        <v>10241.997131334405</v>
      </c>
      <c r="O356" s="14">
        <f t="shared" si="7596"/>
        <v>98323.172460810296</v>
      </c>
      <c r="P356" s="14">
        <f t="shared" ref="P356:AA356" si="7954">P357+P361</f>
        <v>7394.1968819391477</v>
      </c>
      <c r="Q356" s="14">
        <f t="shared" si="7954"/>
        <v>8166.1833946770385</v>
      </c>
      <c r="R356" s="14">
        <f t="shared" si="7954"/>
        <v>9065.9587665515501</v>
      </c>
      <c r="S356" s="14">
        <f t="shared" si="7954"/>
        <v>9048.1619739518537</v>
      </c>
      <c r="T356" s="14">
        <f t="shared" si="7954"/>
        <v>9171.1459339843623</v>
      </c>
      <c r="U356" s="14">
        <f t="shared" si="7954"/>
        <v>9730.0378694737465</v>
      </c>
      <c r="V356" s="14">
        <f t="shared" si="7954"/>
        <v>11296.208482151415</v>
      </c>
      <c r="W356" s="14">
        <f t="shared" si="7954"/>
        <v>10959.215437008799</v>
      </c>
      <c r="X356" s="14">
        <f t="shared" si="7954"/>
        <v>10203.346408946412</v>
      </c>
      <c r="Y356" s="14">
        <f t="shared" si="7954"/>
        <v>9627.9463629640322</v>
      </c>
      <c r="Z356" s="14">
        <f t="shared" si="7954"/>
        <v>9926.5675420961725</v>
      </c>
      <c r="AA356" s="14">
        <f t="shared" si="7954"/>
        <v>12161.508029505178</v>
      </c>
      <c r="AB356" s="14">
        <f t="shared" si="7598"/>
        <v>116750.47708324972</v>
      </c>
      <c r="AC356" s="14">
        <f t="shared" ref="AC356:AN356" si="7955">AC357+AC361</f>
        <v>9494.324475397103</v>
      </c>
      <c r="AD356" s="14">
        <f t="shared" si="7955"/>
        <v>10484.529569704957</v>
      </c>
      <c r="AE356" s="14">
        <f t="shared" si="7955"/>
        <v>11640.646544451392</v>
      </c>
      <c r="AF356" s="14">
        <f t="shared" si="7955"/>
        <v>11618.05495015698</v>
      </c>
      <c r="AG356" s="14">
        <f t="shared" si="7955"/>
        <v>11779.07178037566</v>
      </c>
      <c r="AH356" s="14">
        <f t="shared" si="7955"/>
        <v>12491.231541721252</v>
      </c>
      <c r="AI356" s="14">
        <f t="shared" si="7955"/>
        <v>14504.487499744146</v>
      </c>
      <c r="AJ356" s="14">
        <f t="shared" si="7955"/>
        <v>14074.55105269912</v>
      </c>
      <c r="AK356" s="14">
        <f t="shared" si="7955"/>
        <v>13102.154056833584</v>
      </c>
      <c r="AL356" s="14">
        <f t="shared" si="7955"/>
        <v>12362.839469673507</v>
      </c>
      <c r="AM356" s="14">
        <f t="shared" si="7955"/>
        <v>12742.830257293404</v>
      </c>
      <c r="AN356" s="14">
        <f t="shared" si="7955"/>
        <v>15615.665255587337</v>
      </c>
      <c r="AO356" s="14">
        <f t="shared" si="7600"/>
        <v>149910.38645363846</v>
      </c>
      <c r="AP356" s="14">
        <f t="shared" ref="AP356:BA356" si="7956">AP357+AP361</f>
        <v>13452.664485231018</v>
      </c>
      <c r="AQ356" s="14">
        <f t="shared" si="7956"/>
        <v>14855.354703881269</v>
      </c>
      <c r="AR356" s="14">
        <f t="shared" si="7956"/>
        <v>16493.704218948427</v>
      </c>
      <c r="AS356" s="14">
        <f t="shared" si="7956"/>
        <v>16461.813120085331</v>
      </c>
      <c r="AT356" s="14">
        <f t="shared" si="7956"/>
        <v>16693.829961541127</v>
      </c>
      <c r="AU356" s="14">
        <f t="shared" si="7956"/>
        <v>17693.837139526677</v>
      </c>
      <c r="AV356" s="14">
        <f t="shared" si="7956"/>
        <v>20548.92727678299</v>
      </c>
      <c r="AW356" s="14">
        <f t="shared" si="7956"/>
        <v>19945.612401838469</v>
      </c>
      <c r="AX356" s="14">
        <f t="shared" si="7956"/>
        <v>18565.53013797044</v>
      </c>
      <c r="AY356" s="14">
        <f t="shared" si="7956"/>
        <v>17517.484929740353</v>
      </c>
      <c r="AZ356" s="14">
        <f t="shared" si="7956"/>
        <v>18055.640593182117</v>
      </c>
      <c r="BA356" s="14">
        <f t="shared" si="7956"/>
        <v>22126.092903340494</v>
      </c>
      <c r="BB356" s="14">
        <f t="shared" si="7602"/>
        <v>212410.4918720687</v>
      </c>
      <c r="BC356" s="14">
        <f t="shared" ref="BC356:BN356" si="7957">BC357+BC361</f>
        <v>20751.190507777159</v>
      </c>
      <c r="BD356" s="14">
        <f t="shared" si="7957"/>
        <v>22913.889115530077</v>
      </c>
      <c r="BE356" s="14">
        <f t="shared" si="7957"/>
        <v>25441.85258830601</v>
      </c>
      <c r="BF356" s="14">
        <f t="shared" si="7957"/>
        <v>25392.904173990471</v>
      </c>
      <c r="BG356" s="14">
        <f t="shared" si="7957"/>
        <v>25757.058868828037</v>
      </c>
      <c r="BH356" s="14">
        <f t="shared" si="7957"/>
        <v>27285.340804552234</v>
      </c>
      <c r="BI356" s="14">
        <f t="shared" si="7957"/>
        <v>31693.689598476514</v>
      </c>
      <c r="BJ356" s="14">
        <f t="shared" si="7957"/>
        <v>30771.392593384444</v>
      </c>
      <c r="BK356" s="14">
        <f t="shared" si="7957"/>
        <v>28639.184055022044</v>
      </c>
      <c r="BL356" s="14">
        <f t="shared" si="7957"/>
        <v>27021.844107994159</v>
      </c>
      <c r="BM356" s="14">
        <f t="shared" si="7957"/>
        <v>27851.782479039477</v>
      </c>
      <c r="BN356" s="14">
        <f t="shared" si="7957"/>
        <v>34130.247545686121</v>
      </c>
      <c r="BO356" s="14">
        <f t="shared" si="7604"/>
        <v>327650.37643858674</v>
      </c>
      <c r="BP356" s="14">
        <f t="shared" ref="BP356:CA356" si="7958">BP357+BP361</f>
        <v>32059.778622934937</v>
      </c>
      <c r="BQ356" s="14">
        <f t="shared" si="7958"/>
        <v>35399.005037285962</v>
      </c>
      <c r="BR356" s="14">
        <f t="shared" si="7958"/>
        <v>39306.212659780169</v>
      </c>
      <c r="BS356" s="14">
        <f t="shared" si="7958"/>
        <v>39231.044893854589</v>
      </c>
      <c r="BT356" s="14">
        <f t="shared" si="7958"/>
        <v>39803.52907926753</v>
      </c>
      <c r="BU356" s="14">
        <f t="shared" si="7958"/>
        <v>42141.002298309031</v>
      </c>
      <c r="BV356" s="14">
        <f t="shared" si="7958"/>
        <v>48960.11358703133</v>
      </c>
      <c r="BW356" s="14">
        <f t="shared" si="7958"/>
        <v>47547.612106792199</v>
      </c>
      <c r="BX356" s="14">
        <f t="shared" si="7958"/>
        <v>44248.282565610039</v>
      </c>
      <c r="BY356" s="14">
        <f t="shared" si="7958"/>
        <v>41748.482910879393</v>
      </c>
      <c r="BZ356" s="14">
        <f t="shared" si="7958"/>
        <v>43032.068075821269</v>
      </c>
      <c r="CA356" s="14">
        <f t="shared" si="7958"/>
        <v>52729.899050879823</v>
      </c>
      <c r="CB356" s="14">
        <f t="shared" si="7606"/>
        <v>506207.03088844632</v>
      </c>
      <c r="CC356" s="14">
        <f t="shared" ref="CC356:CN356" si="7959">CC357+CC361</f>
        <v>51542.091600732638</v>
      </c>
      <c r="CD356" s="14">
        <f t="shared" si="7959"/>
        <v>56905.633541194737</v>
      </c>
      <c r="CE356" s="14">
        <f t="shared" si="7959"/>
        <v>63191.089598168204</v>
      </c>
      <c r="CF356" s="14">
        <f t="shared" si="7959"/>
        <v>63071.243669317577</v>
      </c>
      <c r="CG356" s="14">
        <f t="shared" si="7959"/>
        <v>64007.677110206329</v>
      </c>
      <c r="CH356" s="14">
        <f t="shared" si="7959"/>
        <v>67733.019086469183</v>
      </c>
      <c r="CI356" s="14">
        <f t="shared" si="7959"/>
        <v>78706.235568781252</v>
      </c>
      <c r="CJ356" s="14">
        <f t="shared" si="7959"/>
        <v>76451.726401384687</v>
      </c>
      <c r="CK356" s="14">
        <f t="shared" si="7959"/>
        <v>71140.035283145</v>
      </c>
      <c r="CL356" s="14">
        <f t="shared" si="7959"/>
        <v>67119.619364025755</v>
      </c>
      <c r="CM356" s="14">
        <f t="shared" si="7959"/>
        <v>69180.950760621839</v>
      </c>
      <c r="CN356" s="14">
        <f t="shared" si="7959"/>
        <v>84773.176974889211</v>
      </c>
      <c r="CO356" s="14">
        <f t="shared" si="7608"/>
        <v>813822.49895893643</v>
      </c>
      <c r="CR356" s="21">
        <f>O356-'ОПУ БС'!C356</f>
        <v>0</v>
      </c>
      <c r="CS356" s="21">
        <f>AB356-'ОПУ БС'!D356</f>
        <v>0</v>
      </c>
      <c r="CT356" s="21">
        <f>AO356-'ОПУ БС'!E356</f>
        <v>0</v>
      </c>
      <c r="CU356" s="21">
        <f>BB356-'ОПУ БС'!F356</f>
        <v>0</v>
      </c>
      <c r="CV356" s="21">
        <f>BO356-'ОПУ БС'!G356</f>
        <v>0</v>
      </c>
      <c r="CW356" s="21">
        <f>CB356-'ОПУ БС'!H356</f>
        <v>0</v>
      </c>
      <c r="CX356" s="21">
        <f>CO356-'ОПУ БС'!I356</f>
        <v>0</v>
      </c>
      <c r="DA356" s="14">
        <f t="shared" ref="DA356:DL356" si="7960">DA357+DA361</f>
        <v>0</v>
      </c>
      <c r="DB356" s="14">
        <f t="shared" si="7960"/>
        <v>0</v>
      </c>
      <c r="DC356" s="14">
        <f t="shared" si="7960"/>
        <v>0</v>
      </c>
      <c r="DD356" s="14">
        <f t="shared" si="7960"/>
        <v>0</v>
      </c>
      <c r="DE356" s="14">
        <f t="shared" si="7960"/>
        <v>0</v>
      </c>
      <c r="DF356" s="14">
        <f t="shared" si="7960"/>
        <v>-52.294416607436219</v>
      </c>
      <c r="DG356" s="14">
        <f t="shared" si="7960"/>
        <v>-63.77632747622939</v>
      </c>
      <c r="DH356" s="14">
        <f t="shared" si="7960"/>
        <v>-60.838822353752036</v>
      </c>
      <c r="DI356" s="14">
        <f t="shared" si="7960"/>
        <v>-57.096315977266876</v>
      </c>
      <c r="DJ356" s="14">
        <f t="shared" si="7960"/>
        <v>-54.054070021441795</v>
      </c>
      <c r="DK356" s="14">
        <f t="shared" si="7960"/>
        <v>-61.456341975654986</v>
      </c>
      <c r="DL356" s="14">
        <f t="shared" si="7960"/>
        <v>-68.391527962494479</v>
      </c>
      <c r="DM356" s="14">
        <f t="shared" si="7610"/>
        <v>-417.90782237427578</v>
      </c>
      <c r="DN356" s="14">
        <f t="shared" ref="DN356:DY356" si="7961">DN357+DN361</f>
        <v>-70.11050602843217</v>
      </c>
      <c r="DO356" s="14">
        <f t="shared" si="7961"/>
        <v>-76.686265225955779</v>
      </c>
      <c r="DP356" s="14">
        <f t="shared" si="7961"/>
        <v>-85.816158710859341</v>
      </c>
      <c r="DQ356" s="14">
        <f t="shared" si="7961"/>
        <v>-85.793119219002534</v>
      </c>
      <c r="DR356" s="14">
        <f t="shared" si="7961"/>
        <v>-84.437946024311643</v>
      </c>
      <c r="DS356" s="14">
        <f t="shared" si="7961"/>
        <v>-88.345482508309416</v>
      </c>
      <c r="DT356" s="14">
        <f t="shared" si="7961"/>
        <v>-107.42818628278836</v>
      </c>
      <c r="DU356" s="14">
        <f t="shared" si="7961"/>
        <v>-102.76447020594961</v>
      </c>
      <c r="DV356" s="14">
        <f t="shared" si="7961"/>
        <v>-96.32840616490023</v>
      </c>
      <c r="DW356" s="14">
        <f t="shared" si="7961"/>
        <v>-91.160788995119958</v>
      </c>
      <c r="DX356" s="14">
        <f t="shared" si="7961"/>
        <v>-102.82332827337869</v>
      </c>
      <c r="DY356" s="14">
        <f t="shared" si="7961"/>
        <v>-115.31333228360556</v>
      </c>
      <c r="DZ356" s="14">
        <f t="shared" si="7612"/>
        <v>-1107.0079899226132</v>
      </c>
      <c r="EA356" s="14">
        <f t="shared" ref="EA356:EL356" si="7962">EA357+EA361</f>
        <v>-75.367848317597762</v>
      </c>
      <c r="EB356" s="14">
        <f t="shared" si="7962"/>
        <v>-82.432321295819165</v>
      </c>
      <c r="EC356" s="14">
        <f t="shared" si="7962"/>
        <v>-92.2503351223084</v>
      </c>
      <c r="ED356" s="14">
        <f t="shared" si="7962"/>
        <v>-92.226445967586727</v>
      </c>
      <c r="EE356" s="14">
        <f t="shared" si="7962"/>
        <v>-90.685372156753431</v>
      </c>
      <c r="EF356" s="14">
        <f t="shared" si="7962"/>
        <v>-94.505064474538131</v>
      </c>
      <c r="EG356" s="14">
        <f t="shared" si="7962"/>
        <v>-115.43847150429728</v>
      </c>
      <c r="EH356" s="14">
        <f t="shared" si="7962"/>
        <v>-110.46473574632702</v>
      </c>
      <c r="EI356" s="14">
        <f t="shared" si="7962"/>
        <v>-103.54111811491437</v>
      </c>
      <c r="EJ356" s="14">
        <f t="shared" si="7962"/>
        <v>-97.996142846652191</v>
      </c>
      <c r="EK356" s="14">
        <f t="shared" si="7962"/>
        <v>-111.15052526133167</v>
      </c>
      <c r="EL356" s="14">
        <f t="shared" si="7962"/>
        <v>-123.96027683815419</v>
      </c>
      <c r="EM356" s="14">
        <f t="shared" si="7614"/>
        <v>-1190.0186576462804</v>
      </c>
      <c r="EN356" s="14">
        <f t="shared" ref="EN356:EY356" si="7963">EN357+EN361</f>
        <v>-72.555616549101401</v>
      </c>
      <c r="EO356" s="14">
        <f t="shared" si="7963"/>
        <v>-79.36876319578738</v>
      </c>
      <c r="EP356" s="14">
        <f t="shared" si="7963"/>
        <v>-88.81053121799907</v>
      </c>
      <c r="EQ356" s="14">
        <f t="shared" si="7963"/>
        <v>-88.785162356137221</v>
      </c>
      <c r="ER356" s="14">
        <f t="shared" si="7963"/>
        <v>-87.287820514798156</v>
      </c>
      <c r="ES356" s="14">
        <f t="shared" si="7963"/>
        <v>-90.584399994193291</v>
      </c>
      <c r="ET356" s="14">
        <f t="shared" si="7963"/>
        <v>-111.07902948976061</v>
      </c>
      <c r="EU356" s="14">
        <f t="shared" si="7963"/>
        <v>-106.36860262200132</v>
      </c>
      <c r="EV356" s="14">
        <f t="shared" si="7963"/>
        <v>-99.678131587628314</v>
      </c>
      <c r="EW356" s="14">
        <f t="shared" si="7963"/>
        <v>-94.342432180391327</v>
      </c>
      <c r="EX356" s="14">
        <f t="shared" si="7963"/>
        <v>-107.41961279593852</v>
      </c>
      <c r="EY356" s="14">
        <f t="shared" si="7963"/>
        <v>-119.33489563996937</v>
      </c>
      <c r="EZ356" s="14">
        <f t="shared" si="7616"/>
        <v>-1145.6149981437059</v>
      </c>
      <c r="FA356" s="14">
        <f t="shared" ref="FA356:FL356" si="7964">FA357+FA361</f>
        <v>-53.038393501472974</v>
      </c>
      <c r="FB356" s="14">
        <f t="shared" si="7964"/>
        <v>-58.063230957875362</v>
      </c>
      <c r="FC356" s="14">
        <f t="shared" si="7964"/>
        <v>-64.92941759126056</v>
      </c>
      <c r="FD356" s="14">
        <f t="shared" si="7964"/>
        <v>-64.902244679434034</v>
      </c>
      <c r="FE356" s="14">
        <f t="shared" si="7964"/>
        <v>-63.959644408256779</v>
      </c>
      <c r="FF356" s="14">
        <f t="shared" si="7964"/>
        <v>-66.232660357401414</v>
      </c>
      <c r="FG356" s="14">
        <f t="shared" si="7964"/>
        <v>-81.157847158111323</v>
      </c>
      <c r="FH356" s="14">
        <f t="shared" si="7964"/>
        <v>-77.839457229585292</v>
      </c>
      <c r="FI356" s="14">
        <f t="shared" si="7964"/>
        <v>-72.890100328344062</v>
      </c>
      <c r="FJ356" s="14">
        <f t="shared" si="7964"/>
        <v>-68.974017049191502</v>
      </c>
      <c r="FK356" s="14">
        <f t="shared" si="7964"/>
        <v>-78.227105345427674</v>
      </c>
      <c r="FL356" s="14">
        <f t="shared" si="7964"/>
        <v>-87.234199837948978</v>
      </c>
      <c r="FM356" s="14">
        <f t="shared" si="7618"/>
        <v>-837.44831844430985</v>
      </c>
      <c r="FP356" s="14">
        <f t="shared" ref="FP356:GA356" si="7965">FP357+FP361</f>
        <v>6227.1342558513188</v>
      </c>
      <c r="FQ356" s="14">
        <f t="shared" si="7965"/>
        <v>6877.8718894436306</v>
      </c>
      <c r="FR356" s="14">
        <f t="shared" si="7965"/>
        <v>7635.1902569010927</v>
      </c>
      <c r="FS356" s="14">
        <f t="shared" si="7965"/>
        <v>7620.0458657127983</v>
      </c>
      <c r="FT356" s="14">
        <f t="shared" si="7965"/>
        <v>7723.5406919269508</v>
      </c>
      <c r="FU356" s="14">
        <f t="shared" si="7965"/>
        <v>8194.9204816116071</v>
      </c>
      <c r="FV356" s="14">
        <f t="shared" si="7965"/>
        <v>9514.0093361188792</v>
      </c>
      <c r="FW356" s="14">
        <f t="shared" si="7965"/>
        <v>9228.4484703564522</v>
      </c>
      <c r="FX356" s="14">
        <f t="shared" si="7965"/>
        <v>8592.4482992958765</v>
      </c>
      <c r="FY356" s="14">
        <f t="shared" si="7965"/>
        <v>8108.1579982843377</v>
      </c>
      <c r="FZ356" s="14">
        <f t="shared" si="7965"/>
        <v>8359.407783972938</v>
      </c>
      <c r="GA356" s="14">
        <f t="shared" si="7965"/>
        <v>10241.997131334405</v>
      </c>
      <c r="GB356" s="14">
        <f t="shared" si="7620"/>
        <v>98323.172460810296</v>
      </c>
      <c r="GC356" s="14">
        <f t="shared" ref="GC356:GN356" si="7966">GC357+GC361</f>
        <v>7394.1968819391477</v>
      </c>
      <c r="GD356" s="14">
        <f t="shared" si="7966"/>
        <v>8166.1833946770385</v>
      </c>
      <c r="GE356" s="14">
        <f t="shared" si="7966"/>
        <v>9065.9587665515501</v>
      </c>
      <c r="GF356" s="14">
        <f t="shared" si="7966"/>
        <v>9048.1619739518537</v>
      </c>
      <c r="GG356" s="14">
        <f t="shared" si="7966"/>
        <v>9171.1459339843623</v>
      </c>
      <c r="GH356" s="14">
        <f t="shared" si="7966"/>
        <v>9730.0378694737465</v>
      </c>
      <c r="GI356" s="14">
        <f t="shared" si="7966"/>
        <v>11296.208482151415</v>
      </c>
      <c r="GJ356" s="14">
        <f t="shared" si="7966"/>
        <v>10959.215437008799</v>
      </c>
      <c r="GK356" s="14">
        <f t="shared" si="7966"/>
        <v>10203.346408946412</v>
      </c>
      <c r="GL356" s="14">
        <f t="shared" si="7966"/>
        <v>9627.9463629640322</v>
      </c>
      <c r="GM356" s="14">
        <f t="shared" si="7966"/>
        <v>9926.5675420961725</v>
      </c>
      <c r="GN356" s="14">
        <f t="shared" si="7966"/>
        <v>12161.508029505178</v>
      </c>
      <c r="GO356" s="14">
        <f t="shared" si="7622"/>
        <v>116750.47708324972</v>
      </c>
      <c r="GP356" s="14">
        <f t="shared" ref="GP356:HA356" si="7967">GP357+GP361</f>
        <v>9494.324475397103</v>
      </c>
      <c r="GQ356" s="14">
        <f t="shared" si="7967"/>
        <v>10484.529569704957</v>
      </c>
      <c r="GR356" s="14">
        <f t="shared" si="7967"/>
        <v>11640.646544451392</v>
      </c>
      <c r="GS356" s="14">
        <f t="shared" si="7967"/>
        <v>11618.05495015698</v>
      </c>
      <c r="GT356" s="14">
        <f t="shared" si="7967"/>
        <v>11779.07178037566</v>
      </c>
      <c r="GU356" s="14">
        <f t="shared" si="7967"/>
        <v>12438.937125113816</v>
      </c>
      <c r="GV356" s="14">
        <f t="shared" si="7967"/>
        <v>14440.711172267915</v>
      </c>
      <c r="GW356" s="14">
        <f t="shared" si="7967"/>
        <v>14013.712230345367</v>
      </c>
      <c r="GX356" s="14">
        <f t="shared" si="7967"/>
        <v>13045.057740856319</v>
      </c>
      <c r="GY356" s="14">
        <f t="shared" si="7967"/>
        <v>12308.785399652064</v>
      </c>
      <c r="GZ356" s="14">
        <f t="shared" si="7967"/>
        <v>12681.373915317748</v>
      </c>
      <c r="HA356" s="14">
        <f t="shared" si="7967"/>
        <v>15547.273727624843</v>
      </c>
      <c r="HB356" s="14">
        <f t="shared" si="7624"/>
        <v>149492.47863126418</v>
      </c>
      <c r="HC356" s="14">
        <f t="shared" ref="HC356:HN356" si="7968">HC357+HC361</f>
        <v>13382.553979202587</v>
      </c>
      <c r="HD356" s="14">
        <f t="shared" si="7968"/>
        <v>14778.668438655312</v>
      </c>
      <c r="HE356" s="14">
        <f t="shared" si="7968"/>
        <v>16407.888060237565</v>
      </c>
      <c r="HF356" s="14">
        <f t="shared" si="7968"/>
        <v>16376.020000866325</v>
      </c>
      <c r="HG356" s="14">
        <f t="shared" si="7968"/>
        <v>16609.392015516816</v>
      </c>
      <c r="HH356" s="14">
        <f t="shared" si="7968"/>
        <v>17605.49165701837</v>
      </c>
      <c r="HI356" s="14">
        <f t="shared" si="7968"/>
        <v>20441.499090500205</v>
      </c>
      <c r="HJ356" s="14">
        <f t="shared" si="7968"/>
        <v>19842.847931632517</v>
      </c>
      <c r="HK356" s="14">
        <f t="shared" si="7968"/>
        <v>18469.201731805537</v>
      </c>
      <c r="HL356" s="14">
        <f t="shared" si="7968"/>
        <v>17426.324140745233</v>
      </c>
      <c r="HM356" s="14">
        <f t="shared" si="7968"/>
        <v>17952.817264908736</v>
      </c>
      <c r="HN356" s="14">
        <f t="shared" si="7968"/>
        <v>22010.77957105689</v>
      </c>
      <c r="HO356" s="14">
        <f t="shared" si="7626"/>
        <v>211303.48388214613</v>
      </c>
      <c r="HP356" s="14">
        <f t="shared" ref="HP356:IA356" si="7969">HP357+HP361</f>
        <v>20675.822659459562</v>
      </c>
      <c r="HQ356" s="14">
        <f t="shared" si="7969"/>
        <v>22831.456794234266</v>
      </c>
      <c r="HR356" s="14">
        <f t="shared" si="7969"/>
        <v>25349.602253183701</v>
      </c>
      <c r="HS356" s="14">
        <f t="shared" si="7969"/>
        <v>25300.677728022885</v>
      </c>
      <c r="HT356" s="14">
        <f t="shared" si="7969"/>
        <v>25666.373496671284</v>
      </c>
      <c r="HU356" s="14">
        <f t="shared" si="7969"/>
        <v>27190.835740077695</v>
      </c>
      <c r="HV356" s="14">
        <f t="shared" si="7969"/>
        <v>31578.251126972213</v>
      </c>
      <c r="HW356" s="14">
        <f t="shared" si="7969"/>
        <v>30660.927857638115</v>
      </c>
      <c r="HX356" s="14">
        <f t="shared" si="7969"/>
        <v>28535.64293690713</v>
      </c>
      <c r="HY356" s="14">
        <f t="shared" si="7969"/>
        <v>26923.84796514751</v>
      </c>
      <c r="HZ356" s="14">
        <f t="shared" si="7969"/>
        <v>27740.631953778149</v>
      </c>
      <c r="IA356" s="14">
        <f t="shared" si="7969"/>
        <v>34006.287268847969</v>
      </c>
      <c r="IB356" s="14">
        <f t="shared" si="7628"/>
        <v>326460.35778094048</v>
      </c>
      <c r="IC356" s="14">
        <f t="shared" ref="IC356:IN356" si="7970">IC357+IC361</f>
        <v>31987.223006385833</v>
      </c>
      <c r="ID356" s="14">
        <f t="shared" si="7970"/>
        <v>35319.636274090175</v>
      </c>
      <c r="IE356" s="14">
        <f t="shared" si="7970"/>
        <v>39217.402128562178</v>
      </c>
      <c r="IF356" s="14">
        <f t="shared" si="7970"/>
        <v>39142.25973149846</v>
      </c>
      <c r="IG356" s="14">
        <f t="shared" si="7970"/>
        <v>39716.241258752736</v>
      </c>
      <c r="IH356" s="14">
        <f t="shared" si="7970"/>
        <v>42050.417898314838</v>
      </c>
      <c r="II356" s="14">
        <f t="shared" si="7970"/>
        <v>48849.034557541578</v>
      </c>
      <c r="IJ356" s="14">
        <f t="shared" si="7970"/>
        <v>47441.243504170197</v>
      </c>
      <c r="IK356" s="14">
        <f t="shared" si="7970"/>
        <v>44148.604434022411</v>
      </c>
      <c r="IL356" s="14">
        <f t="shared" si="7970"/>
        <v>41654.14047869901</v>
      </c>
      <c r="IM356" s="14">
        <f t="shared" si="7970"/>
        <v>42924.64846302534</v>
      </c>
      <c r="IN356" s="14">
        <f t="shared" si="7970"/>
        <v>52610.564155239852</v>
      </c>
      <c r="IO356" s="14">
        <f t="shared" si="7630"/>
        <v>505061.41589030257</v>
      </c>
      <c r="IP356" s="14">
        <f t="shared" ref="IP356:JA356" si="7971">IP357+IP361</f>
        <v>51489.053207231176</v>
      </c>
      <c r="IQ356" s="14">
        <f t="shared" si="7971"/>
        <v>56847.57031023685</v>
      </c>
      <c r="IR356" s="14">
        <f t="shared" si="7971"/>
        <v>63126.160180576946</v>
      </c>
      <c r="IS356" s="14">
        <f t="shared" si="7971"/>
        <v>63006.341424638151</v>
      </c>
      <c r="IT356" s="14">
        <f t="shared" si="7971"/>
        <v>63943.717465798087</v>
      </c>
      <c r="IU356" s="14">
        <f t="shared" si="7971"/>
        <v>67666.786426111794</v>
      </c>
      <c r="IV356" s="14">
        <f t="shared" si="7971"/>
        <v>78625.077721623151</v>
      </c>
      <c r="IW356" s="14">
        <f t="shared" si="7971"/>
        <v>76373.886944155107</v>
      </c>
      <c r="IX356" s="14">
        <f t="shared" si="7971"/>
        <v>71067.145182816661</v>
      </c>
      <c r="IY356" s="14">
        <f t="shared" si="7971"/>
        <v>67050.645346976569</v>
      </c>
      <c r="IZ356" s="14">
        <f t="shared" si="7971"/>
        <v>69102.723655276423</v>
      </c>
      <c r="JA356" s="14">
        <f t="shared" si="7971"/>
        <v>84685.94277505127</v>
      </c>
      <c r="JB356" s="14">
        <f t="shared" si="7632"/>
        <v>812985.05064049212</v>
      </c>
      <c r="JE356" s="21">
        <f t="shared" si="7633"/>
        <v>0</v>
      </c>
      <c r="JF356" s="21">
        <f t="shared" si="7634"/>
        <v>0</v>
      </c>
      <c r="JG356" s="21">
        <f t="shared" si="7635"/>
        <v>0</v>
      </c>
      <c r="JH356" s="21">
        <f t="shared" si="7636"/>
        <v>0</v>
      </c>
      <c r="JI356" s="21">
        <f t="shared" si="7637"/>
        <v>0</v>
      </c>
      <c r="JJ356" s="21">
        <f t="shared" si="7638"/>
        <v>0</v>
      </c>
      <c r="JK356" s="21">
        <f t="shared" si="7639"/>
        <v>0</v>
      </c>
    </row>
    <row r="357" spans="2:271" ht="20" customHeight="1" outlineLevel="1" x14ac:dyDescent="0.2">
      <c r="B357" s="2" t="s">
        <v>17</v>
      </c>
      <c r="C357" s="14">
        <f t="shared" ref="C357:N357" si="7972">SUM(C358:C360)</f>
        <v>5003.7072794173155</v>
      </c>
      <c r="D357" s="14">
        <f t="shared" si="7972"/>
        <v>5541.7608493907064</v>
      </c>
      <c r="E357" s="14">
        <f t="shared" si="7972"/>
        <v>6138.1019831068515</v>
      </c>
      <c r="F357" s="14">
        <f t="shared" si="7972"/>
        <v>6122.9575919185572</v>
      </c>
      <c r="G357" s="14">
        <f t="shared" si="7972"/>
        <v>6254.6340992716468</v>
      </c>
      <c r="H357" s="14">
        <f t="shared" si="7972"/>
        <v>6649.6636213309075</v>
      </c>
      <c r="I357" s="14">
        <f t="shared" si="7972"/>
        <v>7637.2374264790596</v>
      </c>
      <c r="J357" s="14">
        <f t="shared" si="7972"/>
        <v>7439.7226654494289</v>
      </c>
      <c r="K357" s="14">
        <f t="shared" si="7972"/>
        <v>6913.0166360370795</v>
      </c>
      <c r="L357" s="14">
        <f t="shared" si="7972"/>
        <v>6517.9871139778188</v>
      </c>
      <c r="M357" s="14">
        <f t="shared" si="7972"/>
        <v>6557.3334359050223</v>
      </c>
      <c r="N357" s="14">
        <f t="shared" si="7972"/>
        <v>8229.7817095679529</v>
      </c>
      <c r="O357" s="14">
        <f t="shared" si="7596"/>
        <v>79005.904411852345</v>
      </c>
      <c r="P357" s="14">
        <f t="shared" ref="P357:AA357" si="7973">SUM(P358:P360)</f>
        <v>5984.7322411702671</v>
      </c>
      <c r="Q357" s="14">
        <f t="shared" si="7973"/>
        <v>6626.8996422583914</v>
      </c>
      <c r="R357" s="14">
        <f t="shared" si="7973"/>
        <v>7341.2191403475244</v>
      </c>
      <c r="S357" s="14">
        <f t="shared" si="7973"/>
        <v>7323.422347747829</v>
      </c>
      <c r="T357" s="14">
        <f t="shared" si="7973"/>
        <v>7480.9153014628355</v>
      </c>
      <c r="U357" s="14">
        <f t="shared" si="7973"/>
        <v>7953.3941626078567</v>
      </c>
      <c r="V357" s="14">
        <f t="shared" si="7973"/>
        <v>9134.5913154704067</v>
      </c>
      <c r="W357" s="14">
        <f t="shared" si="7973"/>
        <v>8898.3518848978965</v>
      </c>
      <c r="X357" s="14">
        <f t="shared" si="7973"/>
        <v>8268.3800700378688</v>
      </c>
      <c r="Y357" s="14">
        <f t="shared" si="7973"/>
        <v>7795.9012088928484</v>
      </c>
      <c r="Z357" s="14">
        <f t="shared" si="7973"/>
        <v>7844.6553069225565</v>
      </c>
      <c r="AA357" s="14">
        <f t="shared" si="7973"/>
        <v>9843.309607187939</v>
      </c>
      <c r="AB357" s="14">
        <f t="shared" si="7598"/>
        <v>94495.772229004215</v>
      </c>
      <c r="AC357" s="14">
        <f t="shared" ref="AC357:AN357" si="7974">SUM(AC358:AC360)</f>
        <v>7724.6532586634794</v>
      </c>
      <c r="AD357" s="14">
        <f t="shared" si="7974"/>
        <v>8551.8623198511305</v>
      </c>
      <c r="AE357" s="14">
        <f t="shared" si="7974"/>
        <v>9475.127818711564</v>
      </c>
      <c r="AF357" s="14">
        <f t="shared" si="7974"/>
        <v>9452.536224417152</v>
      </c>
      <c r="AG357" s="14">
        <f t="shared" si="7974"/>
        <v>9655.8165733293499</v>
      </c>
      <c r="AH357" s="14">
        <f t="shared" si="7974"/>
        <v>10265.657620065938</v>
      </c>
      <c r="AI357" s="14">
        <f t="shared" si="7974"/>
        <v>11790.260236907412</v>
      </c>
      <c r="AJ357" s="14">
        <f t="shared" si="7974"/>
        <v>11485.339713539119</v>
      </c>
      <c r="AK357" s="14">
        <f t="shared" si="7974"/>
        <v>10672.218317890332</v>
      </c>
      <c r="AL357" s="14">
        <f t="shared" si="7974"/>
        <v>10062.377271153742</v>
      </c>
      <c r="AM357" s="14">
        <f t="shared" si="7974"/>
        <v>10127.338185776553</v>
      </c>
      <c r="AN357" s="14">
        <f t="shared" si="7974"/>
        <v>12705.021807012299</v>
      </c>
      <c r="AO357" s="14">
        <f t="shared" si="7600"/>
        <v>121968.20934731807</v>
      </c>
      <c r="AP357" s="14">
        <f t="shared" ref="AP357:BA357" si="7975">SUM(AP358:AP360)</f>
        <v>11085.146528557963</v>
      </c>
      <c r="AQ357" s="14">
        <f t="shared" si="7975"/>
        <v>12269.7758827778</v>
      </c>
      <c r="AR357" s="14">
        <f t="shared" si="7975"/>
        <v>13596.609877230081</v>
      </c>
      <c r="AS357" s="14">
        <f t="shared" si="7975"/>
        <v>13564.718778366985</v>
      </c>
      <c r="AT357" s="14">
        <f t="shared" si="7975"/>
        <v>13856.433160697457</v>
      </c>
      <c r="AU357" s="14">
        <f t="shared" si="7975"/>
        <v>14731.576307688871</v>
      </c>
      <c r="AV357" s="14">
        <f t="shared" si="7975"/>
        <v>16919.434175167415</v>
      </c>
      <c r="AW357" s="14">
        <f t="shared" si="7975"/>
        <v>16481.862601671703</v>
      </c>
      <c r="AX357" s="14">
        <f t="shared" si="7975"/>
        <v>15315.005072349817</v>
      </c>
      <c r="AY357" s="14">
        <f t="shared" si="7975"/>
        <v>14439.861925358404</v>
      </c>
      <c r="AZ357" s="14">
        <f t="shared" si="7975"/>
        <v>14536.056192762582</v>
      </c>
      <c r="BA357" s="14">
        <f t="shared" si="7975"/>
        <v>18232.148895654547</v>
      </c>
      <c r="BB357" s="14">
        <f t="shared" si="7602"/>
        <v>175028.62939828361</v>
      </c>
      <c r="BC357" s="14">
        <f t="shared" ref="BC357:BN357" si="7976">SUM(BC358:BC360)</f>
        <v>17296.495520744658</v>
      </c>
      <c r="BD357" s="14">
        <f t="shared" si="7976"/>
        <v>19140.998537586689</v>
      </c>
      <c r="BE357" s="14">
        <f t="shared" si="7976"/>
        <v>21214.396880489923</v>
      </c>
      <c r="BF357" s="14">
        <f t="shared" si="7976"/>
        <v>21165.448466174385</v>
      </c>
      <c r="BG357" s="14">
        <f t="shared" si="7976"/>
        <v>21620.619400930824</v>
      </c>
      <c r="BH357" s="14">
        <f t="shared" si="7976"/>
        <v>22986.132205200141</v>
      </c>
      <c r="BI357" s="14">
        <f t="shared" si="7976"/>
        <v>26399.914215873436</v>
      </c>
      <c r="BJ357" s="14">
        <f t="shared" si="7976"/>
        <v>25717.15781373877</v>
      </c>
      <c r="BK357" s="14">
        <f t="shared" si="7976"/>
        <v>23896.47407471302</v>
      </c>
      <c r="BL357" s="14">
        <f t="shared" si="7976"/>
        <v>22530.961270443706</v>
      </c>
      <c r="BM357" s="14">
        <f t="shared" si="7976"/>
        <v>22685.779045690091</v>
      </c>
      <c r="BN357" s="14">
        <f t="shared" si="7976"/>
        <v>28448.183422277401</v>
      </c>
      <c r="BO357" s="14">
        <f t="shared" si="7604"/>
        <v>273102.56085386302</v>
      </c>
      <c r="BP357" s="14">
        <f t="shared" ref="BP357:CA357" si="7977">SUM(BP358:BP360)</f>
        <v>27009.567602983123</v>
      </c>
      <c r="BQ357" s="14">
        <f t="shared" si="7977"/>
        <v>29883.643002338591</v>
      </c>
      <c r="BR357" s="14">
        <f t="shared" si="7977"/>
        <v>33126.349174839139</v>
      </c>
      <c r="BS357" s="14">
        <f t="shared" si="7977"/>
        <v>33051.181408913559</v>
      </c>
      <c r="BT357" s="14">
        <f t="shared" si="7977"/>
        <v>33761.959503728896</v>
      </c>
      <c r="BU357" s="14">
        <f t="shared" si="7977"/>
        <v>35894.293788174946</v>
      </c>
      <c r="BV357" s="14">
        <f t="shared" si="7977"/>
        <v>41225.129499290022</v>
      </c>
      <c r="BW357" s="14">
        <f t="shared" si="7977"/>
        <v>40158.962357067008</v>
      </c>
      <c r="BX357" s="14">
        <f t="shared" si="7977"/>
        <v>37315.849977805628</v>
      </c>
      <c r="BY357" s="14">
        <f t="shared" si="7977"/>
        <v>35183.515693359586</v>
      </c>
      <c r="BZ357" s="14">
        <f t="shared" si="7977"/>
        <v>35432.773954747572</v>
      </c>
      <c r="CA357" s="14">
        <f t="shared" si="7977"/>
        <v>44423.630925959078</v>
      </c>
      <c r="CB357" s="14">
        <f t="shared" si="7606"/>
        <v>426466.85688920721</v>
      </c>
      <c r="CC357" s="14">
        <f t="shared" ref="CC357:CN357" si="7978">SUM(CC358:CC360)</f>
        <v>43800.551259360487</v>
      </c>
      <c r="CD357" s="14">
        <f t="shared" si="7978"/>
        <v>48451.056589433043</v>
      </c>
      <c r="CE357" s="14">
        <f t="shared" si="7978"/>
        <v>53717.8889172786</v>
      </c>
      <c r="CF357" s="14">
        <f t="shared" si="7978"/>
        <v>53598.042988427973</v>
      </c>
      <c r="CG357" s="14">
        <f t="shared" si="7978"/>
        <v>54750.689074200607</v>
      </c>
      <c r="CH357" s="14">
        <f t="shared" si="7978"/>
        <v>58208.627331518554</v>
      </c>
      <c r="CI357" s="14">
        <f t="shared" si="7978"/>
        <v>66853.472974813383</v>
      </c>
      <c r="CJ357" s="14">
        <f t="shared" si="7978"/>
        <v>65124.503846154417</v>
      </c>
      <c r="CK357" s="14">
        <f t="shared" si="7978"/>
        <v>60513.919503063837</v>
      </c>
      <c r="CL357" s="14">
        <f t="shared" si="7978"/>
        <v>57055.981245745905</v>
      </c>
      <c r="CM357" s="14">
        <f t="shared" si="7978"/>
        <v>57472.537372799598</v>
      </c>
      <c r="CN357" s="14">
        <f t="shared" si="7978"/>
        <v>72040.380360790281</v>
      </c>
      <c r="CO357" s="14">
        <f t="shared" si="7608"/>
        <v>691587.6514635866</v>
      </c>
      <c r="CR357" s="21">
        <f>O357-'ОПУ БС'!C357</f>
        <v>0</v>
      </c>
      <c r="CS357" s="21">
        <f>AB357-'ОПУ БС'!D357</f>
        <v>0</v>
      </c>
      <c r="CT357" s="21">
        <f>AO357-'ОПУ БС'!E357</f>
        <v>0</v>
      </c>
      <c r="CU357" s="21">
        <f>BB357-'ОПУ БС'!F357</f>
        <v>0</v>
      </c>
      <c r="CV357" s="21">
        <f>BO357-'ОПУ БС'!G357</f>
        <v>0</v>
      </c>
      <c r="CW357" s="21">
        <f>CB357-'ОПУ БС'!H357</f>
        <v>0</v>
      </c>
      <c r="CX357" s="21">
        <f>CO357-'ОПУ БС'!I357</f>
        <v>0</v>
      </c>
      <c r="DA357" s="14">
        <f t="shared" ref="DA357:DL357" si="7979">SUM(DA358:DA360)</f>
        <v>0</v>
      </c>
      <c r="DB357" s="14">
        <f t="shared" si="7979"/>
        <v>0</v>
      </c>
      <c r="DC357" s="14">
        <f t="shared" si="7979"/>
        <v>0</v>
      </c>
      <c r="DD357" s="14">
        <f t="shared" si="7979"/>
        <v>0</v>
      </c>
      <c r="DE357" s="14">
        <f t="shared" si="7979"/>
        <v>0</v>
      </c>
      <c r="DF357" s="14">
        <f t="shared" si="7979"/>
        <v>0</v>
      </c>
      <c r="DG357" s="14">
        <f t="shared" si="7979"/>
        <v>0</v>
      </c>
      <c r="DH357" s="14">
        <f t="shared" si="7979"/>
        <v>0</v>
      </c>
      <c r="DI357" s="14">
        <f t="shared" si="7979"/>
        <v>0</v>
      </c>
      <c r="DJ357" s="14">
        <f t="shared" si="7979"/>
        <v>0</v>
      </c>
      <c r="DK357" s="14">
        <f t="shared" si="7979"/>
        <v>0</v>
      </c>
      <c r="DL357" s="14">
        <f t="shared" si="7979"/>
        <v>0</v>
      </c>
      <c r="DM357" s="14">
        <f t="shared" si="7610"/>
        <v>0</v>
      </c>
      <c r="DN357" s="14">
        <f t="shared" ref="DN357:DY357" si="7980">SUM(DN358:DN360)</f>
        <v>-8.0083832881587664</v>
      </c>
      <c r="DO357" s="14">
        <f t="shared" si="7980"/>
        <v>-8.8642101280255901</v>
      </c>
      <c r="DP357" s="14">
        <f t="shared" si="7980"/>
        <v>-9.8227716734195099</v>
      </c>
      <c r="DQ357" s="14">
        <f t="shared" si="7980"/>
        <v>-9.7997321815627014</v>
      </c>
      <c r="DR357" s="14">
        <f t="shared" si="7980"/>
        <v>-10.010479110198457</v>
      </c>
      <c r="DS357" s="14">
        <f t="shared" si="7980"/>
        <v>-10.64271989610573</v>
      </c>
      <c r="DT357" s="14">
        <f t="shared" si="7980"/>
        <v>-12.223321860873904</v>
      </c>
      <c r="DU357" s="14">
        <f t="shared" si="7980"/>
        <v>-11.907201467920267</v>
      </c>
      <c r="DV357" s="14">
        <f t="shared" si="7980"/>
        <v>-11.064213753377242</v>
      </c>
      <c r="DW357" s="14">
        <f t="shared" si="7980"/>
        <v>-10.431972967469971</v>
      </c>
      <c r="DX357" s="14">
        <f t="shared" si="7980"/>
        <v>-10.501467814607238</v>
      </c>
      <c r="DY357" s="14">
        <f t="shared" si="7980"/>
        <v>-13.171683039734811</v>
      </c>
      <c r="DZ357" s="14">
        <f t="shared" si="7612"/>
        <v>-126.44815718145421</v>
      </c>
      <c r="EA357" s="14">
        <f t="shared" ref="EA357:EL357" si="7981">SUM(EA358:EA360)</f>
        <v>-8.4415126294779821</v>
      </c>
      <c r="EB357" s="14">
        <f t="shared" si="7981"/>
        <v>-9.3417178469515303</v>
      </c>
      <c r="EC357" s="14">
        <f t="shared" si="7981"/>
        <v>-10.353634872372346</v>
      </c>
      <c r="ED357" s="14">
        <f t="shared" si="7981"/>
        <v>-10.329745717650688</v>
      </c>
      <c r="EE357" s="14">
        <f t="shared" si="7981"/>
        <v>-10.551890786847476</v>
      </c>
      <c r="EF357" s="14">
        <f t="shared" si="7981"/>
        <v>-11.218325994437844</v>
      </c>
      <c r="EG357" s="14">
        <f t="shared" si="7981"/>
        <v>-12.88441401341376</v>
      </c>
      <c r="EH357" s="14">
        <f t="shared" si="7981"/>
        <v>-12.551196409618576</v>
      </c>
      <c r="EI357" s="14">
        <f t="shared" si="7981"/>
        <v>-11.662616132831422</v>
      </c>
      <c r="EJ357" s="14">
        <f t="shared" si="7981"/>
        <v>-10.996180925241056</v>
      </c>
      <c r="EK357" s="14">
        <f t="shared" si="7981"/>
        <v>-11.071739364431391</v>
      </c>
      <c r="EL357" s="14">
        <f t="shared" si="7981"/>
        <v>-13.884066824799312</v>
      </c>
      <c r="EM357" s="14">
        <f t="shared" si="7614"/>
        <v>-133.28704151807341</v>
      </c>
      <c r="EN357" s="14">
        <f t="shared" ref="EN357:EY357" si="7982">SUM(EN358:EN360)</f>
        <v>-9.1156359515439469</v>
      </c>
      <c r="EO357" s="14">
        <f t="shared" si="7982"/>
        <v>-10.08562649056017</v>
      </c>
      <c r="EP357" s="14">
        <f t="shared" si="7982"/>
        <v>-11.180028644672207</v>
      </c>
      <c r="EQ357" s="14">
        <f t="shared" si="7982"/>
        <v>-11.154659782810354</v>
      </c>
      <c r="ER357" s="14">
        <f t="shared" si="7982"/>
        <v>-11.394544939429931</v>
      </c>
      <c r="ES357" s="14">
        <f t="shared" si="7982"/>
        <v>-12.114200409288664</v>
      </c>
      <c r="ET357" s="14">
        <f t="shared" si="7982"/>
        <v>-13.913339083935494</v>
      </c>
      <c r="EU357" s="14">
        <f t="shared" si="7982"/>
        <v>-13.553511349006129</v>
      </c>
      <c r="EV357" s="14">
        <f t="shared" si="7982"/>
        <v>-12.593970722527821</v>
      </c>
      <c r="EW357" s="14">
        <f t="shared" si="7982"/>
        <v>-11.874315252669088</v>
      </c>
      <c r="EX357" s="14">
        <f t="shared" si="7982"/>
        <v>-11.958439056579099</v>
      </c>
      <c r="EY357" s="14">
        <f t="shared" si="7982"/>
        <v>-14.992822288723595</v>
      </c>
      <c r="EZ357" s="14">
        <f t="shared" si="7616"/>
        <v>-143.93109397174652</v>
      </c>
      <c r="FA357" s="14">
        <f t="shared" ref="FA357:FL357" si="7983">SUM(FA358:FA360)</f>
        <v>-9.9309883008823192</v>
      </c>
      <c r="FB357" s="14">
        <f t="shared" si="7983"/>
        <v>-10.985406857230315</v>
      </c>
      <c r="FC357" s="14">
        <f t="shared" si="7983"/>
        <v>-12.179566490537784</v>
      </c>
      <c r="FD357" s="14">
        <f t="shared" si="7983"/>
        <v>-12.152393578711258</v>
      </c>
      <c r="FE357" s="14">
        <f t="shared" si="7983"/>
        <v>-12.413735376102895</v>
      </c>
      <c r="FF357" s="14">
        <f t="shared" si="7983"/>
        <v>-13.197760768277819</v>
      </c>
      <c r="FG357" s="14">
        <f t="shared" si="7983"/>
        <v>-15.157824248715116</v>
      </c>
      <c r="FH357" s="14">
        <f t="shared" si="7983"/>
        <v>-14.765811552627653</v>
      </c>
      <c r="FI357" s="14">
        <f t="shared" si="7983"/>
        <v>-13.720444363061098</v>
      </c>
      <c r="FJ357" s="14">
        <f t="shared" si="7983"/>
        <v>-12.936418970886178</v>
      </c>
      <c r="FK357" s="14">
        <f t="shared" si="7983"/>
        <v>-13.030865590974024</v>
      </c>
      <c r="FL357" s="14">
        <f t="shared" si="7983"/>
        <v>-16.333862336977496</v>
      </c>
      <c r="FM357" s="14">
        <f t="shared" si="7618"/>
        <v>-156.80507843498393</v>
      </c>
      <c r="FP357" s="14">
        <f t="shared" ref="FP357:GA357" si="7984">SUM(FP358:FP360)</f>
        <v>5003.7072794173155</v>
      </c>
      <c r="FQ357" s="14">
        <f t="shared" si="7984"/>
        <v>5541.7608493907064</v>
      </c>
      <c r="FR357" s="14">
        <f t="shared" si="7984"/>
        <v>6138.1019831068515</v>
      </c>
      <c r="FS357" s="14">
        <f t="shared" si="7984"/>
        <v>6122.9575919185572</v>
      </c>
      <c r="FT357" s="14">
        <f t="shared" si="7984"/>
        <v>6254.6340992716468</v>
      </c>
      <c r="FU357" s="14">
        <f t="shared" si="7984"/>
        <v>6649.6636213309075</v>
      </c>
      <c r="FV357" s="14">
        <f t="shared" si="7984"/>
        <v>7637.2374264790596</v>
      </c>
      <c r="FW357" s="14">
        <f t="shared" si="7984"/>
        <v>7439.7226654494289</v>
      </c>
      <c r="FX357" s="14">
        <f t="shared" si="7984"/>
        <v>6913.0166360370795</v>
      </c>
      <c r="FY357" s="14">
        <f t="shared" si="7984"/>
        <v>6517.9871139778188</v>
      </c>
      <c r="FZ357" s="14">
        <f t="shared" si="7984"/>
        <v>6557.3334359050223</v>
      </c>
      <c r="GA357" s="14">
        <f t="shared" si="7984"/>
        <v>8229.7817095679529</v>
      </c>
      <c r="GB357" s="14">
        <f t="shared" si="7620"/>
        <v>79005.904411852345</v>
      </c>
      <c r="GC357" s="14">
        <f t="shared" ref="GC357:GN357" si="7985">SUM(GC358:GC360)</f>
        <v>5984.7322411702671</v>
      </c>
      <c r="GD357" s="14">
        <f t="shared" si="7985"/>
        <v>6626.8996422583914</v>
      </c>
      <c r="GE357" s="14">
        <f t="shared" si="7985"/>
        <v>7341.2191403475244</v>
      </c>
      <c r="GF357" s="14">
        <f t="shared" si="7985"/>
        <v>7323.422347747829</v>
      </c>
      <c r="GG357" s="14">
        <f t="shared" si="7985"/>
        <v>7480.9153014628355</v>
      </c>
      <c r="GH357" s="14">
        <f t="shared" si="7985"/>
        <v>7953.3941626078567</v>
      </c>
      <c r="GI357" s="14">
        <f t="shared" si="7985"/>
        <v>9134.5913154704067</v>
      </c>
      <c r="GJ357" s="14">
        <f t="shared" si="7985"/>
        <v>8898.3518848978965</v>
      </c>
      <c r="GK357" s="14">
        <f t="shared" si="7985"/>
        <v>8268.3800700378688</v>
      </c>
      <c r="GL357" s="14">
        <f t="shared" si="7985"/>
        <v>7795.9012088928484</v>
      </c>
      <c r="GM357" s="14">
        <f t="shared" si="7985"/>
        <v>7844.6553069225565</v>
      </c>
      <c r="GN357" s="14">
        <f t="shared" si="7985"/>
        <v>9843.309607187939</v>
      </c>
      <c r="GO357" s="14">
        <f t="shared" si="7622"/>
        <v>94495.772229004215</v>
      </c>
      <c r="GP357" s="14">
        <f t="shared" ref="GP357:HA357" si="7986">SUM(GP358:GP360)</f>
        <v>7724.6532586634794</v>
      </c>
      <c r="GQ357" s="14">
        <f t="shared" si="7986"/>
        <v>8551.8623198511305</v>
      </c>
      <c r="GR357" s="14">
        <f t="shared" si="7986"/>
        <v>9475.127818711564</v>
      </c>
      <c r="GS357" s="14">
        <f t="shared" si="7986"/>
        <v>9452.536224417152</v>
      </c>
      <c r="GT357" s="14">
        <f t="shared" si="7986"/>
        <v>9655.8165733293499</v>
      </c>
      <c r="GU357" s="14">
        <f t="shared" si="7986"/>
        <v>10265.657620065938</v>
      </c>
      <c r="GV357" s="14">
        <f t="shared" si="7986"/>
        <v>11790.260236907412</v>
      </c>
      <c r="GW357" s="14">
        <f t="shared" si="7986"/>
        <v>11485.339713539119</v>
      </c>
      <c r="GX357" s="14">
        <f t="shared" si="7986"/>
        <v>10672.218317890332</v>
      </c>
      <c r="GY357" s="14">
        <f t="shared" si="7986"/>
        <v>10062.377271153742</v>
      </c>
      <c r="GZ357" s="14">
        <f t="shared" si="7986"/>
        <v>10127.338185776553</v>
      </c>
      <c r="HA357" s="14">
        <f t="shared" si="7986"/>
        <v>12705.021807012299</v>
      </c>
      <c r="HB357" s="14">
        <f t="shared" si="7624"/>
        <v>121968.20934731807</v>
      </c>
      <c r="HC357" s="14">
        <f t="shared" ref="HC357:HN357" si="7987">SUM(HC358:HC360)</f>
        <v>11077.138145269804</v>
      </c>
      <c r="HD357" s="14">
        <f t="shared" si="7987"/>
        <v>12260.911672649774</v>
      </c>
      <c r="HE357" s="14">
        <f t="shared" si="7987"/>
        <v>13586.787105556659</v>
      </c>
      <c r="HF357" s="14">
        <f t="shared" si="7987"/>
        <v>13554.91904618542</v>
      </c>
      <c r="HG357" s="14">
        <f t="shared" si="7987"/>
        <v>13846.422681587259</v>
      </c>
      <c r="HH357" s="14">
        <f t="shared" si="7987"/>
        <v>14720.933587792764</v>
      </c>
      <c r="HI357" s="14">
        <f t="shared" si="7987"/>
        <v>16907.210853306544</v>
      </c>
      <c r="HJ357" s="14">
        <f t="shared" si="7987"/>
        <v>16469.955400203784</v>
      </c>
      <c r="HK357" s="14">
        <f t="shared" si="7987"/>
        <v>15303.940858596439</v>
      </c>
      <c r="HL357" s="14">
        <f t="shared" si="7987"/>
        <v>14429.429952390934</v>
      </c>
      <c r="HM357" s="14">
        <f t="shared" si="7987"/>
        <v>14525.554724947973</v>
      </c>
      <c r="HN357" s="14">
        <f t="shared" si="7987"/>
        <v>18218.977212614813</v>
      </c>
      <c r="HO357" s="14">
        <f t="shared" si="7626"/>
        <v>174902.18124110217</v>
      </c>
      <c r="HP357" s="14">
        <f t="shared" ref="HP357:IA357" si="7988">SUM(HP358:HP360)</f>
        <v>17288.054008115181</v>
      </c>
      <c r="HQ357" s="14">
        <f t="shared" si="7988"/>
        <v>19131.656819739743</v>
      </c>
      <c r="HR357" s="14">
        <f t="shared" si="7988"/>
        <v>21204.043245617551</v>
      </c>
      <c r="HS357" s="14">
        <f t="shared" si="7988"/>
        <v>21155.118720456736</v>
      </c>
      <c r="HT357" s="14">
        <f t="shared" si="7988"/>
        <v>21610.067510143977</v>
      </c>
      <c r="HU357" s="14">
        <f t="shared" si="7988"/>
        <v>22974.913879205702</v>
      </c>
      <c r="HV357" s="14">
        <f t="shared" si="7988"/>
        <v>26387.029801860019</v>
      </c>
      <c r="HW357" s="14">
        <f t="shared" si="7988"/>
        <v>25704.606617329151</v>
      </c>
      <c r="HX357" s="14">
        <f t="shared" si="7988"/>
        <v>23884.811458580189</v>
      </c>
      <c r="HY357" s="14">
        <f t="shared" si="7988"/>
        <v>22519.965089518468</v>
      </c>
      <c r="HZ357" s="14">
        <f t="shared" si="7988"/>
        <v>22674.707306325661</v>
      </c>
      <c r="IA357" s="14">
        <f t="shared" si="7988"/>
        <v>28434.299355452604</v>
      </c>
      <c r="IB357" s="14">
        <f t="shared" si="7628"/>
        <v>272969.273812345</v>
      </c>
      <c r="IC357" s="14">
        <f t="shared" ref="IC357:IN357" si="7989">SUM(IC358:IC360)</f>
        <v>27000.451967031579</v>
      </c>
      <c r="ID357" s="14">
        <f t="shared" si="7989"/>
        <v>29873.557375848031</v>
      </c>
      <c r="IE357" s="14">
        <f t="shared" si="7989"/>
        <v>33115.169146194472</v>
      </c>
      <c r="IF357" s="14">
        <f t="shared" si="7989"/>
        <v>33040.026749130753</v>
      </c>
      <c r="IG357" s="14">
        <f t="shared" si="7989"/>
        <v>33750.564958789473</v>
      </c>
      <c r="IH357" s="14">
        <f t="shared" si="7989"/>
        <v>35882.179587765655</v>
      </c>
      <c r="II357" s="14">
        <f t="shared" si="7989"/>
        <v>41211.216160206095</v>
      </c>
      <c r="IJ357" s="14">
        <f t="shared" si="7989"/>
        <v>40145.408845718004</v>
      </c>
      <c r="IK357" s="14">
        <f t="shared" si="7989"/>
        <v>37303.256007083095</v>
      </c>
      <c r="IL357" s="14">
        <f t="shared" si="7989"/>
        <v>35171.64137810692</v>
      </c>
      <c r="IM357" s="14">
        <f t="shared" si="7989"/>
        <v>35420.815515691</v>
      </c>
      <c r="IN357" s="14">
        <f t="shared" si="7989"/>
        <v>44408.638103670353</v>
      </c>
      <c r="IO357" s="14">
        <f t="shared" si="7630"/>
        <v>426322.92579523544</v>
      </c>
      <c r="IP357" s="14">
        <f t="shared" ref="IP357:JA357" si="7990">SUM(IP358:IP360)</f>
        <v>43790.620271059612</v>
      </c>
      <c r="IQ357" s="14">
        <f t="shared" si="7990"/>
        <v>48440.071182575804</v>
      </c>
      <c r="IR357" s="14">
        <f t="shared" si="7990"/>
        <v>53705.709350788064</v>
      </c>
      <c r="IS357" s="14">
        <f t="shared" si="7990"/>
        <v>53585.890594849268</v>
      </c>
      <c r="IT357" s="14">
        <f t="shared" si="7990"/>
        <v>54738.275338824518</v>
      </c>
      <c r="IU357" s="14">
        <f t="shared" si="7990"/>
        <v>58195.429570750282</v>
      </c>
      <c r="IV357" s="14">
        <f t="shared" si="7990"/>
        <v>66838.315150564667</v>
      </c>
      <c r="IW357" s="14">
        <f t="shared" si="7990"/>
        <v>65109.738034601804</v>
      </c>
      <c r="IX357" s="14">
        <f t="shared" si="7990"/>
        <v>60500.199058700768</v>
      </c>
      <c r="IY357" s="14">
        <f t="shared" si="7990"/>
        <v>57043.044826775018</v>
      </c>
      <c r="IZ357" s="14">
        <f t="shared" si="7990"/>
        <v>57459.506507208629</v>
      </c>
      <c r="JA357" s="14">
        <f t="shared" si="7990"/>
        <v>72024.046498453303</v>
      </c>
      <c r="JB357" s="14">
        <f t="shared" si="7632"/>
        <v>691430.84638515161</v>
      </c>
      <c r="JE357" s="21">
        <f t="shared" si="7633"/>
        <v>0</v>
      </c>
      <c r="JF357" s="21">
        <f t="shared" si="7634"/>
        <v>0</v>
      </c>
      <c r="JG357" s="21">
        <f t="shared" si="7635"/>
        <v>0</v>
      </c>
      <c r="JH357" s="21">
        <f t="shared" si="7636"/>
        <v>0</v>
      </c>
      <c r="JI357" s="21">
        <f t="shared" si="7637"/>
        <v>0</v>
      </c>
      <c r="JJ357" s="21">
        <f t="shared" si="7638"/>
        <v>0</v>
      </c>
      <c r="JK357" s="21">
        <f t="shared" si="7639"/>
        <v>0</v>
      </c>
    </row>
    <row r="358" spans="2:271" ht="20" customHeight="1" outlineLevel="1" x14ac:dyDescent="0.2">
      <c r="B358" s="3" t="s">
        <v>18</v>
      </c>
      <c r="C358" s="15">
        <f t="shared" ref="C358:N360" si="7991">C302-C330</f>
        <v>2472.8469602433111</v>
      </c>
      <c r="D358" s="15">
        <f t="shared" si="7991"/>
        <v>2700.6091802657211</v>
      </c>
      <c r="E358" s="15">
        <f t="shared" si="7991"/>
        <v>3025.9837802977349</v>
      </c>
      <c r="F358" s="15">
        <f t="shared" si="7991"/>
        <v>3025.9837802977349</v>
      </c>
      <c r="G358" s="15">
        <f t="shared" si="7991"/>
        <v>3091.0587003041401</v>
      </c>
      <c r="H358" s="15">
        <f t="shared" si="7991"/>
        <v>3286.2834603233478</v>
      </c>
      <c r="I358" s="15">
        <f t="shared" si="7991"/>
        <v>3774.3453603713688</v>
      </c>
      <c r="J358" s="15">
        <f t="shared" si="7991"/>
        <v>3676.732980361764</v>
      </c>
      <c r="K358" s="15">
        <f t="shared" si="7991"/>
        <v>3416.4333003361517</v>
      </c>
      <c r="L358" s="15">
        <f t="shared" si="7991"/>
        <v>3221.2085403169444</v>
      </c>
      <c r="M358" s="15">
        <f t="shared" si="7991"/>
        <v>3286.2834603233478</v>
      </c>
      <c r="N358" s="15">
        <f t="shared" si="7991"/>
        <v>4067.1825004001826</v>
      </c>
      <c r="O358" s="15">
        <f t="shared" si="7596"/>
        <v>39044.952003841747</v>
      </c>
      <c r="P358" s="15">
        <f t="shared" ref="P358:AA358" si="7992">P302-P330</f>
        <v>3004.5885242133318</v>
      </c>
      <c r="Q358" s="15">
        <f t="shared" si="7992"/>
        <v>3281.3269409171917</v>
      </c>
      <c r="R358" s="15">
        <f t="shared" si="7992"/>
        <v>3676.6675362084193</v>
      </c>
      <c r="S358" s="15">
        <f t="shared" si="7992"/>
        <v>3676.6675362084193</v>
      </c>
      <c r="T358" s="15">
        <f t="shared" si="7992"/>
        <v>3755.7356552666652</v>
      </c>
      <c r="U358" s="15">
        <f t="shared" si="7992"/>
        <v>3992.9400124414014</v>
      </c>
      <c r="V358" s="15">
        <f t="shared" si="7992"/>
        <v>4585.9509053782403</v>
      </c>
      <c r="W358" s="15">
        <f t="shared" si="7992"/>
        <v>4467.348726790874</v>
      </c>
      <c r="X358" s="15">
        <f t="shared" si="7992"/>
        <v>4151.0762505578914</v>
      </c>
      <c r="Y358" s="15">
        <f t="shared" si="7992"/>
        <v>3913.871893383156</v>
      </c>
      <c r="Z358" s="15">
        <f t="shared" si="7992"/>
        <v>3992.9400124414014</v>
      </c>
      <c r="AA358" s="15">
        <f t="shared" si="7992"/>
        <v>4941.7574411403457</v>
      </c>
      <c r="AB358" s="15">
        <f t="shared" si="7598"/>
        <v>47440.871434947345</v>
      </c>
      <c r="AC358" s="15">
        <f t="shared" ref="AC358:AN358" si="7993">AC302-AC330</f>
        <v>3934.4007289366664</v>
      </c>
      <c r="AD358" s="15">
        <f t="shared" si="7993"/>
        <v>4296.7797434439908</v>
      </c>
      <c r="AE358" s="15">
        <f t="shared" si="7993"/>
        <v>4814.4640498830267</v>
      </c>
      <c r="AF358" s="15">
        <f t="shared" si="7993"/>
        <v>4814.4640498830267</v>
      </c>
      <c r="AG358" s="15">
        <f t="shared" si="7993"/>
        <v>4918.0009111708341</v>
      </c>
      <c r="AH358" s="15">
        <f t="shared" si="7993"/>
        <v>5228.6114950342535</v>
      </c>
      <c r="AI358" s="15">
        <f t="shared" si="7993"/>
        <v>6005.1379546928056</v>
      </c>
      <c r="AJ358" s="15">
        <f t="shared" si="7993"/>
        <v>5849.8326627610968</v>
      </c>
      <c r="AK358" s="15">
        <f t="shared" si="7993"/>
        <v>5435.6852176098673</v>
      </c>
      <c r="AL358" s="15">
        <f t="shared" si="7993"/>
        <v>5125.0746337464489</v>
      </c>
      <c r="AM358" s="15">
        <f t="shared" si="7993"/>
        <v>5228.6114950342535</v>
      </c>
      <c r="AN358" s="15">
        <f t="shared" si="7993"/>
        <v>6471.0538304879374</v>
      </c>
      <c r="AO358" s="15">
        <f t="shared" si="7600"/>
        <v>62122.11677268421</v>
      </c>
      <c r="AP358" s="15">
        <f t="shared" ref="AP358:BA358" si="7994">AP302-AP330</f>
        <v>5728.0163648263315</v>
      </c>
      <c r="AQ358" s="15">
        <f t="shared" si="7994"/>
        <v>6255.5968194813886</v>
      </c>
      <c r="AR358" s="15">
        <f t="shared" si="7994"/>
        <v>7009.2831832743286</v>
      </c>
      <c r="AS358" s="15">
        <f t="shared" si="7994"/>
        <v>7009.2831832743286</v>
      </c>
      <c r="AT358" s="15">
        <f t="shared" si="7994"/>
        <v>7160.0204560329175</v>
      </c>
      <c r="AU358" s="15">
        <f t="shared" si="7994"/>
        <v>7612.2322743086761</v>
      </c>
      <c r="AV358" s="15">
        <f t="shared" si="7994"/>
        <v>8742.7618199980825</v>
      </c>
      <c r="AW358" s="15">
        <f t="shared" si="7994"/>
        <v>8516.6559108601996</v>
      </c>
      <c r="AX358" s="15">
        <f t="shared" si="7994"/>
        <v>7913.7068198258512</v>
      </c>
      <c r="AY358" s="15">
        <f t="shared" si="7994"/>
        <v>7461.4950015500945</v>
      </c>
      <c r="AZ358" s="15">
        <f t="shared" si="7994"/>
        <v>7612.2322743086761</v>
      </c>
      <c r="BA358" s="15">
        <f t="shared" si="7994"/>
        <v>9421.0795474117331</v>
      </c>
      <c r="BB358" s="15">
        <f t="shared" si="7602"/>
        <v>90442.363655152614</v>
      </c>
      <c r="BC358" s="15">
        <f t="shared" ref="BC358:BN358" si="7995">BC302-BC330</f>
        <v>9067.5355651603895</v>
      </c>
      <c r="BD358" s="15">
        <f t="shared" si="7995"/>
        <v>9902.7033145830555</v>
      </c>
      <c r="BE358" s="15">
        <f t="shared" si="7995"/>
        <v>11095.800099472583</v>
      </c>
      <c r="BF358" s="15">
        <f t="shared" si="7995"/>
        <v>11095.800099472583</v>
      </c>
      <c r="BG358" s="15">
        <f t="shared" si="7995"/>
        <v>11334.419456450487</v>
      </c>
      <c r="BH358" s="15">
        <f t="shared" si="7995"/>
        <v>12050.2775273842</v>
      </c>
      <c r="BI358" s="15">
        <f t="shared" si="7995"/>
        <v>13839.922704718492</v>
      </c>
      <c r="BJ358" s="15">
        <f t="shared" si="7995"/>
        <v>13481.993669251631</v>
      </c>
      <c r="BK358" s="15">
        <f t="shared" si="7995"/>
        <v>12527.516241340014</v>
      </c>
      <c r="BL358" s="15">
        <f t="shared" si="7995"/>
        <v>11811.658170406297</v>
      </c>
      <c r="BM358" s="15">
        <f t="shared" si="7995"/>
        <v>12050.2775273842</v>
      </c>
      <c r="BN358" s="15">
        <f t="shared" si="7995"/>
        <v>14913.709811119057</v>
      </c>
      <c r="BO358" s="15">
        <f t="shared" si="7604"/>
        <v>143171.61418674298</v>
      </c>
      <c r="BP358" s="15">
        <f t="shared" ref="BP358:CA358" si="7996">BP302-BP330</f>
        <v>14365.606787766299</v>
      </c>
      <c r="BQ358" s="15">
        <f t="shared" si="7996"/>
        <v>15688.75478137635</v>
      </c>
      <c r="BR358" s="15">
        <f t="shared" si="7996"/>
        <v>17578.96620081929</v>
      </c>
      <c r="BS358" s="15">
        <f t="shared" si="7996"/>
        <v>17578.96620081929</v>
      </c>
      <c r="BT358" s="15">
        <f t="shared" si="7996"/>
        <v>17957.008484707872</v>
      </c>
      <c r="BU358" s="15">
        <f t="shared" si="7996"/>
        <v>19091.135336373638</v>
      </c>
      <c r="BV358" s="15">
        <f t="shared" si="7996"/>
        <v>21926.452465538034</v>
      </c>
      <c r="BW358" s="15">
        <f t="shared" si="7996"/>
        <v>21359.389039705155</v>
      </c>
      <c r="BX358" s="15">
        <f t="shared" si="7996"/>
        <v>19847.219904150807</v>
      </c>
      <c r="BY358" s="15">
        <f t="shared" si="7996"/>
        <v>18713.093052485041</v>
      </c>
      <c r="BZ358" s="15">
        <f t="shared" si="7996"/>
        <v>19091.135336373638</v>
      </c>
      <c r="CA358" s="15">
        <f t="shared" si="7996"/>
        <v>23627.642743036671</v>
      </c>
      <c r="CB358" s="15">
        <f t="shared" si="7606"/>
        <v>226825.37033315212</v>
      </c>
      <c r="CC358" s="15">
        <f t="shared" ref="CC358:CN358" si="7997">CC302-CC330</f>
        <v>23634.89053970671</v>
      </c>
      <c r="CD358" s="15">
        <f t="shared" si="7997"/>
        <v>25811.788352574433</v>
      </c>
      <c r="CE358" s="15">
        <f t="shared" si="7997"/>
        <v>28921.642370956899</v>
      </c>
      <c r="CF358" s="15">
        <f t="shared" si="7997"/>
        <v>28921.642370956899</v>
      </c>
      <c r="CG358" s="15">
        <f t="shared" si="7997"/>
        <v>29543.613174633385</v>
      </c>
      <c r="CH358" s="15">
        <f t="shared" si="7997"/>
        <v>31409.525585662872</v>
      </c>
      <c r="CI358" s="15">
        <f t="shared" si="7997"/>
        <v>36074.306613236557</v>
      </c>
      <c r="CJ358" s="15">
        <f t="shared" si="7997"/>
        <v>35141.350407721824</v>
      </c>
      <c r="CK358" s="15">
        <f t="shared" si="7997"/>
        <v>32653.467193015851</v>
      </c>
      <c r="CL358" s="15">
        <f t="shared" si="7997"/>
        <v>30787.554781986379</v>
      </c>
      <c r="CM358" s="15">
        <f t="shared" si="7997"/>
        <v>31409.525585662872</v>
      </c>
      <c r="CN358" s="15">
        <f t="shared" si="7997"/>
        <v>38873.175229780783</v>
      </c>
      <c r="CO358" s="15">
        <f t="shared" si="7608"/>
        <v>373182.48220589547</v>
      </c>
      <c r="CR358" s="21">
        <f>O358-'ОПУ БС'!C358</f>
        <v>0</v>
      </c>
      <c r="CS358" s="21">
        <f>AB358-'ОПУ БС'!D358</f>
        <v>0</v>
      </c>
      <c r="CT358" s="21">
        <f>AO358-'ОПУ БС'!E358</f>
        <v>0</v>
      </c>
      <c r="CU358" s="21">
        <f>BB358-'ОПУ БС'!F358</f>
        <v>0</v>
      </c>
      <c r="CV358" s="21">
        <f>BO358-'ОПУ БС'!G358</f>
        <v>0</v>
      </c>
      <c r="CW358" s="21">
        <f>CB358-'ОПУ БС'!H358</f>
        <v>0</v>
      </c>
      <c r="CX358" s="21">
        <f>CO358-'ОПУ БС'!I358</f>
        <v>0</v>
      </c>
      <c r="DA358" s="15">
        <f t="shared" ref="DA358:DL360" si="7998">DA302-DA330</f>
        <v>0</v>
      </c>
      <c r="DB358" s="15">
        <f t="shared" si="7998"/>
        <v>0</v>
      </c>
      <c r="DC358" s="15">
        <f t="shared" si="7998"/>
        <v>0</v>
      </c>
      <c r="DD358" s="15">
        <f t="shared" si="7998"/>
        <v>0</v>
      </c>
      <c r="DE358" s="15">
        <f t="shared" si="7998"/>
        <v>0</v>
      </c>
      <c r="DF358" s="15">
        <f t="shared" si="7998"/>
        <v>0</v>
      </c>
      <c r="DG358" s="15">
        <f t="shared" si="7998"/>
        <v>0</v>
      </c>
      <c r="DH358" s="15">
        <f t="shared" si="7998"/>
        <v>0</v>
      </c>
      <c r="DI358" s="15">
        <f t="shared" si="7998"/>
        <v>0</v>
      </c>
      <c r="DJ358" s="15">
        <f t="shared" si="7998"/>
        <v>0</v>
      </c>
      <c r="DK358" s="15">
        <f t="shared" si="7998"/>
        <v>0</v>
      </c>
      <c r="DL358" s="15">
        <f t="shared" si="7998"/>
        <v>0</v>
      </c>
      <c r="DM358" s="15">
        <f t="shared" si="7610"/>
        <v>0</v>
      </c>
      <c r="DN358" s="15">
        <f t="shared" ref="DN358:DY360" si="7999">DN302-DN330</f>
        <v>-4.1381636600109495</v>
      </c>
      <c r="DO358" s="15">
        <f t="shared" si="7999"/>
        <v>-4.5193103129066952</v>
      </c>
      <c r="DP358" s="15">
        <f t="shared" si="7999"/>
        <v>-5.063805531329189</v>
      </c>
      <c r="DQ358" s="15">
        <f t="shared" si="7999"/>
        <v>-5.063805531329189</v>
      </c>
      <c r="DR358" s="15">
        <f t="shared" si="7999"/>
        <v>-5.1727045750136869</v>
      </c>
      <c r="DS358" s="15">
        <f t="shared" si="7999"/>
        <v>-5.4994017060671831</v>
      </c>
      <c r="DT358" s="15">
        <f t="shared" si="7999"/>
        <v>-6.3161445337009221</v>
      </c>
      <c r="DU358" s="15">
        <f t="shared" si="7999"/>
        <v>-6.152795968174174</v>
      </c>
      <c r="DV358" s="15">
        <f t="shared" si="7999"/>
        <v>-5.7171997934361807</v>
      </c>
      <c r="DW358" s="15">
        <f t="shared" si="7999"/>
        <v>-5.3905026623826844</v>
      </c>
      <c r="DX358" s="15">
        <f t="shared" si="7999"/>
        <v>-5.4994017060671831</v>
      </c>
      <c r="DY358" s="15">
        <f t="shared" si="7999"/>
        <v>-6.8061902302811665</v>
      </c>
      <c r="DZ358" s="15">
        <f t="shared" si="7612"/>
        <v>-65.339426210699202</v>
      </c>
      <c r="EA358" s="15">
        <f t="shared" ref="EA358:EL360" si="8000">EA302-EA330</f>
        <v>-4.4253887095070219</v>
      </c>
      <c r="EB358" s="15">
        <f t="shared" si="8000"/>
        <v>-4.832990301172142</v>
      </c>
      <c r="EC358" s="15">
        <f t="shared" si="8000"/>
        <v>-5.4152782892651716</v>
      </c>
      <c r="ED358" s="15">
        <f t="shared" si="8000"/>
        <v>-5.4152782892651716</v>
      </c>
      <c r="EE358" s="15">
        <f t="shared" si="8000"/>
        <v>-5.5317358868837765</v>
      </c>
      <c r="EF358" s="15">
        <f t="shared" si="8000"/>
        <v>-5.8811086797395946</v>
      </c>
      <c r="EG358" s="15">
        <f t="shared" si="8000"/>
        <v>-6.7545406618791368</v>
      </c>
      <c r="EH358" s="15">
        <f t="shared" si="8000"/>
        <v>-6.5798542654512282</v>
      </c>
      <c r="EI358" s="15">
        <f t="shared" si="8000"/>
        <v>-6.114023874976807</v>
      </c>
      <c r="EJ358" s="15">
        <f t="shared" si="8000"/>
        <v>-5.7646510821209889</v>
      </c>
      <c r="EK358" s="15">
        <f t="shared" si="8000"/>
        <v>-5.8811086797395946</v>
      </c>
      <c r="EL358" s="15">
        <f t="shared" si="8000"/>
        <v>-7.2785998511628645</v>
      </c>
      <c r="EM358" s="15">
        <f t="shared" si="7614"/>
        <v>-69.874558571163504</v>
      </c>
      <c r="EN358" s="15">
        <f t="shared" ref="EN358:EY360" si="8001">EN302-EN330</f>
        <v>-4.8483427659850058</v>
      </c>
      <c r="EO358" s="15">
        <f t="shared" si="8001"/>
        <v>-5.2949006523257296</v>
      </c>
      <c r="EP358" s="15">
        <f t="shared" si="8001"/>
        <v>-5.9328404899553364</v>
      </c>
      <c r="EQ358" s="15">
        <f t="shared" si="8001"/>
        <v>-5.9328404899553364</v>
      </c>
      <c r="ER358" s="15">
        <f t="shared" si="8001"/>
        <v>-6.0604284574812564</v>
      </c>
      <c r="ES358" s="15">
        <f t="shared" si="8001"/>
        <v>-6.4431923600590206</v>
      </c>
      <c r="ET358" s="15">
        <f t="shared" si="8001"/>
        <v>-7.4001021165034295</v>
      </c>
      <c r="EU358" s="15">
        <f t="shared" si="8001"/>
        <v>-7.2087201652145474</v>
      </c>
      <c r="EV358" s="15">
        <f t="shared" si="8001"/>
        <v>-6.6983682951108641</v>
      </c>
      <c r="EW358" s="15">
        <f t="shared" si="8001"/>
        <v>-6.3156043925330998</v>
      </c>
      <c r="EX358" s="15">
        <f t="shared" si="8001"/>
        <v>-6.4431923600590206</v>
      </c>
      <c r="EY358" s="15">
        <f t="shared" si="8001"/>
        <v>-7.9742479703700742</v>
      </c>
      <c r="EZ358" s="15">
        <f t="shared" si="7616"/>
        <v>-76.552780515552712</v>
      </c>
      <c r="FA358" s="15">
        <f t="shared" ref="FA358:FL360" si="8002">FA302-FA330</f>
        <v>-5.3587869260504037</v>
      </c>
      <c r="FB358" s="15">
        <f t="shared" si="8002"/>
        <v>-5.8523594060813613</v>
      </c>
      <c r="FC358" s="15">
        <f t="shared" si="8002"/>
        <v>-6.5574629489827299</v>
      </c>
      <c r="FD358" s="15">
        <f t="shared" si="8002"/>
        <v>-6.5574629489827299</v>
      </c>
      <c r="FE358" s="15">
        <f t="shared" si="8002"/>
        <v>-6.6984836575630045</v>
      </c>
      <c r="FF358" s="15">
        <f t="shared" si="8002"/>
        <v>-7.1215457833038265</v>
      </c>
      <c r="FG358" s="15">
        <f t="shared" si="8002"/>
        <v>-8.1792010976558771</v>
      </c>
      <c r="FH358" s="15">
        <f t="shared" si="8002"/>
        <v>-7.967670034785467</v>
      </c>
      <c r="FI358" s="15">
        <f t="shared" si="8002"/>
        <v>-7.4035872004643739</v>
      </c>
      <c r="FJ358" s="15">
        <f t="shared" si="8002"/>
        <v>-6.9805250747235519</v>
      </c>
      <c r="FK358" s="15">
        <f t="shared" si="8002"/>
        <v>-7.1215457833038265</v>
      </c>
      <c r="FL358" s="15">
        <f t="shared" si="8002"/>
        <v>-8.813794286267111</v>
      </c>
      <c r="FM358" s="15">
        <f t="shared" si="7618"/>
        <v>-84.612425148164277</v>
      </c>
      <c r="FP358" s="15">
        <f t="shared" ref="FP358:GA358" si="8003">FP302-FP330</f>
        <v>2472.8469602433111</v>
      </c>
      <c r="FQ358" s="15">
        <f t="shared" si="8003"/>
        <v>2700.6091802657211</v>
      </c>
      <c r="FR358" s="15">
        <f t="shared" si="8003"/>
        <v>3025.9837802977349</v>
      </c>
      <c r="FS358" s="15">
        <f t="shared" si="8003"/>
        <v>3025.9837802977349</v>
      </c>
      <c r="FT358" s="15">
        <f t="shared" si="8003"/>
        <v>3091.0587003041401</v>
      </c>
      <c r="FU358" s="15">
        <f t="shared" si="8003"/>
        <v>3286.2834603233478</v>
      </c>
      <c r="FV358" s="15">
        <f t="shared" si="8003"/>
        <v>3774.3453603713688</v>
      </c>
      <c r="FW358" s="15">
        <f t="shared" si="8003"/>
        <v>3676.732980361764</v>
      </c>
      <c r="FX358" s="15">
        <f t="shared" si="8003"/>
        <v>3416.4333003361517</v>
      </c>
      <c r="FY358" s="15">
        <f t="shared" si="8003"/>
        <v>3221.2085403169444</v>
      </c>
      <c r="FZ358" s="15">
        <f t="shared" si="8003"/>
        <v>3286.2834603233478</v>
      </c>
      <c r="GA358" s="15">
        <f t="shared" si="8003"/>
        <v>4067.1825004001826</v>
      </c>
      <c r="GB358" s="15">
        <f t="shared" si="7620"/>
        <v>39044.952003841747</v>
      </c>
      <c r="GC358" s="15">
        <f t="shared" ref="GC358:GN358" si="8004">GC302-GC330</f>
        <v>3004.5885242133318</v>
      </c>
      <c r="GD358" s="15">
        <f t="shared" si="8004"/>
        <v>3281.3269409171917</v>
      </c>
      <c r="GE358" s="15">
        <f t="shared" si="8004"/>
        <v>3676.6675362084193</v>
      </c>
      <c r="GF358" s="15">
        <f t="shared" si="8004"/>
        <v>3676.6675362084193</v>
      </c>
      <c r="GG358" s="15">
        <f t="shared" si="8004"/>
        <v>3755.7356552666652</v>
      </c>
      <c r="GH358" s="15">
        <f t="shared" si="8004"/>
        <v>3992.9400124414014</v>
      </c>
      <c r="GI358" s="15">
        <f t="shared" si="8004"/>
        <v>4585.9509053782403</v>
      </c>
      <c r="GJ358" s="15">
        <f t="shared" si="8004"/>
        <v>4467.348726790874</v>
      </c>
      <c r="GK358" s="15">
        <f t="shared" si="8004"/>
        <v>4151.0762505578914</v>
      </c>
      <c r="GL358" s="15">
        <f t="shared" si="8004"/>
        <v>3913.871893383156</v>
      </c>
      <c r="GM358" s="15">
        <f t="shared" si="8004"/>
        <v>3992.9400124414014</v>
      </c>
      <c r="GN358" s="15">
        <f t="shared" si="8004"/>
        <v>4941.7574411403457</v>
      </c>
      <c r="GO358" s="15">
        <f t="shared" si="7622"/>
        <v>47440.871434947345</v>
      </c>
      <c r="GP358" s="15">
        <f t="shared" ref="GP358:HA358" si="8005">GP302-GP330</f>
        <v>3934.4007289366664</v>
      </c>
      <c r="GQ358" s="15">
        <f t="shared" si="8005"/>
        <v>4296.7797434439908</v>
      </c>
      <c r="GR358" s="15">
        <f t="shared" si="8005"/>
        <v>4814.4640498830267</v>
      </c>
      <c r="GS358" s="15">
        <f t="shared" si="8005"/>
        <v>4814.4640498830267</v>
      </c>
      <c r="GT358" s="15">
        <f t="shared" si="8005"/>
        <v>4918.0009111708341</v>
      </c>
      <c r="GU358" s="15">
        <f t="shared" si="8005"/>
        <v>5228.6114950342535</v>
      </c>
      <c r="GV358" s="15">
        <f t="shared" si="8005"/>
        <v>6005.1379546928056</v>
      </c>
      <c r="GW358" s="15">
        <f t="shared" si="8005"/>
        <v>5849.8326627610968</v>
      </c>
      <c r="GX358" s="15">
        <f t="shared" si="8005"/>
        <v>5435.6852176098673</v>
      </c>
      <c r="GY358" s="15">
        <f t="shared" si="8005"/>
        <v>5125.0746337464489</v>
      </c>
      <c r="GZ358" s="15">
        <f t="shared" si="8005"/>
        <v>5228.6114950342535</v>
      </c>
      <c r="HA358" s="15">
        <f t="shared" si="8005"/>
        <v>6471.0538304879374</v>
      </c>
      <c r="HB358" s="15">
        <f t="shared" si="7624"/>
        <v>62122.11677268421</v>
      </c>
      <c r="HC358" s="15">
        <f t="shared" ref="HC358:HN358" si="8006">HC302-HC330</f>
        <v>5723.8782011663207</v>
      </c>
      <c r="HD358" s="15">
        <f t="shared" si="8006"/>
        <v>6251.0775091684818</v>
      </c>
      <c r="HE358" s="15">
        <f t="shared" si="8006"/>
        <v>7004.2193777429984</v>
      </c>
      <c r="HF358" s="15">
        <f t="shared" si="8006"/>
        <v>7004.2193777429984</v>
      </c>
      <c r="HG358" s="15">
        <f t="shared" si="8006"/>
        <v>7154.8477514579045</v>
      </c>
      <c r="HH358" s="15">
        <f t="shared" si="8006"/>
        <v>7606.7328726026089</v>
      </c>
      <c r="HI358" s="15">
        <f t="shared" si="8006"/>
        <v>8736.4456754643834</v>
      </c>
      <c r="HJ358" s="15">
        <f t="shared" si="8006"/>
        <v>8510.5031148920261</v>
      </c>
      <c r="HK358" s="15">
        <f t="shared" si="8006"/>
        <v>7907.9896200324147</v>
      </c>
      <c r="HL358" s="15">
        <f t="shared" si="8006"/>
        <v>7456.1044988877111</v>
      </c>
      <c r="HM358" s="15">
        <f t="shared" si="8006"/>
        <v>7606.7328726026089</v>
      </c>
      <c r="HN358" s="15">
        <f t="shared" si="8006"/>
        <v>9414.2733571814497</v>
      </c>
      <c r="HO358" s="15">
        <f t="shared" si="7626"/>
        <v>90377.024228941897</v>
      </c>
      <c r="HP358" s="15">
        <f t="shared" ref="HP358:IA358" si="8007">HP302-HP330</f>
        <v>9063.1101764508821</v>
      </c>
      <c r="HQ358" s="15">
        <f t="shared" si="8007"/>
        <v>9897.8703242818847</v>
      </c>
      <c r="HR358" s="15">
        <f t="shared" si="8007"/>
        <v>11090.384821183317</v>
      </c>
      <c r="HS358" s="15">
        <f t="shared" si="8007"/>
        <v>11090.384821183317</v>
      </c>
      <c r="HT358" s="15">
        <f t="shared" si="8007"/>
        <v>11328.887720563602</v>
      </c>
      <c r="HU358" s="15">
        <f t="shared" si="8007"/>
        <v>12044.39641870446</v>
      </c>
      <c r="HV358" s="15">
        <f t="shared" si="8007"/>
        <v>13833.168164056613</v>
      </c>
      <c r="HW358" s="15">
        <f t="shared" si="8007"/>
        <v>13475.413814986179</v>
      </c>
      <c r="HX358" s="15">
        <f t="shared" si="8007"/>
        <v>12521.402217465038</v>
      </c>
      <c r="HY358" s="15">
        <f t="shared" si="8007"/>
        <v>11805.893519324178</v>
      </c>
      <c r="HZ358" s="15">
        <f t="shared" si="8007"/>
        <v>12044.39641870446</v>
      </c>
      <c r="IA358" s="15">
        <f t="shared" si="8007"/>
        <v>14906.431211267896</v>
      </c>
      <c r="IB358" s="15">
        <f t="shared" si="7628"/>
        <v>143101.73962817184</v>
      </c>
      <c r="IC358" s="15">
        <f t="shared" ref="IC358:IN358" si="8008">IC302-IC330</f>
        <v>14360.758445000314</v>
      </c>
      <c r="ID358" s="15">
        <f t="shared" si="8008"/>
        <v>15683.459880724025</v>
      </c>
      <c r="IE358" s="15">
        <f t="shared" si="8008"/>
        <v>17573.033360329337</v>
      </c>
      <c r="IF358" s="15">
        <f t="shared" si="8008"/>
        <v>17573.033360329337</v>
      </c>
      <c r="IG358" s="15">
        <f t="shared" si="8008"/>
        <v>17950.948056250392</v>
      </c>
      <c r="IH358" s="15">
        <f t="shared" si="8008"/>
        <v>19084.692144013581</v>
      </c>
      <c r="II358" s="15">
        <f t="shared" si="8008"/>
        <v>21919.052363421531</v>
      </c>
      <c r="IJ358" s="15">
        <f t="shared" si="8008"/>
        <v>21352.180319539941</v>
      </c>
      <c r="IK358" s="15">
        <f t="shared" si="8008"/>
        <v>19840.521535855692</v>
      </c>
      <c r="IL358" s="15">
        <f t="shared" si="8008"/>
        <v>18706.777448092511</v>
      </c>
      <c r="IM358" s="15">
        <f t="shared" si="8008"/>
        <v>19084.692144013581</v>
      </c>
      <c r="IN358" s="15">
        <f t="shared" si="8008"/>
        <v>23619.668495066304</v>
      </c>
      <c r="IO358" s="15">
        <f t="shared" si="7630"/>
        <v>226748.81755263655</v>
      </c>
      <c r="IP358" s="15">
        <f t="shared" ref="IP358:JA358" si="8009">IP302-IP330</f>
        <v>23629.531752780662</v>
      </c>
      <c r="IQ358" s="15">
        <f t="shared" si="8009"/>
        <v>25805.93599316835</v>
      </c>
      <c r="IR358" s="15">
        <f t="shared" si="8009"/>
        <v>28915.084908007917</v>
      </c>
      <c r="IS358" s="15">
        <f t="shared" si="8009"/>
        <v>28915.084908007917</v>
      </c>
      <c r="IT358" s="15">
        <f t="shared" si="8009"/>
        <v>29536.914690975827</v>
      </c>
      <c r="IU358" s="15">
        <f t="shared" si="8009"/>
        <v>31402.40403987957</v>
      </c>
      <c r="IV358" s="15">
        <f t="shared" si="8009"/>
        <v>36066.1274121389</v>
      </c>
      <c r="IW358" s="15">
        <f t="shared" si="8009"/>
        <v>35133.382737687047</v>
      </c>
      <c r="IX358" s="15">
        <f t="shared" si="8009"/>
        <v>32646.063605815383</v>
      </c>
      <c r="IY358" s="15">
        <f t="shared" si="8009"/>
        <v>30780.574256911656</v>
      </c>
      <c r="IZ358" s="15">
        <f t="shared" si="8009"/>
        <v>31402.40403987957</v>
      </c>
      <c r="JA358" s="15">
        <f t="shared" si="8009"/>
        <v>38864.361435494517</v>
      </c>
      <c r="JB358" s="15">
        <f t="shared" si="7632"/>
        <v>373097.86978074728</v>
      </c>
      <c r="JE358" s="21">
        <f t="shared" si="7633"/>
        <v>0</v>
      </c>
      <c r="JF358" s="21">
        <f t="shared" si="7634"/>
        <v>0</v>
      </c>
      <c r="JG358" s="21">
        <f t="shared" si="7635"/>
        <v>0</v>
      </c>
      <c r="JH358" s="21">
        <f t="shared" si="7636"/>
        <v>0</v>
      </c>
      <c r="JI358" s="21">
        <f t="shared" si="7637"/>
        <v>0</v>
      </c>
      <c r="JJ358" s="21">
        <f t="shared" si="7638"/>
        <v>0</v>
      </c>
      <c r="JK358" s="21">
        <f t="shared" si="7639"/>
        <v>0</v>
      </c>
    </row>
    <row r="359" spans="2:271" ht="20" customHeight="1" outlineLevel="1" x14ac:dyDescent="0.2">
      <c r="B359" s="3" t="s">
        <v>19</v>
      </c>
      <c r="C359" s="15">
        <f t="shared" si="7991"/>
        <v>1955.3734540188082</v>
      </c>
      <c r="D359" s="15">
        <f t="shared" si="7991"/>
        <v>2212.6594348107574</v>
      </c>
      <c r="E359" s="15">
        <f t="shared" si="7991"/>
        <v>2392.7596213651204</v>
      </c>
      <c r="F359" s="15">
        <f t="shared" si="7991"/>
        <v>2392.7596213651204</v>
      </c>
      <c r="G359" s="15">
        <f t="shared" si="7991"/>
        <v>2444.2168175235106</v>
      </c>
      <c r="H359" s="15">
        <f t="shared" si="7991"/>
        <v>2598.5884059986802</v>
      </c>
      <c r="I359" s="15">
        <f t="shared" si="7991"/>
        <v>2984.5173771866021</v>
      </c>
      <c r="J359" s="15">
        <f t="shared" si="7991"/>
        <v>2907.331582949017</v>
      </c>
      <c r="K359" s="15">
        <f t="shared" si="7991"/>
        <v>2701.5027983154587</v>
      </c>
      <c r="L359" s="15">
        <f t="shared" si="7991"/>
        <v>2547.13120984029</v>
      </c>
      <c r="M359" s="15">
        <f t="shared" si="7991"/>
        <v>2521.4026117610906</v>
      </c>
      <c r="N359" s="15">
        <f t="shared" si="7991"/>
        <v>3216.0747598993548</v>
      </c>
      <c r="O359" s="15">
        <f t="shared" si="7596"/>
        <v>30874.317695033809</v>
      </c>
      <c r="P359" s="15">
        <f t="shared" ref="P359:AA359" si="8010">P303-P331</f>
        <v>2303.8655981685106</v>
      </c>
      <c r="Q359" s="15">
        <f t="shared" si="8010"/>
        <v>2607.0058084538414</v>
      </c>
      <c r="R359" s="15">
        <f t="shared" si="8010"/>
        <v>2819.2039556535733</v>
      </c>
      <c r="S359" s="15">
        <f t="shared" si="8010"/>
        <v>2819.2039556535733</v>
      </c>
      <c r="T359" s="15">
        <f t="shared" si="8010"/>
        <v>2879.8319977106394</v>
      </c>
      <c r="U359" s="15">
        <f t="shared" si="8010"/>
        <v>3061.716123881838</v>
      </c>
      <c r="V359" s="15">
        <f t="shared" si="8010"/>
        <v>3516.4264393098329</v>
      </c>
      <c r="W359" s="15">
        <f t="shared" si="8010"/>
        <v>3425.484376224234</v>
      </c>
      <c r="X359" s="15">
        <f t="shared" si="8010"/>
        <v>3182.9722079959706</v>
      </c>
      <c r="Y359" s="15">
        <f t="shared" si="8010"/>
        <v>3001.0880818247706</v>
      </c>
      <c r="Z359" s="15">
        <f t="shared" si="8010"/>
        <v>2970.7740607962332</v>
      </c>
      <c r="AA359" s="15">
        <f t="shared" si="8010"/>
        <v>3789.2526285666318</v>
      </c>
      <c r="AB359" s="15">
        <f t="shared" si="7598"/>
        <v>36376.825234239644</v>
      </c>
      <c r="AC359" s="15">
        <f t="shared" ref="AC359:AN359" si="8011">AC303-AC331</f>
        <v>2931.7719465391256</v>
      </c>
      <c r="AD359" s="15">
        <f t="shared" si="8011"/>
        <v>3317.5314131890073</v>
      </c>
      <c r="AE359" s="15">
        <f t="shared" si="8011"/>
        <v>3587.563039843928</v>
      </c>
      <c r="AF359" s="15">
        <f t="shared" si="8011"/>
        <v>3587.563039843928</v>
      </c>
      <c r="AG359" s="15">
        <f t="shared" si="8011"/>
        <v>3664.7149331739056</v>
      </c>
      <c r="AH359" s="15">
        <f t="shared" si="8011"/>
        <v>3896.1706131638375</v>
      </c>
      <c r="AI359" s="15">
        <f t="shared" si="8011"/>
        <v>4474.8098131386632</v>
      </c>
      <c r="AJ359" s="15">
        <f t="shared" si="8011"/>
        <v>4359.0819731436986</v>
      </c>
      <c r="AK359" s="15">
        <f t="shared" si="8011"/>
        <v>4050.4743998237909</v>
      </c>
      <c r="AL359" s="15">
        <f t="shared" si="8011"/>
        <v>3819.0187198338581</v>
      </c>
      <c r="AM359" s="15">
        <f t="shared" si="8011"/>
        <v>3780.4427731688638</v>
      </c>
      <c r="AN359" s="15">
        <f t="shared" si="8011"/>
        <v>4821.9933331235607</v>
      </c>
      <c r="AO359" s="15">
        <f t="shared" si="7600"/>
        <v>46291.135997986166</v>
      </c>
      <c r="AP359" s="15">
        <f t="shared" ref="AP359:BA359" si="8012">AP303-AP331</f>
        <v>4145.2684069339548</v>
      </c>
      <c r="AQ359" s="15">
        <f t="shared" si="8012"/>
        <v>4690.6984604778936</v>
      </c>
      <c r="AR359" s="15">
        <f t="shared" si="8012"/>
        <v>5072.4994979586554</v>
      </c>
      <c r="AS359" s="15">
        <f t="shared" si="8012"/>
        <v>5072.4994979586554</v>
      </c>
      <c r="AT359" s="15">
        <f t="shared" si="8012"/>
        <v>5181.5855086674419</v>
      </c>
      <c r="AU359" s="15">
        <f t="shared" si="8012"/>
        <v>5508.8435407938068</v>
      </c>
      <c r="AV359" s="15">
        <f t="shared" si="8012"/>
        <v>6326.98862110972</v>
      </c>
      <c r="AW359" s="15">
        <f t="shared" si="8012"/>
        <v>6163.3596050465358</v>
      </c>
      <c r="AX359" s="15">
        <f t="shared" si="8012"/>
        <v>5727.0155622113825</v>
      </c>
      <c r="AY359" s="15">
        <f t="shared" si="8012"/>
        <v>5399.7575300850176</v>
      </c>
      <c r="AZ359" s="15">
        <f t="shared" si="8012"/>
        <v>5345.2145247306144</v>
      </c>
      <c r="BA359" s="15">
        <f t="shared" si="8012"/>
        <v>6817.8756692992665</v>
      </c>
      <c r="BB359" s="15">
        <f t="shared" si="7602"/>
        <v>65451.606425272934</v>
      </c>
      <c r="BC359" s="15">
        <f t="shared" ref="BC359:BN359" si="8013">BC303-BC331</f>
        <v>6368.9202115938533</v>
      </c>
      <c r="BD359" s="15">
        <f t="shared" si="8013"/>
        <v>7206.9360289088381</v>
      </c>
      <c r="BE359" s="15">
        <f t="shared" si="8013"/>
        <v>7793.5471010293204</v>
      </c>
      <c r="BF359" s="15">
        <f t="shared" si="8013"/>
        <v>7793.5471010293204</v>
      </c>
      <c r="BG359" s="15">
        <f t="shared" si="8013"/>
        <v>7961.1502644923175</v>
      </c>
      <c r="BH359" s="15">
        <f t="shared" si="8013"/>
        <v>8463.9597548813072</v>
      </c>
      <c r="BI359" s="15">
        <f t="shared" si="8013"/>
        <v>9720.9834808537817</v>
      </c>
      <c r="BJ359" s="15">
        <f t="shared" si="8013"/>
        <v>9469.5787356592846</v>
      </c>
      <c r="BK359" s="15">
        <f t="shared" si="8013"/>
        <v>8799.1660818072996</v>
      </c>
      <c r="BL359" s="15">
        <f t="shared" si="8013"/>
        <v>8296.3565914183127</v>
      </c>
      <c r="BM359" s="15">
        <f t="shared" si="8013"/>
        <v>8212.5550096867973</v>
      </c>
      <c r="BN359" s="15">
        <f t="shared" si="8013"/>
        <v>10475.197716437264</v>
      </c>
      <c r="BO359" s="15">
        <f t="shared" si="7604"/>
        <v>100561.8980777977</v>
      </c>
      <c r="BP359" s="15">
        <f t="shared" ref="BP359:CA359" si="8014">BP303-BP331</f>
        <v>9787.5857100446847</v>
      </c>
      <c r="BQ359" s="15">
        <f t="shared" si="8014"/>
        <v>11075.425935050562</v>
      </c>
      <c r="BR359" s="15">
        <f t="shared" si="8014"/>
        <v>11976.914092554678</v>
      </c>
      <c r="BS359" s="15">
        <f t="shared" si="8014"/>
        <v>11976.914092554678</v>
      </c>
      <c r="BT359" s="15">
        <f t="shared" si="8014"/>
        <v>12234.482137555851</v>
      </c>
      <c r="BU359" s="15">
        <f t="shared" si="8014"/>
        <v>13007.186272559382</v>
      </c>
      <c r="BV359" s="15">
        <f t="shared" si="8014"/>
        <v>14938.9466100682</v>
      </c>
      <c r="BW359" s="15">
        <f t="shared" si="8014"/>
        <v>14552.594542566436</v>
      </c>
      <c r="BX359" s="15">
        <f t="shared" si="8014"/>
        <v>13522.322362561736</v>
      </c>
      <c r="BY359" s="15">
        <f t="shared" si="8014"/>
        <v>12749.618227558203</v>
      </c>
      <c r="BZ359" s="15">
        <f t="shared" si="8014"/>
        <v>12620.834205057592</v>
      </c>
      <c r="CA359" s="15">
        <f t="shared" si="8014"/>
        <v>16098.002812573492</v>
      </c>
      <c r="CB359" s="15">
        <f t="shared" si="7606"/>
        <v>154540.8270007055</v>
      </c>
      <c r="CC359" s="15">
        <f t="shared" ref="CC359:CN359" si="8015">CC303-CC331</f>
        <v>15611.515423330151</v>
      </c>
      <c r="CD359" s="15">
        <f t="shared" si="8015"/>
        <v>17665.662189557803</v>
      </c>
      <c r="CE359" s="15">
        <f t="shared" si="8015"/>
        <v>19103.564925917162</v>
      </c>
      <c r="CF359" s="15">
        <f t="shared" si="8015"/>
        <v>19103.564925917162</v>
      </c>
      <c r="CG359" s="15">
        <f t="shared" si="8015"/>
        <v>19514.394279162691</v>
      </c>
      <c r="CH359" s="15">
        <f t="shared" si="8015"/>
        <v>20746.882338899279</v>
      </c>
      <c r="CI359" s="15">
        <f t="shared" si="8015"/>
        <v>23828.102488240758</v>
      </c>
      <c r="CJ359" s="15">
        <f t="shared" si="8015"/>
        <v>23211.858458372466</v>
      </c>
      <c r="CK359" s="15">
        <f t="shared" si="8015"/>
        <v>21568.541045390339</v>
      </c>
      <c r="CL359" s="15">
        <f t="shared" si="8015"/>
        <v>20336.052985653747</v>
      </c>
      <c r="CM359" s="15">
        <f t="shared" si="8015"/>
        <v>20130.638309030946</v>
      </c>
      <c r="CN359" s="15">
        <f t="shared" si="8015"/>
        <v>25676.834577845635</v>
      </c>
      <c r="CO359" s="15">
        <f t="shared" si="7608"/>
        <v>246497.61194731813</v>
      </c>
      <c r="CR359" s="21">
        <f>O359-'ОПУ БС'!C359</f>
        <v>0</v>
      </c>
      <c r="CS359" s="21">
        <f>AB359-'ОПУ БС'!D359</f>
        <v>0</v>
      </c>
      <c r="CT359" s="21">
        <f>AO359-'ОПУ БС'!E359</f>
        <v>0</v>
      </c>
      <c r="CU359" s="21">
        <f>BB359-'ОПУ БС'!F359</f>
        <v>0</v>
      </c>
      <c r="CV359" s="21">
        <f>BO359-'ОПУ БС'!G359</f>
        <v>0</v>
      </c>
      <c r="CW359" s="21">
        <f>CB359-'ОПУ БС'!H359</f>
        <v>0</v>
      </c>
      <c r="CX359" s="21">
        <f>CO359-'ОПУ БС'!I359</f>
        <v>0</v>
      </c>
      <c r="DA359" s="15">
        <f t="shared" si="7998"/>
        <v>0</v>
      </c>
      <c r="DB359" s="15">
        <f t="shared" si="7998"/>
        <v>0</v>
      </c>
      <c r="DC359" s="15">
        <f t="shared" si="7998"/>
        <v>0</v>
      </c>
      <c r="DD359" s="15">
        <f t="shared" si="7998"/>
        <v>0</v>
      </c>
      <c r="DE359" s="15">
        <f t="shared" si="7998"/>
        <v>0</v>
      </c>
      <c r="DF359" s="15">
        <f t="shared" si="7998"/>
        <v>0</v>
      </c>
      <c r="DG359" s="15">
        <f t="shared" si="7998"/>
        <v>0</v>
      </c>
      <c r="DH359" s="15">
        <f t="shared" si="7998"/>
        <v>0</v>
      </c>
      <c r="DI359" s="15">
        <f t="shared" si="7998"/>
        <v>0</v>
      </c>
      <c r="DJ359" s="15">
        <f t="shared" si="7998"/>
        <v>0</v>
      </c>
      <c r="DK359" s="15">
        <f t="shared" si="7998"/>
        <v>0</v>
      </c>
      <c r="DL359" s="15">
        <f t="shared" si="7998"/>
        <v>0</v>
      </c>
      <c r="DM359" s="15">
        <f t="shared" si="7610"/>
        <v>0</v>
      </c>
      <c r="DN359" s="15">
        <f t="shared" si="7999"/>
        <v>-2.9947189375890821</v>
      </c>
      <c r="DO359" s="15">
        <f t="shared" si="7999"/>
        <v>-3.3887609030613293</v>
      </c>
      <c r="DP359" s="15">
        <f t="shared" si="7999"/>
        <v>-3.6645902788919038</v>
      </c>
      <c r="DQ359" s="15">
        <f t="shared" si="7999"/>
        <v>-3.6645902788919038</v>
      </c>
      <c r="DR359" s="15">
        <f t="shared" si="7999"/>
        <v>-3.7433986719863523</v>
      </c>
      <c r="DS359" s="15">
        <f t="shared" si="7999"/>
        <v>-3.9798238512697015</v>
      </c>
      <c r="DT359" s="15">
        <f t="shared" si="7999"/>
        <v>-4.570886799478072</v>
      </c>
      <c r="DU359" s="15">
        <f t="shared" si="7999"/>
        <v>-4.4526742098363972</v>
      </c>
      <c r="DV359" s="15">
        <f t="shared" si="7999"/>
        <v>-4.1374406374586004</v>
      </c>
      <c r="DW359" s="15">
        <f t="shared" si="7999"/>
        <v>-3.9010154581752512</v>
      </c>
      <c r="DX359" s="15">
        <f t="shared" si="7999"/>
        <v>-3.8616112616280196</v>
      </c>
      <c r="DY359" s="15">
        <f t="shared" si="7999"/>
        <v>-4.9255245684030955</v>
      </c>
      <c r="DZ359" s="15">
        <f t="shared" si="7612"/>
        <v>-47.285035856669715</v>
      </c>
      <c r="EA359" s="15">
        <f t="shared" si="8000"/>
        <v>-3.1083360405479672</v>
      </c>
      <c r="EB359" s="15">
        <f t="shared" si="8000"/>
        <v>-3.5173276248305947</v>
      </c>
      <c r="EC359" s="15">
        <f t="shared" si="8000"/>
        <v>-3.8036217338284337</v>
      </c>
      <c r="ED359" s="15">
        <f t="shared" si="8000"/>
        <v>-3.8036217338284337</v>
      </c>
      <c r="EE359" s="15">
        <f t="shared" si="8000"/>
        <v>-3.8854200506849588</v>
      </c>
      <c r="EF359" s="15">
        <f t="shared" si="8000"/>
        <v>-4.1308150012545353</v>
      </c>
      <c r="EG359" s="15">
        <f t="shared" si="8000"/>
        <v>-4.7443023776784763</v>
      </c>
      <c r="EH359" s="15">
        <f t="shared" si="8000"/>
        <v>-4.6216049023936883</v>
      </c>
      <c r="EI359" s="15">
        <f t="shared" si="8000"/>
        <v>-4.2944116349675863</v>
      </c>
      <c r="EJ359" s="15">
        <f t="shared" si="8000"/>
        <v>-4.0490166843980102</v>
      </c>
      <c r="EK359" s="15">
        <f t="shared" si="8000"/>
        <v>-4.0081175259697392</v>
      </c>
      <c r="EL359" s="15">
        <f t="shared" si="8000"/>
        <v>-5.1123948035328404</v>
      </c>
      <c r="EM359" s="15">
        <f t="shared" si="7614"/>
        <v>-49.078990113915268</v>
      </c>
      <c r="EN359" s="15">
        <f t="shared" si="8001"/>
        <v>-3.3032764348084953</v>
      </c>
      <c r="EO359" s="15">
        <f t="shared" si="8001"/>
        <v>-3.7379180709675079</v>
      </c>
      <c r="EP359" s="15">
        <f t="shared" si="8001"/>
        <v>-4.0421672162788163</v>
      </c>
      <c r="EQ359" s="15">
        <f t="shared" si="8001"/>
        <v>-4.0421672162788163</v>
      </c>
      <c r="ER359" s="15">
        <f t="shared" si="8001"/>
        <v>-4.1290955435106191</v>
      </c>
      <c r="ES359" s="15">
        <f t="shared" si="8001"/>
        <v>-4.389880525206026</v>
      </c>
      <c r="ET359" s="15">
        <f t="shared" si="8001"/>
        <v>-5.0418429794445441</v>
      </c>
      <c r="EU359" s="15">
        <f t="shared" si="8001"/>
        <v>-4.9114504885968415</v>
      </c>
      <c r="EV359" s="15">
        <f t="shared" si="8001"/>
        <v>-4.5637371796696318</v>
      </c>
      <c r="EW359" s="15">
        <f t="shared" si="8001"/>
        <v>-4.302952197974224</v>
      </c>
      <c r="EX359" s="15">
        <f t="shared" si="8001"/>
        <v>-4.2594880343583146</v>
      </c>
      <c r="EY359" s="15">
        <f t="shared" si="8001"/>
        <v>-5.433020451987657</v>
      </c>
      <c r="EZ359" s="15">
        <f t="shared" si="7616"/>
        <v>-52.156996339081488</v>
      </c>
      <c r="FA359" s="15">
        <f t="shared" si="8002"/>
        <v>-3.5396307254238701</v>
      </c>
      <c r="FB359" s="15">
        <f t="shared" si="8002"/>
        <v>-4.005371610348063</v>
      </c>
      <c r="FC359" s="15">
        <f t="shared" si="8002"/>
        <v>-4.3313902297949989</v>
      </c>
      <c r="FD359" s="15">
        <f t="shared" si="8002"/>
        <v>-4.3313902297949989</v>
      </c>
      <c r="FE359" s="15">
        <f t="shared" si="8002"/>
        <v>-4.4245384067798366</v>
      </c>
      <c r="FF359" s="15">
        <f t="shared" si="8002"/>
        <v>-4.7039829377343541</v>
      </c>
      <c r="FG359" s="15">
        <f t="shared" si="8002"/>
        <v>-5.4025942651206442</v>
      </c>
      <c r="FH359" s="15">
        <f t="shared" si="8002"/>
        <v>-5.2628719996433846</v>
      </c>
      <c r="FI359" s="15">
        <f t="shared" si="8002"/>
        <v>-4.8902792917040312</v>
      </c>
      <c r="FJ359" s="15">
        <f t="shared" si="8002"/>
        <v>-4.6108347607495146</v>
      </c>
      <c r="FK359" s="15">
        <f t="shared" si="8002"/>
        <v>-4.5642606722570873</v>
      </c>
      <c r="FL359" s="15">
        <f t="shared" si="8002"/>
        <v>-5.8217610615524169</v>
      </c>
      <c r="FM359" s="15">
        <f t="shared" si="7618"/>
        <v>-55.888906190903192</v>
      </c>
      <c r="FP359" s="15">
        <f t="shared" ref="FP359:GA359" si="8016">FP303-FP331</f>
        <v>1955.3734540188082</v>
      </c>
      <c r="FQ359" s="15">
        <f t="shared" si="8016"/>
        <v>2212.6594348107574</v>
      </c>
      <c r="FR359" s="15">
        <f t="shared" si="8016"/>
        <v>2392.7596213651204</v>
      </c>
      <c r="FS359" s="15">
        <f t="shared" si="8016"/>
        <v>2392.7596213651204</v>
      </c>
      <c r="FT359" s="15">
        <f t="shared" si="8016"/>
        <v>2444.2168175235106</v>
      </c>
      <c r="FU359" s="15">
        <f t="shared" si="8016"/>
        <v>2598.5884059986802</v>
      </c>
      <c r="FV359" s="15">
        <f t="shared" si="8016"/>
        <v>2984.5173771866021</v>
      </c>
      <c r="FW359" s="15">
        <f t="shared" si="8016"/>
        <v>2907.331582949017</v>
      </c>
      <c r="FX359" s="15">
        <f t="shared" si="8016"/>
        <v>2701.5027983154587</v>
      </c>
      <c r="FY359" s="15">
        <f t="shared" si="8016"/>
        <v>2547.13120984029</v>
      </c>
      <c r="FZ359" s="15">
        <f t="shared" si="8016"/>
        <v>2521.4026117610906</v>
      </c>
      <c r="GA359" s="15">
        <f t="shared" si="8016"/>
        <v>3216.0747598993548</v>
      </c>
      <c r="GB359" s="15">
        <f t="shared" si="7620"/>
        <v>30874.317695033809</v>
      </c>
      <c r="GC359" s="15">
        <f t="shared" ref="GC359:GN359" si="8017">GC303-GC331</f>
        <v>2303.8655981685106</v>
      </c>
      <c r="GD359" s="15">
        <f t="shared" si="8017"/>
        <v>2607.0058084538414</v>
      </c>
      <c r="GE359" s="15">
        <f t="shared" si="8017"/>
        <v>2819.2039556535733</v>
      </c>
      <c r="GF359" s="15">
        <f t="shared" si="8017"/>
        <v>2819.2039556535733</v>
      </c>
      <c r="GG359" s="15">
        <f t="shared" si="8017"/>
        <v>2879.8319977106394</v>
      </c>
      <c r="GH359" s="15">
        <f t="shared" si="8017"/>
        <v>3061.716123881838</v>
      </c>
      <c r="GI359" s="15">
        <f t="shared" si="8017"/>
        <v>3516.4264393098329</v>
      </c>
      <c r="GJ359" s="15">
        <f t="shared" si="8017"/>
        <v>3425.484376224234</v>
      </c>
      <c r="GK359" s="15">
        <f t="shared" si="8017"/>
        <v>3182.9722079959706</v>
      </c>
      <c r="GL359" s="15">
        <f t="shared" si="8017"/>
        <v>3001.0880818247706</v>
      </c>
      <c r="GM359" s="15">
        <f t="shared" si="8017"/>
        <v>2970.7740607962332</v>
      </c>
      <c r="GN359" s="15">
        <f t="shared" si="8017"/>
        <v>3789.2526285666318</v>
      </c>
      <c r="GO359" s="15">
        <f t="shared" si="7622"/>
        <v>36376.825234239644</v>
      </c>
      <c r="GP359" s="15">
        <f t="shared" ref="GP359:HA359" si="8018">GP303-GP331</f>
        <v>2931.7719465391256</v>
      </c>
      <c r="GQ359" s="15">
        <f t="shared" si="8018"/>
        <v>3317.5314131890073</v>
      </c>
      <c r="GR359" s="15">
        <f t="shared" si="8018"/>
        <v>3587.563039843928</v>
      </c>
      <c r="GS359" s="15">
        <f t="shared" si="8018"/>
        <v>3587.563039843928</v>
      </c>
      <c r="GT359" s="15">
        <f t="shared" si="8018"/>
        <v>3664.7149331739056</v>
      </c>
      <c r="GU359" s="15">
        <f t="shared" si="8018"/>
        <v>3896.1706131638375</v>
      </c>
      <c r="GV359" s="15">
        <f t="shared" si="8018"/>
        <v>4474.8098131386632</v>
      </c>
      <c r="GW359" s="15">
        <f t="shared" si="8018"/>
        <v>4359.0819731436986</v>
      </c>
      <c r="GX359" s="15">
        <f t="shared" si="8018"/>
        <v>4050.4743998237909</v>
      </c>
      <c r="GY359" s="15">
        <f t="shared" si="8018"/>
        <v>3819.0187198338581</v>
      </c>
      <c r="GZ359" s="15">
        <f t="shared" si="8018"/>
        <v>3780.4427731688638</v>
      </c>
      <c r="HA359" s="15">
        <f t="shared" si="8018"/>
        <v>4821.9933331235607</v>
      </c>
      <c r="HB359" s="15">
        <f t="shared" si="7624"/>
        <v>46291.135997986166</v>
      </c>
      <c r="HC359" s="15">
        <f t="shared" ref="HC359:HN359" si="8019">HC303-HC331</f>
        <v>4142.273687996365</v>
      </c>
      <c r="HD359" s="15">
        <f t="shared" si="8019"/>
        <v>4687.3096995748319</v>
      </c>
      <c r="HE359" s="15">
        <f t="shared" si="8019"/>
        <v>5068.8349076797631</v>
      </c>
      <c r="HF359" s="15">
        <f t="shared" si="8019"/>
        <v>5068.8349076797631</v>
      </c>
      <c r="HG359" s="15">
        <f t="shared" si="8019"/>
        <v>5177.8421099954558</v>
      </c>
      <c r="HH359" s="15">
        <f t="shared" si="8019"/>
        <v>5504.8637169425365</v>
      </c>
      <c r="HI359" s="15">
        <f t="shared" si="8019"/>
        <v>6322.4177343102419</v>
      </c>
      <c r="HJ359" s="15">
        <f t="shared" si="8019"/>
        <v>6158.9069308366998</v>
      </c>
      <c r="HK359" s="15">
        <f t="shared" si="8019"/>
        <v>5722.8781215739245</v>
      </c>
      <c r="HL359" s="15">
        <f t="shared" si="8019"/>
        <v>5395.8565146268429</v>
      </c>
      <c r="HM359" s="15">
        <f t="shared" si="8019"/>
        <v>5341.3529134689861</v>
      </c>
      <c r="HN359" s="15">
        <f t="shared" si="8019"/>
        <v>6812.950144730863</v>
      </c>
      <c r="HO359" s="15">
        <f t="shared" si="7626"/>
        <v>65404.321389416284</v>
      </c>
      <c r="HP359" s="15">
        <f t="shared" ref="HP359:IA359" si="8020">HP303-HP331</f>
        <v>6365.8118755533069</v>
      </c>
      <c r="HQ359" s="15">
        <f t="shared" si="8020"/>
        <v>7203.4187012840084</v>
      </c>
      <c r="HR359" s="15">
        <f t="shared" si="8020"/>
        <v>7789.7434792954919</v>
      </c>
      <c r="HS359" s="15">
        <f t="shared" si="8020"/>
        <v>7789.7434792954919</v>
      </c>
      <c r="HT359" s="15">
        <f t="shared" si="8020"/>
        <v>7957.2648444416327</v>
      </c>
      <c r="HU359" s="15">
        <f t="shared" si="8020"/>
        <v>8459.8289398800534</v>
      </c>
      <c r="HV359" s="15">
        <f t="shared" si="8020"/>
        <v>9716.2391784761021</v>
      </c>
      <c r="HW359" s="15">
        <f t="shared" si="8020"/>
        <v>9464.9571307568913</v>
      </c>
      <c r="HX359" s="15">
        <f t="shared" si="8020"/>
        <v>8794.8716701723315</v>
      </c>
      <c r="HY359" s="15">
        <f t="shared" si="8020"/>
        <v>8292.3075747339153</v>
      </c>
      <c r="HZ359" s="15">
        <f t="shared" si="8020"/>
        <v>8208.5468921608262</v>
      </c>
      <c r="IA359" s="15">
        <f t="shared" si="8020"/>
        <v>10470.085321633731</v>
      </c>
      <c r="IB359" s="15">
        <f t="shared" si="7628"/>
        <v>100512.81908768379</v>
      </c>
      <c r="IC359" s="15">
        <f t="shared" ref="IC359:IN359" si="8021">IC303-IC331</f>
        <v>9784.2824336098765</v>
      </c>
      <c r="ID359" s="15">
        <f t="shared" si="8021"/>
        <v>11071.688016979595</v>
      </c>
      <c r="IE359" s="15">
        <f t="shared" si="8021"/>
        <v>11972.871925338399</v>
      </c>
      <c r="IF359" s="15">
        <f t="shared" si="8021"/>
        <v>11972.871925338399</v>
      </c>
      <c r="IG359" s="15">
        <f t="shared" si="8021"/>
        <v>12230.353042012342</v>
      </c>
      <c r="IH359" s="15">
        <f t="shared" si="8021"/>
        <v>13002.796392034177</v>
      </c>
      <c r="II359" s="15">
        <f t="shared" si="8021"/>
        <v>14933.904767088758</v>
      </c>
      <c r="IJ359" s="15">
        <f t="shared" si="8021"/>
        <v>14547.683092077839</v>
      </c>
      <c r="IK359" s="15">
        <f t="shared" si="8021"/>
        <v>13517.758625382068</v>
      </c>
      <c r="IL359" s="15">
        <f t="shared" si="8021"/>
        <v>12745.31527536023</v>
      </c>
      <c r="IM359" s="15">
        <f t="shared" si="8021"/>
        <v>12616.574717023237</v>
      </c>
      <c r="IN359" s="15">
        <f t="shared" si="8021"/>
        <v>16092.569792121503</v>
      </c>
      <c r="IO359" s="15">
        <f t="shared" si="7630"/>
        <v>154488.67000436643</v>
      </c>
      <c r="IP359" s="15">
        <f t="shared" ref="IP359:JA359" si="8022">IP303-IP331</f>
        <v>15607.975792604728</v>
      </c>
      <c r="IQ359" s="15">
        <f t="shared" si="8022"/>
        <v>17661.656817947453</v>
      </c>
      <c r="IR359" s="15">
        <f t="shared" si="8022"/>
        <v>19099.233535687366</v>
      </c>
      <c r="IS359" s="15">
        <f t="shared" si="8022"/>
        <v>19099.233535687366</v>
      </c>
      <c r="IT359" s="15">
        <f t="shared" si="8022"/>
        <v>19509.969740755911</v>
      </c>
      <c r="IU359" s="15">
        <f t="shared" si="8022"/>
        <v>20742.178355961547</v>
      </c>
      <c r="IV359" s="15">
        <f t="shared" si="8022"/>
        <v>23822.699893975638</v>
      </c>
      <c r="IW359" s="15">
        <f t="shared" si="8022"/>
        <v>23206.595586372823</v>
      </c>
      <c r="IX359" s="15">
        <f t="shared" si="8022"/>
        <v>21563.650766098635</v>
      </c>
      <c r="IY359" s="15">
        <f t="shared" si="8022"/>
        <v>20331.442150892999</v>
      </c>
      <c r="IZ359" s="15">
        <f t="shared" si="8022"/>
        <v>20126.074048358689</v>
      </c>
      <c r="JA359" s="15">
        <f t="shared" si="8022"/>
        <v>25671.012816784085</v>
      </c>
      <c r="JB359" s="15">
        <f t="shared" si="7632"/>
        <v>246441.72304112726</v>
      </c>
      <c r="JE359" s="21">
        <f t="shared" si="7633"/>
        <v>0</v>
      </c>
      <c r="JF359" s="21">
        <f t="shared" si="7634"/>
        <v>0</v>
      </c>
      <c r="JG359" s="21">
        <f t="shared" si="7635"/>
        <v>0</v>
      </c>
      <c r="JH359" s="21">
        <f t="shared" si="7636"/>
        <v>0</v>
      </c>
      <c r="JI359" s="21">
        <f t="shared" si="7637"/>
        <v>0</v>
      </c>
      <c r="JJ359" s="21">
        <f t="shared" si="7638"/>
        <v>0</v>
      </c>
      <c r="JK359" s="21">
        <f t="shared" si="7639"/>
        <v>0</v>
      </c>
    </row>
    <row r="360" spans="2:271" ht="20" customHeight="1" outlineLevel="1" x14ac:dyDescent="0.2">
      <c r="B360" s="3" t="s">
        <v>20</v>
      </c>
      <c r="C360" s="15">
        <f t="shared" si="7991"/>
        <v>575.48686515519626</v>
      </c>
      <c r="D360" s="15">
        <f t="shared" si="7991"/>
        <v>628.49223431422752</v>
      </c>
      <c r="E360" s="15">
        <f t="shared" si="7991"/>
        <v>719.35858144399549</v>
      </c>
      <c r="F360" s="15">
        <f t="shared" si="7991"/>
        <v>704.21419025570117</v>
      </c>
      <c r="G360" s="15">
        <f t="shared" si="7991"/>
        <v>719.35858144399549</v>
      </c>
      <c r="H360" s="15">
        <f t="shared" si="7991"/>
        <v>764.79175500887925</v>
      </c>
      <c r="I360" s="15">
        <f t="shared" si="7991"/>
        <v>878.37468892108927</v>
      </c>
      <c r="J360" s="15">
        <f t="shared" si="7991"/>
        <v>855.658102138647</v>
      </c>
      <c r="K360" s="15">
        <f t="shared" si="7991"/>
        <v>795.08053738546914</v>
      </c>
      <c r="L360" s="15">
        <f t="shared" si="7991"/>
        <v>749.6473638205847</v>
      </c>
      <c r="M360" s="15">
        <f t="shared" si="7991"/>
        <v>749.6473638205847</v>
      </c>
      <c r="N360" s="15">
        <f t="shared" si="7991"/>
        <v>946.52444926841531</v>
      </c>
      <c r="O360" s="15">
        <f t="shared" si="7596"/>
        <v>9086.6347129767855</v>
      </c>
      <c r="P360" s="15">
        <f t="shared" ref="P360:AA360" si="8023">P304-P332</f>
        <v>676.27811878842476</v>
      </c>
      <c r="Q360" s="15">
        <f t="shared" si="8023"/>
        <v>738.56689288735868</v>
      </c>
      <c r="R360" s="15">
        <f t="shared" si="8023"/>
        <v>845.34764848553141</v>
      </c>
      <c r="S360" s="15">
        <f t="shared" si="8023"/>
        <v>827.55085588583609</v>
      </c>
      <c r="T360" s="15">
        <f t="shared" si="8023"/>
        <v>845.34764848553141</v>
      </c>
      <c r="U360" s="15">
        <f t="shared" si="8023"/>
        <v>898.73802628461704</v>
      </c>
      <c r="V360" s="15">
        <f t="shared" si="8023"/>
        <v>1032.2139707823326</v>
      </c>
      <c r="W360" s="15">
        <f t="shared" si="8023"/>
        <v>1005.5187818827899</v>
      </c>
      <c r="X360" s="15">
        <f t="shared" si="8023"/>
        <v>934.33161148400768</v>
      </c>
      <c r="Y360" s="15">
        <f t="shared" si="8023"/>
        <v>880.94123368492205</v>
      </c>
      <c r="Z360" s="15">
        <f t="shared" si="8023"/>
        <v>880.94123368492205</v>
      </c>
      <c r="AA360" s="15">
        <f t="shared" si="8023"/>
        <v>1112.299537480962</v>
      </c>
      <c r="AB360" s="15">
        <f t="shared" si="7598"/>
        <v>10678.075559817235</v>
      </c>
      <c r="AC360" s="15">
        <f t="shared" ref="AC360:AN360" si="8024">AC304-AC332</f>
        <v>858.48058318768744</v>
      </c>
      <c r="AD360" s="15">
        <f t="shared" si="8024"/>
        <v>937.55116321813182</v>
      </c>
      <c r="AE360" s="15">
        <f t="shared" si="8024"/>
        <v>1073.1007289846086</v>
      </c>
      <c r="AF360" s="15">
        <f t="shared" si="8024"/>
        <v>1050.5091346901966</v>
      </c>
      <c r="AG360" s="15">
        <f t="shared" si="8024"/>
        <v>1073.1007289846086</v>
      </c>
      <c r="AH360" s="15">
        <f t="shared" si="8024"/>
        <v>1140.8755118678475</v>
      </c>
      <c r="AI360" s="15">
        <f t="shared" si="8024"/>
        <v>1310.3124690759432</v>
      </c>
      <c r="AJ360" s="15">
        <f t="shared" si="8024"/>
        <v>1276.425077634324</v>
      </c>
      <c r="AK360" s="15">
        <f t="shared" si="8024"/>
        <v>1186.0587004566733</v>
      </c>
      <c r="AL360" s="15">
        <f t="shared" si="8024"/>
        <v>1118.2839175734343</v>
      </c>
      <c r="AM360" s="15">
        <f t="shared" si="8024"/>
        <v>1118.2839175734343</v>
      </c>
      <c r="AN360" s="15">
        <f t="shared" si="8024"/>
        <v>1411.9746434008009</v>
      </c>
      <c r="AO360" s="15">
        <f t="shared" si="7600"/>
        <v>13554.956576647688</v>
      </c>
      <c r="AP360" s="15">
        <f t="shared" ref="AP360:BA360" si="8025">AP304-AP332</f>
        <v>1211.8617567976776</v>
      </c>
      <c r="AQ360" s="15">
        <f t="shared" si="8025"/>
        <v>1323.4806028185171</v>
      </c>
      <c r="AR360" s="15">
        <f t="shared" si="8025"/>
        <v>1514.8271959970971</v>
      </c>
      <c r="AS360" s="15">
        <f t="shared" si="8025"/>
        <v>1482.9360971340011</v>
      </c>
      <c r="AT360" s="15">
        <f t="shared" si="8025"/>
        <v>1514.8271959970971</v>
      </c>
      <c r="AU360" s="15">
        <f t="shared" si="8025"/>
        <v>1610.500492586388</v>
      </c>
      <c r="AV360" s="15">
        <f t="shared" si="8025"/>
        <v>1849.6837340596132</v>
      </c>
      <c r="AW360" s="15">
        <f t="shared" si="8025"/>
        <v>1801.8470857649677</v>
      </c>
      <c r="AX360" s="15">
        <f t="shared" si="8025"/>
        <v>1674.2826903125817</v>
      </c>
      <c r="AY360" s="15">
        <f t="shared" si="8025"/>
        <v>1578.6093937232911</v>
      </c>
      <c r="AZ360" s="15">
        <f t="shared" si="8025"/>
        <v>1578.6093937232904</v>
      </c>
      <c r="BA360" s="15">
        <f t="shared" si="8025"/>
        <v>1993.193678943549</v>
      </c>
      <c r="BB360" s="15">
        <f t="shared" si="7602"/>
        <v>19134.659317858073</v>
      </c>
      <c r="BC360" s="15">
        <f t="shared" ref="BC360:BN360" si="8026">BC304-BC332</f>
        <v>1860.0397439904161</v>
      </c>
      <c r="BD360" s="15">
        <f t="shared" si="8026"/>
        <v>2031.3591940947972</v>
      </c>
      <c r="BE360" s="15">
        <f t="shared" si="8026"/>
        <v>2325.0496799880202</v>
      </c>
      <c r="BF360" s="15">
        <f t="shared" si="8026"/>
        <v>2276.1012656724834</v>
      </c>
      <c r="BG360" s="15">
        <f t="shared" si="8026"/>
        <v>2325.0496799880202</v>
      </c>
      <c r="BH360" s="15">
        <f t="shared" si="8026"/>
        <v>2471.8949229346317</v>
      </c>
      <c r="BI360" s="15">
        <f t="shared" si="8026"/>
        <v>2839.0080303011614</v>
      </c>
      <c r="BJ360" s="15">
        <f t="shared" si="8026"/>
        <v>2765.5854088278556</v>
      </c>
      <c r="BK360" s="15">
        <f t="shared" si="8026"/>
        <v>2569.7917515657064</v>
      </c>
      <c r="BL360" s="15">
        <f t="shared" si="8026"/>
        <v>2422.9465086190953</v>
      </c>
      <c r="BM360" s="15">
        <f t="shared" si="8026"/>
        <v>2422.9465086190939</v>
      </c>
      <c r="BN360" s="15">
        <f t="shared" si="8026"/>
        <v>3059.27589472108</v>
      </c>
      <c r="BO360" s="15">
        <f t="shared" si="7604"/>
        <v>29369.048589322359</v>
      </c>
      <c r="BP360" s="15">
        <f t="shared" ref="BP360:CA360" si="8027">BP304-BP332</f>
        <v>2856.3751051721397</v>
      </c>
      <c r="BQ360" s="15">
        <f t="shared" si="8027"/>
        <v>3119.4622859116789</v>
      </c>
      <c r="BR360" s="15">
        <f t="shared" si="8027"/>
        <v>3570.4688814651745</v>
      </c>
      <c r="BS360" s="15">
        <f t="shared" si="8027"/>
        <v>3495.3011155395916</v>
      </c>
      <c r="BT360" s="15">
        <f t="shared" si="8027"/>
        <v>3570.4688814651745</v>
      </c>
      <c r="BU360" s="15">
        <f t="shared" si="8027"/>
        <v>3795.9721792419232</v>
      </c>
      <c r="BV360" s="15">
        <f t="shared" si="8027"/>
        <v>4359.7304236837917</v>
      </c>
      <c r="BW360" s="15">
        <f t="shared" si="8027"/>
        <v>4246.9787747954169</v>
      </c>
      <c r="BX360" s="15">
        <f t="shared" si="8027"/>
        <v>3946.3077110930863</v>
      </c>
      <c r="BY360" s="15">
        <f t="shared" si="8027"/>
        <v>3720.8044133163394</v>
      </c>
      <c r="BZ360" s="15">
        <f t="shared" si="8027"/>
        <v>3720.8044133163394</v>
      </c>
      <c r="CA360" s="15">
        <f t="shared" si="8027"/>
        <v>4697.9853703489116</v>
      </c>
      <c r="CB360" s="15">
        <f t="shared" si="7606"/>
        <v>45100.659555349579</v>
      </c>
      <c r="CC360" s="15">
        <f t="shared" ref="CC360:CN360" si="8028">CC304-CC332</f>
        <v>4554.1452963236279</v>
      </c>
      <c r="CD360" s="15">
        <f t="shared" si="8028"/>
        <v>4973.6060473008038</v>
      </c>
      <c r="CE360" s="15">
        <f t="shared" si="8028"/>
        <v>5692.6816204045354</v>
      </c>
      <c r="CF360" s="15">
        <f t="shared" si="8028"/>
        <v>5572.8356915539134</v>
      </c>
      <c r="CG360" s="15">
        <f t="shared" si="8028"/>
        <v>5692.6816204045354</v>
      </c>
      <c r="CH360" s="15">
        <f t="shared" si="8028"/>
        <v>6052.2194069564002</v>
      </c>
      <c r="CI360" s="15">
        <f t="shared" si="8028"/>
        <v>6951.0638733360647</v>
      </c>
      <c r="CJ360" s="15">
        <f t="shared" si="8028"/>
        <v>6771.2949800601309</v>
      </c>
      <c r="CK360" s="15">
        <f t="shared" si="8028"/>
        <v>6291.911264657645</v>
      </c>
      <c r="CL360" s="15">
        <f t="shared" si="8028"/>
        <v>5932.373478105781</v>
      </c>
      <c r="CM360" s="15">
        <f t="shared" si="8028"/>
        <v>5932.3734781057792</v>
      </c>
      <c r="CN360" s="15">
        <f t="shared" si="8028"/>
        <v>7490.3705531638607</v>
      </c>
      <c r="CO360" s="15">
        <f t="shared" si="7608"/>
        <v>71907.557310373086</v>
      </c>
      <c r="CR360" s="21">
        <f>O360-'ОПУ БС'!C360</f>
        <v>0</v>
      </c>
      <c r="CS360" s="21">
        <f>AB360-'ОПУ БС'!D360</f>
        <v>0</v>
      </c>
      <c r="CT360" s="21">
        <f>AO360-'ОПУ БС'!E360</f>
        <v>0</v>
      </c>
      <c r="CU360" s="21">
        <f>BB360-'ОПУ БС'!F360</f>
        <v>0</v>
      </c>
      <c r="CV360" s="21">
        <f>BO360-'ОПУ БС'!G360</f>
        <v>0</v>
      </c>
      <c r="CW360" s="21">
        <f>CB360-'ОПУ БС'!H360</f>
        <v>0</v>
      </c>
      <c r="CX360" s="21">
        <f>CO360-'ОПУ БС'!I360</f>
        <v>0</v>
      </c>
      <c r="DA360" s="15">
        <f t="shared" si="7998"/>
        <v>0</v>
      </c>
      <c r="DB360" s="15">
        <f t="shared" si="7998"/>
        <v>0</v>
      </c>
      <c r="DC360" s="15">
        <f t="shared" si="7998"/>
        <v>0</v>
      </c>
      <c r="DD360" s="15">
        <f t="shared" si="7998"/>
        <v>0</v>
      </c>
      <c r="DE360" s="15">
        <f t="shared" si="7998"/>
        <v>0</v>
      </c>
      <c r="DF360" s="15">
        <f t="shared" si="7998"/>
        <v>0</v>
      </c>
      <c r="DG360" s="15">
        <f t="shared" si="7998"/>
        <v>0</v>
      </c>
      <c r="DH360" s="15">
        <f t="shared" si="7998"/>
        <v>0</v>
      </c>
      <c r="DI360" s="15">
        <f t="shared" si="7998"/>
        <v>0</v>
      </c>
      <c r="DJ360" s="15">
        <f t="shared" si="7998"/>
        <v>0</v>
      </c>
      <c r="DK360" s="15">
        <f t="shared" si="7998"/>
        <v>0</v>
      </c>
      <c r="DL360" s="15">
        <f t="shared" si="7998"/>
        <v>0</v>
      </c>
      <c r="DM360" s="15">
        <f t="shared" si="7610"/>
        <v>0</v>
      </c>
      <c r="DN360" s="15">
        <f t="shared" si="7999"/>
        <v>-0.87550069055873403</v>
      </c>
      <c r="DO360" s="15">
        <f t="shared" si="7999"/>
        <v>-0.95613891205756474</v>
      </c>
      <c r="DP360" s="15">
        <f t="shared" si="7999"/>
        <v>-1.0943758631984175</v>
      </c>
      <c r="DQ360" s="15">
        <f t="shared" si="7999"/>
        <v>-1.0713363713416086</v>
      </c>
      <c r="DR360" s="15">
        <f t="shared" si="7999"/>
        <v>-1.0943758631984175</v>
      </c>
      <c r="DS360" s="15">
        <f t="shared" si="7999"/>
        <v>-1.1634943387688441</v>
      </c>
      <c r="DT360" s="15">
        <f t="shared" si="7999"/>
        <v>-1.33629052769491</v>
      </c>
      <c r="DU360" s="15">
        <f t="shared" si="7999"/>
        <v>-1.3017312899096964</v>
      </c>
      <c r="DV360" s="15">
        <f t="shared" si="7999"/>
        <v>-1.2095733224824616</v>
      </c>
      <c r="DW360" s="15">
        <f t="shared" si="7999"/>
        <v>-1.140454846912035</v>
      </c>
      <c r="DX360" s="15">
        <f t="shared" si="7999"/>
        <v>-1.1404548469120348</v>
      </c>
      <c r="DY360" s="15">
        <f t="shared" si="7999"/>
        <v>-1.4399682410505492</v>
      </c>
      <c r="DZ360" s="15">
        <f t="shared" si="7612"/>
        <v>-13.823695114085274</v>
      </c>
      <c r="EA360" s="15">
        <f t="shared" si="8000"/>
        <v>-0.90778787942299288</v>
      </c>
      <c r="EB360" s="15">
        <f t="shared" si="8000"/>
        <v>-0.99139992094879481</v>
      </c>
      <c r="EC360" s="15">
        <f t="shared" si="8000"/>
        <v>-1.134734849278741</v>
      </c>
      <c r="ED360" s="15">
        <f t="shared" si="8000"/>
        <v>-1.1108456945570833</v>
      </c>
      <c r="EE360" s="15">
        <f t="shared" si="8000"/>
        <v>-1.134734849278741</v>
      </c>
      <c r="EF360" s="15">
        <f t="shared" si="8000"/>
        <v>-1.2064023134437141</v>
      </c>
      <c r="EG360" s="15">
        <f t="shared" si="8000"/>
        <v>-1.3855709738561468</v>
      </c>
      <c r="EH360" s="15">
        <f t="shared" si="8000"/>
        <v>-1.3497372417736604</v>
      </c>
      <c r="EI360" s="15">
        <f t="shared" si="8000"/>
        <v>-1.2541806228870296</v>
      </c>
      <c r="EJ360" s="15">
        <f t="shared" si="8000"/>
        <v>-1.1825131587220565</v>
      </c>
      <c r="EK360" s="15">
        <f t="shared" si="8000"/>
        <v>-1.1825131587220563</v>
      </c>
      <c r="EL360" s="15">
        <f t="shared" si="8000"/>
        <v>-1.4930721701036065</v>
      </c>
      <c r="EM360" s="15">
        <f t="shared" si="7614"/>
        <v>-14.333492832994622</v>
      </c>
      <c r="EN360" s="15">
        <f t="shared" si="8001"/>
        <v>-0.96401675075044491</v>
      </c>
      <c r="EO360" s="15">
        <f t="shared" si="8001"/>
        <v>-1.0528077672669331</v>
      </c>
      <c r="EP360" s="15">
        <f t="shared" si="8001"/>
        <v>-1.2050209384380559</v>
      </c>
      <c r="EQ360" s="15">
        <f t="shared" si="8001"/>
        <v>-1.1796520765762022</v>
      </c>
      <c r="ER360" s="15">
        <f t="shared" si="8001"/>
        <v>-1.2050209384380559</v>
      </c>
      <c r="ES360" s="15">
        <f t="shared" si="8001"/>
        <v>-1.2811275240236175</v>
      </c>
      <c r="ET360" s="15">
        <f t="shared" si="8001"/>
        <v>-1.4713939879875211</v>
      </c>
      <c r="EU360" s="15">
        <f t="shared" si="8001"/>
        <v>-1.4333406951947403</v>
      </c>
      <c r="EV360" s="15">
        <f t="shared" si="8001"/>
        <v>-1.3318652477473254</v>
      </c>
      <c r="EW360" s="15">
        <f t="shared" si="8001"/>
        <v>-1.2557586621617638</v>
      </c>
      <c r="EX360" s="15">
        <f t="shared" si="8001"/>
        <v>-1.2557586621617634</v>
      </c>
      <c r="EY360" s="15">
        <f t="shared" si="8001"/>
        <v>-1.5855538663658635</v>
      </c>
      <c r="EZ360" s="15">
        <f t="shared" si="7616"/>
        <v>-15.221317117112287</v>
      </c>
      <c r="FA360" s="15">
        <f t="shared" si="8002"/>
        <v>-1.0325706494080444</v>
      </c>
      <c r="FB360" s="15">
        <f t="shared" si="8002"/>
        <v>-1.1276758408008904</v>
      </c>
      <c r="FC360" s="15">
        <f t="shared" si="8002"/>
        <v>-1.2907133117600553</v>
      </c>
      <c r="FD360" s="15">
        <f t="shared" si="8002"/>
        <v>-1.263540399933528</v>
      </c>
      <c r="FE360" s="15">
        <f t="shared" si="8002"/>
        <v>-1.2907133117600553</v>
      </c>
      <c r="FF360" s="15">
        <f t="shared" si="8002"/>
        <v>-1.3722320472396379</v>
      </c>
      <c r="FG360" s="15">
        <f t="shared" si="8002"/>
        <v>-1.5760288859385936</v>
      </c>
      <c r="FH360" s="15">
        <f t="shared" si="8002"/>
        <v>-1.5352695181988023</v>
      </c>
      <c r="FI360" s="15">
        <f t="shared" si="8002"/>
        <v>-1.4265778708926926</v>
      </c>
      <c r="FJ360" s="15">
        <f t="shared" si="8002"/>
        <v>-1.3450591354131103</v>
      </c>
      <c r="FK360" s="15">
        <f t="shared" si="8002"/>
        <v>-1.3450591354131101</v>
      </c>
      <c r="FL360" s="15">
        <f t="shared" si="8002"/>
        <v>-1.6983069891579676</v>
      </c>
      <c r="FM360" s="15">
        <f t="shared" si="7618"/>
        <v>-16.303747095916489</v>
      </c>
      <c r="FP360" s="15">
        <f t="shared" ref="FP360:GA360" si="8029">FP304-FP332</f>
        <v>575.48686515519626</v>
      </c>
      <c r="FQ360" s="15">
        <f t="shared" si="8029"/>
        <v>628.49223431422752</v>
      </c>
      <c r="FR360" s="15">
        <f t="shared" si="8029"/>
        <v>719.35858144399549</v>
      </c>
      <c r="FS360" s="15">
        <f t="shared" si="8029"/>
        <v>704.21419025570117</v>
      </c>
      <c r="FT360" s="15">
        <f t="shared" si="8029"/>
        <v>719.35858144399549</v>
      </c>
      <c r="FU360" s="15">
        <f t="shared" si="8029"/>
        <v>764.79175500887925</v>
      </c>
      <c r="FV360" s="15">
        <f t="shared" si="8029"/>
        <v>878.37468892108927</v>
      </c>
      <c r="FW360" s="15">
        <f t="shared" si="8029"/>
        <v>855.658102138647</v>
      </c>
      <c r="FX360" s="15">
        <f t="shared" si="8029"/>
        <v>795.08053738546914</v>
      </c>
      <c r="FY360" s="15">
        <f t="shared" si="8029"/>
        <v>749.6473638205847</v>
      </c>
      <c r="FZ360" s="15">
        <f t="shared" si="8029"/>
        <v>749.6473638205847</v>
      </c>
      <c r="GA360" s="15">
        <f t="shared" si="8029"/>
        <v>946.52444926841531</v>
      </c>
      <c r="GB360" s="15">
        <f t="shared" si="7620"/>
        <v>9086.6347129767855</v>
      </c>
      <c r="GC360" s="15">
        <f t="shared" ref="GC360:GN360" si="8030">GC304-GC332</f>
        <v>676.27811878842476</v>
      </c>
      <c r="GD360" s="15">
        <f t="shared" si="8030"/>
        <v>738.56689288735868</v>
      </c>
      <c r="GE360" s="15">
        <f t="shared" si="8030"/>
        <v>845.34764848553141</v>
      </c>
      <c r="GF360" s="15">
        <f t="shared" si="8030"/>
        <v>827.55085588583609</v>
      </c>
      <c r="GG360" s="15">
        <f t="shared" si="8030"/>
        <v>845.34764848553141</v>
      </c>
      <c r="GH360" s="15">
        <f t="shared" si="8030"/>
        <v>898.73802628461704</v>
      </c>
      <c r="GI360" s="15">
        <f t="shared" si="8030"/>
        <v>1032.2139707823326</v>
      </c>
      <c r="GJ360" s="15">
        <f t="shared" si="8030"/>
        <v>1005.5187818827899</v>
      </c>
      <c r="GK360" s="15">
        <f t="shared" si="8030"/>
        <v>934.33161148400768</v>
      </c>
      <c r="GL360" s="15">
        <f t="shared" si="8030"/>
        <v>880.94123368492205</v>
      </c>
      <c r="GM360" s="15">
        <f t="shared" si="8030"/>
        <v>880.94123368492205</v>
      </c>
      <c r="GN360" s="15">
        <f t="shared" si="8030"/>
        <v>1112.299537480962</v>
      </c>
      <c r="GO360" s="15">
        <f t="shared" si="7622"/>
        <v>10678.075559817235</v>
      </c>
      <c r="GP360" s="15">
        <f t="shared" ref="GP360:HA360" si="8031">GP304-GP332</f>
        <v>858.48058318768744</v>
      </c>
      <c r="GQ360" s="15">
        <f t="shared" si="8031"/>
        <v>937.55116321813182</v>
      </c>
      <c r="GR360" s="15">
        <f t="shared" si="8031"/>
        <v>1073.1007289846086</v>
      </c>
      <c r="GS360" s="15">
        <f t="shared" si="8031"/>
        <v>1050.5091346901966</v>
      </c>
      <c r="GT360" s="15">
        <f t="shared" si="8031"/>
        <v>1073.1007289846086</v>
      </c>
      <c r="GU360" s="15">
        <f t="shared" si="8031"/>
        <v>1140.8755118678475</v>
      </c>
      <c r="GV360" s="15">
        <f t="shared" si="8031"/>
        <v>1310.3124690759432</v>
      </c>
      <c r="GW360" s="15">
        <f t="shared" si="8031"/>
        <v>1276.425077634324</v>
      </c>
      <c r="GX360" s="15">
        <f t="shared" si="8031"/>
        <v>1186.0587004566733</v>
      </c>
      <c r="GY360" s="15">
        <f t="shared" si="8031"/>
        <v>1118.2839175734343</v>
      </c>
      <c r="GZ360" s="15">
        <f t="shared" si="8031"/>
        <v>1118.2839175734343</v>
      </c>
      <c r="HA360" s="15">
        <f t="shared" si="8031"/>
        <v>1411.9746434008009</v>
      </c>
      <c r="HB360" s="15">
        <f t="shared" si="7624"/>
        <v>13554.956576647688</v>
      </c>
      <c r="HC360" s="15">
        <f t="shared" ref="HC360:HN360" si="8032">HC304-HC332</f>
        <v>1210.9862561071188</v>
      </c>
      <c r="HD360" s="15">
        <f t="shared" si="8032"/>
        <v>1322.5244639064595</v>
      </c>
      <c r="HE360" s="15">
        <f t="shared" si="8032"/>
        <v>1513.7328201338987</v>
      </c>
      <c r="HF360" s="15">
        <f t="shared" si="8032"/>
        <v>1481.8647607626594</v>
      </c>
      <c r="HG360" s="15">
        <f t="shared" si="8032"/>
        <v>1513.7328201338987</v>
      </c>
      <c r="HH360" s="15">
        <f t="shared" si="8032"/>
        <v>1609.336998247619</v>
      </c>
      <c r="HI360" s="15">
        <f t="shared" si="8032"/>
        <v>1848.3474435319183</v>
      </c>
      <c r="HJ360" s="15">
        <f t="shared" si="8032"/>
        <v>1800.545354475058</v>
      </c>
      <c r="HK360" s="15">
        <f t="shared" si="8032"/>
        <v>1673.0731169900992</v>
      </c>
      <c r="HL360" s="15">
        <f t="shared" si="8032"/>
        <v>1577.4689388763793</v>
      </c>
      <c r="HM360" s="15">
        <f t="shared" si="8032"/>
        <v>1577.4689388763786</v>
      </c>
      <c r="HN360" s="15">
        <f t="shared" si="8032"/>
        <v>1991.7537107024984</v>
      </c>
      <c r="HO360" s="15">
        <f t="shared" si="7626"/>
        <v>19120.835622743987</v>
      </c>
      <c r="HP360" s="15">
        <f t="shared" ref="HP360:IA360" si="8033">HP304-HP332</f>
        <v>1859.1319561109931</v>
      </c>
      <c r="HQ360" s="15">
        <f t="shared" si="8033"/>
        <v>2030.3677941738481</v>
      </c>
      <c r="HR360" s="15">
        <f t="shared" si="8033"/>
        <v>2323.914945138742</v>
      </c>
      <c r="HS360" s="15">
        <f t="shared" si="8033"/>
        <v>2274.9904199779262</v>
      </c>
      <c r="HT360" s="15">
        <f t="shared" si="8033"/>
        <v>2323.914945138742</v>
      </c>
      <c r="HU360" s="15">
        <f t="shared" si="8033"/>
        <v>2470.6885206211882</v>
      </c>
      <c r="HV360" s="15">
        <f t="shared" si="8033"/>
        <v>2837.622459327305</v>
      </c>
      <c r="HW360" s="15">
        <f t="shared" si="8033"/>
        <v>2764.2356715860815</v>
      </c>
      <c r="HX360" s="15">
        <f t="shared" si="8033"/>
        <v>2568.5375709428199</v>
      </c>
      <c r="HY360" s="15">
        <f t="shared" si="8033"/>
        <v>2421.7639954603737</v>
      </c>
      <c r="HZ360" s="15">
        <f t="shared" si="8033"/>
        <v>2421.7639954603719</v>
      </c>
      <c r="IA360" s="15">
        <f t="shared" si="8033"/>
        <v>3057.7828225509766</v>
      </c>
      <c r="IB360" s="15">
        <f t="shared" si="7628"/>
        <v>29354.715096489366</v>
      </c>
      <c r="IC360" s="15">
        <f t="shared" ref="IC360:IN360" si="8034">IC304-IC332</f>
        <v>2855.4110884213892</v>
      </c>
      <c r="ID360" s="15">
        <f t="shared" si="8034"/>
        <v>3118.4094781444128</v>
      </c>
      <c r="IE360" s="15">
        <f t="shared" si="8034"/>
        <v>3569.2638605267366</v>
      </c>
      <c r="IF360" s="15">
        <f t="shared" si="8034"/>
        <v>3494.121463463016</v>
      </c>
      <c r="IG360" s="15">
        <f t="shared" si="8034"/>
        <v>3569.2638605267366</v>
      </c>
      <c r="IH360" s="15">
        <f t="shared" si="8034"/>
        <v>3794.6910517178994</v>
      </c>
      <c r="II360" s="15">
        <f t="shared" si="8034"/>
        <v>4358.2590296958042</v>
      </c>
      <c r="IJ360" s="15">
        <f t="shared" si="8034"/>
        <v>4245.5454341002223</v>
      </c>
      <c r="IK360" s="15">
        <f t="shared" si="8034"/>
        <v>3944.9758458453398</v>
      </c>
      <c r="IL360" s="15">
        <f t="shared" si="8034"/>
        <v>3719.5486546541779</v>
      </c>
      <c r="IM360" s="15">
        <f t="shared" si="8034"/>
        <v>3719.5486546541779</v>
      </c>
      <c r="IN360" s="15">
        <f t="shared" si="8034"/>
        <v>4696.3998164825462</v>
      </c>
      <c r="IO360" s="15">
        <f t="shared" si="7630"/>
        <v>45085.438238232462</v>
      </c>
      <c r="IP360" s="15">
        <f t="shared" ref="IP360:JA360" si="8035">IP304-IP332</f>
        <v>4553.1127256742202</v>
      </c>
      <c r="IQ360" s="15">
        <f t="shared" si="8035"/>
        <v>4972.4783714600035</v>
      </c>
      <c r="IR360" s="15">
        <f t="shared" si="8035"/>
        <v>5691.3909070927748</v>
      </c>
      <c r="IS360" s="15">
        <f t="shared" si="8035"/>
        <v>5571.5721511539796</v>
      </c>
      <c r="IT360" s="15">
        <f t="shared" si="8035"/>
        <v>5691.3909070927748</v>
      </c>
      <c r="IU360" s="15">
        <f t="shared" si="8035"/>
        <v>6050.8471749091605</v>
      </c>
      <c r="IV360" s="15">
        <f t="shared" si="8035"/>
        <v>6949.4878444501255</v>
      </c>
      <c r="IW360" s="15">
        <f t="shared" si="8035"/>
        <v>6769.7597105419318</v>
      </c>
      <c r="IX360" s="15">
        <f t="shared" si="8035"/>
        <v>6290.4846867867518</v>
      </c>
      <c r="IY360" s="15">
        <f t="shared" si="8035"/>
        <v>5931.0284189703671</v>
      </c>
      <c r="IZ360" s="15">
        <f t="shared" si="8035"/>
        <v>5931.0284189703661</v>
      </c>
      <c r="JA360" s="15">
        <f t="shared" si="8035"/>
        <v>7488.6722461747031</v>
      </c>
      <c r="JB360" s="15">
        <f t="shared" si="7632"/>
        <v>71891.253563277161</v>
      </c>
      <c r="JE360" s="21">
        <f t="shared" si="7633"/>
        <v>0</v>
      </c>
      <c r="JF360" s="21">
        <f t="shared" si="7634"/>
        <v>0</v>
      </c>
      <c r="JG360" s="21">
        <f t="shared" si="7635"/>
        <v>0</v>
      </c>
      <c r="JH360" s="21">
        <f t="shared" si="7636"/>
        <v>0</v>
      </c>
      <c r="JI360" s="21">
        <f t="shared" si="7637"/>
        <v>0</v>
      </c>
      <c r="JJ360" s="21">
        <f t="shared" si="7638"/>
        <v>0</v>
      </c>
      <c r="JK360" s="21">
        <f t="shared" si="7639"/>
        <v>0</v>
      </c>
    </row>
    <row r="361" spans="2:271" ht="20" customHeight="1" outlineLevel="1" x14ac:dyDescent="0.2">
      <c r="B361" s="2" t="s">
        <v>21</v>
      </c>
      <c r="C361" s="14">
        <f t="shared" ref="C361:N361" si="8036">SUM(C362:C368)</f>
        <v>1223.4269764340031</v>
      </c>
      <c r="D361" s="14">
        <f t="shared" si="8036"/>
        <v>1336.111040052924</v>
      </c>
      <c r="E361" s="14">
        <f t="shared" si="8036"/>
        <v>1497.0882737942406</v>
      </c>
      <c r="F361" s="14">
        <f t="shared" si="8036"/>
        <v>1497.0882737942406</v>
      </c>
      <c r="G361" s="14">
        <f t="shared" si="8036"/>
        <v>1468.9065926553042</v>
      </c>
      <c r="H361" s="14">
        <f t="shared" si="8036"/>
        <v>1545.2568602806996</v>
      </c>
      <c r="I361" s="14">
        <f t="shared" si="8036"/>
        <v>1876.7719096398189</v>
      </c>
      <c r="J361" s="14">
        <f t="shared" si="8036"/>
        <v>1788.7258049070228</v>
      </c>
      <c r="K361" s="14">
        <f t="shared" si="8036"/>
        <v>1679.4316632587977</v>
      </c>
      <c r="L361" s="14">
        <f t="shared" si="8036"/>
        <v>1590.1708843065189</v>
      </c>
      <c r="M361" s="14">
        <f t="shared" si="8036"/>
        <v>1802.0743480679155</v>
      </c>
      <c r="N361" s="14">
        <f t="shared" si="8036"/>
        <v>2012.2154217664524</v>
      </c>
      <c r="O361" s="14">
        <f t="shared" si="7596"/>
        <v>19317.26804895794</v>
      </c>
      <c r="P361" s="14">
        <f t="shared" ref="P361:AA361" si="8037">SUM(P362:P368)</f>
        <v>1409.4646407688808</v>
      </c>
      <c r="Q361" s="14">
        <f t="shared" si="8037"/>
        <v>1539.2837524186466</v>
      </c>
      <c r="R361" s="14">
        <f t="shared" si="8037"/>
        <v>1724.7396262040256</v>
      </c>
      <c r="S361" s="14">
        <f t="shared" si="8037"/>
        <v>1724.7396262040256</v>
      </c>
      <c r="T361" s="14">
        <f t="shared" si="8037"/>
        <v>1690.2306325215275</v>
      </c>
      <c r="U361" s="14">
        <f t="shared" si="8037"/>
        <v>1776.6437068658897</v>
      </c>
      <c r="V361" s="14">
        <f t="shared" si="8037"/>
        <v>2161.6171666810078</v>
      </c>
      <c r="W361" s="14">
        <f t="shared" si="8037"/>
        <v>2060.8635521109027</v>
      </c>
      <c r="X361" s="14">
        <f t="shared" si="8037"/>
        <v>1934.9663389085431</v>
      </c>
      <c r="Y361" s="14">
        <f t="shared" si="8037"/>
        <v>1832.0451540711842</v>
      </c>
      <c r="Z361" s="14">
        <f t="shared" si="8037"/>
        <v>2081.912235173616</v>
      </c>
      <c r="AA361" s="14">
        <f t="shared" si="8037"/>
        <v>2318.1984223172385</v>
      </c>
      <c r="AB361" s="14">
        <f t="shared" si="7598"/>
        <v>22254.704854245487</v>
      </c>
      <c r="AC361" s="14">
        <f t="shared" ref="AC361:AN361" si="8038">SUM(AC362:AC368)</f>
        <v>1769.6712167336243</v>
      </c>
      <c r="AD361" s="14">
        <f t="shared" si="8038"/>
        <v>1932.6672498538258</v>
      </c>
      <c r="AE361" s="14">
        <f t="shared" si="8038"/>
        <v>2165.5187257398293</v>
      </c>
      <c r="AF361" s="14">
        <f t="shared" si="8038"/>
        <v>2165.5187257398293</v>
      </c>
      <c r="AG361" s="14">
        <f t="shared" si="8038"/>
        <v>2123.2552070463094</v>
      </c>
      <c r="AH361" s="14">
        <f t="shared" si="8038"/>
        <v>2225.5739216553138</v>
      </c>
      <c r="AI361" s="14">
        <f t="shared" si="8038"/>
        <v>2714.2272628367332</v>
      </c>
      <c r="AJ361" s="14">
        <f t="shared" si="8038"/>
        <v>2589.2113391600005</v>
      </c>
      <c r="AK361" s="14">
        <f t="shared" si="8038"/>
        <v>2429.9357389432521</v>
      </c>
      <c r="AL361" s="14">
        <f t="shared" si="8038"/>
        <v>2300.4621985197641</v>
      </c>
      <c r="AM361" s="14">
        <f t="shared" si="8038"/>
        <v>2615.4920715168514</v>
      </c>
      <c r="AN361" s="14">
        <f t="shared" si="8038"/>
        <v>2910.6434485750387</v>
      </c>
      <c r="AO361" s="14">
        <f t="shared" si="7600"/>
        <v>27942.177106320371</v>
      </c>
      <c r="AP361" s="14">
        <f t="shared" ref="AP361:BA361" si="8039">SUM(AP362:AP368)</f>
        <v>2367.5179566730553</v>
      </c>
      <c r="AQ361" s="14">
        <f t="shared" si="8039"/>
        <v>2585.5788211034678</v>
      </c>
      <c r="AR361" s="14">
        <f t="shared" si="8039"/>
        <v>2897.0943417183448</v>
      </c>
      <c r="AS361" s="14">
        <f t="shared" si="8039"/>
        <v>2897.0943417183448</v>
      </c>
      <c r="AT361" s="14">
        <f t="shared" si="8039"/>
        <v>2837.39680084367</v>
      </c>
      <c r="AU361" s="14">
        <f t="shared" si="8039"/>
        <v>2962.2608318378075</v>
      </c>
      <c r="AV361" s="14">
        <f t="shared" si="8039"/>
        <v>3629.4931016155751</v>
      </c>
      <c r="AW361" s="14">
        <f t="shared" si="8039"/>
        <v>3463.7498001667655</v>
      </c>
      <c r="AX361" s="14">
        <f t="shared" si="8039"/>
        <v>3250.5250656206213</v>
      </c>
      <c r="AY361" s="14">
        <f t="shared" si="8039"/>
        <v>3077.6230043819492</v>
      </c>
      <c r="AZ361" s="14">
        <f t="shared" si="8039"/>
        <v>3519.5844004195351</v>
      </c>
      <c r="BA361" s="14">
        <f t="shared" si="8039"/>
        <v>3893.9440076859464</v>
      </c>
      <c r="BB361" s="14">
        <f t="shared" si="7602"/>
        <v>37381.862473785084</v>
      </c>
      <c r="BC361" s="14">
        <f t="shared" ref="BC361:BN361" si="8040">SUM(BC362:BC368)</f>
        <v>3454.6949870325011</v>
      </c>
      <c r="BD361" s="14">
        <f t="shared" si="8040"/>
        <v>3772.890577943389</v>
      </c>
      <c r="BE361" s="14">
        <f t="shared" si="8040"/>
        <v>4227.455707816086</v>
      </c>
      <c r="BF361" s="14">
        <f t="shared" si="8040"/>
        <v>4227.455707816086</v>
      </c>
      <c r="BG361" s="14">
        <f t="shared" si="8040"/>
        <v>4136.439467897213</v>
      </c>
      <c r="BH361" s="14">
        <f t="shared" si="8040"/>
        <v>4299.2085993520914</v>
      </c>
      <c r="BI361" s="14">
        <f t="shared" si="8040"/>
        <v>5293.7753826030767</v>
      </c>
      <c r="BJ361" s="14">
        <f t="shared" si="8040"/>
        <v>5054.2347796456725</v>
      </c>
      <c r="BK361" s="14">
        <f t="shared" si="8040"/>
        <v>4742.709980309025</v>
      </c>
      <c r="BL361" s="14">
        <f t="shared" si="8040"/>
        <v>4490.8828375504518</v>
      </c>
      <c r="BM361" s="14">
        <f t="shared" si="8040"/>
        <v>5166.0034333493868</v>
      </c>
      <c r="BN361" s="14">
        <f t="shared" si="8040"/>
        <v>5682.0641234087198</v>
      </c>
      <c r="BO361" s="14">
        <f t="shared" si="7604"/>
        <v>54547.815584723707</v>
      </c>
      <c r="BP361" s="14">
        <f t="shared" ref="BP361:CA361" si="8041">SUM(BP362:BP368)</f>
        <v>5050.211019951812</v>
      </c>
      <c r="BQ361" s="14">
        <f t="shared" si="8041"/>
        <v>5515.362034947374</v>
      </c>
      <c r="BR361" s="14">
        <f t="shared" si="8041"/>
        <v>6179.8634849410328</v>
      </c>
      <c r="BS361" s="14">
        <f t="shared" si="8041"/>
        <v>6179.8634849410328</v>
      </c>
      <c r="BT361" s="14">
        <f t="shared" si="8041"/>
        <v>6041.5695755386332</v>
      </c>
      <c r="BU361" s="14">
        <f t="shared" si="8041"/>
        <v>6246.708510134089</v>
      </c>
      <c r="BV361" s="14">
        <f t="shared" si="8041"/>
        <v>7734.984087741308</v>
      </c>
      <c r="BW361" s="14">
        <f t="shared" si="8041"/>
        <v>7388.6497497251912</v>
      </c>
      <c r="BX361" s="14">
        <f t="shared" si="8041"/>
        <v>6932.4325878044137</v>
      </c>
      <c r="BY361" s="14">
        <f t="shared" si="8041"/>
        <v>6564.9672175198102</v>
      </c>
      <c r="BZ361" s="14">
        <f t="shared" si="8041"/>
        <v>7599.2941210736972</v>
      </c>
      <c r="CA361" s="14">
        <f t="shared" si="8041"/>
        <v>8306.2681249207453</v>
      </c>
      <c r="CB361" s="14">
        <f t="shared" si="7606"/>
        <v>79740.173999239138</v>
      </c>
      <c r="CC361" s="14">
        <f t="shared" ref="CC361:CN361" si="8042">SUM(CC362:CC368)</f>
        <v>7741.5403413721515</v>
      </c>
      <c r="CD361" s="14">
        <f t="shared" si="8042"/>
        <v>8454.57695176169</v>
      </c>
      <c r="CE361" s="14">
        <f t="shared" si="8042"/>
        <v>9473.2006808896058</v>
      </c>
      <c r="CF361" s="14">
        <f t="shared" si="8042"/>
        <v>9473.2006808896058</v>
      </c>
      <c r="CG361" s="14">
        <f t="shared" si="8042"/>
        <v>9256.9880360057196</v>
      </c>
      <c r="CH361" s="14">
        <f t="shared" si="8042"/>
        <v>9524.3917549506332</v>
      </c>
      <c r="CI361" s="14">
        <f t="shared" si="8042"/>
        <v>11852.762593967873</v>
      </c>
      <c r="CJ361" s="14">
        <f t="shared" si="8042"/>
        <v>11327.222555230264</v>
      </c>
      <c r="CK361" s="14">
        <f t="shared" si="8042"/>
        <v>10626.115780081171</v>
      </c>
      <c r="CL361" s="14">
        <f t="shared" si="8042"/>
        <v>10063.638118279852</v>
      </c>
      <c r="CM361" s="14">
        <f t="shared" si="8042"/>
        <v>11708.413387822244</v>
      </c>
      <c r="CN361" s="14">
        <f t="shared" si="8042"/>
        <v>12732.796614098932</v>
      </c>
      <c r="CO361" s="14">
        <f t="shared" si="7608"/>
        <v>122234.84749534974</v>
      </c>
      <c r="CR361" s="21">
        <f>O361-'ОПУ БС'!C361</f>
        <v>0</v>
      </c>
      <c r="CS361" s="21">
        <f>AB361-'ОПУ БС'!D361</f>
        <v>0</v>
      </c>
      <c r="CT361" s="21">
        <f>AO361-'ОПУ БС'!E361</f>
        <v>0</v>
      </c>
      <c r="CU361" s="21">
        <f>BB361-'ОПУ БС'!F361</f>
        <v>0</v>
      </c>
      <c r="CV361" s="21">
        <f>BO361-'ОПУ БС'!G361</f>
        <v>0</v>
      </c>
      <c r="CW361" s="21">
        <f>CB361-'ОПУ БС'!H361</f>
        <v>0</v>
      </c>
      <c r="CX361" s="21">
        <f>CO361-'ОПУ БС'!I361</f>
        <v>0</v>
      </c>
      <c r="DA361" s="14">
        <f t="shared" ref="DA361:DL361" si="8043">SUM(DA362:DA368)</f>
        <v>0</v>
      </c>
      <c r="DB361" s="14">
        <f t="shared" si="8043"/>
        <v>0</v>
      </c>
      <c r="DC361" s="14">
        <f t="shared" si="8043"/>
        <v>0</v>
      </c>
      <c r="DD361" s="14">
        <f t="shared" si="8043"/>
        <v>0</v>
      </c>
      <c r="DE361" s="14">
        <f t="shared" si="8043"/>
        <v>0</v>
      </c>
      <c r="DF361" s="14">
        <f t="shared" si="8043"/>
        <v>-52.294416607436219</v>
      </c>
      <c r="DG361" s="14">
        <f t="shared" si="8043"/>
        <v>-63.77632747622939</v>
      </c>
      <c r="DH361" s="14">
        <f t="shared" si="8043"/>
        <v>-60.838822353752036</v>
      </c>
      <c r="DI361" s="14">
        <f t="shared" si="8043"/>
        <v>-57.096315977266876</v>
      </c>
      <c r="DJ361" s="14">
        <f t="shared" si="8043"/>
        <v>-54.054070021441795</v>
      </c>
      <c r="DK361" s="14">
        <f t="shared" si="8043"/>
        <v>-61.456341975654986</v>
      </c>
      <c r="DL361" s="14">
        <f t="shared" si="8043"/>
        <v>-68.391527962494479</v>
      </c>
      <c r="DM361" s="14">
        <f t="shared" si="7610"/>
        <v>-417.90782237427578</v>
      </c>
      <c r="DN361" s="14">
        <f t="shared" ref="DN361:DY361" si="8044">SUM(DN362:DN368)</f>
        <v>-62.102122740273408</v>
      </c>
      <c r="DO361" s="14">
        <f t="shared" si="8044"/>
        <v>-67.822055097930189</v>
      </c>
      <c r="DP361" s="14">
        <f t="shared" si="8044"/>
        <v>-75.993387037439831</v>
      </c>
      <c r="DQ361" s="14">
        <f t="shared" si="8044"/>
        <v>-75.993387037439831</v>
      </c>
      <c r="DR361" s="14">
        <f t="shared" si="8044"/>
        <v>-74.427466914113182</v>
      </c>
      <c r="DS361" s="14">
        <f t="shared" si="8044"/>
        <v>-77.702762612203685</v>
      </c>
      <c r="DT361" s="14">
        <f t="shared" si="8044"/>
        <v>-95.204864421914451</v>
      </c>
      <c r="DU361" s="14">
        <f t="shared" si="8044"/>
        <v>-90.857268738029347</v>
      </c>
      <c r="DV361" s="14">
        <f t="shared" si="8044"/>
        <v>-85.264192411522984</v>
      </c>
      <c r="DW361" s="14">
        <f t="shared" si="8044"/>
        <v>-80.728816027649984</v>
      </c>
      <c r="DX361" s="14">
        <f t="shared" si="8044"/>
        <v>-92.321860458771454</v>
      </c>
      <c r="DY361" s="14">
        <f t="shared" si="8044"/>
        <v>-102.14164924387075</v>
      </c>
      <c r="DZ361" s="14">
        <f t="shared" si="7612"/>
        <v>-980.5598327411592</v>
      </c>
      <c r="EA361" s="14">
        <f t="shared" ref="EA361:EL361" si="8045">SUM(EA362:EA368)</f>
        <v>-66.926335688119778</v>
      </c>
      <c r="EB361" s="14">
        <f t="shared" si="8045"/>
        <v>-73.09060344886764</v>
      </c>
      <c r="EC361" s="14">
        <f t="shared" si="8045"/>
        <v>-81.896700249936046</v>
      </c>
      <c r="ED361" s="14">
        <f t="shared" si="8045"/>
        <v>-81.896700249936046</v>
      </c>
      <c r="EE361" s="14">
        <f t="shared" si="8045"/>
        <v>-80.133481369905951</v>
      </c>
      <c r="EF361" s="14">
        <f t="shared" si="8045"/>
        <v>-83.286738480100283</v>
      </c>
      <c r="EG361" s="14">
        <f t="shared" si="8045"/>
        <v>-102.55405749088352</v>
      </c>
      <c r="EH361" s="14">
        <f t="shared" si="8045"/>
        <v>-97.913539336708439</v>
      </c>
      <c r="EI361" s="14">
        <f t="shared" si="8045"/>
        <v>-91.878501982082952</v>
      </c>
      <c r="EJ361" s="14">
        <f t="shared" si="8045"/>
        <v>-86.999961921411128</v>
      </c>
      <c r="EK361" s="14">
        <f t="shared" si="8045"/>
        <v>-100.07878589690027</v>
      </c>
      <c r="EL361" s="14">
        <f t="shared" si="8045"/>
        <v>-110.07621001335487</v>
      </c>
      <c r="EM361" s="14">
        <f t="shared" si="7614"/>
        <v>-1056.731616128207</v>
      </c>
      <c r="EN361" s="14">
        <f t="shared" ref="EN361:EY361" si="8046">SUM(EN362:EN368)</f>
        <v>-63.439980597557451</v>
      </c>
      <c r="EO361" s="14">
        <f t="shared" si="8046"/>
        <v>-69.283136705227207</v>
      </c>
      <c r="EP361" s="14">
        <f t="shared" si="8046"/>
        <v>-77.630502573326865</v>
      </c>
      <c r="EQ361" s="14">
        <f t="shared" si="8046"/>
        <v>-77.630502573326865</v>
      </c>
      <c r="ER361" s="14">
        <f t="shared" si="8046"/>
        <v>-75.893275575368222</v>
      </c>
      <c r="ES361" s="14">
        <f t="shared" si="8046"/>
        <v>-78.470199584904634</v>
      </c>
      <c r="ET361" s="14">
        <f t="shared" si="8046"/>
        <v>-97.165690405825117</v>
      </c>
      <c r="EU361" s="14">
        <f t="shared" si="8046"/>
        <v>-92.81509127299519</v>
      </c>
      <c r="EV361" s="14">
        <f t="shared" si="8046"/>
        <v>-87.0841608651005</v>
      </c>
      <c r="EW361" s="14">
        <f t="shared" si="8046"/>
        <v>-82.468116927722235</v>
      </c>
      <c r="EX361" s="14">
        <f t="shared" si="8046"/>
        <v>-95.461173739359424</v>
      </c>
      <c r="EY361" s="14">
        <f t="shared" si="8046"/>
        <v>-104.34207335124579</v>
      </c>
      <c r="EZ361" s="14">
        <f t="shared" si="7616"/>
        <v>-1001.6839041719595</v>
      </c>
      <c r="FA361" s="14">
        <f t="shared" ref="FA361:FL361" si="8047">SUM(FA362:FA368)</f>
        <v>-43.107405200590655</v>
      </c>
      <c r="FB361" s="14">
        <f t="shared" si="8047"/>
        <v>-47.077824100645046</v>
      </c>
      <c r="FC361" s="14">
        <f t="shared" si="8047"/>
        <v>-52.749851100722772</v>
      </c>
      <c r="FD361" s="14">
        <f t="shared" si="8047"/>
        <v>-52.749851100722772</v>
      </c>
      <c r="FE361" s="14">
        <f t="shared" si="8047"/>
        <v>-51.545909032153887</v>
      </c>
      <c r="FF361" s="14">
        <f t="shared" si="8047"/>
        <v>-53.03489958912359</v>
      </c>
      <c r="FG361" s="14">
        <f t="shared" si="8047"/>
        <v>-66.000022909396208</v>
      </c>
      <c r="FH361" s="14">
        <f t="shared" si="8047"/>
        <v>-63.073645676957639</v>
      </c>
      <c r="FI361" s="14">
        <f t="shared" si="8047"/>
        <v>-59.169655965282956</v>
      </c>
      <c r="FJ361" s="14">
        <f t="shared" si="8047"/>
        <v>-56.037598078305322</v>
      </c>
      <c r="FK361" s="14">
        <f t="shared" si="8047"/>
        <v>-65.196239754453643</v>
      </c>
      <c r="FL361" s="14">
        <f t="shared" si="8047"/>
        <v>-70.900337500971474</v>
      </c>
      <c r="FM361" s="14">
        <f t="shared" si="7618"/>
        <v>-680.64324000932595</v>
      </c>
      <c r="FP361" s="14">
        <f t="shared" ref="FP361:GA361" si="8048">SUM(FP362:FP368)</f>
        <v>1223.4269764340031</v>
      </c>
      <c r="FQ361" s="14">
        <f t="shared" si="8048"/>
        <v>1336.111040052924</v>
      </c>
      <c r="FR361" s="14">
        <f t="shared" si="8048"/>
        <v>1497.0882737942406</v>
      </c>
      <c r="FS361" s="14">
        <f t="shared" si="8048"/>
        <v>1497.0882737942406</v>
      </c>
      <c r="FT361" s="14">
        <f t="shared" si="8048"/>
        <v>1468.9065926553042</v>
      </c>
      <c r="FU361" s="14">
        <f t="shared" si="8048"/>
        <v>1545.2568602806996</v>
      </c>
      <c r="FV361" s="14">
        <f t="shared" si="8048"/>
        <v>1876.7719096398189</v>
      </c>
      <c r="FW361" s="14">
        <f t="shared" si="8048"/>
        <v>1788.7258049070228</v>
      </c>
      <c r="FX361" s="14">
        <f t="shared" si="8048"/>
        <v>1679.4316632587977</v>
      </c>
      <c r="FY361" s="14">
        <f t="shared" si="8048"/>
        <v>1590.1708843065189</v>
      </c>
      <c r="FZ361" s="14">
        <f t="shared" si="8048"/>
        <v>1802.0743480679155</v>
      </c>
      <c r="GA361" s="14">
        <f t="shared" si="8048"/>
        <v>2012.2154217664524</v>
      </c>
      <c r="GB361" s="14">
        <f t="shared" si="7620"/>
        <v>19317.26804895794</v>
      </c>
      <c r="GC361" s="14">
        <f t="shared" ref="GC361:GN361" si="8049">SUM(GC362:GC368)</f>
        <v>1409.4646407688808</v>
      </c>
      <c r="GD361" s="14">
        <f t="shared" si="8049"/>
        <v>1539.2837524186466</v>
      </c>
      <c r="GE361" s="14">
        <f t="shared" si="8049"/>
        <v>1724.7396262040256</v>
      </c>
      <c r="GF361" s="14">
        <f t="shared" si="8049"/>
        <v>1724.7396262040256</v>
      </c>
      <c r="GG361" s="14">
        <f t="shared" si="8049"/>
        <v>1690.2306325215275</v>
      </c>
      <c r="GH361" s="14">
        <f t="shared" si="8049"/>
        <v>1776.6437068658897</v>
      </c>
      <c r="GI361" s="14">
        <f t="shared" si="8049"/>
        <v>2161.6171666810078</v>
      </c>
      <c r="GJ361" s="14">
        <f t="shared" si="8049"/>
        <v>2060.8635521109027</v>
      </c>
      <c r="GK361" s="14">
        <f t="shared" si="8049"/>
        <v>1934.9663389085431</v>
      </c>
      <c r="GL361" s="14">
        <f t="shared" si="8049"/>
        <v>1832.0451540711842</v>
      </c>
      <c r="GM361" s="14">
        <f t="shared" si="8049"/>
        <v>2081.912235173616</v>
      </c>
      <c r="GN361" s="14">
        <f t="shared" si="8049"/>
        <v>2318.1984223172385</v>
      </c>
      <c r="GO361" s="14">
        <f t="shared" si="7622"/>
        <v>22254.704854245487</v>
      </c>
      <c r="GP361" s="14">
        <f t="shared" ref="GP361:HA361" si="8050">SUM(GP362:GP368)</f>
        <v>1769.6712167336243</v>
      </c>
      <c r="GQ361" s="14">
        <f t="shared" si="8050"/>
        <v>1932.6672498538258</v>
      </c>
      <c r="GR361" s="14">
        <f t="shared" si="8050"/>
        <v>2165.5187257398293</v>
      </c>
      <c r="GS361" s="14">
        <f t="shared" si="8050"/>
        <v>2165.5187257398293</v>
      </c>
      <c r="GT361" s="14">
        <f t="shared" si="8050"/>
        <v>2123.2552070463094</v>
      </c>
      <c r="GU361" s="14">
        <f t="shared" si="8050"/>
        <v>2173.279505047878</v>
      </c>
      <c r="GV361" s="14">
        <f t="shared" si="8050"/>
        <v>2650.4509353605031</v>
      </c>
      <c r="GW361" s="14">
        <f t="shared" si="8050"/>
        <v>2528.3725168062479</v>
      </c>
      <c r="GX361" s="14">
        <f t="shared" si="8050"/>
        <v>2372.8394229659857</v>
      </c>
      <c r="GY361" s="14">
        <f t="shared" si="8050"/>
        <v>2246.4081284983222</v>
      </c>
      <c r="GZ361" s="14">
        <f t="shared" si="8050"/>
        <v>2554.0357295411959</v>
      </c>
      <c r="HA361" s="14">
        <f t="shared" si="8050"/>
        <v>2842.2519206125439</v>
      </c>
      <c r="HB361" s="14">
        <f t="shared" si="7624"/>
        <v>27524.269283946094</v>
      </c>
      <c r="HC361" s="14">
        <f t="shared" ref="HC361:HN361" si="8051">SUM(HC362:HC368)</f>
        <v>2305.4158339327823</v>
      </c>
      <c r="HD361" s="14">
        <f t="shared" si="8051"/>
        <v>2517.7567660055374</v>
      </c>
      <c r="HE361" s="14">
        <f t="shared" si="8051"/>
        <v>2821.100954680905</v>
      </c>
      <c r="HF361" s="14">
        <f t="shared" si="8051"/>
        <v>2821.100954680905</v>
      </c>
      <c r="HG361" s="14">
        <f t="shared" si="8051"/>
        <v>2762.9693339295563</v>
      </c>
      <c r="HH361" s="14">
        <f t="shared" si="8051"/>
        <v>2884.5580692256049</v>
      </c>
      <c r="HI361" s="14">
        <f t="shared" si="8051"/>
        <v>3534.2882371936603</v>
      </c>
      <c r="HJ361" s="14">
        <f t="shared" si="8051"/>
        <v>3372.8925314287353</v>
      </c>
      <c r="HK361" s="14">
        <f t="shared" si="8051"/>
        <v>3165.260873209098</v>
      </c>
      <c r="HL361" s="14">
        <f t="shared" si="8051"/>
        <v>2996.8941883542989</v>
      </c>
      <c r="HM361" s="14">
        <f t="shared" si="8051"/>
        <v>3427.2625399607628</v>
      </c>
      <c r="HN361" s="14">
        <f t="shared" si="8051"/>
        <v>3791.8023584420753</v>
      </c>
      <c r="HO361" s="14">
        <f t="shared" si="7626"/>
        <v>36401.30264104392</v>
      </c>
      <c r="HP361" s="14">
        <f t="shared" ref="HP361:IA361" si="8052">SUM(HP362:HP368)</f>
        <v>3387.7686513443814</v>
      </c>
      <c r="HQ361" s="14">
        <f t="shared" si="8052"/>
        <v>3699.7999744945223</v>
      </c>
      <c r="HR361" s="14">
        <f t="shared" si="8052"/>
        <v>4145.5590075661512</v>
      </c>
      <c r="HS361" s="14">
        <f t="shared" si="8052"/>
        <v>4145.5590075661512</v>
      </c>
      <c r="HT361" s="14">
        <f t="shared" si="8052"/>
        <v>4056.3059865273062</v>
      </c>
      <c r="HU361" s="14">
        <f t="shared" si="8052"/>
        <v>4215.9218608719912</v>
      </c>
      <c r="HV361" s="14">
        <f t="shared" si="8052"/>
        <v>5191.2213251121939</v>
      </c>
      <c r="HW361" s="14">
        <f t="shared" si="8052"/>
        <v>4956.3212403089638</v>
      </c>
      <c r="HX361" s="14">
        <f t="shared" si="8052"/>
        <v>4650.8314783269425</v>
      </c>
      <c r="HY361" s="14">
        <f t="shared" si="8052"/>
        <v>4403.8828756290413</v>
      </c>
      <c r="HZ361" s="14">
        <f t="shared" si="8052"/>
        <v>5065.9246474524871</v>
      </c>
      <c r="IA361" s="14">
        <f t="shared" si="8052"/>
        <v>5571.9879133953646</v>
      </c>
      <c r="IB361" s="14">
        <f t="shared" si="7628"/>
        <v>53491.083968595492</v>
      </c>
      <c r="IC361" s="14">
        <f t="shared" ref="IC361:IN361" si="8053">SUM(IC362:IC368)</f>
        <v>4986.7710393542548</v>
      </c>
      <c r="ID361" s="14">
        <f t="shared" si="8053"/>
        <v>5446.0788982421464</v>
      </c>
      <c r="IE361" s="14">
        <f t="shared" si="8053"/>
        <v>6102.2329823677073</v>
      </c>
      <c r="IF361" s="14">
        <f t="shared" si="8053"/>
        <v>6102.2329823677073</v>
      </c>
      <c r="IG361" s="14">
        <f t="shared" si="8053"/>
        <v>5965.6762999632665</v>
      </c>
      <c r="IH361" s="14">
        <f t="shared" si="8053"/>
        <v>6168.2383105491854</v>
      </c>
      <c r="II361" s="14">
        <f t="shared" si="8053"/>
        <v>7637.8183973354826</v>
      </c>
      <c r="IJ361" s="14">
        <f t="shared" si="8053"/>
        <v>7295.834658452196</v>
      </c>
      <c r="IK361" s="14">
        <f t="shared" si="8053"/>
        <v>6845.3484269393148</v>
      </c>
      <c r="IL361" s="14">
        <f t="shared" si="8053"/>
        <v>6482.4991005920865</v>
      </c>
      <c r="IM361" s="14">
        <f t="shared" si="8053"/>
        <v>7503.8329473343365</v>
      </c>
      <c r="IN361" s="14">
        <f t="shared" si="8053"/>
        <v>8201.9260515694987</v>
      </c>
      <c r="IO361" s="14">
        <f t="shared" si="7630"/>
        <v>78738.490095067187</v>
      </c>
      <c r="IP361" s="14">
        <f t="shared" ref="IP361:JA361" si="8054">SUM(IP362:IP368)</f>
        <v>7698.4329361715609</v>
      </c>
      <c r="IQ361" s="14">
        <f t="shared" si="8054"/>
        <v>8407.4991276610453</v>
      </c>
      <c r="IR361" s="14">
        <f t="shared" si="8054"/>
        <v>9420.4508297888842</v>
      </c>
      <c r="IS361" s="14">
        <f t="shared" si="8054"/>
        <v>9420.4508297888842</v>
      </c>
      <c r="IT361" s="14">
        <f t="shared" si="8054"/>
        <v>9205.4421269735667</v>
      </c>
      <c r="IU361" s="14">
        <f t="shared" si="8054"/>
        <v>9471.3568553615078</v>
      </c>
      <c r="IV361" s="14">
        <f t="shared" si="8054"/>
        <v>11786.76257105848</v>
      </c>
      <c r="IW361" s="14">
        <f t="shared" si="8054"/>
        <v>11264.148909553307</v>
      </c>
      <c r="IX361" s="14">
        <f t="shared" si="8054"/>
        <v>10566.946124115888</v>
      </c>
      <c r="IY361" s="14">
        <f t="shared" si="8054"/>
        <v>10007.600520201548</v>
      </c>
      <c r="IZ361" s="14">
        <f t="shared" si="8054"/>
        <v>11643.21714806779</v>
      </c>
      <c r="JA361" s="14">
        <f t="shared" si="8054"/>
        <v>12661.896276597961</v>
      </c>
      <c r="JB361" s="14">
        <f t="shared" si="7632"/>
        <v>121554.20425534043</v>
      </c>
      <c r="JE361" s="21">
        <f t="shared" si="7633"/>
        <v>0</v>
      </c>
      <c r="JF361" s="21">
        <f t="shared" si="7634"/>
        <v>0</v>
      </c>
      <c r="JG361" s="21">
        <f t="shared" si="7635"/>
        <v>0</v>
      </c>
      <c r="JH361" s="21">
        <f t="shared" si="7636"/>
        <v>0</v>
      </c>
      <c r="JI361" s="21">
        <f t="shared" si="7637"/>
        <v>0</v>
      </c>
      <c r="JJ361" s="21">
        <f t="shared" si="7638"/>
        <v>0</v>
      </c>
      <c r="JK361" s="21">
        <f t="shared" si="7639"/>
        <v>0</v>
      </c>
    </row>
    <row r="362" spans="2:271" ht="20" customHeight="1" outlineLevel="1" x14ac:dyDescent="0.2">
      <c r="B362" s="3" t="s">
        <v>22</v>
      </c>
      <c r="C362" s="15">
        <f t="shared" ref="C362:N368" si="8055">C306-C334</f>
        <v>417.15106540246916</v>
      </c>
      <c r="D362" s="15">
        <f t="shared" si="8055"/>
        <v>455.57287405795933</v>
      </c>
      <c r="E362" s="15">
        <f t="shared" si="8055"/>
        <v>510.46117213723187</v>
      </c>
      <c r="F362" s="15">
        <f t="shared" si="8055"/>
        <v>510.46117213723187</v>
      </c>
      <c r="G362" s="15">
        <f t="shared" si="8055"/>
        <v>461.06170386588678</v>
      </c>
      <c r="H362" s="15">
        <f t="shared" si="8055"/>
        <v>554.37181060064938</v>
      </c>
      <c r="I362" s="15">
        <f t="shared" si="8055"/>
        <v>636.70425771955786</v>
      </c>
      <c r="J362" s="15">
        <f t="shared" si="8055"/>
        <v>620.23776829577628</v>
      </c>
      <c r="K362" s="15">
        <f t="shared" si="8055"/>
        <v>576.32712983235842</v>
      </c>
      <c r="L362" s="15">
        <f t="shared" si="8055"/>
        <v>543.3941509847956</v>
      </c>
      <c r="M362" s="15">
        <f t="shared" si="8055"/>
        <v>614.74893848784814</v>
      </c>
      <c r="N362" s="15">
        <f t="shared" si="8055"/>
        <v>686.10372599090329</v>
      </c>
      <c r="O362" s="15">
        <f t="shared" si="7596"/>
        <v>6586.5957695126681</v>
      </c>
      <c r="P362" s="15">
        <f t="shared" ref="P362:AA362" si="8056">P306-P334</f>
        <v>494.69207285523549</v>
      </c>
      <c r="Q362" s="15">
        <f t="shared" si="8056"/>
        <v>540.25581640769167</v>
      </c>
      <c r="R362" s="15">
        <f t="shared" si="8056"/>
        <v>605.34687862548583</v>
      </c>
      <c r="S362" s="15">
        <f t="shared" si="8056"/>
        <v>605.34687862548583</v>
      </c>
      <c r="T362" s="15">
        <f t="shared" si="8056"/>
        <v>546.7649226294709</v>
      </c>
      <c r="U362" s="15">
        <f t="shared" si="8056"/>
        <v>657.41972839972095</v>
      </c>
      <c r="V362" s="15">
        <f t="shared" si="8056"/>
        <v>755.05632172641219</v>
      </c>
      <c r="W362" s="15">
        <f t="shared" si="8056"/>
        <v>735.52900306107404</v>
      </c>
      <c r="X362" s="15">
        <f t="shared" si="8056"/>
        <v>683.45615328683857</v>
      </c>
      <c r="Y362" s="15">
        <f t="shared" si="8056"/>
        <v>644.40151595616248</v>
      </c>
      <c r="Z362" s="15">
        <f t="shared" si="8056"/>
        <v>729.01989683929344</v>
      </c>
      <c r="AA362" s="15">
        <f t="shared" si="8056"/>
        <v>813.63827772242712</v>
      </c>
      <c r="AB362" s="15">
        <f t="shared" si="7598"/>
        <v>7810.9274661352983</v>
      </c>
      <c r="AC362" s="15">
        <f t="shared" ref="AC362:AN362" si="8057">AC306-AC334</f>
        <v>613.76089583406531</v>
      </c>
      <c r="AD362" s="15">
        <f t="shared" si="8057"/>
        <v>670.29150466088709</v>
      </c>
      <c r="AE362" s="15">
        <f t="shared" si="8057"/>
        <v>751.04951727063235</v>
      </c>
      <c r="AF362" s="15">
        <f t="shared" si="8057"/>
        <v>751.04951727063235</v>
      </c>
      <c r="AG362" s="15">
        <f t="shared" si="8057"/>
        <v>678.36730592186154</v>
      </c>
      <c r="AH362" s="15">
        <f t="shared" si="8057"/>
        <v>815.65592735842847</v>
      </c>
      <c r="AI362" s="15">
        <f t="shared" si="8057"/>
        <v>936.7929462730466</v>
      </c>
      <c r="AJ362" s="15">
        <f t="shared" si="8057"/>
        <v>912.56554249012288</v>
      </c>
      <c r="AK362" s="15">
        <f t="shared" si="8057"/>
        <v>847.95913240232676</v>
      </c>
      <c r="AL362" s="15">
        <f t="shared" si="8057"/>
        <v>799.50432483647978</v>
      </c>
      <c r="AM362" s="15">
        <f t="shared" si="8057"/>
        <v>904.48974122914694</v>
      </c>
      <c r="AN362" s="15">
        <f t="shared" si="8057"/>
        <v>1009.4751576218174</v>
      </c>
      <c r="AO362" s="15">
        <f t="shared" si="7600"/>
        <v>9690.9615131694482</v>
      </c>
      <c r="AP362" s="15">
        <f t="shared" ref="AP362:BA362" si="8058">AP306-AP334</f>
        <v>842.91354725648739</v>
      </c>
      <c r="AQ362" s="15">
        <f t="shared" si="8058"/>
        <v>920.55032134590078</v>
      </c>
      <c r="AR362" s="15">
        <f t="shared" si="8058"/>
        <v>1031.4599986164917</v>
      </c>
      <c r="AS362" s="15">
        <f t="shared" si="8058"/>
        <v>1031.4599986164917</v>
      </c>
      <c r="AT362" s="15">
        <f t="shared" si="8058"/>
        <v>931.64128907295981</v>
      </c>
      <c r="AU362" s="15">
        <f t="shared" si="8058"/>
        <v>1120.1877404329639</v>
      </c>
      <c r="AV362" s="15">
        <f t="shared" si="8058"/>
        <v>1286.5522563388492</v>
      </c>
      <c r="AW362" s="15">
        <f t="shared" si="8058"/>
        <v>1253.2793531576726</v>
      </c>
      <c r="AX362" s="15">
        <f t="shared" si="8058"/>
        <v>1164.5516113411998</v>
      </c>
      <c r="AY362" s="15">
        <f t="shared" si="8058"/>
        <v>1098.0058049788458</v>
      </c>
      <c r="AZ362" s="15">
        <f t="shared" si="8058"/>
        <v>1242.1883854306113</v>
      </c>
      <c r="BA362" s="15">
        <f t="shared" si="8058"/>
        <v>1386.3709658823811</v>
      </c>
      <c r="BB362" s="15">
        <f t="shared" si="7602"/>
        <v>13309.161272470854</v>
      </c>
      <c r="BC362" s="15">
        <f t="shared" ref="BC362:BN362" si="8059">BC306-BC334</f>
        <v>1256.9658370817697</v>
      </c>
      <c r="BD362" s="15">
        <f t="shared" si="8059"/>
        <v>1372.7390062866696</v>
      </c>
      <c r="BE362" s="15">
        <f t="shared" si="8059"/>
        <v>1538.1292480079549</v>
      </c>
      <c r="BF362" s="15">
        <f t="shared" si="8059"/>
        <v>1538.1292480079549</v>
      </c>
      <c r="BG362" s="15">
        <f t="shared" si="8059"/>
        <v>1389.2780304587982</v>
      </c>
      <c r="BH362" s="15">
        <f t="shared" si="8059"/>
        <v>1670.4414413849831</v>
      </c>
      <c r="BI362" s="15">
        <f t="shared" si="8059"/>
        <v>1918.5268039669115</v>
      </c>
      <c r="BJ362" s="15">
        <f t="shared" si="8059"/>
        <v>1868.9097314505261</v>
      </c>
      <c r="BK362" s="15">
        <f t="shared" si="8059"/>
        <v>1736.5975380734981</v>
      </c>
      <c r="BL362" s="15">
        <f t="shared" si="8059"/>
        <v>1637.3633930407264</v>
      </c>
      <c r="BM362" s="15">
        <f t="shared" si="8059"/>
        <v>1852.3707072783948</v>
      </c>
      <c r="BN362" s="15">
        <f t="shared" si="8059"/>
        <v>2067.3780215160687</v>
      </c>
      <c r="BO362" s="15">
        <f t="shared" si="7604"/>
        <v>19846.829006554257</v>
      </c>
      <c r="BP362" s="15">
        <f t="shared" ref="BP362:CA362" si="8060">BP306-BP334</f>
        <v>1873.7053776805419</v>
      </c>
      <c r="BQ362" s="15">
        <f t="shared" si="8060"/>
        <v>2046.2835045721708</v>
      </c>
      <c r="BR362" s="15">
        <f t="shared" si="8060"/>
        <v>2292.8236858459259</v>
      </c>
      <c r="BS362" s="15">
        <f t="shared" si="8060"/>
        <v>2292.8236858459259</v>
      </c>
      <c r="BT362" s="15">
        <f t="shared" si="8060"/>
        <v>2070.9375226995462</v>
      </c>
      <c r="BU362" s="15">
        <f t="shared" si="8060"/>
        <v>2490.0558308649306</v>
      </c>
      <c r="BV362" s="15">
        <f t="shared" si="8060"/>
        <v>2859.8661027755643</v>
      </c>
      <c r="BW362" s="15">
        <f t="shared" si="8060"/>
        <v>2785.9040483934368</v>
      </c>
      <c r="BX362" s="15">
        <f t="shared" si="8060"/>
        <v>2588.6719033744334</v>
      </c>
      <c r="BY362" s="15">
        <f t="shared" si="8060"/>
        <v>2440.7477946101799</v>
      </c>
      <c r="BZ362" s="15">
        <f t="shared" si="8060"/>
        <v>2761.2500302660583</v>
      </c>
      <c r="CA362" s="15">
        <f t="shared" si="8060"/>
        <v>3081.7522659219449</v>
      </c>
      <c r="CB362" s="15">
        <f t="shared" si="7606"/>
        <v>29584.821752850665</v>
      </c>
      <c r="CC362" s="15">
        <f t="shared" ref="CC362:CN362" si="8061">CC306-CC334</f>
        <v>2901.3856085381426</v>
      </c>
      <c r="CD362" s="15">
        <f t="shared" si="8061"/>
        <v>3168.6184935350766</v>
      </c>
      <c r="CE362" s="15">
        <f t="shared" si="8061"/>
        <v>3550.3797578164122</v>
      </c>
      <c r="CF362" s="15">
        <f t="shared" si="8061"/>
        <v>3550.3797578164122</v>
      </c>
      <c r="CG362" s="15">
        <f t="shared" si="8061"/>
        <v>3206.7946199632092</v>
      </c>
      <c r="CH362" s="15">
        <f t="shared" si="8061"/>
        <v>3855.7887692414783</v>
      </c>
      <c r="CI362" s="15">
        <f t="shared" si="8061"/>
        <v>4428.4306656634799</v>
      </c>
      <c r="CJ362" s="15">
        <f t="shared" si="8061"/>
        <v>4313.9022863790797</v>
      </c>
      <c r="CK362" s="15">
        <f t="shared" si="8061"/>
        <v>4008.4932749540126</v>
      </c>
      <c r="CL362" s="15">
        <f t="shared" si="8061"/>
        <v>3779.4365163852112</v>
      </c>
      <c r="CM362" s="15">
        <f t="shared" si="8061"/>
        <v>4275.7261599509402</v>
      </c>
      <c r="CN362" s="15">
        <f t="shared" si="8061"/>
        <v>4772.0158035166805</v>
      </c>
      <c r="CO362" s="15">
        <f t="shared" si="7608"/>
        <v>45811.35171376013</v>
      </c>
      <c r="CR362" s="21">
        <f>O362-'ОПУ БС'!C362</f>
        <v>0</v>
      </c>
      <c r="CS362" s="21">
        <f>AB362-'ОПУ БС'!D362</f>
        <v>0</v>
      </c>
      <c r="CT362" s="21">
        <f>AO362-'ОПУ БС'!E362</f>
        <v>0</v>
      </c>
      <c r="CU362" s="21">
        <f>BB362-'ОПУ БС'!F362</f>
        <v>0</v>
      </c>
      <c r="CV362" s="21">
        <f>BO362-'ОПУ БС'!G362</f>
        <v>0</v>
      </c>
      <c r="CW362" s="21">
        <f>CB362-'ОПУ БС'!H362</f>
        <v>0</v>
      </c>
      <c r="CX362" s="21">
        <f>CO362-'ОПУ БС'!I362</f>
        <v>0</v>
      </c>
      <c r="DA362" s="15">
        <f t="shared" ref="DA362:DL368" si="8062">DA306-DA334</f>
        <v>0</v>
      </c>
      <c r="DB362" s="15">
        <f t="shared" si="8062"/>
        <v>0</v>
      </c>
      <c r="DC362" s="15">
        <f t="shared" si="8062"/>
        <v>0</v>
      </c>
      <c r="DD362" s="15">
        <f t="shared" si="8062"/>
        <v>0</v>
      </c>
      <c r="DE362" s="15">
        <f t="shared" si="8062"/>
        <v>0</v>
      </c>
      <c r="DF362" s="15">
        <f t="shared" si="8062"/>
        <v>-19.165506235749532</v>
      </c>
      <c r="DG362" s="15">
        <f t="shared" si="8062"/>
        <v>-22.011868547989557</v>
      </c>
      <c r="DH362" s="15">
        <f t="shared" si="8062"/>
        <v>-21.442596085541552</v>
      </c>
      <c r="DI362" s="15">
        <f t="shared" si="8062"/>
        <v>-19.924536185680207</v>
      </c>
      <c r="DJ362" s="15">
        <f t="shared" si="8062"/>
        <v>-18.785991260784193</v>
      </c>
      <c r="DK362" s="15">
        <f t="shared" si="8062"/>
        <v>-21.252838598058855</v>
      </c>
      <c r="DL362" s="15">
        <f t="shared" si="8062"/>
        <v>-23.719685935333576</v>
      </c>
      <c r="DM362" s="15">
        <f t="shared" si="7610"/>
        <v>-146.30302284913748</v>
      </c>
      <c r="DN362" s="15">
        <f t="shared" ref="DN362:DY368" si="8063">DN306-DN334</f>
        <v>-22.110379532124707</v>
      </c>
      <c r="DO362" s="15">
        <f t="shared" si="8063"/>
        <v>-24.146861857451981</v>
      </c>
      <c r="DP362" s="15">
        <f t="shared" si="8063"/>
        <v>-27.056122322205233</v>
      </c>
      <c r="DQ362" s="15">
        <f t="shared" si="8063"/>
        <v>-27.056122322205233</v>
      </c>
      <c r="DR362" s="15">
        <f t="shared" si="8063"/>
        <v>-24.437787903927301</v>
      </c>
      <c r="DS362" s="15">
        <f t="shared" si="8063"/>
        <v>-29.383530694007835</v>
      </c>
      <c r="DT362" s="15">
        <f t="shared" si="8063"/>
        <v>-33.747421391137706</v>
      </c>
      <c r="DU362" s="15">
        <f t="shared" si="8063"/>
        <v>-32.874643251711724</v>
      </c>
      <c r="DV362" s="15">
        <f t="shared" si="8063"/>
        <v>-30.547234879909134</v>
      </c>
      <c r="DW362" s="15">
        <f t="shared" si="8063"/>
        <v>-28.801678601057183</v>
      </c>
      <c r="DX362" s="15">
        <f t="shared" si="8063"/>
        <v>-32.583717205236361</v>
      </c>
      <c r="DY362" s="15">
        <f t="shared" si="8063"/>
        <v>-36.365755809415639</v>
      </c>
      <c r="DZ362" s="15">
        <f t="shared" si="7612"/>
        <v>-349.11125577039007</v>
      </c>
      <c r="EA362" s="15">
        <f t="shared" ref="EA362:EL368" si="8064">EA306-EA334</f>
        <v>-24.350664205320648</v>
      </c>
      <c r="EB362" s="15">
        <f t="shared" si="8064"/>
        <v>-26.59348854002123</v>
      </c>
      <c r="EC362" s="15">
        <f t="shared" si="8064"/>
        <v>-29.797523303879213</v>
      </c>
      <c r="ED362" s="15">
        <f t="shared" si="8064"/>
        <v>-29.797523303879213</v>
      </c>
      <c r="EE362" s="15">
        <f t="shared" si="8064"/>
        <v>-26.913892016407026</v>
      </c>
      <c r="EF362" s="15">
        <f t="shared" si="8064"/>
        <v>-32.360751114965595</v>
      </c>
      <c r="EG362" s="15">
        <f t="shared" si="8064"/>
        <v>-37.166803260752566</v>
      </c>
      <c r="EH362" s="15">
        <f t="shared" si="8064"/>
        <v>-36.205592831595169</v>
      </c>
      <c r="EI362" s="15">
        <f t="shared" si="8064"/>
        <v>-33.642365020508784</v>
      </c>
      <c r="EJ362" s="15">
        <f t="shared" si="8064"/>
        <v>-31.719944162194004</v>
      </c>
      <c r="EK362" s="15">
        <f t="shared" si="8064"/>
        <v>-35.88518935520932</v>
      </c>
      <c r="EL362" s="15">
        <f t="shared" si="8064"/>
        <v>-40.050434548224743</v>
      </c>
      <c r="EM362" s="15">
        <f t="shared" si="7614"/>
        <v>-384.48417166295758</v>
      </c>
      <c r="EN362" s="15">
        <f t="shared" ref="EN362:EY368" si="8065">EN306-EN334</f>
        <v>-23.537201185452016</v>
      </c>
      <c r="EO362" s="15">
        <f t="shared" si="8065"/>
        <v>-25.705101294638382</v>
      </c>
      <c r="EP362" s="15">
        <f t="shared" si="8065"/>
        <v>-28.80210145061892</v>
      </c>
      <c r="EQ362" s="15">
        <f t="shared" si="8065"/>
        <v>-28.80210145061892</v>
      </c>
      <c r="ER362" s="15">
        <f t="shared" si="8065"/>
        <v>-26.014801310236443</v>
      </c>
      <c r="ES362" s="15">
        <f t="shared" si="8065"/>
        <v>-31.279701575403337</v>
      </c>
      <c r="ET362" s="15">
        <f t="shared" si="8065"/>
        <v>-35.92520180937413</v>
      </c>
      <c r="EU362" s="15">
        <f t="shared" si="8065"/>
        <v>-34.996101762579968</v>
      </c>
      <c r="EV362" s="15">
        <f t="shared" si="8065"/>
        <v>-32.518501637795552</v>
      </c>
      <c r="EW362" s="15">
        <f t="shared" si="8065"/>
        <v>-30.660301544207236</v>
      </c>
      <c r="EX362" s="15">
        <f t="shared" si="8065"/>
        <v>-34.686401746981872</v>
      </c>
      <c r="EY362" s="15">
        <f t="shared" si="8065"/>
        <v>-38.712501949756607</v>
      </c>
      <c r="EZ362" s="15">
        <f t="shared" si="7616"/>
        <v>-371.64001871766334</v>
      </c>
      <c r="FA362" s="15">
        <f t="shared" ref="FA362:FL368" si="8066">FA306-FA334</f>
        <v>-16.155855237492403</v>
      </c>
      <c r="FB362" s="15">
        <f t="shared" si="8066"/>
        <v>-17.643894535682492</v>
      </c>
      <c r="FC362" s="15">
        <f t="shared" si="8066"/>
        <v>-19.769664961668333</v>
      </c>
      <c r="FD362" s="15">
        <f t="shared" si="8066"/>
        <v>-19.769664961668333</v>
      </c>
      <c r="FE362" s="15">
        <f t="shared" si="8066"/>
        <v>-17.856471578281074</v>
      </c>
      <c r="FF362" s="15">
        <f t="shared" si="8066"/>
        <v>-21.47028130245701</v>
      </c>
      <c r="FG362" s="15">
        <f t="shared" si="8066"/>
        <v>-24.658936941435769</v>
      </c>
      <c r="FH362" s="15">
        <f t="shared" si="8066"/>
        <v>-24.021205813640016</v>
      </c>
      <c r="FI362" s="15">
        <f t="shared" si="8066"/>
        <v>-22.320589472851346</v>
      </c>
      <c r="FJ362" s="15">
        <f t="shared" si="8066"/>
        <v>-21.045127217259839</v>
      </c>
      <c r="FK362" s="15">
        <f t="shared" si="8066"/>
        <v>-23.808628771041398</v>
      </c>
      <c r="FL362" s="15">
        <f t="shared" si="8066"/>
        <v>-26.572130324823029</v>
      </c>
      <c r="FM362" s="15">
        <f t="shared" si="7618"/>
        <v>-255.09245111830103</v>
      </c>
      <c r="FP362" s="15">
        <f t="shared" ref="FP362:GA362" si="8067">FP306-FP334</f>
        <v>417.15106540246916</v>
      </c>
      <c r="FQ362" s="15">
        <f t="shared" si="8067"/>
        <v>455.57287405795933</v>
      </c>
      <c r="FR362" s="15">
        <f t="shared" si="8067"/>
        <v>510.46117213723187</v>
      </c>
      <c r="FS362" s="15">
        <f t="shared" si="8067"/>
        <v>510.46117213723187</v>
      </c>
      <c r="FT362" s="15">
        <f t="shared" si="8067"/>
        <v>461.06170386588678</v>
      </c>
      <c r="FU362" s="15">
        <f t="shared" si="8067"/>
        <v>554.37181060064938</v>
      </c>
      <c r="FV362" s="15">
        <f t="shared" si="8067"/>
        <v>636.70425771955786</v>
      </c>
      <c r="FW362" s="15">
        <f t="shared" si="8067"/>
        <v>620.23776829577628</v>
      </c>
      <c r="FX362" s="15">
        <f t="shared" si="8067"/>
        <v>576.32712983235842</v>
      </c>
      <c r="FY362" s="15">
        <f t="shared" si="8067"/>
        <v>543.3941509847956</v>
      </c>
      <c r="FZ362" s="15">
        <f t="shared" si="8067"/>
        <v>614.74893848784814</v>
      </c>
      <c r="GA362" s="15">
        <f t="shared" si="8067"/>
        <v>686.10372599090329</v>
      </c>
      <c r="GB362" s="15">
        <f t="shared" si="7620"/>
        <v>6586.5957695126681</v>
      </c>
      <c r="GC362" s="15">
        <f t="shared" ref="GC362:GN362" si="8068">GC306-GC334</f>
        <v>494.69207285523549</v>
      </c>
      <c r="GD362" s="15">
        <f t="shared" si="8068"/>
        <v>540.25581640769167</v>
      </c>
      <c r="GE362" s="15">
        <f t="shared" si="8068"/>
        <v>605.34687862548583</v>
      </c>
      <c r="GF362" s="15">
        <f t="shared" si="8068"/>
        <v>605.34687862548583</v>
      </c>
      <c r="GG362" s="15">
        <f t="shared" si="8068"/>
        <v>546.7649226294709</v>
      </c>
      <c r="GH362" s="15">
        <f t="shared" si="8068"/>
        <v>657.41972839972095</v>
      </c>
      <c r="GI362" s="15">
        <f t="shared" si="8068"/>
        <v>755.05632172641219</v>
      </c>
      <c r="GJ362" s="15">
        <f t="shared" si="8068"/>
        <v>735.52900306107404</v>
      </c>
      <c r="GK362" s="15">
        <f t="shared" si="8068"/>
        <v>683.45615328683857</v>
      </c>
      <c r="GL362" s="15">
        <f t="shared" si="8068"/>
        <v>644.40151595616248</v>
      </c>
      <c r="GM362" s="15">
        <f t="shared" si="8068"/>
        <v>729.01989683929344</v>
      </c>
      <c r="GN362" s="15">
        <f t="shared" si="8068"/>
        <v>813.63827772242712</v>
      </c>
      <c r="GO362" s="15">
        <f t="shared" si="7622"/>
        <v>7810.9274661352983</v>
      </c>
      <c r="GP362" s="15">
        <f t="shared" ref="GP362:HA362" si="8069">GP306-GP334</f>
        <v>613.76089583406531</v>
      </c>
      <c r="GQ362" s="15">
        <f t="shared" si="8069"/>
        <v>670.29150466088709</v>
      </c>
      <c r="GR362" s="15">
        <f t="shared" si="8069"/>
        <v>751.04951727063235</v>
      </c>
      <c r="GS362" s="15">
        <f t="shared" si="8069"/>
        <v>751.04951727063235</v>
      </c>
      <c r="GT362" s="15">
        <f t="shared" si="8069"/>
        <v>678.36730592186154</v>
      </c>
      <c r="GU362" s="15">
        <f t="shared" si="8069"/>
        <v>796.49042112267898</v>
      </c>
      <c r="GV362" s="15">
        <f t="shared" si="8069"/>
        <v>914.781077725057</v>
      </c>
      <c r="GW362" s="15">
        <f t="shared" si="8069"/>
        <v>891.12294640458128</v>
      </c>
      <c r="GX362" s="15">
        <f t="shared" si="8069"/>
        <v>828.03459621664661</v>
      </c>
      <c r="GY362" s="15">
        <f t="shared" si="8069"/>
        <v>780.7183335756954</v>
      </c>
      <c r="GZ362" s="15">
        <f t="shared" si="8069"/>
        <v>883.23690263108801</v>
      </c>
      <c r="HA362" s="15">
        <f t="shared" si="8069"/>
        <v>985.75547168648382</v>
      </c>
      <c r="HB362" s="15">
        <f t="shared" si="7624"/>
        <v>9544.6584903203093</v>
      </c>
      <c r="HC362" s="15">
        <f t="shared" ref="HC362:HN362" si="8070">HC306-HC334</f>
        <v>820.80316772436265</v>
      </c>
      <c r="HD362" s="15">
        <f t="shared" si="8070"/>
        <v>896.40345948844879</v>
      </c>
      <c r="HE362" s="15">
        <f t="shared" si="8070"/>
        <v>1004.4038762942864</v>
      </c>
      <c r="HF362" s="15">
        <f t="shared" si="8070"/>
        <v>1004.4038762942864</v>
      </c>
      <c r="HG362" s="15">
        <f t="shared" si="8070"/>
        <v>907.20350116903251</v>
      </c>
      <c r="HH362" s="15">
        <f t="shared" si="8070"/>
        <v>1090.8042097389562</v>
      </c>
      <c r="HI362" s="15">
        <f t="shared" si="8070"/>
        <v>1252.8048349477115</v>
      </c>
      <c r="HJ362" s="15">
        <f t="shared" si="8070"/>
        <v>1220.4047099059608</v>
      </c>
      <c r="HK362" s="15">
        <f t="shared" si="8070"/>
        <v>1134.0043764612906</v>
      </c>
      <c r="HL362" s="15">
        <f t="shared" si="8070"/>
        <v>1069.2041263777883</v>
      </c>
      <c r="HM362" s="15">
        <f t="shared" si="8070"/>
        <v>1209.604668225375</v>
      </c>
      <c r="HN362" s="15">
        <f t="shared" si="8070"/>
        <v>1350.0052100729656</v>
      </c>
      <c r="HO362" s="15">
        <f t="shared" si="7626"/>
        <v>12960.050016700465</v>
      </c>
      <c r="HP362" s="15">
        <f t="shared" ref="HP362:IA362" si="8071">HP306-HP334</f>
        <v>1232.6151728764492</v>
      </c>
      <c r="HQ362" s="15">
        <f t="shared" si="8071"/>
        <v>1346.1455177466482</v>
      </c>
      <c r="HR362" s="15">
        <f t="shared" si="8071"/>
        <v>1508.3317247040757</v>
      </c>
      <c r="HS362" s="15">
        <f t="shared" si="8071"/>
        <v>1508.3317247040757</v>
      </c>
      <c r="HT362" s="15">
        <f t="shared" si="8071"/>
        <v>1362.3641384423913</v>
      </c>
      <c r="HU362" s="15">
        <f t="shared" si="8071"/>
        <v>1638.0806902700174</v>
      </c>
      <c r="HV362" s="15">
        <f t="shared" si="8071"/>
        <v>1881.3600007061586</v>
      </c>
      <c r="HW362" s="15">
        <f t="shared" si="8071"/>
        <v>1832.7041386189312</v>
      </c>
      <c r="HX362" s="15">
        <f t="shared" si="8071"/>
        <v>1702.9551730529893</v>
      </c>
      <c r="HY362" s="15">
        <f t="shared" si="8071"/>
        <v>1605.6434488785321</v>
      </c>
      <c r="HZ362" s="15">
        <f t="shared" si="8071"/>
        <v>1816.4855179231854</v>
      </c>
      <c r="IA362" s="15">
        <f t="shared" si="8071"/>
        <v>2027.3275869678437</v>
      </c>
      <c r="IB362" s="15">
        <f t="shared" si="7628"/>
        <v>19462.344834891297</v>
      </c>
      <c r="IC362" s="15">
        <f t="shared" ref="IC362:IN362" si="8072">IC306-IC334</f>
        <v>1850.1681764950899</v>
      </c>
      <c r="ID362" s="15">
        <f t="shared" si="8072"/>
        <v>2020.5784032775323</v>
      </c>
      <c r="IE362" s="15">
        <f t="shared" si="8072"/>
        <v>2264.0215843953074</v>
      </c>
      <c r="IF362" s="15">
        <f t="shared" si="8072"/>
        <v>2264.0215843953074</v>
      </c>
      <c r="IG362" s="15">
        <f t="shared" si="8072"/>
        <v>2044.9227213893103</v>
      </c>
      <c r="IH362" s="15">
        <f t="shared" si="8072"/>
        <v>2458.7761292895275</v>
      </c>
      <c r="II362" s="15">
        <f t="shared" si="8072"/>
        <v>2823.9409009661899</v>
      </c>
      <c r="IJ362" s="15">
        <f t="shared" si="8072"/>
        <v>2750.9079466308567</v>
      </c>
      <c r="IK362" s="15">
        <f t="shared" si="8072"/>
        <v>2556.1534017366384</v>
      </c>
      <c r="IL362" s="15">
        <f t="shared" si="8072"/>
        <v>2410.087493065972</v>
      </c>
      <c r="IM362" s="15">
        <f t="shared" si="8072"/>
        <v>2726.5636285190767</v>
      </c>
      <c r="IN362" s="15">
        <f t="shared" si="8072"/>
        <v>3043.0397639721878</v>
      </c>
      <c r="IO362" s="15">
        <f t="shared" si="7630"/>
        <v>29213.181734132999</v>
      </c>
      <c r="IP362" s="15">
        <f t="shared" ref="IP362:JA362" si="8073">IP306-IP334</f>
        <v>2885.2297533006504</v>
      </c>
      <c r="IQ362" s="15">
        <f t="shared" si="8073"/>
        <v>3150.9745989993935</v>
      </c>
      <c r="IR362" s="15">
        <f t="shared" si="8073"/>
        <v>3530.6100928547435</v>
      </c>
      <c r="IS362" s="15">
        <f t="shared" si="8073"/>
        <v>3530.6100928547435</v>
      </c>
      <c r="IT362" s="15">
        <f t="shared" si="8073"/>
        <v>3188.9381483849284</v>
      </c>
      <c r="IU362" s="15">
        <f t="shared" si="8073"/>
        <v>3834.318487939021</v>
      </c>
      <c r="IV362" s="15">
        <f t="shared" si="8073"/>
        <v>4403.7717287220448</v>
      </c>
      <c r="IW362" s="15">
        <f t="shared" si="8073"/>
        <v>4289.8810805654393</v>
      </c>
      <c r="IX362" s="15">
        <f t="shared" si="8073"/>
        <v>3986.1726854811614</v>
      </c>
      <c r="IY362" s="15">
        <f t="shared" si="8073"/>
        <v>3758.3913891679513</v>
      </c>
      <c r="IZ362" s="15">
        <f t="shared" si="8073"/>
        <v>4251.917531179899</v>
      </c>
      <c r="JA362" s="15">
        <f t="shared" si="8073"/>
        <v>4745.4436731918577</v>
      </c>
      <c r="JB362" s="15">
        <f t="shared" si="7632"/>
        <v>45556.259262641834</v>
      </c>
      <c r="JE362" s="21">
        <f t="shared" si="7633"/>
        <v>0</v>
      </c>
      <c r="JF362" s="21">
        <f t="shared" si="7634"/>
        <v>0</v>
      </c>
      <c r="JG362" s="21">
        <f t="shared" si="7635"/>
        <v>0</v>
      </c>
      <c r="JH362" s="21">
        <f t="shared" si="7636"/>
        <v>0</v>
      </c>
      <c r="JI362" s="21">
        <f t="shared" si="7637"/>
        <v>0</v>
      </c>
      <c r="JJ362" s="21">
        <f t="shared" si="7638"/>
        <v>0</v>
      </c>
      <c r="JK362" s="21">
        <f t="shared" si="7639"/>
        <v>0</v>
      </c>
    </row>
    <row r="363" spans="2:271" ht="20" customHeight="1" outlineLevel="1" x14ac:dyDescent="0.2">
      <c r="B363" s="3" t="s">
        <v>23</v>
      </c>
      <c r="C363" s="15">
        <f t="shared" si="8055"/>
        <v>218.8072585178964</v>
      </c>
      <c r="D363" s="15">
        <f t="shared" si="8055"/>
        <v>238.96055864454465</v>
      </c>
      <c r="E363" s="15">
        <f t="shared" si="8055"/>
        <v>267.75098739689946</v>
      </c>
      <c r="F363" s="15">
        <f t="shared" si="8055"/>
        <v>267.75098739689946</v>
      </c>
      <c r="G363" s="15">
        <f t="shared" si="8055"/>
        <v>273.50907314737043</v>
      </c>
      <c r="H363" s="15">
        <f t="shared" si="8055"/>
        <v>210.17012989218989</v>
      </c>
      <c r="I363" s="15">
        <f t="shared" si="8055"/>
        <v>333.96897352731537</v>
      </c>
      <c r="J363" s="15">
        <f t="shared" si="8055"/>
        <v>325.33184490160897</v>
      </c>
      <c r="K363" s="15">
        <f t="shared" si="8055"/>
        <v>302.2995018997251</v>
      </c>
      <c r="L363" s="15">
        <f t="shared" si="8055"/>
        <v>285.02524464831231</v>
      </c>
      <c r="M363" s="15">
        <f t="shared" si="8055"/>
        <v>371.39653090537638</v>
      </c>
      <c r="N363" s="15">
        <f t="shared" si="8055"/>
        <v>359.88035940443478</v>
      </c>
      <c r="O363" s="15">
        <f t="shared" si="7596"/>
        <v>3454.8514502825733</v>
      </c>
      <c r="P363" s="15">
        <f t="shared" ref="P363:AA363" si="8074">P307-P335</f>
        <v>261.82167842319137</v>
      </c>
      <c r="Q363" s="15">
        <f t="shared" si="8074"/>
        <v>285.93683301480104</v>
      </c>
      <c r="R363" s="15">
        <f t="shared" si="8074"/>
        <v>320.38705385995786</v>
      </c>
      <c r="S363" s="15">
        <f t="shared" si="8074"/>
        <v>320.38705385995786</v>
      </c>
      <c r="T363" s="15">
        <f t="shared" si="8074"/>
        <v>327.27709802898909</v>
      </c>
      <c r="U363" s="15">
        <f t="shared" si="8074"/>
        <v>251.48661216964425</v>
      </c>
      <c r="V363" s="15">
        <f t="shared" si="8074"/>
        <v>399.62256180381848</v>
      </c>
      <c r="W363" s="15">
        <f t="shared" si="8074"/>
        <v>389.28749555027144</v>
      </c>
      <c r="X363" s="15">
        <f t="shared" si="8074"/>
        <v>361.72731887414596</v>
      </c>
      <c r="Y363" s="15">
        <f t="shared" si="8074"/>
        <v>341.05718636705183</v>
      </c>
      <c r="Z363" s="15">
        <f t="shared" si="8074"/>
        <v>444.40784890252166</v>
      </c>
      <c r="AA363" s="15">
        <f t="shared" si="8074"/>
        <v>430.62776056445932</v>
      </c>
      <c r="AB363" s="15">
        <f t="shared" si="7598"/>
        <v>4134.0265014188099</v>
      </c>
      <c r="AC363" s="15">
        <f t="shared" ref="AC363:AN363" si="8075">AC307-AC335</f>
        <v>342.61338729614613</v>
      </c>
      <c r="AD363" s="15">
        <f t="shared" si="8075"/>
        <v>374.16988349447519</v>
      </c>
      <c r="AE363" s="15">
        <f t="shared" si="8075"/>
        <v>419.25059234923128</v>
      </c>
      <c r="AF363" s="15">
        <f t="shared" si="8075"/>
        <v>419.25059234923128</v>
      </c>
      <c r="AG363" s="15">
        <f t="shared" si="8075"/>
        <v>428.26673412018243</v>
      </c>
      <c r="AH363" s="15">
        <f t="shared" si="8075"/>
        <v>329.08917463971932</v>
      </c>
      <c r="AI363" s="15">
        <f t="shared" si="8075"/>
        <v>522.93622271517006</v>
      </c>
      <c r="AJ363" s="15">
        <f t="shared" si="8075"/>
        <v>509.41201005874325</v>
      </c>
      <c r="AK363" s="15">
        <f t="shared" si="8075"/>
        <v>473.34744297493864</v>
      </c>
      <c r="AL363" s="15">
        <f t="shared" si="8075"/>
        <v>446.29901766208491</v>
      </c>
      <c r="AM363" s="15">
        <f t="shared" si="8075"/>
        <v>581.54114422635246</v>
      </c>
      <c r="AN363" s="15">
        <f t="shared" si="8075"/>
        <v>563.50886068445072</v>
      </c>
      <c r="AO363" s="15">
        <f t="shared" si="7600"/>
        <v>5409.6850625707257</v>
      </c>
      <c r="AP363" s="15">
        <f t="shared" ref="AP363:BA363" si="8076">AP307-AP335</f>
        <v>499.55322872518661</v>
      </c>
      <c r="AQ363" s="15">
        <f t="shared" si="8076"/>
        <v>545.56471031829574</v>
      </c>
      <c r="AR363" s="15">
        <f t="shared" si="8076"/>
        <v>611.29539830845215</v>
      </c>
      <c r="AS363" s="15">
        <f t="shared" si="8076"/>
        <v>611.29539830845215</v>
      </c>
      <c r="AT363" s="15">
        <f t="shared" si="8076"/>
        <v>624.4415359064833</v>
      </c>
      <c r="AU363" s="15">
        <f t="shared" si="8076"/>
        <v>479.83402232813984</v>
      </c>
      <c r="AV363" s="15">
        <f t="shared" si="8076"/>
        <v>762.47598068581112</v>
      </c>
      <c r="AW363" s="15">
        <f t="shared" si="8076"/>
        <v>742.75677428876406</v>
      </c>
      <c r="AX363" s="15">
        <f t="shared" si="8076"/>
        <v>690.17222389663903</v>
      </c>
      <c r="AY363" s="15">
        <f t="shared" si="8076"/>
        <v>650.73381110254536</v>
      </c>
      <c r="AZ363" s="15">
        <f t="shared" si="8076"/>
        <v>847.92587507301334</v>
      </c>
      <c r="BA363" s="15">
        <f t="shared" si="8076"/>
        <v>821.63359987695139</v>
      </c>
      <c r="BB363" s="15">
        <f t="shared" si="7602"/>
        <v>7887.6825588187348</v>
      </c>
      <c r="BC363" s="15">
        <f t="shared" ref="BC363:BN363" si="8077">BC307-BC335</f>
        <v>792.2978621258444</v>
      </c>
      <c r="BD363" s="15">
        <f t="shared" si="8077"/>
        <v>865.27266521638239</v>
      </c>
      <c r="BE363" s="15">
        <f t="shared" si="8077"/>
        <v>969.52238391715161</v>
      </c>
      <c r="BF363" s="15">
        <f t="shared" si="8077"/>
        <v>969.52238391715161</v>
      </c>
      <c r="BG363" s="15">
        <f t="shared" si="8077"/>
        <v>990.37232765730539</v>
      </c>
      <c r="BH363" s="15">
        <f t="shared" si="8077"/>
        <v>761.02294651561328</v>
      </c>
      <c r="BI363" s="15">
        <f t="shared" si="8077"/>
        <v>1209.2967369289202</v>
      </c>
      <c r="BJ363" s="15">
        <f t="shared" si="8077"/>
        <v>1178.0218213186895</v>
      </c>
      <c r="BK363" s="15">
        <f t="shared" si="8077"/>
        <v>1094.6220463580744</v>
      </c>
      <c r="BL363" s="15">
        <f t="shared" si="8077"/>
        <v>1032.0722151376126</v>
      </c>
      <c r="BM363" s="15">
        <f t="shared" si="8077"/>
        <v>1344.8213712399188</v>
      </c>
      <c r="BN363" s="15">
        <f t="shared" si="8077"/>
        <v>1303.1214837596126</v>
      </c>
      <c r="BO363" s="15">
        <f t="shared" si="7604"/>
        <v>12509.966244092277</v>
      </c>
      <c r="BP363" s="15">
        <f t="shared" ref="BP363:CA363" si="8078">BP307-BP335</f>
        <v>1261.4809373193661</v>
      </c>
      <c r="BQ363" s="15">
        <f t="shared" si="8078"/>
        <v>1377.6699710198343</v>
      </c>
      <c r="BR363" s="15">
        <f t="shared" si="8078"/>
        <v>1543.6543048776457</v>
      </c>
      <c r="BS363" s="15">
        <f t="shared" si="8078"/>
        <v>1543.6543048776457</v>
      </c>
      <c r="BT363" s="15">
        <f t="shared" si="8078"/>
        <v>1576.851171649208</v>
      </c>
      <c r="BU363" s="15">
        <f t="shared" si="8078"/>
        <v>1211.6856371620227</v>
      </c>
      <c r="BV363" s="15">
        <f t="shared" si="8078"/>
        <v>1925.4182727506113</v>
      </c>
      <c r="BW363" s="15">
        <f t="shared" si="8078"/>
        <v>1875.6229725932687</v>
      </c>
      <c r="BX363" s="15">
        <f t="shared" si="8078"/>
        <v>1742.8355055070194</v>
      </c>
      <c r="BY363" s="15">
        <f t="shared" si="8078"/>
        <v>1643.2449051923327</v>
      </c>
      <c r="BZ363" s="15">
        <f t="shared" si="8078"/>
        <v>2141.1979067657649</v>
      </c>
      <c r="CA363" s="15">
        <f t="shared" si="8078"/>
        <v>2074.804173222642</v>
      </c>
      <c r="CB363" s="15">
        <f t="shared" si="7606"/>
        <v>19918.12006293736</v>
      </c>
      <c r="CC363" s="15">
        <f t="shared" ref="CC363:CN363" si="8079">CC307-CC335</f>
        <v>2072.921467940685</v>
      </c>
      <c r="CD363" s="15">
        <f t="shared" si="8079"/>
        <v>2263.8484452510111</v>
      </c>
      <c r="CE363" s="15">
        <f t="shared" si="8079"/>
        <v>2536.6012699800485</v>
      </c>
      <c r="CF363" s="15">
        <f t="shared" si="8079"/>
        <v>2536.6012699800485</v>
      </c>
      <c r="CG363" s="15">
        <f t="shared" si="8079"/>
        <v>2591.1518349258558</v>
      </c>
      <c r="CH363" s="15">
        <f t="shared" si="8079"/>
        <v>1991.0956205219741</v>
      </c>
      <c r="CI363" s="15">
        <f t="shared" si="8079"/>
        <v>3163.932766856834</v>
      </c>
      <c r="CJ363" s="15">
        <f t="shared" si="8079"/>
        <v>3082.1069194381244</v>
      </c>
      <c r="CK363" s="15">
        <f t="shared" si="8079"/>
        <v>2863.9046596548937</v>
      </c>
      <c r="CL363" s="15">
        <f t="shared" si="8079"/>
        <v>2700.2529648174723</v>
      </c>
      <c r="CM363" s="15">
        <f t="shared" si="8079"/>
        <v>3518.511439004581</v>
      </c>
      <c r="CN363" s="15">
        <f t="shared" si="8079"/>
        <v>3409.4103091129682</v>
      </c>
      <c r="CO363" s="15">
        <f t="shared" si="7608"/>
        <v>32730.338967484495</v>
      </c>
      <c r="CR363" s="21">
        <f>O363-'ОПУ БС'!C363</f>
        <v>0</v>
      </c>
      <c r="CS363" s="21">
        <f>AB363-'ОПУ БС'!D363</f>
        <v>0</v>
      </c>
      <c r="CT363" s="21">
        <f>AO363-'ОПУ БС'!E363</f>
        <v>0</v>
      </c>
      <c r="CU363" s="21">
        <f>BB363-'ОПУ БС'!F363</f>
        <v>0</v>
      </c>
      <c r="CV363" s="21">
        <f>BO363-'ОПУ БС'!G363</f>
        <v>0</v>
      </c>
      <c r="CW363" s="21">
        <f>CB363-'ОПУ БС'!H363</f>
        <v>0</v>
      </c>
      <c r="CX363" s="21">
        <f>CO363-'ОПУ БС'!I363</f>
        <v>0</v>
      </c>
      <c r="DA363" s="15">
        <f t="shared" si="8062"/>
        <v>0</v>
      </c>
      <c r="DB363" s="15">
        <f t="shared" si="8062"/>
        <v>0</v>
      </c>
      <c r="DC363" s="15">
        <f t="shared" si="8062"/>
        <v>0</v>
      </c>
      <c r="DD363" s="15">
        <f t="shared" si="8062"/>
        <v>0</v>
      </c>
      <c r="DE363" s="15">
        <f t="shared" si="8062"/>
        <v>0</v>
      </c>
      <c r="DF363" s="15">
        <f t="shared" si="8062"/>
        <v>-7.7326240356046512</v>
      </c>
      <c r="DG363" s="15">
        <f t="shared" si="8062"/>
        <v>-12.28745737164575</v>
      </c>
      <c r="DH363" s="15">
        <f t="shared" si="8062"/>
        <v>-11.969678301689395</v>
      </c>
      <c r="DI363" s="15">
        <f t="shared" si="8062"/>
        <v>-11.122267448472448</v>
      </c>
      <c r="DJ363" s="15">
        <f t="shared" si="8062"/>
        <v>-10.486709308559735</v>
      </c>
      <c r="DK363" s="15">
        <f t="shared" si="8062"/>
        <v>-13.66450000812328</v>
      </c>
      <c r="DL363" s="15">
        <f t="shared" si="8062"/>
        <v>-13.24079458151482</v>
      </c>
      <c r="DM363" s="15">
        <f t="shared" si="7610"/>
        <v>-80.504031055610085</v>
      </c>
      <c r="DN363" s="15">
        <f t="shared" si="8063"/>
        <v>-13.103729937147683</v>
      </c>
      <c r="DO363" s="15">
        <f t="shared" si="8063"/>
        <v>-14.310652431358655</v>
      </c>
      <c r="DP363" s="15">
        <f t="shared" si="8063"/>
        <v>-16.034827423088615</v>
      </c>
      <c r="DQ363" s="15">
        <f t="shared" si="8063"/>
        <v>-16.034827423088615</v>
      </c>
      <c r="DR363" s="15">
        <f t="shared" si="8063"/>
        <v>-16.379662421434606</v>
      </c>
      <c r="DS363" s="15">
        <f t="shared" si="8063"/>
        <v>-12.586477439628695</v>
      </c>
      <c r="DT363" s="15">
        <f t="shared" si="8063"/>
        <v>-20.000429904067513</v>
      </c>
      <c r="DU363" s="15">
        <f t="shared" si="8063"/>
        <v>-19.483177406548528</v>
      </c>
      <c r="DV363" s="15">
        <f t="shared" si="8063"/>
        <v>-18.103837413164566</v>
      </c>
      <c r="DW363" s="15">
        <f t="shared" si="8063"/>
        <v>-17.069332418126592</v>
      </c>
      <c r="DX363" s="15">
        <f t="shared" si="8063"/>
        <v>-22.241857393316437</v>
      </c>
      <c r="DY363" s="15">
        <f t="shared" si="8063"/>
        <v>-21.552187396624479</v>
      </c>
      <c r="DZ363" s="15">
        <f t="shared" si="7612"/>
        <v>-206.90099900759495</v>
      </c>
      <c r="EA363" s="15">
        <f t="shared" si="8064"/>
        <v>-15.348849286159869</v>
      </c>
      <c r="EB363" s="15">
        <f t="shared" si="8064"/>
        <v>-16.762559088832486</v>
      </c>
      <c r="EC363" s="15">
        <f t="shared" si="8064"/>
        <v>-18.782144521221948</v>
      </c>
      <c r="ED363" s="15">
        <f t="shared" si="8064"/>
        <v>-18.782144521221948</v>
      </c>
      <c r="EE363" s="15">
        <f t="shared" si="8064"/>
        <v>-19.186061607699834</v>
      </c>
      <c r="EF363" s="15">
        <f t="shared" si="8064"/>
        <v>-14.742973656443032</v>
      </c>
      <c r="EG363" s="15">
        <f t="shared" si="8064"/>
        <v>-23.427191015717693</v>
      </c>
      <c r="EH363" s="15">
        <f t="shared" si="8064"/>
        <v>-22.821315386000855</v>
      </c>
      <c r="EI363" s="15">
        <f t="shared" si="8064"/>
        <v>-21.205647040089296</v>
      </c>
      <c r="EJ363" s="15">
        <f t="shared" si="8064"/>
        <v>-19.99389578065562</v>
      </c>
      <c r="EK363" s="15">
        <f t="shared" si="8064"/>
        <v>-26.052652077823964</v>
      </c>
      <c r="EL363" s="15">
        <f t="shared" si="8064"/>
        <v>-25.244817904868203</v>
      </c>
      <c r="EM363" s="15">
        <f t="shared" si="7614"/>
        <v>-242.35025188673475</v>
      </c>
      <c r="EN363" s="15">
        <f t="shared" si="8065"/>
        <v>-15.8465311393053</v>
      </c>
      <c r="EO363" s="15">
        <f t="shared" si="8065"/>
        <v>-17.306080060030787</v>
      </c>
      <c r="EP363" s="15">
        <f t="shared" si="8065"/>
        <v>-19.391149946781482</v>
      </c>
      <c r="EQ363" s="15">
        <f t="shared" si="8065"/>
        <v>-19.391149946781482</v>
      </c>
      <c r="ER363" s="15">
        <f t="shared" si="8065"/>
        <v>-19.80816392413162</v>
      </c>
      <c r="ES363" s="15">
        <f t="shared" si="8065"/>
        <v>-15.221010173280089</v>
      </c>
      <c r="ET363" s="15">
        <f t="shared" si="8065"/>
        <v>-24.186810686308085</v>
      </c>
      <c r="EU363" s="15">
        <f t="shared" si="8065"/>
        <v>-23.561289720282875</v>
      </c>
      <c r="EV363" s="15">
        <f t="shared" si="8065"/>
        <v>-21.893233810882322</v>
      </c>
      <c r="EW363" s="15">
        <f t="shared" si="8065"/>
        <v>-20.642191878831902</v>
      </c>
      <c r="EX363" s="15">
        <f t="shared" si="8065"/>
        <v>-26.897401539083965</v>
      </c>
      <c r="EY363" s="15">
        <f t="shared" si="8065"/>
        <v>-26.063373584383712</v>
      </c>
      <c r="EZ363" s="15">
        <f t="shared" si="7616"/>
        <v>-250.20838641008362</v>
      </c>
      <c r="FA363" s="15">
        <f t="shared" si="8066"/>
        <v>-11.542698445937958</v>
      </c>
      <c r="FB363" s="15">
        <f t="shared" si="8066"/>
        <v>-12.605841723853294</v>
      </c>
      <c r="FC363" s="15">
        <f t="shared" si="8066"/>
        <v>-14.124617835160921</v>
      </c>
      <c r="FD363" s="15">
        <f t="shared" si="8066"/>
        <v>-14.124617835160921</v>
      </c>
      <c r="FE363" s="15">
        <f t="shared" si="8066"/>
        <v>-14.428373057422446</v>
      </c>
      <c r="FF363" s="15">
        <f t="shared" si="8066"/>
        <v>-11.087065612545668</v>
      </c>
      <c r="FG363" s="15">
        <f t="shared" si="8066"/>
        <v>-17.617802891168459</v>
      </c>
      <c r="FH363" s="15">
        <f t="shared" si="8066"/>
        <v>-17.162170057776173</v>
      </c>
      <c r="FI363" s="15">
        <f t="shared" si="8066"/>
        <v>-15.947149168730073</v>
      </c>
      <c r="FJ363" s="15">
        <f t="shared" si="8066"/>
        <v>-15.035883501945497</v>
      </c>
      <c r="FK363" s="15">
        <f t="shared" si="8066"/>
        <v>-19.592211835868355</v>
      </c>
      <c r="FL363" s="15">
        <f t="shared" si="8066"/>
        <v>-18.984701391345322</v>
      </c>
      <c r="FM363" s="15">
        <f t="shared" si="7618"/>
        <v>-182.2531333569151</v>
      </c>
      <c r="FP363" s="15">
        <f t="shared" ref="FP363:GA363" si="8080">FP307-FP335</f>
        <v>218.8072585178964</v>
      </c>
      <c r="FQ363" s="15">
        <f t="shared" si="8080"/>
        <v>238.96055864454465</v>
      </c>
      <c r="FR363" s="15">
        <f t="shared" si="8080"/>
        <v>267.75098739689946</v>
      </c>
      <c r="FS363" s="15">
        <f t="shared" si="8080"/>
        <v>267.75098739689946</v>
      </c>
      <c r="FT363" s="15">
        <f t="shared" si="8080"/>
        <v>273.50907314737043</v>
      </c>
      <c r="FU363" s="15">
        <f t="shared" si="8080"/>
        <v>210.17012989218989</v>
      </c>
      <c r="FV363" s="15">
        <f t="shared" si="8080"/>
        <v>333.96897352731537</v>
      </c>
      <c r="FW363" s="15">
        <f t="shared" si="8080"/>
        <v>325.33184490160897</v>
      </c>
      <c r="FX363" s="15">
        <f t="shared" si="8080"/>
        <v>302.2995018997251</v>
      </c>
      <c r="FY363" s="15">
        <f t="shared" si="8080"/>
        <v>285.02524464831231</v>
      </c>
      <c r="FZ363" s="15">
        <f t="shared" si="8080"/>
        <v>371.39653090537638</v>
      </c>
      <c r="GA363" s="15">
        <f t="shared" si="8080"/>
        <v>359.88035940443478</v>
      </c>
      <c r="GB363" s="15">
        <f t="shared" si="7620"/>
        <v>3454.8514502825733</v>
      </c>
      <c r="GC363" s="15">
        <f t="shared" ref="GC363:GN363" si="8081">GC307-GC335</f>
        <v>261.82167842319137</v>
      </c>
      <c r="GD363" s="15">
        <f t="shared" si="8081"/>
        <v>285.93683301480104</v>
      </c>
      <c r="GE363" s="15">
        <f t="shared" si="8081"/>
        <v>320.38705385995786</v>
      </c>
      <c r="GF363" s="15">
        <f t="shared" si="8081"/>
        <v>320.38705385995786</v>
      </c>
      <c r="GG363" s="15">
        <f t="shared" si="8081"/>
        <v>327.27709802898909</v>
      </c>
      <c r="GH363" s="15">
        <f t="shared" si="8081"/>
        <v>251.48661216964425</v>
      </c>
      <c r="GI363" s="15">
        <f t="shared" si="8081"/>
        <v>399.62256180381848</v>
      </c>
      <c r="GJ363" s="15">
        <f t="shared" si="8081"/>
        <v>389.28749555027144</v>
      </c>
      <c r="GK363" s="15">
        <f t="shared" si="8081"/>
        <v>361.72731887414596</v>
      </c>
      <c r="GL363" s="15">
        <f t="shared" si="8081"/>
        <v>341.05718636705183</v>
      </c>
      <c r="GM363" s="15">
        <f t="shared" si="8081"/>
        <v>444.40784890252166</v>
      </c>
      <c r="GN363" s="15">
        <f t="shared" si="8081"/>
        <v>430.62776056445932</v>
      </c>
      <c r="GO363" s="15">
        <f t="shared" si="7622"/>
        <v>4134.0265014188099</v>
      </c>
      <c r="GP363" s="15">
        <f t="shared" ref="GP363:HA363" si="8082">GP307-GP335</f>
        <v>342.61338729614613</v>
      </c>
      <c r="GQ363" s="15">
        <f t="shared" si="8082"/>
        <v>374.16988349447519</v>
      </c>
      <c r="GR363" s="15">
        <f t="shared" si="8082"/>
        <v>419.25059234923128</v>
      </c>
      <c r="GS363" s="15">
        <f t="shared" si="8082"/>
        <v>419.25059234923128</v>
      </c>
      <c r="GT363" s="15">
        <f t="shared" si="8082"/>
        <v>428.26673412018243</v>
      </c>
      <c r="GU363" s="15">
        <f t="shared" si="8082"/>
        <v>321.35655060411466</v>
      </c>
      <c r="GV363" s="15">
        <f t="shared" si="8082"/>
        <v>510.64876534352425</v>
      </c>
      <c r="GW363" s="15">
        <f t="shared" si="8082"/>
        <v>497.44233175705392</v>
      </c>
      <c r="GX363" s="15">
        <f t="shared" si="8082"/>
        <v>462.22517552646627</v>
      </c>
      <c r="GY363" s="15">
        <f t="shared" si="8082"/>
        <v>435.81230835352505</v>
      </c>
      <c r="GZ363" s="15">
        <f t="shared" si="8082"/>
        <v>567.87664421822933</v>
      </c>
      <c r="HA363" s="15">
        <f t="shared" si="8082"/>
        <v>550.26806610293602</v>
      </c>
      <c r="HB363" s="15">
        <f t="shared" si="7624"/>
        <v>5329.181031515116</v>
      </c>
      <c r="HC363" s="15">
        <f t="shared" ref="HC363:HN363" si="8083">HC307-HC335</f>
        <v>486.44949878803902</v>
      </c>
      <c r="HD363" s="15">
        <f t="shared" si="8083"/>
        <v>531.25405788693706</v>
      </c>
      <c r="HE363" s="15">
        <f t="shared" si="8083"/>
        <v>595.26057088536345</v>
      </c>
      <c r="HF363" s="15">
        <f t="shared" si="8083"/>
        <v>595.26057088536345</v>
      </c>
      <c r="HG363" s="15">
        <f t="shared" si="8083"/>
        <v>608.06187348504864</v>
      </c>
      <c r="HH363" s="15">
        <f t="shared" si="8083"/>
        <v>467.24754488851113</v>
      </c>
      <c r="HI363" s="15">
        <f t="shared" si="8083"/>
        <v>742.47555078174378</v>
      </c>
      <c r="HJ363" s="15">
        <f t="shared" si="8083"/>
        <v>723.27359688221566</v>
      </c>
      <c r="HK363" s="15">
        <f t="shared" si="8083"/>
        <v>672.06838648347446</v>
      </c>
      <c r="HL363" s="15">
        <f t="shared" si="8083"/>
        <v>633.6644786844189</v>
      </c>
      <c r="HM363" s="15">
        <f t="shared" si="8083"/>
        <v>825.68401767969692</v>
      </c>
      <c r="HN363" s="15">
        <f t="shared" si="8083"/>
        <v>800.08141248032689</v>
      </c>
      <c r="HO363" s="15">
        <f t="shared" si="7626"/>
        <v>7680.7815598111392</v>
      </c>
      <c r="HP363" s="15">
        <f t="shared" ref="HP363:IA363" si="8084">HP307-HP335</f>
        <v>776.94901283968443</v>
      </c>
      <c r="HQ363" s="15">
        <f t="shared" si="8084"/>
        <v>848.51010612754999</v>
      </c>
      <c r="HR363" s="15">
        <f t="shared" si="8084"/>
        <v>950.74023939592962</v>
      </c>
      <c r="HS363" s="15">
        <f t="shared" si="8084"/>
        <v>950.74023939592962</v>
      </c>
      <c r="HT363" s="15">
        <f t="shared" si="8084"/>
        <v>971.18626604960548</v>
      </c>
      <c r="HU363" s="15">
        <f t="shared" si="8084"/>
        <v>746.27997285917024</v>
      </c>
      <c r="HV363" s="15">
        <f t="shared" si="8084"/>
        <v>1185.8695459132027</v>
      </c>
      <c r="HW363" s="15">
        <f t="shared" si="8084"/>
        <v>1155.2005059326884</v>
      </c>
      <c r="HX363" s="15">
        <f t="shared" si="8084"/>
        <v>1073.4163993179852</v>
      </c>
      <c r="HY363" s="15">
        <f t="shared" si="8084"/>
        <v>1012.0783193569569</v>
      </c>
      <c r="HZ363" s="15">
        <f t="shared" si="8084"/>
        <v>1318.7687191620948</v>
      </c>
      <c r="IA363" s="15">
        <f t="shared" si="8084"/>
        <v>1277.8766658547443</v>
      </c>
      <c r="IB363" s="15">
        <f t="shared" si="7628"/>
        <v>12267.615992205543</v>
      </c>
      <c r="IC363" s="15">
        <f t="shared" ref="IC363:IN363" si="8085">IC307-IC335</f>
        <v>1245.634406180061</v>
      </c>
      <c r="ID363" s="15">
        <f t="shared" si="8085"/>
        <v>1360.3638909598037</v>
      </c>
      <c r="IE363" s="15">
        <f t="shared" si="8085"/>
        <v>1524.2631549308644</v>
      </c>
      <c r="IF363" s="15">
        <f t="shared" si="8085"/>
        <v>1524.2631549308644</v>
      </c>
      <c r="IG363" s="15">
        <f t="shared" si="8085"/>
        <v>1557.0430077250764</v>
      </c>
      <c r="IH363" s="15">
        <f t="shared" si="8085"/>
        <v>1196.4646269887426</v>
      </c>
      <c r="II363" s="15">
        <f t="shared" si="8085"/>
        <v>1901.2314620643033</v>
      </c>
      <c r="IJ363" s="15">
        <f t="shared" si="8085"/>
        <v>1852.0616828729858</v>
      </c>
      <c r="IK363" s="15">
        <f t="shared" si="8085"/>
        <v>1720.9422716961371</v>
      </c>
      <c r="IL363" s="15">
        <f t="shared" si="8085"/>
        <v>1622.6027133135008</v>
      </c>
      <c r="IM363" s="15">
        <f t="shared" si="8085"/>
        <v>2114.3005052266813</v>
      </c>
      <c r="IN363" s="15">
        <f t="shared" si="8085"/>
        <v>2048.7407996382585</v>
      </c>
      <c r="IO363" s="15">
        <f t="shared" si="7630"/>
        <v>19667.911676527277</v>
      </c>
      <c r="IP363" s="15">
        <f t="shared" ref="IP363:JA363" si="8086">IP307-IP335</f>
        <v>2061.3787694947468</v>
      </c>
      <c r="IQ363" s="15">
        <f t="shared" si="8086"/>
        <v>2251.2426035271578</v>
      </c>
      <c r="IR363" s="15">
        <f t="shared" si="8086"/>
        <v>2522.4766521448882</v>
      </c>
      <c r="IS363" s="15">
        <f t="shared" si="8086"/>
        <v>2522.4766521448882</v>
      </c>
      <c r="IT363" s="15">
        <f t="shared" si="8086"/>
        <v>2576.7234618684333</v>
      </c>
      <c r="IU363" s="15">
        <f t="shared" si="8086"/>
        <v>1980.0085549094283</v>
      </c>
      <c r="IV363" s="15">
        <f t="shared" si="8086"/>
        <v>3146.3149639656658</v>
      </c>
      <c r="IW363" s="15">
        <f t="shared" si="8086"/>
        <v>3064.9447493803477</v>
      </c>
      <c r="IX363" s="15">
        <f t="shared" si="8086"/>
        <v>2847.9575104861638</v>
      </c>
      <c r="IY363" s="15">
        <f t="shared" si="8086"/>
        <v>2685.2170813155267</v>
      </c>
      <c r="IZ363" s="15">
        <f t="shared" si="8086"/>
        <v>3498.9192271687125</v>
      </c>
      <c r="JA363" s="15">
        <f t="shared" si="8086"/>
        <v>3390.4256077216228</v>
      </c>
      <c r="JB363" s="15">
        <f t="shared" si="7632"/>
        <v>32548.085834127589</v>
      </c>
      <c r="JE363" s="21">
        <f t="shared" si="7633"/>
        <v>0</v>
      </c>
      <c r="JF363" s="21">
        <f t="shared" si="7634"/>
        <v>0</v>
      </c>
      <c r="JG363" s="21">
        <f t="shared" si="7635"/>
        <v>0</v>
      </c>
      <c r="JH363" s="21">
        <f t="shared" si="7636"/>
        <v>0</v>
      </c>
      <c r="JI363" s="21">
        <f t="shared" si="7637"/>
        <v>0</v>
      </c>
      <c r="JJ363" s="21">
        <f t="shared" si="7638"/>
        <v>0</v>
      </c>
      <c r="JK363" s="21">
        <f t="shared" si="7639"/>
        <v>0</v>
      </c>
    </row>
    <row r="364" spans="2:271" ht="20" customHeight="1" outlineLevel="1" x14ac:dyDescent="0.2">
      <c r="B364" s="3" t="s">
        <v>24</v>
      </c>
      <c r="C364" s="15">
        <f t="shared" si="8055"/>
        <v>358.56793314097746</v>
      </c>
      <c r="D364" s="15">
        <f t="shared" si="8055"/>
        <v>391.59392698290935</v>
      </c>
      <c r="E364" s="15">
        <f t="shared" si="8055"/>
        <v>438.77391818566957</v>
      </c>
      <c r="F364" s="15">
        <f t="shared" si="8055"/>
        <v>438.77391818566957</v>
      </c>
      <c r="G364" s="15">
        <f t="shared" si="8055"/>
        <v>448.20991642622164</v>
      </c>
      <c r="H364" s="15">
        <f t="shared" si="8055"/>
        <v>476.51791114787761</v>
      </c>
      <c r="I364" s="15">
        <f t="shared" si="8055"/>
        <v>556.72389619256978</v>
      </c>
      <c r="J364" s="15">
        <f t="shared" si="8055"/>
        <v>533.13390059118979</v>
      </c>
      <c r="K364" s="15">
        <f t="shared" si="8055"/>
        <v>495.38990762898152</v>
      </c>
      <c r="L364" s="15">
        <f t="shared" si="8055"/>
        <v>467.08191290732577</v>
      </c>
      <c r="M364" s="15">
        <f t="shared" si="8055"/>
        <v>467.08191290732543</v>
      </c>
      <c r="N364" s="15">
        <f t="shared" si="8055"/>
        <v>589.74989003450219</v>
      </c>
      <c r="O364" s="15">
        <f t="shared" si="7596"/>
        <v>5661.5989443312192</v>
      </c>
      <c r="P364" s="15">
        <f t="shared" ref="P364:AA364" si="8087">P308-P336</f>
        <v>392.50316928321058</v>
      </c>
      <c r="Q364" s="15">
        <f t="shared" si="8087"/>
        <v>428.65477698034863</v>
      </c>
      <c r="R364" s="15">
        <f t="shared" si="8087"/>
        <v>480.29993083340253</v>
      </c>
      <c r="S364" s="15">
        <f t="shared" si="8087"/>
        <v>480.29993083340253</v>
      </c>
      <c r="T364" s="15">
        <f t="shared" si="8087"/>
        <v>490.62896160401334</v>
      </c>
      <c r="U364" s="15">
        <f t="shared" si="8087"/>
        <v>521.61605391584578</v>
      </c>
      <c r="V364" s="15">
        <f t="shared" si="8087"/>
        <v>609.4128154660375</v>
      </c>
      <c r="W364" s="15">
        <f t="shared" si="8087"/>
        <v>583.59023853951078</v>
      </c>
      <c r="X364" s="15">
        <f t="shared" si="8087"/>
        <v>542.27411545706752</v>
      </c>
      <c r="Y364" s="15">
        <f t="shared" si="8087"/>
        <v>511.28702314523514</v>
      </c>
      <c r="Z364" s="15">
        <f t="shared" si="8087"/>
        <v>511.2870231452348</v>
      </c>
      <c r="AA364" s="15">
        <f t="shared" si="8087"/>
        <v>645.56442316317543</v>
      </c>
      <c r="AB364" s="15">
        <f t="shared" si="7598"/>
        <v>6197.418462366486</v>
      </c>
      <c r="AC364" s="15">
        <f t="shared" ref="AC364:AN364" si="8088">AC308-AC336</f>
        <v>499.70541724569875</v>
      </c>
      <c r="AD364" s="15">
        <f t="shared" si="8088"/>
        <v>545.73091620253922</v>
      </c>
      <c r="AE364" s="15">
        <f t="shared" si="8088"/>
        <v>611.48162899802583</v>
      </c>
      <c r="AF364" s="15">
        <f t="shared" si="8088"/>
        <v>611.48162899802583</v>
      </c>
      <c r="AG364" s="15">
        <f t="shared" si="8088"/>
        <v>624.6317715571231</v>
      </c>
      <c r="AH364" s="15">
        <f t="shared" si="8088"/>
        <v>664.08219923441493</v>
      </c>
      <c r="AI364" s="15">
        <f t="shared" si="8088"/>
        <v>775.85841098674246</v>
      </c>
      <c r="AJ364" s="15">
        <f t="shared" si="8088"/>
        <v>742.98305458899949</v>
      </c>
      <c r="AK364" s="15">
        <f t="shared" si="8088"/>
        <v>690.38248435260994</v>
      </c>
      <c r="AL364" s="15">
        <f t="shared" si="8088"/>
        <v>650.93205667531811</v>
      </c>
      <c r="AM364" s="15">
        <f t="shared" si="8088"/>
        <v>650.93205667531777</v>
      </c>
      <c r="AN364" s="15">
        <f t="shared" si="8088"/>
        <v>821.88390994358315</v>
      </c>
      <c r="AO364" s="15">
        <f t="shared" si="7600"/>
        <v>7890.0855354583982</v>
      </c>
      <c r="AP364" s="15">
        <f t="shared" ref="AP364:BA364" si="8089">AP308-AP336</f>
        <v>604.69637435466495</v>
      </c>
      <c r="AQ364" s="15">
        <f t="shared" si="8089"/>
        <v>660.39209304522569</v>
      </c>
      <c r="AR364" s="15">
        <f t="shared" si="8089"/>
        <v>739.95740546031357</v>
      </c>
      <c r="AS364" s="15">
        <f t="shared" si="8089"/>
        <v>739.95740546031357</v>
      </c>
      <c r="AT364" s="15">
        <f t="shared" si="8089"/>
        <v>755.87046794333105</v>
      </c>
      <c r="AU364" s="15">
        <f t="shared" si="8089"/>
        <v>803.6096553923835</v>
      </c>
      <c r="AV364" s="15">
        <f t="shared" si="8089"/>
        <v>938.87068649803177</v>
      </c>
      <c r="AW364" s="15">
        <f t="shared" si="8089"/>
        <v>899.0880302904884</v>
      </c>
      <c r="AX364" s="15">
        <f t="shared" si="8089"/>
        <v>835.43578035841858</v>
      </c>
      <c r="AY364" s="15">
        <f t="shared" si="8089"/>
        <v>787.69659290936579</v>
      </c>
      <c r="AZ364" s="15">
        <f t="shared" si="8089"/>
        <v>787.69659290936579</v>
      </c>
      <c r="BA364" s="15">
        <f t="shared" si="8089"/>
        <v>994.56640518859331</v>
      </c>
      <c r="BB364" s="15">
        <f t="shared" si="7602"/>
        <v>9547.8374898104958</v>
      </c>
      <c r="BC364" s="15">
        <f t="shared" ref="BC364:BN364" si="8090">BC308-BC336</f>
        <v>791.15529103186702</v>
      </c>
      <c r="BD364" s="15">
        <f t="shared" si="8090"/>
        <v>864.02485731111801</v>
      </c>
      <c r="BE364" s="15">
        <f t="shared" si="8090"/>
        <v>968.12423771004796</v>
      </c>
      <c r="BF364" s="15">
        <f t="shared" si="8090"/>
        <v>968.12423771004796</v>
      </c>
      <c r="BG364" s="15">
        <f t="shared" si="8090"/>
        <v>988.94411378983409</v>
      </c>
      <c r="BH364" s="15">
        <f t="shared" si="8090"/>
        <v>1051.403742029192</v>
      </c>
      <c r="BI364" s="15">
        <f t="shared" si="8090"/>
        <v>1228.3726887073722</v>
      </c>
      <c r="BJ364" s="15">
        <f t="shared" si="8090"/>
        <v>1176.3229985079081</v>
      </c>
      <c r="BK364" s="15">
        <f t="shared" si="8090"/>
        <v>1093.043494188764</v>
      </c>
      <c r="BL364" s="15">
        <f t="shared" si="8090"/>
        <v>1030.5838659494061</v>
      </c>
      <c r="BM364" s="15">
        <f t="shared" si="8090"/>
        <v>1030.5838659494057</v>
      </c>
      <c r="BN364" s="15">
        <f t="shared" si="8090"/>
        <v>1301.2422549866233</v>
      </c>
      <c r="BO364" s="15">
        <f t="shared" si="7604"/>
        <v>12491.925647871587</v>
      </c>
      <c r="BP364" s="15">
        <f t="shared" ref="BP364:CA364" si="8091">BP308-BP336</f>
        <v>1017.1561769645805</v>
      </c>
      <c r="BQ364" s="15">
        <f t="shared" si="8091"/>
        <v>1110.8416143165816</v>
      </c>
      <c r="BR364" s="15">
        <f t="shared" si="8091"/>
        <v>1244.6779533908684</v>
      </c>
      <c r="BS364" s="15">
        <f t="shared" si="8091"/>
        <v>1244.6779533908684</v>
      </c>
      <c r="BT364" s="15">
        <f t="shared" si="8091"/>
        <v>1271.4452212057254</v>
      </c>
      <c r="BU364" s="15">
        <f t="shared" si="8091"/>
        <v>1351.747024650298</v>
      </c>
      <c r="BV364" s="15">
        <f t="shared" si="8091"/>
        <v>1579.2688010765855</v>
      </c>
      <c r="BW364" s="15">
        <f t="shared" si="8091"/>
        <v>1512.3506315394427</v>
      </c>
      <c r="BX364" s="15">
        <f t="shared" si="8091"/>
        <v>1405.2815602800133</v>
      </c>
      <c r="BY364" s="15">
        <f t="shared" si="8091"/>
        <v>1324.9797568354406</v>
      </c>
      <c r="BZ364" s="15">
        <f t="shared" si="8091"/>
        <v>1324.9797568354402</v>
      </c>
      <c r="CA364" s="15">
        <f t="shared" si="8091"/>
        <v>1672.9542384285869</v>
      </c>
      <c r="CB364" s="15">
        <f t="shared" si="7606"/>
        <v>16060.36068891443</v>
      </c>
      <c r="CC364" s="15">
        <f t="shared" ref="CC364:CN364" si="8092">CC308-CC336</f>
        <v>1395.6387711945051</v>
      </c>
      <c r="CD364" s="15">
        <f t="shared" si="8092"/>
        <v>1524.1844474887355</v>
      </c>
      <c r="CE364" s="15">
        <f t="shared" si="8092"/>
        <v>1707.8211279090649</v>
      </c>
      <c r="CF364" s="15">
        <f t="shared" si="8092"/>
        <v>1707.8211279090649</v>
      </c>
      <c r="CG364" s="15">
        <f t="shared" si="8092"/>
        <v>1744.5484639931308</v>
      </c>
      <c r="CH364" s="15">
        <f t="shared" si="8092"/>
        <v>1854.7304722453287</v>
      </c>
      <c r="CI364" s="15">
        <f t="shared" si="8092"/>
        <v>2166.9128289598893</v>
      </c>
      <c r="CJ364" s="15">
        <f t="shared" si="8092"/>
        <v>2075.0944887497235</v>
      </c>
      <c r="CK364" s="15">
        <f t="shared" si="8092"/>
        <v>1928.1851444134613</v>
      </c>
      <c r="CL364" s="15">
        <f t="shared" si="8092"/>
        <v>1818.0031361612628</v>
      </c>
      <c r="CM364" s="15">
        <f t="shared" si="8092"/>
        <v>1818.0031361612628</v>
      </c>
      <c r="CN364" s="15">
        <f t="shared" si="8092"/>
        <v>2295.4585052541202</v>
      </c>
      <c r="CO364" s="15">
        <f t="shared" si="7608"/>
        <v>22036.401650439548</v>
      </c>
      <c r="CR364" s="21">
        <f>O364-'ОПУ БС'!C364</f>
        <v>0</v>
      </c>
      <c r="CS364" s="21">
        <f>AB364-'ОПУ БС'!D364</f>
        <v>0</v>
      </c>
      <c r="CT364" s="21">
        <f>AO364-'ОПУ БС'!E364</f>
        <v>0</v>
      </c>
      <c r="CU364" s="21">
        <f>BB364-'ОПУ БС'!F364</f>
        <v>0</v>
      </c>
      <c r="CV364" s="21">
        <f>BO364-'ОПУ БС'!G364</f>
        <v>0</v>
      </c>
      <c r="CW364" s="21">
        <f>CB364-'ОПУ БС'!H364</f>
        <v>0</v>
      </c>
      <c r="CX364" s="21">
        <f>CO364-'ОПУ БС'!I364</f>
        <v>0</v>
      </c>
      <c r="DA364" s="15">
        <f t="shared" si="8062"/>
        <v>0</v>
      </c>
      <c r="DB364" s="15">
        <f t="shared" si="8062"/>
        <v>0</v>
      </c>
      <c r="DC364" s="15">
        <f t="shared" si="8062"/>
        <v>0</v>
      </c>
      <c r="DD364" s="15">
        <f t="shared" si="8062"/>
        <v>0</v>
      </c>
      <c r="DE364" s="15">
        <f t="shared" si="8062"/>
        <v>0</v>
      </c>
      <c r="DF364" s="15">
        <f t="shared" si="8062"/>
        <v>-15.603971115242707</v>
      </c>
      <c r="DG364" s="15">
        <f t="shared" si="8062"/>
        <v>-18.230382095036031</v>
      </c>
      <c r="DH364" s="15">
        <f t="shared" si="8062"/>
        <v>-17.457908277449757</v>
      </c>
      <c r="DI364" s="15">
        <f t="shared" si="8062"/>
        <v>-16.221950169311725</v>
      </c>
      <c r="DJ364" s="15">
        <f t="shared" si="8062"/>
        <v>-15.294981588208195</v>
      </c>
      <c r="DK364" s="15">
        <f t="shared" si="8062"/>
        <v>-15.294981588208191</v>
      </c>
      <c r="DL364" s="15">
        <f t="shared" si="8062"/>
        <v>-19.31184543965681</v>
      </c>
      <c r="DM364" s="15">
        <f t="shared" si="7610"/>
        <v>-117.41602027311342</v>
      </c>
      <c r="DN364" s="15">
        <f t="shared" si="8063"/>
        <v>-15.861729096890482</v>
      </c>
      <c r="DO364" s="15">
        <f t="shared" si="8063"/>
        <v>-17.322677829498822</v>
      </c>
      <c r="DP364" s="15">
        <f t="shared" si="8063"/>
        <v>-19.409747447510725</v>
      </c>
      <c r="DQ364" s="15">
        <f t="shared" si="8063"/>
        <v>-19.409747447510725</v>
      </c>
      <c r="DR364" s="15">
        <f t="shared" si="8063"/>
        <v>-19.827161371113107</v>
      </c>
      <c r="DS364" s="15">
        <f t="shared" si="8063"/>
        <v>-21.079403141920249</v>
      </c>
      <c r="DT364" s="15">
        <f t="shared" si="8063"/>
        <v>-24.627421492540492</v>
      </c>
      <c r="DU364" s="15">
        <f t="shared" si="8063"/>
        <v>-23.583886683534534</v>
      </c>
      <c r="DV364" s="15">
        <f t="shared" si="8063"/>
        <v>-21.914230989125016</v>
      </c>
      <c r="DW364" s="15">
        <f t="shared" si="8063"/>
        <v>-20.661989218317871</v>
      </c>
      <c r="DX364" s="15">
        <f t="shared" si="8063"/>
        <v>-20.661989218317864</v>
      </c>
      <c r="DY364" s="15">
        <f t="shared" si="8063"/>
        <v>-26.088370225148825</v>
      </c>
      <c r="DZ364" s="15">
        <f t="shared" si="7612"/>
        <v>-250.44835416142871</v>
      </c>
      <c r="EA364" s="15">
        <f t="shared" si="8064"/>
        <v>-15.326714742627056</v>
      </c>
      <c r="EB364" s="15">
        <f t="shared" si="8064"/>
        <v>-16.738385837342705</v>
      </c>
      <c r="EC364" s="15">
        <f t="shared" si="8064"/>
        <v>-18.755058829793636</v>
      </c>
      <c r="ED364" s="15">
        <f t="shared" si="8064"/>
        <v>-18.755058829793636</v>
      </c>
      <c r="EE364" s="15">
        <f t="shared" si="8064"/>
        <v>-19.158393428283823</v>
      </c>
      <c r="EF364" s="15">
        <f t="shared" si="8064"/>
        <v>-20.368397223754378</v>
      </c>
      <c r="EG364" s="15">
        <f t="shared" si="8064"/>
        <v>-23.796741310920957</v>
      </c>
      <c r="EH364" s="15">
        <f t="shared" si="8064"/>
        <v>-22.78840481469549</v>
      </c>
      <c r="EI364" s="15">
        <f t="shared" si="8064"/>
        <v>-21.175066420734751</v>
      </c>
      <c r="EJ364" s="15">
        <f t="shared" si="8064"/>
        <v>-19.965062625264192</v>
      </c>
      <c r="EK364" s="15">
        <f t="shared" si="8064"/>
        <v>-19.965062625264189</v>
      </c>
      <c r="EL364" s="15">
        <f t="shared" si="8064"/>
        <v>-25.208412405636608</v>
      </c>
      <c r="EM364" s="15">
        <f t="shared" si="7614"/>
        <v>-242.00075909411143</v>
      </c>
      <c r="EN364" s="15">
        <f t="shared" si="8065"/>
        <v>-12.777360763023008</v>
      </c>
      <c r="EO364" s="15">
        <f t="shared" si="8065"/>
        <v>-13.954222938564598</v>
      </c>
      <c r="EP364" s="15">
        <f t="shared" si="8065"/>
        <v>-15.635454617909733</v>
      </c>
      <c r="EQ364" s="15">
        <f t="shared" si="8065"/>
        <v>-15.635454617909733</v>
      </c>
      <c r="ER364" s="15">
        <f t="shared" si="8065"/>
        <v>-15.971700953778763</v>
      </c>
      <c r="ES364" s="15">
        <f t="shared" si="8065"/>
        <v>-16.980439961385841</v>
      </c>
      <c r="ET364" s="15">
        <f t="shared" si="8065"/>
        <v>-19.83853381627257</v>
      </c>
      <c r="EU364" s="15">
        <f t="shared" si="8065"/>
        <v>-18.997917976599997</v>
      </c>
      <c r="EV364" s="15">
        <f t="shared" si="8065"/>
        <v>-17.652932633123893</v>
      </c>
      <c r="EW364" s="15">
        <f t="shared" si="8065"/>
        <v>-16.644193625516813</v>
      </c>
      <c r="EX364" s="15">
        <f t="shared" si="8065"/>
        <v>-16.644193625516809</v>
      </c>
      <c r="EY364" s="15">
        <f t="shared" si="8065"/>
        <v>-21.01539599181416</v>
      </c>
      <c r="EZ364" s="15">
        <f t="shared" si="7616"/>
        <v>-201.74780152141591</v>
      </c>
      <c r="FA364" s="15">
        <f t="shared" si="8066"/>
        <v>-7.7713689227992147</v>
      </c>
      <c r="FB364" s="15">
        <f t="shared" si="8066"/>
        <v>-8.4871529025307204</v>
      </c>
      <c r="FC364" s="15">
        <f t="shared" si="8066"/>
        <v>-9.5097014450043016</v>
      </c>
      <c r="FD364" s="15">
        <f t="shared" si="8066"/>
        <v>-9.5097014450043016</v>
      </c>
      <c r="FE364" s="15">
        <f t="shared" si="8066"/>
        <v>-9.7142111534990185</v>
      </c>
      <c r="FF364" s="15">
        <f t="shared" si="8066"/>
        <v>-10.327740278983166</v>
      </c>
      <c r="FG364" s="15">
        <f t="shared" si="8066"/>
        <v>-12.066072801188252</v>
      </c>
      <c r="FH364" s="15">
        <f t="shared" si="8066"/>
        <v>-11.55479852995146</v>
      </c>
      <c r="FI364" s="15">
        <f t="shared" si="8066"/>
        <v>-10.736759695972598</v>
      </c>
      <c r="FJ364" s="15">
        <f t="shared" si="8066"/>
        <v>-10.123230570488451</v>
      </c>
      <c r="FK364" s="15">
        <f t="shared" si="8066"/>
        <v>-10.123230570488445</v>
      </c>
      <c r="FL364" s="15">
        <f t="shared" si="8066"/>
        <v>-12.781856780919759</v>
      </c>
      <c r="FM364" s="15">
        <f t="shared" si="7618"/>
        <v>-122.70582509682967</v>
      </c>
      <c r="FP364" s="15">
        <f t="shared" ref="FP364:GA364" si="8093">FP308-FP336</f>
        <v>358.56793314097746</v>
      </c>
      <c r="FQ364" s="15">
        <f t="shared" si="8093"/>
        <v>391.59392698290935</v>
      </c>
      <c r="FR364" s="15">
        <f t="shared" si="8093"/>
        <v>438.77391818566957</v>
      </c>
      <c r="FS364" s="15">
        <f t="shared" si="8093"/>
        <v>438.77391818566957</v>
      </c>
      <c r="FT364" s="15">
        <f t="shared" si="8093"/>
        <v>448.20991642622164</v>
      </c>
      <c r="FU364" s="15">
        <f t="shared" si="8093"/>
        <v>476.51791114787761</v>
      </c>
      <c r="FV364" s="15">
        <f t="shared" si="8093"/>
        <v>556.72389619256978</v>
      </c>
      <c r="FW364" s="15">
        <f t="shared" si="8093"/>
        <v>533.13390059118979</v>
      </c>
      <c r="FX364" s="15">
        <f t="shared" si="8093"/>
        <v>495.38990762898152</v>
      </c>
      <c r="FY364" s="15">
        <f t="shared" si="8093"/>
        <v>467.08191290732577</v>
      </c>
      <c r="FZ364" s="15">
        <f t="shared" si="8093"/>
        <v>467.08191290732543</v>
      </c>
      <c r="GA364" s="15">
        <f t="shared" si="8093"/>
        <v>589.74989003450219</v>
      </c>
      <c r="GB364" s="15">
        <f t="shared" si="7620"/>
        <v>5661.5989443312192</v>
      </c>
      <c r="GC364" s="15">
        <f t="shared" ref="GC364:GN364" si="8094">GC308-GC336</f>
        <v>392.50316928321058</v>
      </c>
      <c r="GD364" s="15">
        <f t="shared" si="8094"/>
        <v>428.65477698034863</v>
      </c>
      <c r="GE364" s="15">
        <f t="shared" si="8094"/>
        <v>480.29993083340253</v>
      </c>
      <c r="GF364" s="15">
        <f t="shared" si="8094"/>
        <v>480.29993083340253</v>
      </c>
      <c r="GG364" s="15">
        <f t="shared" si="8094"/>
        <v>490.62896160401334</v>
      </c>
      <c r="GH364" s="15">
        <f t="shared" si="8094"/>
        <v>521.61605391584578</v>
      </c>
      <c r="GI364" s="15">
        <f t="shared" si="8094"/>
        <v>609.4128154660375</v>
      </c>
      <c r="GJ364" s="15">
        <f t="shared" si="8094"/>
        <v>583.59023853951078</v>
      </c>
      <c r="GK364" s="15">
        <f t="shared" si="8094"/>
        <v>542.27411545706752</v>
      </c>
      <c r="GL364" s="15">
        <f t="shared" si="8094"/>
        <v>511.28702314523514</v>
      </c>
      <c r="GM364" s="15">
        <f t="shared" si="8094"/>
        <v>511.2870231452348</v>
      </c>
      <c r="GN364" s="15">
        <f t="shared" si="8094"/>
        <v>645.56442316317543</v>
      </c>
      <c r="GO364" s="15">
        <f t="shared" si="7622"/>
        <v>6197.418462366486</v>
      </c>
      <c r="GP364" s="15">
        <f t="shared" ref="GP364:HA364" si="8095">GP308-GP336</f>
        <v>499.70541724569875</v>
      </c>
      <c r="GQ364" s="15">
        <f t="shared" si="8095"/>
        <v>545.73091620253922</v>
      </c>
      <c r="GR364" s="15">
        <f t="shared" si="8095"/>
        <v>611.48162899802583</v>
      </c>
      <c r="GS364" s="15">
        <f t="shared" si="8095"/>
        <v>611.48162899802583</v>
      </c>
      <c r="GT364" s="15">
        <f t="shared" si="8095"/>
        <v>624.6317715571231</v>
      </c>
      <c r="GU364" s="15">
        <f t="shared" si="8095"/>
        <v>648.47822811917229</v>
      </c>
      <c r="GV364" s="15">
        <f t="shared" si="8095"/>
        <v>757.62802889170632</v>
      </c>
      <c r="GW364" s="15">
        <f t="shared" si="8095"/>
        <v>725.52514631154975</v>
      </c>
      <c r="GX364" s="15">
        <f t="shared" si="8095"/>
        <v>674.16053418329807</v>
      </c>
      <c r="GY364" s="15">
        <f t="shared" si="8095"/>
        <v>635.63707508710991</v>
      </c>
      <c r="GZ364" s="15">
        <f t="shared" si="8095"/>
        <v>635.63707508710968</v>
      </c>
      <c r="HA364" s="15">
        <f t="shared" si="8095"/>
        <v>802.57206450392619</v>
      </c>
      <c r="HB364" s="15">
        <f t="shared" si="7624"/>
        <v>7772.6695151852864</v>
      </c>
      <c r="HC364" s="15">
        <f t="shared" ref="HC364:HN364" si="8096">HC308-HC336</f>
        <v>588.83464525777447</v>
      </c>
      <c r="HD364" s="15">
        <f t="shared" si="8096"/>
        <v>643.06941521572696</v>
      </c>
      <c r="HE364" s="15">
        <f t="shared" si="8096"/>
        <v>720.54765801280291</v>
      </c>
      <c r="HF364" s="15">
        <f t="shared" si="8096"/>
        <v>720.54765801280291</v>
      </c>
      <c r="HG364" s="15">
        <f t="shared" si="8096"/>
        <v>736.04330657221794</v>
      </c>
      <c r="HH364" s="15">
        <f t="shared" si="8096"/>
        <v>782.53025225046338</v>
      </c>
      <c r="HI364" s="15">
        <f t="shared" si="8096"/>
        <v>914.24326500549114</v>
      </c>
      <c r="HJ364" s="15">
        <f t="shared" si="8096"/>
        <v>875.5041436069539</v>
      </c>
      <c r="HK364" s="15">
        <f t="shared" si="8096"/>
        <v>813.52154936929355</v>
      </c>
      <c r="HL364" s="15">
        <f t="shared" si="8096"/>
        <v>767.03460369104778</v>
      </c>
      <c r="HM364" s="15">
        <f t="shared" si="8096"/>
        <v>767.03460369104778</v>
      </c>
      <c r="HN364" s="15">
        <f t="shared" si="8096"/>
        <v>968.47803496344443</v>
      </c>
      <c r="HO364" s="15">
        <f t="shared" si="7626"/>
        <v>9297.3891356490658</v>
      </c>
      <c r="HP364" s="15">
        <f t="shared" ref="HP364:IA364" si="8097">HP308-HP336</f>
        <v>775.82857628924</v>
      </c>
      <c r="HQ364" s="15">
        <f t="shared" si="8097"/>
        <v>847.28647147377546</v>
      </c>
      <c r="HR364" s="15">
        <f t="shared" si="8097"/>
        <v>949.36917888025437</v>
      </c>
      <c r="HS364" s="15">
        <f t="shared" si="8097"/>
        <v>949.36917888025437</v>
      </c>
      <c r="HT364" s="15">
        <f t="shared" si="8097"/>
        <v>969.78572036155015</v>
      </c>
      <c r="HU364" s="15">
        <f t="shared" si="8097"/>
        <v>1031.0353448054377</v>
      </c>
      <c r="HV364" s="15">
        <f t="shared" si="8097"/>
        <v>1204.5759473964513</v>
      </c>
      <c r="HW364" s="15">
        <f t="shared" si="8097"/>
        <v>1153.5345936932129</v>
      </c>
      <c r="HX364" s="15">
        <f t="shared" si="8097"/>
        <v>1071.8684277680293</v>
      </c>
      <c r="HY364" s="15">
        <f t="shared" si="8097"/>
        <v>1010.6188033241418</v>
      </c>
      <c r="HZ364" s="15">
        <f t="shared" si="8097"/>
        <v>1010.6188033241415</v>
      </c>
      <c r="IA364" s="15">
        <f t="shared" si="8097"/>
        <v>1276.0338425809866</v>
      </c>
      <c r="IB364" s="15">
        <f t="shared" si="7628"/>
        <v>12249.924888777474</v>
      </c>
      <c r="IC364" s="15">
        <f t="shared" ref="IC364:IN364" si="8098">IC308-IC336</f>
        <v>1004.3788162015574</v>
      </c>
      <c r="ID364" s="15">
        <f t="shared" si="8098"/>
        <v>1096.8873913780171</v>
      </c>
      <c r="IE364" s="15">
        <f t="shared" si="8098"/>
        <v>1229.0424987729587</v>
      </c>
      <c r="IF364" s="15">
        <f t="shared" si="8098"/>
        <v>1229.0424987729587</v>
      </c>
      <c r="IG364" s="15">
        <f t="shared" si="8098"/>
        <v>1255.4735202519466</v>
      </c>
      <c r="IH364" s="15">
        <f t="shared" si="8098"/>
        <v>1334.7665846889122</v>
      </c>
      <c r="II364" s="15">
        <f t="shared" si="8098"/>
        <v>1559.430267260313</v>
      </c>
      <c r="IJ364" s="15">
        <f t="shared" si="8098"/>
        <v>1493.3527135628424</v>
      </c>
      <c r="IK364" s="15">
        <f t="shared" si="8098"/>
        <v>1387.6286276468893</v>
      </c>
      <c r="IL364" s="15">
        <f t="shared" si="8098"/>
        <v>1308.3355632099237</v>
      </c>
      <c r="IM364" s="15">
        <f t="shared" si="8098"/>
        <v>1308.3355632099233</v>
      </c>
      <c r="IN364" s="15">
        <f t="shared" si="8098"/>
        <v>1651.9388424367728</v>
      </c>
      <c r="IO364" s="15">
        <f t="shared" si="7630"/>
        <v>15858.612887393016</v>
      </c>
      <c r="IP364" s="15">
        <f t="shared" ref="IP364:JA364" si="8099">IP308-IP336</f>
        <v>1387.8674022717057</v>
      </c>
      <c r="IQ364" s="15">
        <f t="shared" si="8099"/>
        <v>1515.6972945862044</v>
      </c>
      <c r="IR364" s="15">
        <f t="shared" si="8099"/>
        <v>1698.3114264640603</v>
      </c>
      <c r="IS364" s="15">
        <f t="shared" si="8099"/>
        <v>1698.3114264640603</v>
      </c>
      <c r="IT364" s="15">
        <f t="shared" si="8099"/>
        <v>1734.8342528396317</v>
      </c>
      <c r="IU364" s="15">
        <f t="shared" si="8099"/>
        <v>1844.4027319663455</v>
      </c>
      <c r="IV364" s="15">
        <f t="shared" si="8099"/>
        <v>2154.8467561587008</v>
      </c>
      <c r="IW364" s="15">
        <f t="shared" si="8099"/>
        <v>2063.5396902197726</v>
      </c>
      <c r="IX364" s="15">
        <f t="shared" si="8099"/>
        <v>1917.4483847174886</v>
      </c>
      <c r="IY364" s="15">
        <f t="shared" si="8099"/>
        <v>1807.8799055907743</v>
      </c>
      <c r="IZ364" s="15">
        <f t="shared" si="8099"/>
        <v>1807.8799055907743</v>
      </c>
      <c r="JA364" s="15">
        <f t="shared" si="8099"/>
        <v>2282.6766484732002</v>
      </c>
      <c r="JB364" s="15">
        <f t="shared" si="7632"/>
        <v>21913.695825342715</v>
      </c>
      <c r="JE364" s="21">
        <f t="shared" si="7633"/>
        <v>0</v>
      </c>
      <c r="JF364" s="21">
        <f t="shared" si="7634"/>
        <v>0</v>
      </c>
      <c r="JG364" s="21">
        <f t="shared" si="7635"/>
        <v>0</v>
      </c>
      <c r="JH364" s="21">
        <f t="shared" si="7636"/>
        <v>0</v>
      </c>
      <c r="JI364" s="21">
        <f t="shared" si="7637"/>
        <v>0</v>
      </c>
      <c r="JJ364" s="21">
        <f t="shared" si="7638"/>
        <v>0</v>
      </c>
      <c r="JK364" s="21">
        <f t="shared" si="7639"/>
        <v>0</v>
      </c>
    </row>
    <row r="365" spans="2:271" ht="20" customHeight="1" outlineLevel="1" x14ac:dyDescent="0.2">
      <c r="B365" s="3" t="s">
        <v>25</v>
      </c>
      <c r="C365" s="15">
        <f t="shared" si="8055"/>
        <v>96.003631837857228</v>
      </c>
      <c r="D365" s="15">
        <f t="shared" si="8055"/>
        <v>104.84607161239663</v>
      </c>
      <c r="E365" s="15">
        <f t="shared" si="8055"/>
        <v>117.47812843316734</v>
      </c>
      <c r="F365" s="15">
        <f t="shared" si="8055"/>
        <v>117.47812843316734</v>
      </c>
      <c r="G365" s="15">
        <f t="shared" si="8055"/>
        <v>120.00453979732151</v>
      </c>
      <c r="H365" s="15">
        <f t="shared" si="8055"/>
        <v>127.5837738897839</v>
      </c>
      <c r="I365" s="15">
        <f t="shared" si="8055"/>
        <v>146.53185912093988</v>
      </c>
      <c r="J365" s="15">
        <f t="shared" si="8055"/>
        <v>112.42530570485904</v>
      </c>
      <c r="K365" s="15">
        <f t="shared" si="8055"/>
        <v>132.63659661809217</v>
      </c>
      <c r="L365" s="15">
        <f t="shared" si="8055"/>
        <v>125.05736252562974</v>
      </c>
      <c r="M365" s="15">
        <f t="shared" si="8055"/>
        <v>157.90071025963366</v>
      </c>
      <c r="N365" s="15">
        <f t="shared" si="8055"/>
        <v>157.9007102596336</v>
      </c>
      <c r="O365" s="15">
        <f t="shared" si="7596"/>
        <v>1515.8468184924818</v>
      </c>
      <c r="P365" s="15">
        <f t="shared" ref="P365:AA365" si="8100">P309-P337</f>
        <v>110.16143526895681</v>
      </c>
      <c r="Q365" s="15">
        <f t="shared" si="8100"/>
        <v>120.30788325425547</v>
      </c>
      <c r="R365" s="15">
        <f t="shared" si="8100"/>
        <v>134.80280894753923</v>
      </c>
      <c r="S365" s="15">
        <f t="shared" si="8100"/>
        <v>134.80280894753923</v>
      </c>
      <c r="T365" s="15">
        <f t="shared" si="8100"/>
        <v>137.701794086196</v>
      </c>
      <c r="U365" s="15">
        <f t="shared" si="8100"/>
        <v>146.39874950216628</v>
      </c>
      <c r="V365" s="15">
        <f t="shared" si="8100"/>
        <v>168.14113804209191</v>
      </c>
      <c r="W365" s="15">
        <f t="shared" si="8100"/>
        <v>129.00483867022564</v>
      </c>
      <c r="X365" s="15">
        <f t="shared" si="8100"/>
        <v>152.19671977947974</v>
      </c>
      <c r="Y365" s="15">
        <f t="shared" si="8100"/>
        <v>143.49976436350943</v>
      </c>
      <c r="Z365" s="15">
        <f t="shared" si="8100"/>
        <v>181.18657116604749</v>
      </c>
      <c r="AA365" s="15">
        <f t="shared" si="8100"/>
        <v>181.18657116604737</v>
      </c>
      <c r="AB365" s="15">
        <f t="shared" si="7598"/>
        <v>1739.3910831940548</v>
      </c>
      <c r="AC365" s="15">
        <f t="shared" ref="AC365:AN365" si="8101">AC309-AC337</f>
        <v>133.03273811414257</v>
      </c>
      <c r="AD365" s="15">
        <f t="shared" si="8101"/>
        <v>145.28575346676089</v>
      </c>
      <c r="AE365" s="15">
        <f t="shared" si="8101"/>
        <v>162.79006111335866</v>
      </c>
      <c r="AF365" s="15">
        <f t="shared" si="8101"/>
        <v>162.79006111335866</v>
      </c>
      <c r="AG365" s="15">
        <f t="shared" si="8101"/>
        <v>166.2909226426782</v>
      </c>
      <c r="AH365" s="15">
        <f t="shared" si="8101"/>
        <v>176.79350723063675</v>
      </c>
      <c r="AI365" s="15">
        <f t="shared" si="8101"/>
        <v>203.04996870053344</v>
      </c>
      <c r="AJ365" s="15">
        <f t="shared" si="8101"/>
        <v>155.78833805471956</v>
      </c>
      <c r="AK365" s="15">
        <f t="shared" si="8101"/>
        <v>183.79523028927585</v>
      </c>
      <c r="AL365" s="15">
        <f t="shared" si="8101"/>
        <v>173.2926457013173</v>
      </c>
      <c r="AM365" s="15">
        <f t="shared" si="8101"/>
        <v>218.80384558247158</v>
      </c>
      <c r="AN365" s="15">
        <f t="shared" si="8101"/>
        <v>218.80384558247124</v>
      </c>
      <c r="AO365" s="15">
        <f t="shared" si="7600"/>
        <v>2100.5169175917249</v>
      </c>
      <c r="AP365" s="15">
        <f t="shared" ref="AP365:BA365" si="8102">AP309-AP337</f>
        <v>178.52267880754579</v>
      </c>
      <c r="AQ365" s="15">
        <f t="shared" si="8102"/>
        <v>194.96555711876715</v>
      </c>
      <c r="AR365" s="15">
        <f t="shared" si="8102"/>
        <v>218.45538327765485</v>
      </c>
      <c r="AS365" s="15">
        <f t="shared" si="8102"/>
        <v>218.45538327765485</v>
      </c>
      <c r="AT365" s="15">
        <f t="shared" si="8102"/>
        <v>223.15334850943219</v>
      </c>
      <c r="AU365" s="15">
        <f t="shared" si="8102"/>
        <v>237.24724420476485</v>
      </c>
      <c r="AV365" s="15">
        <f t="shared" si="8102"/>
        <v>272.48198344309628</v>
      </c>
      <c r="AW365" s="15">
        <f t="shared" si="8102"/>
        <v>209.05945281409961</v>
      </c>
      <c r="AX365" s="15">
        <f t="shared" si="8102"/>
        <v>246.64317466831994</v>
      </c>
      <c r="AY365" s="15">
        <f t="shared" si="8102"/>
        <v>232.54927897298731</v>
      </c>
      <c r="AZ365" s="15">
        <f t="shared" si="8102"/>
        <v>293.62282698609533</v>
      </c>
      <c r="BA365" s="15">
        <f t="shared" si="8102"/>
        <v>293.62282698609511</v>
      </c>
      <c r="BB365" s="15">
        <f t="shared" si="7602"/>
        <v>2818.7791390665134</v>
      </c>
      <c r="BC365" s="15">
        <f t="shared" ref="BC365:BN365" si="8103">BC309-BC337</f>
        <v>260.77876173340098</v>
      </c>
      <c r="BD365" s="15">
        <f t="shared" si="8103"/>
        <v>284.79785820884587</v>
      </c>
      <c r="BE365" s="15">
        <f t="shared" si="8103"/>
        <v>319.110853173767</v>
      </c>
      <c r="BF365" s="15">
        <f t="shared" si="8103"/>
        <v>319.110853173767</v>
      </c>
      <c r="BG365" s="15">
        <f t="shared" si="8103"/>
        <v>325.97345216675114</v>
      </c>
      <c r="BH365" s="15">
        <f t="shared" si="8103"/>
        <v>346.56124914570398</v>
      </c>
      <c r="BI365" s="15">
        <f t="shared" si="8103"/>
        <v>398.03074159308585</v>
      </c>
      <c r="BJ365" s="15">
        <f t="shared" si="8103"/>
        <v>305.38565518779859</v>
      </c>
      <c r="BK365" s="15">
        <f t="shared" si="8103"/>
        <v>360.2864471316725</v>
      </c>
      <c r="BL365" s="15">
        <f t="shared" si="8103"/>
        <v>339.69865015271967</v>
      </c>
      <c r="BM365" s="15">
        <f t="shared" si="8103"/>
        <v>428.91243706151511</v>
      </c>
      <c r="BN365" s="15">
        <f t="shared" si="8103"/>
        <v>428.91243706151488</v>
      </c>
      <c r="BO365" s="15">
        <f t="shared" si="7604"/>
        <v>4117.5593957905421</v>
      </c>
      <c r="BP365" s="15">
        <f t="shared" ref="BP365:CA365" si="8104">BP309-BP337</f>
        <v>380.68601147668204</v>
      </c>
      <c r="BQ365" s="15">
        <f t="shared" si="8104"/>
        <v>415.74919674427099</v>
      </c>
      <c r="BR365" s="15">
        <f t="shared" si="8104"/>
        <v>465.83946141225562</v>
      </c>
      <c r="BS365" s="15">
        <f t="shared" si="8104"/>
        <v>465.83946141225562</v>
      </c>
      <c r="BT365" s="15">
        <f t="shared" si="8104"/>
        <v>475.85751434585239</v>
      </c>
      <c r="BU365" s="15">
        <f t="shared" si="8104"/>
        <v>505.91167314664307</v>
      </c>
      <c r="BV365" s="15">
        <f t="shared" si="8104"/>
        <v>581.0470701486197</v>
      </c>
      <c r="BW365" s="15">
        <f t="shared" si="8104"/>
        <v>445.80335554506189</v>
      </c>
      <c r="BX365" s="15">
        <f t="shared" si="8104"/>
        <v>525.94777901383691</v>
      </c>
      <c r="BY365" s="15">
        <f t="shared" si="8104"/>
        <v>495.89362021304635</v>
      </c>
      <c r="BZ365" s="15">
        <f t="shared" si="8104"/>
        <v>626.12830834980639</v>
      </c>
      <c r="CA365" s="15">
        <f t="shared" si="8104"/>
        <v>626.12830834980582</v>
      </c>
      <c r="CB365" s="15">
        <f t="shared" si="7606"/>
        <v>6010.8317601581366</v>
      </c>
      <c r="CC365" s="15">
        <f t="shared" ref="CC365:CN365" si="8105">CC309-CC337</f>
        <v>580.21434906470586</v>
      </c>
      <c r="CD365" s="15">
        <f t="shared" si="8105"/>
        <v>633.65514437329716</v>
      </c>
      <c r="CE365" s="15">
        <f t="shared" si="8105"/>
        <v>709.99913767128464</v>
      </c>
      <c r="CF365" s="15">
        <f t="shared" si="8105"/>
        <v>709.99913767128464</v>
      </c>
      <c r="CG365" s="15">
        <f t="shared" si="8105"/>
        <v>725.26793633088209</v>
      </c>
      <c r="CH365" s="15">
        <f t="shared" si="8105"/>
        <v>771.07433230967467</v>
      </c>
      <c r="CI365" s="15">
        <f t="shared" si="8105"/>
        <v>885.59032225665601</v>
      </c>
      <c r="CJ365" s="15">
        <f t="shared" si="8105"/>
        <v>679.46154035208974</v>
      </c>
      <c r="CK365" s="15">
        <f t="shared" si="8105"/>
        <v>801.6119296288698</v>
      </c>
      <c r="CL365" s="15">
        <f t="shared" si="8105"/>
        <v>755.80553365007745</v>
      </c>
      <c r="CM365" s="15">
        <f t="shared" si="8105"/>
        <v>954.29991622484567</v>
      </c>
      <c r="CN365" s="15">
        <f t="shared" si="8105"/>
        <v>954.29991622484511</v>
      </c>
      <c r="CO365" s="15">
        <f t="shared" si="7608"/>
        <v>9161.2791957585123</v>
      </c>
      <c r="CR365" s="21">
        <f>O365-'ОПУ БС'!C365</f>
        <v>0</v>
      </c>
      <c r="CS365" s="21">
        <f>AB365-'ОПУ БС'!D365</f>
        <v>0</v>
      </c>
      <c r="CT365" s="21">
        <f>AO365-'ОПУ БС'!E365</f>
        <v>0</v>
      </c>
      <c r="CU365" s="21">
        <f>BB365-'ОПУ БС'!F365</f>
        <v>0</v>
      </c>
      <c r="CV365" s="21">
        <f>BO365-'ОПУ БС'!G365</f>
        <v>0</v>
      </c>
      <c r="CW365" s="21">
        <f>CB365-'ОПУ БС'!H365</f>
        <v>0</v>
      </c>
      <c r="CX365" s="21">
        <f>CO365-'ОПУ БС'!I365</f>
        <v>0</v>
      </c>
      <c r="DA365" s="15">
        <f t="shared" si="8062"/>
        <v>0</v>
      </c>
      <c r="DB365" s="15">
        <f t="shared" si="8062"/>
        <v>0</v>
      </c>
      <c r="DC365" s="15">
        <f t="shared" si="8062"/>
        <v>0</v>
      </c>
      <c r="DD365" s="15">
        <f t="shared" si="8062"/>
        <v>0</v>
      </c>
      <c r="DE365" s="15">
        <f t="shared" si="8062"/>
        <v>0</v>
      </c>
      <c r="DF365" s="15">
        <f t="shared" si="8062"/>
        <v>-4.1541254732767152</v>
      </c>
      <c r="DG365" s="15">
        <f t="shared" si="8062"/>
        <v>-4.7710748009910784</v>
      </c>
      <c r="DH365" s="15">
        <f t="shared" si="8062"/>
        <v>-3.6605660111052245</v>
      </c>
      <c r="DI365" s="15">
        <f t="shared" si="8062"/>
        <v>-4.3186452940005458</v>
      </c>
      <c r="DJ365" s="15">
        <f t="shared" si="8062"/>
        <v>-4.0718655629148</v>
      </c>
      <c r="DK365" s="15">
        <f t="shared" si="8062"/>
        <v>-5.1412443976197029</v>
      </c>
      <c r="DL365" s="15">
        <f t="shared" si="8062"/>
        <v>-5.1412443976196975</v>
      </c>
      <c r="DM365" s="15">
        <f t="shared" si="7610"/>
        <v>-31.258765937527766</v>
      </c>
      <c r="DN365" s="15">
        <f t="shared" si="8063"/>
        <v>-4.6828102316943285</v>
      </c>
      <c r="DO365" s="15">
        <f t="shared" si="8063"/>
        <v>-5.1141217004030164</v>
      </c>
      <c r="DP365" s="15">
        <f t="shared" si="8063"/>
        <v>-5.7302809414154279</v>
      </c>
      <c r="DQ365" s="15">
        <f t="shared" si="8063"/>
        <v>-5.7302809414154279</v>
      </c>
      <c r="DR365" s="15">
        <f t="shared" si="8063"/>
        <v>-5.85351278961791</v>
      </c>
      <c r="DS365" s="15">
        <f t="shared" si="8063"/>
        <v>-6.2232083342253564</v>
      </c>
      <c r="DT365" s="15">
        <f t="shared" si="8063"/>
        <v>-7.1474471957439745</v>
      </c>
      <c r="DU365" s="15">
        <f t="shared" si="8063"/>
        <v>-5.4838172450104636</v>
      </c>
      <c r="DV365" s="15">
        <f t="shared" si="8063"/>
        <v>-6.4696720306303224</v>
      </c>
      <c r="DW365" s="15">
        <f t="shared" si="8063"/>
        <v>-6.0999764860228751</v>
      </c>
      <c r="DX365" s="15">
        <f t="shared" si="8063"/>
        <v>-7.7019905126551507</v>
      </c>
      <c r="DY365" s="15">
        <f t="shared" si="8063"/>
        <v>-7.7019905126551453</v>
      </c>
      <c r="DZ365" s="15">
        <f t="shared" si="7612"/>
        <v>-73.939108921489392</v>
      </c>
      <c r="EA365" s="15">
        <f t="shared" si="8064"/>
        <v>-5.0519559653205386</v>
      </c>
      <c r="EB365" s="15">
        <f t="shared" si="8064"/>
        <v>-5.5172676989684808</v>
      </c>
      <c r="EC365" s="15">
        <f t="shared" si="8064"/>
        <v>-6.1819987470369746</v>
      </c>
      <c r="ED365" s="15">
        <f t="shared" si="8064"/>
        <v>-6.1819987470369746</v>
      </c>
      <c r="EE365" s="15">
        <f t="shared" si="8064"/>
        <v>-6.3149449566506721</v>
      </c>
      <c r="EF365" s="15">
        <f t="shared" si="8064"/>
        <v>-6.7137835854917673</v>
      </c>
      <c r="EG365" s="15">
        <f t="shared" si="8064"/>
        <v>-7.7108801575945041</v>
      </c>
      <c r="EH365" s="15">
        <f t="shared" si="8064"/>
        <v>-5.9161063278095778</v>
      </c>
      <c r="EI365" s="15">
        <f t="shared" si="8064"/>
        <v>-6.9796760047191633</v>
      </c>
      <c r="EJ365" s="15">
        <f t="shared" si="8064"/>
        <v>-6.5808373758780689</v>
      </c>
      <c r="EK365" s="15">
        <f t="shared" si="8064"/>
        <v>-8.3091381008561545</v>
      </c>
      <c r="EL365" s="15">
        <f t="shared" si="8064"/>
        <v>-8.3091381008561491</v>
      </c>
      <c r="EM365" s="15">
        <f t="shared" si="7614"/>
        <v>-79.767725768219023</v>
      </c>
      <c r="EN365" s="15">
        <f t="shared" si="8065"/>
        <v>-4.7821196156814576</v>
      </c>
      <c r="EO365" s="15">
        <f t="shared" si="8065"/>
        <v>-5.2225780013363297</v>
      </c>
      <c r="EP365" s="15">
        <f t="shared" si="8065"/>
        <v>-5.8518042665575738</v>
      </c>
      <c r="EQ365" s="15">
        <f t="shared" si="8065"/>
        <v>-5.8518042665575738</v>
      </c>
      <c r="ER365" s="15">
        <f t="shared" si="8065"/>
        <v>-5.9776495196018224</v>
      </c>
      <c r="ES365" s="15">
        <f t="shared" si="8065"/>
        <v>-6.3551852787345684</v>
      </c>
      <c r="ET365" s="15">
        <f t="shared" si="8065"/>
        <v>-7.2990246765664359</v>
      </c>
      <c r="EU365" s="15">
        <f t="shared" si="8065"/>
        <v>-5.6001137604690756</v>
      </c>
      <c r="EV365" s="15">
        <f t="shared" si="8065"/>
        <v>-6.6068757848230675</v>
      </c>
      <c r="EW365" s="15">
        <f t="shared" si="8065"/>
        <v>-6.2293400256903197</v>
      </c>
      <c r="EX365" s="15">
        <f t="shared" si="8065"/>
        <v>-7.8653283152655646</v>
      </c>
      <c r="EY365" s="15">
        <f t="shared" si="8065"/>
        <v>-7.8653283152655566</v>
      </c>
      <c r="EZ365" s="15">
        <f t="shared" si="7616"/>
        <v>-75.507151826549361</v>
      </c>
      <c r="FA365" s="15">
        <f t="shared" si="8066"/>
        <v>-3.2308215090817463</v>
      </c>
      <c r="FB365" s="15">
        <f t="shared" si="8066"/>
        <v>-3.5283971743919071</v>
      </c>
      <c r="FC365" s="15">
        <f t="shared" si="8066"/>
        <v>-3.9535052676921367</v>
      </c>
      <c r="FD365" s="15">
        <f t="shared" si="8066"/>
        <v>-3.9535052676921367</v>
      </c>
      <c r="FE365" s="15">
        <f t="shared" si="8066"/>
        <v>-4.0385268863521819</v>
      </c>
      <c r="FF365" s="15">
        <f t="shared" si="8066"/>
        <v>-4.2935917423323211</v>
      </c>
      <c r="FG365" s="15">
        <f t="shared" si="8066"/>
        <v>-4.9312538822826646</v>
      </c>
      <c r="FH365" s="15">
        <f t="shared" si="8066"/>
        <v>-3.7834620303720454</v>
      </c>
      <c r="FI365" s="15">
        <f t="shared" si="8066"/>
        <v>-4.4636349796524133</v>
      </c>
      <c r="FJ365" s="15">
        <f t="shared" si="8066"/>
        <v>-4.208570123672275</v>
      </c>
      <c r="FK365" s="15">
        <f t="shared" si="8066"/>
        <v>-5.3138511662528769</v>
      </c>
      <c r="FL365" s="15">
        <f t="shared" si="8066"/>
        <v>-5.3138511662528725</v>
      </c>
      <c r="FM365" s="15">
        <f t="shared" si="7618"/>
        <v>-51.012971196027578</v>
      </c>
      <c r="FP365" s="15">
        <f t="shared" ref="FP365:GA365" si="8106">FP309-FP337</f>
        <v>96.003631837857228</v>
      </c>
      <c r="FQ365" s="15">
        <f t="shared" si="8106"/>
        <v>104.84607161239663</v>
      </c>
      <c r="FR365" s="15">
        <f t="shared" si="8106"/>
        <v>117.47812843316734</v>
      </c>
      <c r="FS365" s="15">
        <f t="shared" si="8106"/>
        <v>117.47812843316734</v>
      </c>
      <c r="FT365" s="15">
        <f t="shared" si="8106"/>
        <v>120.00453979732151</v>
      </c>
      <c r="FU365" s="15">
        <f t="shared" si="8106"/>
        <v>127.5837738897839</v>
      </c>
      <c r="FV365" s="15">
        <f t="shared" si="8106"/>
        <v>146.53185912093988</v>
      </c>
      <c r="FW365" s="15">
        <f t="shared" si="8106"/>
        <v>112.42530570485904</v>
      </c>
      <c r="FX365" s="15">
        <f t="shared" si="8106"/>
        <v>132.63659661809217</v>
      </c>
      <c r="FY365" s="15">
        <f t="shared" si="8106"/>
        <v>125.05736252562974</v>
      </c>
      <c r="FZ365" s="15">
        <f t="shared" si="8106"/>
        <v>157.90071025963366</v>
      </c>
      <c r="GA365" s="15">
        <f t="shared" si="8106"/>
        <v>157.9007102596336</v>
      </c>
      <c r="GB365" s="15">
        <f t="shared" si="7620"/>
        <v>1515.8468184924818</v>
      </c>
      <c r="GC365" s="15">
        <f t="shared" ref="GC365:GN365" si="8107">GC309-GC337</f>
        <v>110.16143526895681</v>
      </c>
      <c r="GD365" s="15">
        <f t="shared" si="8107"/>
        <v>120.30788325425547</v>
      </c>
      <c r="GE365" s="15">
        <f t="shared" si="8107"/>
        <v>134.80280894753923</v>
      </c>
      <c r="GF365" s="15">
        <f t="shared" si="8107"/>
        <v>134.80280894753923</v>
      </c>
      <c r="GG365" s="15">
        <f t="shared" si="8107"/>
        <v>137.701794086196</v>
      </c>
      <c r="GH365" s="15">
        <f t="shared" si="8107"/>
        <v>146.39874950216628</v>
      </c>
      <c r="GI365" s="15">
        <f t="shared" si="8107"/>
        <v>168.14113804209191</v>
      </c>
      <c r="GJ365" s="15">
        <f t="shared" si="8107"/>
        <v>129.00483867022564</v>
      </c>
      <c r="GK365" s="15">
        <f t="shared" si="8107"/>
        <v>152.19671977947974</v>
      </c>
      <c r="GL365" s="15">
        <f t="shared" si="8107"/>
        <v>143.49976436350943</v>
      </c>
      <c r="GM365" s="15">
        <f t="shared" si="8107"/>
        <v>181.18657116604749</v>
      </c>
      <c r="GN365" s="15">
        <f t="shared" si="8107"/>
        <v>181.18657116604737</v>
      </c>
      <c r="GO365" s="15">
        <f t="shared" si="7622"/>
        <v>1739.3910831940548</v>
      </c>
      <c r="GP365" s="15">
        <f t="shared" ref="GP365:HA365" si="8108">GP309-GP337</f>
        <v>133.03273811414257</v>
      </c>
      <c r="GQ365" s="15">
        <f t="shared" si="8108"/>
        <v>145.28575346676089</v>
      </c>
      <c r="GR365" s="15">
        <f t="shared" si="8108"/>
        <v>162.79006111335866</v>
      </c>
      <c r="GS365" s="15">
        <f t="shared" si="8108"/>
        <v>162.79006111335866</v>
      </c>
      <c r="GT365" s="15">
        <f t="shared" si="8108"/>
        <v>166.2909226426782</v>
      </c>
      <c r="GU365" s="15">
        <f t="shared" si="8108"/>
        <v>172.6393817573601</v>
      </c>
      <c r="GV365" s="15">
        <f t="shared" si="8108"/>
        <v>198.2788938995424</v>
      </c>
      <c r="GW365" s="15">
        <f t="shared" si="8108"/>
        <v>152.12777204361436</v>
      </c>
      <c r="GX365" s="15">
        <f t="shared" si="8108"/>
        <v>179.47658499527529</v>
      </c>
      <c r="GY365" s="15">
        <f t="shared" si="8108"/>
        <v>169.22078013840252</v>
      </c>
      <c r="GZ365" s="15">
        <f t="shared" si="8108"/>
        <v>213.66260118485184</v>
      </c>
      <c r="HA365" s="15">
        <f t="shared" si="8108"/>
        <v>213.6626011848515</v>
      </c>
      <c r="HB365" s="15">
        <f t="shared" si="7624"/>
        <v>2069.2581516541968</v>
      </c>
      <c r="HC365" s="15">
        <f t="shared" ref="HC365:HN365" si="8109">HC309-HC337</f>
        <v>173.83986857585143</v>
      </c>
      <c r="HD365" s="15">
        <f t="shared" si="8109"/>
        <v>189.85143541836416</v>
      </c>
      <c r="HE365" s="15">
        <f t="shared" si="8109"/>
        <v>212.72510233623944</v>
      </c>
      <c r="HF365" s="15">
        <f t="shared" si="8109"/>
        <v>212.72510233623944</v>
      </c>
      <c r="HG365" s="15">
        <f t="shared" si="8109"/>
        <v>217.29983571981433</v>
      </c>
      <c r="HH365" s="15">
        <f t="shared" si="8109"/>
        <v>231.02403587053948</v>
      </c>
      <c r="HI365" s="15">
        <f t="shared" si="8109"/>
        <v>265.33453624735228</v>
      </c>
      <c r="HJ365" s="15">
        <f t="shared" si="8109"/>
        <v>203.57563556908912</v>
      </c>
      <c r="HK365" s="15">
        <f t="shared" si="8109"/>
        <v>240.17350263768958</v>
      </c>
      <c r="HL365" s="15">
        <f t="shared" si="8109"/>
        <v>226.44930248696443</v>
      </c>
      <c r="HM365" s="15">
        <f t="shared" si="8109"/>
        <v>285.9208364734402</v>
      </c>
      <c r="HN365" s="15">
        <f t="shared" si="8109"/>
        <v>285.92083647343998</v>
      </c>
      <c r="HO365" s="15">
        <f t="shared" si="7626"/>
        <v>2744.8400301450242</v>
      </c>
      <c r="HP365" s="15">
        <f t="shared" ref="HP365:IA365" si="8110">HP309-HP337</f>
        <v>255.7268057680804</v>
      </c>
      <c r="HQ365" s="15">
        <f t="shared" si="8110"/>
        <v>279.28059050987736</v>
      </c>
      <c r="HR365" s="15">
        <f t="shared" si="8110"/>
        <v>312.92885442673003</v>
      </c>
      <c r="HS365" s="15">
        <f t="shared" si="8110"/>
        <v>312.92885442673003</v>
      </c>
      <c r="HT365" s="15">
        <f t="shared" si="8110"/>
        <v>319.65850721010054</v>
      </c>
      <c r="HU365" s="15">
        <f t="shared" si="8110"/>
        <v>339.84746556021219</v>
      </c>
      <c r="HV365" s="15">
        <f t="shared" si="8110"/>
        <v>390.31986143549136</v>
      </c>
      <c r="HW365" s="15">
        <f t="shared" si="8110"/>
        <v>299.469548859989</v>
      </c>
      <c r="HX365" s="15">
        <f t="shared" si="8110"/>
        <v>353.30677112695332</v>
      </c>
      <c r="HY365" s="15">
        <f t="shared" si="8110"/>
        <v>333.11781277684156</v>
      </c>
      <c r="HZ365" s="15">
        <f t="shared" si="8110"/>
        <v>420.603298960659</v>
      </c>
      <c r="IA365" s="15">
        <f t="shared" si="8110"/>
        <v>420.60329896065878</v>
      </c>
      <c r="IB365" s="15">
        <f t="shared" si="7628"/>
        <v>4037.7916700223236</v>
      </c>
      <c r="IC365" s="15">
        <f t="shared" ref="IC365:IN365" si="8111">IC309-IC337</f>
        <v>375.9038918610006</v>
      </c>
      <c r="ID365" s="15">
        <f t="shared" si="8111"/>
        <v>410.5266187429346</v>
      </c>
      <c r="IE365" s="15">
        <f t="shared" si="8111"/>
        <v>459.98765714569805</v>
      </c>
      <c r="IF365" s="15">
        <f t="shared" si="8111"/>
        <v>459.98765714569805</v>
      </c>
      <c r="IG365" s="15">
        <f t="shared" si="8111"/>
        <v>469.87986482625058</v>
      </c>
      <c r="IH365" s="15">
        <f t="shared" si="8111"/>
        <v>499.55648786790857</v>
      </c>
      <c r="II365" s="15">
        <f t="shared" si="8111"/>
        <v>573.74804547205326</v>
      </c>
      <c r="IJ365" s="15">
        <f t="shared" si="8111"/>
        <v>440.20324178459282</v>
      </c>
      <c r="IK365" s="15">
        <f t="shared" si="8111"/>
        <v>519.34090322901397</v>
      </c>
      <c r="IL365" s="15">
        <f t="shared" si="8111"/>
        <v>489.6642801873561</v>
      </c>
      <c r="IM365" s="15">
        <f t="shared" si="8111"/>
        <v>618.26298003454076</v>
      </c>
      <c r="IN365" s="15">
        <f t="shared" si="8111"/>
        <v>618.26298003454019</v>
      </c>
      <c r="IO365" s="15">
        <f t="shared" si="7630"/>
        <v>5935.324608331588</v>
      </c>
      <c r="IP365" s="15">
        <f t="shared" ref="IP365:JA365" si="8112">IP309-IP337</f>
        <v>576.98352755562405</v>
      </c>
      <c r="IQ365" s="15">
        <f t="shared" si="8112"/>
        <v>630.12674719890515</v>
      </c>
      <c r="IR365" s="15">
        <f t="shared" si="8112"/>
        <v>706.04563240359255</v>
      </c>
      <c r="IS365" s="15">
        <f t="shared" si="8112"/>
        <v>706.04563240359255</v>
      </c>
      <c r="IT365" s="15">
        <f t="shared" si="8112"/>
        <v>721.22940944452989</v>
      </c>
      <c r="IU365" s="15">
        <f t="shared" si="8112"/>
        <v>766.78074056734226</v>
      </c>
      <c r="IV365" s="15">
        <f t="shared" si="8112"/>
        <v>880.65906837437342</v>
      </c>
      <c r="IW365" s="15">
        <f t="shared" si="8112"/>
        <v>675.67807832171763</v>
      </c>
      <c r="IX365" s="15">
        <f t="shared" si="8112"/>
        <v>797.14829464921741</v>
      </c>
      <c r="IY365" s="15">
        <f t="shared" si="8112"/>
        <v>751.59696352640503</v>
      </c>
      <c r="IZ365" s="15">
        <f t="shared" si="8112"/>
        <v>948.98606505859266</v>
      </c>
      <c r="JA365" s="15">
        <f t="shared" si="8112"/>
        <v>948.98606505859232</v>
      </c>
      <c r="JB365" s="15">
        <f t="shared" si="7632"/>
        <v>9110.2662245624833</v>
      </c>
      <c r="JE365" s="21">
        <f t="shared" si="7633"/>
        <v>0</v>
      </c>
      <c r="JF365" s="21">
        <f t="shared" si="7634"/>
        <v>0</v>
      </c>
      <c r="JG365" s="21">
        <f t="shared" si="7635"/>
        <v>0</v>
      </c>
      <c r="JH365" s="21">
        <f t="shared" si="7636"/>
        <v>0</v>
      </c>
      <c r="JI365" s="21">
        <f t="shared" si="7637"/>
        <v>0</v>
      </c>
      <c r="JJ365" s="21">
        <f t="shared" si="7638"/>
        <v>0</v>
      </c>
      <c r="JK365" s="21">
        <f t="shared" si="7639"/>
        <v>0</v>
      </c>
    </row>
    <row r="366" spans="2:271" ht="20" customHeight="1" outlineLevel="1" x14ac:dyDescent="0.2">
      <c r="B366" s="3" t="s">
        <v>26</v>
      </c>
      <c r="C366" s="15">
        <f t="shared" si="8055"/>
        <v>58.787579850117915</v>
      </c>
      <c r="D366" s="15">
        <f t="shared" si="8055"/>
        <v>64.202225362628795</v>
      </c>
      <c r="E366" s="15">
        <f t="shared" si="8055"/>
        <v>71.937433237644314</v>
      </c>
      <c r="F366" s="15">
        <f t="shared" si="8055"/>
        <v>71.937433237644314</v>
      </c>
      <c r="G366" s="15">
        <f t="shared" si="8055"/>
        <v>73.484474812647335</v>
      </c>
      <c r="H366" s="15">
        <f t="shared" si="8055"/>
        <v>78.125599537656683</v>
      </c>
      <c r="I366" s="15">
        <f t="shared" si="8055"/>
        <v>89.728411350179954</v>
      </c>
      <c r="J366" s="15">
        <f t="shared" si="8055"/>
        <v>87.407848987675322</v>
      </c>
      <c r="K366" s="15">
        <f t="shared" si="8055"/>
        <v>70.39039166264115</v>
      </c>
      <c r="L366" s="15">
        <f t="shared" si="8055"/>
        <v>76.578557962653576</v>
      </c>
      <c r="M366" s="15">
        <f t="shared" si="8055"/>
        <v>88.954890562678401</v>
      </c>
      <c r="N366" s="15">
        <f t="shared" si="8055"/>
        <v>96.690098437693962</v>
      </c>
      <c r="O366" s="15">
        <f t="shared" si="7596"/>
        <v>928.22494500186167</v>
      </c>
      <c r="P366" s="15">
        <f t="shared" ref="P366:AA366" si="8113">P310-P338</f>
        <v>66.881823120231161</v>
      </c>
      <c r="Q366" s="15">
        <f t="shared" si="8113"/>
        <v>73.041991039199772</v>
      </c>
      <c r="R366" s="15">
        <f t="shared" si="8113"/>
        <v>81.842230923440781</v>
      </c>
      <c r="S366" s="15">
        <f t="shared" si="8113"/>
        <v>81.842230923440781</v>
      </c>
      <c r="T366" s="15">
        <f t="shared" si="8113"/>
        <v>83.602278900288923</v>
      </c>
      <c r="U366" s="15">
        <f t="shared" si="8113"/>
        <v>88.882422830833491</v>
      </c>
      <c r="V366" s="15">
        <f t="shared" si="8113"/>
        <v>102.0827826571949</v>
      </c>
      <c r="W366" s="15">
        <f t="shared" si="8113"/>
        <v>99.442710691922642</v>
      </c>
      <c r="X366" s="15">
        <f t="shared" si="8113"/>
        <v>80.082182946592582</v>
      </c>
      <c r="Y366" s="15">
        <f t="shared" si="8113"/>
        <v>87.12237485398532</v>
      </c>
      <c r="Z366" s="15">
        <f t="shared" si="8113"/>
        <v>101.20275866877077</v>
      </c>
      <c r="AA366" s="15">
        <f t="shared" si="8113"/>
        <v>110.00299855301174</v>
      </c>
      <c r="AB366" s="15">
        <f t="shared" si="7598"/>
        <v>1056.028786108913</v>
      </c>
      <c r="AC366" s="15">
        <f t="shared" ref="AC366:AN366" si="8114">AC310-AC338</f>
        <v>81.454399810236666</v>
      </c>
      <c r="AD366" s="15">
        <f t="shared" si="8114"/>
        <v>88.95677874012685</v>
      </c>
      <c r="AE366" s="15">
        <f t="shared" si="8114"/>
        <v>99.674462925684338</v>
      </c>
      <c r="AF366" s="15">
        <f t="shared" si="8114"/>
        <v>99.674462925684338</v>
      </c>
      <c r="AG366" s="15">
        <f t="shared" si="8114"/>
        <v>101.81799976279581</v>
      </c>
      <c r="AH366" s="15">
        <f t="shared" si="8114"/>
        <v>108.2486102741303</v>
      </c>
      <c r="AI366" s="15">
        <f t="shared" si="8114"/>
        <v>124.32513655246649</v>
      </c>
      <c r="AJ366" s="15">
        <f t="shared" si="8114"/>
        <v>121.10983129679927</v>
      </c>
      <c r="AK366" s="15">
        <f t="shared" si="8114"/>
        <v>97.530926088572869</v>
      </c>
      <c r="AL366" s="15">
        <f t="shared" si="8114"/>
        <v>106.1050734370188</v>
      </c>
      <c r="AM366" s="15">
        <f t="shared" si="8114"/>
        <v>123.25336813391075</v>
      </c>
      <c r="AN366" s="15">
        <f t="shared" si="8114"/>
        <v>133.97105231946816</v>
      </c>
      <c r="AO366" s="15">
        <f t="shared" si="7600"/>
        <v>1286.1221022668944</v>
      </c>
      <c r="AP366" s="15">
        <f t="shared" ref="AP366:BA366" si="8115">AP310-AP338</f>
        <v>110.67717596454203</v>
      </c>
      <c r="AQ366" s="15">
        <f t="shared" si="8115"/>
        <v>120.87112638232882</v>
      </c>
      <c r="AR366" s="15">
        <f t="shared" si="8115"/>
        <v>135.43391269345278</v>
      </c>
      <c r="AS366" s="15">
        <f t="shared" si="8115"/>
        <v>135.43391269345278</v>
      </c>
      <c r="AT366" s="15">
        <f t="shared" si="8115"/>
        <v>138.34646995567755</v>
      </c>
      <c r="AU366" s="15">
        <f t="shared" si="8115"/>
        <v>147.08414174235193</v>
      </c>
      <c r="AV366" s="15">
        <f t="shared" si="8115"/>
        <v>168.92832120903785</v>
      </c>
      <c r="AW366" s="15">
        <f t="shared" si="8115"/>
        <v>164.55948531570067</v>
      </c>
      <c r="AX366" s="15">
        <f t="shared" si="8115"/>
        <v>132.52135543122796</v>
      </c>
      <c r="AY366" s="15">
        <f t="shared" si="8115"/>
        <v>144.17158448012714</v>
      </c>
      <c r="AZ366" s="15">
        <f t="shared" si="8115"/>
        <v>167.47204257792544</v>
      </c>
      <c r="BA366" s="15">
        <f t="shared" si="8115"/>
        <v>182.03482888904944</v>
      </c>
      <c r="BB366" s="15">
        <f t="shared" si="7602"/>
        <v>1747.5343573348746</v>
      </c>
      <c r="BC366" s="15">
        <f t="shared" ref="BC366:BN366" si="8116">BC310-BC338</f>
        <v>164.07250963762806</v>
      </c>
      <c r="BD366" s="15">
        <f t="shared" si="8116"/>
        <v>179.18445131477807</v>
      </c>
      <c r="BE366" s="15">
        <f t="shared" si="8116"/>
        <v>200.77293942499233</v>
      </c>
      <c r="BF366" s="15">
        <f t="shared" si="8116"/>
        <v>200.77293942499233</v>
      </c>
      <c r="BG366" s="15">
        <f t="shared" si="8116"/>
        <v>205.09063704703516</v>
      </c>
      <c r="BH366" s="15">
        <f t="shared" si="8116"/>
        <v>218.04372991316367</v>
      </c>
      <c r="BI366" s="15">
        <f t="shared" si="8116"/>
        <v>250.42646207848503</v>
      </c>
      <c r="BJ366" s="15">
        <f t="shared" si="8116"/>
        <v>243.94991564542073</v>
      </c>
      <c r="BK366" s="15">
        <f t="shared" si="8116"/>
        <v>196.45524180294944</v>
      </c>
      <c r="BL366" s="15">
        <f t="shared" si="8116"/>
        <v>213.72603229112082</v>
      </c>
      <c r="BM366" s="15">
        <f t="shared" si="8116"/>
        <v>248.26761326746356</v>
      </c>
      <c r="BN366" s="15">
        <f t="shared" si="8116"/>
        <v>269.85610137767776</v>
      </c>
      <c r="BO366" s="15">
        <f t="shared" si="7604"/>
        <v>2590.6185732257072</v>
      </c>
      <c r="BP366" s="15">
        <f t="shared" ref="BP366:CA366" si="8117">BP310-BP338</f>
        <v>243.37717298606501</v>
      </c>
      <c r="BQ366" s="15">
        <f t="shared" si="8117"/>
        <v>265.79349155057105</v>
      </c>
      <c r="BR366" s="15">
        <f t="shared" si="8117"/>
        <v>297.81680378557951</v>
      </c>
      <c r="BS366" s="15">
        <f t="shared" si="8117"/>
        <v>297.81680378557951</v>
      </c>
      <c r="BT366" s="15">
        <f t="shared" si="8117"/>
        <v>304.22146623258129</v>
      </c>
      <c r="BU366" s="15">
        <f t="shared" si="8117"/>
        <v>323.43545357358641</v>
      </c>
      <c r="BV366" s="15">
        <f t="shared" si="8117"/>
        <v>371.47042192609928</v>
      </c>
      <c r="BW366" s="15">
        <f t="shared" si="8117"/>
        <v>361.86342825559677</v>
      </c>
      <c r="BX366" s="15">
        <f t="shared" si="8117"/>
        <v>291.41214133857784</v>
      </c>
      <c r="BY366" s="15">
        <f t="shared" si="8117"/>
        <v>317.03079112658469</v>
      </c>
      <c r="BZ366" s="15">
        <f t="shared" si="8117"/>
        <v>368.26809070259839</v>
      </c>
      <c r="CA366" s="15">
        <f t="shared" si="8117"/>
        <v>400.29140293760696</v>
      </c>
      <c r="CB366" s="15">
        <f t="shared" si="7606"/>
        <v>3842.7974682010267</v>
      </c>
      <c r="CC366" s="15">
        <f t="shared" ref="CC366:CN366" si="8118">CC310-CC338</f>
        <v>376.92403985049538</v>
      </c>
      <c r="CD366" s="15">
        <f t="shared" si="8118"/>
        <v>411.64072773146222</v>
      </c>
      <c r="CE366" s="15">
        <f t="shared" si="8118"/>
        <v>461.23599613284318</v>
      </c>
      <c r="CF366" s="15">
        <f t="shared" si="8118"/>
        <v>461.23599613284318</v>
      </c>
      <c r="CG366" s="15">
        <f t="shared" si="8118"/>
        <v>471.15504981311926</v>
      </c>
      <c r="CH366" s="15">
        <f t="shared" si="8118"/>
        <v>500.91221085394784</v>
      </c>
      <c r="CI366" s="15">
        <f t="shared" si="8118"/>
        <v>575.30511345601951</v>
      </c>
      <c r="CJ366" s="15">
        <f t="shared" si="8118"/>
        <v>560.42653293560511</v>
      </c>
      <c r="CK366" s="15">
        <f t="shared" si="8118"/>
        <v>451.31694245256699</v>
      </c>
      <c r="CL366" s="15">
        <f t="shared" si="8118"/>
        <v>490.9931571736717</v>
      </c>
      <c r="CM366" s="15">
        <f t="shared" si="8118"/>
        <v>570.34558661588142</v>
      </c>
      <c r="CN366" s="15">
        <f t="shared" si="8118"/>
        <v>619.94085501726227</v>
      </c>
      <c r="CO366" s="15">
        <f t="shared" si="7608"/>
        <v>5951.4322081657174</v>
      </c>
      <c r="CR366" s="21">
        <f>O366-'ОПУ БС'!C366</f>
        <v>0</v>
      </c>
      <c r="CS366" s="21">
        <f>AB366-'ОПУ БС'!D366</f>
        <v>0</v>
      </c>
      <c r="CT366" s="21">
        <f>AO366-'ОПУ БС'!E366</f>
        <v>0</v>
      </c>
      <c r="CU366" s="21">
        <f>BB366-'ОПУ БС'!F366</f>
        <v>0</v>
      </c>
      <c r="CV366" s="21">
        <f>BO366-'ОПУ БС'!G366</f>
        <v>0</v>
      </c>
      <c r="CW366" s="21">
        <f>CB366-'ОПУ БС'!H366</f>
        <v>0</v>
      </c>
      <c r="CX366" s="21">
        <f>CO366-'ОПУ БС'!I366</f>
        <v>0</v>
      </c>
      <c r="DA366" s="15">
        <f t="shared" si="8062"/>
        <v>0</v>
      </c>
      <c r="DB366" s="15">
        <f t="shared" si="8062"/>
        <v>0</v>
      </c>
      <c r="DC366" s="15">
        <f t="shared" si="8062"/>
        <v>0</v>
      </c>
      <c r="DD366" s="15">
        <f t="shared" si="8062"/>
        <v>0</v>
      </c>
      <c r="DE366" s="15">
        <f t="shared" si="8062"/>
        <v>0</v>
      </c>
      <c r="DF366" s="15">
        <f t="shared" si="8062"/>
        <v>-2.5435227595770122</v>
      </c>
      <c r="DG366" s="15">
        <f t="shared" si="8062"/>
        <v>-2.9212736644646875</v>
      </c>
      <c r="DH366" s="15">
        <f t="shared" si="8062"/>
        <v>-2.8457234834871525</v>
      </c>
      <c r="DI366" s="15">
        <f t="shared" si="8062"/>
        <v>-2.2916888229852295</v>
      </c>
      <c r="DJ366" s="15">
        <f t="shared" si="8062"/>
        <v>-2.4931559722586556</v>
      </c>
      <c r="DK366" s="15">
        <f t="shared" si="8062"/>
        <v>-2.8960902708055096</v>
      </c>
      <c r="DL366" s="15">
        <f t="shared" si="8062"/>
        <v>-3.1479242073972924</v>
      </c>
      <c r="DM366" s="15">
        <f t="shared" si="7610"/>
        <v>-19.139379180975538</v>
      </c>
      <c r="DN366" s="15">
        <f t="shared" si="8063"/>
        <v>-2.9031617466401327</v>
      </c>
      <c r="DO366" s="15">
        <f t="shared" si="8063"/>
        <v>-3.1705582233043557</v>
      </c>
      <c r="DP366" s="15">
        <f t="shared" si="8063"/>
        <v>-3.5525531899675311</v>
      </c>
      <c r="DQ366" s="15">
        <f t="shared" si="8063"/>
        <v>-3.5525531899675311</v>
      </c>
      <c r="DR366" s="15">
        <f t="shared" si="8063"/>
        <v>-3.6289521833001661</v>
      </c>
      <c r="DS366" s="15">
        <f t="shared" si="8063"/>
        <v>-3.8581491632980707</v>
      </c>
      <c r="DT366" s="15">
        <f t="shared" si="8063"/>
        <v>-4.4311416132928345</v>
      </c>
      <c r="DU366" s="15">
        <f t="shared" si="8063"/>
        <v>-4.3165431232938811</v>
      </c>
      <c r="DV366" s="15">
        <f t="shared" si="8063"/>
        <v>-3.4761541966348961</v>
      </c>
      <c r="DW366" s="15">
        <f t="shared" si="8063"/>
        <v>-3.7817501699654361</v>
      </c>
      <c r="DX366" s="15">
        <f t="shared" si="8063"/>
        <v>-4.3929421166265179</v>
      </c>
      <c r="DY366" s="15">
        <f t="shared" si="8063"/>
        <v>-4.774937083289692</v>
      </c>
      <c r="DZ366" s="15">
        <f t="shared" si="7612"/>
        <v>-45.839395999581036</v>
      </c>
      <c r="EA366" s="15">
        <f t="shared" si="8064"/>
        <v>-3.1785069010194684</v>
      </c>
      <c r="EB366" s="15">
        <f t="shared" si="8064"/>
        <v>-3.4712641155870507</v>
      </c>
      <c r="EC366" s="15">
        <f t="shared" si="8064"/>
        <v>-3.8894887078264544</v>
      </c>
      <c r="ED366" s="15">
        <f t="shared" si="8064"/>
        <v>-3.8894887078264544</v>
      </c>
      <c r="EE366" s="15">
        <f t="shared" si="8064"/>
        <v>-3.9731336262743353</v>
      </c>
      <c r="EF366" s="15">
        <f t="shared" si="8064"/>
        <v>-4.2240683816179772</v>
      </c>
      <c r="EG366" s="15">
        <f t="shared" si="8064"/>
        <v>-4.8514052699770822</v>
      </c>
      <c r="EH366" s="15">
        <f t="shared" si="8064"/>
        <v>-4.7259378923052608</v>
      </c>
      <c r="EI366" s="15">
        <f t="shared" si="8064"/>
        <v>-3.8058437893785735</v>
      </c>
      <c r="EJ366" s="15">
        <f t="shared" si="8064"/>
        <v>-4.1404234631700962</v>
      </c>
      <c r="EK366" s="15">
        <f t="shared" si="8064"/>
        <v>-4.8095828107531426</v>
      </c>
      <c r="EL366" s="15">
        <f t="shared" si="8064"/>
        <v>-5.2278074029925463</v>
      </c>
      <c r="EM366" s="15">
        <f t="shared" si="7614"/>
        <v>-50.18695106872844</v>
      </c>
      <c r="EN366" s="15">
        <f t="shared" si="8065"/>
        <v>-3.0572669282781098</v>
      </c>
      <c r="EO366" s="15">
        <f t="shared" si="8065"/>
        <v>-3.3388573032510935</v>
      </c>
      <c r="EP366" s="15">
        <f t="shared" si="8065"/>
        <v>-3.7411292674982146</v>
      </c>
      <c r="EQ366" s="15">
        <f t="shared" si="8065"/>
        <v>-3.7411292674982146</v>
      </c>
      <c r="ER366" s="15">
        <f t="shared" si="8065"/>
        <v>-3.8215836603476383</v>
      </c>
      <c r="ES366" s="15">
        <f t="shared" si="8065"/>
        <v>-4.0629468388959102</v>
      </c>
      <c r="ET366" s="15">
        <f t="shared" si="8065"/>
        <v>-4.6663547852665888</v>
      </c>
      <c r="EU366" s="15">
        <f t="shared" si="8065"/>
        <v>-4.5456731959924532</v>
      </c>
      <c r="EV366" s="15">
        <f t="shared" si="8065"/>
        <v>-3.66067487464879</v>
      </c>
      <c r="EW366" s="15">
        <f t="shared" si="8065"/>
        <v>-3.9824924460464857</v>
      </c>
      <c r="EX366" s="15">
        <f t="shared" si="8065"/>
        <v>-4.6261275888418778</v>
      </c>
      <c r="EY366" s="15">
        <f t="shared" si="8065"/>
        <v>-5.0283995530889971</v>
      </c>
      <c r="EZ366" s="15">
        <f t="shared" si="7616"/>
        <v>-48.272635709654367</v>
      </c>
      <c r="FA366" s="15">
        <f t="shared" si="8066"/>
        <v>-2.0988351928937918</v>
      </c>
      <c r="FB366" s="15">
        <f t="shared" si="8066"/>
        <v>-2.2921489606603247</v>
      </c>
      <c r="FC366" s="15">
        <f t="shared" si="8066"/>
        <v>-2.5683114860410874</v>
      </c>
      <c r="FD366" s="15">
        <f t="shared" si="8066"/>
        <v>-2.5683114860410874</v>
      </c>
      <c r="FE366" s="15">
        <f t="shared" si="8066"/>
        <v>-2.6235439911172396</v>
      </c>
      <c r="FF366" s="15">
        <f t="shared" si="8066"/>
        <v>-2.7892415063456975</v>
      </c>
      <c r="FG366" s="15">
        <f t="shared" si="8066"/>
        <v>-3.2034852944168399</v>
      </c>
      <c r="FH366" s="15">
        <f t="shared" si="8066"/>
        <v>-3.1206365368026106</v>
      </c>
      <c r="FI366" s="15">
        <f t="shared" si="8066"/>
        <v>-2.5130789809649348</v>
      </c>
      <c r="FJ366" s="15">
        <f t="shared" si="8066"/>
        <v>-2.7340090012695444</v>
      </c>
      <c r="FK366" s="15">
        <f t="shared" si="8066"/>
        <v>-3.1758690418787641</v>
      </c>
      <c r="FL366" s="15">
        <f t="shared" si="8066"/>
        <v>-3.4520315672595259</v>
      </c>
      <c r="FM366" s="15">
        <f t="shared" si="7618"/>
        <v>-33.139503045691448</v>
      </c>
      <c r="FP366" s="15">
        <f t="shared" ref="FP366:GA366" si="8119">FP310-FP338</f>
        <v>58.787579850117915</v>
      </c>
      <c r="FQ366" s="15">
        <f t="shared" si="8119"/>
        <v>64.202225362628795</v>
      </c>
      <c r="FR366" s="15">
        <f t="shared" si="8119"/>
        <v>71.937433237644314</v>
      </c>
      <c r="FS366" s="15">
        <f t="shared" si="8119"/>
        <v>71.937433237644314</v>
      </c>
      <c r="FT366" s="15">
        <f t="shared" si="8119"/>
        <v>73.484474812647335</v>
      </c>
      <c r="FU366" s="15">
        <f t="shared" si="8119"/>
        <v>78.125599537656683</v>
      </c>
      <c r="FV366" s="15">
        <f t="shared" si="8119"/>
        <v>89.728411350179954</v>
      </c>
      <c r="FW366" s="15">
        <f t="shared" si="8119"/>
        <v>87.407848987675322</v>
      </c>
      <c r="FX366" s="15">
        <f t="shared" si="8119"/>
        <v>70.39039166264115</v>
      </c>
      <c r="FY366" s="15">
        <f t="shared" si="8119"/>
        <v>76.578557962653576</v>
      </c>
      <c r="FZ366" s="15">
        <f t="shared" si="8119"/>
        <v>88.954890562678401</v>
      </c>
      <c r="GA366" s="15">
        <f t="shared" si="8119"/>
        <v>96.690098437693962</v>
      </c>
      <c r="GB366" s="15">
        <f t="shared" si="7620"/>
        <v>928.22494500186167</v>
      </c>
      <c r="GC366" s="15">
        <f t="shared" ref="GC366:GN366" si="8120">GC310-GC338</f>
        <v>66.881823120231161</v>
      </c>
      <c r="GD366" s="15">
        <f t="shared" si="8120"/>
        <v>73.041991039199772</v>
      </c>
      <c r="GE366" s="15">
        <f t="shared" si="8120"/>
        <v>81.842230923440781</v>
      </c>
      <c r="GF366" s="15">
        <f t="shared" si="8120"/>
        <v>81.842230923440781</v>
      </c>
      <c r="GG366" s="15">
        <f t="shared" si="8120"/>
        <v>83.602278900288923</v>
      </c>
      <c r="GH366" s="15">
        <f t="shared" si="8120"/>
        <v>88.882422830833491</v>
      </c>
      <c r="GI366" s="15">
        <f t="shared" si="8120"/>
        <v>102.0827826571949</v>
      </c>
      <c r="GJ366" s="15">
        <f t="shared" si="8120"/>
        <v>99.442710691922642</v>
      </c>
      <c r="GK366" s="15">
        <f t="shared" si="8120"/>
        <v>80.082182946592582</v>
      </c>
      <c r="GL366" s="15">
        <f t="shared" si="8120"/>
        <v>87.12237485398532</v>
      </c>
      <c r="GM366" s="15">
        <f t="shared" si="8120"/>
        <v>101.20275866877077</v>
      </c>
      <c r="GN366" s="15">
        <f t="shared" si="8120"/>
        <v>110.00299855301174</v>
      </c>
      <c r="GO366" s="15">
        <f t="shared" si="7622"/>
        <v>1056.028786108913</v>
      </c>
      <c r="GP366" s="15">
        <f t="shared" ref="GP366:HA366" si="8121">GP310-GP338</f>
        <v>81.454399810236666</v>
      </c>
      <c r="GQ366" s="15">
        <f t="shared" si="8121"/>
        <v>88.95677874012685</v>
      </c>
      <c r="GR366" s="15">
        <f t="shared" si="8121"/>
        <v>99.674462925684338</v>
      </c>
      <c r="GS366" s="15">
        <f t="shared" si="8121"/>
        <v>99.674462925684338</v>
      </c>
      <c r="GT366" s="15">
        <f t="shared" si="8121"/>
        <v>101.81799976279581</v>
      </c>
      <c r="GU366" s="15">
        <f t="shared" si="8121"/>
        <v>105.70508751455327</v>
      </c>
      <c r="GV366" s="15">
        <f t="shared" si="8121"/>
        <v>121.40386288800181</v>
      </c>
      <c r="GW366" s="15">
        <f t="shared" si="8121"/>
        <v>118.26410781331212</v>
      </c>
      <c r="GX366" s="15">
        <f t="shared" si="8121"/>
        <v>95.239237265587604</v>
      </c>
      <c r="GY366" s="15">
        <f t="shared" si="8121"/>
        <v>103.61191746476015</v>
      </c>
      <c r="GZ366" s="15">
        <f t="shared" si="8121"/>
        <v>120.35727786310522</v>
      </c>
      <c r="HA366" s="15">
        <f t="shared" si="8121"/>
        <v>130.82312811207083</v>
      </c>
      <c r="HB366" s="15">
        <f t="shared" si="7624"/>
        <v>1266.9827230859191</v>
      </c>
      <c r="HC366" s="15">
        <f t="shared" ref="HC366:HN366" si="8122">HC310-HC338</f>
        <v>107.77401421790191</v>
      </c>
      <c r="HD366" s="15">
        <f t="shared" si="8122"/>
        <v>117.70056815902447</v>
      </c>
      <c r="HE366" s="15">
        <f t="shared" si="8122"/>
        <v>131.88135950348527</v>
      </c>
      <c r="HF366" s="15">
        <f t="shared" si="8122"/>
        <v>131.88135950348527</v>
      </c>
      <c r="HG366" s="15">
        <f t="shared" si="8122"/>
        <v>134.71751777237736</v>
      </c>
      <c r="HH366" s="15">
        <f t="shared" si="8122"/>
        <v>143.22599257905387</v>
      </c>
      <c r="HI366" s="15">
        <f t="shared" si="8122"/>
        <v>164.49717959574505</v>
      </c>
      <c r="HJ366" s="15">
        <f t="shared" si="8122"/>
        <v>160.24294219240676</v>
      </c>
      <c r="HK366" s="15">
        <f t="shared" si="8122"/>
        <v>129.04520123459307</v>
      </c>
      <c r="HL366" s="15">
        <f t="shared" si="8122"/>
        <v>140.38983431016169</v>
      </c>
      <c r="HM366" s="15">
        <f t="shared" si="8122"/>
        <v>163.07910046129894</v>
      </c>
      <c r="HN366" s="15">
        <f t="shared" si="8122"/>
        <v>177.25989180575971</v>
      </c>
      <c r="HO366" s="15">
        <f t="shared" si="7626"/>
        <v>1701.6949613352936</v>
      </c>
      <c r="HP366" s="15">
        <f t="shared" ref="HP366:IA366" si="8123">HP310-HP338</f>
        <v>160.89400273660857</v>
      </c>
      <c r="HQ366" s="15">
        <f t="shared" si="8123"/>
        <v>175.71318719919103</v>
      </c>
      <c r="HR366" s="15">
        <f t="shared" si="8123"/>
        <v>196.88345071716591</v>
      </c>
      <c r="HS366" s="15">
        <f t="shared" si="8123"/>
        <v>196.88345071716591</v>
      </c>
      <c r="HT366" s="15">
        <f t="shared" si="8123"/>
        <v>201.11750342076084</v>
      </c>
      <c r="HU366" s="15">
        <f t="shared" si="8123"/>
        <v>213.81966153154573</v>
      </c>
      <c r="HV366" s="15">
        <f t="shared" si="8123"/>
        <v>245.57505680850795</v>
      </c>
      <c r="HW366" s="15">
        <f t="shared" si="8123"/>
        <v>239.22397775311546</v>
      </c>
      <c r="HX366" s="15">
        <f t="shared" si="8123"/>
        <v>192.64939801357087</v>
      </c>
      <c r="HY366" s="15">
        <f t="shared" si="8123"/>
        <v>209.58560882795075</v>
      </c>
      <c r="HZ366" s="15">
        <f t="shared" si="8123"/>
        <v>243.45803045671045</v>
      </c>
      <c r="IA366" s="15">
        <f t="shared" si="8123"/>
        <v>264.62829397468528</v>
      </c>
      <c r="IB366" s="15">
        <f t="shared" si="7628"/>
        <v>2540.4316221569784</v>
      </c>
      <c r="IC366" s="15">
        <f t="shared" ref="IC366:IN366" si="8124">IC310-IC338</f>
        <v>240.31990605778685</v>
      </c>
      <c r="ID366" s="15">
        <f t="shared" si="8124"/>
        <v>262.45463424731997</v>
      </c>
      <c r="IE366" s="15">
        <f t="shared" si="8124"/>
        <v>294.07567451808126</v>
      </c>
      <c r="IF366" s="15">
        <f t="shared" si="8124"/>
        <v>294.07567451808126</v>
      </c>
      <c r="IG366" s="15">
        <f t="shared" si="8124"/>
        <v>300.39988257223365</v>
      </c>
      <c r="IH366" s="15">
        <f t="shared" si="8124"/>
        <v>319.37250673469049</v>
      </c>
      <c r="II366" s="15">
        <f t="shared" si="8124"/>
        <v>366.80406714083261</v>
      </c>
      <c r="IJ366" s="15">
        <f t="shared" si="8124"/>
        <v>357.31775505960434</v>
      </c>
      <c r="IK366" s="15">
        <f t="shared" si="8124"/>
        <v>287.75146646392909</v>
      </c>
      <c r="IL366" s="15">
        <f t="shared" si="8124"/>
        <v>313.04829868053821</v>
      </c>
      <c r="IM366" s="15">
        <f t="shared" si="8124"/>
        <v>363.6419631137565</v>
      </c>
      <c r="IN366" s="15">
        <f t="shared" si="8124"/>
        <v>395.2630033845179</v>
      </c>
      <c r="IO366" s="15">
        <f t="shared" si="7630"/>
        <v>3794.5248324913723</v>
      </c>
      <c r="IP366" s="15">
        <f t="shared" ref="IP366:JA366" si="8125">IP310-IP338</f>
        <v>374.8252046576016</v>
      </c>
      <c r="IQ366" s="15">
        <f t="shared" si="8125"/>
        <v>409.34857877080196</v>
      </c>
      <c r="IR366" s="15">
        <f t="shared" si="8125"/>
        <v>458.66768464680206</v>
      </c>
      <c r="IS366" s="15">
        <f t="shared" si="8125"/>
        <v>458.66768464680206</v>
      </c>
      <c r="IT366" s="15">
        <f t="shared" si="8125"/>
        <v>468.53150582200203</v>
      </c>
      <c r="IU366" s="15">
        <f t="shared" si="8125"/>
        <v>498.12296934760218</v>
      </c>
      <c r="IV366" s="15">
        <f t="shared" si="8125"/>
        <v>572.10162816160255</v>
      </c>
      <c r="IW366" s="15">
        <f t="shared" si="8125"/>
        <v>557.30589639880247</v>
      </c>
      <c r="IX366" s="15">
        <f t="shared" si="8125"/>
        <v>448.80386347160209</v>
      </c>
      <c r="IY366" s="15">
        <f t="shared" si="8125"/>
        <v>488.25914817240221</v>
      </c>
      <c r="IZ366" s="15">
        <f t="shared" si="8125"/>
        <v>567.16971757400268</v>
      </c>
      <c r="JA366" s="15">
        <f t="shared" si="8125"/>
        <v>616.48882345000277</v>
      </c>
      <c r="JB366" s="15">
        <f t="shared" si="7632"/>
        <v>5918.2927051200268</v>
      </c>
      <c r="JE366" s="21">
        <f t="shared" si="7633"/>
        <v>0</v>
      </c>
      <c r="JF366" s="21">
        <f t="shared" si="7634"/>
        <v>0</v>
      </c>
      <c r="JG366" s="21">
        <f t="shared" si="7635"/>
        <v>0</v>
      </c>
      <c r="JH366" s="21">
        <f t="shared" si="7636"/>
        <v>0</v>
      </c>
      <c r="JI366" s="21">
        <f t="shared" si="7637"/>
        <v>0</v>
      </c>
      <c r="JJ366" s="21">
        <f t="shared" si="7638"/>
        <v>0</v>
      </c>
      <c r="JK366" s="21">
        <f t="shared" si="7639"/>
        <v>0</v>
      </c>
    </row>
    <row r="367" spans="2:271" ht="20" customHeight="1" outlineLevel="1" x14ac:dyDescent="0.2">
      <c r="B367" s="3" t="s">
        <v>27</v>
      </c>
      <c r="C367" s="15">
        <f t="shared" si="8055"/>
        <v>66.570864917717245</v>
      </c>
      <c r="D367" s="15">
        <f t="shared" si="8055"/>
        <v>72.70239194961222</v>
      </c>
      <c r="E367" s="15">
        <f t="shared" si="8055"/>
        <v>81.461716280890855</v>
      </c>
      <c r="F367" s="15">
        <f t="shared" si="8055"/>
        <v>81.461716280890855</v>
      </c>
      <c r="G367" s="15">
        <f t="shared" si="8055"/>
        <v>83.213581147146556</v>
      </c>
      <c r="H367" s="15">
        <f t="shared" si="8055"/>
        <v>88.469175745913674</v>
      </c>
      <c r="I367" s="15">
        <f t="shared" si="8055"/>
        <v>101.60816224283155</v>
      </c>
      <c r="J367" s="15">
        <f t="shared" si="8055"/>
        <v>98.980364943447981</v>
      </c>
      <c r="K367" s="15">
        <f t="shared" si="8055"/>
        <v>91.972905478425105</v>
      </c>
      <c r="L367" s="15">
        <f t="shared" si="8055"/>
        <v>83.213581147146556</v>
      </c>
      <c r="M367" s="15">
        <f t="shared" si="8055"/>
        <v>91.97290547842519</v>
      </c>
      <c r="N367" s="15">
        <f t="shared" si="8055"/>
        <v>109.49155414098229</v>
      </c>
      <c r="O367" s="15">
        <f t="shared" si="7596"/>
        <v>1051.1189197534302</v>
      </c>
      <c r="P367" s="15">
        <f t="shared" ref="P367:AA367" si="8126">P311-P339</f>
        <v>75.391931677312186</v>
      </c>
      <c r="Q367" s="15">
        <f t="shared" si="8126"/>
        <v>82.335925384433082</v>
      </c>
      <c r="R367" s="15">
        <f t="shared" si="8126"/>
        <v>92.255916394605734</v>
      </c>
      <c r="S367" s="15">
        <f t="shared" si="8126"/>
        <v>92.255916394605734</v>
      </c>
      <c r="T367" s="15">
        <f t="shared" si="8126"/>
        <v>94.239914596640247</v>
      </c>
      <c r="U367" s="15">
        <f t="shared" si="8126"/>
        <v>100.19190920274389</v>
      </c>
      <c r="V367" s="15">
        <f t="shared" si="8126"/>
        <v>115.07189571800281</v>
      </c>
      <c r="W367" s="15">
        <f t="shared" si="8126"/>
        <v>112.09589841495111</v>
      </c>
      <c r="X367" s="15">
        <f t="shared" si="8126"/>
        <v>104.15990560681291</v>
      </c>
      <c r="Y367" s="15">
        <f t="shared" si="8126"/>
        <v>94.239914596640247</v>
      </c>
      <c r="Z367" s="15">
        <f t="shared" si="8126"/>
        <v>104.15990560681303</v>
      </c>
      <c r="AA367" s="15">
        <f t="shared" si="8126"/>
        <v>123.99988762715822</v>
      </c>
      <c r="AB367" s="15">
        <f t="shared" si="7598"/>
        <v>1190.3989212207191</v>
      </c>
      <c r="AC367" s="15">
        <f t="shared" ref="AC367:AN367" si="8127">AC311-AC339</f>
        <v>90.580842281675203</v>
      </c>
      <c r="AD367" s="15">
        <f t="shared" si="8127"/>
        <v>98.92381459709263</v>
      </c>
      <c r="AE367" s="15">
        <f t="shared" si="8127"/>
        <v>110.84234647626046</v>
      </c>
      <c r="AF367" s="15">
        <f t="shared" si="8127"/>
        <v>110.84234647626046</v>
      </c>
      <c r="AG367" s="15">
        <f t="shared" si="8127"/>
        <v>113.22605285209397</v>
      </c>
      <c r="AH367" s="15">
        <f t="shared" si="8127"/>
        <v>120.37717197959466</v>
      </c>
      <c r="AI367" s="15">
        <f t="shared" si="8127"/>
        <v>138.25496979834631</v>
      </c>
      <c r="AJ367" s="15">
        <f t="shared" si="8127"/>
        <v>134.67941023459593</v>
      </c>
      <c r="AK367" s="15">
        <f t="shared" si="8127"/>
        <v>125.14458473126172</v>
      </c>
      <c r="AL367" s="15">
        <f t="shared" si="8127"/>
        <v>113.22605285209397</v>
      </c>
      <c r="AM367" s="15">
        <f t="shared" si="8127"/>
        <v>125.14458473126186</v>
      </c>
      <c r="AN367" s="15">
        <f t="shared" si="8127"/>
        <v>148.98164848959738</v>
      </c>
      <c r="AO367" s="15">
        <f t="shared" si="7600"/>
        <v>1430.2238255001344</v>
      </c>
      <c r="AP367" s="15">
        <f t="shared" ref="AP367:BA367" si="8128">AP311-AP339</f>
        <v>121.23234440107743</v>
      </c>
      <c r="AQ367" s="15">
        <f t="shared" si="8128"/>
        <v>132.39848138538724</v>
      </c>
      <c r="AR367" s="15">
        <f t="shared" si="8128"/>
        <v>148.35010564868691</v>
      </c>
      <c r="AS367" s="15">
        <f t="shared" si="8128"/>
        <v>148.35010564868691</v>
      </c>
      <c r="AT367" s="15">
        <f t="shared" si="8128"/>
        <v>151.54043050134678</v>
      </c>
      <c r="AU367" s="15">
        <f t="shared" si="8128"/>
        <v>161.11140505932667</v>
      </c>
      <c r="AV367" s="15">
        <f t="shared" si="8128"/>
        <v>185.03884145427605</v>
      </c>
      <c r="AW367" s="15">
        <f t="shared" si="8128"/>
        <v>180.25335417528626</v>
      </c>
      <c r="AX367" s="15">
        <f t="shared" si="8128"/>
        <v>167.4920547646465</v>
      </c>
      <c r="AY367" s="15">
        <f t="shared" si="8128"/>
        <v>151.54043050134678</v>
      </c>
      <c r="AZ367" s="15">
        <f t="shared" si="8128"/>
        <v>167.49205476464647</v>
      </c>
      <c r="BA367" s="15">
        <f t="shared" si="8128"/>
        <v>199.39530329124582</v>
      </c>
      <c r="BB367" s="15">
        <f t="shared" si="7602"/>
        <v>1914.1949115959596</v>
      </c>
      <c r="BC367" s="15">
        <f t="shared" ref="BC367:BN367" si="8129">BC311-BC339</f>
        <v>176.92701559580109</v>
      </c>
      <c r="BD367" s="15">
        <f t="shared" si="8129"/>
        <v>193.2229249269933</v>
      </c>
      <c r="BE367" s="15">
        <f t="shared" si="8129"/>
        <v>216.50279540012497</v>
      </c>
      <c r="BF367" s="15">
        <f t="shared" si="8129"/>
        <v>216.50279540012497</v>
      </c>
      <c r="BG367" s="15">
        <f t="shared" si="8129"/>
        <v>221.15876949475125</v>
      </c>
      <c r="BH367" s="15">
        <f t="shared" si="8129"/>
        <v>235.1266917786304</v>
      </c>
      <c r="BI367" s="15">
        <f t="shared" si="8129"/>
        <v>270.04649748832799</v>
      </c>
      <c r="BJ367" s="15">
        <f t="shared" si="8129"/>
        <v>263.06253634638836</v>
      </c>
      <c r="BK367" s="15">
        <f t="shared" si="8129"/>
        <v>244.43863996788315</v>
      </c>
      <c r="BL367" s="15">
        <f t="shared" si="8129"/>
        <v>221.15876949475125</v>
      </c>
      <c r="BM367" s="15">
        <f t="shared" si="8129"/>
        <v>244.43863996788315</v>
      </c>
      <c r="BN367" s="15">
        <f t="shared" si="8129"/>
        <v>290.99838091414642</v>
      </c>
      <c r="BO367" s="15">
        <f t="shared" si="7604"/>
        <v>2793.5844567758068</v>
      </c>
      <c r="BP367" s="15">
        <f t="shared" ref="BP367:CA367" si="8130">BP311-BP339</f>
        <v>258.34561093097614</v>
      </c>
      <c r="BQ367" s="15">
        <f t="shared" si="8130"/>
        <v>282.14060141146069</v>
      </c>
      <c r="BR367" s="15">
        <f t="shared" si="8130"/>
        <v>316.13344495501019</v>
      </c>
      <c r="BS367" s="15">
        <f t="shared" si="8130"/>
        <v>316.13344495501019</v>
      </c>
      <c r="BT367" s="15">
        <f t="shared" si="8130"/>
        <v>322.93201366372006</v>
      </c>
      <c r="BU367" s="15">
        <f t="shared" si="8130"/>
        <v>343.32771978984982</v>
      </c>
      <c r="BV367" s="15">
        <f t="shared" si="8130"/>
        <v>394.31698510517401</v>
      </c>
      <c r="BW367" s="15">
        <f t="shared" si="8130"/>
        <v>384.11913204210919</v>
      </c>
      <c r="BX367" s="15">
        <f t="shared" si="8130"/>
        <v>356.92485720726967</v>
      </c>
      <c r="BY367" s="15">
        <f t="shared" si="8130"/>
        <v>322.93201366372006</v>
      </c>
      <c r="BZ367" s="15">
        <f t="shared" si="8130"/>
        <v>356.92485720726978</v>
      </c>
      <c r="CA367" s="15">
        <f t="shared" si="8130"/>
        <v>424.91054429436861</v>
      </c>
      <c r="CB367" s="15">
        <f t="shared" si="7606"/>
        <v>4079.1412252259388</v>
      </c>
      <c r="CC367" s="15">
        <f t="shared" ref="CC367:CN367" si="8131">CC311-CC339</f>
        <v>393.99920164356303</v>
      </c>
      <c r="CD367" s="15">
        <f t="shared" si="8131"/>
        <v>430.28860179494382</v>
      </c>
      <c r="CE367" s="15">
        <f t="shared" si="8131"/>
        <v>482.13060201120209</v>
      </c>
      <c r="CF367" s="15">
        <f t="shared" si="8131"/>
        <v>482.13060201120209</v>
      </c>
      <c r="CG367" s="15">
        <f t="shared" si="8131"/>
        <v>492.49900205445385</v>
      </c>
      <c r="CH367" s="15">
        <f t="shared" si="8131"/>
        <v>523.60420218420882</v>
      </c>
      <c r="CI367" s="15">
        <f t="shared" si="8131"/>
        <v>601.36720250859605</v>
      </c>
      <c r="CJ367" s="15">
        <f t="shared" si="8131"/>
        <v>585.81460244371874</v>
      </c>
      <c r="CK367" s="15">
        <f t="shared" si="8131"/>
        <v>544.34100227071212</v>
      </c>
      <c r="CL367" s="15">
        <f t="shared" si="8131"/>
        <v>492.49900205445385</v>
      </c>
      <c r="CM367" s="15">
        <f t="shared" si="8131"/>
        <v>544.34100227071235</v>
      </c>
      <c r="CN367" s="15">
        <f t="shared" si="8131"/>
        <v>648.02500270322878</v>
      </c>
      <c r="CO367" s="15">
        <f t="shared" si="7608"/>
        <v>6221.0400259509952</v>
      </c>
      <c r="CR367" s="21">
        <f>O367-'ОПУ БС'!C367</f>
        <v>0</v>
      </c>
      <c r="CS367" s="21">
        <f>AB367-'ОПУ БС'!D367</f>
        <v>0</v>
      </c>
      <c r="CT367" s="21">
        <f>AO367-'ОПУ БС'!E367</f>
        <v>0</v>
      </c>
      <c r="CU367" s="21">
        <f>BB367-'ОПУ БС'!F367</f>
        <v>0</v>
      </c>
      <c r="CV367" s="21">
        <f>BO367-'ОПУ БС'!G367</f>
        <v>0</v>
      </c>
      <c r="CW367" s="21">
        <f>CB367-'ОПУ БС'!H367</f>
        <v>0</v>
      </c>
      <c r="CX367" s="21">
        <f>CO367-'ОПУ БС'!I367</f>
        <v>0</v>
      </c>
      <c r="DA367" s="15">
        <f t="shared" si="8062"/>
        <v>0</v>
      </c>
      <c r="DB367" s="15">
        <f t="shared" si="8062"/>
        <v>0</v>
      </c>
      <c r="DC367" s="15">
        <f t="shared" si="8062"/>
        <v>0</v>
      </c>
      <c r="DD367" s="15">
        <f t="shared" si="8062"/>
        <v>0</v>
      </c>
      <c r="DE367" s="15">
        <f t="shared" si="8062"/>
        <v>0</v>
      </c>
      <c r="DF367" s="15">
        <f t="shared" si="8062"/>
        <v>-2.8285081525595195</v>
      </c>
      <c r="DG367" s="15">
        <f t="shared" si="8062"/>
        <v>-3.248583620761428</v>
      </c>
      <c r="DH367" s="15">
        <f t="shared" si="8062"/>
        <v>-3.1645685271210455</v>
      </c>
      <c r="DI367" s="15">
        <f t="shared" si="8062"/>
        <v>-2.9405282774133616</v>
      </c>
      <c r="DJ367" s="15">
        <f t="shared" si="8062"/>
        <v>-2.6604779652787554</v>
      </c>
      <c r="DK367" s="15">
        <f t="shared" si="8062"/>
        <v>-2.940528277413363</v>
      </c>
      <c r="DL367" s="15">
        <f t="shared" si="8062"/>
        <v>-3.5006289016825733</v>
      </c>
      <c r="DM367" s="15">
        <f t="shared" si="7610"/>
        <v>-21.283823722230046</v>
      </c>
      <c r="DN367" s="15">
        <f t="shared" si="8063"/>
        <v>-3.1800332964175748</v>
      </c>
      <c r="DO367" s="15">
        <f t="shared" si="8063"/>
        <v>-3.472931100034983</v>
      </c>
      <c r="DP367" s="15">
        <f t="shared" si="8063"/>
        <v>-3.8913565337741378</v>
      </c>
      <c r="DQ367" s="15">
        <f t="shared" si="8063"/>
        <v>-3.8913565337741378</v>
      </c>
      <c r="DR367" s="15">
        <f t="shared" si="8063"/>
        <v>-3.975041620521969</v>
      </c>
      <c r="DS367" s="15">
        <f t="shared" si="8063"/>
        <v>-4.2260968807654615</v>
      </c>
      <c r="DT367" s="15">
        <f t="shared" si="8063"/>
        <v>-4.8537350313741934</v>
      </c>
      <c r="DU367" s="15">
        <f t="shared" si="8063"/>
        <v>-4.7282074012524458</v>
      </c>
      <c r="DV367" s="15">
        <f t="shared" si="8063"/>
        <v>-4.3934670542611238</v>
      </c>
      <c r="DW367" s="15">
        <f t="shared" si="8063"/>
        <v>-3.975041620521969</v>
      </c>
      <c r="DX367" s="15">
        <f t="shared" si="8063"/>
        <v>-4.3934670542611256</v>
      </c>
      <c r="DY367" s="15">
        <f t="shared" si="8063"/>
        <v>-5.2303179217394327</v>
      </c>
      <c r="DZ367" s="15">
        <f t="shared" si="7612"/>
        <v>-50.211052048698555</v>
      </c>
      <c r="EA367" s="15">
        <f t="shared" si="8064"/>
        <v>-3.4275317741532323</v>
      </c>
      <c r="EB367" s="15">
        <f t="shared" si="8064"/>
        <v>-3.7432254901936619</v>
      </c>
      <c r="EC367" s="15">
        <f t="shared" si="8064"/>
        <v>-4.1942165131085618</v>
      </c>
      <c r="ED367" s="15">
        <f t="shared" si="8064"/>
        <v>-4.1942165131085618</v>
      </c>
      <c r="EE367" s="15">
        <f t="shared" si="8064"/>
        <v>-4.2844147176915408</v>
      </c>
      <c r="EF367" s="15">
        <f t="shared" si="8064"/>
        <v>-4.5550093314404796</v>
      </c>
      <c r="EG367" s="15">
        <f t="shared" si="8064"/>
        <v>-5.2314958658128274</v>
      </c>
      <c r="EH367" s="15">
        <f t="shared" si="8064"/>
        <v>-5.096198558938358</v>
      </c>
      <c r="EI367" s="15">
        <f t="shared" si="8064"/>
        <v>-4.7354057406064385</v>
      </c>
      <c r="EJ367" s="15">
        <f t="shared" si="8064"/>
        <v>-4.2844147176915408</v>
      </c>
      <c r="EK367" s="15">
        <f t="shared" si="8064"/>
        <v>-4.735405740606442</v>
      </c>
      <c r="EL367" s="15">
        <f t="shared" si="8064"/>
        <v>-5.6373877864362374</v>
      </c>
      <c r="EM367" s="15">
        <f t="shared" si="7614"/>
        <v>-54.118922749787885</v>
      </c>
      <c r="EN367" s="15">
        <f t="shared" si="8065"/>
        <v>-3.2452981628244166</v>
      </c>
      <c r="EO367" s="15">
        <f t="shared" si="8065"/>
        <v>-3.5442072041371917</v>
      </c>
      <c r="EP367" s="15">
        <f t="shared" si="8065"/>
        <v>-3.9712201202982991</v>
      </c>
      <c r="EQ367" s="15">
        <f t="shared" si="8065"/>
        <v>-3.9712201202982991</v>
      </c>
      <c r="ER367" s="15">
        <f t="shared" si="8065"/>
        <v>-4.05662270353052</v>
      </c>
      <c r="ES367" s="15">
        <f t="shared" si="8065"/>
        <v>-4.3128304532271846</v>
      </c>
      <c r="ET367" s="15">
        <f t="shared" si="8065"/>
        <v>-4.9533498274688457</v>
      </c>
      <c r="EU367" s="15">
        <f t="shared" si="8065"/>
        <v>-4.8252459526205129</v>
      </c>
      <c r="EV367" s="15">
        <f t="shared" si="8065"/>
        <v>-4.4836356196916283</v>
      </c>
      <c r="EW367" s="15">
        <f t="shared" si="8065"/>
        <v>-4.05662270353052</v>
      </c>
      <c r="EX367" s="15">
        <f t="shared" si="8065"/>
        <v>-4.48363561969163</v>
      </c>
      <c r="EY367" s="15">
        <f t="shared" si="8065"/>
        <v>-5.337661452013843</v>
      </c>
      <c r="EZ367" s="15">
        <f t="shared" si="7616"/>
        <v>-51.241549939332884</v>
      </c>
      <c r="FA367" s="15">
        <f t="shared" si="8066"/>
        <v>-2.1939152268174964</v>
      </c>
      <c r="FB367" s="15">
        <f t="shared" si="8066"/>
        <v>-2.3959863661296343</v>
      </c>
      <c r="FC367" s="15">
        <f t="shared" si="8066"/>
        <v>-2.684659422289831</v>
      </c>
      <c r="FD367" s="15">
        <f t="shared" si="8066"/>
        <v>-2.684659422289831</v>
      </c>
      <c r="FE367" s="15">
        <f t="shared" si="8066"/>
        <v>-2.7423940335218697</v>
      </c>
      <c r="FF367" s="15">
        <f t="shared" si="8066"/>
        <v>-2.9155978672179885</v>
      </c>
      <c r="FG367" s="15">
        <f t="shared" si="8066"/>
        <v>-3.348607451458284</v>
      </c>
      <c r="FH367" s="15">
        <f t="shared" si="8066"/>
        <v>-3.2620055346102248</v>
      </c>
      <c r="FI367" s="15">
        <f t="shared" si="8066"/>
        <v>-3.0310670896820677</v>
      </c>
      <c r="FJ367" s="15">
        <f t="shared" si="8066"/>
        <v>-2.7423940335218697</v>
      </c>
      <c r="FK367" s="15">
        <f t="shared" si="8066"/>
        <v>-3.0310670896820682</v>
      </c>
      <c r="FL367" s="15">
        <f t="shared" si="8066"/>
        <v>-3.6084132020024606</v>
      </c>
      <c r="FM367" s="15">
        <f t="shared" si="7618"/>
        <v>-34.640766739223629</v>
      </c>
      <c r="FP367" s="15">
        <f t="shared" ref="FP367:GA367" si="8132">FP311-FP339</f>
        <v>66.570864917717245</v>
      </c>
      <c r="FQ367" s="15">
        <f t="shared" si="8132"/>
        <v>72.70239194961222</v>
      </c>
      <c r="FR367" s="15">
        <f t="shared" si="8132"/>
        <v>81.461716280890855</v>
      </c>
      <c r="FS367" s="15">
        <f t="shared" si="8132"/>
        <v>81.461716280890855</v>
      </c>
      <c r="FT367" s="15">
        <f t="shared" si="8132"/>
        <v>83.213581147146556</v>
      </c>
      <c r="FU367" s="15">
        <f t="shared" si="8132"/>
        <v>88.469175745913674</v>
      </c>
      <c r="FV367" s="15">
        <f t="shared" si="8132"/>
        <v>101.60816224283155</v>
      </c>
      <c r="FW367" s="15">
        <f t="shared" si="8132"/>
        <v>98.980364943447981</v>
      </c>
      <c r="FX367" s="15">
        <f t="shared" si="8132"/>
        <v>91.972905478425105</v>
      </c>
      <c r="FY367" s="15">
        <f t="shared" si="8132"/>
        <v>83.213581147146556</v>
      </c>
      <c r="FZ367" s="15">
        <f t="shared" si="8132"/>
        <v>91.97290547842519</v>
      </c>
      <c r="GA367" s="15">
        <f t="shared" si="8132"/>
        <v>109.49155414098229</v>
      </c>
      <c r="GB367" s="15">
        <f t="shared" si="7620"/>
        <v>1051.1189197534302</v>
      </c>
      <c r="GC367" s="15">
        <f t="shared" ref="GC367:GN367" si="8133">GC311-GC339</f>
        <v>75.391931677312186</v>
      </c>
      <c r="GD367" s="15">
        <f t="shared" si="8133"/>
        <v>82.335925384433082</v>
      </c>
      <c r="GE367" s="15">
        <f t="shared" si="8133"/>
        <v>92.255916394605734</v>
      </c>
      <c r="GF367" s="15">
        <f t="shared" si="8133"/>
        <v>92.255916394605734</v>
      </c>
      <c r="GG367" s="15">
        <f t="shared" si="8133"/>
        <v>94.239914596640247</v>
      </c>
      <c r="GH367" s="15">
        <f t="shared" si="8133"/>
        <v>100.19190920274389</v>
      </c>
      <c r="GI367" s="15">
        <f t="shared" si="8133"/>
        <v>115.07189571800281</v>
      </c>
      <c r="GJ367" s="15">
        <f t="shared" si="8133"/>
        <v>112.09589841495111</v>
      </c>
      <c r="GK367" s="15">
        <f t="shared" si="8133"/>
        <v>104.15990560681291</v>
      </c>
      <c r="GL367" s="15">
        <f t="shared" si="8133"/>
        <v>94.239914596640247</v>
      </c>
      <c r="GM367" s="15">
        <f t="shared" si="8133"/>
        <v>104.15990560681303</v>
      </c>
      <c r="GN367" s="15">
        <f t="shared" si="8133"/>
        <v>123.99988762715822</v>
      </c>
      <c r="GO367" s="15">
        <f t="shared" si="7622"/>
        <v>1190.3989212207191</v>
      </c>
      <c r="GP367" s="15">
        <f t="shared" ref="GP367:HA367" si="8134">GP311-GP339</f>
        <v>90.580842281675203</v>
      </c>
      <c r="GQ367" s="15">
        <f t="shared" si="8134"/>
        <v>98.92381459709263</v>
      </c>
      <c r="GR367" s="15">
        <f t="shared" si="8134"/>
        <v>110.84234647626046</v>
      </c>
      <c r="GS367" s="15">
        <f t="shared" si="8134"/>
        <v>110.84234647626046</v>
      </c>
      <c r="GT367" s="15">
        <f t="shared" si="8134"/>
        <v>113.22605285209397</v>
      </c>
      <c r="GU367" s="15">
        <f t="shared" si="8134"/>
        <v>117.54866382703514</v>
      </c>
      <c r="GV367" s="15">
        <f t="shared" si="8134"/>
        <v>135.00638617758489</v>
      </c>
      <c r="GW367" s="15">
        <f t="shared" si="8134"/>
        <v>131.51484170747489</v>
      </c>
      <c r="GX367" s="15">
        <f t="shared" si="8134"/>
        <v>122.20405645384835</v>
      </c>
      <c r="GY367" s="15">
        <f t="shared" si="8134"/>
        <v>110.56557488681523</v>
      </c>
      <c r="GZ367" s="15">
        <f t="shared" si="8134"/>
        <v>122.20405645384847</v>
      </c>
      <c r="HA367" s="15">
        <f t="shared" si="8134"/>
        <v>145.4810195879148</v>
      </c>
      <c r="HB367" s="15">
        <f t="shared" si="7624"/>
        <v>1408.9400017779046</v>
      </c>
      <c r="HC367" s="15">
        <f t="shared" ref="HC367:HN367" si="8135">HC311-HC339</f>
        <v>118.05231110465985</v>
      </c>
      <c r="HD367" s="15">
        <f t="shared" si="8135"/>
        <v>128.92555028535224</v>
      </c>
      <c r="HE367" s="15">
        <f t="shared" si="8135"/>
        <v>144.45874911491276</v>
      </c>
      <c r="HF367" s="15">
        <f t="shared" si="8135"/>
        <v>144.45874911491276</v>
      </c>
      <c r="HG367" s="15">
        <f t="shared" si="8135"/>
        <v>147.56538888082483</v>
      </c>
      <c r="HH367" s="15">
        <f t="shared" si="8135"/>
        <v>156.88530817856122</v>
      </c>
      <c r="HI367" s="15">
        <f t="shared" si="8135"/>
        <v>180.18510642290187</v>
      </c>
      <c r="HJ367" s="15">
        <f t="shared" si="8135"/>
        <v>175.5251467740338</v>
      </c>
      <c r="HK367" s="15">
        <f t="shared" si="8135"/>
        <v>163.09858771038535</v>
      </c>
      <c r="HL367" s="15">
        <f t="shared" si="8135"/>
        <v>147.56538888082483</v>
      </c>
      <c r="HM367" s="15">
        <f t="shared" si="8135"/>
        <v>163.09858771038532</v>
      </c>
      <c r="HN367" s="15">
        <f t="shared" si="8135"/>
        <v>194.16498536950635</v>
      </c>
      <c r="HO367" s="15">
        <f t="shared" si="7626"/>
        <v>1863.9838595472613</v>
      </c>
      <c r="HP367" s="15">
        <f t="shared" ref="HP367:IA367" si="8136">HP311-HP339</f>
        <v>173.49948382164786</v>
      </c>
      <c r="HQ367" s="15">
        <f t="shared" si="8136"/>
        <v>189.47969943679965</v>
      </c>
      <c r="HR367" s="15">
        <f t="shared" si="8136"/>
        <v>212.30857888701644</v>
      </c>
      <c r="HS367" s="15">
        <f t="shared" si="8136"/>
        <v>212.30857888701644</v>
      </c>
      <c r="HT367" s="15">
        <f t="shared" si="8136"/>
        <v>216.87435477705969</v>
      </c>
      <c r="HU367" s="15">
        <f t="shared" si="8136"/>
        <v>230.57168244718991</v>
      </c>
      <c r="HV367" s="15">
        <f t="shared" si="8136"/>
        <v>264.81500162251518</v>
      </c>
      <c r="HW367" s="15">
        <f t="shared" si="8136"/>
        <v>257.96633778745002</v>
      </c>
      <c r="HX367" s="15">
        <f t="shared" si="8136"/>
        <v>239.70323422727665</v>
      </c>
      <c r="HY367" s="15">
        <f t="shared" si="8136"/>
        <v>216.87435477705969</v>
      </c>
      <c r="HZ367" s="15">
        <f t="shared" si="8136"/>
        <v>239.70323422727665</v>
      </c>
      <c r="IA367" s="15">
        <f t="shared" si="8136"/>
        <v>285.36099312771017</v>
      </c>
      <c r="IB367" s="15">
        <f t="shared" si="7628"/>
        <v>2739.4655340260183</v>
      </c>
      <c r="IC367" s="15">
        <f t="shared" ref="IC367:IN367" si="8137">IC311-IC339</f>
        <v>255.10031276815172</v>
      </c>
      <c r="ID367" s="15">
        <f t="shared" si="8137"/>
        <v>278.5963942073235</v>
      </c>
      <c r="IE367" s="15">
        <f t="shared" si="8137"/>
        <v>312.16222483471188</v>
      </c>
      <c r="IF367" s="15">
        <f t="shared" si="8137"/>
        <v>312.16222483471188</v>
      </c>
      <c r="IG367" s="15">
        <f t="shared" si="8137"/>
        <v>318.87539096018958</v>
      </c>
      <c r="IH367" s="15">
        <f t="shared" si="8137"/>
        <v>339.01488933662267</v>
      </c>
      <c r="II367" s="15">
        <f t="shared" si="8137"/>
        <v>389.36363527770521</v>
      </c>
      <c r="IJ367" s="15">
        <f t="shared" si="8137"/>
        <v>379.29388608948864</v>
      </c>
      <c r="IK367" s="15">
        <f t="shared" si="8137"/>
        <v>352.44122158757801</v>
      </c>
      <c r="IL367" s="15">
        <f t="shared" si="8137"/>
        <v>318.87539096018958</v>
      </c>
      <c r="IM367" s="15">
        <f t="shared" si="8137"/>
        <v>352.44122158757813</v>
      </c>
      <c r="IN367" s="15">
        <f t="shared" si="8137"/>
        <v>419.57288284235477</v>
      </c>
      <c r="IO367" s="15">
        <f t="shared" si="7630"/>
        <v>4027.899675286606</v>
      </c>
      <c r="IP367" s="15">
        <f t="shared" ref="IP367:JA367" si="8138">IP311-IP339</f>
        <v>391.8052864167455</v>
      </c>
      <c r="IQ367" s="15">
        <f t="shared" si="8138"/>
        <v>427.89261542881411</v>
      </c>
      <c r="IR367" s="15">
        <f t="shared" si="8138"/>
        <v>479.44594258891226</v>
      </c>
      <c r="IS367" s="15">
        <f t="shared" si="8138"/>
        <v>479.44594258891226</v>
      </c>
      <c r="IT367" s="15">
        <f t="shared" si="8138"/>
        <v>489.75660802093194</v>
      </c>
      <c r="IU367" s="15">
        <f t="shared" si="8138"/>
        <v>520.68860431699079</v>
      </c>
      <c r="IV367" s="15">
        <f t="shared" si="8138"/>
        <v>598.01859505713776</v>
      </c>
      <c r="IW367" s="15">
        <f t="shared" si="8138"/>
        <v>582.5525969091085</v>
      </c>
      <c r="IX367" s="15">
        <f t="shared" si="8138"/>
        <v>541.30993518103003</v>
      </c>
      <c r="IY367" s="15">
        <f t="shared" si="8138"/>
        <v>489.75660802093194</v>
      </c>
      <c r="IZ367" s="15">
        <f t="shared" si="8138"/>
        <v>541.30993518103037</v>
      </c>
      <c r="JA367" s="15">
        <f t="shared" si="8138"/>
        <v>644.41658950122633</v>
      </c>
      <c r="JB367" s="15">
        <f t="shared" si="7632"/>
        <v>6186.399259211772</v>
      </c>
      <c r="JE367" s="21">
        <f t="shared" si="7633"/>
        <v>0</v>
      </c>
      <c r="JF367" s="21">
        <f t="shared" si="7634"/>
        <v>0</v>
      </c>
      <c r="JG367" s="21">
        <f t="shared" si="7635"/>
        <v>0</v>
      </c>
      <c r="JH367" s="21">
        <f t="shared" si="7636"/>
        <v>0</v>
      </c>
      <c r="JI367" s="21">
        <f t="shared" si="7637"/>
        <v>0</v>
      </c>
      <c r="JJ367" s="21">
        <f t="shared" si="7638"/>
        <v>0</v>
      </c>
      <c r="JK367" s="21">
        <f t="shared" si="7639"/>
        <v>0</v>
      </c>
    </row>
    <row r="368" spans="2:271" ht="20" customHeight="1" outlineLevel="1" x14ac:dyDescent="0.2">
      <c r="B368" s="3" t="s">
        <v>28</v>
      </c>
      <c r="C368" s="15">
        <f t="shared" si="8055"/>
        <v>7.5386427669678753</v>
      </c>
      <c r="D368" s="15">
        <f t="shared" si="8055"/>
        <v>8.232991442872807</v>
      </c>
      <c r="E368" s="15">
        <f t="shared" si="8055"/>
        <v>9.2249181227370052</v>
      </c>
      <c r="F368" s="15">
        <f t="shared" si="8055"/>
        <v>9.2249181227370052</v>
      </c>
      <c r="G368" s="15">
        <f t="shared" si="8055"/>
        <v>9.4233034587098405</v>
      </c>
      <c r="H368" s="15">
        <f t="shared" si="8055"/>
        <v>10.018459466628363</v>
      </c>
      <c r="I368" s="15">
        <f t="shared" si="8055"/>
        <v>11.506349486424654</v>
      </c>
      <c r="J368" s="15">
        <f t="shared" si="8055"/>
        <v>11.208771482465394</v>
      </c>
      <c r="K368" s="15">
        <f t="shared" si="8055"/>
        <v>10.415230138574042</v>
      </c>
      <c r="L368" s="15">
        <f t="shared" si="8055"/>
        <v>9.8200741306555219</v>
      </c>
      <c r="M368" s="15">
        <f t="shared" si="8055"/>
        <v>10.018459466628343</v>
      </c>
      <c r="N368" s="15">
        <f t="shared" si="8055"/>
        <v>12.399083498302419</v>
      </c>
      <c r="O368" s="15">
        <f t="shared" si="7596"/>
        <v>119.03120158370326</v>
      </c>
      <c r="P368" s="15">
        <f t="shared" ref="P368:AA368" si="8139">P312-P340</f>
        <v>8.0125301407430953</v>
      </c>
      <c r="Q368" s="15">
        <f t="shared" si="8139"/>
        <v>8.7505263379167939</v>
      </c>
      <c r="R368" s="15">
        <f t="shared" si="8139"/>
        <v>9.8048066195935242</v>
      </c>
      <c r="S368" s="15">
        <f t="shared" si="8139"/>
        <v>9.8048066195935242</v>
      </c>
      <c r="T368" s="15">
        <f t="shared" si="8139"/>
        <v>10.015662675928867</v>
      </c>
      <c r="U368" s="15">
        <f t="shared" si="8139"/>
        <v>10.648230844934899</v>
      </c>
      <c r="V368" s="15">
        <f t="shared" si="8139"/>
        <v>12.229651267449983</v>
      </c>
      <c r="W368" s="15">
        <f t="shared" si="8139"/>
        <v>11.913367182946971</v>
      </c>
      <c r="X368" s="15">
        <f t="shared" si="8139"/>
        <v>11.069942957605587</v>
      </c>
      <c r="Y368" s="15">
        <f t="shared" si="8139"/>
        <v>10.437374788599556</v>
      </c>
      <c r="Z368" s="15">
        <f t="shared" si="8139"/>
        <v>10.648230844934883</v>
      </c>
      <c r="AA368" s="15">
        <f t="shared" si="8139"/>
        <v>13.17850352095903</v>
      </c>
      <c r="AB368" s="15">
        <f t="shared" si="7598"/>
        <v>126.51363380120672</v>
      </c>
      <c r="AC368" s="15">
        <f t="shared" ref="AC368:AN368" si="8140">AC312-AC340</f>
        <v>8.523536151659485</v>
      </c>
      <c r="AD368" s="15">
        <f t="shared" si="8140"/>
        <v>9.3085986919439119</v>
      </c>
      <c r="AE368" s="15">
        <f t="shared" si="8140"/>
        <v>10.430116606635945</v>
      </c>
      <c r="AF368" s="15">
        <f t="shared" si="8140"/>
        <v>10.430116606635945</v>
      </c>
      <c r="AG368" s="15">
        <f t="shared" si="8140"/>
        <v>10.654420189574356</v>
      </c>
      <c r="AH368" s="15">
        <f t="shared" si="8140"/>
        <v>11.327330938389577</v>
      </c>
      <c r="AI368" s="15">
        <f t="shared" si="8140"/>
        <v>13.009607810427632</v>
      </c>
      <c r="AJ368" s="15">
        <f t="shared" si="8140"/>
        <v>12.673152436020018</v>
      </c>
      <c r="AK368" s="15">
        <f t="shared" si="8140"/>
        <v>11.775938104266393</v>
      </c>
      <c r="AL368" s="15">
        <f t="shared" si="8140"/>
        <v>11.103027355451168</v>
      </c>
      <c r="AM368" s="15">
        <f t="shared" si="8140"/>
        <v>11.327330938389558</v>
      </c>
      <c r="AN368" s="15">
        <f t="shared" si="8140"/>
        <v>14.018973933650468</v>
      </c>
      <c r="AO368" s="15">
        <f t="shared" si="7600"/>
        <v>134.58214976304447</v>
      </c>
      <c r="AP368" s="15">
        <f t="shared" ref="AP368:BA368" si="8141">AP312-AP340</f>
        <v>9.9226071635510458</v>
      </c>
      <c r="AQ368" s="15">
        <f t="shared" si="8141"/>
        <v>10.836531507562318</v>
      </c>
      <c r="AR368" s="15">
        <f t="shared" si="8141"/>
        <v>12.142137713292724</v>
      </c>
      <c r="AS368" s="15">
        <f t="shared" si="8141"/>
        <v>12.142137713292724</v>
      </c>
      <c r="AT368" s="15">
        <f t="shared" si="8141"/>
        <v>12.403258954438801</v>
      </c>
      <c r="AU368" s="15">
        <f t="shared" si="8141"/>
        <v>13.186622677877043</v>
      </c>
      <c r="AV368" s="15">
        <f t="shared" si="8141"/>
        <v>15.14503198647264</v>
      </c>
      <c r="AW368" s="15">
        <f t="shared" si="8141"/>
        <v>14.753350124753522</v>
      </c>
      <c r="AX368" s="15">
        <f t="shared" si="8141"/>
        <v>13.708865160169205</v>
      </c>
      <c r="AY368" s="15">
        <f t="shared" si="8141"/>
        <v>12.925501436730958</v>
      </c>
      <c r="AZ368" s="15">
        <f t="shared" si="8141"/>
        <v>13.18662267787702</v>
      </c>
      <c r="BA368" s="15">
        <f t="shared" si="8141"/>
        <v>16.320077571629994</v>
      </c>
      <c r="BB368" s="15">
        <f t="shared" si="7602"/>
        <v>156.67274468764799</v>
      </c>
      <c r="BC368" s="15">
        <f t="shared" ref="BC368:BN368" si="8142">BC312-BC340</f>
        <v>12.497709826189961</v>
      </c>
      <c r="BD368" s="15">
        <f t="shared" si="8142"/>
        <v>13.648814678602196</v>
      </c>
      <c r="BE368" s="15">
        <f t="shared" si="8142"/>
        <v>15.293250182048244</v>
      </c>
      <c r="BF368" s="15">
        <f t="shared" si="8142"/>
        <v>15.293250182048244</v>
      </c>
      <c r="BG368" s="15">
        <f t="shared" si="8142"/>
        <v>15.622137282737455</v>
      </c>
      <c r="BH368" s="15">
        <f t="shared" si="8142"/>
        <v>16.608798584805086</v>
      </c>
      <c r="BI368" s="15">
        <f t="shared" si="8142"/>
        <v>19.075451839974161</v>
      </c>
      <c r="BJ368" s="15">
        <f t="shared" si="8142"/>
        <v>18.582121188940345</v>
      </c>
      <c r="BK368" s="15">
        <f t="shared" si="8142"/>
        <v>17.266572786183502</v>
      </c>
      <c r="BL368" s="15">
        <f t="shared" si="8142"/>
        <v>16.279911484115878</v>
      </c>
      <c r="BM368" s="15">
        <f t="shared" si="8142"/>
        <v>16.608798584805061</v>
      </c>
      <c r="BN368" s="15">
        <f t="shared" si="8142"/>
        <v>20.555443793075604</v>
      </c>
      <c r="BO368" s="15">
        <f t="shared" si="7604"/>
        <v>197.33226041352574</v>
      </c>
      <c r="BP368" s="15">
        <f t="shared" ref="BP368:CA368" si="8143">BP312-BP340</f>
        <v>15.459732593600584</v>
      </c>
      <c r="BQ368" s="15">
        <f t="shared" si="8143"/>
        <v>16.883655332484846</v>
      </c>
      <c r="BR368" s="15">
        <f t="shared" si="8143"/>
        <v>18.917830673748082</v>
      </c>
      <c r="BS368" s="15">
        <f t="shared" si="8143"/>
        <v>18.917830673748082</v>
      </c>
      <c r="BT368" s="15">
        <f t="shared" si="8143"/>
        <v>19.324665742000722</v>
      </c>
      <c r="BU368" s="15">
        <f t="shared" si="8143"/>
        <v>20.545170946758667</v>
      </c>
      <c r="BV368" s="15">
        <f t="shared" si="8143"/>
        <v>23.596433958653513</v>
      </c>
      <c r="BW368" s="15">
        <f t="shared" si="8143"/>
        <v>22.986181356274543</v>
      </c>
      <c r="BX368" s="15">
        <f t="shared" si="8143"/>
        <v>21.358841083263965</v>
      </c>
      <c r="BY368" s="15">
        <f t="shared" si="8143"/>
        <v>20.138335878506023</v>
      </c>
      <c r="BZ368" s="15">
        <f t="shared" si="8143"/>
        <v>20.545170946758638</v>
      </c>
      <c r="CA368" s="15">
        <f t="shared" si="8143"/>
        <v>25.427191765790432</v>
      </c>
      <c r="CB368" s="15">
        <f t="shared" si="7606"/>
        <v>244.10104095158809</v>
      </c>
      <c r="CC368" s="15">
        <f t="shared" ref="CC368:CN368" si="8144">CC312-CC340</f>
        <v>20.456903140054347</v>
      </c>
      <c r="CD368" s="15">
        <f t="shared" si="8144"/>
        <v>22.341091587164616</v>
      </c>
      <c r="CE368" s="15">
        <f t="shared" si="8144"/>
        <v>25.032789368750709</v>
      </c>
      <c r="CF368" s="15">
        <f t="shared" si="8144"/>
        <v>25.032789368750709</v>
      </c>
      <c r="CG368" s="15">
        <f t="shared" si="8144"/>
        <v>25.571128925067931</v>
      </c>
      <c r="CH368" s="15">
        <f t="shared" si="8144"/>
        <v>27.186147594019591</v>
      </c>
      <c r="CI368" s="15">
        <f t="shared" si="8144"/>
        <v>31.223694266398724</v>
      </c>
      <c r="CJ368" s="15">
        <f t="shared" si="8144"/>
        <v>30.416184931922903</v>
      </c>
      <c r="CK368" s="15">
        <f t="shared" si="8144"/>
        <v>28.262826706654039</v>
      </c>
      <c r="CL368" s="15">
        <f t="shared" si="8144"/>
        <v>26.647808037702376</v>
      </c>
      <c r="CM368" s="15">
        <f t="shared" si="8144"/>
        <v>27.186147594019545</v>
      </c>
      <c r="CN368" s="15">
        <f t="shared" si="8144"/>
        <v>33.646222269826225</v>
      </c>
      <c r="CO368" s="15">
        <f t="shared" si="7608"/>
        <v>323.00373379033175</v>
      </c>
      <c r="CR368" s="21">
        <f>O368-'ОПУ БС'!C368</f>
        <v>0</v>
      </c>
      <c r="CS368" s="21">
        <f>AB368-'ОПУ БС'!D368</f>
        <v>0</v>
      </c>
      <c r="CT368" s="21">
        <f>AO368-'ОПУ БС'!E368</f>
        <v>0</v>
      </c>
      <c r="CU368" s="21">
        <f>BB368-'ОПУ БС'!F368</f>
        <v>0</v>
      </c>
      <c r="CV368" s="21">
        <f>BO368-'ОПУ БС'!G368</f>
        <v>0</v>
      </c>
      <c r="CW368" s="21">
        <f>CB368-'ОПУ БС'!H368</f>
        <v>0</v>
      </c>
      <c r="CX368" s="21">
        <f>CO368-'ОПУ БС'!I368</f>
        <v>0</v>
      </c>
      <c r="DA368" s="15">
        <f t="shared" si="8062"/>
        <v>0</v>
      </c>
      <c r="DB368" s="15">
        <f t="shared" si="8062"/>
        <v>0</v>
      </c>
      <c r="DC368" s="15">
        <f t="shared" si="8062"/>
        <v>0</v>
      </c>
      <c r="DD368" s="15">
        <f t="shared" si="8062"/>
        <v>0</v>
      </c>
      <c r="DE368" s="15">
        <f t="shared" si="8062"/>
        <v>0</v>
      </c>
      <c r="DF368" s="15">
        <f t="shared" si="8062"/>
        <v>-0.26615883542608582</v>
      </c>
      <c r="DG368" s="15">
        <f t="shared" si="8062"/>
        <v>-0.305687375340851</v>
      </c>
      <c r="DH368" s="15">
        <f t="shared" si="8062"/>
        <v>-0.29778166735789791</v>
      </c>
      <c r="DI368" s="15">
        <f t="shared" si="8062"/>
        <v>-0.27669977940335649</v>
      </c>
      <c r="DJ368" s="15">
        <f t="shared" si="8062"/>
        <v>-0.26088836343745042</v>
      </c>
      <c r="DK368" s="15">
        <f t="shared" si="8062"/>
        <v>-0.26615883542608532</v>
      </c>
      <c r="DL368" s="15">
        <f t="shared" si="8062"/>
        <v>-0.32940449928971011</v>
      </c>
      <c r="DM368" s="15">
        <f t="shared" si="7610"/>
        <v>-2.0027793556814371</v>
      </c>
      <c r="DN368" s="15">
        <f t="shared" si="8063"/>
        <v>-0.26027889935850657</v>
      </c>
      <c r="DO368" s="15">
        <f t="shared" si="8063"/>
        <v>-0.28425195587836904</v>
      </c>
      <c r="DP368" s="15">
        <f t="shared" si="8063"/>
        <v>-0.31849917947817252</v>
      </c>
      <c r="DQ368" s="15">
        <f t="shared" si="8063"/>
        <v>-0.31849917947817252</v>
      </c>
      <c r="DR368" s="15">
        <f t="shared" si="8063"/>
        <v>-0.32534862419813326</v>
      </c>
      <c r="DS368" s="15">
        <f t="shared" si="8063"/>
        <v>-0.34589695835801532</v>
      </c>
      <c r="DT368" s="15">
        <f t="shared" si="8063"/>
        <v>-0.39726779375772059</v>
      </c>
      <c r="DU368" s="15">
        <f t="shared" si="8063"/>
        <v>-0.38699362667777953</v>
      </c>
      <c r="DV368" s="15">
        <f t="shared" si="8063"/>
        <v>-0.35959584779793674</v>
      </c>
      <c r="DW368" s="15">
        <f t="shared" si="8063"/>
        <v>-0.33904751363805469</v>
      </c>
      <c r="DX368" s="15">
        <f t="shared" si="8063"/>
        <v>-0.34589695835801482</v>
      </c>
      <c r="DY368" s="15">
        <f t="shared" si="8063"/>
        <v>-0.4280902949975437</v>
      </c>
      <c r="DZ368" s="15">
        <f t="shared" si="7612"/>
        <v>-4.1096668319764191</v>
      </c>
      <c r="EA368" s="15">
        <f t="shared" si="8064"/>
        <v>-0.24211281351896508</v>
      </c>
      <c r="EB368" s="15">
        <f t="shared" si="8064"/>
        <v>-0.26441267792202761</v>
      </c>
      <c r="EC368" s="15">
        <f t="shared" si="8064"/>
        <v>-0.29626962706925991</v>
      </c>
      <c r="ED368" s="15">
        <f t="shared" si="8064"/>
        <v>-0.29626962706925991</v>
      </c>
      <c r="EE368" s="15">
        <f t="shared" si="8064"/>
        <v>-0.30264101689870632</v>
      </c>
      <c r="EF368" s="15">
        <f t="shared" si="8064"/>
        <v>-0.3217551863870457</v>
      </c>
      <c r="EG368" s="15">
        <f t="shared" si="8064"/>
        <v>-0.36954061010789396</v>
      </c>
      <c r="EH368" s="15">
        <f t="shared" si="8064"/>
        <v>-0.35998352536372435</v>
      </c>
      <c r="EI368" s="15">
        <f t="shared" si="8064"/>
        <v>-0.33449796604593862</v>
      </c>
      <c r="EJ368" s="15">
        <f t="shared" si="8064"/>
        <v>-0.31538379655759918</v>
      </c>
      <c r="EK368" s="15">
        <f t="shared" si="8064"/>
        <v>-0.3217551863870452</v>
      </c>
      <c r="EL368" s="15">
        <f t="shared" si="8064"/>
        <v>-0.39821186434040307</v>
      </c>
      <c r="EM368" s="15">
        <f t="shared" si="7614"/>
        <v>-3.8228338976678691</v>
      </c>
      <c r="EN368" s="15">
        <f t="shared" si="8065"/>
        <v>-0.19420280299313214</v>
      </c>
      <c r="EO368" s="15">
        <f t="shared" si="8065"/>
        <v>-0.21208990326881538</v>
      </c>
      <c r="EP368" s="15">
        <f t="shared" si="8065"/>
        <v>-0.23764290366264856</v>
      </c>
      <c r="EQ368" s="15">
        <f t="shared" si="8065"/>
        <v>-0.23764290366264856</v>
      </c>
      <c r="ER368" s="15">
        <f t="shared" si="8065"/>
        <v>-0.24275350374141519</v>
      </c>
      <c r="ES368" s="15">
        <f t="shared" si="8065"/>
        <v>-0.25808530397771512</v>
      </c>
      <c r="ET368" s="15">
        <f t="shared" si="8065"/>
        <v>-0.29641480456846486</v>
      </c>
      <c r="EU368" s="15">
        <f t="shared" si="8065"/>
        <v>-0.28874890445031487</v>
      </c>
      <c r="EV368" s="15">
        <f t="shared" si="8065"/>
        <v>-0.26830650413524837</v>
      </c>
      <c r="EW368" s="15">
        <f t="shared" si="8065"/>
        <v>-0.25297470389894844</v>
      </c>
      <c r="EX368" s="15">
        <f t="shared" si="8065"/>
        <v>-0.25808530397771468</v>
      </c>
      <c r="EY368" s="15">
        <f t="shared" si="8065"/>
        <v>-0.31941250492291473</v>
      </c>
      <c r="EZ368" s="15">
        <f t="shared" si="7616"/>
        <v>-3.0663600472599812</v>
      </c>
      <c r="FA368" s="15">
        <f t="shared" si="8066"/>
        <v>-0.11391066556804323</v>
      </c>
      <c r="FB368" s="15">
        <f t="shared" si="8066"/>
        <v>-0.12440243739667878</v>
      </c>
      <c r="FC368" s="15">
        <f t="shared" si="8066"/>
        <v>-0.13939068286615819</v>
      </c>
      <c r="FD368" s="15">
        <f t="shared" si="8066"/>
        <v>-0.13939068286615819</v>
      </c>
      <c r="FE368" s="15">
        <f t="shared" si="8066"/>
        <v>-0.14238833196005404</v>
      </c>
      <c r="FF368" s="15">
        <f t="shared" si="8066"/>
        <v>-0.15138127924174166</v>
      </c>
      <c r="FG368" s="15">
        <f t="shared" si="8066"/>
        <v>-0.17386364744596072</v>
      </c>
      <c r="FH368" s="15">
        <f t="shared" si="8066"/>
        <v>-0.1693671738051169</v>
      </c>
      <c r="FI368" s="15">
        <f t="shared" si="8066"/>
        <v>-0.1573765774295334</v>
      </c>
      <c r="FJ368" s="15">
        <f t="shared" si="8066"/>
        <v>-0.14838363014784578</v>
      </c>
      <c r="FK368" s="15">
        <f t="shared" si="8066"/>
        <v>-0.15138127924174144</v>
      </c>
      <c r="FL368" s="15">
        <f t="shared" si="8066"/>
        <v>-0.18735306836849216</v>
      </c>
      <c r="FM368" s="15">
        <f t="shared" si="7618"/>
        <v>-1.7985894563375247</v>
      </c>
      <c r="FP368" s="15">
        <f t="shared" ref="FP368:GA368" si="8145">FP312-FP340</f>
        <v>7.5386427669678753</v>
      </c>
      <c r="FQ368" s="15">
        <f t="shared" si="8145"/>
        <v>8.232991442872807</v>
      </c>
      <c r="FR368" s="15">
        <f t="shared" si="8145"/>
        <v>9.2249181227370052</v>
      </c>
      <c r="FS368" s="15">
        <f t="shared" si="8145"/>
        <v>9.2249181227370052</v>
      </c>
      <c r="FT368" s="15">
        <f t="shared" si="8145"/>
        <v>9.4233034587098405</v>
      </c>
      <c r="FU368" s="15">
        <f t="shared" si="8145"/>
        <v>10.018459466628363</v>
      </c>
      <c r="FV368" s="15">
        <f t="shared" si="8145"/>
        <v>11.506349486424654</v>
      </c>
      <c r="FW368" s="15">
        <f t="shared" si="8145"/>
        <v>11.208771482465394</v>
      </c>
      <c r="FX368" s="15">
        <f t="shared" si="8145"/>
        <v>10.415230138574042</v>
      </c>
      <c r="FY368" s="15">
        <f t="shared" si="8145"/>
        <v>9.8200741306555219</v>
      </c>
      <c r="FZ368" s="15">
        <f t="shared" si="8145"/>
        <v>10.018459466628343</v>
      </c>
      <c r="GA368" s="15">
        <f t="shared" si="8145"/>
        <v>12.399083498302419</v>
      </c>
      <c r="GB368" s="15">
        <f t="shared" si="7620"/>
        <v>119.03120158370326</v>
      </c>
      <c r="GC368" s="15">
        <f t="shared" ref="GC368:GN368" si="8146">GC312-GC340</f>
        <v>8.0125301407430953</v>
      </c>
      <c r="GD368" s="15">
        <f t="shared" si="8146"/>
        <v>8.7505263379167939</v>
      </c>
      <c r="GE368" s="15">
        <f t="shared" si="8146"/>
        <v>9.8048066195935242</v>
      </c>
      <c r="GF368" s="15">
        <f t="shared" si="8146"/>
        <v>9.8048066195935242</v>
      </c>
      <c r="GG368" s="15">
        <f t="shared" si="8146"/>
        <v>10.015662675928867</v>
      </c>
      <c r="GH368" s="15">
        <f t="shared" si="8146"/>
        <v>10.648230844934899</v>
      </c>
      <c r="GI368" s="15">
        <f t="shared" si="8146"/>
        <v>12.229651267449983</v>
      </c>
      <c r="GJ368" s="15">
        <f t="shared" si="8146"/>
        <v>11.913367182946971</v>
      </c>
      <c r="GK368" s="15">
        <f t="shared" si="8146"/>
        <v>11.069942957605587</v>
      </c>
      <c r="GL368" s="15">
        <f t="shared" si="8146"/>
        <v>10.437374788599556</v>
      </c>
      <c r="GM368" s="15">
        <f t="shared" si="8146"/>
        <v>10.648230844934883</v>
      </c>
      <c r="GN368" s="15">
        <f t="shared" si="8146"/>
        <v>13.17850352095903</v>
      </c>
      <c r="GO368" s="15">
        <f t="shared" si="7622"/>
        <v>126.51363380120672</v>
      </c>
      <c r="GP368" s="15">
        <f t="shared" ref="GP368:HA368" si="8147">GP312-GP340</f>
        <v>8.523536151659485</v>
      </c>
      <c r="GQ368" s="15">
        <f t="shared" si="8147"/>
        <v>9.3085986919439119</v>
      </c>
      <c r="GR368" s="15">
        <f t="shared" si="8147"/>
        <v>10.430116606635945</v>
      </c>
      <c r="GS368" s="15">
        <f t="shared" si="8147"/>
        <v>10.430116606635945</v>
      </c>
      <c r="GT368" s="15">
        <f t="shared" si="8147"/>
        <v>10.654420189574356</v>
      </c>
      <c r="GU368" s="15">
        <f t="shared" si="8147"/>
        <v>11.061172102963493</v>
      </c>
      <c r="GV368" s="15">
        <f t="shared" si="8147"/>
        <v>12.703920435086783</v>
      </c>
      <c r="GW368" s="15">
        <f t="shared" si="8147"/>
        <v>12.375370768662123</v>
      </c>
      <c r="GX368" s="15">
        <f t="shared" si="8147"/>
        <v>11.499238324863034</v>
      </c>
      <c r="GY368" s="15">
        <f t="shared" si="8147"/>
        <v>10.842138992013718</v>
      </c>
      <c r="GZ368" s="15">
        <f t="shared" si="8147"/>
        <v>11.061172102963472</v>
      </c>
      <c r="HA368" s="15">
        <f t="shared" si="8147"/>
        <v>13.689569434360759</v>
      </c>
      <c r="HB368" s="15">
        <f t="shared" si="7624"/>
        <v>132.57937040736303</v>
      </c>
      <c r="HC368" s="15">
        <f t="shared" ref="HC368:HN368" si="8148">HC312-HC340</f>
        <v>9.6623282641925385</v>
      </c>
      <c r="HD368" s="15">
        <f t="shared" si="8148"/>
        <v>10.552279551683949</v>
      </c>
      <c r="HE368" s="15">
        <f t="shared" si="8148"/>
        <v>11.823638533814551</v>
      </c>
      <c r="HF368" s="15">
        <f t="shared" si="8148"/>
        <v>11.823638533814551</v>
      </c>
      <c r="HG368" s="15">
        <f t="shared" si="8148"/>
        <v>12.07791033024067</v>
      </c>
      <c r="HH368" s="15">
        <f t="shared" si="8148"/>
        <v>12.840725719519028</v>
      </c>
      <c r="HI368" s="15">
        <f t="shared" si="8148"/>
        <v>14.747764192714921</v>
      </c>
      <c r="HJ368" s="15">
        <f t="shared" si="8148"/>
        <v>14.36635649807574</v>
      </c>
      <c r="HK368" s="15">
        <f t="shared" si="8148"/>
        <v>13.34926931237127</v>
      </c>
      <c r="HL368" s="15">
        <f t="shared" si="8148"/>
        <v>12.5864539230929</v>
      </c>
      <c r="HM368" s="15">
        <f t="shared" si="8148"/>
        <v>12.840725719519005</v>
      </c>
      <c r="HN368" s="15">
        <f t="shared" si="8148"/>
        <v>15.891987276632452</v>
      </c>
      <c r="HO368" s="15">
        <f t="shared" si="7626"/>
        <v>152.56307785567159</v>
      </c>
      <c r="HP368" s="15">
        <f t="shared" ref="HP368:IA368" si="8149">HP312-HP340</f>
        <v>12.255597012670998</v>
      </c>
      <c r="HQ368" s="15">
        <f t="shared" si="8149"/>
        <v>13.384402000680168</v>
      </c>
      <c r="HR368" s="15">
        <f t="shared" si="8149"/>
        <v>14.996980554978986</v>
      </c>
      <c r="HS368" s="15">
        <f t="shared" si="8149"/>
        <v>14.996980554978986</v>
      </c>
      <c r="HT368" s="15">
        <f t="shared" si="8149"/>
        <v>15.319496265838751</v>
      </c>
      <c r="HU368" s="15">
        <f t="shared" si="8149"/>
        <v>16.287043398418042</v>
      </c>
      <c r="HV368" s="15">
        <f t="shared" si="8149"/>
        <v>18.705911229866267</v>
      </c>
      <c r="HW368" s="15">
        <f t="shared" si="8149"/>
        <v>18.222137663576621</v>
      </c>
      <c r="HX368" s="15">
        <f t="shared" si="8149"/>
        <v>16.932074820137565</v>
      </c>
      <c r="HY368" s="15">
        <f t="shared" si="8149"/>
        <v>15.964527687558281</v>
      </c>
      <c r="HZ368" s="15">
        <f t="shared" si="8149"/>
        <v>16.287043398418017</v>
      </c>
      <c r="IA368" s="15">
        <f t="shared" si="8149"/>
        <v>20.1572319287352</v>
      </c>
      <c r="IB368" s="15">
        <f t="shared" si="7628"/>
        <v>193.50942651585788</v>
      </c>
      <c r="IC368" s="15">
        <f t="shared" ref="IC368:IN368" si="8150">IC312-IC340</f>
        <v>15.265529790607452</v>
      </c>
      <c r="ID368" s="15">
        <f t="shared" si="8150"/>
        <v>16.671565429216027</v>
      </c>
      <c r="IE368" s="15">
        <f t="shared" si="8150"/>
        <v>18.680187770085432</v>
      </c>
      <c r="IF368" s="15">
        <f t="shared" si="8150"/>
        <v>18.680187770085432</v>
      </c>
      <c r="IG368" s="15">
        <f t="shared" si="8150"/>
        <v>19.081912238259306</v>
      </c>
      <c r="IH368" s="15">
        <f t="shared" si="8150"/>
        <v>20.287085642780951</v>
      </c>
      <c r="II368" s="15">
        <f t="shared" si="8150"/>
        <v>23.300019154085046</v>
      </c>
      <c r="IJ368" s="15">
        <f t="shared" si="8150"/>
        <v>22.697432451824227</v>
      </c>
      <c r="IK368" s="15">
        <f t="shared" si="8150"/>
        <v>21.090534579128715</v>
      </c>
      <c r="IL368" s="15">
        <f t="shared" si="8150"/>
        <v>19.885361174607077</v>
      </c>
      <c r="IM368" s="15">
        <f t="shared" si="8150"/>
        <v>20.287085642780923</v>
      </c>
      <c r="IN368" s="15">
        <f t="shared" si="8150"/>
        <v>25.107779260867517</v>
      </c>
      <c r="IO368" s="15">
        <f t="shared" si="7630"/>
        <v>241.03468090432813</v>
      </c>
      <c r="IP368" s="15">
        <f t="shared" ref="IP368:JA368" si="8151">IP312-IP340</f>
        <v>20.342992474486305</v>
      </c>
      <c r="IQ368" s="15">
        <f t="shared" si="8151"/>
        <v>22.216689149767937</v>
      </c>
      <c r="IR368" s="15">
        <f t="shared" si="8151"/>
        <v>24.893398685884549</v>
      </c>
      <c r="IS368" s="15">
        <f t="shared" si="8151"/>
        <v>24.893398685884549</v>
      </c>
      <c r="IT368" s="15">
        <f t="shared" si="8151"/>
        <v>25.428740593107875</v>
      </c>
      <c r="IU368" s="15">
        <f t="shared" si="8151"/>
        <v>27.034766314777851</v>
      </c>
      <c r="IV368" s="15">
        <f t="shared" si="8151"/>
        <v>31.049830618952761</v>
      </c>
      <c r="IW368" s="15">
        <f t="shared" si="8151"/>
        <v>30.246817758117789</v>
      </c>
      <c r="IX368" s="15">
        <f t="shared" si="8151"/>
        <v>28.105450129224504</v>
      </c>
      <c r="IY368" s="15">
        <f t="shared" si="8151"/>
        <v>26.499424407554528</v>
      </c>
      <c r="IZ368" s="15">
        <f t="shared" si="8151"/>
        <v>27.034766314777805</v>
      </c>
      <c r="JA368" s="15">
        <f t="shared" si="8151"/>
        <v>33.45886920145773</v>
      </c>
      <c r="JB368" s="15">
        <f t="shared" si="7632"/>
        <v>321.20514433399416</v>
      </c>
      <c r="JE368" s="21">
        <f t="shared" si="7633"/>
        <v>0</v>
      </c>
      <c r="JF368" s="21">
        <f t="shared" si="7634"/>
        <v>0</v>
      </c>
      <c r="JG368" s="21">
        <f t="shared" si="7635"/>
        <v>0</v>
      </c>
      <c r="JH368" s="21">
        <f t="shared" si="7636"/>
        <v>0</v>
      </c>
      <c r="JI368" s="21">
        <f t="shared" si="7637"/>
        <v>0</v>
      </c>
      <c r="JJ368" s="21">
        <f t="shared" si="7638"/>
        <v>0</v>
      </c>
      <c r="JK368" s="21">
        <f t="shared" si="7639"/>
        <v>0</v>
      </c>
    </row>
    <row r="369" spans="2:271" ht="20" customHeight="1" outlineLevel="1" x14ac:dyDescent="0.2">
      <c r="B369" s="2" t="s">
        <v>29</v>
      </c>
      <c r="C369" s="14">
        <f t="shared" ref="C369:N369" si="8152">C370+C374</f>
        <v>3289.5559553079484</v>
      </c>
      <c r="D369" s="14">
        <f t="shared" si="8152"/>
        <v>3658.5247265078415</v>
      </c>
      <c r="E369" s="14">
        <f t="shared" si="8152"/>
        <v>4096.6506086414465</v>
      </c>
      <c r="F369" s="14">
        <f t="shared" si="8152"/>
        <v>4091.4444942941764</v>
      </c>
      <c r="G369" s="14">
        <f t="shared" si="8152"/>
        <v>4181.105205995631</v>
      </c>
      <c r="H369" s="14">
        <f t="shared" si="8152"/>
        <v>4445.5564680195166</v>
      </c>
      <c r="I369" s="14">
        <f t="shared" si="8152"/>
        <v>5030.4657792072667</v>
      </c>
      <c r="J369" s="14">
        <f t="shared" si="8152"/>
        <v>4974.1534273351162</v>
      </c>
      <c r="K369" s="14">
        <f t="shared" si="8152"/>
        <v>4457.5873306581962</v>
      </c>
      <c r="L369" s="14">
        <f t="shared" si="8152"/>
        <v>4206.0105846763372</v>
      </c>
      <c r="M369" s="14">
        <f t="shared" si="8152"/>
        <v>4889.4315643587324</v>
      </c>
      <c r="N369" s="14">
        <f t="shared" si="8152"/>
        <v>5502.382109883978</v>
      </c>
      <c r="O369" s="14">
        <f t="shared" si="7596"/>
        <v>52822.868254886183</v>
      </c>
      <c r="P369" s="14">
        <f t="shared" ref="P369:AA369" si="8153">P370+P374</f>
        <v>4567.4000661409427</v>
      </c>
      <c r="Q369" s="14">
        <f t="shared" si="8153"/>
        <v>5069.1652565765844</v>
      </c>
      <c r="R369" s="14">
        <f t="shared" si="8153"/>
        <v>5678.1542759174135</v>
      </c>
      <c r="S369" s="14">
        <f t="shared" si="8153"/>
        <v>5672.2572209360551</v>
      </c>
      <c r="T369" s="14">
        <f t="shared" si="8153"/>
        <v>5795.8021858648854</v>
      </c>
      <c r="U369" s="14">
        <f t="shared" si="8153"/>
        <v>6162.6196586651204</v>
      </c>
      <c r="V369" s="14">
        <f t="shared" si="8153"/>
        <v>6983.298471647392</v>
      </c>
      <c r="W369" s="14">
        <f t="shared" si="8153"/>
        <v>6895.4344209489163</v>
      </c>
      <c r="X369" s="14">
        <f t="shared" si="8153"/>
        <v>6148.6247649682155</v>
      </c>
      <c r="Y369" s="14">
        <f t="shared" si="8153"/>
        <v>5833.227596472223</v>
      </c>
      <c r="Z369" s="14">
        <f t="shared" si="8153"/>
        <v>6792.1753961992872</v>
      </c>
      <c r="AA369" s="14">
        <f t="shared" si="8153"/>
        <v>7627.6929435275633</v>
      </c>
      <c r="AB369" s="14">
        <f t="shared" si="7598"/>
        <v>73225.852257864608</v>
      </c>
      <c r="AC369" s="14">
        <f t="shared" ref="AC369:AN369" si="8154">AC370+AC374</f>
        <v>6746.9311970649078</v>
      </c>
      <c r="AD369" s="14">
        <f t="shared" si="8154"/>
        <v>7483.4697505480681</v>
      </c>
      <c r="AE369" s="14">
        <f t="shared" si="8154"/>
        <v>8383.0681706954711</v>
      </c>
      <c r="AF369" s="14">
        <f t="shared" si="8154"/>
        <v>8375.5542961410756</v>
      </c>
      <c r="AG369" s="14">
        <f t="shared" si="8154"/>
        <v>8557.14531225471</v>
      </c>
      <c r="AH369" s="14">
        <f t="shared" si="8154"/>
        <v>9098.9926508442441</v>
      </c>
      <c r="AI369" s="14">
        <f t="shared" si="8154"/>
        <v>10315.650970320849</v>
      </c>
      <c r="AJ369" s="14">
        <f t="shared" si="8154"/>
        <v>10181.004625519041</v>
      </c>
      <c r="AK369" s="14">
        <f t="shared" si="8154"/>
        <v>9048.5320210408372</v>
      </c>
      <c r="AL369" s="14">
        <f t="shared" si="8154"/>
        <v>8628.3913096567285</v>
      </c>
      <c r="AM369" s="14">
        <f t="shared" si="8154"/>
        <v>10035.949717444744</v>
      </c>
      <c r="AN369" s="14">
        <f t="shared" si="8154"/>
        <v>11262.173258317522</v>
      </c>
      <c r="AO369" s="14">
        <f t="shared" si="7600"/>
        <v>108116.8632798482</v>
      </c>
      <c r="AP369" s="14">
        <f t="shared" ref="AP369:BA369" si="8155">AP370+AP374</f>
        <v>10180.011309669182</v>
      </c>
      <c r="AQ369" s="14">
        <f t="shared" si="8155"/>
        <v>11286.337881466883</v>
      </c>
      <c r="AR369" s="14">
        <f t="shared" si="8155"/>
        <v>12643.00822380524</v>
      </c>
      <c r="AS369" s="14">
        <f t="shared" si="8155"/>
        <v>12633.483628046635</v>
      </c>
      <c r="AT369" s="14">
        <f t="shared" si="8155"/>
        <v>12906.44069957855</v>
      </c>
      <c r="AU369" s="14">
        <f t="shared" si="8155"/>
        <v>13724.017288430085</v>
      </c>
      <c r="AV369" s="14">
        <f t="shared" si="8155"/>
        <v>15564.547363102294</v>
      </c>
      <c r="AW369" s="14">
        <f t="shared" si="8155"/>
        <v>15356.036783966909</v>
      </c>
      <c r="AX369" s="14">
        <f t="shared" si="8155"/>
        <v>13611.015629340298</v>
      </c>
      <c r="AY369" s="14">
        <f t="shared" si="8155"/>
        <v>13034.863053105624</v>
      </c>
      <c r="AZ369" s="14">
        <f t="shared" si="8155"/>
        <v>15146.428783421292</v>
      </c>
      <c r="BA369" s="14">
        <f t="shared" si="8155"/>
        <v>16986.766353945699</v>
      </c>
      <c r="BB369" s="14">
        <f t="shared" si="7602"/>
        <v>163072.95699787867</v>
      </c>
      <c r="BC369" s="14">
        <f t="shared" ref="BC369:BN369" si="8156">BC370+BC374</f>
        <v>15636.643565903758</v>
      </c>
      <c r="BD369" s="14">
        <f t="shared" si="8156"/>
        <v>17329.188642011821</v>
      </c>
      <c r="BE369" s="14">
        <f t="shared" si="8156"/>
        <v>19412.320471184074</v>
      </c>
      <c r="BF369" s="14">
        <f t="shared" si="8156"/>
        <v>19399.490332095811</v>
      </c>
      <c r="BG369" s="14">
        <f t="shared" si="8156"/>
        <v>19817.539154153608</v>
      </c>
      <c r="BH369" s="14">
        <f t="shared" si="8156"/>
        <v>21073.312739735538</v>
      </c>
      <c r="BI369" s="14">
        <f t="shared" si="8156"/>
        <v>23907.007340177188</v>
      </c>
      <c r="BJ369" s="14">
        <f t="shared" si="8156"/>
        <v>23579.296468679087</v>
      </c>
      <c r="BK369" s="14">
        <f t="shared" si="8156"/>
        <v>20857.829530316732</v>
      </c>
      <c r="BL369" s="14">
        <f t="shared" si="8156"/>
        <v>20042.610043846777</v>
      </c>
      <c r="BM369" s="14">
        <f t="shared" si="8156"/>
        <v>23261.077674993183</v>
      </c>
      <c r="BN369" s="14">
        <f t="shared" si="8156"/>
        <v>26083.292553848558</v>
      </c>
      <c r="BO369" s="14">
        <f t="shared" si="7604"/>
        <v>250399.60851694611</v>
      </c>
      <c r="BP369" s="14">
        <f t="shared" ref="BP369:CA369" si="8157">BP370+BP374</f>
        <v>22684.576414774136</v>
      </c>
      <c r="BQ369" s="14">
        <f t="shared" si="8157"/>
        <v>25130.106835285813</v>
      </c>
      <c r="BR369" s="14">
        <f t="shared" si="8157"/>
        <v>28151.262605764361</v>
      </c>
      <c r="BS369" s="14">
        <f t="shared" si="8157"/>
        <v>28134.515362739367</v>
      </c>
      <c r="BT369" s="14">
        <f t="shared" si="8157"/>
        <v>28739.532647738226</v>
      </c>
      <c r="BU369" s="14">
        <f t="shared" si="8157"/>
        <v>30561.141536915587</v>
      </c>
      <c r="BV369" s="14">
        <f t="shared" si="8157"/>
        <v>34681.802350470141</v>
      </c>
      <c r="BW369" s="14">
        <f t="shared" si="8157"/>
        <v>34195.376685633652</v>
      </c>
      <c r="BX369" s="14">
        <f t="shared" si="8157"/>
        <v>30200.269742031578</v>
      </c>
      <c r="BY369" s="14">
        <f t="shared" si="8157"/>
        <v>29101.406721017902</v>
      </c>
      <c r="BZ369" s="14">
        <f t="shared" si="8157"/>
        <v>33730.008540604234</v>
      </c>
      <c r="CA369" s="14">
        <f t="shared" si="8157"/>
        <v>37826.74412127617</v>
      </c>
      <c r="CB369" s="14">
        <f t="shared" si="7606"/>
        <v>363136.74356425111</v>
      </c>
      <c r="CC369" s="14">
        <f t="shared" ref="CC369:CN369" si="8158">CC370+CC374</f>
        <v>33240.25414397518</v>
      </c>
      <c r="CD369" s="14">
        <f t="shared" si="8158"/>
        <v>36813.48034107306</v>
      </c>
      <c r="CE369" s="14">
        <f t="shared" si="8158"/>
        <v>41239.654219168857</v>
      </c>
      <c r="CF369" s="14">
        <f t="shared" si="8158"/>
        <v>41216.606889278919</v>
      </c>
      <c r="CG369" s="14">
        <f t="shared" si="8158"/>
        <v>42101.748675025978</v>
      </c>
      <c r="CH369" s="14">
        <f t="shared" si="8158"/>
        <v>44770.807738401636</v>
      </c>
      <c r="CI369" s="14">
        <f t="shared" si="8158"/>
        <v>50819.028605254614</v>
      </c>
      <c r="CJ369" s="14">
        <f t="shared" si="8158"/>
        <v>50094.784621941602</v>
      </c>
      <c r="CK369" s="14">
        <f t="shared" si="8158"/>
        <v>44216.491002076276</v>
      </c>
      <c r="CL369" s="14">
        <f t="shared" si="8158"/>
        <v>42672.634743805444</v>
      </c>
      <c r="CM369" s="14">
        <f t="shared" si="8158"/>
        <v>49379.937945549151</v>
      </c>
      <c r="CN369" s="14">
        <f t="shared" si="8158"/>
        <v>55414.584758784971</v>
      </c>
      <c r="CO369" s="14">
        <f t="shared" si="7608"/>
        <v>531980.01368433563</v>
      </c>
      <c r="CR369" s="21">
        <f>O369-'ОПУ БС'!C369</f>
        <v>0</v>
      </c>
      <c r="CS369" s="21">
        <f>AB369-'ОПУ БС'!D369</f>
        <v>0</v>
      </c>
      <c r="CT369" s="21">
        <f>AO369-'ОПУ БС'!E369</f>
        <v>0</v>
      </c>
      <c r="CU369" s="21">
        <f>BB369-'ОПУ БС'!F369</f>
        <v>0</v>
      </c>
      <c r="CV369" s="21">
        <f>BO369-'ОПУ БС'!G369</f>
        <v>0</v>
      </c>
      <c r="CW369" s="21">
        <f>CB369-'ОПУ БС'!H369</f>
        <v>0</v>
      </c>
      <c r="CX369" s="21">
        <f>CO369-'ОПУ БС'!I369</f>
        <v>0</v>
      </c>
      <c r="DA369" s="14">
        <f t="shared" ref="DA369:DL369" si="8159">DA370+DA374</f>
        <v>0</v>
      </c>
      <c r="DB369" s="14">
        <f t="shared" si="8159"/>
        <v>0</v>
      </c>
      <c r="DC369" s="14">
        <f t="shared" si="8159"/>
        <v>0</v>
      </c>
      <c r="DD369" s="14">
        <f t="shared" si="8159"/>
        <v>0</v>
      </c>
      <c r="DE369" s="14">
        <f t="shared" si="8159"/>
        <v>0</v>
      </c>
      <c r="DF369" s="14">
        <f t="shared" si="8159"/>
        <v>-27.609644909418893</v>
      </c>
      <c r="DG369" s="14">
        <f t="shared" si="8159"/>
        <v>-28.545570095525072</v>
      </c>
      <c r="DH369" s="14">
        <f t="shared" si="8159"/>
        <v>-30.912169185842892</v>
      </c>
      <c r="DI369" s="14">
        <f t="shared" si="8159"/>
        <v>-28.723697031092957</v>
      </c>
      <c r="DJ369" s="14">
        <f t="shared" si="8159"/>
        <v>-27.082342915030498</v>
      </c>
      <c r="DK369" s="14">
        <f t="shared" si="8159"/>
        <v>-33.108274565557672</v>
      </c>
      <c r="DL369" s="14">
        <f t="shared" si="8159"/>
        <v>-34.19487741796781</v>
      </c>
      <c r="DM369" s="14">
        <f t="shared" si="7610"/>
        <v>-210.17657612043581</v>
      </c>
      <c r="DN369" s="14">
        <f t="shared" ref="DN369:DY369" si="8160">DN370+DN374</f>
        <v>-29.020573846534862</v>
      </c>
      <c r="DO369" s="14">
        <f t="shared" si="8160"/>
        <v>-36.11851531430505</v>
      </c>
      <c r="DP369" s="14">
        <f t="shared" si="8160"/>
        <v>-40.388056628900316</v>
      </c>
      <c r="DQ369" s="14">
        <f t="shared" si="8160"/>
        <v>-40.138217926226424</v>
      </c>
      <c r="DR369" s="14">
        <f t="shared" si="8160"/>
        <v>-41.034699017461087</v>
      </c>
      <c r="DS369" s="14">
        <f t="shared" si="8160"/>
        <v>-43.690183094934575</v>
      </c>
      <c r="DT369" s="14">
        <f t="shared" si="8160"/>
        <v>-44.993229609271474</v>
      </c>
      <c r="DU369" s="14">
        <f t="shared" si="8160"/>
        <v>-48.918951951680476</v>
      </c>
      <c r="DV369" s="14">
        <f t="shared" si="8160"/>
        <v>-45.455663317933187</v>
      </c>
      <c r="DW369" s="14">
        <f t="shared" si="8160"/>
        <v>-42.858196842622725</v>
      </c>
      <c r="DX369" s="14">
        <f t="shared" si="8160"/>
        <v>-52.763122609921915</v>
      </c>
      <c r="DY369" s="14">
        <f t="shared" si="8160"/>
        <v>-54.113884902301415</v>
      </c>
      <c r="DZ369" s="14">
        <f t="shared" si="7612"/>
        <v>-519.49329506209347</v>
      </c>
      <c r="EA369" s="14">
        <f t="shared" ref="EA369:EL369" si="8161">EA370+EA374</f>
        <v>-31.375787623741299</v>
      </c>
      <c r="EB369" s="14">
        <f t="shared" si="8161"/>
        <v>-39.153903924997898</v>
      </c>
      <c r="EC369" s="14">
        <f t="shared" si="8161"/>
        <v>-43.779760109890319</v>
      </c>
      <c r="ED369" s="14">
        <f t="shared" si="8161"/>
        <v>-43.531207285756985</v>
      </c>
      <c r="EE369" s="14">
        <f t="shared" si="8161"/>
        <v>-44.483935161762354</v>
      </c>
      <c r="EF369" s="14">
        <f t="shared" si="8161"/>
        <v>-47.373640281588436</v>
      </c>
      <c r="EG369" s="14">
        <f t="shared" si="8161"/>
        <v>-48.674944512492729</v>
      </c>
      <c r="EH369" s="14">
        <f t="shared" si="8161"/>
        <v>-53.045272322871583</v>
      </c>
      <c r="EI369" s="14">
        <f t="shared" si="8161"/>
        <v>-49.289854813287761</v>
      </c>
      <c r="EJ369" s="14">
        <f t="shared" si="8161"/>
        <v>-46.473291681099887</v>
      </c>
      <c r="EK369" s="14">
        <f t="shared" si="8161"/>
        <v>-57.452630132837754</v>
      </c>
      <c r="EL369" s="14">
        <f t="shared" si="8161"/>
        <v>-58.678398587247322</v>
      </c>
      <c r="EM369" s="14">
        <f t="shared" si="7614"/>
        <v>-563.31262643757441</v>
      </c>
      <c r="EN369" s="14">
        <f t="shared" ref="EN369:EY369" si="8162">EN370+EN374</f>
        <v>-28.374300085996744</v>
      </c>
      <c r="EO369" s="14">
        <f t="shared" si="8162"/>
        <v>-35.461769410246845</v>
      </c>
      <c r="EP369" s="14">
        <f t="shared" si="8162"/>
        <v>-39.651766230275811</v>
      </c>
      <c r="EQ369" s="14">
        <f t="shared" si="8162"/>
        <v>-39.441389917608703</v>
      </c>
      <c r="ER369" s="14">
        <f t="shared" si="8162"/>
        <v>-40.28926453812285</v>
      </c>
      <c r="ES369" s="14">
        <f t="shared" si="8162"/>
        <v>-42.915256862995228</v>
      </c>
      <c r="ET369" s="14">
        <f t="shared" si="8162"/>
        <v>-44.036417744732759</v>
      </c>
      <c r="EU369" s="14">
        <f t="shared" si="8162"/>
        <v>-48.05440308923388</v>
      </c>
      <c r="EV369" s="14">
        <f t="shared" si="8162"/>
        <v>-44.65232145459786</v>
      </c>
      <c r="EW369" s="14">
        <f t="shared" si="8162"/>
        <v>-42.100760228620842</v>
      </c>
      <c r="EX369" s="14">
        <f t="shared" si="8162"/>
        <v>-52.177070091784657</v>
      </c>
      <c r="EY369" s="14">
        <f t="shared" si="8162"/>
        <v>-53.15752554118793</v>
      </c>
      <c r="EZ369" s="14">
        <f t="shared" si="7616"/>
        <v>-510.31224519540405</v>
      </c>
      <c r="FA369" s="14">
        <f t="shared" ref="FA369:FL369" si="8163">FA370+FA374</f>
        <v>-18.002040491316208</v>
      </c>
      <c r="FB369" s="14">
        <f t="shared" si="8163"/>
        <v>-22.509010506233491</v>
      </c>
      <c r="FC369" s="14">
        <f t="shared" si="8163"/>
        <v>-25.16979331768081</v>
      </c>
      <c r="FD369" s="14">
        <f t="shared" si="8163"/>
        <v>-25.04145831656384</v>
      </c>
      <c r="FE369" s="14">
        <f t="shared" si="8163"/>
        <v>-25.573097081112898</v>
      </c>
      <c r="FF369" s="14">
        <f t="shared" si="8163"/>
        <v>-27.243930268402401</v>
      </c>
      <c r="FG369" s="14">
        <f t="shared" si="8163"/>
        <v>-27.944002520921924</v>
      </c>
      <c r="FH369" s="14">
        <f t="shared" si="8163"/>
        <v>-30.506853618432157</v>
      </c>
      <c r="FI369" s="14">
        <f t="shared" si="8163"/>
        <v>-28.347076371109537</v>
      </c>
      <c r="FJ369" s="14">
        <f t="shared" si="8163"/>
        <v>-26.727243435617563</v>
      </c>
      <c r="FK369" s="14">
        <f t="shared" si="8163"/>
        <v>-33.155561681587699</v>
      </c>
      <c r="FL369" s="14">
        <f t="shared" si="8163"/>
        <v>-33.746519489416109</v>
      </c>
      <c r="FM369" s="14">
        <f t="shared" si="7618"/>
        <v>-323.96658709839465</v>
      </c>
      <c r="FP369" s="14">
        <f t="shared" ref="FP369:GA369" si="8164">FP370+FP374</f>
        <v>3289.5559553079484</v>
      </c>
      <c r="FQ369" s="14">
        <f t="shared" si="8164"/>
        <v>3658.5247265078415</v>
      </c>
      <c r="FR369" s="14">
        <f t="shared" si="8164"/>
        <v>4096.6506086414465</v>
      </c>
      <c r="FS369" s="14">
        <f t="shared" si="8164"/>
        <v>4091.4444942941764</v>
      </c>
      <c r="FT369" s="14">
        <f t="shared" si="8164"/>
        <v>4181.105205995631</v>
      </c>
      <c r="FU369" s="14">
        <f t="shared" si="8164"/>
        <v>4445.5564680195166</v>
      </c>
      <c r="FV369" s="14">
        <f t="shared" si="8164"/>
        <v>5030.4657792072667</v>
      </c>
      <c r="FW369" s="14">
        <f t="shared" si="8164"/>
        <v>4974.1534273351162</v>
      </c>
      <c r="FX369" s="14">
        <f t="shared" si="8164"/>
        <v>4457.5873306581962</v>
      </c>
      <c r="FY369" s="14">
        <f t="shared" si="8164"/>
        <v>4206.0105846763372</v>
      </c>
      <c r="FZ369" s="14">
        <f t="shared" si="8164"/>
        <v>4889.4315643587324</v>
      </c>
      <c r="GA369" s="14">
        <f t="shared" si="8164"/>
        <v>5502.382109883978</v>
      </c>
      <c r="GB369" s="14">
        <f t="shared" si="7620"/>
        <v>52822.868254886183</v>
      </c>
      <c r="GC369" s="14">
        <f t="shared" ref="GC369:GN369" si="8165">GC370+GC374</f>
        <v>4567.4000661409427</v>
      </c>
      <c r="GD369" s="14">
        <f t="shared" si="8165"/>
        <v>5069.1652565765844</v>
      </c>
      <c r="GE369" s="14">
        <f t="shared" si="8165"/>
        <v>5678.1542759174135</v>
      </c>
      <c r="GF369" s="14">
        <f t="shared" si="8165"/>
        <v>5672.2572209360551</v>
      </c>
      <c r="GG369" s="14">
        <f t="shared" si="8165"/>
        <v>5795.8021858648854</v>
      </c>
      <c r="GH369" s="14">
        <f t="shared" si="8165"/>
        <v>6162.6196586651204</v>
      </c>
      <c r="GI369" s="14">
        <f t="shared" si="8165"/>
        <v>6983.298471647392</v>
      </c>
      <c r="GJ369" s="14">
        <f t="shared" si="8165"/>
        <v>6895.4344209489163</v>
      </c>
      <c r="GK369" s="14">
        <f t="shared" si="8165"/>
        <v>6148.6247649682155</v>
      </c>
      <c r="GL369" s="14">
        <f t="shared" si="8165"/>
        <v>5833.227596472223</v>
      </c>
      <c r="GM369" s="14">
        <f t="shared" si="8165"/>
        <v>6792.1753961992872</v>
      </c>
      <c r="GN369" s="14">
        <f t="shared" si="8165"/>
        <v>7627.6929435275633</v>
      </c>
      <c r="GO369" s="14">
        <f t="shared" si="7622"/>
        <v>73225.852257864608</v>
      </c>
      <c r="GP369" s="14">
        <f t="shared" ref="GP369:HA369" si="8166">GP370+GP374</f>
        <v>6746.9311970649078</v>
      </c>
      <c r="GQ369" s="14">
        <f t="shared" si="8166"/>
        <v>7483.4697505480681</v>
      </c>
      <c r="GR369" s="14">
        <f t="shared" si="8166"/>
        <v>8383.0681706954711</v>
      </c>
      <c r="GS369" s="14">
        <f t="shared" si="8166"/>
        <v>8375.5542961410756</v>
      </c>
      <c r="GT369" s="14">
        <f t="shared" si="8166"/>
        <v>8557.14531225471</v>
      </c>
      <c r="GU369" s="14">
        <f t="shared" si="8166"/>
        <v>9071.3830059348256</v>
      </c>
      <c r="GV369" s="14">
        <f t="shared" si="8166"/>
        <v>10287.105400225324</v>
      </c>
      <c r="GW369" s="14">
        <f t="shared" si="8166"/>
        <v>10150.092456333197</v>
      </c>
      <c r="GX369" s="14">
        <f t="shared" si="8166"/>
        <v>9019.808324009744</v>
      </c>
      <c r="GY369" s="14">
        <f t="shared" si="8166"/>
        <v>8601.3089667416971</v>
      </c>
      <c r="GZ369" s="14">
        <f t="shared" si="8166"/>
        <v>10002.841442879186</v>
      </c>
      <c r="HA369" s="14">
        <f t="shared" si="8166"/>
        <v>11227.978380899554</v>
      </c>
      <c r="HB369" s="14">
        <f t="shared" si="7624"/>
        <v>107906.68670372776</v>
      </c>
      <c r="HC369" s="14">
        <f t="shared" ref="HC369:HN369" si="8167">HC370+HC374</f>
        <v>10150.990735822648</v>
      </c>
      <c r="HD369" s="14">
        <f t="shared" si="8167"/>
        <v>11250.219366152578</v>
      </c>
      <c r="HE369" s="14">
        <f t="shared" si="8167"/>
        <v>12602.620167176341</v>
      </c>
      <c r="HF369" s="14">
        <f t="shared" si="8167"/>
        <v>12593.34541012041</v>
      </c>
      <c r="HG369" s="14">
        <f t="shared" si="8167"/>
        <v>12865.406000561088</v>
      </c>
      <c r="HH369" s="14">
        <f t="shared" si="8167"/>
        <v>13680.327105335151</v>
      </c>
      <c r="HI369" s="14">
        <f t="shared" si="8167"/>
        <v>15519.554133493022</v>
      </c>
      <c r="HJ369" s="14">
        <f t="shared" si="8167"/>
        <v>15307.117832015228</v>
      </c>
      <c r="HK369" s="14">
        <f t="shared" si="8167"/>
        <v>13565.559966022363</v>
      </c>
      <c r="HL369" s="14">
        <f t="shared" si="8167"/>
        <v>12992.004856263002</v>
      </c>
      <c r="HM369" s="14">
        <f t="shared" si="8167"/>
        <v>15093.66566081137</v>
      </c>
      <c r="HN369" s="14">
        <f t="shared" si="8167"/>
        <v>16932.652469043398</v>
      </c>
      <c r="HO369" s="14">
        <f t="shared" si="7626"/>
        <v>162553.46370281657</v>
      </c>
      <c r="HP369" s="14">
        <f t="shared" ref="HP369:IA369" si="8168">HP370+HP374</f>
        <v>15605.267778280017</v>
      </c>
      <c r="HQ369" s="14">
        <f t="shared" si="8168"/>
        <v>17290.034738086822</v>
      </c>
      <c r="HR369" s="14">
        <f t="shared" si="8168"/>
        <v>19368.54071107418</v>
      </c>
      <c r="HS369" s="14">
        <f t="shared" si="8168"/>
        <v>19355.959124810055</v>
      </c>
      <c r="HT369" s="14">
        <f t="shared" si="8168"/>
        <v>19773.055218991845</v>
      </c>
      <c r="HU369" s="14">
        <f t="shared" si="8168"/>
        <v>21025.93909945395</v>
      </c>
      <c r="HV369" s="14">
        <f t="shared" si="8168"/>
        <v>23858.332395664693</v>
      </c>
      <c r="HW369" s="14">
        <f t="shared" si="8168"/>
        <v>23526.251196356217</v>
      </c>
      <c r="HX369" s="14">
        <f t="shared" si="8168"/>
        <v>20808.539675503445</v>
      </c>
      <c r="HY369" s="14">
        <f t="shared" si="8168"/>
        <v>19996.136752165679</v>
      </c>
      <c r="HZ369" s="14">
        <f t="shared" si="8168"/>
        <v>23203.625044860346</v>
      </c>
      <c r="IA369" s="14">
        <f t="shared" si="8168"/>
        <v>26024.614155261312</v>
      </c>
      <c r="IB369" s="14">
        <f t="shared" si="7628"/>
        <v>249836.2958905086</v>
      </c>
      <c r="IC369" s="14">
        <f t="shared" ref="IC369:IN369" si="8169">IC370+IC374</f>
        <v>22656.202114688138</v>
      </c>
      <c r="ID369" s="14">
        <f t="shared" si="8169"/>
        <v>25094.645065875568</v>
      </c>
      <c r="IE369" s="14">
        <f t="shared" si="8169"/>
        <v>28111.610839534085</v>
      </c>
      <c r="IF369" s="14">
        <f t="shared" si="8169"/>
        <v>28095.07397282176</v>
      </c>
      <c r="IG369" s="14">
        <f t="shared" si="8169"/>
        <v>28699.243383200101</v>
      </c>
      <c r="IH369" s="14">
        <f t="shared" si="8169"/>
        <v>30518.226280052593</v>
      </c>
      <c r="II369" s="14">
        <f t="shared" si="8169"/>
        <v>34637.765932725408</v>
      </c>
      <c r="IJ369" s="14">
        <f t="shared" si="8169"/>
        <v>34147.322282544417</v>
      </c>
      <c r="IK369" s="14">
        <f t="shared" si="8169"/>
        <v>30155.617420576978</v>
      </c>
      <c r="IL369" s="14">
        <f t="shared" si="8169"/>
        <v>29059.305960789283</v>
      </c>
      <c r="IM369" s="14">
        <f t="shared" si="8169"/>
        <v>33677.83147051245</v>
      </c>
      <c r="IN369" s="14">
        <f t="shared" si="8169"/>
        <v>37773.586595734982</v>
      </c>
      <c r="IO369" s="14">
        <f t="shared" si="7630"/>
        <v>362626.43131905579</v>
      </c>
      <c r="IP369" s="14">
        <f t="shared" ref="IP369:JA369" si="8170">IP370+IP374</f>
        <v>33222.252103483865</v>
      </c>
      <c r="IQ369" s="14">
        <f t="shared" si="8170"/>
        <v>36790.971330566827</v>
      </c>
      <c r="IR369" s="14">
        <f t="shared" si="8170"/>
        <v>41214.484425851173</v>
      </c>
      <c r="IS369" s="14">
        <f t="shared" si="8170"/>
        <v>41191.565430962357</v>
      </c>
      <c r="IT369" s="14">
        <f t="shared" si="8170"/>
        <v>42076.175577944865</v>
      </c>
      <c r="IU369" s="14">
        <f t="shared" si="8170"/>
        <v>44743.563808133229</v>
      </c>
      <c r="IV369" s="14">
        <f t="shared" si="8170"/>
        <v>50791.084602733696</v>
      </c>
      <c r="IW369" s="14">
        <f t="shared" si="8170"/>
        <v>50064.277768323169</v>
      </c>
      <c r="IX369" s="14">
        <f t="shared" si="8170"/>
        <v>44188.143925705168</v>
      </c>
      <c r="IY369" s="14">
        <f t="shared" si="8170"/>
        <v>42645.907500369824</v>
      </c>
      <c r="IZ369" s="14">
        <f t="shared" si="8170"/>
        <v>49346.782383867569</v>
      </c>
      <c r="JA369" s="14">
        <f t="shared" si="8170"/>
        <v>55380.838239295561</v>
      </c>
      <c r="JB369" s="14">
        <f t="shared" si="7632"/>
        <v>531656.04709723732</v>
      </c>
      <c r="JE369" s="21">
        <f t="shared" si="7633"/>
        <v>0</v>
      </c>
      <c r="JF369" s="21">
        <f t="shared" si="7634"/>
        <v>0</v>
      </c>
      <c r="JG369" s="21">
        <f t="shared" si="7635"/>
        <v>0</v>
      </c>
      <c r="JH369" s="21">
        <f t="shared" si="7636"/>
        <v>0</v>
      </c>
      <c r="JI369" s="21">
        <f t="shared" si="7637"/>
        <v>0</v>
      </c>
      <c r="JJ369" s="21">
        <f t="shared" si="7638"/>
        <v>0</v>
      </c>
      <c r="JK369" s="21">
        <f t="shared" si="7639"/>
        <v>0</v>
      </c>
    </row>
    <row r="370" spans="2:271" ht="20" customHeight="1" outlineLevel="1" x14ac:dyDescent="0.2">
      <c r="B370" s="2" t="s">
        <v>17</v>
      </c>
      <c r="C370" s="14">
        <f t="shared" ref="C370:N370" si="8171">SUM(C371:C373)</f>
        <v>2808.41301103152</v>
      </c>
      <c r="D370" s="14">
        <f t="shared" si="8171"/>
        <v>3067.0826304686343</v>
      </c>
      <c r="E370" s="14">
        <f t="shared" si="8171"/>
        <v>3436.6106582359398</v>
      </c>
      <c r="F370" s="14">
        <f t="shared" si="8171"/>
        <v>3436.6106582359398</v>
      </c>
      <c r="G370" s="14">
        <f t="shared" si="8171"/>
        <v>3510.5162637894009</v>
      </c>
      <c r="H370" s="14">
        <f t="shared" si="8171"/>
        <v>3732.2330804497819</v>
      </c>
      <c r="I370" s="14">
        <f t="shared" si="8171"/>
        <v>4286.5251221007402</v>
      </c>
      <c r="J370" s="14">
        <f t="shared" si="8171"/>
        <v>4175.6667137705499</v>
      </c>
      <c r="K370" s="14">
        <f t="shared" si="8171"/>
        <v>3715.6306499123602</v>
      </c>
      <c r="L370" s="14">
        <f t="shared" si="8171"/>
        <v>3506.4514285445484</v>
      </c>
      <c r="M370" s="14">
        <f t="shared" si="8171"/>
        <v>4048.5227684458996</v>
      </c>
      <c r="N370" s="14">
        <f t="shared" si="8171"/>
        <v>4619.1003470913165</v>
      </c>
      <c r="O370" s="14">
        <f t="shared" si="7596"/>
        <v>44343.363332076638</v>
      </c>
      <c r="P370" s="14">
        <f t="shared" ref="P370:AA370" si="8172">SUM(P371:P373)</f>
        <v>3997.9501200834311</v>
      </c>
      <c r="Q370" s="14">
        <f t="shared" si="8172"/>
        <v>4366.1823679858544</v>
      </c>
      <c r="R370" s="14">
        <f t="shared" si="8172"/>
        <v>4892.2284364178859</v>
      </c>
      <c r="S370" s="14">
        <f t="shared" si="8172"/>
        <v>4892.2284364178859</v>
      </c>
      <c r="T370" s="14">
        <f t="shared" si="8172"/>
        <v>4997.4376501042925</v>
      </c>
      <c r="U370" s="14">
        <f t="shared" si="8172"/>
        <v>5313.0652911635079</v>
      </c>
      <c r="V370" s="14">
        <f t="shared" si="8172"/>
        <v>6102.1343938115551</v>
      </c>
      <c r="W370" s="14">
        <f t="shared" si="8172"/>
        <v>5944.3205732819461</v>
      </c>
      <c r="X370" s="14">
        <f t="shared" si="8172"/>
        <v>5264.8464109413844</v>
      </c>
      <c r="Y370" s="14">
        <f t="shared" si="8172"/>
        <v>4999.9508626754969</v>
      </c>
      <c r="Z370" s="14">
        <f t="shared" si="8172"/>
        <v>5779.6078135600501</v>
      </c>
      <c r="AA370" s="14">
        <f t="shared" si="8172"/>
        <v>6575.5758554003833</v>
      </c>
      <c r="AB370" s="14">
        <f t="shared" si="7598"/>
        <v>63125.528211843673</v>
      </c>
      <c r="AC370" s="14">
        <f t="shared" ref="AC370:AN370" si="8173">SUM(AC371:AC373)</f>
        <v>5962.5886730392021</v>
      </c>
      <c r="AD370" s="14">
        <f t="shared" si="8173"/>
        <v>6511.7744718717586</v>
      </c>
      <c r="AE370" s="14">
        <f t="shared" si="8173"/>
        <v>7296.325613061128</v>
      </c>
      <c r="AF370" s="14">
        <f t="shared" si="8173"/>
        <v>7296.325613061128</v>
      </c>
      <c r="AG370" s="14">
        <f t="shared" si="8173"/>
        <v>7453.2358412990025</v>
      </c>
      <c r="AH370" s="14">
        <f t="shared" si="8173"/>
        <v>7923.9665260126239</v>
      </c>
      <c r="AI370" s="14">
        <f t="shared" si="8173"/>
        <v>9100.7932377966754</v>
      </c>
      <c r="AJ370" s="14">
        <f t="shared" si="8173"/>
        <v>8865.4278954398669</v>
      </c>
      <c r="AK370" s="14">
        <f t="shared" si="8173"/>
        <v>7826.0934665424893</v>
      </c>
      <c r="AL370" s="14">
        <f t="shared" si="8173"/>
        <v>7475.8063868440004</v>
      </c>
      <c r="AM370" s="14">
        <f t="shared" si="8173"/>
        <v>8626.9099528892439</v>
      </c>
      <c r="AN370" s="14">
        <f t="shared" si="8173"/>
        <v>9806.8892648671081</v>
      </c>
      <c r="AO370" s="14">
        <f t="shared" si="7600"/>
        <v>94146.136942724232</v>
      </c>
      <c r="AP370" s="14">
        <f t="shared" ref="AP370:BA370" si="8174">SUM(AP371:AP373)</f>
        <v>9073.6605657183463</v>
      </c>
      <c r="AQ370" s="14">
        <f t="shared" si="8174"/>
        <v>9909.3924599292459</v>
      </c>
      <c r="AR370" s="14">
        <f t="shared" si="8174"/>
        <v>11103.295165944819</v>
      </c>
      <c r="AS370" s="14">
        <f t="shared" si="8174"/>
        <v>11103.295165944819</v>
      </c>
      <c r="AT370" s="14">
        <f t="shared" si="8174"/>
        <v>11342.075707147931</v>
      </c>
      <c r="AU370" s="14">
        <f t="shared" si="8174"/>
        <v>12058.417330757275</v>
      </c>
      <c r="AV370" s="14">
        <f t="shared" si="8174"/>
        <v>13849.271389780632</v>
      </c>
      <c r="AW370" s="14">
        <f t="shared" si="8174"/>
        <v>13491.10057797596</v>
      </c>
      <c r="AX370" s="14">
        <f t="shared" si="8174"/>
        <v>11878.110305189415</v>
      </c>
      <c r="AY370" s="14">
        <f t="shared" si="8174"/>
        <v>11400.980890334793</v>
      </c>
      <c r="AZ370" s="14">
        <f t="shared" si="8174"/>
        <v>13134.941337950728</v>
      </c>
      <c r="BA370" s="14">
        <f t="shared" si="8174"/>
        <v>14923.783825194649</v>
      </c>
      <c r="BB370" s="14">
        <f t="shared" si="7602"/>
        <v>143268.32472186862</v>
      </c>
      <c r="BC370" s="14">
        <f t="shared" ref="BC370:BN370" si="8175">SUM(BC371:BC373)</f>
        <v>14017.045315029005</v>
      </c>
      <c r="BD370" s="14">
        <f t="shared" si="8175"/>
        <v>15308.088962465888</v>
      </c>
      <c r="BE370" s="14">
        <f t="shared" si="8175"/>
        <v>17152.437030232868</v>
      </c>
      <c r="BF370" s="14">
        <f t="shared" si="8175"/>
        <v>17152.437030232868</v>
      </c>
      <c r="BG370" s="14">
        <f t="shared" si="8175"/>
        <v>17521.306643786258</v>
      </c>
      <c r="BH370" s="14">
        <f t="shared" si="8175"/>
        <v>18627.915484446446</v>
      </c>
      <c r="BI370" s="14">
        <f t="shared" si="8175"/>
        <v>21394.437586096901</v>
      </c>
      <c r="BJ370" s="14">
        <f t="shared" si="8175"/>
        <v>20841.133165766805</v>
      </c>
      <c r="BK370" s="14">
        <f t="shared" si="8175"/>
        <v>18313.518496637178</v>
      </c>
      <c r="BL370" s="14">
        <f t="shared" si="8175"/>
        <v>17643.688212091769</v>
      </c>
      <c r="BM370" s="14">
        <f t="shared" si="8175"/>
        <v>20295.409358163764</v>
      </c>
      <c r="BN370" s="14">
        <f t="shared" si="8175"/>
        <v>23054.350847087182</v>
      </c>
      <c r="BO370" s="14">
        <f t="shared" si="7604"/>
        <v>221321.76813203696</v>
      </c>
      <c r="BP370" s="14">
        <f t="shared" ref="BP370:CA370" si="8176">SUM(BP371:BP373)</f>
        <v>20425.808337798437</v>
      </c>
      <c r="BQ370" s="14">
        <f t="shared" si="8176"/>
        <v>22307.132789964086</v>
      </c>
      <c r="BR370" s="14">
        <f t="shared" si="8176"/>
        <v>24994.739150200723</v>
      </c>
      <c r="BS370" s="14">
        <f t="shared" si="8176"/>
        <v>24994.739150200723</v>
      </c>
      <c r="BT370" s="14">
        <f t="shared" si="8176"/>
        <v>25532.260422248044</v>
      </c>
      <c r="BU370" s="14">
        <f t="shared" si="8176"/>
        <v>27144.824238390029</v>
      </c>
      <c r="BV370" s="14">
        <f t="shared" si="8176"/>
        <v>31176.233778744987</v>
      </c>
      <c r="BW370" s="14">
        <f t="shared" si="8176"/>
        <v>30369.951870673995</v>
      </c>
      <c r="BX370" s="14">
        <f t="shared" si="8176"/>
        <v>26645.671462644281</v>
      </c>
      <c r="BY370" s="14">
        <f t="shared" si="8176"/>
        <v>25749.928343309883</v>
      </c>
      <c r="BZ370" s="14">
        <f t="shared" si="8176"/>
        <v>29576.394181263237</v>
      </c>
      <c r="CA370" s="14">
        <f t="shared" si="8176"/>
        <v>33595.07950295796</v>
      </c>
      <c r="CB370" s="14">
        <f t="shared" si="7606"/>
        <v>322512.76322839642</v>
      </c>
      <c r="CC370" s="14">
        <f t="shared" ref="CC370:CN370" si="8177">SUM(CC371:CC373)</f>
        <v>30007.317203279206</v>
      </c>
      <c r="CD370" s="14">
        <f t="shared" si="8177"/>
        <v>32771.149050949651</v>
      </c>
      <c r="CE370" s="14">
        <f t="shared" si="8177"/>
        <v>36719.48026190744</v>
      </c>
      <c r="CF370" s="14">
        <f t="shared" si="8177"/>
        <v>36719.48026190744</v>
      </c>
      <c r="CG370" s="14">
        <f t="shared" si="8177"/>
        <v>37509.146504098993</v>
      </c>
      <c r="CH370" s="14">
        <f t="shared" si="8177"/>
        <v>39878.145230673676</v>
      </c>
      <c r="CI370" s="14">
        <f t="shared" si="8177"/>
        <v>45800.642047110356</v>
      </c>
      <c r="CJ370" s="14">
        <f t="shared" si="8177"/>
        <v>44616.142683823004</v>
      </c>
      <c r="CK370" s="14">
        <f t="shared" si="8177"/>
        <v>39125.717519753685</v>
      </c>
      <c r="CL370" s="14">
        <f t="shared" si="8177"/>
        <v>37872.762603329858</v>
      </c>
      <c r="CM370" s="14">
        <f t="shared" si="8177"/>
        <v>43425.621811129007</v>
      </c>
      <c r="CN370" s="14">
        <f t="shared" si="8177"/>
        <v>49354.140136972368</v>
      </c>
      <c r="CO370" s="14">
        <f t="shared" si="7608"/>
        <v>473799.7453149347</v>
      </c>
      <c r="CR370" s="21">
        <f>O370-'ОПУ БС'!C370</f>
        <v>0</v>
      </c>
      <c r="CS370" s="21">
        <f>AB370-'ОПУ БС'!D370</f>
        <v>0</v>
      </c>
      <c r="CT370" s="21">
        <f>AO370-'ОПУ БС'!E370</f>
        <v>0</v>
      </c>
      <c r="CU370" s="21">
        <f>BB370-'ОПУ БС'!F370</f>
        <v>0</v>
      </c>
      <c r="CV370" s="21">
        <f>BO370-'ОПУ БС'!G370</f>
        <v>0</v>
      </c>
      <c r="CW370" s="21">
        <f>CB370-'ОПУ БС'!H370</f>
        <v>0</v>
      </c>
      <c r="CX370" s="21">
        <f>CO370-'ОПУ БС'!I370</f>
        <v>0</v>
      </c>
      <c r="DA370" s="14">
        <f t="shared" ref="DA370:DL370" si="8178">SUM(DA371:DA373)</f>
        <v>0</v>
      </c>
      <c r="DB370" s="14">
        <f t="shared" si="8178"/>
        <v>0</v>
      </c>
      <c r="DC370" s="14">
        <f t="shared" si="8178"/>
        <v>0</v>
      </c>
      <c r="DD370" s="14">
        <f t="shared" si="8178"/>
        <v>0</v>
      </c>
      <c r="DE370" s="14">
        <f t="shared" si="8178"/>
        <v>0</v>
      </c>
      <c r="DF370" s="14">
        <f t="shared" si="8178"/>
        <v>0</v>
      </c>
      <c r="DG370" s="14">
        <f t="shared" si="8178"/>
        <v>0</v>
      </c>
      <c r="DH370" s="14">
        <f t="shared" si="8178"/>
        <v>0</v>
      </c>
      <c r="DI370" s="14">
        <f t="shared" si="8178"/>
        <v>0</v>
      </c>
      <c r="DJ370" s="14">
        <f t="shared" si="8178"/>
        <v>0</v>
      </c>
      <c r="DK370" s="14">
        <f t="shared" si="8178"/>
        <v>0</v>
      </c>
      <c r="DL370" s="14">
        <f t="shared" si="8178"/>
        <v>0</v>
      </c>
      <c r="DM370" s="14">
        <f t="shared" si="7610"/>
        <v>0</v>
      </c>
      <c r="DN370" s="14">
        <f t="shared" ref="DN370:DY370" si="8179">SUM(DN371:DN373)</f>
        <v>0</v>
      </c>
      <c r="DO370" s="14">
        <f t="shared" si="8179"/>
        <v>0</v>
      </c>
      <c r="DP370" s="14">
        <f t="shared" si="8179"/>
        <v>0</v>
      </c>
      <c r="DQ370" s="14">
        <f t="shared" si="8179"/>
        <v>0</v>
      </c>
      <c r="DR370" s="14">
        <f t="shared" si="8179"/>
        <v>0</v>
      </c>
      <c r="DS370" s="14">
        <f t="shared" si="8179"/>
        <v>0</v>
      </c>
      <c r="DT370" s="14">
        <f t="shared" si="8179"/>
        <v>0</v>
      </c>
      <c r="DU370" s="14">
        <f t="shared" si="8179"/>
        <v>0</v>
      </c>
      <c r="DV370" s="14">
        <f t="shared" si="8179"/>
        <v>0</v>
      </c>
      <c r="DW370" s="14">
        <f t="shared" si="8179"/>
        <v>0</v>
      </c>
      <c r="DX370" s="14">
        <f t="shared" si="8179"/>
        <v>0</v>
      </c>
      <c r="DY370" s="14">
        <f t="shared" si="8179"/>
        <v>0</v>
      </c>
      <c r="DZ370" s="14">
        <f t="shared" si="7612"/>
        <v>0</v>
      </c>
      <c r="EA370" s="14">
        <f t="shared" ref="EA370:EL370" si="8180">SUM(EA371:EA373)</f>
        <v>0</v>
      </c>
      <c r="EB370" s="14">
        <f t="shared" si="8180"/>
        <v>0</v>
      </c>
      <c r="EC370" s="14">
        <f t="shared" si="8180"/>
        <v>0</v>
      </c>
      <c r="ED370" s="14">
        <f t="shared" si="8180"/>
        <v>0</v>
      </c>
      <c r="EE370" s="14">
        <f t="shared" si="8180"/>
        <v>0</v>
      </c>
      <c r="EF370" s="14">
        <f t="shared" si="8180"/>
        <v>0</v>
      </c>
      <c r="EG370" s="14">
        <f t="shared" si="8180"/>
        <v>0</v>
      </c>
      <c r="EH370" s="14">
        <f t="shared" si="8180"/>
        <v>0</v>
      </c>
      <c r="EI370" s="14">
        <f t="shared" si="8180"/>
        <v>0</v>
      </c>
      <c r="EJ370" s="14">
        <f t="shared" si="8180"/>
        <v>0</v>
      </c>
      <c r="EK370" s="14">
        <f t="shared" si="8180"/>
        <v>0</v>
      </c>
      <c r="EL370" s="14">
        <f t="shared" si="8180"/>
        <v>0</v>
      </c>
      <c r="EM370" s="14">
        <f t="shared" si="7614"/>
        <v>0</v>
      </c>
      <c r="EN370" s="14">
        <f t="shared" ref="EN370:EY370" si="8181">SUM(EN371:EN373)</f>
        <v>0</v>
      </c>
      <c r="EO370" s="14">
        <f t="shared" si="8181"/>
        <v>0</v>
      </c>
      <c r="EP370" s="14">
        <f t="shared" si="8181"/>
        <v>0</v>
      </c>
      <c r="EQ370" s="14">
        <f t="shared" si="8181"/>
        <v>0</v>
      </c>
      <c r="ER370" s="14">
        <f t="shared" si="8181"/>
        <v>0</v>
      </c>
      <c r="ES370" s="14">
        <f t="shared" si="8181"/>
        <v>0</v>
      </c>
      <c r="ET370" s="14">
        <f t="shared" si="8181"/>
        <v>0</v>
      </c>
      <c r="EU370" s="14">
        <f t="shared" si="8181"/>
        <v>0</v>
      </c>
      <c r="EV370" s="14">
        <f t="shared" si="8181"/>
        <v>0</v>
      </c>
      <c r="EW370" s="14">
        <f t="shared" si="8181"/>
        <v>0</v>
      </c>
      <c r="EX370" s="14">
        <f t="shared" si="8181"/>
        <v>0</v>
      </c>
      <c r="EY370" s="14">
        <f t="shared" si="8181"/>
        <v>0</v>
      </c>
      <c r="EZ370" s="14">
        <f t="shared" si="7616"/>
        <v>0</v>
      </c>
      <c r="FA370" s="14">
        <f t="shared" ref="FA370:FL370" si="8182">SUM(FA371:FA373)</f>
        <v>0</v>
      </c>
      <c r="FB370" s="14">
        <f t="shared" si="8182"/>
        <v>0</v>
      </c>
      <c r="FC370" s="14">
        <f t="shared" si="8182"/>
        <v>0</v>
      </c>
      <c r="FD370" s="14">
        <f t="shared" si="8182"/>
        <v>0</v>
      </c>
      <c r="FE370" s="14">
        <f t="shared" si="8182"/>
        <v>0</v>
      </c>
      <c r="FF370" s="14">
        <f t="shared" si="8182"/>
        <v>0</v>
      </c>
      <c r="FG370" s="14">
        <f t="shared" si="8182"/>
        <v>0</v>
      </c>
      <c r="FH370" s="14">
        <f t="shared" si="8182"/>
        <v>0</v>
      </c>
      <c r="FI370" s="14">
        <f t="shared" si="8182"/>
        <v>0</v>
      </c>
      <c r="FJ370" s="14">
        <f t="shared" si="8182"/>
        <v>0</v>
      </c>
      <c r="FK370" s="14">
        <f t="shared" si="8182"/>
        <v>0</v>
      </c>
      <c r="FL370" s="14">
        <f t="shared" si="8182"/>
        <v>0</v>
      </c>
      <c r="FM370" s="14">
        <f t="shared" si="7618"/>
        <v>0</v>
      </c>
      <c r="FP370" s="14">
        <f t="shared" ref="FP370:GA370" si="8183">SUM(FP371:FP373)</f>
        <v>2808.41301103152</v>
      </c>
      <c r="FQ370" s="14">
        <f t="shared" si="8183"/>
        <v>3067.0826304686343</v>
      </c>
      <c r="FR370" s="14">
        <f t="shared" si="8183"/>
        <v>3436.6106582359398</v>
      </c>
      <c r="FS370" s="14">
        <f t="shared" si="8183"/>
        <v>3436.6106582359398</v>
      </c>
      <c r="FT370" s="14">
        <f t="shared" si="8183"/>
        <v>3510.5162637894009</v>
      </c>
      <c r="FU370" s="14">
        <f t="shared" si="8183"/>
        <v>3732.2330804497819</v>
      </c>
      <c r="FV370" s="14">
        <f t="shared" si="8183"/>
        <v>4286.5251221007402</v>
      </c>
      <c r="FW370" s="14">
        <f t="shared" si="8183"/>
        <v>4175.6667137705499</v>
      </c>
      <c r="FX370" s="14">
        <f t="shared" si="8183"/>
        <v>3715.6306499123602</v>
      </c>
      <c r="FY370" s="14">
        <f t="shared" si="8183"/>
        <v>3506.4514285445484</v>
      </c>
      <c r="FZ370" s="14">
        <f t="shared" si="8183"/>
        <v>4048.5227684458996</v>
      </c>
      <c r="GA370" s="14">
        <f t="shared" si="8183"/>
        <v>4619.1003470913165</v>
      </c>
      <c r="GB370" s="14">
        <f t="shared" si="7620"/>
        <v>44343.363332076638</v>
      </c>
      <c r="GC370" s="14">
        <f t="shared" ref="GC370:GN370" si="8184">SUM(GC371:GC373)</f>
        <v>3997.9501200834311</v>
      </c>
      <c r="GD370" s="14">
        <f t="shared" si="8184"/>
        <v>4366.1823679858544</v>
      </c>
      <c r="GE370" s="14">
        <f t="shared" si="8184"/>
        <v>4892.2284364178859</v>
      </c>
      <c r="GF370" s="14">
        <f t="shared" si="8184"/>
        <v>4892.2284364178859</v>
      </c>
      <c r="GG370" s="14">
        <f t="shared" si="8184"/>
        <v>4997.4376501042925</v>
      </c>
      <c r="GH370" s="14">
        <f t="shared" si="8184"/>
        <v>5313.0652911635079</v>
      </c>
      <c r="GI370" s="14">
        <f t="shared" si="8184"/>
        <v>6102.1343938115551</v>
      </c>
      <c r="GJ370" s="14">
        <f t="shared" si="8184"/>
        <v>5944.3205732819461</v>
      </c>
      <c r="GK370" s="14">
        <f t="shared" si="8184"/>
        <v>5264.8464109413844</v>
      </c>
      <c r="GL370" s="14">
        <f t="shared" si="8184"/>
        <v>4999.9508626754969</v>
      </c>
      <c r="GM370" s="14">
        <f t="shared" si="8184"/>
        <v>5779.6078135600501</v>
      </c>
      <c r="GN370" s="14">
        <f t="shared" si="8184"/>
        <v>6575.5758554003833</v>
      </c>
      <c r="GO370" s="14">
        <f t="shared" si="7622"/>
        <v>63125.528211843673</v>
      </c>
      <c r="GP370" s="14">
        <f t="shared" ref="GP370:HA370" si="8185">SUM(GP371:GP373)</f>
        <v>5962.5886730392021</v>
      </c>
      <c r="GQ370" s="14">
        <f t="shared" si="8185"/>
        <v>6511.7744718717586</v>
      </c>
      <c r="GR370" s="14">
        <f t="shared" si="8185"/>
        <v>7296.325613061128</v>
      </c>
      <c r="GS370" s="14">
        <f t="shared" si="8185"/>
        <v>7296.325613061128</v>
      </c>
      <c r="GT370" s="14">
        <f t="shared" si="8185"/>
        <v>7453.2358412990025</v>
      </c>
      <c r="GU370" s="14">
        <f t="shared" si="8185"/>
        <v>7923.9665260126239</v>
      </c>
      <c r="GV370" s="14">
        <f t="shared" si="8185"/>
        <v>9100.7932377966754</v>
      </c>
      <c r="GW370" s="14">
        <f t="shared" si="8185"/>
        <v>8865.4278954398669</v>
      </c>
      <c r="GX370" s="14">
        <f t="shared" si="8185"/>
        <v>7826.0934665424893</v>
      </c>
      <c r="GY370" s="14">
        <f t="shared" si="8185"/>
        <v>7475.8063868440004</v>
      </c>
      <c r="GZ370" s="14">
        <f t="shared" si="8185"/>
        <v>8626.9099528892439</v>
      </c>
      <c r="HA370" s="14">
        <f t="shared" si="8185"/>
        <v>9806.8892648671081</v>
      </c>
      <c r="HB370" s="14">
        <f t="shared" si="7624"/>
        <v>94146.136942724232</v>
      </c>
      <c r="HC370" s="14">
        <f t="shared" ref="HC370:HN370" si="8186">SUM(HC371:HC373)</f>
        <v>9073.6605657183463</v>
      </c>
      <c r="HD370" s="14">
        <f t="shared" si="8186"/>
        <v>9909.3924599292459</v>
      </c>
      <c r="HE370" s="14">
        <f t="shared" si="8186"/>
        <v>11103.295165944819</v>
      </c>
      <c r="HF370" s="14">
        <f t="shared" si="8186"/>
        <v>11103.295165944819</v>
      </c>
      <c r="HG370" s="14">
        <f t="shared" si="8186"/>
        <v>11342.075707147931</v>
      </c>
      <c r="HH370" s="14">
        <f t="shared" si="8186"/>
        <v>12058.417330757275</v>
      </c>
      <c r="HI370" s="14">
        <f t="shared" si="8186"/>
        <v>13849.271389780632</v>
      </c>
      <c r="HJ370" s="14">
        <f t="shared" si="8186"/>
        <v>13491.10057797596</v>
      </c>
      <c r="HK370" s="14">
        <f t="shared" si="8186"/>
        <v>11878.110305189415</v>
      </c>
      <c r="HL370" s="14">
        <f t="shared" si="8186"/>
        <v>11400.980890334793</v>
      </c>
      <c r="HM370" s="14">
        <f t="shared" si="8186"/>
        <v>13134.941337950728</v>
      </c>
      <c r="HN370" s="14">
        <f t="shared" si="8186"/>
        <v>14923.783825194649</v>
      </c>
      <c r="HO370" s="14">
        <f t="shared" si="7626"/>
        <v>143268.32472186862</v>
      </c>
      <c r="HP370" s="14">
        <f t="shared" ref="HP370:IA370" si="8187">SUM(HP371:HP373)</f>
        <v>14017.045315029005</v>
      </c>
      <c r="HQ370" s="14">
        <f t="shared" si="8187"/>
        <v>15308.088962465888</v>
      </c>
      <c r="HR370" s="14">
        <f t="shared" si="8187"/>
        <v>17152.437030232868</v>
      </c>
      <c r="HS370" s="14">
        <f t="shared" si="8187"/>
        <v>17152.437030232868</v>
      </c>
      <c r="HT370" s="14">
        <f t="shared" si="8187"/>
        <v>17521.306643786258</v>
      </c>
      <c r="HU370" s="14">
        <f t="shared" si="8187"/>
        <v>18627.915484446446</v>
      </c>
      <c r="HV370" s="14">
        <f t="shared" si="8187"/>
        <v>21394.437586096901</v>
      </c>
      <c r="HW370" s="14">
        <f t="shared" si="8187"/>
        <v>20841.133165766805</v>
      </c>
      <c r="HX370" s="14">
        <f t="shared" si="8187"/>
        <v>18313.518496637178</v>
      </c>
      <c r="HY370" s="14">
        <f t="shared" si="8187"/>
        <v>17643.688212091769</v>
      </c>
      <c r="HZ370" s="14">
        <f t="shared" si="8187"/>
        <v>20295.409358163764</v>
      </c>
      <c r="IA370" s="14">
        <f t="shared" si="8187"/>
        <v>23054.350847087182</v>
      </c>
      <c r="IB370" s="14">
        <f t="shared" si="7628"/>
        <v>221321.76813203696</v>
      </c>
      <c r="IC370" s="14">
        <f t="shared" ref="IC370:IN370" si="8188">SUM(IC371:IC373)</f>
        <v>20425.808337798437</v>
      </c>
      <c r="ID370" s="14">
        <f t="shared" si="8188"/>
        <v>22307.132789964086</v>
      </c>
      <c r="IE370" s="14">
        <f t="shared" si="8188"/>
        <v>24994.739150200723</v>
      </c>
      <c r="IF370" s="14">
        <f t="shared" si="8188"/>
        <v>24994.739150200723</v>
      </c>
      <c r="IG370" s="14">
        <f t="shared" si="8188"/>
        <v>25532.260422248044</v>
      </c>
      <c r="IH370" s="14">
        <f t="shared" si="8188"/>
        <v>27144.824238390029</v>
      </c>
      <c r="II370" s="14">
        <f t="shared" si="8188"/>
        <v>31176.233778744987</v>
      </c>
      <c r="IJ370" s="14">
        <f t="shared" si="8188"/>
        <v>30369.951870673995</v>
      </c>
      <c r="IK370" s="14">
        <f t="shared" si="8188"/>
        <v>26645.671462644281</v>
      </c>
      <c r="IL370" s="14">
        <f t="shared" si="8188"/>
        <v>25749.928343309883</v>
      </c>
      <c r="IM370" s="14">
        <f t="shared" si="8188"/>
        <v>29576.394181263237</v>
      </c>
      <c r="IN370" s="14">
        <f t="shared" si="8188"/>
        <v>33595.07950295796</v>
      </c>
      <c r="IO370" s="14">
        <f t="shared" si="7630"/>
        <v>322512.76322839642</v>
      </c>
      <c r="IP370" s="14">
        <f t="shared" ref="IP370:JA370" si="8189">SUM(IP371:IP373)</f>
        <v>30007.317203279206</v>
      </c>
      <c r="IQ370" s="14">
        <f t="shared" si="8189"/>
        <v>32771.149050949651</v>
      </c>
      <c r="IR370" s="14">
        <f t="shared" si="8189"/>
        <v>36719.48026190744</v>
      </c>
      <c r="IS370" s="14">
        <f t="shared" si="8189"/>
        <v>36719.48026190744</v>
      </c>
      <c r="IT370" s="14">
        <f t="shared" si="8189"/>
        <v>37509.146504098993</v>
      </c>
      <c r="IU370" s="14">
        <f t="shared" si="8189"/>
        <v>39878.145230673676</v>
      </c>
      <c r="IV370" s="14">
        <f t="shared" si="8189"/>
        <v>45800.642047110356</v>
      </c>
      <c r="IW370" s="14">
        <f t="shared" si="8189"/>
        <v>44616.142683823004</v>
      </c>
      <c r="IX370" s="14">
        <f t="shared" si="8189"/>
        <v>39125.717519753685</v>
      </c>
      <c r="IY370" s="14">
        <f t="shared" si="8189"/>
        <v>37872.762603329858</v>
      </c>
      <c r="IZ370" s="14">
        <f t="shared" si="8189"/>
        <v>43425.621811129007</v>
      </c>
      <c r="JA370" s="14">
        <f t="shared" si="8189"/>
        <v>49354.140136972368</v>
      </c>
      <c r="JB370" s="14">
        <f t="shared" si="7632"/>
        <v>473799.7453149347</v>
      </c>
      <c r="JE370" s="21">
        <f t="shared" si="7633"/>
        <v>0</v>
      </c>
      <c r="JF370" s="21">
        <f t="shared" si="7634"/>
        <v>0</v>
      </c>
      <c r="JG370" s="21">
        <f t="shared" si="7635"/>
        <v>0</v>
      </c>
      <c r="JH370" s="21">
        <f t="shared" si="7636"/>
        <v>0</v>
      </c>
      <c r="JI370" s="21">
        <f t="shared" si="7637"/>
        <v>0</v>
      </c>
      <c r="JJ370" s="21">
        <f t="shared" si="7638"/>
        <v>0</v>
      </c>
      <c r="JK370" s="21">
        <f t="shared" si="7639"/>
        <v>0</v>
      </c>
    </row>
    <row r="371" spans="2:271" ht="20" customHeight="1" outlineLevel="1" x14ac:dyDescent="0.2">
      <c r="B371" s="3" t="s">
        <v>18</v>
      </c>
      <c r="C371" s="15">
        <f t="shared" ref="C371:N373" si="8190">C315-C343</f>
        <v>1325.3277754693463</v>
      </c>
      <c r="D371" s="15">
        <f t="shared" si="8190"/>
        <v>1447.3974389994182</v>
      </c>
      <c r="E371" s="15">
        <f t="shared" si="8190"/>
        <v>1621.7826726138051</v>
      </c>
      <c r="F371" s="15">
        <f t="shared" si="8190"/>
        <v>1621.7826726138051</v>
      </c>
      <c r="G371" s="15">
        <f t="shared" si="8190"/>
        <v>1656.6597193366838</v>
      </c>
      <c r="H371" s="15">
        <f t="shared" si="8190"/>
        <v>1761.2908595053152</v>
      </c>
      <c r="I371" s="15">
        <f t="shared" si="8190"/>
        <v>2022.8687099268973</v>
      </c>
      <c r="J371" s="15">
        <f t="shared" si="8190"/>
        <v>1970.5531398425815</v>
      </c>
      <c r="K371" s="15">
        <f t="shared" si="8190"/>
        <v>1831.0449529510702</v>
      </c>
      <c r="L371" s="15">
        <f t="shared" si="8190"/>
        <v>1726.413812782439</v>
      </c>
      <c r="M371" s="15">
        <f t="shared" si="8190"/>
        <v>1761.2908595053141</v>
      </c>
      <c r="N371" s="15">
        <f t="shared" si="8190"/>
        <v>2179.8154201798461</v>
      </c>
      <c r="O371" s="15">
        <f t="shared" si="7596"/>
        <v>20926.228033726518</v>
      </c>
      <c r="P371" s="15">
        <f t="shared" ref="P371:AA371" si="8191">P315-P343</f>
        <v>1900.5958724013478</v>
      </c>
      <c r="Q371" s="15">
        <f t="shared" si="8191"/>
        <v>2075.6507553856827</v>
      </c>
      <c r="R371" s="15">
        <f t="shared" si="8191"/>
        <v>2325.7291596490186</v>
      </c>
      <c r="S371" s="15">
        <f t="shared" si="8191"/>
        <v>2325.7291596490186</v>
      </c>
      <c r="T371" s="15">
        <f t="shared" si="8191"/>
        <v>2375.7448405016858</v>
      </c>
      <c r="U371" s="15">
        <f t="shared" si="8191"/>
        <v>2525.7918830596864</v>
      </c>
      <c r="V371" s="15">
        <f t="shared" si="8191"/>
        <v>2900.9094894546888</v>
      </c>
      <c r="W371" s="15">
        <f t="shared" si="8191"/>
        <v>2825.885968175689</v>
      </c>
      <c r="X371" s="15">
        <f t="shared" si="8191"/>
        <v>2625.8232447650212</v>
      </c>
      <c r="Y371" s="15">
        <f t="shared" si="8191"/>
        <v>2475.7762022070197</v>
      </c>
      <c r="Z371" s="15">
        <f t="shared" si="8191"/>
        <v>2525.7918830596841</v>
      </c>
      <c r="AA371" s="15">
        <f t="shared" si="8191"/>
        <v>3125.9800532916915</v>
      </c>
      <c r="AB371" s="15">
        <f t="shared" si="7598"/>
        <v>30009.408511600235</v>
      </c>
      <c r="AC371" s="15">
        <f t="shared" ref="AC371:AN371" si="8192">AC315-AC343</f>
        <v>2925.7023180737715</v>
      </c>
      <c r="AD371" s="15">
        <f t="shared" si="8192"/>
        <v>3195.1749000016189</v>
      </c>
      <c r="AE371" s="15">
        <f t="shared" si="8192"/>
        <v>3580.1357313271151</v>
      </c>
      <c r="AF371" s="15">
        <f t="shared" si="8192"/>
        <v>3580.1357313271151</v>
      </c>
      <c r="AG371" s="15">
        <f t="shared" si="8192"/>
        <v>3657.127897592216</v>
      </c>
      <c r="AH371" s="15">
        <f t="shared" si="8192"/>
        <v>3888.1043963875136</v>
      </c>
      <c r="AI371" s="15">
        <f t="shared" si="8192"/>
        <v>4465.5456433757563</v>
      </c>
      <c r="AJ371" s="15">
        <f t="shared" si="8192"/>
        <v>4350.0573939781088</v>
      </c>
      <c r="AK371" s="15">
        <f t="shared" si="8192"/>
        <v>4042.088728917709</v>
      </c>
      <c r="AL371" s="15">
        <f t="shared" si="8192"/>
        <v>3811.1122301224113</v>
      </c>
      <c r="AM371" s="15">
        <f t="shared" si="8192"/>
        <v>3888.104396387509</v>
      </c>
      <c r="AN371" s="15">
        <f t="shared" si="8192"/>
        <v>4812.010391568705</v>
      </c>
      <c r="AO371" s="15">
        <f t="shared" si="7600"/>
        <v>46195.299759059548</v>
      </c>
      <c r="AP371" s="15">
        <f t="shared" ref="AP371:BA371" si="8193">AP315-AP343</f>
        <v>4576.1395157029592</v>
      </c>
      <c r="AQ371" s="15">
        <f t="shared" si="8193"/>
        <v>4997.6260500440203</v>
      </c>
      <c r="AR371" s="15">
        <f t="shared" si="8193"/>
        <v>5599.7496705312524</v>
      </c>
      <c r="AS371" s="15">
        <f t="shared" si="8193"/>
        <v>5599.7496705312524</v>
      </c>
      <c r="AT371" s="15">
        <f t="shared" si="8193"/>
        <v>5720.1743946286979</v>
      </c>
      <c r="AU371" s="15">
        <f t="shared" si="8193"/>
        <v>6081.4485669210389</v>
      </c>
      <c r="AV371" s="15">
        <f t="shared" si="8193"/>
        <v>6984.6339976518839</v>
      </c>
      <c r="AW371" s="15">
        <f t="shared" si="8193"/>
        <v>6803.9969115057156</v>
      </c>
      <c r="AX371" s="15">
        <f t="shared" si="8193"/>
        <v>6322.2980151159318</v>
      </c>
      <c r="AY371" s="15">
        <f t="shared" si="8193"/>
        <v>5961.0238428235925</v>
      </c>
      <c r="AZ371" s="15">
        <f t="shared" si="8193"/>
        <v>6081.4485669210335</v>
      </c>
      <c r="BA371" s="15">
        <f t="shared" si="8193"/>
        <v>7526.5452560903941</v>
      </c>
      <c r="BB371" s="15">
        <f t="shared" si="7602"/>
        <v>72254.834458467783</v>
      </c>
      <c r="BC371" s="15">
        <f t="shared" ref="BC371:BN371" si="8194">BC315-BC343</f>
        <v>7236.0546783071713</v>
      </c>
      <c r="BD371" s="15">
        <f t="shared" si="8194"/>
        <v>7902.5333986775695</v>
      </c>
      <c r="BE371" s="15">
        <f t="shared" si="8194"/>
        <v>8854.6458563495689</v>
      </c>
      <c r="BF371" s="15">
        <f t="shared" si="8194"/>
        <v>8854.6458563495689</v>
      </c>
      <c r="BG371" s="15">
        <f t="shared" si="8194"/>
        <v>9045.0683478839655</v>
      </c>
      <c r="BH371" s="15">
        <f t="shared" si="8194"/>
        <v>9616.3358224871663</v>
      </c>
      <c r="BI371" s="15">
        <f t="shared" si="8194"/>
        <v>11044.50450899516</v>
      </c>
      <c r="BJ371" s="15">
        <f t="shared" si="8194"/>
        <v>10758.870771693557</v>
      </c>
      <c r="BK371" s="15">
        <f t="shared" si="8194"/>
        <v>9997.180805555965</v>
      </c>
      <c r="BL371" s="15">
        <f t="shared" si="8194"/>
        <v>9425.9133309527642</v>
      </c>
      <c r="BM371" s="15">
        <f t="shared" si="8194"/>
        <v>9616.3358224871536</v>
      </c>
      <c r="BN371" s="15">
        <f t="shared" si="8194"/>
        <v>11901.405720899955</v>
      </c>
      <c r="BO371" s="15">
        <f t="shared" si="7604"/>
        <v>114253.49492063957</v>
      </c>
      <c r="BP371" s="15">
        <f t="shared" ref="BP371:CA371" si="8195">BP315-BP343</f>
        <v>10761.370563068207</v>
      </c>
      <c r="BQ371" s="15">
        <f t="shared" si="8195"/>
        <v>11752.549430719231</v>
      </c>
      <c r="BR371" s="15">
        <f t="shared" si="8195"/>
        <v>13168.519241649257</v>
      </c>
      <c r="BS371" s="15">
        <f t="shared" si="8195"/>
        <v>13168.519241649257</v>
      </c>
      <c r="BT371" s="15">
        <f t="shared" si="8195"/>
        <v>13451.713203835261</v>
      </c>
      <c r="BU371" s="15">
        <f t="shared" si="8195"/>
        <v>14301.295090393276</v>
      </c>
      <c r="BV371" s="15">
        <f t="shared" si="8195"/>
        <v>16425.249806788321</v>
      </c>
      <c r="BW371" s="15">
        <f t="shared" si="8195"/>
        <v>16000.458863509315</v>
      </c>
      <c r="BX371" s="15">
        <f t="shared" si="8195"/>
        <v>14867.683014765287</v>
      </c>
      <c r="BY371" s="15">
        <f t="shared" si="8195"/>
        <v>14018.101128207274</v>
      </c>
      <c r="BZ371" s="15">
        <f t="shared" si="8195"/>
        <v>14301.295090393261</v>
      </c>
      <c r="CA371" s="15">
        <f t="shared" si="8195"/>
        <v>17699.622636625347</v>
      </c>
      <c r="CB371" s="15">
        <f t="shared" si="7606"/>
        <v>169916.37731160328</v>
      </c>
      <c r="CC371" s="15">
        <f t="shared" ref="CC371:CN371" si="8196">CC315-CC343</f>
        <v>16104.35228551591</v>
      </c>
      <c r="CD371" s="15">
        <f t="shared" si="8196"/>
        <v>17587.647890760789</v>
      </c>
      <c r="CE371" s="15">
        <f t="shared" si="8196"/>
        <v>19706.641612539199</v>
      </c>
      <c r="CF371" s="15">
        <f t="shared" si="8196"/>
        <v>19706.641612539199</v>
      </c>
      <c r="CG371" s="15">
        <f t="shared" si="8196"/>
        <v>20130.440356894876</v>
      </c>
      <c r="CH371" s="15">
        <f t="shared" si="8196"/>
        <v>21401.836589961928</v>
      </c>
      <c r="CI371" s="15">
        <f t="shared" si="8196"/>
        <v>24580.327172629539</v>
      </c>
      <c r="CJ371" s="15">
        <f t="shared" si="8196"/>
        <v>23944.629056096008</v>
      </c>
      <c r="CK371" s="15">
        <f t="shared" si="8196"/>
        <v>22249.43407867329</v>
      </c>
      <c r="CL371" s="15">
        <f t="shared" si="8196"/>
        <v>20978.037845606239</v>
      </c>
      <c r="CM371" s="15">
        <f t="shared" si="8196"/>
        <v>21401.836589961906</v>
      </c>
      <c r="CN371" s="15">
        <f t="shared" si="8196"/>
        <v>26487.421522230106</v>
      </c>
      <c r="CO371" s="15">
        <f t="shared" si="7608"/>
        <v>254279.24661340899</v>
      </c>
      <c r="CR371" s="21">
        <f>O371-'ОПУ БС'!C371</f>
        <v>0</v>
      </c>
      <c r="CS371" s="21">
        <f>AB371-'ОПУ БС'!D371</f>
        <v>0</v>
      </c>
      <c r="CT371" s="21">
        <f>AO371-'ОПУ БС'!E371</f>
        <v>0</v>
      </c>
      <c r="CU371" s="21">
        <f>BB371-'ОПУ БС'!F371</f>
        <v>0</v>
      </c>
      <c r="CV371" s="21">
        <f>BO371-'ОПУ БС'!G371</f>
        <v>0</v>
      </c>
      <c r="CW371" s="21">
        <f>CB371-'ОПУ БС'!H371</f>
        <v>0</v>
      </c>
      <c r="CX371" s="21">
        <f>CO371-'ОПУ БС'!I371</f>
        <v>0</v>
      </c>
      <c r="DA371" s="15">
        <f t="shared" ref="DA371:DL373" si="8197">DA315-DA343</f>
        <v>0</v>
      </c>
      <c r="DB371" s="15">
        <f t="shared" si="8197"/>
        <v>0</v>
      </c>
      <c r="DC371" s="15">
        <f t="shared" si="8197"/>
        <v>0</v>
      </c>
      <c r="DD371" s="15">
        <f t="shared" si="8197"/>
        <v>0</v>
      </c>
      <c r="DE371" s="15">
        <f t="shared" si="8197"/>
        <v>0</v>
      </c>
      <c r="DF371" s="15">
        <f t="shared" si="8197"/>
        <v>0</v>
      </c>
      <c r="DG371" s="15">
        <f t="shared" si="8197"/>
        <v>0</v>
      </c>
      <c r="DH371" s="15">
        <f t="shared" si="8197"/>
        <v>0</v>
      </c>
      <c r="DI371" s="15">
        <f t="shared" si="8197"/>
        <v>0</v>
      </c>
      <c r="DJ371" s="15">
        <f t="shared" si="8197"/>
        <v>0</v>
      </c>
      <c r="DK371" s="15">
        <f t="shared" si="8197"/>
        <v>0</v>
      </c>
      <c r="DL371" s="15">
        <f t="shared" si="8197"/>
        <v>0</v>
      </c>
      <c r="DM371" s="15">
        <f t="shared" si="7610"/>
        <v>0</v>
      </c>
      <c r="DN371" s="15">
        <f t="shared" ref="DN371:DY373" si="8198">DN315-DN343</f>
        <v>0</v>
      </c>
      <c r="DO371" s="15">
        <f t="shared" si="8198"/>
        <v>0</v>
      </c>
      <c r="DP371" s="15">
        <f t="shared" si="8198"/>
        <v>0</v>
      </c>
      <c r="DQ371" s="15">
        <f t="shared" si="8198"/>
        <v>0</v>
      </c>
      <c r="DR371" s="15">
        <f t="shared" si="8198"/>
        <v>0</v>
      </c>
      <c r="DS371" s="15">
        <f t="shared" si="8198"/>
        <v>0</v>
      </c>
      <c r="DT371" s="15">
        <f t="shared" si="8198"/>
        <v>0</v>
      </c>
      <c r="DU371" s="15">
        <f t="shared" si="8198"/>
        <v>0</v>
      </c>
      <c r="DV371" s="15">
        <f t="shared" si="8198"/>
        <v>0</v>
      </c>
      <c r="DW371" s="15">
        <f t="shared" si="8198"/>
        <v>0</v>
      </c>
      <c r="DX371" s="15">
        <f t="shared" si="8198"/>
        <v>0</v>
      </c>
      <c r="DY371" s="15">
        <f t="shared" si="8198"/>
        <v>0</v>
      </c>
      <c r="DZ371" s="15">
        <f t="shared" si="7612"/>
        <v>0</v>
      </c>
      <c r="EA371" s="15">
        <f t="shared" ref="EA371:EL373" si="8199">EA315-EA343</f>
        <v>0</v>
      </c>
      <c r="EB371" s="15">
        <f t="shared" si="8199"/>
        <v>0</v>
      </c>
      <c r="EC371" s="15">
        <f t="shared" si="8199"/>
        <v>0</v>
      </c>
      <c r="ED371" s="15">
        <f t="shared" si="8199"/>
        <v>0</v>
      </c>
      <c r="EE371" s="15">
        <f t="shared" si="8199"/>
        <v>0</v>
      </c>
      <c r="EF371" s="15">
        <f t="shared" si="8199"/>
        <v>0</v>
      </c>
      <c r="EG371" s="15">
        <f t="shared" si="8199"/>
        <v>0</v>
      </c>
      <c r="EH371" s="15">
        <f t="shared" si="8199"/>
        <v>0</v>
      </c>
      <c r="EI371" s="15">
        <f t="shared" si="8199"/>
        <v>0</v>
      </c>
      <c r="EJ371" s="15">
        <f t="shared" si="8199"/>
        <v>0</v>
      </c>
      <c r="EK371" s="15">
        <f t="shared" si="8199"/>
        <v>0</v>
      </c>
      <c r="EL371" s="15">
        <f t="shared" si="8199"/>
        <v>0</v>
      </c>
      <c r="EM371" s="15">
        <f t="shared" si="7614"/>
        <v>0</v>
      </c>
      <c r="EN371" s="15">
        <f t="shared" ref="EN371:EY373" si="8200">EN315-EN343</f>
        <v>0</v>
      </c>
      <c r="EO371" s="15">
        <f t="shared" si="8200"/>
        <v>0</v>
      </c>
      <c r="EP371" s="15">
        <f t="shared" si="8200"/>
        <v>0</v>
      </c>
      <c r="EQ371" s="15">
        <f t="shared" si="8200"/>
        <v>0</v>
      </c>
      <c r="ER371" s="15">
        <f t="shared" si="8200"/>
        <v>0</v>
      </c>
      <c r="ES371" s="15">
        <f t="shared" si="8200"/>
        <v>0</v>
      </c>
      <c r="ET371" s="15">
        <f t="shared" si="8200"/>
        <v>0</v>
      </c>
      <c r="EU371" s="15">
        <f t="shared" si="8200"/>
        <v>0</v>
      </c>
      <c r="EV371" s="15">
        <f t="shared" si="8200"/>
        <v>0</v>
      </c>
      <c r="EW371" s="15">
        <f t="shared" si="8200"/>
        <v>0</v>
      </c>
      <c r="EX371" s="15">
        <f t="shared" si="8200"/>
        <v>0</v>
      </c>
      <c r="EY371" s="15">
        <f t="shared" si="8200"/>
        <v>0</v>
      </c>
      <c r="EZ371" s="15">
        <f t="shared" si="7616"/>
        <v>0</v>
      </c>
      <c r="FA371" s="15">
        <f t="shared" ref="FA371:FL373" si="8201">FA315-FA343</f>
        <v>0</v>
      </c>
      <c r="FB371" s="15">
        <f t="shared" si="8201"/>
        <v>0</v>
      </c>
      <c r="FC371" s="15">
        <f t="shared" si="8201"/>
        <v>0</v>
      </c>
      <c r="FD371" s="15">
        <f t="shared" si="8201"/>
        <v>0</v>
      </c>
      <c r="FE371" s="15">
        <f t="shared" si="8201"/>
        <v>0</v>
      </c>
      <c r="FF371" s="15">
        <f t="shared" si="8201"/>
        <v>0</v>
      </c>
      <c r="FG371" s="15">
        <f t="shared" si="8201"/>
        <v>0</v>
      </c>
      <c r="FH371" s="15">
        <f t="shared" si="8201"/>
        <v>0</v>
      </c>
      <c r="FI371" s="15">
        <f t="shared" si="8201"/>
        <v>0</v>
      </c>
      <c r="FJ371" s="15">
        <f t="shared" si="8201"/>
        <v>0</v>
      </c>
      <c r="FK371" s="15">
        <f t="shared" si="8201"/>
        <v>0</v>
      </c>
      <c r="FL371" s="15">
        <f t="shared" si="8201"/>
        <v>0</v>
      </c>
      <c r="FM371" s="15">
        <f t="shared" si="7618"/>
        <v>0</v>
      </c>
      <c r="FP371" s="15">
        <f t="shared" ref="FP371:GA371" si="8202">FP315-FP343</f>
        <v>1325.3277754693463</v>
      </c>
      <c r="FQ371" s="15">
        <f t="shared" si="8202"/>
        <v>1447.3974389994182</v>
      </c>
      <c r="FR371" s="15">
        <f t="shared" si="8202"/>
        <v>1621.7826726138051</v>
      </c>
      <c r="FS371" s="15">
        <f t="shared" si="8202"/>
        <v>1621.7826726138051</v>
      </c>
      <c r="FT371" s="15">
        <f t="shared" si="8202"/>
        <v>1656.6597193366838</v>
      </c>
      <c r="FU371" s="15">
        <f t="shared" si="8202"/>
        <v>1761.2908595053152</v>
      </c>
      <c r="FV371" s="15">
        <f t="shared" si="8202"/>
        <v>2022.8687099268973</v>
      </c>
      <c r="FW371" s="15">
        <f t="shared" si="8202"/>
        <v>1970.5531398425815</v>
      </c>
      <c r="FX371" s="15">
        <f t="shared" si="8202"/>
        <v>1831.0449529510702</v>
      </c>
      <c r="FY371" s="15">
        <f t="shared" si="8202"/>
        <v>1726.413812782439</v>
      </c>
      <c r="FZ371" s="15">
        <f t="shared" si="8202"/>
        <v>1761.2908595053141</v>
      </c>
      <c r="GA371" s="15">
        <f t="shared" si="8202"/>
        <v>2179.8154201798461</v>
      </c>
      <c r="GB371" s="15">
        <f t="shared" si="7620"/>
        <v>20926.228033726518</v>
      </c>
      <c r="GC371" s="15">
        <f t="shared" ref="GC371:GN371" si="8203">GC315-GC343</f>
        <v>1900.5958724013478</v>
      </c>
      <c r="GD371" s="15">
        <f t="shared" si="8203"/>
        <v>2075.6507553856827</v>
      </c>
      <c r="GE371" s="15">
        <f t="shared" si="8203"/>
        <v>2325.7291596490186</v>
      </c>
      <c r="GF371" s="15">
        <f t="shared" si="8203"/>
        <v>2325.7291596490186</v>
      </c>
      <c r="GG371" s="15">
        <f t="shared" si="8203"/>
        <v>2375.7448405016858</v>
      </c>
      <c r="GH371" s="15">
        <f t="shared" si="8203"/>
        <v>2525.7918830596864</v>
      </c>
      <c r="GI371" s="15">
        <f t="shared" si="8203"/>
        <v>2900.9094894546888</v>
      </c>
      <c r="GJ371" s="15">
        <f t="shared" si="8203"/>
        <v>2825.885968175689</v>
      </c>
      <c r="GK371" s="15">
        <f t="shared" si="8203"/>
        <v>2625.8232447650212</v>
      </c>
      <c r="GL371" s="15">
        <f t="shared" si="8203"/>
        <v>2475.7762022070197</v>
      </c>
      <c r="GM371" s="15">
        <f t="shared" si="8203"/>
        <v>2525.7918830596841</v>
      </c>
      <c r="GN371" s="15">
        <f t="shared" si="8203"/>
        <v>3125.9800532916915</v>
      </c>
      <c r="GO371" s="15">
        <f t="shared" si="7622"/>
        <v>30009.408511600235</v>
      </c>
      <c r="GP371" s="15">
        <f t="shared" ref="GP371:HA371" si="8204">GP315-GP343</f>
        <v>2925.7023180737715</v>
      </c>
      <c r="GQ371" s="15">
        <f t="shared" si="8204"/>
        <v>3195.1749000016189</v>
      </c>
      <c r="GR371" s="15">
        <f t="shared" si="8204"/>
        <v>3580.1357313271151</v>
      </c>
      <c r="GS371" s="15">
        <f t="shared" si="8204"/>
        <v>3580.1357313271151</v>
      </c>
      <c r="GT371" s="15">
        <f t="shared" si="8204"/>
        <v>3657.127897592216</v>
      </c>
      <c r="GU371" s="15">
        <f t="shared" si="8204"/>
        <v>3888.1043963875136</v>
      </c>
      <c r="GV371" s="15">
        <f t="shared" si="8204"/>
        <v>4465.5456433757563</v>
      </c>
      <c r="GW371" s="15">
        <f t="shared" si="8204"/>
        <v>4350.0573939781088</v>
      </c>
      <c r="GX371" s="15">
        <f t="shared" si="8204"/>
        <v>4042.088728917709</v>
      </c>
      <c r="GY371" s="15">
        <f t="shared" si="8204"/>
        <v>3811.1122301224113</v>
      </c>
      <c r="GZ371" s="15">
        <f t="shared" si="8204"/>
        <v>3888.104396387509</v>
      </c>
      <c r="HA371" s="15">
        <f t="shared" si="8204"/>
        <v>4812.010391568705</v>
      </c>
      <c r="HB371" s="15">
        <f t="shared" si="7624"/>
        <v>46195.299759059548</v>
      </c>
      <c r="HC371" s="15">
        <f t="shared" ref="HC371:HN371" si="8205">HC315-HC343</f>
        <v>4576.1395157029592</v>
      </c>
      <c r="HD371" s="15">
        <f t="shared" si="8205"/>
        <v>4997.6260500440203</v>
      </c>
      <c r="HE371" s="15">
        <f t="shared" si="8205"/>
        <v>5599.7496705312524</v>
      </c>
      <c r="HF371" s="15">
        <f t="shared" si="8205"/>
        <v>5599.7496705312524</v>
      </c>
      <c r="HG371" s="15">
        <f t="shared" si="8205"/>
        <v>5720.1743946286979</v>
      </c>
      <c r="HH371" s="15">
        <f t="shared" si="8205"/>
        <v>6081.4485669210389</v>
      </c>
      <c r="HI371" s="15">
        <f t="shared" si="8205"/>
        <v>6984.6339976518839</v>
      </c>
      <c r="HJ371" s="15">
        <f t="shared" si="8205"/>
        <v>6803.9969115057156</v>
      </c>
      <c r="HK371" s="15">
        <f t="shared" si="8205"/>
        <v>6322.2980151159318</v>
      </c>
      <c r="HL371" s="15">
        <f t="shared" si="8205"/>
        <v>5961.0238428235925</v>
      </c>
      <c r="HM371" s="15">
        <f t="shared" si="8205"/>
        <v>6081.4485669210335</v>
      </c>
      <c r="HN371" s="15">
        <f t="shared" si="8205"/>
        <v>7526.5452560903941</v>
      </c>
      <c r="HO371" s="15">
        <f t="shared" si="7626"/>
        <v>72254.834458467783</v>
      </c>
      <c r="HP371" s="15">
        <f t="shared" ref="HP371:IA371" si="8206">HP315-HP343</f>
        <v>7236.0546783071713</v>
      </c>
      <c r="HQ371" s="15">
        <f t="shared" si="8206"/>
        <v>7902.5333986775695</v>
      </c>
      <c r="HR371" s="15">
        <f t="shared" si="8206"/>
        <v>8854.6458563495689</v>
      </c>
      <c r="HS371" s="15">
        <f t="shared" si="8206"/>
        <v>8854.6458563495689</v>
      </c>
      <c r="HT371" s="15">
        <f t="shared" si="8206"/>
        <v>9045.0683478839655</v>
      </c>
      <c r="HU371" s="15">
        <f t="shared" si="8206"/>
        <v>9616.3358224871663</v>
      </c>
      <c r="HV371" s="15">
        <f t="shared" si="8206"/>
        <v>11044.50450899516</v>
      </c>
      <c r="HW371" s="15">
        <f t="shared" si="8206"/>
        <v>10758.870771693557</v>
      </c>
      <c r="HX371" s="15">
        <f t="shared" si="8206"/>
        <v>9997.180805555965</v>
      </c>
      <c r="HY371" s="15">
        <f t="shared" si="8206"/>
        <v>9425.9133309527642</v>
      </c>
      <c r="HZ371" s="15">
        <f t="shared" si="8206"/>
        <v>9616.3358224871536</v>
      </c>
      <c r="IA371" s="15">
        <f t="shared" si="8206"/>
        <v>11901.405720899955</v>
      </c>
      <c r="IB371" s="15">
        <f t="shared" si="7628"/>
        <v>114253.49492063957</v>
      </c>
      <c r="IC371" s="15">
        <f t="shared" ref="IC371:IN371" si="8207">IC315-IC343</f>
        <v>10761.370563068207</v>
      </c>
      <c r="ID371" s="15">
        <f t="shared" si="8207"/>
        <v>11752.549430719231</v>
      </c>
      <c r="IE371" s="15">
        <f t="shared" si="8207"/>
        <v>13168.519241649257</v>
      </c>
      <c r="IF371" s="15">
        <f t="shared" si="8207"/>
        <v>13168.519241649257</v>
      </c>
      <c r="IG371" s="15">
        <f t="shared" si="8207"/>
        <v>13451.713203835261</v>
      </c>
      <c r="IH371" s="15">
        <f t="shared" si="8207"/>
        <v>14301.295090393276</v>
      </c>
      <c r="II371" s="15">
        <f t="shared" si="8207"/>
        <v>16425.249806788321</v>
      </c>
      <c r="IJ371" s="15">
        <f t="shared" si="8207"/>
        <v>16000.458863509315</v>
      </c>
      <c r="IK371" s="15">
        <f t="shared" si="8207"/>
        <v>14867.683014765287</v>
      </c>
      <c r="IL371" s="15">
        <f t="shared" si="8207"/>
        <v>14018.101128207274</v>
      </c>
      <c r="IM371" s="15">
        <f t="shared" si="8207"/>
        <v>14301.295090393261</v>
      </c>
      <c r="IN371" s="15">
        <f t="shared" si="8207"/>
        <v>17699.622636625347</v>
      </c>
      <c r="IO371" s="15">
        <f t="shared" si="7630"/>
        <v>169916.37731160328</v>
      </c>
      <c r="IP371" s="15">
        <f t="shared" ref="IP371:JA371" si="8208">IP315-IP343</f>
        <v>16104.35228551591</v>
      </c>
      <c r="IQ371" s="15">
        <f t="shared" si="8208"/>
        <v>17587.647890760789</v>
      </c>
      <c r="IR371" s="15">
        <f t="shared" si="8208"/>
        <v>19706.641612539199</v>
      </c>
      <c r="IS371" s="15">
        <f t="shared" si="8208"/>
        <v>19706.641612539199</v>
      </c>
      <c r="IT371" s="15">
        <f t="shared" si="8208"/>
        <v>20130.440356894876</v>
      </c>
      <c r="IU371" s="15">
        <f t="shared" si="8208"/>
        <v>21401.836589961928</v>
      </c>
      <c r="IV371" s="15">
        <f t="shared" si="8208"/>
        <v>24580.327172629539</v>
      </c>
      <c r="IW371" s="15">
        <f t="shared" si="8208"/>
        <v>23944.629056096008</v>
      </c>
      <c r="IX371" s="15">
        <f t="shared" si="8208"/>
        <v>22249.43407867329</v>
      </c>
      <c r="IY371" s="15">
        <f t="shared" si="8208"/>
        <v>20978.037845606239</v>
      </c>
      <c r="IZ371" s="15">
        <f t="shared" si="8208"/>
        <v>21401.836589961906</v>
      </c>
      <c r="JA371" s="15">
        <f t="shared" si="8208"/>
        <v>26487.421522230106</v>
      </c>
      <c r="JB371" s="15">
        <f t="shared" si="7632"/>
        <v>254279.24661340899</v>
      </c>
      <c r="JE371" s="21">
        <f t="shared" si="7633"/>
        <v>0</v>
      </c>
      <c r="JF371" s="21">
        <f t="shared" si="7634"/>
        <v>0</v>
      </c>
      <c r="JG371" s="21">
        <f t="shared" si="7635"/>
        <v>0</v>
      </c>
      <c r="JH371" s="21">
        <f t="shared" si="7636"/>
        <v>0</v>
      </c>
      <c r="JI371" s="21">
        <f t="shared" si="7637"/>
        <v>0</v>
      </c>
      <c r="JJ371" s="21">
        <f t="shared" si="7638"/>
        <v>0</v>
      </c>
      <c r="JK371" s="21">
        <f t="shared" si="7639"/>
        <v>0</v>
      </c>
    </row>
    <row r="372" spans="2:271" ht="20" customHeight="1" outlineLevel="1" x14ac:dyDescent="0.2">
      <c r="B372" s="3" t="s">
        <v>19</v>
      </c>
      <c r="C372" s="15">
        <f t="shared" si="8190"/>
        <v>1154.2579522734841</v>
      </c>
      <c r="D372" s="15">
        <f t="shared" si="8190"/>
        <v>1260.5711847197263</v>
      </c>
      <c r="E372" s="15">
        <f t="shared" si="8190"/>
        <v>1412.4472310715012</v>
      </c>
      <c r="F372" s="15">
        <f t="shared" si="8190"/>
        <v>1412.4472310715012</v>
      </c>
      <c r="G372" s="15">
        <f t="shared" si="8190"/>
        <v>1442.8224403418553</v>
      </c>
      <c r="H372" s="15">
        <f t="shared" si="8190"/>
        <v>1533.9480681529192</v>
      </c>
      <c r="I372" s="15">
        <f t="shared" si="8190"/>
        <v>1761.7621376805805</v>
      </c>
      <c r="J372" s="15">
        <f t="shared" si="8190"/>
        <v>1716.1993237750485</v>
      </c>
      <c r="K372" s="15">
        <f t="shared" si="8190"/>
        <v>1594.6984866936293</v>
      </c>
      <c r="L372" s="15">
        <f t="shared" si="8190"/>
        <v>1351.6968125307903</v>
      </c>
      <c r="M372" s="15">
        <f t="shared" si="8190"/>
        <v>1685.8241145046932</v>
      </c>
      <c r="N372" s="15">
        <f t="shared" si="8190"/>
        <v>1898.4505793971787</v>
      </c>
      <c r="O372" s="15">
        <f t="shared" si="7596"/>
        <v>18225.125562212907</v>
      </c>
      <c r="P372" s="15">
        <f t="shared" ref="P372:AA372" si="8209">P316-P344</f>
        <v>1580.0796324922087</v>
      </c>
      <c r="Q372" s="15">
        <f t="shared" si="8209"/>
        <v>1725.6132828533348</v>
      </c>
      <c r="R372" s="15">
        <f t="shared" si="8209"/>
        <v>1933.5184976549413</v>
      </c>
      <c r="S372" s="15">
        <f t="shared" si="8209"/>
        <v>1933.5184976549413</v>
      </c>
      <c r="T372" s="15">
        <f t="shared" si="8209"/>
        <v>1975.0995406152629</v>
      </c>
      <c r="U372" s="15">
        <f t="shared" si="8209"/>
        <v>2099.8426694962259</v>
      </c>
      <c r="V372" s="15">
        <f t="shared" si="8209"/>
        <v>2411.7004916986361</v>
      </c>
      <c r="W372" s="15">
        <f t="shared" si="8209"/>
        <v>2349.3289272581533</v>
      </c>
      <c r="X372" s="15">
        <f t="shared" si="8209"/>
        <v>2183.0047554168686</v>
      </c>
      <c r="Y372" s="15">
        <f t="shared" si="8209"/>
        <v>1850.3564117342983</v>
      </c>
      <c r="Z372" s="15">
        <f t="shared" si="8209"/>
        <v>2307.7478842978321</v>
      </c>
      <c r="AA372" s="15">
        <f t="shared" si="8209"/>
        <v>2598.815185020082</v>
      </c>
      <c r="AB372" s="15">
        <f t="shared" si="7598"/>
        <v>24948.625776192785</v>
      </c>
      <c r="AC372" s="15">
        <f t="shared" ref="AC372:AN372" si="8210">AC316-AC344</f>
        <v>2213.4993230736713</v>
      </c>
      <c r="AD372" s="15">
        <f t="shared" si="8210"/>
        <v>2417.3742607251925</v>
      </c>
      <c r="AE372" s="15">
        <f t="shared" si="8210"/>
        <v>2708.6241716559398</v>
      </c>
      <c r="AF372" s="15">
        <f t="shared" si="8210"/>
        <v>2708.6241716559398</v>
      </c>
      <c r="AG372" s="15">
        <f t="shared" si="8210"/>
        <v>2766.8741538420882</v>
      </c>
      <c r="AH372" s="15">
        <f t="shared" si="8210"/>
        <v>2941.624100400536</v>
      </c>
      <c r="AI372" s="15">
        <f t="shared" si="8210"/>
        <v>3378.4989667966556</v>
      </c>
      <c r="AJ372" s="15">
        <f t="shared" si="8210"/>
        <v>3291.1239935174326</v>
      </c>
      <c r="AK372" s="15">
        <f t="shared" si="8210"/>
        <v>3058.1240647728346</v>
      </c>
      <c r="AL372" s="15">
        <f t="shared" si="8210"/>
        <v>2592.1242072836399</v>
      </c>
      <c r="AM372" s="15">
        <f t="shared" si="8210"/>
        <v>3232.8740113312815</v>
      </c>
      <c r="AN372" s="15">
        <f t="shared" si="8210"/>
        <v>3640.6238866343265</v>
      </c>
      <c r="AO372" s="15">
        <f t="shared" si="7600"/>
        <v>34949.989311689533</v>
      </c>
      <c r="AP372" s="15">
        <f t="shared" ref="AP372:BA372" si="8211">AP316-AP344</f>
        <v>3181.7848340672081</v>
      </c>
      <c r="AQ372" s="15">
        <f t="shared" si="8211"/>
        <v>3474.8439635207651</v>
      </c>
      <c r="AR372" s="15">
        <f t="shared" si="8211"/>
        <v>3893.4998627401355</v>
      </c>
      <c r="AS372" s="15">
        <f t="shared" si="8211"/>
        <v>3893.4998627401355</v>
      </c>
      <c r="AT372" s="15">
        <f t="shared" si="8211"/>
        <v>3977.2310425840087</v>
      </c>
      <c r="AU372" s="15">
        <f t="shared" si="8211"/>
        <v>4228.4245821156283</v>
      </c>
      <c r="AV372" s="15">
        <f t="shared" si="8211"/>
        <v>4856.4084309446826</v>
      </c>
      <c r="AW372" s="15">
        <f t="shared" si="8211"/>
        <v>4730.8116611788719</v>
      </c>
      <c r="AX372" s="15">
        <f t="shared" si="8211"/>
        <v>4395.8869418033773</v>
      </c>
      <c r="AY372" s="15">
        <f t="shared" si="8211"/>
        <v>3726.0375030523883</v>
      </c>
      <c r="AZ372" s="15">
        <f t="shared" si="8211"/>
        <v>4647.0804813349978</v>
      </c>
      <c r="BA372" s="15">
        <f t="shared" si="8211"/>
        <v>5233.1987402421164</v>
      </c>
      <c r="BB372" s="15">
        <f t="shared" si="7602"/>
        <v>50238.707906324315</v>
      </c>
      <c r="BC372" s="15">
        <f t="shared" ref="BC372:BN372" si="8212">BC316-BC344</f>
        <v>4676.7182068897237</v>
      </c>
      <c r="BD372" s="15">
        <f t="shared" si="8212"/>
        <v>5107.4685680506182</v>
      </c>
      <c r="BE372" s="15">
        <f t="shared" si="8212"/>
        <v>5722.8262268518993</v>
      </c>
      <c r="BF372" s="15">
        <f t="shared" si="8212"/>
        <v>5722.8262268518993</v>
      </c>
      <c r="BG372" s="15">
        <f t="shared" si="8212"/>
        <v>5845.8977586121537</v>
      </c>
      <c r="BH372" s="15">
        <f t="shared" si="8212"/>
        <v>6215.1123538929223</v>
      </c>
      <c r="BI372" s="15">
        <f t="shared" si="8212"/>
        <v>7138.148842094839</v>
      </c>
      <c r="BJ372" s="15">
        <f t="shared" si="8212"/>
        <v>6953.5415444544542</v>
      </c>
      <c r="BK372" s="15">
        <f t="shared" si="8212"/>
        <v>6461.2554174134339</v>
      </c>
      <c r="BL372" s="15">
        <f t="shared" si="8212"/>
        <v>5476.6831633313868</v>
      </c>
      <c r="BM372" s="15">
        <f t="shared" si="8212"/>
        <v>6830.4700126941998</v>
      </c>
      <c r="BN372" s="15">
        <f t="shared" si="8212"/>
        <v>7691.9707350159915</v>
      </c>
      <c r="BO372" s="15">
        <f t="shared" si="7604"/>
        <v>73842.919056153522</v>
      </c>
      <c r="BP372" s="15">
        <f t="shared" ref="BP372:CA372" si="8213">BP316-BP344</f>
        <v>6516.0471350494172</v>
      </c>
      <c r="BQ372" s="15">
        <f t="shared" si="8213"/>
        <v>7116.2093711723919</v>
      </c>
      <c r="BR372" s="15">
        <f t="shared" si="8213"/>
        <v>7973.583994205208</v>
      </c>
      <c r="BS372" s="15">
        <f t="shared" si="8213"/>
        <v>7973.583994205208</v>
      </c>
      <c r="BT372" s="15">
        <f t="shared" si="8213"/>
        <v>8145.058918811771</v>
      </c>
      <c r="BU372" s="15">
        <f t="shared" si="8213"/>
        <v>8659.4836926314638</v>
      </c>
      <c r="BV372" s="15">
        <f t="shared" si="8213"/>
        <v>9945.5456271806906</v>
      </c>
      <c r="BW372" s="15">
        <f t="shared" si="8213"/>
        <v>9688.3332402708402</v>
      </c>
      <c r="BX372" s="15">
        <f t="shared" si="8213"/>
        <v>9002.4335418445917</v>
      </c>
      <c r="BY372" s="15">
        <f t="shared" si="8213"/>
        <v>7630.6341449920801</v>
      </c>
      <c r="BZ372" s="15">
        <f t="shared" si="8213"/>
        <v>9516.8583156642817</v>
      </c>
      <c r="CA372" s="15">
        <f t="shared" si="8213"/>
        <v>10717.182787910227</v>
      </c>
      <c r="CB372" s="15">
        <f t="shared" si="7606"/>
        <v>102884.95476393818</v>
      </c>
      <c r="CC372" s="15">
        <f t="shared" ref="CC372:CN372" si="8214">CC316-CC344</f>
        <v>9239.4445271570803</v>
      </c>
      <c r="CD372" s="15">
        <f t="shared" si="8214"/>
        <v>10090.445996763654</v>
      </c>
      <c r="CE372" s="15">
        <f t="shared" si="8214"/>
        <v>11306.162381915901</v>
      </c>
      <c r="CF372" s="15">
        <f t="shared" si="8214"/>
        <v>11306.162381915901</v>
      </c>
      <c r="CG372" s="15">
        <f t="shared" si="8214"/>
        <v>11549.30565894635</v>
      </c>
      <c r="CH372" s="15">
        <f t="shared" si="8214"/>
        <v>12278.735490037701</v>
      </c>
      <c r="CI372" s="15">
        <f t="shared" si="8214"/>
        <v>14102.310067766068</v>
      </c>
      <c r="CJ372" s="15">
        <f t="shared" si="8214"/>
        <v>13737.595152220398</v>
      </c>
      <c r="CK372" s="15">
        <f t="shared" si="8214"/>
        <v>12765.0220440986</v>
      </c>
      <c r="CL372" s="15">
        <f t="shared" si="8214"/>
        <v>10819.875827855003</v>
      </c>
      <c r="CM372" s="15">
        <f t="shared" si="8214"/>
        <v>13494.451875189945</v>
      </c>
      <c r="CN372" s="15">
        <f t="shared" si="8214"/>
        <v>15196.454814403094</v>
      </c>
      <c r="CO372" s="15">
        <f t="shared" si="7608"/>
        <v>145885.96621826969</v>
      </c>
      <c r="CR372" s="21">
        <f>O372-'ОПУ БС'!C372</f>
        <v>0</v>
      </c>
      <c r="CS372" s="21">
        <f>AB372-'ОПУ БС'!D372</f>
        <v>0</v>
      </c>
      <c r="CT372" s="21">
        <f>AO372-'ОПУ БС'!E372</f>
        <v>0</v>
      </c>
      <c r="CU372" s="21">
        <f>BB372-'ОПУ БС'!F372</f>
        <v>0</v>
      </c>
      <c r="CV372" s="21">
        <f>BO372-'ОПУ БС'!G372</f>
        <v>0</v>
      </c>
      <c r="CW372" s="21">
        <f>CB372-'ОПУ БС'!H372</f>
        <v>0</v>
      </c>
      <c r="CX372" s="21">
        <f>CO372-'ОПУ БС'!I372</f>
        <v>0</v>
      </c>
      <c r="DA372" s="15">
        <f t="shared" si="8197"/>
        <v>0</v>
      </c>
      <c r="DB372" s="15">
        <f t="shared" si="8197"/>
        <v>0</v>
      </c>
      <c r="DC372" s="15">
        <f t="shared" si="8197"/>
        <v>0</v>
      </c>
      <c r="DD372" s="15">
        <f t="shared" si="8197"/>
        <v>0</v>
      </c>
      <c r="DE372" s="15">
        <f t="shared" si="8197"/>
        <v>0</v>
      </c>
      <c r="DF372" s="15">
        <f t="shared" si="8197"/>
        <v>0</v>
      </c>
      <c r="DG372" s="15">
        <f t="shared" si="8197"/>
        <v>0</v>
      </c>
      <c r="DH372" s="15">
        <f t="shared" si="8197"/>
        <v>0</v>
      </c>
      <c r="DI372" s="15">
        <f t="shared" si="8197"/>
        <v>0</v>
      </c>
      <c r="DJ372" s="15">
        <f t="shared" si="8197"/>
        <v>0</v>
      </c>
      <c r="DK372" s="15">
        <f t="shared" si="8197"/>
        <v>0</v>
      </c>
      <c r="DL372" s="15">
        <f t="shared" si="8197"/>
        <v>0</v>
      </c>
      <c r="DM372" s="15">
        <f t="shared" si="7610"/>
        <v>0</v>
      </c>
      <c r="DN372" s="15">
        <f t="shared" si="8198"/>
        <v>0</v>
      </c>
      <c r="DO372" s="15">
        <f t="shared" si="8198"/>
        <v>0</v>
      </c>
      <c r="DP372" s="15">
        <f t="shared" si="8198"/>
        <v>0</v>
      </c>
      <c r="DQ372" s="15">
        <f t="shared" si="8198"/>
        <v>0</v>
      </c>
      <c r="DR372" s="15">
        <f t="shared" si="8198"/>
        <v>0</v>
      </c>
      <c r="DS372" s="15">
        <f t="shared" si="8198"/>
        <v>0</v>
      </c>
      <c r="DT372" s="15">
        <f t="shared" si="8198"/>
        <v>0</v>
      </c>
      <c r="DU372" s="15">
        <f t="shared" si="8198"/>
        <v>0</v>
      </c>
      <c r="DV372" s="15">
        <f t="shared" si="8198"/>
        <v>0</v>
      </c>
      <c r="DW372" s="15">
        <f t="shared" si="8198"/>
        <v>0</v>
      </c>
      <c r="DX372" s="15">
        <f t="shared" si="8198"/>
        <v>0</v>
      </c>
      <c r="DY372" s="15">
        <f t="shared" si="8198"/>
        <v>0</v>
      </c>
      <c r="DZ372" s="15">
        <f t="shared" si="7612"/>
        <v>0</v>
      </c>
      <c r="EA372" s="15">
        <f t="shared" si="8199"/>
        <v>0</v>
      </c>
      <c r="EB372" s="15">
        <f t="shared" si="8199"/>
        <v>0</v>
      </c>
      <c r="EC372" s="15">
        <f t="shared" si="8199"/>
        <v>0</v>
      </c>
      <c r="ED372" s="15">
        <f t="shared" si="8199"/>
        <v>0</v>
      </c>
      <c r="EE372" s="15">
        <f t="shared" si="8199"/>
        <v>0</v>
      </c>
      <c r="EF372" s="15">
        <f t="shared" si="8199"/>
        <v>0</v>
      </c>
      <c r="EG372" s="15">
        <f t="shared" si="8199"/>
        <v>0</v>
      </c>
      <c r="EH372" s="15">
        <f t="shared" si="8199"/>
        <v>0</v>
      </c>
      <c r="EI372" s="15">
        <f t="shared" si="8199"/>
        <v>0</v>
      </c>
      <c r="EJ372" s="15">
        <f t="shared" si="8199"/>
        <v>0</v>
      </c>
      <c r="EK372" s="15">
        <f t="shared" si="8199"/>
        <v>0</v>
      </c>
      <c r="EL372" s="15">
        <f t="shared" si="8199"/>
        <v>0</v>
      </c>
      <c r="EM372" s="15">
        <f t="shared" si="7614"/>
        <v>0</v>
      </c>
      <c r="EN372" s="15">
        <f t="shared" si="8200"/>
        <v>0</v>
      </c>
      <c r="EO372" s="15">
        <f t="shared" si="8200"/>
        <v>0</v>
      </c>
      <c r="EP372" s="15">
        <f t="shared" si="8200"/>
        <v>0</v>
      </c>
      <c r="EQ372" s="15">
        <f t="shared" si="8200"/>
        <v>0</v>
      </c>
      <c r="ER372" s="15">
        <f t="shared" si="8200"/>
        <v>0</v>
      </c>
      <c r="ES372" s="15">
        <f t="shared" si="8200"/>
        <v>0</v>
      </c>
      <c r="ET372" s="15">
        <f t="shared" si="8200"/>
        <v>0</v>
      </c>
      <c r="EU372" s="15">
        <f t="shared" si="8200"/>
        <v>0</v>
      </c>
      <c r="EV372" s="15">
        <f t="shared" si="8200"/>
        <v>0</v>
      </c>
      <c r="EW372" s="15">
        <f t="shared" si="8200"/>
        <v>0</v>
      </c>
      <c r="EX372" s="15">
        <f t="shared" si="8200"/>
        <v>0</v>
      </c>
      <c r="EY372" s="15">
        <f t="shared" si="8200"/>
        <v>0</v>
      </c>
      <c r="EZ372" s="15">
        <f t="shared" si="7616"/>
        <v>0</v>
      </c>
      <c r="FA372" s="15">
        <f t="shared" si="8201"/>
        <v>0</v>
      </c>
      <c r="FB372" s="15">
        <f t="shared" si="8201"/>
        <v>0</v>
      </c>
      <c r="FC372" s="15">
        <f t="shared" si="8201"/>
        <v>0</v>
      </c>
      <c r="FD372" s="15">
        <f t="shared" si="8201"/>
        <v>0</v>
      </c>
      <c r="FE372" s="15">
        <f t="shared" si="8201"/>
        <v>0</v>
      </c>
      <c r="FF372" s="15">
        <f t="shared" si="8201"/>
        <v>0</v>
      </c>
      <c r="FG372" s="15">
        <f t="shared" si="8201"/>
        <v>0</v>
      </c>
      <c r="FH372" s="15">
        <f t="shared" si="8201"/>
        <v>0</v>
      </c>
      <c r="FI372" s="15">
        <f t="shared" si="8201"/>
        <v>0</v>
      </c>
      <c r="FJ372" s="15">
        <f t="shared" si="8201"/>
        <v>0</v>
      </c>
      <c r="FK372" s="15">
        <f t="shared" si="8201"/>
        <v>0</v>
      </c>
      <c r="FL372" s="15">
        <f t="shared" si="8201"/>
        <v>0</v>
      </c>
      <c r="FM372" s="15">
        <f t="shared" si="7618"/>
        <v>0</v>
      </c>
      <c r="FP372" s="15">
        <f t="shared" ref="FP372:GA372" si="8215">FP316-FP344</f>
        <v>1154.2579522734841</v>
      </c>
      <c r="FQ372" s="15">
        <f t="shared" si="8215"/>
        <v>1260.5711847197263</v>
      </c>
      <c r="FR372" s="15">
        <f t="shared" si="8215"/>
        <v>1412.4472310715012</v>
      </c>
      <c r="FS372" s="15">
        <f t="shared" si="8215"/>
        <v>1412.4472310715012</v>
      </c>
      <c r="FT372" s="15">
        <f t="shared" si="8215"/>
        <v>1442.8224403418553</v>
      </c>
      <c r="FU372" s="15">
        <f t="shared" si="8215"/>
        <v>1533.9480681529192</v>
      </c>
      <c r="FV372" s="15">
        <f t="shared" si="8215"/>
        <v>1761.7621376805805</v>
      </c>
      <c r="FW372" s="15">
        <f t="shared" si="8215"/>
        <v>1716.1993237750485</v>
      </c>
      <c r="FX372" s="15">
        <f t="shared" si="8215"/>
        <v>1594.6984866936293</v>
      </c>
      <c r="FY372" s="15">
        <f t="shared" si="8215"/>
        <v>1351.6968125307903</v>
      </c>
      <c r="FZ372" s="15">
        <f t="shared" si="8215"/>
        <v>1685.8241145046932</v>
      </c>
      <c r="GA372" s="15">
        <f t="shared" si="8215"/>
        <v>1898.4505793971787</v>
      </c>
      <c r="GB372" s="15">
        <f t="shared" si="7620"/>
        <v>18225.125562212907</v>
      </c>
      <c r="GC372" s="15">
        <f t="shared" ref="GC372:GN372" si="8216">GC316-GC344</f>
        <v>1580.0796324922087</v>
      </c>
      <c r="GD372" s="15">
        <f t="shared" si="8216"/>
        <v>1725.6132828533348</v>
      </c>
      <c r="GE372" s="15">
        <f t="shared" si="8216"/>
        <v>1933.5184976549413</v>
      </c>
      <c r="GF372" s="15">
        <f t="shared" si="8216"/>
        <v>1933.5184976549413</v>
      </c>
      <c r="GG372" s="15">
        <f t="shared" si="8216"/>
        <v>1975.0995406152629</v>
      </c>
      <c r="GH372" s="15">
        <f t="shared" si="8216"/>
        <v>2099.8426694962259</v>
      </c>
      <c r="GI372" s="15">
        <f t="shared" si="8216"/>
        <v>2411.7004916986361</v>
      </c>
      <c r="GJ372" s="15">
        <f t="shared" si="8216"/>
        <v>2349.3289272581533</v>
      </c>
      <c r="GK372" s="15">
        <f t="shared" si="8216"/>
        <v>2183.0047554168686</v>
      </c>
      <c r="GL372" s="15">
        <f t="shared" si="8216"/>
        <v>1850.3564117342983</v>
      </c>
      <c r="GM372" s="15">
        <f t="shared" si="8216"/>
        <v>2307.7478842978321</v>
      </c>
      <c r="GN372" s="15">
        <f t="shared" si="8216"/>
        <v>2598.815185020082</v>
      </c>
      <c r="GO372" s="15">
        <f t="shared" si="7622"/>
        <v>24948.625776192785</v>
      </c>
      <c r="GP372" s="15">
        <f t="shared" ref="GP372:HA372" si="8217">GP316-GP344</f>
        <v>2213.4993230736713</v>
      </c>
      <c r="GQ372" s="15">
        <f t="shared" si="8217"/>
        <v>2417.3742607251925</v>
      </c>
      <c r="GR372" s="15">
        <f t="shared" si="8217"/>
        <v>2708.6241716559398</v>
      </c>
      <c r="GS372" s="15">
        <f t="shared" si="8217"/>
        <v>2708.6241716559398</v>
      </c>
      <c r="GT372" s="15">
        <f t="shared" si="8217"/>
        <v>2766.8741538420882</v>
      </c>
      <c r="GU372" s="15">
        <f t="shared" si="8217"/>
        <v>2941.624100400536</v>
      </c>
      <c r="GV372" s="15">
        <f t="shared" si="8217"/>
        <v>3378.4989667966556</v>
      </c>
      <c r="GW372" s="15">
        <f t="shared" si="8217"/>
        <v>3291.1239935174326</v>
      </c>
      <c r="GX372" s="15">
        <f t="shared" si="8217"/>
        <v>3058.1240647728346</v>
      </c>
      <c r="GY372" s="15">
        <f t="shared" si="8217"/>
        <v>2592.1242072836399</v>
      </c>
      <c r="GZ372" s="15">
        <f t="shared" si="8217"/>
        <v>3232.8740113312815</v>
      </c>
      <c r="HA372" s="15">
        <f t="shared" si="8217"/>
        <v>3640.6238866343265</v>
      </c>
      <c r="HB372" s="15">
        <f t="shared" si="7624"/>
        <v>34949.989311689533</v>
      </c>
      <c r="HC372" s="15">
        <f t="shared" ref="HC372:HN372" si="8218">HC316-HC344</f>
        <v>3181.7848340672081</v>
      </c>
      <c r="HD372" s="15">
        <f t="shared" si="8218"/>
        <v>3474.8439635207651</v>
      </c>
      <c r="HE372" s="15">
        <f t="shared" si="8218"/>
        <v>3893.4998627401355</v>
      </c>
      <c r="HF372" s="15">
        <f t="shared" si="8218"/>
        <v>3893.4998627401355</v>
      </c>
      <c r="HG372" s="15">
        <f t="shared" si="8218"/>
        <v>3977.2310425840087</v>
      </c>
      <c r="HH372" s="15">
        <f t="shared" si="8218"/>
        <v>4228.4245821156283</v>
      </c>
      <c r="HI372" s="15">
        <f t="shared" si="8218"/>
        <v>4856.4084309446826</v>
      </c>
      <c r="HJ372" s="15">
        <f t="shared" si="8218"/>
        <v>4730.8116611788719</v>
      </c>
      <c r="HK372" s="15">
        <f t="shared" si="8218"/>
        <v>4395.8869418033773</v>
      </c>
      <c r="HL372" s="15">
        <f t="shared" si="8218"/>
        <v>3726.0375030523883</v>
      </c>
      <c r="HM372" s="15">
        <f t="shared" si="8218"/>
        <v>4647.0804813349978</v>
      </c>
      <c r="HN372" s="15">
        <f t="shared" si="8218"/>
        <v>5233.1987402421164</v>
      </c>
      <c r="HO372" s="15">
        <f t="shared" si="7626"/>
        <v>50238.707906324315</v>
      </c>
      <c r="HP372" s="15">
        <f t="shared" ref="HP372:IA372" si="8219">HP316-HP344</f>
        <v>4676.7182068897237</v>
      </c>
      <c r="HQ372" s="15">
        <f t="shared" si="8219"/>
        <v>5107.4685680506182</v>
      </c>
      <c r="HR372" s="15">
        <f t="shared" si="8219"/>
        <v>5722.8262268518993</v>
      </c>
      <c r="HS372" s="15">
        <f t="shared" si="8219"/>
        <v>5722.8262268518993</v>
      </c>
      <c r="HT372" s="15">
        <f t="shared" si="8219"/>
        <v>5845.8977586121537</v>
      </c>
      <c r="HU372" s="15">
        <f t="shared" si="8219"/>
        <v>6215.1123538929223</v>
      </c>
      <c r="HV372" s="15">
        <f t="shared" si="8219"/>
        <v>7138.148842094839</v>
      </c>
      <c r="HW372" s="15">
        <f t="shared" si="8219"/>
        <v>6953.5415444544542</v>
      </c>
      <c r="HX372" s="15">
        <f t="shared" si="8219"/>
        <v>6461.2554174134339</v>
      </c>
      <c r="HY372" s="15">
        <f t="shared" si="8219"/>
        <v>5476.6831633313868</v>
      </c>
      <c r="HZ372" s="15">
        <f t="shared" si="8219"/>
        <v>6830.4700126941998</v>
      </c>
      <c r="IA372" s="15">
        <f t="shared" si="8219"/>
        <v>7691.9707350159915</v>
      </c>
      <c r="IB372" s="15">
        <f t="shared" si="7628"/>
        <v>73842.919056153522</v>
      </c>
      <c r="IC372" s="15">
        <f t="shared" ref="IC372:IN372" si="8220">IC316-IC344</f>
        <v>6516.0471350494172</v>
      </c>
      <c r="ID372" s="15">
        <f t="shared" si="8220"/>
        <v>7116.2093711723919</v>
      </c>
      <c r="IE372" s="15">
        <f t="shared" si="8220"/>
        <v>7973.583994205208</v>
      </c>
      <c r="IF372" s="15">
        <f t="shared" si="8220"/>
        <v>7973.583994205208</v>
      </c>
      <c r="IG372" s="15">
        <f t="shared" si="8220"/>
        <v>8145.058918811771</v>
      </c>
      <c r="IH372" s="15">
        <f t="shared" si="8220"/>
        <v>8659.4836926314638</v>
      </c>
      <c r="II372" s="15">
        <f t="shared" si="8220"/>
        <v>9945.5456271806906</v>
      </c>
      <c r="IJ372" s="15">
        <f t="shared" si="8220"/>
        <v>9688.3332402708402</v>
      </c>
      <c r="IK372" s="15">
        <f t="shared" si="8220"/>
        <v>9002.4335418445917</v>
      </c>
      <c r="IL372" s="15">
        <f t="shared" si="8220"/>
        <v>7630.6341449920801</v>
      </c>
      <c r="IM372" s="15">
        <f t="shared" si="8220"/>
        <v>9516.8583156642817</v>
      </c>
      <c r="IN372" s="15">
        <f t="shared" si="8220"/>
        <v>10717.182787910227</v>
      </c>
      <c r="IO372" s="15">
        <f t="shared" si="7630"/>
        <v>102884.95476393818</v>
      </c>
      <c r="IP372" s="15">
        <f t="shared" ref="IP372:JA372" si="8221">IP316-IP344</f>
        <v>9239.4445271570803</v>
      </c>
      <c r="IQ372" s="15">
        <f t="shared" si="8221"/>
        <v>10090.445996763654</v>
      </c>
      <c r="IR372" s="15">
        <f t="shared" si="8221"/>
        <v>11306.162381915901</v>
      </c>
      <c r="IS372" s="15">
        <f t="shared" si="8221"/>
        <v>11306.162381915901</v>
      </c>
      <c r="IT372" s="15">
        <f t="shared" si="8221"/>
        <v>11549.30565894635</v>
      </c>
      <c r="IU372" s="15">
        <f t="shared" si="8221"/>
        <v>12278.735490037701</v>
      </c>
      <c r="IV372" s="15">
        <f t="shared" si="8221"/>
        <v>14102.310067766068</v>
      </c>
      <c r="IW372" s="15">
        <f t="shared" si="8221"/>
        <v>13737.595152220398</v>
      </c>
      <c r="IX372" s="15">
        <f t="shared" si="8221"/>
        <v>12765.0220440986</v>
      </c>
      <c r="IY372" s="15">
        <f t="shared" si="8221"/>
        <v>10819.875827855003</v>
      </c>
      <c r="IZ372" s="15">
        <f t="shared" si="8221"/>
        <v>13494.451875189945</v>
      </c>
      <c r="JA372" s="15">
        <f t="shared" si="8221"/>
        <v>15196.454814403094</v>
      </c>
      <c r="JB372" s="15">
        <f t="shared" si="7632"/>
        <v>145885.96621826969</v>
      </c>
      <c r="JE372" s="21">
        <f t="shared" si="7633"/>
        <v>0</v>
      </c>
      <c r="JF372" s="21">
        <f t="shared" si="7634"/>
        <v>0</v>
      </c>
      <c r="JG372" s="21">
        <f t="shared" si="7635"/>
        <v>0</v>
      </c>
      <c r="JH372" s="21">
        <f t="shared" si="7636"/>
        <v>0</v>
      </c>
      <c r="JI372" s="21">
        <f t="shared" si="7637"/>
        <v>0</v>
      </c>
      <c r="JJ372" s="21">
        <f t="shared" si="7638"/>
        <v>0</v>
      </c>
      <c r="JK372" s="21">
        <f t="shared" si="7639"/>
        <v>0</v>
      </c>
    </row>
    <row r="373" spans="2:271" ht="20" customHeight="1" outlineLevel="1" x14ac:dyDescent="0.2">
      <c r="B373" s="3" t="s">
        <v>20</v>
      </c>
      <c r="C373" s="15">
        <f t="shared" si="8190"/>
        <v>328.82728328868956</v>
      </c>
      <c r="D373" s="15">
        <f t="shared" si="8190"/>
        <v>359.1140067494897</v>
      </c>
      <c r="E373" s="15">
        <f t="shared" si="8190"/>
        <v>402.38075455063313</v>
      </c>
      <c r="F373" s="15">
        <f t="shared" si="8190"/>
        <v>402.38075455063313</v>
      </c>
      <c r="G373" s="15">
        <f t="shared" si="8190"/>
        <v>411.03410411086168</v>
      </c>
      <c r="H373" s="15">
        <f t="shared" si="8190"/>
        <v>436.99415279154772</v>
      </c>
      <c r="I373" s="15">
        <f t="shared" si="8190"/>
        <v>501.89427449326286</v>
      </c>
      <c r="J373" s="15">
        <f t="shared" si="8190"/>
        <v>488.91425015291975</v>
      </c>
      <c r="K373" s="15">
        <f t="shared" si="8190"/>
        <v>289.88721026766029</v>
      </c>
      <c r="L373" s="15">
        <f t="shared" si="8190"/>
        <v>428.34080323131911</v>
      </c>
      <c r="M373" s="15">
        <f t="shared" si="8190"/>
        <v>601.40779443589247</v>
      </c>
      <c r="N373" s="15">
        <f t="shared" si="8190"/>
        <v>540.83434751429172</v>
      </c>
      <c r="O373" s="15">
        <f t="shared" si="7596"/>
        <v>5192.0097361372009</v>
      </c>
      <c r="P373" s="15">
        <f t="shared" ref="P373:AA373" si="8222">P317-P345</f>
        <v>517.27461518987457</v>
      </c>
      <c r="Q373" s="15">
        <f t="shared" si="8222"/>
        <v>564.91832974683689</v>
      </c>
      <c r="R373" s="15">
        <f t="shared" si="8222"/>
        <v>632.98077911392579</v>
      </c>
      <c r="S373" s="15">
        <f t="shared" si="8222"/>
        <v>632.98077911392579</v>
      </c>
      <c r="T373" s="15">
        <f t="shared" si="8222"/>
        <v>646.59326898734355</v>
      </c>
      <c r="U373" s="15">
        <f t="shared" si="8222"/>
        <v>687.4307386075966</v>
      </c>
      <c r="V373" s="15">
        <f t="shared" si="8222"/>
        <v>789.52441265822972</v>
      </c>
      <c r="W373" s="15">
        <f t="shared" si="8222"/>
        <v>769.10567784810291</v>
      </c>
      <c r="X373" s="15">
        <f t="shared" si="8222"/>
        <v>456.01841075949471</v>
      </c>
      <c r="Y373" s="15">
        <f t="shared" si="8222"/>
        <v>673.81824873417884</v>
      </c>
      <c r="Z373" s="15">
        <f t="shared" si="8222"/>
        <v>946.06804620253388</v>
      </c>
      <c r="AA373" s="15">
        <f t="shared" si="8222"/>
        <v>850.78061708860969</v>
      </c>
      <c r="AB373" s="15">
        <f t="shared" si="7598"/>
        <v>8167.4939240506528</v>
      </c>
      <c r="AC373" s="15">
        <f t="shared" ref="AC373:AN373" si="8223">AC317-AC345</f>
        <v>823.38703189175874</v>
      </c>
      <c r="AD373" s="15">
        <f t="shared" si="8223"/>
        <v>899.225311144947</v>
      </c>
      <c r="AE373" s="15">
        <f t="shared" si="8223"/>
        <v>1007.5657100780735</v>
      </c>
      <c r="AF373" s="15">
        <f t="shared" si="8223"/>
        <v>1007.5657100780735</v>
      </c>
      <c r="AG373" s="15">
        <f t="shared" si="8223"/>
        <v>1029.2337898646983</v>
      </c>
      <c r="AH373" s="15">
        <f t="shared" si="8223"/>
        <v>1094.2380292245739</v>
      </c>
      <c r="AI373" s="15">
        <f t="shared" si="8223"/>
        <v>1256.7486276242637</v>
      </c>
      <c r="AJ373" s="15">
        <f t="shared" si="8223"/>
        <v>1224.2465079443259</v>
      </c>
      <c r="AK373" s="15">
        <f t="shared" si="8223"/>
        <v>725.88067285194552</v>
      </c>
      <c r="AL373" s="15">
        <f t="shared" si="8223"/>
        <v>1072.5699494379494</v>
      </c>
      <c r="AM373" s="15">
        <f t="shared" si="8223"/>
        <v>1505.9315451704533</v>
      </c>
      <c r="AN373" s="15">
        <f t="shared" si="8223"/>
        <v>1354.2549866640766</v>
      </c>
      <c r="AO373" s="15">
        <f t="shared" si="7600"/>
        <v>13000.84787197514</v>
      </c>
      <c r="AP373" s="15">
        <f t="shared" ref="AP373:BA373" si="8224">AP317-AP345</f>
        <v>1315.7362159481797</v>
      </c>
      <c r="AQ373" s="15">
        <f t="shared" si="8224"/>
        <v>1436.9224463644598</v>
      </c>
      <c r="AR373" s="15">
        <f t="shared" si="8224"/>
        <v>1610.0456326734311</v>
      </c>
      <c r="AS373" s="15">
        <f t="shared" si="8224"/>
        <v>1610.0456326734311</v>
      </c>
      <c r="AT373" s="15">
        <f t="shared" si="8224"/>
        <v>1644.670269935225</v>
      </c>
      <c r="AU373" s="15">
        <f t="shared" si="8224"/>
        <v>1748.5441817206074</v>
      </c>
      <c r="AV373" s="15">
        <f t="shared" si="8224"/>
        <v>2008.2289611840647</v>
      </c>
      <c r="AW373" s="15">
        <f t="shared" si="8224"/>
        <v>1956.2920052913726</v>
      </c>
      <c r="AX373" s="15">
        <f t="shared" si="8224"/>
        <v>1159.9253482701056</v>
      </c>
      <c r="AY373" s="15">
        <f t="shared" si="8224"/>
        <v>1713.9195444588136</v>
      </c>
      <c r="AZ373" s="15">
        <f t="shared" si="8224"/>
        <v>2406.4122896946974</v>
      </c>
      <c r="BA373" s="15">
        <f t="shared" si="8224"/>
        <v>2164.0398288621382</v>
      </c>
      <c r="BB373" s="15">
        <f t="shared" si="7602"/>
        <v>20774.782357076525</v>
      </c>
      <c r="BC373" s="15">
        <f t="shared" ref="BC373:BN373" si="8225">BC317-BC345</f>
        <v>2104.27242983211</v>
      </c>
      <c r="BD373" s="15">
        <f t="shared" si="8225"/>
        <v>2298.086995737699</v>
      </c>
      <c r="BE373" s="15">
        <f t="shared" si="8225"/>
        <v>2574.9649470313993</v>
      </c>
      <c r="BF373" s="15">
        <f t="shared" si="8225"/>
        <v>2574.9649470313993</v>
      </c>
      <c r="BG373" s="15">
        <f t="shared" si="8225"/>
        <v>2630.3405372901384</v>
      </c>
      <c r="BH373" s="15">
        <f t="shared" si="8225"/>
        <v>2796.4673080663574</v>
      </c>
      <c r="BI373" s="15">
        <f t="shared" si="8225"/>
        <v>3211.7842350069059</v>
      </c>
      <c r="BJ373" s="15">
        <f t="shared" si="8225"/>
        <v>3128.7208496187959</v>
      </c>
      <c r="BK373" s="15">
        <f t="shared" si="8225"/>
        <v>1855.0822736677812</v>
      </c>
      <c r="BL373" s="15">
        <f t="shared" si="8225"/>
        <v>2741.091717807617</v>
      </c>
      <c r="BM373" s="15">
        <f t="shared" si="8225"/>
        <v>3848.6035229824115</v>
      </c>
      <c r="BN373" s="15">
        <f t="shared" si="8225"/>
        <v>3460.9743911712349</v>
      </c>
      <c r="BO373" s="15">
        <f t="shared" si="7604"/>
        <v>33225.354155243847</v>
      </c>
      <c r="BP373" s="15">
        <f t="shared" ref="BP373:CA373" si="8226">BP317-BP345</f>
        <v>3148.3906396808106</v>
      </c>
      <c r="BQ373" s="15">
        <f t="shared" si="8226"/>
        <v>3438.3739880724634</v>
      </c>
      <c r="BR373" s="15">
        <f t="shared" si="8226"/>
        <v>3852.635914346256</v>
      </c>
      <c r="BS373" s="15">
        <f t="shared" si="8226"/>
        <v>3852.635914346256</v>
      </c>
      <c r="BT373" s="15">
        <f t="shared" si="8226"/>
        <v>3935.4882996010124</v>
      </c>
      <c r="BU373" s="15">
        <f t="shared" si="8226"/>
        <v>4184.0454553652889</v>
      </c>
      <c r="BV373" s="15">
        <f t="shared" si="8226"/>
        <v>4805.4383447759737</v>
      </c>
      <c r="BW373" s="15">
        <f t="shared" si="8226"/>
        <v>4681.1597668938366</v>
      </c>
      <c r="BX373" s="15">
        <f t="shared" si="8226"/>
        <v>2775.5549060344006</v>
      </c>
      <c r="BY373" s="15">
        <f t="shared" si="8226"/>
        <v>4101.1930701105312</v>
      </c>
      <c r="BZ373" s="15">
        <f t="shared" si="8226"/>
        <v>5758.2407752056943</v>
      </c>
      <c r="CA373" s="15">
        <f t="shared" si="8226"/>
        <v>5178.2740784223852</v>
      </c>
      <c r="CB373" s="15">
        <f t="shared" si="7606"/>
        <v>49711.431152854915</v>
      </c>
      <c r="CC373" s="15">
        <f t="shared" ref="CC373:CN373" si="8227">CC317-CC345</f>
        <v>4663.5203906062143</v>
      </c>
      <c r="CD373" s="15">
        <f t="shared" si="8227"/>
        <v>5093.055163425207</v>
      </c>
      <c r="CE373" s="15">
        <f t="shared" si="8227"/>
        <v>5706.6762674523397</v>
      </c>
      <c r="CF373" s="15">
        <f t="shared" si="8227"/>
        <v>5706.6762674523397</v>
      </c>
      <c r="CG373" s="15">
        <f t="shared" si="8227"/>
        <v>5829.4004882577665</v>
      </c>
      <c r="CH373" s="15">
        <f t="shared" si="8227"/>
        <v>6197.5731506740467</v>
      </c>
      <c r="CI373" s="15">
        <f t="shared" si="8227"/>
        <v>7118.0048067147491</v>
      </c>
      <c r="CJ373" s="15">
        <f t="shared" si="8227"/>
        <v>6933.9184755066044</v>
      </c>
      <c r="CK373" s="15">
        <f t="shared" si="8227"/>
        <v>4111.261396981794</v>
      </c>
      <c r="CL373" s="15">
        <f t="shared" si="8227"/>
        <v>6074.8489298686209</v>
      </c>
      <c r="CM373" s="15">
        <f t="shared" si="8227"/>
        <v>8529.3333459771493</v>
      </c>
      <c r="CN373" s="15">
        <f t="shared" si="8227"/>
        <v>7670.2638003391676</v>
      </c>
      <c r="CO373" s="15">
        <f t="shared" si="7608"/>
        <v>73634.532483256</v>
      </c>
      <c r="CR373" s="21">
        <f>O373-'ОПУ БС'!C373</f>
        <v>0</v>
      </c>
      <c r="CS373" s="21">
        <f>AB373-'ОПУ БС'!D373</f>
        <v>0</v>
      </c>
      <c r="CT373" s="21">
        <f>AO373-'ОПУ БС'!E373</f>
        <v>0</v>
      </c>
      <c r="CU373" s="21">
        <f>BB373-'ОПУ БС'!F373</f>
        <v>0</v>
      </c>
      <c r="CV373" s="21">
        <f>BO373-'ОПУ БС'!G373</f>
        <v>0</v>
      </c>
      <c r="CW373" s="21">
        <f>CB373-'ОПУ БС'!H373</f>
        <v>0</v>
      </c>
      <c r="CX373" s="21">
        <f>CO373-'ОПУ БС'!I373</f>
        <v>0</v>
      </c>
      <c r="DA373" s="15">
        <f t="shared" si="8197"/>
        <v>0</v>
      </c>
      <c r="DB373" s="15">
        <f t="shared" si="8197"/>
        <v>0</v>
      </c>
      <c r="DC373" s="15">
        <f t="shared" si="8197"/>
        <v>0</v>
      </c>
      <c r="DD373" s="15">
        <f t="shared" si="8197"/>
        <v>0</v>
      </c>
      <c r="DE373" s="15">
        <f t="shared" si="8197"/>
        <v>0</v>
      </c>
      <c r="DF373" s="15">
        <f t="shared" si="8197"/>
        <v>0</v>
      </c>
      <c r="DG373" s="15">
        <f t="shared" si="8197"/>
        <v>0</v>
      </c>
      <c r="DH373" s="15">
        <f t="shared" si="8197"/>
        <v>0</v>
      </c>
      <c r="DI373" s="15">
        <f t="shared" si="8197"/>
        <v>0</v>
      </c>
      <c r="DJ373" s="15">
        <f t="shared" si="8197"/>
        <v>0</v>
      </c>
      <c r="DK373" s="15">
        <f t="shared" si="8197"/>
        <v>0</v>
      </c>
      <c r="DL373" s="15">
        <f t="shared" si="8197"/>
        <v>0</v>
      </c>
      <c r="DM373" s="15">
        <f t="shared" si="7610"/>
        <v>0</v>
      </c>
      <c r="DN373" s="15">
        <f t="shared" si="8198"/>
        <v>0</v>
      </c>
      <c r="DO373" s="15">
        <f t="shared" si="8198"/>
        <v>0</v>
      </c>
      <c r="DP373" s="15">
        <f t="shared" si="8198"/>
        <v>0</v>
      </c>
      <c r="DQ373" s="15">
        <f t="shared" si="8198"/>
        <v>0</v>
      </c>
      <c r="DR373" s="15">
        <f t="shared" si="8198"/>
        <v>0</v>
      </c>
      <c r="DS373" s="15">
        <f t="shared" si="8198"/>
        <v>0</v>
      </c>
      <c r="DT373" s="15">
        <f t="shared" si="8198"/>
        <v>0</v>
      </c>
      <c r="DU373" s="15">
        <f t="shared" si="8198"/>
        <v>0</v>
      </c>
      <c r="DV373" s="15">
        <f t="shared" si="8198"/>
        <v>0</v>
      </c>
      <c r="DW373" s="15">
        <f t="shared" si="8198"/>
        <v>0</v>
      </c>
      <c r="DX373" s="15">
        <f t="shared" si="8198"/>
        <v>0</v>
      </c>
      <c r="DY373" s="15">
        <f t="shared" si="8198"/>
        <v>0</v>
      </c>
      <c r="DZ373" s="15">
        <f t="shared" si="7612"/>
        <v>0</v>
      </c>
      <c r="EA373" s="15">
        <f t="shared" si="8199"/>
        <v>0</v>
      </c>
      <c r="EB373" s="15">
        <f t="shared" si="8199"/>
        <v>0</v>
      </c>
      <c r="EC373" s="15">
        <f t="shared" si="8199"/>
        <v>0</v>
      </c>
      <c r="ED373" s="15">
        <f t="shared" si="8199"/>
        <v>0</v>
      </c>
      <c r="EE373" s="15">
        <f t="shared" si="8199"/>
        <v>0</v>
      </c>
      <c r="EF373" s="15">
        <f t="shared" si="8199"/>
        <v>0</v>
      </c>
      <c r="EG373" s="15">
        <f t="shared" si="8199"/>
        <v>0</v>
      </c>
      <c r="EH373" s="15">
        <f t="shared" si="8199"/>
        <v>0</v>
      </c>
      <c r="EI373" s="15">
        <f t="shared" si="8199"/>
        <v>0</v>
      </c>
      <c r="EJ373" s="15">
        <f t="shared" si="8199"/>
        <v>0</v>
      </c>
      <c r="EK373" s="15">
        <f t="shared" si="8199"/>
        <v>0</v>
      </c>
      <c r="EL373" s="15">
        <f t="shared" si="8199"/>
        <v>0</v>
      </c>
      <c r="EM373" s="15">
        <f t="shared" si="7614"/>
        <v>0</v>
      </c>
      <c r="EN373" s="15">
        <f t="shared" si="8200"/>
        <v>0</v>
      </c>
      <c r="EO373" s="15">
        <f t="shared" si="8200"/>
        <v>0</v>
      </c>
      <c r="EP373" s="15">
        <f t="shared" si="8200"/>
        <v>0</v>
      </c>
      <c r="EQ373" s="15">
        <f t="shared" si="8200"/>
        <v>0</v>
      </c>
      <c r="ER373" s="15">
        <f t="shared" si="8200"/>
        <v>0</v>
      </c>
      <c r="ES373" s="15">
        <f t="shared" si="8200"/>
        <v>0</v>
      </c>
      <c r="ET373" s="15">
        <f t="shared" si="8200"/>
        <v>0</v>
      </c>
      <c r="EU373" s="15">
        <f t="shared" si="8200"/>
        <v>0</v>
      </c>
      <c r="EV373" s="15">
        <f t="shared" si="8200"/>
        <v>0</v>
      </c>
      <c r="EW373" s="15">
        <f t="shared" si="8200"/>
        <v>0</v>
      </c>
      <c r="EX373" s="15">
        <f t="shared" si="8200"/>
        <v>0</v>
      </c>
      <c r="EY373" s="15">
        <f t="shared" si="8200"/>
        <v>0</v>
      </c>
      <c r="EZ373" s="15">
        <f t="shared" si="7616"/>
        <v>0</v>
      </c>
      <c r="FA373" s="15">
        <f t="shared" si="8201"/>
        <v>0</v>
      </c>
      <c r="FB373" s="15">
        <f t="shared" si="8201"/>
        <v>0</v>
      </c>
      <c r="FC373" s="15">
        <f t="shared" si="8201"/>
        <v>0</v>
      </c>
      <c r="FD373" s="15">
        <f t="shared" si="8201"/>
        <v>0</v>
      </c>
      <c r="FE373" s="15">
        <f t="shared" si="8201"/>
        <v>0</v>
      </c>
      <c r="FF373" s="15">
        <f t="shared" si="8201"/>
        <v>0</v>
      </c>
      <c r="FG373" s="15">
        <f t="shared" si="8201"/>
        <v>0</v>
      </c>
      <c r="FH373" s="15">
        <f t="shared" si="8201"/>
        <v>0</v>
      </c>
      <c r="FI373" s="15">
        <f t="shared" si="8201"/>
        <v>0</v>
      </c>
      <c r="FJ373" s="15">
        <f t="shared" si="8201"/>
        <v>0</v>
      </c>
      <c r="FK373" s="15">
        <f t="shared" si="8201"/>
        <v>0</v>
      </c>
      <c r="FL373" s="15">
        <f t="shared" si="8201"/>
        <v>0</v>
      </c>
      <c r="FM373" s="15">
        <f t="shared" si="7618"/>
        <v>0</v>
      </c>
      <c r="FP373" s="15">
        <f t="shared" ref="FP373:GA373" si="8228">FP317-FP345</f>
        <v>328.82728328868956</v>
      </c>
      <c r="FQ373" s="15">
        <f t="shared" si="8228"/>
        <v>359.1140067494897</v>
      </c>
      <c r="FR373" s="15">
        <f t="shared" si="8228"/>
        <v>402.38075455063313</v>
      </c>
      <c r="FS373" s="15">
        <f t="shared" si="8228"/>
        <v>402.38075455063313</v>
      </c>
      <c r="FT373" s="15">
        <f t="shared" si="8228"/>
        <v>411.03410411086168</v>
      </c>
      <c r="FU373" s="15">
        <f t="shared" si="8228"/>
        <v>436.99415279154772</v>
      </c>
      <c r="FV373" s="15">
        <f t="shared" si="8228"/>
        <v>501.89427449326286</v>
      </c>
      <c r="FW373" s="15">
        <f t="shared" si="8228"/>
        <v>488.91425015291975</v>
      </c>
      <c r="FX373" s="15">
        <f t="shared" si="8228"/>
        <v>289.88721026766029</v>
      </c>
      <c r="FY373" s="15">
        <f t="shared" si="8228"/>
        <v>428.34080323131911</v>
      </c>
      <c r="FZ373" s="15">
        <f t="shared" si="8228"/>
        <v>601.40779443589247</v>
      </c>
      <c r="GA373" s="15">
        <f t="shared" si="8228"/>
        <v>540.83434751429172</v>
      </c>
      <c r="GB373" s="15">
        <f t="shared" si="7620"/>
        <v>5192.0097361372009</v>
      </c>
      <c r="GC373" s="15">
        <f t="shared" ref="GC373:GN373" si="8229">GC317-GC345</f>
        <v>517.27461518987457</v>
      </c>
      <c r="GD373" s="15">
        <f t="shared" si="8229"/>
        <v>564.91832974683689</v>
      </c>
      <c r="GE373" s="15">
        <f t="shared" si="8229"/>
        <v>632.98077911392579</v>
      </c>
      <c r="GF373" s="15">
        <f t="shared" si="8229"/>
        <v>632.98077911392579</v>
      </c>
      <c r="GG373" s="15">
        <f t="shared" si="8229"/>
        <v>646.59326898734355</v>
      </c>
      <c r="GH373" s="15">
        <f t="shared" si="8229"/>
        <v>687.4307386075966</v>
      </c>
      <c r="GI373" s="15">
        <f t="shared" si="8229"/>
        <v>789.52441265822972</v>
      </c>
      <c r="GJ373" s="15">
        <f t="shared" si="8229"/>
        <v>769.10567784810291</v>
      </c>
      <c r="GK373" s="15">
        <f t="shared" si="8229"/>
        <v>456.01841075949471</v>
      </c>
      <c r="GL373" s="15">
        <f t="shared" si="8229"/>
        <v>673.81824873417884</v>
      </c>
      <c r="GM373" s="15">
        <f t="shared" si="8229"/>
        <v>946.06804620253388</v>
      </c>
      <c r="GN373" s="15">
        <f t="shared" si="8229"/>
        <v>850.78061708860969</v>
      </c>
      <c r="GO373" s="15">
        <f t="shared" si="7622"/>
        <v>8167.4939240506528</v>
      </c>
      <c r="GP373" s="15">
        <f t="shared" ref="GP373:HA373" si="8230">GP317-GP345</f>
        <v>823.38703189175874</v>
      </c>
      <c r="GQ373" s="15">
        <f t="shared" si="8230"/>
        <v>899.225311144947</v>
      </c>
      <c r="GR373" s="15">
        <f t="shared" si="8230"/>
        <v>1007.5657100780735</v>
      </c>
      <c r="GS373" s="15">
        <f t="shared" si="8230"/>
        <v>1007.5657100780735</v>
      </c>
      <c r="GT373" s="15">
        <f t="shared" si="8230"/>
        <v>1029.2337898646983</v>
      </c>
      <c r="GU373" s="15">
        <f t="shared" si="8230"/>
        <v>1094.2380292245739</v>
      </c>
      <c r="GV373" s="15">
        <f t="shared" si="8230"/>
        <v>1256.7486276242637</v>
      </c>
      <c r="GW373" s="15">
        <f t="shared" si="8230"/>
        <v>1224.2465079443259</v>
      </c>
      <c r="GX373" s="15">
        <f t="shared" si="8230"/>
        <v>725.88067285194552</v>
      </c>
      <c r="GY373" s="15">
        <f t="shared" si="8230"/>
        <v>1072.5699494379494</v>
      </c>
      <c r="GZ373" s="15">
        <f t="shared" si="8230"/>
        <v>1505.9315451704533</v>
      </c>
      <c r="HA373" s="15">
        <f t="shared" si="8230"/>
        <v>1354.2549866640766</v>
      </c>
      <c r="HB373" s="15">
        <f t="shared" si="7624"/>
        <v>13000.84787197514</v>
      </c>
      <c r="HC373" s="15">
        <f t="shared" ref="HC373:HN373" si="8231">HC317-HC345</f>
        <v>1315.7362159481797</v>
      </c>
      <c r="HD373" s="15">
        <f t="shared" si="8231"/>
        <v>1436.9224463644598</v>
      </c>
      <c r="HE373" s="15">
        <f t="shared" si="8231"/>
        <v>1610.0456326734311</v>
      </c>
      <c r="HF373" s="15">
        <f t="shared" si="8231"/>
        <v>1610.0456326734311</v>
      </c>
      <c r="HG373" s="15">
        <f t="shared" si="8231"/>
        <v>1644.670269935225</v>
      </c>
      <c r="HH373" s="15">
        <f t="shared" si="8231"/>
        <v>1748.5441817206074</v>
      </c>
      <c r="HI373" s="15">
        <f t="shared" si="8231"/>
        <v>2008.2289611840647</v>
      </c>
      <c r="HJ373" s="15">
        <f t="shared" si="8231"/>
        <v>1956.2920052913726</v>
      </c>
      <c r="HK373" s="15">
        <f t="shared" si="8231"/>
        <v>1159.9253482701056</v>
      </c>
      <c r="HL373" s="15">
        <f t="shared" si="8231"/>
        <v>1713.9195444588136</v>
      </c>
      <c r="HM373" s="15">
        <f t="shared" si="8231"/>
        <v>2406.4122896946974</v>
      </c>
      <c r="HN373" s="15">
        <f t="shared" si="8231"/>
        <v>2164.0398288621382</v>
      </c>
      <c r="HO373" s="15">
        <f t="shared" si="7626"/>
        <v>20774.782357076525</v>
      </c>
      <c r="HP373" s="15">
        <f t="shared" ref="HP373:IA373" si="8232">HP317-HP345</f>
        <v>2104.27242983211</v>
      </c>
      <c r="HQ373" s="15">
        <f t="shared" si="8232"/>
        <v>2298.086995737699</v>
      </c>
      <c r="HR373" s="15">
        <f t="shared" si="8232"/>
        <v>2574.9649470313993</v>
      </c>
      <c r="HS373" s="15">
        <f t="shared" si="8232"/>
        <v>2574.9649470313993</v>
      </c>
      <c r="HT373" s="15">
        <f t="shared" si="8232"/>
        <v>2630.3405372901384</v>
      </c>
      <c r="HU373" s="15">
        <f t="shared" si="8232"/>
        <v>2796.4673080663574</v>
      </c>
      <c r="HV373" s="15">
        <f t="shared" si="8232"/>
        <v>3211.7842350069059</v>
      </c>
      <c r="HW373" s="15">
        <f t="shared" si="8232"/>
        <v>3128.7208496187959</v>
      </c>
      <c r="HX373" s="15">
        <f t="shared" si="8232"/>
        <v>1855.0822736677812</v>
      </c>
      <c r="HY373" s="15">
        <f t="shared" si="8232"/>
        <v>2741.091717807617</v>
      </c>
      <c r="HZ373" s="15">
        <f t="shared" si="8232"/>
        <v>3848.6035229824115</v>
      </c>
      <c r="IA373" s="15">
        <f t="shared" si="8232"/>
        <v>3460.9743911712349</v>
      </c>
      <c r="IB373" s="15">
        <f t="shared" si="7628"/>
        <v>33225.354155243847</v>
      </c>
      <c r="IC373" s="15">
        <f t="shared" ref="IC373:IN373" si="8233">IC317-IC345</f>
        <v>3148.3906396808106</v>
      </c>
      <c r="ID373" s="15">
        <f t="shared" si="8233"/>
        <v>3438.3739880724634</v>
      </c>
      <c r="IE373" s="15">
        <f t="shared" si="8233"/>
        <v>3852.635914346256</v>
      </c>
      <c r="IF373" s="15">
        <f t="shared" si="8233"/>
        <v>3852.635914346256</v>
      </c>
      <c r="IG373" s="15">
        <f t="shared" si="8233"/>
        <v>3935.4882996010124</v>
      </c>
      <c r="IH373" s="15">
        <f t="shared" si="8233"/>
        <v>4184.0454553652889</v>
      </c>
      <c r="II373" s="15">
        <f t="shared" si="8233"/>
        <v>4805.4383447759737</v>
      </c>
      <c r="IJ373" s="15">
        <f t="shared" si="8233"/>
        <v>4681.1597668938366</v>
      </c>
      <c r="IK373" s="15">
        <f t="shared" si="8233"/>
        <v>2775.5549060344006</v>
      </c>
      <c r="IL373" s="15">
        <f t="shared" si="8233"/>
        <v>4101.1930701105312</v>
      </c>
      <c r="IM373" s="15">
        <f t="shared" si="8233"/>
        <v>5758.2407752056943</v>
      </c>
      <c r="IN373" s="15">
        <f t="shared" si="8233"/>
        <v>5178.2740784223852</v>
      </c>
      <c r="IO373" s="15">
        <f t="shared" si="7630"/>
        <v>49711.431152854915</v>
      </c>
      <c r="IP373" s="15">
        <f t="shared" ref="IP373:JA373" si="8234">IP317-IP345</f>
        <v>4663.5203906062143</v>
      </c>
      <c r="IQ373" s="15">
        <f t="shared" si="8234"/>
        <v>5093.055163425207</v>
      </c>
      <c r="IR373" s="15">
        <f t="shared" si="8234"/>
        <v>5706.6762674523397</v>
      </c>
      <c r="IS373" s="15">
        <f t="shared" si="8234"/>
        <v>5706.6762674523397</v>
      </c>
      <c r="IT373" s="15">
        <f t="shared" si="8234"/>
        <v>5829.4004882577665</v>
      </c>
      <c r="IU373" s="15">
        <f t="shared" si="8234"/>
        <v>6197.5731506740467</v>
      </c>
      <c r="IV373" s="15">
        <f t="shared" si="8234"/>
        <v>7118.0048067147491</v>
      </c>
      <c r="IW373" s="15">
        <f t="shared" si="8234"/>
        <v>6933.9184755066044</v>
      </c>
      <c r="IX373" s="15">
        <f t="shared" si="8234"/>
        <v>4111.261396981794</v>
      </c>
      <c r="IY373" s="15">
        <f t="shared" si="8234"/>
        <v>6074.8489298686209</v>
      </c>
      <c r="IZ373" s="15">
        <f t="shared" si="8234"/>
        <v>8529.3333459771493</v>
      </c>
      <c r="JA373" s="15">
        <f t="shared" si="8234"/>
        <v>7670.2638003391676</v>
      </c>
      <c r="JB373" s="15">
        <f t="shared" si="7632"/>
        <v>73634.532483256</v>
      </c>
      <c r="JE373" s="21">
        <f t="shared" si="7633"/>
        <v>0</v>
      </c>
      <c r="JF373" s="21">
        <f t="shared" si="7634"/>
        <v>0</v>
      </c>
      <c r="JG373" s="21">
        <f t="shared" si="7635"/>
        <v>0</v>
      </c>
      <c r="JH373" s="21">
        <f t="shared" si="7636"/>
        <v>0</v>
      </c>
      <c r="JI373" s="21">
        <f t="shared" si="7637"/>
        <v>0</v>
      </c>
      <c r="JJ373" s="21">
        <f t="shared" si="7638"/>
        <v>0</v>
      </c>
      <c r="JK373" s="21">
        <f t="shared" si="7639"/>
        <v>0</v>
      </c>
    </row>
    <row r="374" spans="2:271" ht="20" customHeight="1" outlineLevel="1" x14ac:dyDescent="0.2">
      <c r="B374" s="2" t="s">
        <v>21</v>
      </c>
      <c r="C374" s="14">
        <f t="shared" ref="C374:N374" si="8235">SUM(C375:C381)</f>
        <v>481.14294427642847</v>
      </c>
      <c r="D374" s="14">
        <f t="shared" si="8235"/>
        <v>591.44209603920706</v>
      </c>
      <c r="E374" s="14">
        <f t="shared" si="8235"/>
        <v>660.03995040550626</v>
      </c>
      <c r="F374" s="14">
        <f t="shared" si="8235"/>
        <v>654.83383605823678</v>
      </c>
      <c r="G374" s="14">
        <f t="shared" si="8235"/>
        <v>670.58894220623029</v>
      </c>
      <c r="H374" s="14">
        <f t="shared" si="8235"/>
        <v>713.32338756973502</v>
      </c>
      <c r="I374" s="14">
        <f t="shared" si="8235"/>
        <v>743.94065710652683</v>
      </c>
      <c r="J374" s="14">
        <f t="shared" si="8235"/>
        <v>798.48671356456668</v>
      </c>
      <c r="K374" s="14">
        <f t="shared" si="8235"/>
        <v>741.95668074583602</v>
      </c>
      <c r="L374" s="14">
        <f t="shared" si="8235"/>
        <v>699.55915613178843</v>
      </c>
      <c r="M374" s="14">
        <f t="shared" si="8235"/>
        <v>840.90879591283283</v>
      </c>
      <c r="N374" s="14">
        <f t="shared" si="8235"/>
        <v>883.28176279266199</v>
      </c>
      <c r="O374" s="14">
        <f t="shared" si="7596"/>
        <v>8479.5049228095559</v>
      </c>
      <c r="P374" s="14">
        <f t="shared" ref="P374:AA374" si="8236">SUM(P375:P381)</f>
        <v>569.44994605751174</v>
      </c>
      <c r="Q374" s="14">
        <f t="shared" si="8236"/>
        <v>702.98288859073034</v>
      </c>
      <c r="R374" s="14">
        <f t="shared" si="8236"/>
        <v>785.92583949952746</v>
      </c>
      <c r="S374" s="14">
        <f t="shared" si="8236"/>
        <v>780.02878451816878</v>
      </c>
      <c r="T374" s="14">
        <f t="shared" si="8236"/>
        <v>798.3645357605925</v>
      </c>
      <c r="U374" s="14">
        <f t="shared" si="8236"/>
        <v>849.55436750161243</v>
      </c>
      <c r="V374" s="14">
        <f t="shared" si="8236"/>
        <v>881.16407783583679</v>
      </c>
      <c r="W374" s="14">
        <f t="shared" si="8236"/>
        <v>951.1138476669704</v>
      </c>
      <c r="X374" s="14">
        <f t="shared" si="8236"/>
        <v>883.77835402683093</v>
      </c>
      <c r="Y374" s="14">
        <f t="shared" si="8236"/>
        <v>833.27673379672638</v>
      </c>
      <c r="Z374" s="14">
        <f t="shared" si="8236"/>
        <v>1012.5675826392376</v>
      </c>
      <c r="AA374" s="14">
        <f t="shared" si="8236"/>
        <v>1052.1170881271801</v>
      </c>
      <c r="AB374" s="14">
        <f t="shared" si="7598"/>
        <v>10100.324046020924</v>
      </c>
      <c r="AC374" s="14">
        <f t="shared" ref="AC374:AN374" si="8237">SUM(AC375:AC381)</f>
        <v>784.34252402570598</v>
      </c>
      <c r="AD374" s="14">
        <f t="shared" si="8237"/>
        <v>971.69527867630939</v>
      </c>
      <c r="AE374" s="14">
        <f t="shared" si="8237"/>
        <v>1086.7425576343435</v>
      </c>
      <c r="AF374" s="14">
        <f t="shared" si="8237"/>
        <v>1079.2286830799469</v>
      </c>
      <c r="AG374" s="14">
        <f t="shared" si="8237"/>
        <v>1103.9094709557082</v>
      </c>
      <c r="AH374" s="14">
        <f t="shared" si="8237"/>
        <v>1175.0261248316206</v>
      </c>
      <c r="AI374" s="14">
        <f t="shared" si="8237"/>
        <v>1214.8577325241733</v>
      </c>
      <c r="AJ374" s="14">
        <f t="shared" si="8237"/>
        <v>1315.576730079174</v>
      </c>
      <c r="AK374" s="14">
        <f t="shared" si="8237"/>
        <v>1222.4385544983475</v>
      </c>
      <c r="AL374" s="14">
        <f t="shared" si="8237"/>
        <v>1152.5849228127277</v>
      </c>
      <c r="AM374" s="14">
        <f t="shared" si="8237"/>
        <v>1409.0397645555001</v>
      </c>
      <c r="AN374" s="14">
        <f t="shared" si="8237"/>
        <v>1455.2839934504136</v>
      </c>
      <c r="AO374" s="14">
        <f t="shared" si="7600"/>
        <v>13970.726337123971</v>
      </c>
      <c r="AP374" s="14">
        <f t="shared" ref="AP374:BA374" si="8238">SUM(AP375:AP381)</f>
        <v>1106.3507439508362</v>
      </c>
      <c r="AQ374" s="14">
        <f t="shared" si="8238"/>
        <v>1376.945421537637</v>
      </c>
      <c r="AR374" s="14">
        <f t="shared" si="8238"/>
        <v>1539.7130578604213</v>
      </c>
      <c r="AS374" s="14">
        <f t="shared" si="8238"/>
        <v>1530.1884621018169</v>
      </c>
      <c r="AT374" s="14">
        <f t="shared" si="8238"/>
        <v>1564.3649924306187</v>
      </c>
      <c r="AU374" s="14">
        <f t="shared" si="8238"/>
        <v>1665.5999576728098</v>
      </c>
      <c r="AV374" s="14">
        <f t="shared" si="8238"/>
        <v>1715.2759733216626</v>
      </c>
      <c r="AW374" s="14">
        <f t="shared" si="8238"/>
        <v>1864.9362059909492</v>
      </c>
      <c r="AX374" s="14">
        <f t="shared" si="8238"/>
        <v>1732.9053241508825</v>
      </c>
      <c r="AY374" s="14">
        <f t="shared" si="8238"/>
        <v>1633.8821627708317</v>
      </c>
      <c r="AZ374" s="14">
        <f t="shared" si="8238"/>
        <v>2011.4874454705648</v>
      </c>
      <c r="BA374" s="14">
        <f t="shared" si="8238"/>
        <v>2062.9825287510503</v>
      </c>
      <c r="BB374" s="14">
        <f t="shared" si="7602"/>
        <v>19804.632276010081</v>
      </c>
      <c r="BC374" s="14">
        <f t="shared" ref="BC374:BN374" si="8239">SUM(BC375:BC381)</f>
        <v>1619.5982508747536</v>
      </c>
      <c r="BD374" s="14">
        <f t="shared" si="8239"/>
        <v>2021.0996795459325</v>
      </c>
      <c r="BE374" s="14">
        <f t="shared" si="8239"/>
        <v>2259.8834409512042</v>
      </c>
      <c r="BF374" s="14">
        <f t="shared" si="8239"/>
        <v>2247.0533018629435</v>
      </c>
      <c r="BG374" s="14">
        <f t="shared" si="8239"/>
        <v>2296.2325103673497</v>
      </c>
      <c r="BH374" s="14">
        <f t="shared" si="8239"/>
        <v>2445.3972552890928</v>
      </c>
      <c r="BI374" s="14">
        <f t="shared" si="8239"/>
        <v>2512.5697540802853</v>
      </c>
      <c r="BJ374" s="14">
        <f t="shared" si="8239"/>
        <v>2738.1633029122841</v>
      </c>
      <c r="BK374" s="14">
        <f t="shared" si="8239"/>
        <v>2544.3110336795562</v>
      </c>
      <c r="BL374" s="14">
        <f t="shared" si="8239"/>
        <v>2398.9218317550094</v>
      </c>
      <c r="BM374" s="14">
        <f t="shared" si="8239"/>
        <v>2965.6683168294198</v>
      </c>
      <c r="BN374" s="14">
        <f t="shared" si="8239"/>
        <v>3028.9417067613754</v>
      </c>
      <c r="BO374" s="14">
        <f t="shared" si="7604"/>
        <v>29077.840384909206</v>
      </c>
      <c r="BP374" s="14">
        <f t="shared" ref="BP374:CA374" si="8240">SUM(BP375:BP381)</f>
        <v>2258.7680769756994</v>
      </c>
      <c r="BQ374" s="14">
        <f t="shared" si="8240"/>
        <v>2822.9740453217291</v>
      </c>
      <c r="BR374" s="14">
        <f t="shared" si="8240"/>
        <v>3156.5234555636384</v>
      </c>
      <c r="BS374" s="14">
        <f t="shared" si="8240"/>
        <v>3139.776212538643</v>
      </c>
      <c r="BT374" s="14">
        <f t="shared" si="8240"/>
        <v>3207.2722254901805</v>
      </c>
      <c r="BU374" s="14">
        <f t="shared" si="8240"/>
        <v>3416.3172985255587</v>
      </c>
      <c r="BV374" s="14">
        <f t="shared" si="8240"/>
        <v>3505.5685717251554</v>
      </c>
      <c r="BW374" s="14">
        <f t="shared" si="8240"/>
        <v>3825.4248149596588</v>
      </c>
      <c r="BX374" s="14">
        <f t="shared" si="8240"/>
        <v>3554.5982793872959</v>
      </c>
      <c r="BY374" s="14">
        <f t="shared" si="8240"/>
        <v>3351.4783777080202</v>
      </c>
      <c r="BZ374" s="14">
        <f t="shared" si="8240"/>
        <v>4153.6143593410006</v>
      </c>
      <c r="CA374" s="14">
        <f t="shared" si="8240"/>
        <v>4231.6646183182083</v>
      </c>
      <c r="CB374" s="14">
        <f t="shared" si="7606"/>
        <v>40623.980335854787</v>
      </c>
      <c r="CC374" s="14">
        <f t="shared" ref="CC374:CN374" si="8241">SUM(CC375:CC381)</f>
        <v>3232.9369406959768</v>
      </c>
      <c r="CD374" s="14">
        <f t="shared" si="8241"/>
        <v>4042.3312901234085</v>
      </c>
      <c r="CE374" s="14">
        <f t="shared" si="8241"/>
        <v>4520.1739572614151</v>
      </c>
      <c r="CF374" s="14">
        <f t="shared" si="8241"/>
        <v>4497.1266273714818</v>
      </c>
      <c r="CG374" s="14">
        <f t="shared" si="8241"/>
        <v>4592.6021709269862</v>
      </c>
      <c r="CH374" s="14">
        <f t="shared" si="8241"/>
        <v>4892.6625077279568</v>
      </c>
      <c r="CI374" s="14">
        <f t="shared" si="8241"/>
        <v>5018.3865581442624</v>
      </c>
      <c r="CJ374" s="14">
        <f t="shared" si="8241"/>
        <v>5478.641938118596</v>
      </c>
      <c r="CK374" s="14">
        <f t="shared" si="8241"/>
        <v>5090.7734823225901</v>
      </c>
      <c r="CL374" s="14">
        <f t="shared" si="8241"/>
        <v>4799.8721404755852</v>
      </c>
      <c r="CM374" s="14">
        <f t="shared" si="8241"/>
        <v>5954.3161344201462</v>
      </c>
      <c r="CN374" s="14">
        <f t="shared" si="8241"/>
        <v>6060.4446218126059</v>
      </c>
      <c r="CO374" s="14">
        <f t="shared" si="7608"/>
        <v>58180.268369401012</v>
      </c>
      <c r="CR374" s="21">
        <f>O374-'ОПУ БС'!C374</f>
        <v>0</v>
      </c>
      <c r="CS374" s="21">
        <f>AB374-'ОПУ БС'!D374</f>
        <v>0</v>
      </c>
      <c r="CT374" s="21">
        <f>AO374-'ОПУ БС'!E374</f>
        <v>0</v>
      </c>
      <c r="CU374" s="21">
        <f>BB374-'ОПУ БС'!F374</f>
        <v>0</v>
      </c>
      <c r="CV374" s="21">
        <f>BO374-'ОПУ БС'!G374</f>
        <v>0</v>
      </c>
      <c r="CW374" s="21">
        <f>CB374-'ОПУ БС'!H374</f>
        <v>0</v>
      </c>
      <c r="CX374" s="21">
        <f>CO374-'ОПУ БС'!I374</f>
        <v>0</v>
      </c>
      <c r="DA374" s="14">
        <f t="shared" ref="DA374:DL374" si="8242">SUM(DA375:DA381)</f>
        <v>0</v>
      </c>
      <c r="DB374" s="14">
        <f t="shared" si="8242"/>
        <v>0</v>
      </c>
      <c r="DC374" s="14">
        <f t="shared" si="8242"/>
        <v>0</v>
      </c>
      <c r="DD374" s="14">
        <f t="shared" si="8242"/>
        <v>0</v>
      </c>
      <c r="DE374" s="14">
        <f t="shared" si="8242"/>
        <v>0</v>
      </c>
      <c r="DF374" s="14">
        <f t="shared" si="8242"/>
        <v>-27.609644909418893</v>
      </c>
      <c r="DG374" s="14">
        <f t="shared" si="8242"/>
        <v>-28.545570095525072</v>
      </c>
      <c r="DH374" s="14">
        <f t="shared" si="8242"/>
        <v>-30.912169185842892</v>
      </c>
      <c r="DI374" s="14">
        <f t="shared" si="8242"/>
        <v>-28.723697031092957</v>
      </c>
      <c r="DJ374" s="14">
        <f t="shared" si="8242"/>
        <v>-27.082342915030498</v>
      </c>
      <c r="DK374" s="14">
        <f t="shared" si="8242"/>
        <v>-33.108274565557672</v>
      </c>
      <c r="DL374" s="14">
        <f t="shared" si="8242"/>
        <v>-34.19487741796781</v>
      </c>
      <c r="DM374" s="14">
        <f t="shared" si="7610"/>
        <v>-210.17657612043581</v>
      </c>
      <c r="DN374" s="14">
        <f t="shared" ref="DN374:DY374" si="8243">SUM(DN375:DN381)</f>
        <v>-29.020573846534862</v>
      </c>
      <c r="DO374" s="14">
        <f t="shared" si="8243"/>
        <v>-36.11851531430505</v>
      </c>
      <c r="DP374" s="14">
        <f t="shared" si="8243"/>
        <v>-40.388056628900316</v>
      </c>
      <c r="DQ374" s="14">
        <f t="shared" si="8243"/>
        <v>-40.138217926226424</v>
      </c>
      <c r="DR374" s="14">
        <f t="shared" si="8243"/>
        <v>-41.034699017461087</v>
      </c>
      <c r="DS374" s="14">
        <f t="shared" si="8243"/>
        <v>-43.690183094934575</v>
      </c>
      <c r="DT374" s="14">
        <f t="shared" si="8243"/>
        <v>-44.993229609271474</v>
      </c>
      <c r="DU374" s="14">
        <f t="shared" si="8243"/>
        <v>-48.918951951680476</v>
      </c>
      <c r="DV374" s="14">
        <f t="shared" si="8243"/>
        <v>-45.455663317933187</v>
      </c>
      <c r="DW374" s="14">
        <f t="shared" si="8243"/>
        <v>-42.858196842622725</v>
      </c>
      <c r="DX374" s="14">
        <f t="shared" si="8243"/>
        <v>-52.763122609921915</v>
      </c>
      <c r="DY374" s="14">
        <f t="shared" si="8243"/>
        <v>-54.113884902301415</v>
      </c>
      <c r="DZ374" s="14">
        <f t="shared" si="7612"/>
        <v>-519.49329506209347</v>
      </c>
      <c r="EA374" s="14">
        <f t="shared" ref="EA374:EL374" si="8244">SUM(EA375:EA381)</f>
        <v>-31.375787623741299</v>
      </c>
      <c r="EB374" s="14">
        <f t="shared" si="8244"/>
        <v>-39.153903924997898</v>
      </c>
      <c r="EC374" s="14">
        <f t="shared" si="8244"/>
        <v>-43.779760109890319</v>
      </c>
      <c r="ED374" s="14">
        <f t="shared" si="8244"/>
        <v>-43.531207285756985</v>
      </c>
      <c r="EE374" s="14">
        <f t="shared" si="8244"/>
        <v>-44.483935161762354</v>
      </c>
      <c r="EF374" s="14">
        <f t="shared" si="8244"/>
        <v>-47.373640281588436</v>
      </c>
      <c r="EG374" s="14">
        <f t="shared" si="8244"/>
        <v>-48.674944512492729</v>
      </c>
      <c r="EH374" s="14">
        <f t="shared" si="8244"/>
        <v>-53.045272322871583</v>
      </c>
      <c r="EI374" s="14">
        <f t="shared" si="8244"/>
        <v>-49.289854813287761</v>
      </c>
      <c r="EJ374" s="14">
        <f t="shared" si="8244"/>
        <v>-46.473291681099887</v>
      </c>
      <c r="EK374" s="14">
        <f t="shared" si="8244"/>
        <v>-57.452630132837754</v>
      </c>
      <c r="EL374" s="14">
        <f t="shared" si="8244"/>
        <v>-58.678398587247322</v>
      </c>
      <c r="EM374" s="14">
        <f t="shared" si="7614"/>
        <v>-563.31262643757441</v>
      </c>
      <c r="EN374" s="14">
        <f t="shared" ref="EN374:EY374" si="8245">SUM(EN375:EN381)</f>
        <v>-28.374300085996744</v>
      </c>
      <c r="EO374" s="14">
        <f t="shared" si="8245"/>
        <v>-35.461769410246845</v>
      </c>
      <c r="EP374" s="14">
        <f t="shared" si="8245"/>
        <v>-39.651766230275811</v>
      </c>
      <c r="EQ374" s="14">
        <f t="shared" si="8245"/>
        <v>-39.441389917608703</v>
      </c>
      <c r="ER374" s="14">
        <f t="shared" si="8245"/>
        <v>-40.28926453812285</v>
      </c>
      <c r="ES374" s="14">
        <f t="shared" si="8245"/>
        <v>-42.915256862995228</v>
      </c>
      <c r="ET374" s="14">
        <f t="shared" si="8245"/>
        <v>-44.036417744732759</v>
      </c>
      <c r="EU374" s="14">
        <f t="shared" si="8245"/>
        <v>-48.05440308923388</v>
      </c>
      <c r="EV374" s="14">
        <f t="shared" si="8245"/>
        <v>-44.65232145459786</v>
      </c>
      <c r="EW374" s="14">
        <f t="shared" si="8245"/>
        <v>-42.100760228620842</v>
      </c>
      <c r="EX374" s="14">
        <f t="shared" si="8245"/>
        <v>-52.177070091784657</v>
      </c>
      <c r="EY374" s="14">
        <f t="shared" si="8245"/>
        <v>-53.15752554118793</v>
      </c>
      <c r="EZ374" s="14">
        <f t="shared" si="7616"/>
        <v>-510.31224519540405</v>
      </c>
      <c r="FA374" s="14">
        <f t="shared" ref="FA374:FL374" si="8246">SUM(FA375:FA381)</f>
        <v>-18.002040491316208</v>
      </c>
      <c r="FB374" s="14">
        <f t="shared" si="8246"/>
        <v>-22.509010506233491</v>
      </c>
      <c r="FC374" s="14">
        <f t="shared" si="8246"/>
        <v>-25.16979331768081</v>
      </c>
      <c r="FD374" s="14">
        <f t="shared" si="8246"/>
        <v>-25.04145831656384</v>
      </c>
      <c r="FE374" s="14">
        <f t="shared" si="8246"/>
        <v>-25.573097081112898</v>
      </c>
      <c r="FF374" s="14">
        <f t="shared" si="8246"/>
        <v>-27.243930268402401</v>
      </c>
      <c r="FG374" s="14">
        <f t="shared" si="8246"/>
        <v>-27.944002520921924</v>
      </c>
      <c r="FH374" s="14">
        <f t="shared" si="8246"/>
        <v>-30.506853618432157</v>
      </c>
      <c r="FI374" s="14">
        <f t="shared" si="8246"/>
        <v>-28.347076371109537</v>
      </c>
      <c r="FJ374" s="14">
        <f t="shared" si="8246"/>
        <v>-26.727243435617563</v>
      </c>
      <c r="FK374" s="14">
        <f t="shared" si="8246"/>
        <v>-33.155561681587699</v>
      </c>
      <c r="FL374" s="14">
        <f t="shared" si="8246"/>
        <v>-33.746519489416109</v>
      </c>
      <c r="FM374" s="14">
        <f t="shared" si="7618"/>
        <v>-323.96658709839465</v>
      </c>
      <c r="FP374" s="14">
        <f t="shared" ref="FP374:GA374" si="8247">SUM(FP375:FP381)</f>
        <v>481.14294427642847</v>
      </c>
      <c r="FQ374" s="14">
        <f t="shared" si="8247"/>
        <v>591.44209603920706</v>
      </c>
      <c r="FR374" s="14">
        <f t="shared" si="8247"/>
        <v>660.03995040550626</v>
      </c>
      <c r="FS374" s="14">
        <f t="shared" si="8247"/>
        <v>654.83383605823678</v>
      </c>
      <c r="FT374" s="14">
        <f t="shared" si="8247"/>
        <v>670.58894220623029</v>
      </c>
      <c r="FU374" s="14">
        <f t="shared" si="8247"/>
        <v>713.32338756973502</v>
      </c>
      <c r="FV374" s="14">
        <f t="shared" si="8247"/>
        <v>743.94065710652683</v>
      </c>
      <c r="FW374" s="14">
        <f t="shared" si="8247"/>
        <v>798.48671356456668</v>
      </c>
      <c r="FX374" s="14">
        <f t="shared" si="8247"/>
        <v>741.95668074583602</v>
      </c>
      <c r="FY374" s="14">
        <f t="shared" si="8247"/>
        <v>699.55915613178843</v>
      </c>
      <c r="FZ374" s="14">
        <f t="shared" si="8247"/>
        <v>840.90879591283283</v>
      </c>
      <c r="GA374" s="14">
        <f t="shared" si="8247"/>
        <v>883.28176279266199</v>
      </c>
      <c r="GB374" s="14">
        <f t="shared" si="7620"/>
        <v>8479.5049228095559</v>
      </c>
      <c r="GC374" s="14">
        <f t="shared" ref="GC374:GN374" si="8248">SUM(GC375:GC381)</f>
        <v>569.44994605751174</v>
      </c>
      <c r="GD374" s="14">
        <f t="shared" si="8248"/>
        <v>702.98288859073034</v>
      </c>
      <c r="GE374" s="14">
        <f t="shared" si="8248"/>
        <v>785.92583949952746</v>
      </c>
      <c r="GF374" s="14">
        <f t="shared" si="8248"/>
        <v>780.02878451816878</v>
      </c>
      <c r="GG374" s="14">
        <f t="shared" si="8248"/>
        <v>798.3645357605925</v>
      </c>
      <c r="GH374" s="14">
        <f t="shared" si="8248"/>
        <v>849.55436750161243</v>
      </c>
      <c r="GI374" s="14">
        <f t="shared" si="8248"/>
        <v>881.16407783583679</v>
      </c>
      <c r="GJ374" s="14">
        <f t="shared" si="8248"/>
        <v>951.1138476669704</v>
      </c>
      <c r="GK374" s="14">
        <f t="shared" si="8248"/>
        <v>883.77835402683093</v>
      </c>
      <c r="GL374" s="14">
        <f t="shared" si="8248"/>
        <v>833.27673379672638</v>
      </c>
      <c r="GM374" s="14">
        <f t="shared" si="8248"/>
        <v>1012.5675826392376</v>
      </c>
      <c r="GN374" s="14">
        <f t="shared" si="8248"/>
        <v>1052.1170881271801</v>
      </c>
      <c r="GO374" s="14">
        <f t="shared" si="7622"/>
        <v>10100.324046020924</v>
      </c>
      <c r="GP374" s="14">
        <f t="shared" ref="GP374:HA374" si="8249">SUM(GP375:GP381)</f>
        <v>784.34252402570598</v>
      </c>
      <c r="GQ374" s="14">
        <f t="shared" si="8249"/>
        <v>971.69527867630939</v>
      </c>
      <c r="GR374" s="14">
        <f t="shared" si="8249"/>
        <v>1086.7425576343435</v>
      </c>
      <c r="GS374" s="14">
        <f t="shared" si="8249"/>
        <v>1079.2286830799469</v>
      </c>
      <c r="GT374" s="14">
        <f t="shared" si="8249"/>
        <v>1103.9094709557082</v>
      </c>
      <c r="GU374" s="14">
        <f t="shared" si="8249"/>
        <v>1147.4164799222019</v>
      </c>
      <c r="GV374" s="14">
        <f t="shared" si="8249"/>
        <v>1186.3121624286484</v>
      </c>
      <c r="GW374" s="14">
        <f t="shared" si="8249"/>
        <v>1284.6645608933311</v>
      </c>
      <c r="GX374" s="14">
        <f t="shared" si="8249"/>
        <v>1193.7148574672544</v>
      </c>
      <c r="GY374" s="14">
        <f t="shared" si="8249"/>
        <v>1125.5025798976972</v>
      </c>
      <c r="GZ374" s="14">
        <f t="shared" si="8249"/>
        <v>1375.9314899899425</v>
      </c>
      <c r="HA374" s="14">
        <f t="shared" si="8249"/>
        <v>1421.0891160324461</v>
      </c>
      <c r="HB374" s="14">
        <f t="shared" si="7624"/>
        <v>13760.549761003535</v>
      </c>
      <c r="HC374" s="14">
        <f t="shared" ref="HC374:HN374" si="8250">SUM(HC375:HC381)</f>
        <v>1077.3301701043015</v>
      </c>
      <c r="HD374" s="14">
        <f t="shared" si="8250"/>
        <v>1340.8269062233319</v>
      </c>
      <c r="HE374" s="14">
        <f t="shared" si="8250"/>
        <v>1499.3250012315214</v>
      </c>
      <c r="HF374" s="14">
        <f t="shared" si="8250"/>
        <v>1490.0502441755909</v>
      </c>
      <c r="HG374" s="14">
        <f t="shared" si="8250"/>
        <v>1523.330293413158</v>
      </c>
      <c r="HH374" s="14">
        <f t="shared" si="8250"/>
        <v>1621.9097745778756</v>
      </c>
      <c r="HI374" s="14">
        <f t="shared" si="8250"/>
        <v>1670.2827437123913</v>
      </c>
      <c r="HJ374" s="14">
        <f t="shared" si="8250"/>
        <v>1816.0172540392689</v>
      </c>
      <c r="HK374" s="14">
        <f t="shared" si="8250"/>
        <v>1687.4496608329487</v>
      </c>
      <c r="HL374" s="14">
        <f t="shared" si="8250"/>
        <v>1591.0239659282088</v>
      </c>
      <c r="HM374" s="14">
        <f t="shared" si="8250"/>
        <v>1958.7243228606426</v>
      </c>
      <c r="HN374" s="14">
        <f t="shared" si="8250"/>
        <v>2008.8686438487491</v>
      </c>
      <c r="HO374" s="14">
        <f t="shared" si="7626"/>
        <v>19285.138980947988</v>
      </c>
      <c r="HP374" s="14">
        <f t="shared" ref="HP374:IA374" si="8251">SUM(HP375:HP381)</f>
        <v>1588.2224632510122</v>
      </c>
      <c r="HQ374" s="14">
        <f t="shared" si="8251"/>
        <v>1981.9457756209345</v>
      </c>
      <c r="HR374" s="14">
        <f t="shared" si="8251"/>
        <v>2216.1036808413137</v>
      </c>
      <c r="HS374" s="14">
        <f t="shared" si="8251"/>
        <v>2203.5220945771866</v>
      </c>
      <c r="HT374" s="14">
        <f t="shared" si="8251"/>
        <v>2251.7485752055868</v>
      </c>
      <c r="HU374" s="14">
        <f t="shared" si="8251"/>
        <v>2398.0236150075038</v>
      </c>
      <c r="HV374" s="14">
        <f t="shared" si="8251"/>
        <v>2463.8948095677929</v>
      </c>
      <c r="HW374" s="14">
        <f t="shared" si="8251"/>
        <v>2685.1180305894122</v>
      </c>
      <c r="HX374" s="14">
        <f t="shared" si="8251"/>
        <v>2495.0211788662687</v>
      </c>
      <c r="HY374" s="14">
        <f t="shared" si="8251"/>
        <v>2352.4485400739095</v>
      </c>
      <c r="HZ374" s="14">
        <f t="shared" si="8251"/>
        <v>2908.215686696582</v>
      </c>
      <c r="IA374" s="14">
        <f t="shared" si="8251"/>
        <v>2970.2633081741287</v>
      </c>
      <c r="IB374" s="14">
        <f t="shared" si="7628"/>
        <v>28514.527758471631</v>
      </c>
      <c r="IC374" s="14">
        <f t="shared" ref="IC374:IN374" si="8252">SUM(IC375:IC381)</f>
        <v>2230.3937768897031</v>
      </c>
      <c r="ID374" s="14">
        <f t="shared" si="8252"/>
        <v>2787.5122759114824</v>
      </c>
      <c r="IE374" s="14">
        <f t="shared" si="8252"/>
        <v>3116.8716893333631</v>
      </c>
      <c r="IF374" s="14">
        <f t="shared" si="8252"/>
        <v>3100.3348226210346</v>
      </c>
      <c r="IG374" s="14">
        <f t="shared" si="8252"/>
        <v>3166.9829609520566</v>
      </c>
      <c r="IH374" s="14">
        <f t="shared" si="8252"/>
        <v>3373.4020416625635</v>
      </c>
      <c r="II374" s="14">
        <f t="shared" si="8252"/>
        <v>3461.5321539804227</v>
      </c>
      <c r="IJ374" s="14">
        <f t="shared" si="8252"/>
        <v>3777.3704118704254</v>
      </c>
      <c r="IK374" s="14">
        <f t="shared" si="8252"/>
        <v>3509.9459579326972</v>
      </c>
      <c r="IL374" s="14">
        <f t="shared" si="8252"/>
        <v>3309.3776174793993</v>
      </c>
      <c r="IM374" s="14">
        <f t="shared" si="8252"/>
        <v>4101.4372892492174</v>
      </c>
      <c r="IN374" s="14">
        <f t="shared" si="8252"/>
        <v>4178.5070927770203</v>
      </c>
      <c r="IO374" s="14">
        <f t="shared" si="7630"/>
        <v>40113.66809065939</v>
      </c>
      <c r="IP374" s="14">
        <f t="shared" ref="IP374:JA374" si="8253">SUM(IP375:IP381)</f>
        <v>3214.9349002046606</v>
      </c>
      <c r="IQ374" s="14">
        <f t="shared" si="8253"/>
        <v>4019.8222796171754</v>
      </c>
      <c r="IR374" s="14">
        <f t="shared" si="8253"/>
        <v>4495.004163943735</v>
      </c>
      <c r="IS374" s="14">
        <f t="shared" si="8253"/>
        <v>4472.085169054918</v>
      </c>
      <c r="IT374" s="14">
        <f t="shared" si="8253"/>
        <v>4567.0290738458734</v>
      </c>
      <c r="IU374" s="14">
        <f t="shared" si="8253"/>
        <v>4865.4185774595544</v>
      </c>
      <c r="IV374" s="14">
        <f t="shared" si="8253"/>
        <v>4990.44255562334</v>
      </c>
      <c r="IW374" s="14">
        <f t="shared" si="8253"/>
        <v>5448.1350845001634</v>
      </c>
      <c r="IX374" s="14">
        <f t="shared" si="8253"/>
        <v>5062.4264059514799</v>
      </c>
      <c r="IY374" s="14">
        <f t="shared" si="8253"/>
        <v>4773.1448970399651</v>
      </c>
      <c r="IZ374" s="14">
        <f t="shared" si="8253"/>
        <v>5921.1605727385577</v>
      </c>
      <c r="JA374" s="14">
        <f t="shared" si="8253"/>
        <v>6026.6981023231901</v>
      </c>
      <c r="JB374" s="14">
        <f t="shared" si="7632"/>
        <v>57856.301782302617</v>
      </c>
      <c r="JE374" s="21">
        <f t="shared" si="7633"/>
        <v>0</v>
      </c>
      <c r="JF374" s="21">
        <f t="shared" si="7634"/>
        <v>0</v>
      </c>
      <c r="JG374" s="21">
        <f t="shared" si="7635"/>
        <v>0</v>
      </c>
      <c r="JH374" s="21">
        <f t="shared" si="7636"/>
        <v>0</v>
      </c>
      <c r="JI374" s="21">
        <f t="shared" si="7637"/>
        <v>0</v>
      </c>
      <c r="JJ374" s="21">
        <f t="shared" si="7638"/>
        <v>0</v>
      </c>
      <c r="JK374" s="21">
        <f t="shared" si="7639"/>
        <v>0</v>
      </c>
    </row>
    <row r="375" spans="2:271" ht="20" customHeight="1" outlineLevel="1" x14ac:dyDescent="0.2">
      <c r="B375" s="3" t="s">
        <v>22</v>
      </c>
      <c r="C375" s="15">
        <f t="shared" ref="C375:N382" si="8254">C319-C347</f>
        <v>167.67710250453018</v>
      </c>
      <c r="D375" s="15">
        <f t="shared" si="8254"/>
        <v>244.16139487501781</v>
      </c>
      <c r="E375" s="15">
        <f t="shared" si="8254"/>
        <v>273.57843040212822</v>
      </c>
      <c r="F375" s="15">
        <f t="shared" si="8254"/>
        <v>273.57843040212822</v>
      </c>
      <c r="G375" s="15">
        <f t="shared" si="8254"/>
        <v>279.46183750755029</v>
      </c>
      <c r="H375" s="15">
        <f t="shared" si="8254"/>
        <v>297.11205882381671</v>
      </c>
      <c r="I375" s="15">
        <f t="shared" si="8254"/>
        <v>267.6950232967061</v>
      </c>
      <c r="J375" s="15">
        <f t="shared" si="8254"/>
        <v>332.41250145634933</v>
      </c>
      <c r="K375" s="15">
        <f t="shared" si="8254"/>
        <v>308.87887303466096</v>
      </c>
      <c r="L375" s="15">
        <f t="shared" si="8254"/>
        <v>291.22865171839453</v>
      </c>
      <c r="M375" s="15">
        <f t="shared" si="8254"/>
        <v>426.54701514310307</v>
      </c>
      <c r="N375" s="15">
        <f t="shared" si="8254"/>
        <v>367.71294408888207</v>
      </c>
      <c r="O375" s="15">
        <f t="shared" si="7596"/>
        <v>3530.0442632532672</v>
      </c>
      <c r="P375" s="15">
        <f t="shared" ref="P375:AA375" si="8255">P319-P347</f>
        <v>210.71173057144094</v>
      </c>
      <c r="Q375" s="15">
        <f t="shared" si="8255"/>
        <v>306.82585328823848</v>
      </c>
      <c r="R375" s="15">
        <f t="shared" si="8255"/>
        <v>343.79282356392991</v>
      </c>
      <c r="S375" s="15">
        <f t="shared" si="8255"/>
        <v>343.79282356392991</v>
      </c>
      <c r="T375" s="15">
        <f t="shared" si="8255"/>
        <v>351.18621761906826</v>
      </c>
      <c r="U375" s="15">
        <f t="shared" si="8255"/>
        <v>373.36639978448312</v>
      </c>
      <c r="V375" s="15">
        <f t="shared" si="8255"/>
        <v>336.39942950879168</v>
      </c>
      <c r="W375" s="15">
        <f t="shared" si="8255"/>
        <v>417.72676411531273</v>
      </c>
      <c r="X375" s="15">
        <f t="shared" si="8255"/>
        <v>388.15318789475953</v>
      </c>
      <c r="Y375" s="15">
        <f t="shared" si="8255"/>
        <v>365.97300572934478</v>
      </c>
      <c r="Z375" s="15">
        <f t="shared" si="8255"/>
        <v>536.02106899752494</v>
      </c>
      <c r="AA375" s="15">
        <f t="shared" si="8255"/>
        <v>462.08712844614246</v>
      </c>
      <c r="AB375" s="15">
        <f t="shared" si="7598"/>
        <v>4436.0364330829661</v>
      </c>
      <c r="AC375" s="15">
        <f t="shared" ref="AC375:AN375" si="8256">AC319-AC347</f>
        <v>301.4104319764366</v>
      </c>
      <c r="AD375" s="15">
        <f t="shared" si="8256"/>
        <v>438.8958921762146</v>
      </c>
      <c r="AE375" s="15">
        <f t="shared" si="8256"/>
        <v>491.77491532997556</v>
      </c>
      <c r="AF375" s="15">
        <f t="shared" si="8256"/>
        <v>491.77491532997556</v>
      </c>
      <c r="AG375" s="15">
        <f t="shared" si="8256"/>
        <v>502.3507199607277</v>
      </c>
      <c r="AH375" s="15">
        <f t="shared" si="8256"/>
        <v>534.07813385298414</v>
      </c>
      <c r="AI375" s="15">
        <f t="shared" si="8256"/>
        <v>481.19911069922352</v>
      </c>
      <c r="AJ375" s="15">
        <f t="shared" si="8256"/>
        <v>597.53296163749701</v>
      </c>
      <c r="AK375" s="15">
        <f t="shared" si="8256"/>
        <v>555.22974311448843</v>
      </c>
      <c r="AL375" s="15">
        <f t="shared" si="8256"/>
        <v>523.50232922223199</v>
      </c>
      <c r="AM375" s="15">
        <f t="shared" si="8256"/>
        <v>766.74583572953145</v>
      </c>
      <c r="AN375" s="15">
        <f t="shared" si="8256"/>
        <v>660.98778942201</v>
      </c>
      <c r="AO375" s="15">
        <f t="shared" si="7600"/>
        <v>6345.4827784512972</v>
      </c>
      <c r="AP375" s="15">
        <f t="shared" ref="AP375:BA375" si="8257">AP319-AP347</f>
        <v>443.82790058940691</v>
      </c>
      <c r="AQ375" s="15">
        <f t="shared" si="8257"/>
        <v>646.27571489334696</v>
      </c>
      <c r="AR375" s="15">
        <f t="shared" si="8257"/>
        <v>724.14025885640081</v>
      </c>
      <c r="AS375" s="15">
        <f t="shared" si="8257"/>
        <v>724.14025885640081</v>
      </c>
      <c r="AT375" s="15">
        <f t="shared" si="8257"/>
        <v>739.71316764901144</v>
      </c>
      <c r="AU375" s="15">
        <f t="shared" si="8257"/>
        <v>786.43189402684402</v>
      </c>
      <c r="AV375" s="15">
        <f t="shared" si="8257"/>
        <v>708.56735006378995</v>
      </c>
      <c r="AW375" s="15">
        <f t="shared" si="8257"/>
        <v>879.86934678250861</v>
      </c>
      <c r="AX375" s="15">
        <f t="shared" si="8257"/>
        <v>817.5777116120654</v>
      </c>
      <c r="AY375" s="15">
        <f t="shared" si="8257"/>
        <v>770.85898523423293</v>
      </c>
      <c r="AZ375" s="15">
        <f t="shared" si="8257"/>
        <v>1129.0358874642802</v>
      </c>
      <c r="BA375" s="15">
        <f t="shared" si="8257"/>
        <v>973.3067995381731</v>
      </c>
      <c r="BB375" s="15">
        <f t="shared" si="7602"/>
        <v>9343.7452755664617</v>
      </c>
      <c r="BC375" s="15">
        <f t="shared" ref="BC375:BN375" si="8258">BC319-BC347</f>
        <v>665.99492050848744</v>
      </c>
      <c r="BD375" s="15">
        <f t="shared" si="8258"/>
        <v>969.78207723165747</v>
      </c>
      <c r="BE375" s="15">
        <f t="shared" si="8258"/>
        <v>1086.6232913559534</v>
      </c>
      <c r="BF375" s="15">
        <f t="shared" si="8258"/>
        <v>1086.6232913559534</v>
      </c>
      <c r="BG375" s="15">
        <f t="shared" si="8258"/>
        <v>1109.9915341808128</v>
      </c>
      <c r="BH375" s="15">
        <f t="shared" si="8258"/>
        <v>1180.0962626553908</v>
      </c>
      <c r="BI375" s="15">
        <f t="shared" si="8258"/>
        <v>1063.2550485310944</v>
      </c>
      <c r="BJ375" s="15">
        <f t="shared" si="8258"/>
        <v>1320.3057196045459</v>
      </c>
      <c r="BK375" s="15">
        <f t="shared" si="8258"/>
        <v>1226.8327483051091</v>
      </c>
      <c r="BL375" s="15">
        <f t="shared" si="8258"/>
        <v>1156.7280198305309</v>
      </c>
      <c r="BM375" s="15">
        <f t="shared" si="8258"/>
        <v>1694.1976048022923</v>
      </c>
      <c r="BN375" s="15">
        <f t="shared" si="8258"/>
        <v>1460.5151765537012</v>
      </c>
      <c r="BO375" s="15">
        <f t="shared" si="7604"/>
        <v>14020.945694915528</v>
      </c>
      <c r="BP375" s="15">
        <f t="shared" ref="BP375:CA375" si="8259">BP319-BP347</f>
        <v>942.25203288531225</v>
      </c>
      <c r="BQ375" s="15">
        <f t="shared" si="8259"/>
        <v>1372.0512057803667</v>
      </c>
      <c r="BR375" s="15">
        <f t="shared" si="8259"/>
        <v>1537.3585799707726</v>
      </c>
      <c r="BS375" s="15">
        <f t="shared" si="8259"/>
        <v>1537.3585799707726</v>
      </c>
      <c r="BT375" s="15">
        <f t="shared" si="8259"/>
        <v>1570.4200548088536</v>
      </c>
      <c r="BU375" s="15">
        <f t="shared" si="8259"/>
        <v>1669.6044793230974</v>
      </c>
      <c r="BV375" s="15">
        <f t="shared" si="8259"/>
        <v>1504.2971051326917</v>
      </c>
      <c r="BW375" s="15">
        <f t="shared" si="8259"/>
        <v>1867.9733283515839</v>
      </c>
      <c r="BX375" s="15">
        <f t="shared" si="8259"/>
        <v>1735.7274289992602</v>
      </c>
      <c r="BY375" s="15">
        <f t="shared" si="8259"/>
        <v>1636.5430044850159</v>
      </c>
      <c r="BZ375" s="15">
        <f t="shared" si="8259"/>
        <v>2396.95692576088</v>
      </c>
      <c r="CA375" s="15">
        <f t="shared" si="8259"/>
        <v>2066.342177380071</v>
      </c>
      <c r="CB375" s="15">
        <f t="shared" si="7606"/>
        <v>19836.88490284868</v>
      </c>
      <c r="CC375" s="15">
        <f t="shared" ref="CC375:CN375" si="8260">CC319-CC347</f>
        <v>1355.4401680982621</v>
      </c>
      <c r="CD375" s="15">
        <f t="shared" si="8260"/>
        <v>1973.7111219676449</v>
      </c>
      <c r="CE375" s="15">
        <f t="shared" si="8260"/>
        <v>2211.507642686639</v>
      </c>
      <c r="CF375" s="15">
        <f t="shared" si="8260"/>
        <v>2211.507642686639</v>
      </c>
      <c r="CG375" s="15">
        <f t="shared" si="8260"/>
        <v>2259.0669468304368</v>
      </c>
      <c r="CH375" s="15">
        <f t="shared" si="8260"/>
        <v>2401.7448592618334</v>
      </c>
      <c r="CI375" s="15">
        <f t="shared" si="8260"/>
        <v>2163.9483385428407</v>
      </c>
      <c r="CJ375" s="15">
        <f t="shared" si="8260"/>
        <v>2687.1006841246253</v>
      </c>
      <c r="CK375" s="15">
        <f t="shared" si="8260"/>
        <v>2496.8634675494313</v>
      </c>
      <c r="CL375" s="15">
        <f t="shared" si="8260"/>
        <v>2354.1855551180352</v>
      </c>
      <c r="CM375" s="15">
        <f t="shared" si="8260"/>
        <v>3448.0495504254013</v>
      </c>
      <c r="CN375" s="15">
        <f t="shared" si="8260"/>
        <v>2972.4565089874177</v>
      </c>
      <c r="CO375" s="15">
        <f t="shared" si="7608"/>
        <v>28535.582486279207</v>
      </c>
      <c r="CR375" s="21">
        <f>O375-'ОПУ БС'!C375</f>
        <v>0</v>
      </c>
      <c r="CS375" s="21">
        <f>AB375-'ОПУ БС'!D375</f>
        <v>0</v>
      </c>
      <c r="CT375" s="21">
        <f>AO375-'ОПУ БС'!E375</f>
        <v>0</v>
      </c>
      <c r="CU375" s="21">
        <f>BB375-'ОПУ БС'!F375</f>
        <v>0</v>
      </c>
      <c r="CV375" s="21">
        <f>BO375-'ОПУ БС'!G375</f>
        <v>0</v>
      </c>
      <c r="CW375" s="21">
        <f>CB375-'ОПУ БС'!H375</f>
        <v>0</v>
      </c>
      <c r="CX375" s="21">
        <f>CO375-'ОПУ БС'!I375</f>
        <v>0</v>
      </c>
      <c r="DA375" s="15">
        <f t="shared" ref="DA375:DL382" si="8261">DA319-DA347</f>
        <v>0</v>
      </c>
      <c r="DB375" s="15">
        <f t="shared" si="8261"/>
        <v>0</v>
      </c>
      <c r="DC375" s="15">
        <f t="shared" si="8261"/>
        <v>0</v>
      </c>
      <c r="DD375" s="15">
        <f t="shared" si="8261"/>
        <v>0</v>
      </c>
      <c r="DE375" s="15">
        <f t="shared" si="8261"/>
        <v>0</v>
      </c>
      <c r="DF375" s="15">
        <f t="shared" si="8261"/>
        <v>-12.549259389172311</v>
      </c>
      <c r="DG375" s="15">
        <f t="shared" si="8261"/>
        <v>-11.30675845955129</v>
      </c>
      <c r="DH375" s="15">
        <f t="shared" si="8261"/>
        <v>-14.040260504717535</v>
      </c>
      <c r="DI375" s="15">
        <f t="shared" si="8261"/>
        <v>-13.046259761020719</v>
      </c>
      <c r="DJ375" s="15">
        <f t="shared" si="8261"/>
        <v>-12.300759203248107</v>
      </c>
      <c r="DK375" s="15">
        <f t="shared" si="8261"/>
        <v>-18.01626347950479</v>
      </c>
      <c r="DL375" s="15">
        <f t="shared" si="8261"/>
        <v>-15.531261620262761</v>
      </c>
      <c r="DM375" s="15">
        <f t="shared" si="7610"/>
        <v>-96.790822417477528</v>
      </c>
      <c r="DN375" s="15">
        <f t="shared" ref="DN375:DY382" si="8262">DN319-DN347</f>
        <v>-11.642004522193183</v>
      </c>
      <c r="DO375" s="15">
        <f t="shared" si="8262"/>
        <v>-16.952392549860249</v>
      </c>
      <c r="DP375" s="15">
        <f t="shared" si="8262"/>
        <v>-18.994849483578353</v>
      </c>
      <c r="DQ375" s="15">
        <f t="shared" si="8262"/>
        <v>-18.994849483578353</v>
      </c>
      <c r="DR375" s="15">
        <f t="shared" si="8262"/>
        <v>-19.403340870321969</v>
      </c>
      <c r="DS375" s="15">
        <f t="shared" si="8262"/>
        <v>-20.628815030552833</v>
      </c>
      <c r="DT375" s="15">
        <f t="shared" si="8262"/>
        <v>-18.586358096834733</v>
      </c>
      <c r="DU375" s="15">
        <f t="shared" si="8262"/>
        <v>-23.079763351014556</v>
      </c>
      <c r="DV375" s="15">
        <f t="shared" si="8262"/>
        <v>-21.445797804040076</v>
      </c>
      <c r="DW375" s="15">
        <f t="shared" si="8262"/>
        <v>-20.220323643809216</v>
      </c>
      <c r="DX375" s="15">
        <f t="shared" si="8262"/>
        <v>-29.615625538912465</v>
      </c>
      <c r="DY375" s="15">
        <f t="shared" si="8262"/>
        <v>-25.530711671476276</v>
      </c>
      <c r="DZ375" s="15">
        <f t="shared" si="7612"/>
        <v>-245.09483204617226</v>
      </c>
      <c r="EA375" s="15">
        <f t="shared" ref="EA375:EL382" si="8263">EA319-EA347</f>
        <v>-12.902036151915247</v>
      </c>
      <c r="EB375" s="15">
        <f t="shared" si="8263"/>
        <v>-18.787175449280095</v>
      </c>
      <c r="EC375" s="15">
        <f t="shared" si="8263"/>
        <v>-21.050690563651195</v>
      </c>
      <c r="ED375" s="15">
        <f t="shared" si="8263"/>
        <v>-21.050690563651195</v>
      </c>
      <c r="EE375" s="15">
        <f t="shared" si="8263"/>
        <v>-21.503393586525412</v>
      </c>
      <c r="EF375" s="15">
        <f t="shared" si="8263"/>
        <v>-22.861502655148069</v>
      </c>
      <c r="EG375" s="15">
        <f t="shared" si="8263"/>
        <v>-20.597987540776973</v>
      </c>
      <c r="EH375" s="15">
        <f t="shared" si="8263"/>
        <v>-25.577720792393379</v>
      </c>
      <c r="EI375" s="15">
        <f t="shared" si="8263"/>
        <v>-23.766908700896508</v>
      </c>
      <c r="EJ375" s="15">
        <f t="shared" si="8263"/>
        <v>-22.408799632273851</v>
      </c>
      <c r="EK375" s="15">
        <f t="shared" si="8263"/>
        <v>-32.820969158380876</v>
      </c>
      <c r="EL375" s="15">
        <f t="shared" si="8263"/>
        <v>-28.293938929638703</v>
      </c>
      <c r="EM375" s="15">
        <f t="shared" si="7614"/>
        <v>-271.62181372453153</v>
      </c>
      <c r="EN375" s="15">
        <f t="shared" ref="EN375:EY382" si="8264">EN319-EN347</f>
        <v>-11.836426329136559</v>
      </c>
      <c r="EO375" s="15">
        <f t="shared" si="8264"/>
        <v>-17.235497988040954</v>
      </c>
      <c r="EP375" s="15">
        <f t="shared" si="8264"/>
        <v>-19.312064010696496</v>
      </c>
      <c r="EQ375" s="15">
        <f t="shared" si="8264"/>
        <v>-19.312064010696496</v>
      </c>
      <c r="ER375" s="15">
        <f t="shared" si="8264"/>
        <v>-19.727377215227598</v>
      </c>
      <c r="ES375" s="15">
        <f t="shared" si="8264"/>
        <v>-20.973316828820924</v>
      </c>
      <c r="ET375" s="15">
        <f t="shared" si="8264"/>
        <v>-18.896750806165386</v>
      </c>
      <c r="EU375" s="15">
        <f t="shared" si="8264"/>
        <v>-23.465196056007564</v>
      </c>
      <c r="EV375" s="15">
        <f t="shared" si="8264"/>
        <v>-21.803943237883136</v>
      </c>
      <c r="EW375" s="15">
        <f t="shared" si="8264"/>
        <v>-20.558003624289817</v>
      </c>
      <c r="EX375" s="15">
        <f t="shared" si="8264"/>
        <v>-30.110207328505268</v>
      </c>
      <c r="EY375" s="15">
        <f t="shared" si="8264"/>
        <v>-25.957075283194211</v>
      </c>
      <c r="EZ375" s="15">
        <f t="shared" si="7616"/>
        <v>-249.1879227186644</v>
      </c>
      <c r="FA375" s="15">
        <f t="shared" ref="FA375:FL382" si="8265">FA319-FA347</f>
        <v>-7.5475300747463567</v>
      </c>
      <c r="FB375" s="15">
        <f t="shared" si="8265"/>
        <v>-10.990263091297329</v>
      </c>
      <c r="FC375" s="15">
        <f t="shared" si="8265"/>
        <v>-12.314391174586163</v>
      </c>
      <c r="FD375" s="15">
        <f t="shared" si="8265"/>
        <v>-12.314391174586163</v>
      </c>
      <c r="FE375" s="15">
        <f t="shared" si="8265"/>
        <v>-12.57921679124393</v>
      </c>
      <c r="FF375" s="15">
        <f t="shared" si="8265"/>
        <v>-13.373693641217232</v>
      </c>
      <c r="FG375" s="15">
        <f t="shared" si="8265"/>
        <v>-12.049565557928396</v>
      </c>
      <c r="FH375" s="15">
        <f t="shared" si="8265"/>
        <v>-14.96264734116383</v>
      </c>
      <c r="FI375" s="15">
        <f t="shared" si="8265"/>
        <v>-13.903344874532767</v>
      </c>
      <c r="FJ375" s="15">
        <f t="shared" si="8265"/>
        <v>-13.108868024559467</v>
      </c>
      <c r="FK375" s="15">
        <f t="shared" si="8265"/>
        <v>-19.19985720768809</v>
      </c>
      <c r="FL375" s="15">
        <f t="shared" si="8265"/>
        <v>-16.551601041110434</v>
      </c>
      <c r="FM375" s="15">
        <f t="shared" si="7618"/>
        <v>-158.89536999466017</v>
      </c>
      <c r="FP375" s="15">
        <f t="shared" ref="FP375:GA375" si="8266">FP319-FP347</f>
        <v>167.67710250453018</v>
      </c>
      <c r="FQ375" s="15">
        <f t="shared" si="8266"/>
        <v>244.16139487501781</v>
      </c>
      <c r="FR375" s="15">
        <f t="shared" si="8266"/>
        <v>273.57843040212822</v>
      </c>
      <c r="FS375" s="15">
        <f t="shared" si="8266"/>
        <v>273.57843040212822</v>
      </c>
      <c r="FT375" s="15">
        <f t="shared" si="8266"/>
        <v>279.46183750755029</v>
      </c>
      <c r="FU375" s="15">
        <f t="shared" si="8266"/>
        <v>297.11205882381671</v>
      </c>
      <c r="FV375" s="15">
        <f t="shared" si="8266"/>
        <v>267.6950232967061</v>
      </c>
      <c r="FW375" s="15">
        <f t="shared" si="8266"/>
        <v>332.41250145634933</v>
      </c>
      <c r="FX375" s="15">
        <f t="shared" si="8266"/>
        <v>308.87887303466096</v>
      </c>
      <c r="FY375" s="15">
        <f t="shared" si="8266"/>
        <v>291.22865171839453</v>
      </c>
      <c r="FZ375" s="15">
        <f t="shared" si="8266"/>
        <v>426.54701514310307</v>
      </c>
      <c r="GA375" s="15">
        <f t="shared" si="8266"/>
        <v>367.71294408888207</v>
      </c>
      <c r="GB375" s="15">
        <f t="shared" si="7620"/>
        <v>3530.0442632532672</v>
      </c>
      <c r="GC375" s="15">
        <f t="shared" ref="GC375:GN375" si="8267">GC319-GC347</f>
        <v>210.71173057144094</v>
      </c>
      <c r="GD375" s="15">
        <f t="shared" si="8267"/>
        <v>306.82585328823848</v>
      </c>
      <c r="GE375" s="15">
        <f t="shared" si="8267"/>
        <v>343.79282356392991</v>
      </c>
      <c r="GF375" s="15">
        <f t="shared" si="8267"/>
        <v>343.79282356392991</v>
      </c>
      <c r="GG375" s="15">
        <f t="shared" si="8267"/>
        <v>351.18621761906826</v>
      </c>
      <c r="GH375" s="15">
        <f t="shared" si="8267"/>
        <v>373.36639978448312</v>
      </c>
      <c r="GI375" s="15">
        <f t="shared" si="8267"/>
        <v>336.39942950879168</v>
      </c>
      <c r="GJ375" s="15">
        <f t="shared" si="8267"/>
        <v>417.72676411531273</v>
      </c>
      <c r="GK375" s="15">
        <f t="shared" si="8267"/>
        <v>388.15318789475953</v>
      </c>
      <c r="GL375" s="15">
        <f t="shared" si="8267"/>
        <v>365.97300572934478</v>
      </c>
      <c r="GM375" s="15">
        <f t="shared" si="8267"/>
        <v>536.02106899752494</v>
      </c>
      <c r="GN375" s="15">
        <f t="shared" si="8267"/>
        <v>462.08712844614246</v>
      </c>
      <c r="GO375" s="15">
        <f t="shared" si="7622"/>
        <v>4436.0364330829661</v>
      </c>
      <c r="GP375" s="15">
        <f t="shared" ref="GP375:HA375" si="8268">GP319-GP347</f>
        <v>301.4104319764366</v>
      </c>
      <c r="GQ375" s="15">
        <f t="shared" si="8268"/>
        <v>438.8958921762146</v>
      </c>
      <c r="GR375" s="15">
        <f t="shared" si="8268"/>
        <v>491.77491532997556</v>
      </c>
      <c r="GS375" s="15">
        <f t="shared" si="8268"/>
        <v>491.77491532997556</v>
      </c>
      <c r="GT375" s="15">
        <f t="shared" si="8268"/>
        <v>502.3507199607277</v>
      </c>
      <c r="GU375" s="15">
        <f t="shared" si="8268"/>
        <v>521.5288744638118</v>
      </c>
      <c r="GV375" s="15">
        <f t="shared" si="8268"/>
        <v>469.89235223967216</v>
      </c>
      <c r="GW375" s="15">
        <f t="shared" si="8268"/>
        <v>583.49270113277953</v>
      </c>
      <c r="GX375" s="15">
        <f t="shared" si="8268"/>
        <v>542.18348335346775</v>
      </c>
      <c r="GY375" s="15">
        <f t="shared" si="8268"/>
        <v>511.20157001898394</v>
      </c>
      <c r="GZ375" s="15">
        <f t="shared" si="8268"/>
        <v>748.72957225002676</v>
      </c>
      <c r="HA375" s="15">
        <f t="shared" si="8268"/>
        <v>645.45652780174737</v>
      </c>
      <c r="HB375" s="15">
        <f t="shared" si="7624"/>
        <v>6248.6919560338192</v>
      </c>
      <c r="HC375" s="15">
        <f t="shared" ref="HC375:HN375" si="8269">HC319-HC347</f>
        <v>432.18589606721366</v>
      </c>
      <c r="HD375" s="15">
        <f t="shared" si="8269"/>
        <v>629.32332234348678</v>
      </c>
      <c r="HE375" s="15">
        <f t="shared" si="8269"/>
        <v>705.14540937282266</v>
      </c>
      <c r="HF375" s="15">
        <f t="shared" si="8269"/>
        <v>705.14540937282266</v>
      </c>
      <c r="HG375" s="15">
        <f t="shared" si="8269"/>
        <v>720.30982677868963</v>
      </c>
      <c r="HH375" s="15">
        <f t="shared" si="8269"/>
        <v>765.80307899629111</v>
      </c>
      <c r="HI375" s="15">
        <f t="shared" si="8269"/>
        <v>689.98099196695523</v>
      </c>
      <c r="HJ375" s="15">
        <f t="shared" si="8269"/>
        <v>856.78958343149418</v>
      </c>
      <c r="HK375" s="15">
        <f t="shared" si="8269"/>
        <v>796.13191380802516</v>
      </c>
      <c r="HL375" s="15">
        <f t="shared" si="8269"/>
        <v>750.63866159042368</v>
      </c>
      <c r="HM375" s="15">
        <f t="shared" si="8269"/>
        <v>1099.4202619253674</v>
      </c>
      <c r="HN375" s="15">
        <f t="shared" si="8269"/>
        <v>947.77608786669668</v>
      </c>
      <c r="HO375" s="15">
        <f t="shared" si="7626"/>
        <v>9098.6504435202878</v>
      </c>
      <c r="HP375" s="15">
        <f t="shared" ref="HP375:IA375" si="8270">HP319-HP347</f>
        <v>653.0928843565722</v>
      </c>
      <c r="HQ375" s="15">
        <f t="shared" si="8270"/>
        <v>950.99490178237761</v>
      </c>
      <c r="HR375" s="15">
        <f t="shared" si="8270"/>
        <v>1065.5726007923022</v>
      </c>
      <c r="HS375" s="15">
        <f t="shared" si="8270"/>
        <v>1065.5726007923022</v>
      </c>
      <c r="HT375" s="15">
        <f t="shared" si="8270"/>
        <v>1088.4881405942874</v>
      </c>
      <c r="HU375" s="15">
        <f t="shared" si="8270"/>
        <v>1157.2347600002427</v>
      </c>
      <c r="HV375" s="15">
        <f t="shared" si="8270"/>
        <v>1042.6570609903174</v>
      </c>
      <c r="HW375" s="15">
        <f t="shared" si="8270"/>
        <v>1294.7279988121527</v>
      </c>
      <c r="HX375" s="15">
        <f t="shared" si="8270"/>
        <v>1203.0658396042127</v>
      </c>
      <c r="HY375" s="15">
        <f t="shared" si="8270"/>
        <v>1134.3192201982572</v>
      </c>
      <c r="HZ375" s="15">
        <f t="shared" si="8270"/>
        <v>1661.3766356439112</v>
      </c>
      <c r="IA375" s="15">
        <f t="shared" si="8270"/>
        <v>1432.2212376240625</v>
      </c>
      <c r="IB375" s="15">
        <f t="shared" si="7628"/>
        <v>13749.323881191</v>
      </c>
      <c r="IC375" s="15">
        <f t="shared" ref="IC375:IN375" si="8271">IC319-IC347</f>
        <v>930.4156065561757</v>
      </c>
      <c r="ID375" s="15">
        <f t="shared" si="8271"/>
        <v>1354.8157077923258</v>
      </c>
      <c r="IE375" s="15">
        <f t="shared" si="8271"/>
        <v>1518.0465159600762</v>
      </c>
      <c r="IF375" s="15">
        <f t="shared" si="8271"/>
        <v>1518.0465159600762</v>
      </c>
      <c r="IG375" s="15">
        <f t="shared" si="8271"/>
        <v>1550.6926775936261</v>
      </c>
      <c r="IH375" s="15">
        <f t="shared" si="8271"/>
        <v>1648.6311624942764</v>
      </c>
      <c r="II375" s="15">
        <f t="shared" si="8271"/>
        <v>1485.4003543265262</v>
      </c>
      <c r="IJ375" s="15">
        <f t="shared" si="8271"/>
        <v>1844.5081322955764</v>
      </c>
      <c r="IK375" s="15">
        <f t="shared" si="8271"/>
        <v>1713.9234857613769</v>
      </c>
      <c r="IL375" s="15">
        <f t="shared" si="8271"/>
        <v>1615.9850008607261</v>
      </c>
      <c r="IM375" s="15">
        <f t="shared" si="8271"/>
        <v>2366.8467184323749</v>
      </c>
      <c r="IN375" s="15">
        <f t="shared" si="8271"/>
        <v>2040.3851020968773</v>
      </c>
      <c r="IO375" s="15">
        <f t="shared" si="7630"/>
        <v>19587.696980130015</v>
      </c>
      <c r="IP375" s="15">
        <f t="shared" ref="IP375:JA375" si="8272">IP319-IP347</f>
        <v>1347.8926380235159</v>
      </c>
      <c r="IQ375" s="15">
        <f t="shared" si="8272"/>
        <v>1962.7208588763474</v>
      </c>
      <c r="IR375" s="15">
        <f t="shared" si="8272"/>
        <v>2199.1932515120525</v>
      </c>
      <c r="IS375" s="15">
        <f t="shared" si="8272"/>
        <v>2199.1932515120525</v>
      </c>
      <c r="IT375" s="15">
        <f t="shared" si="8272"/>
        <v>2246.4877300391936</v>
      </c>
      <c r="IU375" s="15">
        <f t="shared" si="8272"/>
        <v>2388.371165620616</v>
      </c>
      <c r="IV375" s="15">
        <f t="shared" si="8272"/>
        <v>2151.8987729849123</v>
      </c>
      <c r="IW375" s="15">
        <f t="shared" si="8272"/>
        <v>2672.1380367834613</v>
      </c>
      <c r="IX375" s="15">
        <f t="shared" si="8272"/>
        <v>2482.9601226748982</v>
      </c>
      <c r="IY375" s="15">
        <f t="shared" si="8272"/>
        <v>2341.0766870934754</v>
      </c>
      <c r="IZ375" s="15">
        <f t="shared" si="8272"/>
        <v>3428.8496932177131</v>
      </c>
      <c r="JA375" s="15">
        <f t="shared" si="8272"/>
        <v>2955.9049079463075</v>
      </c>
      <c r="JB375" s="15">
        <f t="shared" si="7632"/>
        <v>28376.687116284549</v>
      </c>
      <c r="JE375" s="21">
        <f t="shared" si="7633"/>
        <v>0</v>
      </c>
      <c r="JF375" s="21">
        <f t="shared" si="7634"/>
        <v>0</v>
      </c>
      <c r="JG375" s="21">
        <f t="shared" si="7635"/>
        <v>0</v>
      </c>
      <c r="JH375" s="21">
        <f t="shared" si="7636"/>
        <v>0</v>
      </c>
      <c r="JI375" s="21">
        <f t="shared" si="7637"/>
        <v>0</v>
      </c>
      <c r="JJ375" s="21">
        <f t="shared" si="7638"/>
        <v>0</v>
      </c>
      <c r="JK375" s="21">
        <f t="shared" si="7639"/>
        <v>0</v>
      </c>
    </row>
    <row r="376" spans="2:271" ht="20" customHeight="1" outlineLevel="1" x14ac:dyDescent="0.2">
      <c r="B376" s="3" t="s">
        <v>23</v>
      </c>
      <c r="C376" s="15">
        <f t="shared" si="8254"/>
        <v>93.917105352703075</v>
      </c>
      <c r="D376" s="15">
        <f t="shared" si="8254"/>
        <v>107.51037060112066</v>
      </c>
      <c r="E376" s="15">
        <f t="shared" si="8254"/>
        <v>114.92487891843925</v>
      </c>
      <c r="F376" s="15">
        <f t="shared" si="8254"/>
        <v>114.92487891843925</v>
      </c>
      <c r="G376" s="15">
        <f t="shared" si="8254"/>
        <v>117.39638169087885</v>
      </c>
      <c r="H376" s="15">
        <f t="shared" si="8254"/>
        <v>124.81089000819745</v>
      </c>
      <c r="I376" s="15">
        <f t="shared" si="8254"/>
        <v>143.34716080149411</v>
      </c>
      <c r="J376" s="15">
        <f t="shared" si="8254"/>
        <v>139.6399066428348</v>
      </c>
      <c r="K376" s="15">
        <f t="shared" si="8254"/>
        <v>129.75389555307657</v>
      </c>
      <c r="L376" s="15">
        <f t="shared" si="8254"/>
        <v>122.33938723575797</v>
      </c>
      <c r="M376" s="15">
        <f t="shared" si="8254"/>
        <v>119.8678844633183</v>
      </c>
      <c r="N376" s="15">
        <f t="shared" si="8254"/>
        <v>154.46892327747213</v>
      </c>
      <c r="O376" s="15">
        <f t="shared" si="7596"/>
        <v>1482.9016634637323</v>
      </c>
      <c r="P376" s="15">
        <f t="shared" ref="P376:AA376" si="8273">P320-P348</f>
        <v>83.165699411376877</v>
      </c>
      <c r="Q376" s="15">
        <f t="shared" si="8273"/>
        <v>95.202840115655107</v>
      </c>
      <c r="R376" s="15">
        <f t="shared" si="8273"/>
        <v>101.76855322707969</v>
      </c>
      <c r="S376" s="15">
        <f t="shared" si="8273"/>
        <v>101.76855322707969</v>
      </c>
      <c r="T376" s="15">
        <f t="shared" si="8273"/>
        <v>103.95712426422111</v>
      </c>
      <c r="U376" s="15">
        <f t="shared" si="8273"/>
        <v>110.52283737564557</v>
      </c>
      <c r="V376" s="15">
        <f t="shared" si="8273"/>
        <v>126.93712015420684</v>
      </c>
      <c r="W376" s="15">
        <f t="shared" si="8273"/>
        <v>123.65426359849459</v>
      </c>
      <c r="X376" s="15">
        <f t="shared" si="8273"/>
        <v>114.89997944992861</v>
      </c>
      <c r="Y376" s="15">
        <f t="shared" si="8273"/>
        <v>108.33426633850414</v>
      </c>
      <c r="Z376" s="15">
        <f t="shared" si="8273"/>
        <v>106.14569530136258</v>
      </c>
      <c r="AA376" s="15">
        <f t="shared" si="8273"/>
        <v>136.7856898213436</v>
      </c>
      <c r="AB376" s="15">
        <f t="shared" si="7598"/>
        <v>1313.1426222848984</v>
      </c>
      <c r="AC376" s="15">
        <f t="shared" ref="AC376:AN376" si="8274">AC320-AC348</f>
        <v>102.34743347946217</v>
      </c>
      <c r="AD376" s="15">
        <f t="shared" si="8274"/>
        <v>117.16087779885802</v>
      </c>
      <c r="AE376" s="15">
        <f t="shared" si="8274"/>
        <v>125.24093833671026</v>
      </c>
      <c r="AF376" s="15">
        <f t="shared" si="8274"/>
        <v>125.24093833671026</v>
      </c>
      <c r="AG376" s="15">
        <f t="shared" si="8274"/>
        <v>127.93429184932765</v>
      </c>
      <c r="AH376" s="15">
        <f t="shared" si="8274"/>
        <v>136.01435238718</v>
      </c>
      <c r="AI376" s="15">
        <f t="shared" si="8274"/>
        <v>156.21450373181068</v>
      </c>
      <c r="AJ376" s="15">
        <f t="shared" si="8274"/>
        <v>152.17447346288452</v>
      </c>
      <c r="AK376" s="15">
        <f t="shared" si="8274"/>
        <v>141.40105941241484</v>
      </c>
      <c r="AL376" s="15">
        <f t="shared" si="8274"/>
        <v>133.32099887456252</v>
      </c>
      <c r="AM376" s="15">
        <f t="shared" si="8274"/>
        <v>130.62764536194507</v>
      </c>
      <c r="AN376" s="15">
        <f t="shared" si="8274"/>
        <v>168.33459453858904</v>
      </c>
      <c r="AO376" s="15">
        <f t="shared" si="7600"/>
        <v>1616.0121075704549</v>
      </c>
      <c r="AP376" s="15">
        <f t="shared" ref="AP376:BA376" si="8275">AP320-AP348</f>
        <v>135.37542649184968</v>
      </c>
      <c r="AQ376" s="15">
        <f t="shared" si="8275"/>
        <v>154.96923822093319</v>
      </c>
      <c r="AR376" s="15">
        <f t="shared" si="8275"/>
        <v>165.65677189134237</v>
      </c>
      <c r="AS376" s="15">
        <f t="shared" si="8275"/>
        <v>165.65677189134237</v>
      </c>
      <c r="AT376" s="15">
        <f t="shared" si="8275"/>
        <v>169.21928311481204</v>
      </c>
      <c r="AU376" s="15">
        <f t="shared" si="8275"/>
        <v>179.90681678522125</v>
      </c>
      <c r="AV376" s="15">
        <f t="shared" si="8275"/>
        <v>206.62565096124422</v>
      </c>
      <c r="AW376" s="15">
        <f t="shared" si="8275"/>
        <v>201.28188412603953</v>
      </c>
      <c r="AX376" s="15">
        <f t="shared" si="8275"/>
        <v>187.03183923216073</v>
      </c>
      <c r="AY376" s="15">
        <f t="shared" si="8275"/>
        <v>176.34430556175155</v>
      </c>
      <c r="AZ376" s="15">
        <f t="shared" si="8275"/>
        <v>172.78179433828174</v>
      </c>
      <c r="BA376" s="15">
        <f t="shared" si="8275"/>
        <v>222.656951466858</v>
      </c>
      <c r="BB376" s="15">
        <f t="shared" si="7602"/>
        <v>2137.5067340818368</v>
      </c>
      <c r="BC376" s="15">
        <f t="shared" ref="BC376:BN376" si="8276">BC320-BC348</f>
        <v>187.76533887119513</v>
      </c>
      <c r="BD376" s="15">
        <f t="shared" si="8276"/>
        <v>214.94190107623649</v>
      </c>
      <c r="BE376" s="15">
        <f t="shared" si="8276"/>
        <v>229.7654804608045</v>
      </c>
      <c r="BF376" s="15">
        <f t="shared" si="8276"/>
        <v>229.7654804608045</v>
      </c>
      <c r="BG376" s="15">
        <f t="shared" si="8276"/>
        <v>234.70667358899391</v>
      </c>
      <c r="BH376" s="15">
        <f t="shared" si="8276"/>
        <v>249.53025297356197</v>
      </c>
      <c r="BI376" s="15">
        <f t="shared" si="8276"/>
        <v>286.58920143498193</v>
      </c>
      <c r="BJ376" s="15">
        <f t="shared" si="8276"/>
        <v>279.17741174269793</v>
      </c>
      <c r="BK376" s="15">
        <f t="shared" si="8276"/>
        <v>259.41263922994062</v>
      </c>
      <c r="BL376" s="15">
        <f t="shared" si="8276"/>
        <v>244.58905984537253</v>
      </c>
      <c r="BM376" s="15">
        <f t="shared" si="8276"/>
        <v>239.64786671718309</v>
      </c>
      <c r="BN376" s="15">
        <f t="shared" si="8276"/>
        <v>308.824570511834</v>
      </c>
      <c r="BO376" s="15">
        <f t="shared" si="7604"/>
        <v>2964.7158769136063</v>
      </c>
      <c r="BP376" s="15">
        <f t="shared" ref="BP376:CA376" si="8277">BP320-BP348</f>
        <v>249.82603641036428</v>
      </c>
      <c r="BQ376" s="15">
        <f t="shared" si="8277"/>
        <v>285.98506799607486</v>
      </c>
      <c r="BR376" s="15">
        <f t="shared" si="8277"/>
        <v>305.70817613373526</v>
      </c>
      <c r="BS376" s="15">
        <f t="shared" si="8277"/>
        <v>305.70817613373526</v>
      </c>
      <c r="BT376" s="15">
        <f t="shared" si="8277"/>
        <v>312.28254551295527</v>
      </c>
      <c r="BU376" s="15">
        <f t="shared" si="8277"/>
        <v>332.00565365061567</v>
      </c>
      <c r="BV376" s="15">
        <f t="shared" si="8277"/>
        <v>381.31342399476637</v>
      </c>
      <c r="BW376" s="15">
        <f t="shared" si="8277"/>
        <v>371.45186992593631</v>
      </c>
      <c r="BX376" s="15">
        <f t="shared" si="8277"/>
        <v>345.1543924090559</v>
      </c>
      <c r="BY376" s="15">
        <f t="shared" si="8277"/>
        <v>325.43128427139555</v>
      </c>
      <c r="BZ376" s="15">
        <f t="shared" si="8277"/>
        <v>318.85691489217533</v>
      </c>
      <c r="CA376" s="15">
        <f t="shared" si="8277"/>
        <v>410.898086201257</v>
      </c>
      <c r="CB376" s="15">
        <f t="shared" si="7606"/>
        <v>3944.6216275320667</v>
      </c>
      <c r="CC376" s="15">
        <f t="shared" ref="CC376:CN376" si="8278">CC320-CC348</f>
        <v>345.7251635569371</v>
      </c>
      <c r="CD376" s="15">
        <f t="shared" si="8278"/>
        <v>395.76433196649384</v>
      </c>
      <c r="CE376" s="15">
        <f t="shared" si="8278"/>
        <v>423.0584238262519</v>
      </c>
      <c r="CF376" s="15">
        <f t="shared" si="8278"/>
        <v>423.0584238262519</v>
      </c>
      <c r="CG376" s="15">
        <f t="shared" si="8278"/>
        <v>432.15645444617138</v>
      </c>
      <c r="CH376" s="15">
        <f t="shared" si="8278"/>
        <v>459.45054630592966</v>
      </c>
      <c r="CI376" s="15">
        <f t="shared" si="8278"/>
        <v>527.6857759553252</v>
      </c>
      <c r="CJ376" s="15">
        <f t="shared" si="8278"/>
        <v>514.03873002544583</v>
      </c>
      <c r="CK376" s="15">
        <f t="shared" si="8278"/>
        <v>477.64660754576846</v>
      </c>
      <c r="CL376" s="15">
        <f t="shared" si="8278"/>
        <v>450.35251568601012</v>
      </c>
      <c r="CM376" s="15">
        <f t="shared" si="8278"/>
        <v>441.25448506609052</v>
      </c>
      <c r="CN376" s="15">
        <f t="shared" si="8278"/>
        <v>568.62691374496239</v>
      </c>
      <c r="CO376" s="15">
        <f t="shared" si="7608"/>
        <v>5458.8183719516392</v>
      </c>
      <c r="CR376" s="21">
        <f>O376-'ОПУ БС'!C376</f>
        <v>0</v>
      </c>
      <c r="CS376" s="21">
        <f>AB376-'ОПУ БС'!D376</f>
        <v>0</v>
      </c>
      <c r="CT376" s="21">
        <f>AO376-'ОПУ БС'!E376</f>
        <v>0</v>
      </c>
      <c r="CU376" s="21">
        <f>BB376-'ОПУ БС'!F376</f>
        <v>0</v>
      </c>
      <c r="CV376" s="21">
        <f>BO376-'ОПУ БС'!G376</f>
        <v>0</v>
      </c>
      <c r="CW376" s="21">
        <f>CB376-'ОПУ БС'!H376</f>
        <v>0</v>
      </c>
      <c r="CX376" s="21">
        <f>CO376-'ОПУ БС'!I376</f>
        <v>0</v>
      </c>
      <c r="DA376" s="15">
        <f t="shared" si="8261"/>
        <v>0</v>
      </c>
      <c r="DB376" s="15">
        <f t="shared" si="8261"/>
        <v>0</v>
      </c>
      <c r="DC376" s="15">
        <f t="shared" si="8261"/>
        <v>0</v>
      </c>
      <c r="DD376" s="15">
        <f t="shared" si="8261"/>
        <v>0</v>
      </c>
      <c r="DE376" s="15">
        <f t="shared" si="8261"/>
        <v>0</v>
      </c>
      <c r="DF376" s="15">
        <f t="shared" si="8261"/>
        <v>-3.1959357265633059</v>
      </c>
      <c r="DG376" s="15">
        <f t="shared" si="8261"/>
        <v>-3.6705796463499363</v>
      </c>
      <c r="DH376" s="15">
        <f t="shared" si="8261"/>
        <v>-3.5756508623926093</v>
      </c>
      <c r="DI376" s="15">
        <f t="shared" si="8261"/>
        <v>-3.322507438506408</v>
      </c>
      <c r="DJ376" s="15">
        <f t="shared" si="8261"/>
        <v>-3.1326498705917563</v>
      </c>
      <c r="DK376" s="15">
        <f t="shared" si="8261"/>
        <v>-3.0693640146202039</v>
      </c>
      <c r="DL376" s="15">
        <f t="shared" si="8261"/>
        <v>-3.9553659982219145</v>
      </c>
      <c r="DM376" s="15">
        <f t="shared" si="7610"/>
        <v>-23.922053557246137</v>
      </c>
      <c r="DN376" s="15">
        <f t="shared" si="8262"/>
        <v>-3.5510190443614462</v>
      </c>
      <c r="DO376" s="15">
        <f t="shared" si="8262"/>
        <v>-4.0649823270979724</v>
      </c>
      <c r="DP376" s="15">
        <f t="shared" si="8262"/>
        <v>-4.3453259358633503</v>
      </c>
      <c r="DQ376" s="15">
        <f t="shared" si="8262"/>
        <v>-4.3453259358633503</v>
      </c>
      <c r="DR376" s="15">
        <f t="shared" si="8262"/>
        <v>-4.4387738054518078</v>
      </c>
      <c r="DS376" s="15">
        <f t="shared" si="8262"/>
        <v>-4.7191174142171857</v>
      </c>
      <c r="DT376" s="15">
        <f t="shared" si="8262"/>
        <v>-5.4199764361306286</v>
      </c>
      <c r="DU376" s="15">
        <f t="shared" si="8262"/>
        <v>-5.2798046317479406</v>
      </c>
      <c r="DV376" s="15">
        <f t="shared" si="8262"/>
        <v>-4.9060131533941043</v>
      </c>
      <c r="DW376" s="15">
        <f t="shared" si="8262"/>
        <v>-4.6256695446287264</v>
      </c>
      <c r="DX376" s="15">
        <f t="shared" si="8262"/>
        <v>-4.5322216750402653</v>
      </c>
      <c r="DY376" s="15">
        <f t="shared" si="8262"/>
        <v>-5.8404918492786955</v>
      </c>
      <c r="DZ376" s="15">
        <f t="shared" si="7612"/>
        <v>-56.068721753075479</v>
      </c>
      <c r="EA376" s="15">
        <f t="shared" si="8263"/>
        <v>-3.6374979982477225</v>
      </c>
      <c r="EB376" s="15">
        <f t="shared" si="8263"/>
        <v>-4.1639779716783138</v>
      </c>
      <c r="EC376" s="15">
        <f t="shared" si="8263"/>
        <v>-4.451148866276819</v>
      </c>
      <c r="ED376" s="15">
        <f t="shared" si="8263"/>
        <v>-4.451148866276819</v>
      </c>
      <c r="EE376" s="15">
        <f t="shared" si="8263"/>
        <v>-4.5468724978096535</v>
      </c>
      <c r="EF376" s="15">
        <f t="shared" si="8263"/>
        <v>-4.8340433924081578</v>
      </c>
      <c r="EG376" s="15">
        <f t="shared" si="8263"/>
        <v>-5.5519706289044191</v>
      </c>
      <c r="EH376" s="15">
        <f t="shared" si="8263"/>
        <v>-5.4083851816051656</v>
      </c>
      <c r="EI376" s="15">
        <f t="shared" si="8263"/>
        <v>-5.0254906554738286</v>
      </c>
      <c r="EJ376" s="15">
        <f t="shared" si="8263"/>
        <v>-4.7383197608753234</v>
      </c>
      <c r="EK376" s="15">
        <f t="shared" si="8263"/>
        <v>-4.6425961293424853</v>
      </c>
      <c r="EL376" s="15">
        <f t="shared" si="8263"/>
        <v>-5.982726970802176</v>
      </c>
      <c r="EM376" s="15">
        <f t="shared" si="7614"/>
        <v>-57.434178919700884</v>
      </c>
      <c r="EN376" s="15">
        <f t="shared" si="8264"/>
        <v>-3.1382765670630155</v>
      </c>
      <c r="EO376" s="15">
        <f t="shared" si="8264"/>
        <v>-3.5925008070326627</v>
      </c>
      <c r="EP376" s="15">
        <f t="shared" si="8264"/>
        <v>-3.8402594833797425</v>
      </c>
      <c r="EQ376" s="15">
        <f t="shared" si="8264"/>
        <v>-3.8402594833797425</v>
      </c>
      <c r="ER376" s="15">
        <f t="shared" si="8264"/>
        <v>-3.9228457088287696</v>
      </c>
      <c r="ES376" s="15">
        <f t="shared" si="8264"/>
        <v>-4.1706043851758494</v>
      </c>
      <c r="ET376" s="15">
        <f t="shared" si="8264"/>
        <v>-4.7900010760435503</v>
      </c>
      <c r="EU376" s="15">
        <f t="shared" si="8264"/>
        <v>-4.6661217378700099</v>
      </c>
      <c r="EV376" s="15">
        <f t="shared" si="8264"/>
        <v>-4.3357768360739035</v>
      </c>
      <c r="EW376" s="15">
        <f t="shared" si="8264"/>
        <v>-4.0880181597268237</v>
      </c>
      <c r="EX376" s="15">
        <f t="shared" si="8264"/>
        <v>-4.0054319342777944</v>
      </c>
      <c r="EY376" s="15">
        <f t="shared" si="8264"/>
        <v>-5.1616390905641705</v>
      </c>
      <c r="EZ376" s="15">
        <f t="shared" si="7616"/>
        <v>-49.551735269416035</v>
      </c>
      <c r="FA376" s="15">
        <f t="shared" si="8265"/>
        <v>-1.9251097399626582</v>
      </c>
      <c r="FB376" s="15">
        <f t="shared" si="8265"/>
        <v>-2.2037440444309375</v>
      </c>
      <c r="FC376" s="15">
        <f t="shared" si="8265"/>
        <v>-2.3557263923227265</v>
      </c>
      <c r="FD376" s="15">
        <f t="shared" si="8265"/>
        <v>-2.3557263923227265</v>
      </c>
      <c r="FE376" s="15">
        <f t="shared" si="8265"/>
        <v>-2.4063871749533225</v>
      </c>
      <c r="FF376" s="15">
        <f t="shared" si="8265"/>
        <v>-2.5583695228451111</v>
      </c>
      <c r="FG376" s="15">
        <f t="shared" si="8265"/>
        <v>-2.9383253925745834</v>
      </c>
      <c r="FH376" s="15">
        <f t="shared" si="8265"/>
        <v>-2.8623342186286886</v>
      </c>
      <c r="FI376" s="15">
        <f t="shared" si="8265"/>
        <v>-2.6596910881063041</v>
      </c>
      <c r="FJ376" s="15">
        <f t="shared" si="8265"/>
        <v>-2.5077087402145151</v>
      </c>
      <c r="FK376" s="15">
        <f t="shared" si="8265"/>
        <v>-2.4570479575839177</v>
      </c>
      <c r="FL376" s="15">
        <f t="shared" si="8265"/>
        <v>-3.1662989144122666</v>
      </c>
      <c r="FM376" s="15">
        <f t="shared" si="7618"/>
        <v>-30.396469578357756</v>
      </c>
      <c r="FP376" s="15">
        <f t="shared" ref="FP376:GA376" si="8279">FP320-FP348</f>
        <v>93.917105352703075</v>
      </c>
      <c r="FQ376" s="15">
        <f t="shared" si="8279"/>
        <v>107.51037060112066</v>
      </c>
      <c r="FR376" s="15">
        <f t="shared" si="8279"/>
        <v>114.92487891843925</v>
      </c>
      <c r="FS376" s="15">
        <f t="shared" si="8279"/>
        <v>114.92487891843925</v>
      </c>
      <c r="FT376" s="15">
        <f t="shared" si="8279"/>
        <v>117.39638169087885</v>
      </c>
      <c r="FU376" s="15">
        <f t="shared" si="8279"/>
        <v>124.81089000819745</v>
      </c>
      <c r="FV376" s="15">
        <f t="shared" si="8279"/>
        <v>143.34716080149411</v>
      </c>
      <c r="FW376" s="15">
        <f t="shared" si="8279"/>
        <v>139.6399066428348</v>
      </c>
      <c r="FX376" s="15">
        <f t="shared" si="8279"/>
        <v>129.75389555307657</v>
      </c>
      <c r="FY376" s="15">
        <f t="shared" si="8279"/>
        <v>122.33938723575797</v>
      </c>
      <c r="FZ376" s="15">
        <f t="shared" si="8279"/>
        <v>119.8678844633183</v>
      </c>
      <c r="GA376" s="15">
        <f t="shared" si="8279"/>
        <v>154.46892327747213</v>
      </c>
      <c r="GB376" s="15">
        <f t="shared" si="7620"/>
        <v>1482.9016634637323</v>
      </c>
      <c r="GC376" s="15">
        <f t="shared" ref="GC376:GN376" si="8280">GC320-GC348</f>
        <v>83.165699411376877</v>
      </c>
      <c r="GD376" s="15">
        <f t="shared" si="8280"/>
        <v>95.202840115655107</v>
      </c>
      <c r="GE376" s="15">
        <f t="shared" si="8280"/>
        <v>101.76855322707969</v>
      </c>
      <c r="GF376" s="15">
        <f t="shared" si="8280"/>
        <v>101.76855322707969</v>
      </c>
      <c r="GG376" s="15">
        <f t="shared" si="8280"/>
        <v>103.95712426422111</v>
      </c>
      <c r="GH376" s="15">
        <f t="shared" si="8280"/>
        <v>110.52283737564557</v>
      </c>
      <c r="GI376" s="15">
        <f t="shared" si="8280"/>
        <v>126.93712015420684</v>
      </c>
      <c r="GJ376" s="15">
        <f t="shared" si="8280"/>
        <v>123.65426359849459</v>
      </c>
      <c r="GK376" s="15">
        <f t="shared" si="8280"/>
        <v>114.89997944992861</v>
      </c>
      <c r="GL376" s="15">
        <f t="shared" si="8280"/>
        <v>108.33426633850414</v>
      </c>
      <c r="GM376" s="15">
        <f t="shared" si="8280"/>
        <v>106.14569530136258</v>
      </c>
      <c r="GN376" s="15">
        <f t="shared" si="8280"/>
        <v>136.7856898213436</v>
      </c>
      <c r="GO376" s="15">
        <f t="shared" si="7622"/>
        <v>1313.1426222848984</v>
      </c>
      <c r="GP376" s="15">
        <f t="shared" ref="GP376:HA376" si="8281">GP320-GP348</f>
        <v>102.34743347946217</v>
      </c>
      <c r="GQ376" s="15">
        <f t="shared" si="8281"/>
        <v>117.16087779885802</v>
      </c>
      <c r="GR376" s="15">
        <f t="shared" si="8281"/>
        <v>125.24093833671026</v>
      </c>
      <c r="GS376" s="15">
        <f t="shared" si="8281"/>
        <v>125.24093833671026</v>
      </c>
      <c r="GT376" s="15">
        <f t="shared" si="8281"/>
        <v>127.93429184932765</v>
      </c>
      <c r="GU376" s="15">
        <f t="shared" si="8281"/>
        <v>132.81841666061666</v>
      </c>
      <c r="GV376" s="15">
        <f t="shared" si="8281"/>
        <v>152.5439240854607</v>
      </c>
      <c r="GW376" s="15">
        <f t="shared" si="8281"/>
        <v>148.59882260049187</v>
      </c>
      <c r="GX376" s="15">
        <f t="shared" si="8281"/>
        <v>138.07855197390845</v>
      </c>
      <c r="GY376" s="15">
        <f t="shared" si="8281"/>
        <v>130.18834900397076</v>
      </c>
      <c r="GZ376" s="15">
        <f t="shared" si="8281"/>
        <v>127.55828134732485</v>
      </c>
      <c r="HA376" s="15">
        <f t="shared" si="8281"/>
        <v>164.37922854036714</v>
      </c>
      <c r="HB376" s="15">
        <f t="shared" si="7624"/>
        <v>1592.0900540132086</v>
      </c>
      <c r="HC376" s="15">
        <f t="shared" ref="HC376:HN376" si="8282">HC320-HC348</f>
        <v>131.82440744748823</v>
      </c>
      <c r="HD376" s="15">
        <f t="shared" si="8282"/>
        <v>150.9042558938352</v>
      </c>
      <c r="HE376" s="15">
        <f t="shared" si="8282"/>
        <v>161.31144595547906</v>
      </c>
      <c r="HF376" s="15">
        <f t="shared" si="8282"/>
        <v>161.31144595547906</v>
      </c>
      <c r="HG376" s="15">
        <f t="shared" si="8282"/>
        <v>164.78050930936021</v>
      </c>
      <c r="HH376" s="15">
        <f t="shared" si="8282"/>
        <v>175.18769937100404</v>
      </c>
      <c r="HI376" s="15">
        <f t="shared" si="8282"/>
        <v>201.20567452511358</v>
      </c>
      <c r="HJ376" s="15">
        <f t="shared" si="8282"/>
        <v>196.00207949429156</v>
      </c>
      <c r="HK376" s="15">
        <f t="shared" si="8282"/>
        <v>182.12582607876669</v>
      </c>
      <c r="HL376" s="15">
        <f t="shared" si="8282"/>
        <v>171.71863601712286</v>
      </c>
      <c r="HM376" s="15">
        <f t="shared" si="8282"/>
        <v>168.24957266324148</v>
      </c>
      <c r="HN376" s="15">
        <f t="shared" si="8282"/>
        <v>216.81645961757931</v>
      </c>
      <c r="HO376" s="15">
        <f t="shared" si="7626"/>
        <v>2081.4380123287615</v>
      </c>
      <c r="HP376" s="15">
        <f t="shared" ref="HP376:IA376" si="8283">HP320-HP348</f>
        <v>184.12784087294739</v>
      </c>
      <c r="HQ376" s="15">
        <f t="shared" si="8283"/>
        <v>210.77792310455817</v>
      </c>
      <c r="HR376" s="15">
        <f t="shared" si="8283"/>
        <v>225.31433159452774</v>
      </c>
      <c r="HS376" s="15">
        <f t="shared" si="8283"/>
        <v>225.31433159452774</v>
      </c>
      <c r="HT376" s="15">
        <f t="shared" si="8283"/>
        <v>230.15980109118425</v>
      </c>
      <c r="HU376" s="15">
        <f t="shared" si="8283"/>
        <v>244.69620958115377</v>
      </c>
      <c r="HV376" s="15">
        <f t="shared" si="8283"/>
        <v>281.0372308060775</v>
      </c>
      <c r="HW376" s="15">
        <f t="shared" si="8283"/>
        <v>273.76902656109274</v>
      </c>
      <c r="HX376" s="15">
        <f t="shared" si="8283"/>
        <v>254.38714857446681</v>
      </c>
      <c r="HY376" s="15">
        <f t="shared" si="8283"/>
        <v>239.8507400844972</v>
      </c>
      <c r="HZ376" s="15">
        <f t="shared" si="8283"/>
        <v>235.00527058784064</v>
      </c>
      <c r="IA376" s="15">
        <f t="shared" si="8283"/>
        <v>302.84184354103184</v>
      </c>
      <c r="IB376" s="15">
        <f t="shared" si="7628"/>
        <v>2907.2816979939057</v>
      </c>
      <c r="IC376" s="15">
        <f t="shared" ref="IC376:IN376" si="8284">IC320-IC348</f>
        <v>246.68775984330125</v>
      </c>
      <c r="ID376" s="15">
        <f t="shared" si="8284"/>
        <v>282.39256718904221</v>
      </c>
      <c r="IE376" s="15">
        <f t="shared" si="8284"/>
        <v>301.8679166503556</v>
      </c>
      <c r="IF376" s="15">
        <f t="shared" si="8284"/>
        <v>301.8679166503556</v>
      </c>
      <c r="IG376" s="15">
        <f t="shared" si="8284"/>
        <v>308.35969980412648</v>
      </c>
      <c r="IH376" s="15">
        <f t="shared" si="8284"/>
        <v>327.83504926543981</v>
      </c>
      <c r="II376" s="15">
        <f t="shared" si="8284"/>
        <v>376.52342291872287</v>
      </c>
      <c r="IJ376" s="15">
        <f t="shared" si="8284"/>
        <v>366.78574818806629</v>
      </c>
      <c r="IK376" s="15">
        <f t="shared" si="8284"/>
        <v>340.81861557298197</v>
      </c>
      <c r="IL376" s="15">
        <f t="shared" si="8284"/>
        <v>321.34326611166875</v>
      </c>
      <c r="IM376" s="15">
        <f t="shared" si="8284"/>
        <v>314.85148295789753</v>
      </c>
      <c r="IN376" s="15">
        <f t="shared" si="8284"/>
        <v>405.73644711069284</v>
      </c>
      <c r="IO376" s="15">
        <f t="shared" si="7630"/>
        <v>3895.0698922626511</v>
      </c>
      <c r="IP376" s="15">
        <f t="shared" ref="IP376:JA376" si="8285">IP320-IP348</f>
        <v>343.80005381697441</v>
      </c>
      <c r="IQ376" s="15">
        <f t="shared" si="8285"/>
        <v>393.56058792206284</v>
      </c>
      <c r="IR376" s="15">
        <f t="shared" si="8285"/>
        <v>420.70269743392919</v>
      </c>
      <c r="IS376" s="15">
        <f t="shared" si="8285"/>
        <v>420.70269743392919</v>
      </c>
      <c r="IT376" s="15">
        <f t="shared" si="8285"/>
        <v>429.75006727121809</v>
      </c>
      <c r="IU376" s="15">
        <f t="shared" si="8285"/>
        <v>456.89217678308455</v>
      </c>
      <c r="IV376" s="15">
        <f t="shared" si="8285"/>
        <v>524.7474505627506</v>
      </c>
      <c r="IW376" s="15">
        <f t="shared" si="8285"/>
        <v>511.1763958068172</v>
      </c>
      <c r="IX376" s="15">
        <f t="shared" si="8285"/>
        <v>474.98691645766218</v>
      </c>
      <c r="IY376" s="15">
        <f t="shared" si="8285"/>
        <v>447.84480694579554</v>
      </c>
      <c r="IZ376" s="15">
        <f t="shared" si="8285"/>
        <v>438.79743710850653</v>
      </c>
      <c r="JA376" s="15">
        <f t="shared" si="8285"/>
        <v>565.46061483055007</v>
      </c>
      <c r="JB376" s="15">
        <f t="shared" si="7632"/>
        <v>5428.4219023732803</v>
      </c>
      <c r="JE376" s="21">
        <f t="shared" si="7633"/>
        <v>0</v>
      </c>
      <c r="JF376" s="21">
        <f t="shared" si="7634"/>
        <v>0</v>
      </c>
      <c r="JG376" s="21">
        <f t="shared" si="7635"/>
        <v>0</v>
      </c>
      <c r="JH376" s="21">
        <f t="shared" si="7636"/>
        <v>0</v>
      </c>
      <c r="JI376" s="21">
        <f t="shared" si="7637"/>
        <v>0</v>
      </c>
      <c r="JJ376" s="21">
        <f t="shared" si="7638"/>
        <v>0</v>
      </c>
      <c r="JK376" s="21">
        <f t="shared" si="7639"/>
        <v>0</v>
      </c>
    </row>
    <row r="377" spans="2:271" ht="20" customHeight="1" outlineLevel="1" x14ac:dyDescent="0.2">
      <c r="B377" s="3" t="s">
        <v>24</v>
      </c>
      <c r="C377" s="15">
        <f t="shared" si="8254"/>
        <v>109.37611773508939</v>
      </c>
      <c r="D377" s="15">
        <f t="shared" si="8254"/>
        <v>119.45023384226863</v>
      </c>
      <c r="E377" s="15">
        <f t="shared" si="8254"/>
        <v>136.72014716886176</v>
      </c>
      <c r="F377" s="15">
        <f t="shared" si="8254"/>
        <v>133.84182828109624</v>
      </c>
      <c r="G377" s="15">
        <f t="shared" si="8254"/>
        <v>136.72014716886176</v>
      </c>
      <c r="H377" s="15">
        <f t="shared" si="8254"/>
        <v>145.35510383215825</v>
      </c>
      <c r="I377" s="15">
        <f t="shared" si="8254"/>
        <v>166.94249549039952</v>
      </c>
      <c r="J377" s="15">
        <f t="shared" si="8254"/>
        <v>162.62501715875132</v>
      </c>
      <c r="K377" s="15">
        <f t="shared" si="8254"/>
        <v>151.11174160768923</v>
      </c>
      <c r="L377" s="15">
        <f t="shared" si="8254"/>
        <v>142.47678494439273</v>
      </c>
      <c r="M377" s="15">
        <f t="shared" si="8254"/>
        <v>142.47678494439265</v>
      </c>
      <c r="N377" s="15">
        <f t="shared" si="8254"/>
        <v>179.89493048534433</v>
      </c>
      <c r="O377" s="15">
        <f t="shared" si="7596"/>
        <v>1726.9913326593057</v>
      </c>
      <c r="P377" s="15">
        <f t="shared" ref="P377:AA377" si="8286">P321-P349</f>
        <v>119.7275854504183</v>
      </c>
      <c r="Q377" s="15">
        <f t="shared" si="8286"/>
        <v>130.75512621558835</v>
      </c>
      <c r="R377" s="15">
        <f t="shared" si="8286"/>
        <v>149.65948181302278</v>
      </c>
      <c r="S377" s="15">
        <f t="shared" si="8286"/>
        <v>146.50875588011709</v>
      </c>
      <c r="T377" s="15">
        <f t="shared" si="8286"/>
        <v>149.65948181302278</v>
      </c>
      <c r="U377" s="15">
        <f t="shared" si="8286"/>
        <v>159.11165961174009</v>
      </c>
      <c r="V377" s="15">
        <f t="shared" si="8286"/>
        <v>182.742104108533</v>
      </c>
      <c r="W377" s="15">
        <f t="shared" si="8286"/>
        <v>178.0160152091745</v>
      </c>
      <c r="X377" s="15">
        <f t="shared" si="8286"/>
        <v>165.41311147755155</v>
      </c>
      <c r="Y377" s="15">
        <f t="shared" si="8286"/>
        <v>155.96093367883424</v>
      </c>
      <c r="Z377" s="15">
        <f t="shared" si="8286"/>
        <v>155.96093367883435</v>
      </c>
      <c r="AA377" s="15">
        <f t="shared" si="8286"/>
        <v>196.92037080660907</v>
      </c>
      <c r="AB377" s="15">
        <f t="shared" si="7598"/>
        <v>1890.4355597434462</v>
      </c>
      <c r="AC377" s="15">
        <f t="shared" ref="AC377:AN377" si="8287">AC321-AC349</f>
        <v>152.42812727494677</v>
      </c>
      <c r="AD377" s="15">
        <f t="shared" si="8287"/>
        <v>166.46756005027078</v>
      </c>
      <c r="AE377" s="15">
        <f t="shared" si="8287"/>
        <v>190.53515909368349</v>
      </c>
      <c r="AF377" s="15">
        <f t="shared" si="8287"/>
        <v>186.52389258644808</v>
      </c>
      <c r="AG377" s="15">
        <f t="shared" si="8287"/>
        <v>190.53515909368349</v>
      </c>
      <c r="AH377" s="15">
        <f t="shared" si="8287"/>
        <v>202.56895861538973</v>
      </c>
      <c r="AI377" s="15">
        <f t="shared" si="8287"/>
        <v>232.65345741965552</v>
      </c>
      <c r="AJ377" s="15">
        <f t="shared" si="8287"/>
        <v>226.63655765880247</v>
      </c>
      <c r="AK377" s="15">
        <f t="shared" si="8287"/>
        <v>210.59149162986057</v>
      </c>
      <c r="AL377" s="15">
        <f t="shared" si="8287"/>
        <v>198.55769210815433</v>
      </c>
      <c r="AM377" s="15">
        <f t="shared" si="8287"/>
        <v>198.55769210815424</v>
      </c>
      <c r="AN377" s="15">
        <f t="shared" si="8287"/>
        <v>250.7041567022151</v>
      </c>
      <c r="AO377" s="15">
        <f t="shared" si="7600"/>
        <v>2406.7599043412647</v>
      </c>
      <c r="AP377" s="15">
        <f t="shared" ref="AP377:BA377" si="8288">AP321-AP349</f>
        <v>184.45414584631487</v>
      </c>
      <c r="AQ377" s="15">
        <f t="shared" si="8288"/>
        <v>201.44334349005445</v>
      </c>
      <c r="AR377" s="15">
        <f t="shared" si="8288"/>
        <v>230.56768230789362</v>
      </c>
      <c r="AS377" s="15">
        <f t="shared" si="8288"/>
        <v>225.71362583825373</v>
      </c>
      <c r="AT377" s="15">
        <f t="shared" si="8288"/>
        <v>230.56768230789362</v>
      </c>
      <c r="AU377" s="15">
        <f t="shared" si="8288"/>
        <v>245.12985171681325</v>
      </c>
      <c r="AV377" s="15">
        <f t="shared" si="8288"/>
        <v>281.53527523911214</v>
      </c>
      <c r="AW377" s="15">
        <f t="shared" si="8288"/>
        <v>274.25419053465231</v>
      </c>
      <c r="AX377" s="15">
        <f t="shared" si="8288"/>
        <v>254.83796465609288</v>
      </c>
      <c r="AY377" s="15">
        <f t="shared" si="8288"/>
        <v>240.27579524717328</v>
      </c>
      <c r="AZ377" s="15">
        <f t="shared" si="8288"/>
        <v>240.27579524717325</v>
      </c>
      <c r="BA377" s="15">
        <f t="shared" si="8288"/>
        <v>303.37852935249163</v>
      </c>
      <c r="BB377" s="15">
        <f t="shared" si="7602"/>
        <v>2912.4338817839189</v>
      </c>
      <c r="BC377" s="15">
        <f t="shared" ref="BC377:BN377" si="8289">BC321-BC349</f>
        <v>241.33082258813772</v>
      </c>
      <c r="BD377" s="15">
        <f t="shared" si="8289"/>
        <v>263.55866151072939</v>
      </c>
      <c r="BE377" s="15">
        <f t="shared" si="8289"/>
        <v>301.66352823517218</v>
      </c>
      <c r="BF377" s="15">
        <f t="shared" si="8289"/>
        <v>295.31271711443168</v>
      </c>
      <c r="BG377" s="15">
        <f t="shared" si="8289"/>
        <v>301.66352823517218</v>
      </c>
      <c r="BH377" s="15">
        <f t="shared" si="8289"/>
        <v>320.71596159739352</v>
      </c>
      <c r="BI377" s="15">
        <f t="shared" si="8289"/>
        <v>368.34704500294708</v>
      </c>
      <c r="BJ377" s="15">
        <f t="shared" si="8289"/>
        <v>358.82082832183647</v>
      </c>
      <c r="BK377" s="15">
        <f t="shared" si="8289"/>
        <v>333.41758383887452</v>
      </c>
      <c r="BL377" s="15">
        <f t="shared" si="8289"/>
        <v>314.36515047665318</v>
      </c>
      <c r="BM377" s="15">
        <f t="shared" si="8289"/>
        <v>314.36515047665301</v>
      </c>
      <c r="BN377" s="15">
        <f t="shared" si="8289"/>
        <v>396.92569504627909</v>
      </c>
      <c r="BO377" s="15">
        <f t="shared" si="7604"/>
        <v>3810.48667244428</v>
      </c>
      <c r="BP377" s="15">
        <f t="shared" ref="BP377:CA377" si="8290">BP321-BP349</f>
        <v>310.26922232588669</v>
      </c>
      <c r="BQ377" s="15">
        <f t="shared" si="8290"/>
        <v>338.84665069800758</v>
      </c>
      <c r="BR377" s="15">
        <f t="shared" si="8290"/>
        <v>387.83652790735812</v>
      </c>
      <c r="BS377" s="15">
        <f t="shared" si="8290"/>
        <v>379.67154837246642</v>
      </c>
      <c r="BT377" s="15">
        <f t="shared" si="8290"/>
        <v>387.83652790735812</v>
      </c>
      <c r="BU377" s="15">
        <f t="shared" si="8290"/>
        <v>412.33146651203344</v>
      </c>
      <c r="BV377" s="15">
        <f t="shared" si="8290"/>
        <v>473.56881302372153</v>
      </c>
      <c r="BW377" s="15">
        <f t="shared" si="8290"/>
        <v>461.32134372138398</v>
      </c>
      <c r="BX377" s="15">
        <f t="shared" si="8290"/>
        <v>428.66142558181696</v>
      </c>
      <c r="BY377" s="15">
        <f t="shared" si="8290"/>
        <v>404.16648697714174</v>
      </c>
      <c r="BZ377" s="15">
        <f t="shared" si="8290"/>
        <v>404.16648697714163</v>
      </c>
      <c r="CA377" s="15">
        <f t="shared" si="8290"/>
        <v>510.31122093073452</v>
      </c>
      <c r="CB377" s="15">
        <f t="shared" si="7606"/>
        <v>4898.9877209350507</v>
      </c>
      <c r="CC377" s="15">
        <f t="shared" ref="CC377:CN377" si="8291">CC321-CC349</f>
        <v>425.72002804782039</v>
      </c>
      <c r="CD377" s="15">
        <f t="shared" si="8291"/>
        <v>464.93108326275114</v>
      </c>
      <c r="CE377" s="15">
        <f t="shared" si="8291"/>
        <v>532.15003505977529</v>
      </c>
      <c r="CF377" s="15">
        <f t="shared" si="8291"/>
        <v>520.94687642693793</v>
      </c>
      <c r="CG377" s="15">
        <f t="shared" si="8291"/>
        <v>532.15003505977529</v>
      </c>
      <c r="CH377" s="15">
        <f t="shared" si="8291"/>
        <v>565.75951095828736</v>
      </c>
      <c r="CI377" s="15">
        <f t="shared" si="8291"/>
        <v>649.78320070456766</v>
      </c>
      <c r="CJ377" s="15">
        <f t="shared" si="8291"/>
        <v>632.97846275531151</v>
      </c>
      <c r="CK377" s="15">
        <f t="shared" si="8291"/>
        <v>588.16582822396219</v>
      </c>
      <c r="CL377" s="15">
        <f t="shared" si="8291"/>
        <v>554.55635232545001</v>
      </c>
      <c r="CM377" s="15">
        <f t="shared" si="8291"/>
        <v>554.55635232545001</v>
      </c>
      <c r="CN377" s="15">
        <f t="shared" si="8291"/>
        <v>700.197414552336</v>
      </c>
      <c r="CO377" s="15">
        <f t="shared" si="7608"/>
        <v>6721.8951797024238</v>
      </c>
      <c r="CR377" s="21">
        <f>O377-'ОПУ БС'!C377</f>
        <v>0</v>
      </c>
      <c r="CS377" s="21">
        <f>AB377-'ОПУ БС'!D377</f>
        <v>0</v>
      </c>
      <c r="CT377" s="21">
        <f>AO377-'ОПУ БС'!E377</f>
        <v>0</v>
      </c>
      <c r="CU377" s="21">
        <f>BB377-'ОПУ БС'!F377</f>
        <v>0</v>
      </c>
      <c r="CV377" s="21">
        <f>BO377-'ОПУ БС'!G377</f>
        <v>0</v>
      </c>
      <c r="CW377" s="21">
        <f>CB377-'ОПУ БС'!H377</f>
        <v>0</v>
      </c>
      <c r="CX377" s="21">
        <f>CO377-'ОПУ БС'!I377</f>
        <v>0</v>
      </c>
      <c r="DA377" s="15">
        <f t="shared" si="8261"/>
        <v>0</v>
      </c>
      <c r="DB377" s="15">
        <f t="shared" si="8261"/>
        <v>0</v>
      </c>
      <c r="DC377" s="15">
        <f t="shared" si="8261"/>
        <v>0</v>
      </c>
      <c r="DD377" s="15">
        <f t="shared" si="8261"/>
        <v>0</v>
      </c>
      <c r="DE377" s="15">
        <f t="shared" si="8261"/>
        <v>0</v>
      </c>
      <c r="DF377" s="15">
        <f t="shared" si="8261"/>
        <v>-4.7597724840740341</v>
      </c>
      <c r="DG377" s="15">
        <f t="shared" si="8261"/>
        <v>-5.466669387649385</v>
      </c>
      <c r="DH377" s="15">
        <f t="shared" si="8261"/>
        <v>-5.3252900069343152</v>
      </c>
      <c r="DI377" s="15">
        <f t="shared" si="8261"/>
        <v>-4.948278325027462</v>
      </c>
      <c r="DJ377" s="15">
        <f t="shared" si="8261"/>
        <v>-4.6655195635973206</v>
      </c>
      <c r="DK377" s="15">
        <f t="shared" si="8261"/>
        <v>-4.6655195635973197</v>
      </c>
      <c r="DL377" s="15">
        <f t="shared" si="8261"/>
        <v>-5.8908075297945963</v>
      </c>
      <c r="DM377" s="15">
        <f t="shared" si="7610"/>
        <v>-35.721856860674436</v>
      </c>
      <c r="DN377" s="15">
        <f t="shared" si="8262"/>
        <v>-4.8383979403464501</v>
      </c>
      <c r="DO377" s="15">
        <f t="shared" si="8262"/>
        <v>-5.2840398559046751</v>
      </c>
      <c r="DP377" s="15">
        <f t="shared" si="8262"/>
        <v>-6.0479974254330617</v>
      </c>
      <c r="DQ377" s="15">
        <f t="shared" si="8262"/>
        <v>-5.9206711638449985</v>
      </c>
      <c r="DR377" s="15">
        <f t="shared" si="8262"/>
        <v>-6.0479974254330617</v>
      </c>
      <c r="DS377" s="15">
        <f t="shared" si="8262"/>
        <v>-6.4299762101972551</v>
      </c>
      <c r="DT377" s="15">
        <f t="shared" si="8262"/>
        <v>-7.3849231721077384</v>
      </c>
      <c r="DU377" s="15">
        <f t="shared" si="8262"/>
        <v>-7.1939337797256417</v>
      </c>
      <c r="DV377" s="15">
        <f t="shared" si="8262"/>
        <v>-6.6846287333733851</v>
      </c>
      <c r="DW377" s="15">
        <f t="shared" si="8262"/>
        <v>-6.3026499486091918</v>
      </c>
      <c r="DX377" s="15">
        <f t="shared" si="8262"/>
        <v>-6.30264994860919</v>
      </c>
      <c r="DY377" s="15">
        <f t="shared" si="8262"/>
        <v>-7.9578913492540293</v>
      </c>
      <c r="DZ377" s="15">
        <f t="shared" si="7612"/>
        <v>-76.395756952838681</v>
      </c>
      <c r="EA377" s="15">
        <f t="shared" si="8263"/>
        <v>-4.675199317175446</v>
      </c>
      <c r="EB377" s="15">
        <f t="shared" si="8263"/>
        <v>-5.1058097805995004</v>
      </c>
      <c r="EC377" s="15">
        <f t="shared" si="8263"/>
        <v>-5.843999146469308</v>
      </c>
      <c r="ED377" s="15">
        <f t="shared" si="8263"/>
        <v>-5.7209675854910067</v>
      </c>
      <c r="EE377" s="15">
        <f t="shared" si="8263"/>
        <v>-5.843999146469308</v>
      </c>
      <c r="EF377" s="15">
        <f t="shared" si="8263"/>
        <v>-6.2130938294042108</v>
      </c>
      <c r="EG377" s="15">
        <f t="shared" si="8263"/>
        <v>-7.1358305367414703</v>
      </c>
      <c r="EH377" s="15">
        <f t="shared" si="8263"/>
        <v>-6.9512831952740175</v>
      </c>
      <c r="EI377" s="15">
        <f t="shared" si="8263"/>
        <v>-6.4591569513608134</v>
      </c>
      <c r="EJ377" s="15">
        <f t="shared" si="8263"/>
        <v>-6.0900622684259096</v>
      </c>
      <c r="EK377" s="15">
        <f t="shared" si="8263"/>
        <v>-6.0900622684259087</v>
      </c>
      <c r="EL377" s="15">
        <f t="shared" si="8263"/>
        <v>-7.6894725611438259</v>
      </c>
      <c r="EM377" s="15">
        <f t="shared" si="7614"/>
        <v>-73.818936586980726</v>
      </c>
      <c r="EN377" s="15">
        <f t="shared" si="8264"/>
        <v>-3.8975546500156497</v>
      </c>
      <c r="EO377" s="15">
        <f t="shared" si="8264"/>
        <v>-4.2565399467276173</v>
      </c>
      <c r="EP377" s="15">
        <f t="shared" si="8264"/>
        <v>-4.8719433125195621</v>
      </c>
      <c r="EQ377" s="15">
        <f t="shared" si="8264"/>
        <v>-4.7693760848875719</v>
      </c>
      <c r="ER377" s="15">
        <f t="shared" si="8264"/>
        <v>-4.8719433125195621</v>
      </c>
      <c r="ES377" s="15">
        <f t="shared" si="8264"/>
        <v>-5.1796449954155346</v>
      </c>
      <c r="ET377" s="15">
        <f t="shared" si="8264"/>
        <v>-5.9488992026554648</v>
      </c>
      <c r="EU377" s="15">
        <f t="shared" si="8264"/>
        <v>-5.7950483612074786</v>
      </c>
      <c r="EV377" s="15">
        <f t="shared" si="8264"/>
        <v>-5.3847794506795168</v>
      </c>
      <c r="EW377" s="15">
        <f t="shared" si="8264"/>
        <v>-5.0770777677835444</v>
      </c>
      <c r="EX377" s="15">
        <f t="shared" si="8264"/>
        <v>-5.0770777677835426</v>
      </c>
      <c r="EY377" s="15">
        <f t="shared" si="8264"/>
        <v>-6.4104517269994243</v>
      </c>
      <c r="EZ377" s="15">
        <f t="shared" si="7616"/>
        <v>-61.540336579194474</v>
      </c>
      <c r="FA377" s="15">
        <f t="shared" si="8265"/>
        <v>-2.3705470670984656</v>
      </c>
      <c r="FB377" s="15">
        <f t="shared" si="8265"/>
        <v>-2.5888869285417448</v>
      </c>
      <c r="FC377" s="15">
        <f t="shared" si="8265"/>
        <v>-2.9631838338730812</v>
      </c>
      <c r="FD377" s="15">
        <f t="shared" si="8265"/>
        <v>-2.9008010163178586</v>
      </c>
      <c r="FE377" s="15">
        <f t="shared" si="8265"/>
        <v>-2.9631838338730812</v>
      </c>
      <c r="FF377" s="15">
        <f t="shared" si="8265"/>
        <v>-3.1503322865387497</v>
      </c>
      <c r="FG377" s="15">
        <f t="shared" si="8265"/>
        <v>-3.6182034182029206</v>
      </c>
      <c r="FH377" s="15">
        <f t="shared" si="8265"/>
        <v>-3.5246291918700861</v>
      </c>
      <c r="FI377" s="15">
        <f t="shared" si="8265"/>
        <v>-3.2750979216491958</v>
      </c>
      <c r="FJ377" s="15">
        <f t="shared" si="8265"/>
        <v>-3.0879494689835272</v>
      </c>
      <c r="FK377" s="15">
        <f t="shared" si="8265"/>
        <v>-3.0879494689835258</v>
      </c>
      <c r="FL377" s="15">
        <f t="shared" si="8265"/>
        <v>-3.8989260972014228</v>
      </c>
      <c r="FM377" s="15">
        <f t="shared" si="7618"/>
        <v>-37.429690533133666</v>
      </c>
      <c r="FP377" s="15">
        <f t="shared" ref="FP377:GA377" si="8292">FP321-FP349</f>
        <v>109.37611773508939</v>
      </c>
      <c r="FQ377" s="15">
        <f t="shared" si="8292"/>
        <v>119.45023384226863</v>
      </c>
      <c r="FR377" s="15">
        <f t="shared" si="8292"/>
        <v>136.72014716886176</v>
      </c>
      <c r="FS377" s="15">
        <f t="shared" si="8292"/>
        <v>133.84182828109624</v>
      </c>
      <c r="FT377" s="15">
        <f t="shared" si="8292"/>
        <v>136.72014716886176</v>
      </c>
      <c r="FU377" s="15">
        <f t="shared" si="8292"/>
        <v>145.35510383215825</v>
      </c>
      <c r="FV377" s="15">
        <f t="shared" si="8292"/>
        <v>166.94249549039952</v>
      </c>
      <c r="FW377" s="15">
        <f t="shared" si="8292"/>
        <v>162.62501715875132</v>
      </c>
      <c r="FX377" s="15">
        <f t="shared" si="8292"/>
        <v>151.11174160768923</v>
      </c>
      <c r="FY377" s="15">
        <f t="shared" si="8292"/>
        <v>142.47678494439273</v>
      </c>
      <c r="FZ377" s="15">
        <f t="shared" si="8292"/>
        <v>142.47678494439265</v>
      </c>
      <c r="GA377" s="15">
        <f t="shared" si="8292"/>
        <v>179.89493048534433</v>
      </c>
      <c r="GB377" s="15">
        <f t="shared" si="7620"/>
        <v>1726.9913326593057</v>
      </c>
      <c r="GC377" s="15">
        <f t="shared" ref="GC377:GN377" si="8293">GC321-GC349</f>
        <v>119.7275854504183</v>
      </c>
      <c r="GD377" s="15">
        <f t="shared" si="8293"/>
        <v>130.75512621558835</v>
      </c>
      <c r="GE377" s="15">
        <f t="shared" si="8293"/>
        <v>149.65948181302278</v>
      </c>
      <c r="GF377" s="15">
        <f t="shared" si="8293"/>
        <v>146.50875588011709</v>
      </c>
      <c r="GG377" s="15">
        <f t="shared" si="8293"/>
        <v>149.65948181302278</v>
      </c>
      <c r="GH377" s="15">
        <f t="shared" si="8293"/>
        <v>159.11165961174009</v>
      </c>
      <c r="GI377" s="15">
        <f t="shared" si="8293"/>
        <v>182.742104108533</v>
      </c>
      <c r="GJ377" s="15">
        <f t="shared" si="8293"/>
        <v>178.0160152091745</v>
      </c>
      <c r="GK377" s="15">
        <f t="shared" si="8293"/>
        <v>165.41311147755155</v>
      </c>
      <c r="GL377" s="15">
        <f t="shared" si="8293"/>
        <v>155.96093367883424</v>
      </c>
      <c r="GM377" s="15">
        <f t="shared" si="8293"/>
        <v>155.96093367883435</v>
      </c>
      <c r="GN377" s="15">
        <f t="shared" si="8293"/>
        <v>196.92037080660907</v>
      </c>
      <c r="GO377" s="15">
        <f t="shared" si="7622"/>
        <v>1890.4355597434462</v>
      </c>
      <c r="GP377" s="15">
        <f t="shared" ref="GP377:HA377" si="8294">GP321-GP349</f>
        <v>152.42812727494677</v>
      </c>
      <c r="GQ377" s="15">
        <f t="shared" si="8294"/>
        <v>166.46756005027078</v>
      </c>
      <c r="GR377" s="15">
        <f t="shared" si="8294"/>
        <v>190.53515909368349</v>
      </c>
      <c r="GS377" s="15">
        <f t="shared" si="8294"/>
        <v>186.52389258644808</v>
      </c>
      <c r="GT377" s="15">
        <f t="shared" si="8294"/>
        <v>190.53515909368349</v>
      </c>
      <c r="GU377" s="15">
        <f t="shared" si="8294"/>
        <v>197.80918613131573</v>
      </c>
      <c r="GV377" s="15">
        <f t="shared" si="8294"/>
        <v>227.18678803200612</v>
      </c>
      <c r="GW377" s="15">
        <f t="shared" si="8294"/>
        <v>221.31126765186815</v>
      </c>
      <c r="GX377" s="15">
        <f t="shared" si="8294"/>
        <v>205.64321330483313</v>
      </c>
      <c r="GY377" s="15">
        <f t="shared" si="8294"/>
        <v>193.89217254455704</v>
      </c>
      <c r="GZ377" s="15">
        <f t="shared" si="8294"/>
        <v>193.89217254455696</v>
      </c>
      <c r="HA377" s="15">
        <f t="shared" si="8294"/>
        <v>244.81334917242054</v>
      </c>
      <c r="HB377" s="15">
        <f t="shared" si="7624"/>
        <v>2371.0380474805902</v>
      </c>
      <c r="HC377" s="15">
        <f t="shared" ref="HC377:HN377" si="8295">HC321-HC349</f>
        <v>179.61574790596842</v>
      </c>
      <c r="HD377" s="15">
        <f t="shared" si="8295"/>
        <v>196.15930363414978</v>
      </c>
      <c r="HE377" s="15">
        <f t="shared" si="8295"/>
        <v>224.51968488246058</v>
      </c>
      <c r="HF377" s="15">
        <f t="shared" si="8295"/>
        <v>219.79295467440875</v>
      </c>
      <c r="HG377" s="15">
        <f t="shared" si="8295"/>
        <v>224.51968488246058</v>
      </c>
      <c r="HH377" s="15">
        <f t="shared" si="8295"/>
        <v>238.69987550661602</v>
      </c>
      <c r="HI377" s="15">
        <f t="shared" si="8295"/>
        <v>274.15035206700441</v>
      </c>
      <c r="HJ377" s="15">
        <f t="shared" si="8295"/>
        <v>267.06025675492668</v>
      </c>
      <c r="HK377" s="15">
        <f t="shared" si="8295"/>
        <v>248.15333592271952</v>
      </c>
      <c r="HL377" s="15">
        <f t="shared" si="8295"/>
        <v>233.97314529856408</v>
      </c>
      <c r="HM377" s="15">
        <f t="shared" si="8295"/>
        <v>233.97314529856405</v>
      </c>
      <c r="HN377" s="15">
        <f t="shared" si="8295"/>
        <v>295.42063800323763</v>
      </c>
      <c r="HO377" s="15">
        <f t="shared" si="7626"/>
        <v>2836.0381248310805</v>
      </c>
      <c r="HP377" s="15">
        <f t="shared" ref="HP377:IA377" si="8296">HP321-HP349</f>
        <v>236.65562327096222</v>
      </c>
      <c r="HQ377" s="15">
        <f t="shared" si="8296"/>
        <v>258.45285173012991</v>
      </c>
      <c r="HR377" s="15">
        <f t="shared" si="8296"/>
        <v>295.81952908870289</v>
      </c>
      <c r="HS377" s="15">
        <f t="shared" si="8296"/>
        <v>289.59174952894068</v>
      </c>
      <c r="HT377" s="15">
        <f t="shared" si="8296"/>
        <v>295.81952908870289</v>
      </c>
      <c r="HU377" s="15">
        <f t="shared" si="8296"/>
        <v>314.50286776798936</v>
      </c>
      <c r="HV377" s="15">
        <f t="shared" si="8296"/>
        <v>361.21121446620566</v>
      </c>
      <c r="HW377" s="15">
        <f t="shared" si="8296"/>
        <v>351.86954512656246</v>
      </c>
      <c r="HX377" s="15">
        <f t="shared" si="8296"/>
        <v>326.95842688751367</v>
      </c>
      <c r="HY377" s="15">
        <f t="shared" si="8296"/>
        <v>308.27508820822732</v>
      </c>
      <c r="HZ377" s="15">
        <f t="shared" si="8296"/>
        <v>308.27508820822715</v>
      </c>
      <c r="IA377" s="15">
        <f t="shared" si="8296"/>
        <v>389.23622248513522</v>
      </c>
      <c r="IB377" s="15">
        <f t="shared" si="7628"/>
        <v>3736.6677358572997</v>
      </c>
      <c r="IC377" s="15">
        <f t="shared" ref="IC377:IN377" si="8297">IC321-IC349</f>
        <v>306.37166767587109</v>
      </c>
      <c r="ID377" s="15">
        <f t="shared" si="8297"/>
        <v>334.59011075128001</v>
      </c>
      <c r="IE377" s="15">
        <f t="shared" si="8297"/>
        <v>382.96458459483858</v>
      </c>
      <c r="IF377" s="15">
        <f t="shared" si="8297"/>
        <v>374.90217228757888</v>
      </c>
      <c r="IG377" s="15">
        <f t="shared" si="8297"/>
        <v>382.96458459483858</v>
      </c>
      <c r="IH377" s="15">
        <f t="shared" si="8297"/>
        <v>407.15182151661782</v>
      </c>
      <c r="II377" s="15">
        <f t="shared" si="8297"/>
        <v>467.61991382106606</v>
      </c>
      <c r="IJ377" s="15">
        <f t="shared" si="8297"/>
        <v>455.5262953601765</v>
      </c>
      <c r="IK377" s="15">
        <f t="shared" si="8297"/>
        <v>423.27664613113745</v>
      </c>
      <c r="IL377" s="15">
        <f t="shared" si="8297"/>
        <v>399.08940920935822</v>
      </c>
      <c r="IM377" s="15">
        <f t="shared" si="8297"/>
        <v>399.08940920935811</v>
      </c>
      <c r="IN377" s="15">
        <f t="shared" si="8297"/>
        <v>503.90076920373497</v>
      </c>
      <c r="IO377" s="15">
        <f t="shared" si="7630"/>
        <v>4837.4473843558562</v>
      </c>
      <c r="IP377" s="15">
        <f t="shared" ref="IP377:JA377" si="8298">IP321-IP349</f>
        <v>423.34948098072186</v>
      </c>
      <c r="IQ377" s="15">
        <f t="shared" si="8298"/>
        <v>462.3421963342094</v>
      </c>
      <c r="IR377" s="15">
        <f t="shared" si="8298"/>
        <v>529.18685122590227</v>
      </c>
      <c r="IS377" s="15">
        <f t="shared" si="8298"/>
        <v>518.04607541062012</v>
      </c>
      <c r="IT377" s="15">
        <f t="shared" si="8298"/>
        <v>529.18685122590227</v>
      </c>
      <c r="IU377" s="15">
        <f t="shared" si="8298"/>
        <v>562.60917867174874</v>
      </c>
      <c r="IV377" s="15">
        <f t="shared" si="8298"/>
        <v>646.16499728636461</v>
      </c>
      <c r="IW377" s="15">
        <f t="shared" si="8298"/>
        <v>629.45383356344132</v>
      </c>
      <c r="IX377" s="15">
        <f t="shared" si="8298"/>
        <v>584.89073030231305</v>
      </c>
      <c r="IY377" s="15">
        <f t="shared" si="8298"/>
        <v>551.46840285646647</v>
      </c>
      <c r="IZ377" s="15">
        <f t="shared" si="8298"/>
        <v>551.46840285646647</v>
      </c>
      <c r="JA377" s="15">
        <f t="shared" si="8298"/>
        <v>696.29848845513459</v>
      </c>
      <c r="JB377" s="15">
        <f t="shared" si="7632"/>
        <v>6684.4654891692908</v>
      </c>
      <c r="JE377" s="21">
        <f t="shared" si="7633"/>
        <v>0</v>
      </c>
      <c r="JF377" s="21">
        <f t="shared" si="7634"/>
        <v>0</v>
      </c>
      <c r="JG377" s="21">
        <f t="shared" si="7635"/>
        <v>0</v>
      </c>
      <c r="JH377" s="21">
        <f t="shared" si="7636"/>
        <v>0</v>
      </c>
      <c r="JI377" s="21">
        <f t="shared" si="7637"/>
        <v>0</v>
      </c>
      <c r="JJ377" s="21">
        <f t="shared" si="7638"/>
        <v>0</v>
      </c>
      <c r="JK377" s="21">
        <f t="shared" si="7639"/>
        <v>0</v>
      </c>
    </row>
    <row r="378" spans="2:271" ht="20" customHeight="1" outlineLevel="1" x14ac:dyDescent="0.2">
      <c r="B378" s="3" t="s">
        <v>25</v>
      </c>
      <c r="C378" s="15">
        <f t="shared" si="8254"/>
        <v>44.228113730575913</v>
      </c>
      <c r="D378" s="15">
        <f t="shared" si="8254"/>
        <v>48.301755784707922</v>
      </c>
      <c r="E378" s="15">
        <f t="shared" si="8254"/>
        <v>54.121244433467893</v>
      </c>
      <c r="F378" s="15">
        <f t="shared" si="8254"/>
        <v>51.793448973963891</v>
      </c>
      <c r="G378" s="15">
        <f t="shared" si="8254"/>
        <v>55.285142163219874</v>
      </c>
      <c r="H378" s="15">
        <f t="shared" si="8254"/>
        <v>58.776835352475914</v>
      </c>
      <c r="I378" s="15">
        <f t="shared" si="8254"/>
        <v>67.5060683256159</v>
      </c>
      <c r="J378" s="15">
        <f t="shared" si="8254"/>
        <v>65.760221730987894</v>
      </c>
      <c r="K378" s="15">
        <f t="shared" si="8254"/>
        <v>61.104630811979916</v>
      </c>
      <c r="L378" s="15">
        <f t="shared" si="8254"/>
        <v>57.612937622723877</v>
      </c>
      <c r="M378" s="15">
        <f t="shared" si="8254"/>
        <v>61.104630811979845</v>
      </c>
      <c r="N378" s="15">
        <f t="shared" si="8254"/>
        <v>72.743608109499874</v>
      </c>
      <c r="O378" s="15">
        <f t="shared" si="7596"/>
        <v>698.33863785119877</v>
      </c>
      <c r="P378" s="15">
        <f t="shared" ref="P378:AA378" si="8299">P322-P350</f>
        <v>52.180251920607503</v>
      </c>
      <c r="Q378" s="15">
        <f t="shared" si="8299"/>
        <v>56.986327755400296</v>
      </c>
      <c r="R378" s="15">
        <f t="shared" si="8299"/>
        <v>63.852150376532855</v>
      </c>
      <c r="S378" s="15">
        <f t="shared" si="8299"/>
        <v>61.105821328079855</v>
      </c>
      <c r="T378" s="15">
        <f t="shared" si="8299"/>
        <v>65.225314900759358</v>
      </c>
      <c r="U378" s="15">
        <f t="shared" si="8299"/>
        <v>69.344808473438931</v>
      </c>
      <c r="V378" s="15">
        <f t="shared" si="8299"/>
        <v>79.643542405137751</v>
      </c>
      <c r="W378" s="15">
        <f t="shared" si="8299"/>
        <v>77.583795618798021</v>
      </c>
      <c r="X378" s="15">
        <f t="shared" si="8299"/>
        <v>72.091137521891952</v>
      </c>
      <c r="Y378" s="15">
        <f t="shared" si="8299"/>
        <v>67.971643949212407</v>
      </c>
      <c r="Z378" s="15">
        <f t="shared" si="8299"/>
        <v>72.091137521891881</v>
      </c>
      <c r="AA378" s="15">
        <f t="shared" si="8299"/>
        <v>85.822782764157068</v>
      </c>
      <c r="AB378" s="15">
        <f t="shared" si="7598"/>
        <v>823.89871453590797</v>
      </c>
      <c r="AC378" s="15">
        <f t="shared" ref="AC378:AN378" si="8300">AC322-AC350</f>
        <v>66.549552896061613</v>
      </c>
      <c r="AD378" s="15">
        <f t="shared" si="8300"/>
        <v>72.679116978593598</v>
      </c>
      <c r="AE378" s="15">
        <f t="shared" si="8300"/>
        <v>81.435637096496478</v>
      </c>
      <c r="AF378" s="15">
        <f t="shared" si="8300"/>
        <v>77.933029049335289</v>
      </c>
      <c r="AG378" s="15">
        <f t="shared" si="8300"/>
        <v>83.186941120077023</v>
      </c>
      <c r="AH378" s="15">
        <f t="shared" si="8300"/>
        <v>88.4408531908187</v>
      </c>
      <c r="AI378" s="15">
        <f t="shared" si="8300"/>
        <v>101.57563336767298</v>
      </c>
      <c r="AJ378" s="15">
        <f t="shared" si="8300"/>
        <v>98.948677332302168</v>
      </c>
      <c r="AK378" s="15">
        <f t="shared" si="8300"/>
        <v>91.943461237979875</v>
      </c>
      <c r="AL378" s="15">
        <f t="shared" si="8300"/>
        <v>86.689549167238198</v>
      </c>
      <c r="AM378" s="15">
        <f t="shared" si="8300"/>
        <v>91.943461237979747</v>
      </c>
      <c r="AN378" s="15">
        <f t="shared" si="8300"/>
        <v>109.45650147378561</v>
      </c>
      <c r="AO378" s="15">
        <f t="shared" si="7600"/>
        <v>1050.7824141483413</v>
      </c>
      <c r="AP378" s="15">
        <f t="shared" ref="AP378:BA378" si="8301">AP322-AP350</f>
        <v>88.740246490322917</v>
      </c>
      <c r="AQ378" s="15">
        <f t="shared" si="8301"/>
        <v>96.913690246010503</v>
      </c>
      <c r="AR378" s="15">
        <f t="shared" si="8301"/>
        <v>108.59003846842148</v>
      </c>
      <c r="AS378" s="15">
        <f t="shared" si="8301"/>
        <v>103.91949917945709</v>
      </c>
      <c r="AT378" s="15">
        <f t="shared" si="8301"/>
        <v>110.92530811290362</v>
      </c>
      <c r="AU378" s="15">
        <f t="shared" si="8301"/>
        <v>117.93111704635021</v>
      </c>
      <c r="AV378" s="15">
        <f t="shared" si="8301"/>
        <v>135.44563937996656</v>
      </c>
      <c r="AW378" s="15">
        <f t="shared" si="8301"/>
        <v>131.9427349132433</v>
      </c>
      <c r="AX378" s="15">
        <f t="shared" si="8301"/>
        <v>122.60165633531456</v>
      </c>
      <c r="AY378" s="15">
        <f t="shared" si="8301"/>
        <v>115.59584740186799</v>
      </c>
      <c r="AZ378" s="15">
        <f t="shared" si="8301"/>
        <v>122.60165633531446</v>
      </c>
      <c r="BA378" s="15">
        <f t="shared" si="8301"/>
        <v>145.95435278013639</v>
      </c>
      <c r="BB378" s="15">
        <f t="shared" si="7602"/>
        <v>1401.1617866893089</v>
      </c>
      <c r="BC378" s="15">
        <f t="shared" ref="BC378:BN378" si="8302">BC322-BC350</f>
        <v>123.10723138287925</v>
      </c>
      <c r="BD378" s="15">
        <f t="shared" si="8302"/>
        <v>134.44605532603919</v>
      </c>
      <c r="BE378" s="15">
        <f t="shared" si="8302"/>
        <v>150.64437524483907</v>
      </c>
      <c r="BF378" s="15">
        <f t="shared" si="8302"/>
        <v>144.16504727731908</v>
      </c>
      <c r="BG378" s="15">
        <f t="shared" si="8302"/>
        <v>153.88403922859905</v>
      </c>
      <c r="BH378" s="15">
        <f t="shared" si="8302"/>
        <v>163.603031179879</v>
      </c>
      <c r="BI378" s="15">
        <f t="shared" si="8302"/>
        <v>187.90051105807882</v>
      </c>
      <c r="BJ378" s="15">
        <f t="shared" si="8302"/>
        <v>183.04101508243895</v>
      </c>
      <c r="BK378" s="15">
        <f t="shared" si="8302"/>
        <v>170.08235914739896</v>
      </c>
      <c r="BL378" s="15">
        <f t="shared" si="8302"/>
        <v>160.36336719611901</v>
      </c>
      <c r="BM378" s="15">
        <f t="shared" si="8302"/>
        <v>170.08235914739879</v>
      </c>
      <c r="BN378" s="15">
        <f t="shared" si="8302"/>
        <v>202.4789989849987</v>
      </c>
      <c r="BO378" s="15">
        <f t="shared" si="7604"/>
        <v>1943.7983902559877</v>
      </c>
      <c r="BP378" s="15">
        <f t="shared" ref="BP378:CA378" si="8303">BP322-BP350</f>
        <v>163.06300631196569</v>
      </c>
      <c r="BQ378" s="15">
        <f t="shared" si="8303"/>
        <v>178.08196741964673</v>
      </c>
      <c r="BR378" s="15">
        <f t="shared" si="8303"/>
        <v>199.53762614490543</v>
      </c>
      <c r="BS378" s="15">
        <f t="shared" si="8303"/>
        <v>190.95536265480192</v>
      </c>
      <c r="BT378" s="15">
        <f t="shared" si="8303"/>
        <v>203.82875788995705</v>
      </c>
      <c r="BU378" s="15">
        <f t="shared" si="8303"/>
        <v>216.70215312511237</v>
      </c>
      <c r="BV378" s="15">
        <f t="shared" si="8303"/>
        <v>248.88564121300016</v>
      </c>
      <c r="BW378" s="15">
        <f t="shared" si="8303"/>
        <v>242.44894359542261</v>
      </c>
      <c r="BX378" s="15">
        <f t="shared" si="8303"/>
        <v>225.2844166152158</v>
      </c>
      <c r="BY378" s="15">
        <f t="shared" si="8303"/>
        <v>212.41102138006053</v>
      </c>
      <c r="BZ378" s="15">
        <f t="shared" si="8303"/>
        <v>225.28441661521546</v>
      </c>
      <c r="CA378" s="15">
        <f t="shared" si="8303"/>
        <v>268.19573406573306</v>
      </c>
      <c r="CB378" s="15">
        <f t="shared" si="7606"/>
        <v>2574.679047031037</v>
      </c>
      <c r="CC378" s="15">
        <f t="shared" ref="CC378:CN378" si="8304">CC322-CC350</f>
        <v>225.03925388483111</v>
      </c>
      <c r="CD378" s="15">
        <f t="shared" si="8304"/>
        <v>245.76655358474972</v>
      </c>
      <c r="CE378" s="15">
        <f t="shared" si="8304"/>
        <v>275.37698172749072</v>
      </c>
      <c r="CF378" s="15">
        <f t="shared" si="8304"/>
        <v>263.53281047039434</v>
      </c>
      <c r="CG378" s="15">
        <f t="shared" si="8304"/>
        <v>281.2990673560389</v>
      </c>
      <c r="CH378" s="15">
        <f t="shared" si="8304"/>
        <v>299.06532424168341</v>
      </c>
      <c r="CI378" s="15">
        <f t="shared" si="8304"/>
        <v>343.48096645579477</v>
      </c>
      <c r="CJ378" s="15">
        <f t="shared" si="8304"/>
        <v>334.59783801297255</v>
      </c>
      <c r="CK378" s="15">
        <f t="shared" si="8304"/>
        <v>310.90949549877985</v>
      </c>
      <c r="CL378" s="15">
        <f t="shared" si="8304"/>
        <v>293.14323861313528</v>
      </c>
      <c r="CM378" s="15">
        <f t="shared" si="8304"/>
        <v>310.90949549877956</v>
      </c>
      <c r="CN378" s="15">
        <f t="shared" si="8304"/>
        <v>370.13035178426173</v>
      </c>
      <c r="CO378" s="15">
        <f t="shared" si="7608"/>
        <v>3553.2513771289123</v>
      </c>
      <c r="CR378" s="21">
        <f>O378-'ОПУ БС'!C378</f>
        <v>0</v>
      </c>
      <c r="CS378" s="21">
        <f>AB378-'ОПУ БС'!D378</f>
        <v>0</v>
      </c>
      <c r="CT378" s="21">
        <f>AO378-'ОПУ БС'!E378</f>
        <v>0</v>
      </c>
      <c r="CU378" s="21">
        <f>BB378-'ОПУ БС'!F378</f>
        <v>0</v>
      </c>
      <c r="CV378" s="21">
        <f>BO378-'ОПУ БС'!G378</f>
        <v>0</v>
      </c>
      <c r="CW378" s="21">
        <f>CB378-'ОПУ БС'!H378</f>
        <v>0</v>
      </c>
      <c r="CX378" s="21">
        <f>CO378-'ОПУ БС'!I378</f>
        <v>0</v>
      </c>
      <c r="DA378" s="15">
        <f t="shared" si="8261"/>
        <v>0</v>
      </c>
      <c r="DB378" s="15">
        <f t="shared" si="8261"/>
        <v>0</v>
      </c>
      <c r="DC378" s="15">
        <f t="shared" si="8261"/>
        <v>0</v>
      </c>
      <c r="DD378" s="15">
        <f t="shared" si="8261"/>
        <v>0</v>
      </c>
      <c r="DE378" s="15">
        <f t="shared" si="8261"/>
        <v>0</v>
      </c>
      <c r="DF378" s="15">
        <f t="shared" si="8261"/>
        <v>-2.0780989464676485</v>
      </c>
      <c r="DG378" s="15">
        <f t="shared" si="8261"/>
        <v>-2.3867275028737347</v>
      </c>
      <c r="DH378" s="15">
        <f t="shared" si="8261"/>
        <v>-2.3250017915925172</v>
      </c>
      <c r="DI378" s="15">
        <f t="shared" si="8261"/>
        <v>-2.1603998948426053</v>
      </c>
      <c r="DJ378" s="15">
        <f t="shared" si="8261"/>
        <v>-2.0369484722801703</v>
      </c>
      <c r="DK378" s="15">
        <f t="shared" si="8261"/>
        <v>-2.1603998948426026</v>
      </c>
      <c r="DL378" s="15">
        <f t="shared" si="8261"/>
        <v>-2.5719046367173863</v>
      </c>
      <c r="DM378" s="15">
        <f t="shared" si="7610"/>
        <v>-15.719481139616663</v>
      </c>
      <c r="DN378" s="15">
        <f t="shared" si="8262"/>
        <v>-2.3277363806306273</v>
      </c>
      <c r="DO378" s="15">
        <f t="shared" si="8262"/>
        <v>-2.5421331525308162</v>
      </c>
      <c r="DP378" s="15">
        <f t="shared" si="8262"/>
        <v>-2.8484142552453724</v>
      </c>
      <c r="DQ378" s="15">
        <f t="shared" si="8262"/>
        <v>-2.7259018141595499</v>
      </c>
      <c r="DR378" s="15">
        <f t="shared" si="8262"/>
        <v>-2.9096704757882836</v>
      </c>
      <c r="DS378" s="15">
        <f t="shared" si="8262"/>
        <v>-3.0934391374170174</v>
      </c>
      <c r="DT378" s="15">
        <f t="shared" si="8262"/>
        <v>-3.5528607914888513</v>
      </c>
      <c r="DU378" s="15">
        <f t="shared" si="8262"/>
        <v>-3.4609764606744844</v>
      </c>
      <c r="DV378" s="15">
        <f t="shared" si="8262"/>
        <v>-3.2159515785028403</v>
      </c>
      <c r="DW378" s="15">
        <f t="shared" si="8262"/>
        <v>-3.0321829168741061</v>
      </c>
      <c r="DX378" s="15">
        <f t="shared" si="8262"/>
        <v>-3.2159515785028372</v>
      </c>
      <c r="DY378" s="15">
        <f t="shared" si="8262"/>
        <v>-3.8285137839319523</v>
      </c>
      <c r="DZ378" s="15">
        <f t="shared" si="7612"/>
        <v>-36.753732325746739</v>
      </c>
      <c r="EA378" s="15">
        <f t="shared" si="8263"/>
        <v>-2.3849039999455379</v>
      </c>
      <c r="EB378" s="15">
        <f t="shared" si="8263"/>
        <v>-2.6045662104668375</v>
      </c>
      <c r="EC378" s="15">
        <f t="shared" si="8263"/>
        <v>-2.9183693683544085</v>
      </c>
      <c r="ED378" s="15">
        <f t="shared" si="8263"/>
        <v>-2.7928481051993796</v>
      </c>
      <c r="EE378" s="15">
        <f t="shared" si="8263"/>
        <v>-2.9811299999319223</v>
      </c>
      <c r="EF378" s="15">
        <f t="shared" si="8263"/>
        <v>-3.1694118946644645</v>
      </c>
      <c r="EG378" s="15">
        <f t="shared" si="8263"/>
        <v>-3.6401166314958209</v>
      </c>
      <c r="EH378" s="15">
        <f t="shared" si="8263"/>
        <v>-3.5459756841295493</v>
      </c>
      <c r="EI378" s="15">
        <f t="shared" si="8263"/>
        <v>-3.2949331578194929</v>
      </c>
      <c r="EJ378" s="15">
        <f t="shared" si="8263"/>
        <v>-3.1066512630869503</v>
      </c>
      <c r="EK378" s="15">
        <f t="shared" si="8263"/>
        <v>-3.2949331578194894</v>
      </c>
      <c r="EL378" s="15">
        <f t="shared" si="8263"/>
        <v>-3.9225394735946351</v>
      </c>
      <c r="EM378" s="15">
        <f t="shared" si="7614"/>
        <v>-37.656378946508482</v>
      </c>
      <c r="EN378" s="15">
        <f t="shared" si="8264"/>
        <v>-2.0483726156672937</v>
      </c>
      <c r="EO378" s="15">
        <f t="shared" si="8264"/>
        <v>-2.2370385144787543</v>
      </c>
      <c r="EP378" s="15">
        <f t="shared" si="8264"/>
        <v>-2.5065612270665567</v>
      </c>
      <c r="EQ378" s="15">
        <f t="shared" si="8264"/>
        <v>-2.3987521420314359</v>
      </c>
      <c r="ER378" s="15">
        <f t="shared" si="8264"/>
        <v>-2.5604657695841171</v>
      </c>
      <c r="ES378" s="15">
        <f t="shared" si="8264"/>
        <v>-2.7221793971367978</v>
      </c>
      <c r="ET378" s="15">
        <f t="shared" si="8264"/>
        <v>-3.1264634660185004</v>
      </c>
      <c r="EU378" s="15">
        <f t="shared" si="8264"/>
        <v>-3.0456066522421592</v>
      </c>
      <c r="EV378" s="15">
        <f t="shared" si="8264"/>
        <v>-2.8299884821719186</v>
      </c>
      <c r="EW378" s="15">
        <f t="shared" si="8264"/>
        <v>-2.6682748546192379</v>
      </c>
      <c r="EX378" s="15">
        <f t="shared" si="8264"/>
        <v>-2.8299884821719159</v>
      </c>
      <c r="EY378" s="15">
        <f t="shared" si="8264"/>
        <v>-3.3690339073475215</v>
      </c>
      <c r="EZ378" s="15">
        <f t="shared" si="7616"/>
        <v>-32.342725510536212</v>
      </c>
      <c r="FA378" s="15">
        <f t="shared" si="8265"/>
        <v>-1.2530914876731849</v>
      </c>
      <c r="FB378" s="15">
        <f t="shared" si="8265"/>
        <v>-1.3685078089062412</v>
      </c>
      <c r="FC378" s="15">
        <f t="shared" si="8265"/>
        <v>-1.5333882678106077</v>
      </c>
      <c r="FD378" s="15">
        <f t="shared" si="8265"/>
        <v>-1.4674360842488612</v>
      </c>
      <c r="FE378" s="15">
        <f t="shared" si="8265"/>
        <v>-1.5663643595914807</v>
      </c>
      <c r="FF378" s="15">
        <f t="shared" si="8265"/>
        <v>-1.6652926349341008</v>
      </c>
      <c r="FG378" s="15">
        <f t="shared" si="8265"/>
        <v>-1.9126133232906501</v>
      </c>
      <c r="FH378" s="15">
        <f t="shared" si="8265"/>
        <v>-1.8631491856193401</v>
      </c>
      <c r="FI378" s="15">
        <f t="shared" si="8265"/>
        <v>-1.7312448184958473</v>
      </c>
      <c r="FJ378" s="15">
        <f t="shared" si="8265"/>
        <v>-1.6323165431532274</v>
      </c>
      <c r="FK378" s="15">
        <f t="shared" si="8265"/>
        <v>-1.7312448184958455</v>
      </c>
      <c r="FL378" s="15">
        <f t="shared" si="8265"/>
        <v>-2.0610057363045802</v>
      </c>
      <c r="FM378" s="15">
        <f t="shared" si="7618"/>
        <v>-19.785655068523965</v>
      </c>
      <c r="FP378" s="15">
        <f t="shared" ref="FP378:GA378" si="8305">FP322-FP350</f>
        <v>44.228113730575913</v>
      </c>
      <c r="FQ378" s="15">
        <f t="shared" si="8305"/>
        <v>48.301755784707922</v>
      </c>
      <c r="FR378" s="15">
        <f t="shared" si="8305"/>
        <v>54.121244433467893</v>
      </c>
      <c r="FS378" s="15">
        <f t="shared" si="8305"/>
        <v>51.793448973963891</v>
      </c>
      <c r="FT378" s="15">
        <f t="shared" si="8305"/>
        <v>55.285142163219874</v>
      </c>
      <c r="FU378" s="15">
        <f t="shared" si="8305"/>
        <v>58.776835352475914</v>
      </c>
      <c r="FV378" s="15">
        <f t="shared" si="8305"/>
        <v>67.5060683256159</v>
      </c>
      <c r="FW378" s="15">
        <f t="shared" si="8305"/>
        <v>65.760221730987894</v>
      </c>
      <c r="FX378" s="15">
        <f t="shared" si="8305"/>
        <v>61.104630811979916</v>
      </c>
      <c r="FY378" s="15">
        <f t="shared" si="8305"/>
        <v>57.612937622723877</v>
      </c>
      <c r="FZ378" s="15">
        <f t="shared" si="8305"/>
        <v>61.104630811979845</v>
      </c>
      <c r="GA378" s="15">
        <f t="shared" si="8305"/>
        <v>72.743608109499874</v>
      </c>
      <c r="GB378" s="15">
        <f t="shared" si="7620"/>
        <v>698.33863785119877</v>
      </c>
      <c r="GC378" s="15">
        <f t="shared" ref="GC378:GN378" si="8306">GC322-GC350</f>
        <v>52.180251920607503</v>
      </c>
      <c r="GD378" s="15">
        <f t="shared" si="8306"/>
        <v>56.986327755400296</v>
      </c>
      <c r="GE378" s="15">
        <f t="shared" si="8306"/>
        <v>63.852150376532855</v>
      </c>
      <c r="GF378" s="15">
        <f t="shared" si="8306"/>
        <v>61.105821328079855</v>
      </c>
      <c r="GG378" s="15">
        <f t="shared" si="8306"/>
        <v>65.225314900759358</v>
      </c>
      <c r="GH378" s="15">
        <f t="shared" si="8306"/>
        <v>69.344808473438931</v>
      </c>
      <c r="GI378" s="15">
        <f t="shared" si="8306"/>
        <v>79.643542405137751</v>
      </c>
      <c r="GJ378" s="15">
        <f t="shared" si="8306"/>
        <v>77.583795618798021</v>
      </c>
      <c r="GK378" s="15">
        <f t="shared" si="8306"/>
        <v>72.091137521891952</v>
      </c>
      <c r="GL378" s="15">
        <f t="shared" si="8306"/>
        <v>67.971643949212407</v>
      </c>
      <c r="GM378" s="15">
        <f t="shared" si="8306"/>
        <v>72.091137521891881</v>
      </c>
      <c r="GN378" s="15">
        <f t="shared" si="8306"/>
        <v>85.822782764157068</v>
      </c>
      <c r="GO378" s="15">
        <f t="shared" si="7622"/>
        <v>823.89871453590797</v>
      </c>
      <c r="GP378" s="15">
        <f t="shared" ref="GP378:HA378" si="8307">GP322-GP350</f>
        <v>66.549552896061613</v>
      </c>
      <c r="GQ378" s="15">
        <f t="shared" si="8307"/>
        <v>72.679116978593598</v>
      </c>
      <c r="GR378" s="15">
        <f t="shared" si="8307"/>
        <v>81.435637096496478</v>
      </c>
      <c r="GS378" s="15">
        <f t="shared" si="8307"/>
        <v>77.933029049335289</v>
      </c>
      <c r="GT378" s="15">
        <f t="shared" si="8307"/>
        <v>83.186941120077023</v>
      </c>
      <c r="GU378" s="15">
        <f t="shared" si="8307"/>
        <v>86.362754244351066</v>
      </c>
      <c r="GV378" s="15">
        <f t="shared" si="8307"/>
        <v>99.188905864799253</v>
      </c>
      <c r="GW378" s="15">
        <f t="shared" si="8307"/>
        <v>96.623675540709655</v>
      </c>
      <c r="GX378" s="15">
        <f t="shared" si="8307"/>
        <v>89.783061343137263</v>
      </c>
      <c r="GY378" s="15">
        <f t="shared" si="8307"/>
        <v>84.652600694958011</v>
      </c>
      <c r="GZ378" s="15">
        <f t="shared" si="8307"/>
        <v>89.783061343137149</v>
      </c>
      <c r="HA378" s="15">
        <f t="shared" si="8307"/>
        <v>106.88459683706819</v>
      </c>
      <c r="HB378" s="15">
        <f t="shared" si="7624"/>
        <v>1035.0629330087245</v>
      </c>
      <c r="HC378" s="15">
        <f t="shared" ref="HC378:HN378" si="8308">HC322-HC350</f>
        <v>86.412510109692292</v>
      </c>
      <c r="HD378" s="15">
        <f t="shared" si="8308"/>
        <v>94.371557093479709</v>
      </c>
      <c r="HE378" s="15">
        <f t="shared" si="8308"/>
        <v>105.7416242131761</v>
      </c>
      <c r="HF378" s="15">
        <f t="shared" si="8308"/>
        <v>101.19359736529753</v>
      </c>
      <c r="HG378" s="15">
        <f t="shared" si="8308"/>
        <v>108.01563763711532</v>
      </c>
      <c r="HH378" s="15">
        <f t="shared" si="8308"/>
        <v>114.8376779089332</v>
      </c>
      <c r="HI378" s="15">
        <f t="shared" si="8308"/>
        <v>131.89277858847771</v>
      </c>
      <c r="HJ378" s="15">
        <f t="shared" si="8308"/>
        <v>128.48175845256878</v>
      </c>
      <c r="HK378" s="15">
        <f t="shared" si="8308"/>
        <v>119.38570475681172</v>
      </c>
      <c r="HL378" s="15">
        <f t="shared" si="8308"/>
        <v>112.56366448499389</v>
      </c>
      <c r="HM378" s="15">
        <f t="shared" si="8308"/>
        <v>119.38570475681161</v>
      </c>
      <c r="HN378" s="15">
        <f t="shared" si="8308"/>
        <v>142.12583899620444</v>
      </c>
      <c r="HO378" s="15">
        <f t="shared" si="7626"/>
        <v>1364.4080543635623</v>
      </c>
      <c r="HP378" s="15">
        <f t="shared" ref="HP378:IA378" si="8309">HP322-HP350</f>
        <v>120.7223273829337</v>
      </c>
      <c r="HQ378" s="15">
        <f t="shared" si="8309"/>
        <v>131.84148911557236</v>
      </c>
      <c r="HR378" s="15">
        <f t="shared" si="8309"/>
        <v>147.72600587648469</v>
      </c>
      <c r="HS378" s="15">
        <f t="shared" si="8309"/>
        <v>141.37219917211971</v>
      </c>
      <c r="HT378" s="15">
        <f t="shared" si="8309"/>
        <v>150.90290922866711</v>
      </c>
      <c r="HU378" s="15">
        <f t="shared" si="8309"/>
        <v>160.43361928521455</v>
      </c>
      <c r="HV378" s="15">
        <f t="shared" si="8309"/>
        <v>184.26039442658299</v>
      </c>
      <c r="HW378" s="15">
        <f t="shared" si="8309"/>
        <v>179.49503939830936</v>
      </c>
      <c r="HX378" s="15">
        <f t="shared" si="8309"/>
        <v>166.78742598957948</v>
      </c>
      <c r="HY378" s="15">
        <f t="shared" si="8309"/>
        <v>157.25671593303204</v>
      </c>
      <c r="HZ378" s="15">
        <f t="shared" si="8309"/>
        <v>166.7874259895793</v>
      </c>
      <c r="IA378" s="15">
        <f t="shared" si="8309"/>
        <v>198.55645951140403</v>
      </c>
      <c r="IB378" s="15">
        <f t="shared" si="7628"/>
        <v>1906.1420113094791</v>
      </c>
      <c r="IC378" s="15">
        <f t="shared" ref="IC378:IN378" si="8310">IC322-IC350</f>
        <v>161.0146336962984</v>
      </c>
      <c r="ID378" s="15">
        <f t="shared" si="8310"/>
        <v>175.84492890516793</v>
      </c>
      <c r="IE378" s="15">
        <f t="shared" si="8310"/>
        <v>197.03106491783888</v>
      </c>
      <c r="IF378" s="15">
        <f t="shared" si="8310"/>
        <v>188.5566105127705</v>
      </c>
      <c r="IG378" s="15">
        <f t="shared" si="8310"/>
        <v>201.26829212037293</v>
      </c>
      <c r="IH378" s="15">
        <f t="shared" si="8310"/>
        <v>213.97997372797556</v>
      </c>
      <c r="II378" s="15">
        <f t="shared" si="8310"/>
        <v>245.75917774698169</v>
      </c>
      <c r="IJ378" s="15">
        <f t="shared" si="8310"/>
        <v>239.40333694318042</v>
      </c>
      <c r="IK378" s="15">
        <f t="shared" si="8310"/>
        <v>222.45442813304388</v>
      </c>
      <c r="IL378" s="15">
        <f t="shared" si="8310"/>
        <v>209.74274652544128</v>
      </c>
      <c r="IM378" s="15">
        <f t="shared" si="8310"/>
        <v>222.45442813304354</v>
      </c>
      <c r="IN378" s="15">
        <f t="shared" si="8310"/>
        <v>264.82670015838551</v>
      </c>
      <c r="IO378" s="15">
        <f t="shared" si="7630"/>
        <v>2542.3363215205004</v>
      </c>
      <c r="IP378" s="15">
        <f t="shared" ref="IP378:JA378" si="8311">IP322-IP350</f>
        <v>223.78616239715794</v>
      </c>
      <c r="IQ378" s="15">
        <f t="shared" si="8311"/>
        <v>244.39804577584346</v>
      </c>
      <c r="IR378" s="15">
        <f t="shared" si="8311"/>
        <v>273.84359345968016</v>
      </c>
      <c r="IS378" s="15">
        <f t="shared" si="8311"/>
        <v>262.06537438614544</v>
      </c>
      <c r="IT378" s="15">
        <f t="shared" si="8311"/>
        <v>279.73270299644741</v>
      </c>
      <c r="IU378" s="15">
        <f t="shared" si="8311"/>
        <v>297.40003160674928</v>
      </c>
      <c r="IV378" s="15">
        <f t="shared" si="8311"/>
        <v>341.56835313250406</v>
      </c>
      <c r="IW378" s="15">
        <f t="shared" si="8311"/>
        <v>332.73468882735318</v>
      </c>
      <c r="IX378" s="15">
        <f t="shared" si="8311"/>
        <v>309.17825068028401</v>
      </c>
      <c r="IY378" s="15">
        <f t="shared" si="8311"/>
        <v>291.51092206998203</v>
      </c>
      <c r="IZ378" s="15">
        <f t="shared" si="8311"/>
        <v>309.17825068028372</v>
      </c>
      <c r="JA378" s="15">
        <f t="shared" si="8311"/>
        <v>368.06934604795714</v>
      </c>
      <c r="JB378" s="15">
        <f t="shared" si="7632"/>
        <v>3533.4657220603881</v>
      </c>
      <c r="JE378" s="21">
        <f t="shared" si="7633"/>
        <v>0</v>
      </c>
      <c r="JF378" s="21">
        <f t="shared" si="7634"/>
        <v>0</v>
      </c>
      <c r="JG378" s="21">
        <f t="shared" si="7635"/>
        <v>0</v>
      </c>
      <c r="JH378" s="21">
        <f t="shared" si="7636"/>
        <v>0</v>
      </c>
      <c r="JI378" s="21">
        <f t="shared" si="7637"/>
        <v>0</v>
      </c>
      <c r="JJ378" s="21">
        <f t="shared" si="7638"/>
        <v>0</v>
      </c>
      <c r="JK378" s="21">
        <f t="shared" si="7639"/>
        <v>0</v>
      </c>
    </row>
    <row r="379" spans="2:271" ht="20" customHeight="1" outlineLevel="1" x14ac:dyDescent="0.2">
      <c r="B379" s="3" t="s">
        <v>26</v>
      </c>
      <c r="C379" s="15">
        <f t="shared" si="8254"/>
        <v>26.797505615330241</v>
      </c>
      <c r="D379" s="15">
        <f t="shared" si="8254"/>
        <v>29.265696922005382</v>
      </c>
      <c r="E379" s="15">
        <f t="shared" si="8254"/>
        <v>32.7916845029699</v>
      </c>
      <c r="F379" s="15">
        <f t="shared" si="8254"/>
        <v>32.7916845029699</v>
      </c>
      <c r="G379" s="15">
        <f t="shared" si="8254"/>
        <v>32.7916845029699</v>
      </c>
      <c r="H379" s="15">
        <f t="shared" si="8254"/>
        <v>35.612474567741486</v>
      </c>
      <c r="I379" s="15">
        <f t="shared" si="8254"/>
        <v>40.901455939188232</v>
      </c>
      <c r="J379" s="15">
        <f t="shared" si="8254"/>
        <v>39.843659664898887</v>
      </c>
      <c r="K379" s="15">
        <f t="shared" si="8254"/>
        <v>37.022869600127301</v>
      </c>
      <c r="L379" s="15">
        <f t="shared" si="8254"/>
        <v>34.90727705154859</v>
      </c>
      <c r="M379" s="15">
        <f t="shared" si="8254"/>
        <v>36.317672083934355</v>
      </c>
      <c r="N379" s="15">
        <f t="shared" si="8254"/>
        <v>44.074844762056287</v>
      </c>
      <c r="O379" s="15">
        <f t="shared" si="7596"/>
        <v>423.1185097157404</v>
      </c>
      <c r="P379" s="15">
        <f t="shared" ref="P379:AA379" si="8312">P323-P351</f>
        <v>47.28914621043868</v>
      </c>
      <c r="Q379" s="15">
        <f t="shared" si="8312"/>
        <v>51.644725466663331</v>
      </c>
      <c r="R379" s="15">
        <f t="shared" si="8312"/>
        <v>57.866981546984192</v>
      </c>
      <c r="S379" s="15">
        <f t="shared" si="8312"/>
        <v>57.866981546984192</v>
      </c>
      <c r="T379" s="15">
        <f t="shared" si="8312"/>
        <v>57.866981546984192</v>
      </c>
      <c r="U379" s="15">
        <f t="shared" si="8312"/>
        <v>62.844786411240896</v>
      </c>
      <c r="V379" s="15">
        <f t="shared" si="8312"/>
        <v>72.178170531722202</v>
      </c>
      <c r="W379" s="15">
        <f t="shared" si="8312"/>
        <v>70.311493707625914</v>
      </c>
      <c r="X379" s="15">
        <f t="shared" si="8312"/>
        <v>65.333688843369259</v>
      </c>
      <c r="Y379" s="15">
        <f t="shared" si="8312"/>
        <v>61.600335195176712</v>
      </c>
      <c r="Z379" s="15">
        <f t="shared" si="8312"/>
        <v>64.089237627304996</v>
      </c>
      <c r="AA379" s="15">
        <f t="shared" si="8312"/>
        <v>77.778201004011009</v>
      </c>
      <c r="AB379" s="15">
        <f t="shared" si="7598"/>
        <v>746.67072963850569</v>
      </c>
      <c r="AC379" s="15">
        <f t="shared" ref="AC379:AN379" si="8313">AC323-AC351</f>
        <v>80.04183453103694</v>
      </c>
      <c r="AD379" s="15">
        <f t="shared" si="8313"/>
        <v>87.414108764158755</v>
      </c>
      <c r="AE379" s="15">
        <f t="shared" si="8313"/>
        <v>97.945929097189918</v>
      </c>
      <c r="AF379" s="15">
        <f t="shared" si="8313"/>
        <v>97.945929097189918</v>
      </c>
      <c r="AG379" s="15">
        <f t="shared" si="8313"/>
        <v>97.945929097189918</v>
      </c>
      <c r="AH379" s="15">
        <f t="shared" si="8313"/>
        <v>106.37138536361483</v>
      </c>
      <c r="AI379" s="15">
        <f t="shared" si="8313"/>
        <v>122.16911586316161</v>
      </c>
      <c r="AJ379" s="15">
        <f t="shared" si="8313"/>
        <v>119.00956976325223</v>
      </c>
      <c r="AK379" s="15">
        <f t="shared" si="8313"/>
        <v>110.58411349682734</v>
      </c>
      <c r="AL379" s="15">
        <f t="shared" si="8313"/>
        <v>104.26502129700862</v>
      </c>
      <c r="AM379" s="15">
        <f t="shared" si="8313"/>
        <v>108.47774943022094</v>
      </c>
      <c r="AN379" s="15">
        <f t="shared" si="8313"/>
        <v>131.64775416288967</v>
      </c>
      <c r="AO379" s="15">
        <f t="shared" si="7600"/>
        <v>1263.8184399637407</v>
      </c>
      <c r="AP379" s="15">
        <f t="shared" ref="AP379:BA379" si="8314">AP323-AP351</f>
        <v>133.06571796681413</v>
      </c>
      <c r="AQ379" s="15">
        <f t="shared" si="8314"/>
        <v>145.32177093744164</v>
      </c>
      <c r="AR379" s="15">
        <f t="shared" si="8314"/>
        <v>162.83041803833822</v>
      </c>
      <c r="AS379" s="15">
        <f t="shared" si="8314"/>
        <v>162.83041803833822</v>
      </c>
      <c r="AT379" s="15">
        <f t="shared" si="8314"/>
        <v>162.83041803833822</v>
      </c>
      <c r="AU379" s="15">
        <f t="shared" si="8314"/>
        <v>176.83733571905549</v>
      </c>
      <c r="AV379" s="15">
        <f t="shared" si="8314"/>
        <v>203.10030637040035</v>
      </c>
      <c r="AW379" s="15">
        <f t="shared" si="8314"/>
        <v>197.84771224013136</v>
      </c>
      <c r="AX379" s="15">
        <f t="shared" si="8314"/>
        <v>183.84079455941418</v>
      </c>
      <c r="AY379" s="15">
        <f t="shared" si="8314"/>
        <v>173.3356062988762</v>
      </c>
      <c r="AZ379" s="15">
        <f t="shared" si="8314"/>
        <v>180.33906513923466</v>
      </c>
      <c r="BA379" s="15">
        <f t="shared" si="8314"/>
        <v>218.85808876120734</v>
      </c>
      <c r="BB379" s="15">
        <f t="shared" si="7602"/>
        <v>2101.03765210759</v>
      </c>
      <c r="BC379" s="15">
        <f t="shared" ref="BC379:BN379" si="8315">BC323-BC351</f>
        <v>219.0010973092655</v>
      </c>
      <c r="BD379" s="15">
        <f t="shared" si="8315"/>
        <v>239.17225100880313</v>
      </c>
      <c r="BE379" s="15">
        <f t="shared" si="8315"/>
        <v>267.98818486528558</v>
      </c>
      <c r="BF379" s="15">
        <f t="shared" si="8315"/>
        <v>267.98818486528558</v>
      </c>
      <c r="BG379" s="15">
        <f t="shared" si="8315"/>
        <v>267.98818486528558</v>
      </c>
      <c r="BH379" s="15">
        <f t="shared" si="8315"/>
        <v>291.04093195047136</v>
      </c>
      <c r="BI379" s="15">
        <f t="shared" si="8315"/>
        <v>334.26483273519466</v>
      </c>
      <c r="BJ379" s="15">
        <f t="shared" si="8315"/>
        <v>325.62005257825001</v>
      </c>
      <c r="BK379" s="15">
        <f t="shared" si="8315"/>
        <v>302.56730549306423</v>
      </c>
      <c r="BL379" s="15">
        <f t="shared" si="8315"/>
        <v>285.27774517917476</v>
      </c>
      <c r="BM379" s="15">
        <f t="shared" si="8315"/>
        <v>296.80411872176745</v>
      </c>
      <c r="BN379" s="15">
        <f t="shared" si="8315"/>
        <v>360.19917320602883</v>
      </c>
      <c r="BO379" s="15">
        <f t="shared" si="7604"/>
        <v>3457.9120627778766</v>
      </c>
      <c r="BP379" s="15">
        <f t="shared" ref="BP379:CA379" si="8316">BP323-BP351</f>
        <v>334.12960840297239</v>
      </c>
      <c r="BQ379" s="15">
        <f t="shared" si="8316"/>
        <v>364.90470391377238</v>
      </c>
      <c r="BR379" s="15">
        <f t="shared" si="8316"/>
        <v>408.86912607205841</v>
      </c>
      <c r="BS379" s="15">
        <f t="shared" si="8316"/>
        <v>408.86912607205841</v>
      </c>
      <c r="BT379" s="15">
        <f t="shared" si="8316"/>
        <v>408.86912607205841</v>
      </c>
      <c r="BU379" s="15">
        <f t="shared" si="8316"/>
        <v>444.04066379868709</v>
      </c>
      <c r="BV379" s="15">
        <f t="shared" si="8316"/>
        <v>509.98729703611582</v>
      </c>
      <c r="BW379" s="15">
        <f t="shared" si="8316"/>
        <v>496.79797038863001</v>
      </c>
      <c r="BX379" s="15">
        <f t="shared" si="8316"/>
        <v>461.62643266200143</v>
      </c>
      <c r="BY379" s="15">
        <f t="shared" si="8316"/>
        <v>435.24777936702981</v>
      </c>
      <c r="BZ379" s="15">
        <f t="shared" si="8316"/>
        <v>452.83354823034369</v>
      </c>
      <c r="CA379" s="15">
        <f t="shared" si="8316"/>
        <v>549.55527697857315</v>
      </c>
      <c r="CB379" s="15">
        <f t="shared" si="7606"/>
        <v>5275.7306589943</v>
      </c>
      <c r="CC379" s="15">
        <f t="shared" ref="CC379:CN379" si="8317">CC323-CC351</f>
        <v>506.75818272256129</v>
      </c>
      <c r="CD379" s="15">
        <f t="shared" si="8317"/>
        <v>553.4332784996393</v>
      </c>
      <c r="CE379" s="15">
        <f t="shared" si="8317"/>
        <v>620.11198675260778</v>
      </c>
      <c r="CF379" s="15">
        <f t="shared" si="8317"/>
        <v>620.11198675260778</v>
      </c>
      <c r="CG379" s="15">
        <f t="shared" si="8317"/>
        <v>620.11198675260778</v>
      </c>
      <c r="CH379" s="15">
        <f t="shared" si="8317"/>
        <v>673.45495335498276</v>
      </c>
      <c r="CI379" s="15">
        <f t="shared" si="8317"/>
        <v>773.47301573443565</v>
      </c>
      <c r="CJ379" s="15">
        <f t="shared" si="8317"/>
        <v>753.46940325854484</v>
      </c>
      <c r="CK379" s="15">
        <f t="shared" si="8317"/>
        <v>700.12643665616997</v>
      </c>
      <c r="CL379" s="15">
        <f t="shared" si="8317"/>
        <v>660.11921170438893</v>
      </c>
      <c r="CM379" s="15">
        <f t="shared" si="8317"/>
        <v>686.79069500557557</v>
      </c>
      <c r="CN379" s="15">
        <f t="shared" si="8317"/>
        <v>833.48385316210715</v>
      </c>
      <c r="CO379" s="15">
        <f t="shared" si="7608"/>
        <v>8001.444990356229</v>
      </c>
      <c r="CR379" s="21">
        <f>O379-'ОПУ БС'!C379</f>
        <v>0</v>
      </c>
      <c r="CS379" s="21">
        <f>AB379-'ОПУ БС'!D379</f>
        <v>0</v>
      </c>
      <c r="CT379" s="21">
        <f>AO379-'ОПУ БС'!E379</f>
        <v>0</v>
      </c>
      <c r="CU379" s="21">
        <f>BB379-'ОПУ БС'!F379</f>
        <v>0</v>
      </c>
      <c r="CV379" s="21">
        <f>BO379-'ОПУ БС'!G379</f>
        <v>0</v>
      </c>
      <c r="CW379" s="21">
        <f>CB379-'ОПУ БС'!H379</f>
        <v>0</v>
      </c>
      <c r="CX379" s="21">
        <f>CO379-'ОПУ БС'!I379</f>
        <v>0</v>
      </c>
      <c r="DA379" s="15">
        <f t="shared" si="8261"/>
        <v>0</v>
      </c>
      <c r="DB379" s="15">
        <f t="shared" si="8261"/>
        <v>0</v>
      </c>
      <c r="DC379" s="15">
        <f t="shared" si="8261"/>
        <v>0</v>
      </c>
      <c r="DD379" s="15">
        <f t="shared" si="8261"/>
        <v>0</v>
      </c>
      <c r="DE379" s="15">
        <f t="shared" si="8261"/>
        <v>0</v>
      </c>
      <c r="DF379" s="15">
        <f t="shared" si="8261"/>
        <v>-2.4994135163022104</v>
      </c>
      <c r="DG379" s="15">
        <f t="shared" si="8261"/>
        <v>-2.8706135434758062</v>
      </c>
      <c r="DH379" s="15">
        <f t="shared" si="8261"/>
        <v>-2.7963735380410868</v>
      </c>
      <c r="DI379" s="15">
        <f t="shared" si="8261"/>
        <v>-2.5984001902151697</v>
      </c>
      <c r="DJ379" s="15">
        <f t="shared" si="8261"/>
        <v>-2.4499201793457308</v>
      </c>
      <c r="DK379" s="15">
        <f t="shared" si="8261"/>
        <v>-2.5489068532586874</v>
      </c>
      <c r="DL379" s="15">
        <f t="shared" si="8261"/>
        <v>-3.0933335597799632</v>
      </c>
      <c r="DM379" s="15">
        <f t="shared" si="7610"/>
        <v>-18.856961380418653</v>
      </c>
      <c r="DN379" s="15">
        <f t="shared" si="8262"/>
        <v>-3.4904333149431199</v>
      </c>
      <c r="DO379" s="15">
        <f t="shared" si="8262"/>
        <v>-3.8119205939510392</v>
      </c>
      <c r="DP379" s="15">
        <f t="shared" si="8262"/>
        <v>-4.2711881353909238</v>
      </c>
      <c r="DQ379" s="15">
        <f t="shared" si="8262"/>
        <v>-4.2711881353909238</v>
      </c>
      <c r="DR379" s="15">
        <f t="shared" si="8262"/>
        <v>-4.2711881353909238</v>
      </c>
      <c r="DS379" s="15">
        <f t="shared" si="8262"/>
        <v>-4.6386021685428309</v>
      </c>
      <c r="DT379" s="15">
        <f t="shared" si="8262"/>
        <v>-5.3275034807026564</v>
      </c>
      <c r="DU379" s="15">
        <f t="shared" si="8262"/>
        <v>-5.1897232182706912</v>
      </c>
      <c r="DV379" s="15">
        <f t="shared" si="8262"/>
        <v>-4.8223091851187849</v>
      </c>
      <c r="DW379" s="15">
        <f t="shared" si="8262"/>
        <v>-4.5467486602548535</v>
      </c>
      <c r="DX379" s="15">
        <f t="shared" si="8262"/>
        <v>-4.7304556768308021</v>
      </c>
      <c r="DY379" s="15">
        <f t="shared" si="8262"/>
        <v>-5.7408442679985523</v>
      </c>
      <c r="DZ379" s="15">
        <f t="shared" si="7612"/>
        <v>-55.112104972786106</v>
      </c>
      <c r="EA379" s="15">
        <f t="shared" si="8263"/>
        <v>-4.2426150527333402</v>
      </c>
      <c r="EB379" s="15">
        <f t="shared" si="8263"/>
        <v>-4.6333822286429891</v>
      </c>
      <c r="EC379" s="15">
        <f t="shared" si="8263"/>
        <v>-5.1916210513710608</v>
      </c>
      <c r="ED379" s="15">
        <f t="shared" si="8263"/>
        <v>-5.1916210513710608</v>
      </c>
      <c r="EE379" s="15">
        <f t="shared" si="8263"/>
        <v>-5.1916210513710608</v>
      </c>
      <c r="EF379" s="15">
        <f t="shared" si="8263"/>
        <v>-5.6382121095535176</v>
      </c>
      <c r="EG379" s="15">
        <f t="shared" si="8263"/>
        <v>-6.4755703436456233</v>
      </c>
      <c r="EH379" s="15">
        <f t="shared" si="8263"/>
        <v>-6.3080986968272024</v>
      </c>
      <c r="EI379" s="15">
        <f t="shared" si="8263"/>
        <v>-5.8615076386447456</v>
      </c>
      <c r="EJ379" s="15">
        <f t="shared" si="8263"/>
        <v>-5.5265643450079027</v>
      </c>
      <c r="EK379" s="15">
        <f t="shared" si="8263"/>
        <v>-5.7498598740991245</v>
      </c>
      <c r="EL379" s="15">
        <f t="shared" si="8263"/>
        <v>-6.9779852841008871</v>
      </c>
      <c r="EM379" s="15">
        <f t="shared" si="7614"/>
        <v>-66.988658727368517</v>
      </c>
      <c r="EN379" s="15">
        <f t="shared" si="8264"/>
        <v>-4.1972851808390912</v>
      </c>
      <c r="EO379" s="15">
        <f t="shared" si="8264"/>
        <v>-4.5838772369690073</v>
      </c>
      <c r="EP379" s="15">
        <f t="shared" si="8264"/>
        <v>-5.1361516028688872</v>
      </c>
      <c r="EQ379" s="15">
        <f t="shared" si="8264"/>
        <v>-5.1361516028688872</v>
      </c>
      <c r="ER379" s="15">
        <f t="shared" si="8264"/>
        <v>-5.1361516028688872</v>
      </c>
      <c r="ES379" s="15">
        <f t="shared" si="8264"/>
        <v>-5.5779710955887927</v>
      </c>
      <c r="ET379" s="15">
        <f t="shared" si="8264"/>
        <v>-6.4063826444386116</v>
      </c>
      <c r="EU379" s="15">
        <f t="shared" si="8264"/>
        <v>-6.2407003346686469</v>
      </c>
      <c r="EV379" s="15">
        <f t="shared" si="8264"/>
        <v>-5.7988808419487441</v>
      </c>
      <c r="EW379" s="15">
        <f t="shared" si="8264"/>
        <v>-5.4675162224088156</v>
      </c>
      <c r="EX379" s="15">
        <f t="shared" si="8264"/>
        <v>-5.6884259687687617</v>
      </c>
      <c r="EY379" s="15">
        <f t="shared" si="8264"/>
        <v>-6.9034295737485039</v>
      </c>
      <c r="EZ379" s="15">
        <f t="shared" si="7616"/>
        <v>-66.272923907985643</v>
      </c>
      <c r="FA379" s="15">
        <f t="shared" si="8265"/>
        <v>-2.8217937720472417</v>
      </c>
      <c r="FB379" s="15">
        <f t="shared" si="8265"/>
        <v>-3.081695829998961</v>
      </c>
      <c r="FC379" s="15">
        <f t="shared" si="8265"/>
        <v>-3.4529844842157038</v>
      </c>
      <c r="FD379" s="15">
        <f t="shared" si="8265"/>
        <v>-3.4529844842157038</v>
      </c>
      <c r="FE379" s="15">
        <f t="shared" si="8265"/>
        <v>-3.4529844842157038</v>
      </c>
      <c r="FF379" s="15">
        <f t="shared" si="8265"/>
        <v>-3.7500154075890979</v>
      </c>
      <c r="FG379" s="15">
        <f t="shared" si="8265"/>
        <v>-4.3069483889142113</v>
      </c>
      <c r="FH379" s="15">
        <f t="shared" si="8265"/>
        <v>-4.1955617926491886</v>
      </c>
      <c r="FI379" s="15">
        <f t="shared" si="8265"/>
        <v>-3.8985308692757945</v>
      </c>
      <c r="FJ379" s="15">
        <f t="shared" si="8265"/>
        <v>-3.6757576767457492</v>
      </c>
      <c r="FK379" s="15">
        <f t="shared" si="8265"/>
        <v>-3.8242731384324422</v>
      </c>
      <c r="FL379" s="15">
        <f t="shared" si="8265"/>
        <v>-4.6411081777092793</v>
      </c>
      <c r="FM379" s="15">
        <f t="shared" si="7618"/>
        <v>-44.554638506009077</v>
      </c>
      <c r="FP379" s="15">
        <f t="shared" ref="FP379:GA379" si="8318">FP323-FP351</f>
        <v>26.797505615330241</v>
      </c>
      <c r="FQ379" s="15">
        <f t="shared" si="8318"/>
        <v>29.265696922005382</v>
      </c>
      <c r="FR379" s="15">
        <f t="shared" si="8318"/>
        <v>32.7916845029699</v>
      </c>
      <c r="FS379" s="15">
        <f t="shared" si="8318"/>
        <v>32.7916845029699</v>
      </c>
      <c r="FT379" s="15">
        <f t="shared" si="8318"/>
        <v>32.7916845029699</v>
      </c>
      <c r="FU379" s="15">
        <f t="shared" si="8318"/>
        <v>35.612474567741486</v>
      </c>
      <c r="FV379" s="15">
        <f t="shared" si="8318"/>
        <v>40.901455939188232</v>
      </c>
      <c r="FW379" s="15">
        <f t="shared" si="8318"/>
        <v>39.843659664898887</v>
      </c>
      <c r="FX379" s="15">
        <f t="shared" si="8318"/>
        <v>37.022869600127301</v>
      </c>
      <c r="FY379" s="15">
        <f t="shared" si="8318"/>
        <v>34.90727705154859</v>
      </c>
      <c r="FZ379" s="15">
        <f t="shared" si="8318"/>
        <v>36.317672083934355</v>
      </c>
      <c r="GA379" s="15">
        <f t="shared" si="8318"/>
        <v>44.074844762056287</v>
      </c>
      <c r="GB379" s="15">
        <f t="shared" si="7620"/>
        <v>423.1185097157404</v>
      </c>
      <c r="GC379" s="15">
        <f t="shared" ref="GC379:GN379" si="8319">GC323-GC351</f>
        <v>47.28914621043868</v>
      </c>
      <c r="GD379" s="15">
        <f t="shared" si="8319"/>
        <v>51.644725466663331</v>
      </c>
      <c r="GE379" s="15">
        <f t="shared" si="8319"/>
        <v>57.866981546984192</v>
      </c>
      <c r="GF379" s="15">
        <f t="shared" si="8319"/>
        <v>57.866981546984192</v>
      </c>
      <c r="GG379" s="15">
        <f t="shared" si="8319"/>
        <v>57.866981546984192</v>
      </c>
      <c r="GH379" s="15">
        <f t="shared" si="8319"/>
        <v>62.844786411240896</v>
      </c>
      <c r="GI379" s="15">
        <f t="shared" si="8319"/>
        <v>72.178170531722202</v>
      </c>
      <c r="GJ379" s="15">
        <f t="shared" si="8319"/>
        <v>70.311493707625914</v>
      </c>
      <c r="GK379" s="15">
        <f t="shared" si="8319"/>
        <v>65.333688843369259</v>
      </c>
      <c r="GL379" s="15">
        <f t="shared" si="8319"/>
        <v>61.600335195176712</v>
      </c>
      <c r="GM379" s="15">
        <f t="shared" si="8319"/>
        <v>64.089237627304996</v>
      </c>
      <c r="GN379" s="15">
        <f t="shared" si="8319"/>
        <v>77.778201004011009</v>
      </c>
      <c r="GO379" s="15">
        <f t="shared" si="7622"/>
        <v>746.67072963850569</v>
      </c>
      <c r="GP379" s="15">
        <f t="shared" ref="GP379:HA379" si="8320">GP323-GP351</f>
        <v>80.04183453103694</v>
      </c>
      <c r="GQ379" s="15">
        <f t="shared" si="8320"/>
        <v>87.414108764158755</v>
      </c>
      <c r="GR379" s="15">
        <f t="shared" si="8320"/>
        <v>97.945929097189918</v>
      </c>
      <c r="GS379" s="15">
        <f t="shared" si="8320"/>
        <v>97.945929097189918</v>
      </c>
      <c r="GT379" s="15">
        <f t="shared" si="8320"/>
        <v>97.945929097189918</v>
      </c>
      <c r="GU379" s="15">
        <f t="shared" si="8320"/>
        <v>103.87197184731264</v>
      </c>
      <c r="GV379" s="15">
        <f t="shared" si="8320"/>
        <v>119.29850231968578</v>
      </c>
      <c r="GW379" s="15">
        <f t="shared" si="8320"/>
        <v>116.21319622521115</v>
      </c>
      <c r="GX379" s="15">
        <f t="shared" si="8320"/>
        <v>107.98571330661217</v>
      </c>
      <c r="GY379" s="15">
        <f t="shared" si="8320"/>
        <v>101.81510111766292</v>
      </c>
      <c r="GZ379" s="15">
        <f t="shared" si="8320"/>
        <v>105.92884257696225</v>
      </c>
      <c r="HA379" s="15">
        <f t="shared" si="8320"/>
        <v>128.55442060310969</v>
      </c>
      <c r="HB379" s="15">
        <f t="shared" si="7624"/>
        <v>1244.9614785833223</v>
      </c>
      <c r="HC379" s="15">
        <f t="shared" ref="HC379:HN379" si="8321">HC323-HC351</f>
        <v>129.57528465187102</v>
      </c>
      <c r="HD379" s="15">
        <f t="shared" si="8321"/>
        <v>141.5098503434906</v>
      </c>
      <c r="HE379" s="15">
        <f t="shared" si="8321"/>
        <v>158.55922990294732</v>
      </c>
      <c r="HF379" s="15">
        <f t="shared" si="8321"/>
        <v>158.55922990294732</v>
      </c>
      <c r="HG379" s="15">
        <f t="shared" si="8321"/>
        <v>158.55922990294732</v>
      </c>
      <c r="HH379" s="15">
        <f t="shared" si="8321"/>
        <v>172.19873355051271</v>
      </c>
      <c r="HI379" s="15">
        <f t="shared" si="8321"/>
        <v>197.77280288969769</v>
      </c>
      <c r="HJ379" s="15">
        <f t="shared" si="8321"/>
        <v>192.65798902186066</v>
      </c>
      <c r="HK379" s="15">
        <f t="shared" si="8321"/>
        <v>179.01848537429538</v>
      </c>
      <c r="HL379" s="15">
        <f t="shared" si="8321"/>
        <v>168.78885763862135</v>
      </c>
      <c r="HM379" s="15">
        <f t="shared" si="8321"/>
        <v>175.60860946240382</v>
      </c>
      <c r="HN379" s="15">
        <f t="shared" si="8321"/>
        <v>213.11724449320883</v>
      </c>
      <c r="HO379" s="15">
        <f t="shared" si="7626"/>
        <v>2045.9255471348038</v>
      </c>
      <c r="HP379" s="15">
        <f t="shared" ref="HP379:IA379" si="8322">HP323-HP351</f>
        <v>214.75848225653215</v>
      </c>
      <c r="HQ379" s="15">
        <f t="shared" si="8322"/>
        <v>234.53886878016013</v>
      </c>
      <c r="HR379" s="15">
        <f t="shared" si="8322"/>
        <v>262.79656381391442</v>
      </c>
      <c r="HS379" s="15">
        <f t="shared" si="8322"/>
        <v>262.79656381391442</v>
      </c>
      <c r="HT379" s="15">
        <f t="shared" si="8322"/>
        <v>262.79656381391442</v>
      </c>
      <c r="HU379" s="15">
        <f t="shared" si="8322"/>
        <v>285.40271984091788</v>
      </c>
      <c r="HV379" s="15">
        <f t="shared" si="8322"/>
        <v>327.78926239154907</v>
      </c>
      <c r="HW379" s="15">
        <f t="shared" si="8322"/>
        <v>319.31195388142277</v>
      </c>
      <c r="HX379" s="15">
        <f t="shared" si="8322"/>
        <v>296.70579785441947</v>
      </c>
      <c r="HY379" s="15">
        <f t="shared" si="8322"/>
        <v>279.7511808341668</v>
      </c>
      <c r="HZ379" s="15">
        <f t="shared" si="8322"/>
        <v>291.05425884766834</v>
      </c>
      <c r="IA379" s="15">
        <f t="shared" si="8322"/>
        <v>353.22118792192794</v>
      </c>
      <c r="IB379" s="15">
        <f t="shared" si="7628"/>
        <v>3390.923404050508</v>
      </c>
      <c r="IC379" s="15">
        <f t="shared" ref="IC379:IN379" si="8323">IC323-IC351</f>
        <v>329.93232322213328</v>
      </c>
      <c r="ID379" s="15">
        <f t="shared" si="8323"/>
        <v>360.32082667680334</v>
      </c>
      <c r="IE379" s="15">
        <f t="shared" si="8323"/>
        <v>403.73297446918946</v>
      </c>
      <c r="IF379" s="15">
        <f t="shared" si="8323"/>
        <v>403.73297446918946</v>
      </c>
      <c r="IG379" s="15">
        <f t="shared" si="8323"/>
        <v>403.73297446918946</v>
      </c>
      <c r="IH379" s="15">
        <f t="shared" si="8323"/>
        <v>438.46269270309824</v>
      </c>
      <c r="II379" s="15">
        <f t="shared" si="8323"/>
        <v>503.5809143916772</v>
      </c>
      <c r="IJ379" s="15">
        <f t="shared" si="8323"/>
        <v>490.55727005396142</v>
      </c>
      <c r="IK379" s="15">
        <f t="shared" si="8323"/>
        <v>455.82755182005269</v>
      </c>
      <c r="IL379" s="15">
        <f t="shared" si="8323"/>
        <v>429.78026314462102</v>
      </c>
      <c r="IM379" s="15">
        <f t="shared" si="8323"/>
        <v>447.14512226157501</v>
      </c>
      <c r="IN379" s="15">
        <f t="shared" si="8323"/>
        <v>542.65184740482482</v>
      </c>
      <c r="IO379" s="15">
        <f t="shared" si="7630"/>
        <v>5209.4577350863146</v>
      </c>
      <c r="IP379" s="15">
        <f t="shared" ref="IP379:JA379" si="8324">IP323-IP351</f>
        <v>503.93638895051402</v>
      </c>
      <c r="IQ379" s="15">
        <f t="shared" si="8324"/>
        <v>550.35158266964027</v>
      </c>
      <c r="IR379" s="15">
        <f t="shared" si="8324"/>
        <v>616.6590022683921</v>
      </c>
      <c r="IS379" s="15">
        <f t="shared" si="8324"/>
        <v>616.6590022683921</v>
      </c>
      <c r="IT379" s="15">
        <f t="shared" si="8324"/>
        <v>616.6590022683921</v>
      </c>
      <c r="IU379" s="15">
        <f t="shared" si="8324"/>
        <v>669.70493794739366</v>
      </c>
      <c r="IV379" s="15">
        <f t="shared" si="8324"/>
        <v>769.16606734552124</v>
      </c>
      <c r="IW379" s="15">
        <f t="shared" si="8324"/>
        <v>749.27384146589566</v>
      </c>
      <c r="IX379" s="15">
        <f t="shared" si="8324"/>
        <v>696.22790578689433</v>
      </c>
      <c r="IY379" s="15">
        <f t="shared" si="8324"/>
        <v>656.44345402764316</v>
      </c>
      <c r="IZ379" s="15">
        <f t="shared" si="8324"/>
        <v>682.96642186714325</v>
      </c>
      <c r="JA379" s="15">
        <f t="shared" si="8324"/>
        <v>828.842744984398</v>
      </c>
      <c r="JB379" s="15">
        <f t="shared" si="7632"/>
        <v>7956.8903518502211</v>
      </c>
      <c r="JE379" s="21">
        <f t="shared" si="7633"/>
        <v>0</v>
      </c>
      <c r="JF379" s="21">
        <f t="shared" si="7634"/>
        <v>0</v>
      </c>
      <c r="JG379" s="21">
        <f t="shared" si="7635"/>
        <v>0</v>
      </c>
      <c r="JH379" s="21">
        <f t="shared" si="7636"/>
        <v>0</v>
      </c>
      <c r="JI379" s="21">
        <f t="shared" si="7637"/>
        <v>0</v>
      </c>
      <c r="JJ379" s="21">
        <f t="shared" si="7638"/>
        <v>0</v>
      </c>
      <c r="JK379" s="21">
        <f t="shared" si="7639"/>
        <v>0</v>
      </c>
    </row>
    <row r="380" spans="2:271" ht="20" customHeight="1" outlineLevel="1" x14ac:dyDescent="0.2">
      <c r="B380" s="3" t="s">
        <v>27</v>
      </c>
      <c r="C380" s="15">
        <f t="shared" si="8254"/>
        <v>27.989034271944213</v>
      </c>
      <c r="D380" s="15">
        <f t="shared" si="8254"/>
        <v>30.566971639096966</v>
      </c>
      <c r="E380" s="15">
        <f t="shared" si="8254"/>
        <v>34.249739306458054</v>
      </c>
      <c r="F380" s="15">
        <f t="shared" si="8254"/>
        <v>34.249739306458054</v>
      </c>
      <c r="G380" s="15">
        <f t="shared" si="8254"/>
        <v>34.986292839930272</v>
      </c>
      <c r="H380" s="15">
        <f t="shared" si="8254"/>
        <v>36.82767667361081</v>
      </c>
      <c r="I380" s="15">
        <f t="shared" si="8254"/>
        <v>42.720104941388527</v>
      </c>
      <c r="J380" s="15">
        <f t="shared" si="8254"/>
        <v>41.615274641180214</v>
      </c>
      <c r="K380" s="15">
        <f t="shared" si="8254"/>
        <v>38.669060507291356</v>
      </c>
      <c r="L380" s="15">
        <f t="shared" si="8254"/>
        <v>36.459399906874708</v>
      </c>
      <c r="M380" s="15">
        <f t="shared" si="8254"/>
        <v>37.564230207082979</v>
      </c>
      <c r="N380" s="15">
        <f t="shared" si="8254"/>
        <v>46.034595842013495</v>
      </c>
      <c r="O380" s="15">
        <f t="shared" si="7596"/>
        <v>441.93212008332966</v>
      </c>
      <c r="P380" s="15">
        <f t="shared" ref="P380:AA380" si="8325">P324-P352</f>
        <v>42.274217591311825</v>
      </c>
      <c r="Q380" s="15">
        <f t="shared" si="8325"/>
        <v>46.167895527353693</v>
      </c>
      <c r="R380" s="15">
        <f t="shared" si="8325"/>
        <v>51.730292578842111</v>
      </c>
      <c r="S380" s="15">
        <f t="shared" si="8325"/>
        <v>51.730292578842111</v>
      </c>
      <c r="T380" s="15">
        <f t="shared" si="8325"/>
        <v>52.842771989139777</v>
      </c>
      <c r="U380" s="15">
        <f t="shared" si="8325"/>
        <v>55.623970514883965</v>
      </c>
      <c r="V380" s="15">
        <f t="shared" si="8325"/>
        <v>64.523805797265396</v>
      </c>
      <c r="W380" s="15">
        <f t="shared" si="8325"/>
        <v>62.855086681818904</v>
      </c>
      <c r="X380" s="15">
        <f t="shared" si="8325"/>
        <v>58.405169040628166</v>
      </c>
      <c r="Y380" s="15">
        <f t="shared" si="8325"/>
        <v>55.067730809735153</v>
      </c>
      <c r="Z380" s="15">
        <f t="shared" si="8325"/>
        <v>56.736449925181589</v>
      </c>
      <c r="AA380" s="15">
        <f t="shared" si="8325"/>
        <v>69.529963143604959</v>
      </c>
      <c r="AB380" s="15">
        <f t="shared" si="7598"/>
        <v>667.48764617860752</v>
      </c>
      <c r="AC380" s="15">
        <f t="shared" ref="AC380:AN380" si="8326">AC324-AC352</f>
        <v>64.093982599825893</v>
      </c>
      <c r="AD380" s="15">
        <f t="shared" si="8326"/>
        <v>69.99737573402038</v>
      </c>
      <c r="AE380" s="15">
        <f t="shared" si="8326"/>
        <v>78.430794497155389</v>
      </c>
      <c r="AF380" s="15">
        <f t="shared" si="8326"/>
        <v>78.430794497155389</v>
      </c>
      <c r="AG380" s="15">
        <f t="shared" si="8326"/>
        <v>80.11747824978238</v>
      </c>
      <c r="AH380" s="15">
        <f t="shared" si="8326"/>
        <v>84.334187631349863</v>
      </c>
      <c r="AI380" s="15">
        <f t="shared" si="8326"/>
        <v>97.827657652365829</v>
      </c>
      <c r="AJ380" s="15">
        <f t="shared" si="8326"/>
        <v>95.297632023425336</v>
      </c>
      <c r="AK380" s="15">
        <f t="shared" si="8326"/>
        <v>88.55089701291736</v>
      </c>
      <c r="AL380" s="15">
        <f t="shared" si="8326"/>
        <v>83.490845755036332</v>
      </c>
      <c r="AM380" s="15">
        <f t="shared" si="8326"/>
        <v>86.020871383976782</v>
      </c>
      <c r="AN380" s="15">
        <f t="shared" si="8326"/>
        <v>105.41773453918728</v>
      </c>
      <c r="AO380" s="15">
        <f t="shared" si="7600"/>
        <v>1012.0102515761982</v>
      </c>
      <c r="AP380" s="15">
        <f t="shared" ref="AP380:BA380" si="8327">AP324-AP352</f>
        <v>98.034342410963262</v>
      </c>
      <c r="AQ380" s="15">
        <f t="shared" si="8327"/>
        <v>107.0638213172362</v>
      </c>
      <c r="AR380" s="15">
        <f t="shared" si="8327"/>
        <v>119.96307689762611</v>
      </c>
      <c r="AS380" s="15">
        <f t="shared" si="8327"/>
        <v>119.96307689762611</v>
      </c>
      <c r="AT380" s="15">
        <f t="shared" si="8327"/>
        <v>122.54292801370406</v>
      </c>
      <c r="AU380" s="15">
        <f t="shared" si="8327"/>
        <v>128.99255580389902</v>
      </c>
      <c r="AV380" s="15">
        <f t="shared" si="8327"/>
        <v>149.63136473252294</v>
      </c>
      <c r="AW380" s="15">
        <f t="shared" si="8327"/>
        <v>145.76158805840586</v>
      </c>
      <c r="AX380" s="15">
        <f t="shared" si="8327"/>
        <v>135.44218359409402</v>
      </c>
      <c r="AY380" s="15">
        <f t="shared" si="8327"/>
        <v>127.70263024586008</v>
      </c>
      <c r="AZ380" s="15">
        <f t="shared" si="8327"/>
        <v>131.57240691997686</v>
      </c>
      <c r="BA380" s="15">
        <f t="shared" si="8327"/>
        <v>161.24069475487386</v>
      </c>
      <c r="BB380" s="15">
        <f t="shared" si="7602"/>
        <v>1547.9106696467884</v>
      </c>
      <c r="BC380" s="15">
        <f t="shared" ref="BC380:BN380" si="8328">BC324-BC352</f>
        <v>151.06092683156544</v>
      </c>
      <c r="BD380" s="15">
        <f t="shared" si="8328"/>
        <v>164.97443325026225</v>
      </c>
      <c r="BE380" s="15">
        <f t="shared" si="8328"/>
        <v>184.85087099125781</v>
      </c>
      <c r="BF380" s="15">
        <f t="shared" si="8328"/>
        <v>184.85087099125781</v>
      </c>
      <c r="BG380" s="15">
        <f t="shared" si="8328"/>
        <v>188.82615853945691</v>
      </c>
      <c r="BH380" s="15">
        <f t="shared" si="8328"/>
        <v>198.76437740995453</v>
      </c>
      <c r="BI380" s="15">
        <f t="shared" si="8328"/>
        <v>230.56667779554721</v>
      </c>
      <c r="BJ380" s="15">
        <f t="shared" si="8328"/>
        <v>224.60374647324861</v>
      </c>
      <c r="BK380" s="15">
        <f t="shared" si="8328"/>
        <v>208.70259628045227</v>
      </c>
      <c r="BL380" s="15">
        <f t="shared" si="8328"/>
        <v>196.77673363585504</v>
      </c>
      <c r="BM380" s="15">
        <f t="shared" si="8328"/>
        <v>202.73966495815341</v>
      </c>
      <c r="BN380" s="15">
        <f t="shared" si="8328"/>
        <v>248.45547176244327</v>
      </c>
      <c r="BO380" s="15">
        <f t="shared" si="7604"/>
        <v>2385.1725289194546</v>
      </c>
      <c r="BP380" s="15">
        <f t="shared" ref="BP380:CA380" si="8329">BP324-BP352</f>
        <v>217.94619374202412</v>
      </c>
      <c r="BQ380" s="15">
        <f t="shared" si="8329"/>
        <v>238.02018527089467</v>
      </c>
      <c r="BR380" s="15">
        <f t="shared" si="8329"/>
        <v>266.69731602642412</v>
      </c>
      <c r="BS380" s="15">
        <f t="shared" si="8329"/>
        <v>266.69731602642412</v>
      </c>
      <c r="BT380" s="15">
        <f t="shared" si="8329"/>
        <v>272.43274217753003</v>
      </c>
      <c r="BU380" s="15">
        <f t="shared" si="8329"/>
        <v>286.77130755529475</v>
      </c>
      <c r="BV380" s="15">
        <f t="shared" si="8329"/>
        <v>332.65471676414188</v>
      </c>
      <c r="BW380" s="15">
        <f t="shared" si="8329"/>
        <v>324.05157753748301</v>
      </c>
      <c r="BX380" s="15">
        <f t="shared" si="8329"/>
        <v>301.10987293305959</v>
      </c>
      <c r="BY380" s="15">
        <f t="shared" si="8329"/>
        <v>283.9035944797418</v>
      </c>
      <c r="BZ380" s="15">
        <f t="shared" si="8329"/>
        <v>292.50673370640033</v>
      </c>
      <c r="CA380" s="15">
        <f t="shared" si="8329"/>
        <v>358.46413444411854</v>
      </c>
      <c r="CB380" s="15">
        <f t="shared" si="7606"/>
        <v>3441.2556906635368</v>
      </c>
      <c r="CC380" s="15">
        <f t="shared" ref="CC380:CN380" si="8330">CC324-CC352</f>
        <v>317.43274894377885</v>
      </c>
      <c r="CD380" s="15">
        <f t="shared" si="8330"/>
        <v>346.66997582017956</v>
      </c>
      <c r="CE380" s="15">
        <f t="shared" si="8330"/>
        <v>388.43744278646631</v>
      </c>
      <c r="CF380" s="15">
        <f t="shared" si="8330"/>
        <v>388.43744278646631</v>
      </c>
      <c r="CG380" s="15">
        <f t="shared" si="8330"/>
        <v>396.79093617972364</v>
      </c>
      <c r="CH380" s="15">
        <f t="shared" si="8330"/>
        <v>417.67466966286685</v>
      </c>
      <c r="CI380" s="15">
        <f t="shared" si="8330"/>
        <v>484.5026168089255</v>
      </c>
      <c r="CJ380" s="15">
        <f t="shared" si="8330"/>
        <v>471.97237671903963</v>
      </c>
      <c r="CK380" s="15">
        <f t="shared" si="8330"/>
        <v>438.55840314601016</v>
      </c>
      <c r="CL380" s="15">
        <f t="shared" si="8330"/>
        <v>413.49792296623815</v>
      </c>
      <c r="CM380" s="15">
        <f t="shared" si="8330"/>
        <v>426.02816305612362</v>
      </c>
      <c r="CN380" s="15">
        <f t="shared" si="8330"/>
        <v>522.09333707858355</v>
      </c>
      <c r="CO380" s="15">
        <f t="shared" si="7608"/>
        <v>5012.0960359544024</v>
      </c>
      <c r="CR380" s="21">
        <f>O380-'ОПУ БС'!C380</f>
        <v>0</v>
      </c>
      <c r="CS380" s="21">
        <f>AB380-'ОПУ БС'!D380</f>
        <v>0</v>
      </c>
      <c r="CT380" s="21">
        <f>AO380-'ОПУ БС'!E380</f>
        <v>0</v>
      </c>
      <c r="CU380" s="21">
        <f>BB380-'ОПУ БС'!F380</f>
        <v>0</v>
      </c>
      <c r="CV380" s="21">
        <f>BO380-'ОПУ БС'!G380</f>
        <v>0</v>
      </c>
      <c r="CW380" s="21">
        <f>CB380-'ОПУ БС'!H380</f>
        <v>0</v>
      </c>
      <c r="CX380" s="21">
        <f>CO380-'ОПУ БС'!I380</f>
        <v>0</v>
      </c>
      <c r="DA380" s="15">
        <f t="shared" si="8261"/>
        <v>0</v>
      </c>
      <c r="DB380" s="15">
        <f t="shared" si="8261"/>
        <v>0</v>
      </c>
      <c r="DC380" s="15">
        <f t="shared" si="8261"/>
        <v>0</v>
      </c>
      <c r="DD380" s="15">
        <f t="shared" si="8261"/>
        <v>0</v>
      </c>
      <c r="DE380" s="15">
        <f t="shared" si="8261"/>
        <v>0</v>
      </c>
      <c r="DF380" s="15">
        <f t="shared" si="8261"/>
        <v>-1.981604429909622</v>
      </c>
      <c r="DG380" s="15">
        <f t="shared" si="8261"/>
        <v>-2.2986611386951621</v>
      </c>
      <c r="DH380" s="15">
        <f t="shared" si="8261"/>
        <v>-2.2392130057978727</v>
      </c>
      <c r="DI380" s="15">
        <f t="shared" si="8261"/>
        <v>-2.0806846514051038</v>
      </c>
      <c r="DJ380" s="15">
        <f t="shared" si="8261"/>
        <v>-1.961788385610526</v>
      </c>
      <c r="DK380" s="15">
        <f t="shared" si="8261"/>
        <v>-2.0212365185078118</v>
      </c>
      <c r="DL380" s="15">
        <f t="shared" si="8261"/>
        <v>-2.4770055373870279</v>
      </c>
      <c r="DM380" s="15">
        <f t="shared" si="7610"/>
        <v>-15.060193667313127</v>
      </c>
      <c r="DN380" s="15">
        <f t="shared" si="8262"/>
        <v>-2.5715288654971689</v>
      </c>
      <c r="DO380" s="15">
        <f t="shared" si="8262"/>
        <v>-2.8083802083719074</v>
      </c>
      <c r="DP380" s="15">
        <f t="shared" si="8262"/>
        <v>-3.1467392696215351</v>
      </c>
      <c r="DQ380" s="15">
        <f t="shared" si="8262"/>
        <v>-3.1467392696215351</v>
      </c>
      <c r="DR380" s="15">
        <f t="shared" si="8262"/>
        <v>-3.2144110818714609</v>
      </c>
      <c r="DS380" s="15">
        <f t="shared" si="8262"/>
        <v>-3.383590612496274</v>
      </c>
      <c r="DT380" s="15">
        <f t="shared" si="8262"/>
        <v>-3.9249651104956778</v>
      </c>
      <c r="DU380" s="15">
        <f t="shared" si="8262"/>
        <v>-3.8234573921207895</v>
      </c>
      <c r="DV380" s="15">
        <f t="shared" si="8262"/>
        <v>-3.5527701431210881</v>
      </c>
      <c r="DW380" s="15">
        <f t="shared" si="8262"/>
        <v>-3.3497547063713116</v>
      </c>
      <c r="DX380" s="15">
        <f t="shared" si="8262"/>
        <v>-3.4512624247461958</v>
      </c>
      <c r="DY380" s="15">
        <f t="shared" si="8262"/>
        <v>-4.2294882656203434</v>
      </c>
      <c r="DZ380" s="15">
        <f t="shared" si="7612"/>
        <v>-40.603087349955288</v>
      </c>
      <c r="EA380" s="15">
        <f t="shared" si="8263"/>
        <v>-2.926439044962422</v>
      </c>
      <c r="EB380" s="15">
        <f t="shared" si="8263"/>
        <v>-3.1959794833142237</v>
      </c>
      <c r="EC380" s="15">
        <f t="shared" si="8263"/>
        <v>-3.581037252388227</v>
      </c>
      <c r="ED380" s="15">
        <f t="shared" si="8263"/>
        <v>-3.581037252388227</v>
      </c>
      <c r="EE380" s="15">
        <f t="shared" si="8263"/>
        <v>-3.6580488062030265</v>
      </c>
      <c r="EF380" s="15">
        <f t="shared" si="8263"/>
        <v>-3.8505776907400282</v>
      </c>
      <c r="EG380" s="15">
        <f t="shared" si="8263"/>
        <v>-4.4666701212584332</v>
      </c>
      <c r="EH380" s="15">
        <f t="shared" si="8263"/>
        <v>-4.3511527905362311</v>
      </c>
      <c r="EI380" s="15">
        <f t="shared" si="8263"/>
        <v>-4.0431065752770294</v>
      </c>
      <c r="EJ380" s="15">
        <f t="shared" si="8263"/>
        <v>-3.8120719138326278</v>
      </c>
      <c r="EK380" s="15">
        <f t="shared" si="8263"/>
        <v>-3.9275892445548237</v>
      </c>
      <c r="EL380" s="15">
        <f t="shared" si="8263"/>
        <v>-4.8132221134250353</v>
      </c>
      <c r="EM380" s="15">
        <f t="shared" si="7614"/>
        <v>-46.206932288880331</v>
      </c>
      <c r="EN380" s="15">
        <f t="shared" si="8264"/>
        <v>-2.7378068456310611</v>
      </c>
      <c r="EO380" s="15">
        <f t="shared" si="8264"/>
        <v>-2.9899732656233962</v>
      </c>
      <c r="EP380" s="15">
        <f t="shared" si="8264"/>
        <v>-3.3502110084695884</v>
      </c>
      <c r="EQ380" s="15">
        <f t="shared" si="8264"/>
        <v>-3.3502110084695884</v>
      </c>
      <c r="ER380" s="15">
        <f t="shared" si="8264"/>
        <v>-3.4222585570388269</v>
      </c>
      <c r="ES380" s="15">
        <f t="shared" si="8264"/>
        <v>-3.602377428461923</v>
      </c>
      <c r="ET380" s="15">
        <f t="shared" si="8264"/>
        <v>-4.1787578170158302</v>
      </c>
      <c r="EU380" s="15">
        <f t="shared" si="8264"/>
        <v>-4.070686494161972</v>
      </c>
      <c r="EV380" s="15">
        <f t="shared" si="8264"/>
        <v>-3.7824962998850187</v>
      </c>
      <c r="EW380" s="15">
        <f t="shared" si="8264"/>
        <v>-3.5663536541773038</v>
      </c>
      <c r="EX380" s="15">
        <f t="shared" si="8264"/>
        <v>-3.6744249770311557</v>
      </c>
      <c r="EY380" s="15">
        <f t="shared" si="8264"/>
        <v>-4.5029717855774036</v>
      </c>
      <c r="EZ380" s="15">
        <f t="shared" si="7616"/>
        <v>-43.228529141543071</v>
      </c>
      <c r="FA380" s="15">
        <f t="shared" si="8265"/>
        <v>-1.7675684074819999</v>
      </c>
      <c r="FB380" s="15">
        <f t="shared" si="8265"/>
        <v>-1.9303707608027099</v>
      </c>
      <c r="FC380" s="15">
        <f t="shared" si="8265"/>
        <v>-2.1629455512608677</v>
      </c>
      <c r="FD380" s="15">
        <f t="shared" si="8265"/>
        <v>-2.1629455512608677</v>
      </c>
      <c r="FE380" s="15">
        <f t="shared" si="8265"/>
        <v>-2.2094605093524993</v>
      </c>
      <c r="FF380" s="15">
        <f t="shared" si="8265"/>
        <v>-2.3257479045815783</v>
      </c>
      <c r="FG380" s="15">
        <f t="shared" si="8265"/>
        <v>-2.6978675693146306</v>
      </c>
      <c r="FH380" s="15">
        <f t="shared" si="8265"/>
        <v>-2.628095132177183</v>
      </c>
      <c r="FI380" s="15">
        <f t="shared" si="8265"/>
        <v>-2.4420352998106578</v>
      </c>
      <c r="FJ380" s="15">
        <f t="shared" si="8265"/>
        <v>-2.3024904255357628</v>
      </c>
      <c r="FK380" s="15">
        <f t="shared" si="8265"/>
        <v>-2.3722628626732072</v>
      </c>
      <c r="FL380" s="15">
        <f t="shared" si="8265"/>
        <v>-2.9071848807269727</v>
      </c>
      <c r="FM380" s="15">
        <f t="shared" si="7618"/>
        <v>-27.90897485497894</v>
      </c>
      <c r="FP380" s="15">
        <f t="shared" ref="FP380:GA380" si="8331">FP324-FP352</f>
        <v>27.989034271944213</v>
      </c>
      <c r="FQ380" s="15">
        <f t="shared" si="8331"/>
        <v>30.566971639096966</v>
      </c>
      <c r="FR380" s="15">
        <f t="shared" si="8331"/>
        <v>34.249739306458054</v>
      </c>
      <c r="FS380" s="15">
        <f t="shared" si="8331"/>
        <v>34.249739306458054</v>
      </c>
      <c r="FT380" s="15">
        <f t="shared" si="8331"/>
        <v>34.986292839930272</v>
      </c>
      <c r="FU380" s="15">
        <f t="shared" si="8331"/>
        <v>36.82767667361081</v>
      </c>
      <c r="FV380" s="15">
        <f t="shared" si="8331"/>
        <v>42.720104941388527</v>
      </c>
      <c r="FW380" s="15">
        <f t="shared" si="8331"/>
        <v>41.615274641180214</v>
      </c>
      <c r="FX380" s="15">
        <f t="shared" si="8331"/>
        <v>38.669060507291356</v>
      </c>
      <c r="FY380" s="15">
        <f t="shared" si="8331"/>
        <v>36.459399906874708</v>
      </c>
      <c r="FZ380" s="15">
        <f t="shared" si="8331"/>
        <v>37.564230207082979</v>
      </c>
      <c r="GA380" s="15">
        <f t="shared" si="8331"/>
        <v>46.034595842013495</v>
      </c>
      <c r="GB380" s="15">
        <f t="shared" si="7620"/>
        <v>441.93212008332966</v>
      </c>
      <c r="GC380" s="15">
        <f t="shared" ref="GC380:GN380" si="8332">GC324-GC352</f>
        <v>42.274217591311825</v>
      </c>
      <c r="GD380" s="15">
        <f t="shared" si="8332"/>
        <v>46.167895527353693</v>
      </c>
      <c r="GE380" s="15">
        <f t="shared" si="8332"/>
        <v>51.730292578842111</v>
      </c>
      <c r="GF380" s="15">
        <f t="shared" si="8332"/>
        <v>51.730292578842111</v>
      </c>
      <c r="GG380" s="15">
        <f t="shared" si="8332"/>
        <v>52.842771989139777</v>
      </c>
      <c r="GH380" s="15">
        <f t="shared" si="8332"/>
        <v>55.623970514883965</v>
      </c>
      <c r="GI380" s="15">
        <f t="shared" si="8332"/>
        <v>64.523805797265396</v>
      </c>
      <c r="GJ380" s="15">
        <f t="shared" si="8332"/>
        <v>62.855086681818904</v>
      </c>
      <c r="GK380" s="15">
        <f t="shared" si="8332"/>
        <v>58.405169040628166</v>
      </c>
      <c r="GL380" s="15">
        <f t="shared" si="8332"/>
        <v>55.067730809735153</v>
      </c>
      <c r="GM380" s="15">
        <f t="shared" si="8332"/>
        <v>56.736449925181589</v>
      </c>
      <c r="GN380" s="15">
        <f t="shared" si="8332"/>
        <v>69.529963143604959</v>
      </c>
      <c r="GO380" s="15">
        <f t="shared" si="7622"/>
        <v>667.48764617860752</v>
      </c>
      <c r="GP380" s="15">
        <f t="shared" ref="GP380:HA380" si="8333">GP324-GP352</f>
        <v>64.093982599825893</v>
      </c>
      <c r="GQ380" s="15">
        <f t="shared" si="8333"/>
        <v>69.99737573402038</v>
      </c>
      <c r="GR380" s="15">
        <f t="shared" si="8333"/>
        <v>78.430794497155389</v>
      </c>
      <c r="GS380" s="15">
        <f t="shared" si="8333"/>
        <v>78.430794497155389</v>
      </c>
      <c r="GT380" s="15">
        <f t="shared" si="8333"/>
        <v>80.11747824978238</v>
      </c>
      <c r="GU380" s="15">
        <f t="shared" si="8333"/>
        <v>82.35258320144024</v>
      </c>
      <c r="GV380" s="15">
        <f t="shared" si="8333"/>
        <v>95.528996513670677</v>
      </c>
      <c r="GW380" s="15">
        <f t="shared" si="8333"/>
        <v>93.058419017627443</v>
      </c>
      <c r="GX380" s="15">
        <f t="shared" si="8333"/>
        <v>86.470212361512225</v>
      </c>
      <c r="GY380" s="15">
        <f t="shared" si="8333"/>
        <v>81.5290573694258</v>
      </c>
      <c r="GZ380" s="15">
        <f t="shared" si="8333"/>
        <v>83.999634865468977</v>
      </c>
      <c r="HA380" s="15">
        <f t="shared" si="8333"/>
        <v>102.94072900180026</v>
      </c>
      <c r="HB380" s="15">
        <f t="shared" si="7624"/>
        <v>996.95005790888513</v>
      </c>
      <c r="HC380" s="15">
        <f t="shared" ref="HC380:HN380" si="8334">HC324-HC352</f>
        <v>95.462813545466076</v>
      </c>
      <c r="HD380" s="15">
        <f t="shared" si="8334"/>
        <v>104.25544110886432</v>
      </c>
      <c r="HE380" s="15">
        <f t="shared" si="8334"/>
        <v>116.81633762800456</v>
      </c>
      <c r="HF380" s="15">
        <f t="shared" si="8334"/>
        <v>116.81633762800456</v>
      </c>
      <c r="HG380" s="15">
        <f t="shared" si="8334"/>
        <v>119.32851693183261</v>
      </c>
      <c r="HH380" s="15">
        <f t="shared" si="8334"/>
        <v>125.60896519140276</v>
      </c>
      <c r="HI380" s="15">
        <f t="shared" si="8334"/>
        <v>145.70639962202725</v>
      </c>
      <c r="HJ380" s="15">
        <f t="shared" si="8334"/>
        <v>141.93813066628508</v>
      </c>
      <c r="HK380" s="15">
        <f t="shared" si="8334"/>
        <v>131.88941345097291</v>
      </c>
      <c r="HL380" s="15">
        <f t="shared" si="8334"/>
        <v>124.35287553948875</v>
      </c>
      <c r="HM380" s="15">
        <f t="shared" si="8334"/>
        <v>128.12114449523068</v>
      </c>
      <c r="HN380" s="15">
        <f t="shared" si="8334"/>
        <v>157.01120648925348</v>
      </c>
      <c r="HO380" s="15">
        <f t="shared" si="7626"/>
        <v>1507.3075822968328</v>
      </c>
      <c r="HP380" s="15">
        <f t="shared" ref="HP380:IA380" si="8335">HP324-HP352</f>
        <v>148.13448778660305</v>
      </c>
      <c r="HQ380" s="15">
        <f t="shared" si="8335"/>
        <v>161.77845376694805</v>
      </c>
      <c r="HR380" s="15">
        <f t="shared" si="8335"/>
        <v>181.26983373886955</v>
      </c>
      <c r="HS380" s="15">
        <f t="shared" si="8335"/>
        <v>181.26983373886955</v>
      </c>
      <c r="HT380" s="15">
        <f t="shared" si="8335"/>
        <v>185.16810973325386</v>
      </c>
      <c r="HU380" s="15">
        <f t="shared" si="8335"/>
        <v>194.91379971921452</v>
      </c>
      <c r="HV380" s="15">
        <f t="shared" si="8335"/>
        <v>226.1000076742888</v>
      </c>
      <c r="HW380" s="15">
        <f t="shared" si="8335"/>
        <v>220.25259368271242</v>
      </c>
      <c r="HX380" s="15">
        <f t="shared" si="8335"/>
        <v>204.65948970517528</v>
      </c>
      <c r="HY380" s="15">
        <f t="shared" si="8335"/>
        <v>192.96466172202241</v>
      </c>
      <c r="HZ380" s="15">
        <f t="shared" si="8335"/>
        <v>198.81207571359857</v>
      </c>
      <c r="IA380" s="15">
        <f t="shared" si="8335"/>
        <v>243.6422496490182</v>
      </c>
      <c r="IB380" s="15">
        <f t="shared" si="7628"/>
        <v>2338.9655966305741</v>
      </c>
      <c r="IC380" s="15">
        <f t="shared" ref="IC380:IN380" si="8336">IC324-IC352</f>
        <v>215.20838689639308</v>
      </c>
      <c r="ID380" s="15">
        <f t="shared" si="8336"/>
        <v>235.03021200527127</v>
      </c>
      <c r="IE380" s="15">
        <f t="shared" si="8336"/>
        <v>263.34710501795462</v>
      </c>
      <c r="IF380" s="15">
        <f t="shared" si="8336"/>
        <v>263.34710501795462</v>
      </c>
      <c r="IG380" s="15">
        <f t="shared" si="8336"/>
        <v>269.01048362049119</v>
      </c>
      <c r="IH380" s="15">
        <f t="shared" si="8336"/>
        <v>283.16893012683289</v>
      </c>
      <c r="II380" s="15">
        <f t="shared" si="8336"/>
        <v>328.475958947126</v>
      </c>
      <c r="IJ380" s="15">
        <f t="shared" si="8336"/>
        <v>319.98089104332104</v>
      </c>
      <c r="IK380" s="15">
        <f t="shared" si="8336"/>
        <v>297.32737663317459</v>
      </c>
      <c r="IL380" s="15">
        <f t="shared" si="8336"/>
        <v>280.33724082556444</v>
      </c>
      <c r="IM380" s="15">
        <f t="shared" si="8336"/>
        <v>288.83230872936917</v>
      </c>
      <c r="IN380" s="15">
        <f t="shared" si="8336"/>
        <v>353.96116265854118</v>
      </c>
      <c r="IO380" s="15">
        <f t="shared" si="7630"/>
        <v>3398.027161521994</v>
      </c>
      <c r="IP380" s="15">
        <f t="shared" ref="IP380:JA380" si="8337">IP324-IP352</f>
        <v>315.66518053629687</v>
      </c>
      <c r="IQ380" s="15">
        <f t="shared" si="8337"/>
        <v>344.73960505937686</v>
      </c>
      <c r="IR380" s="15">
        <f t="shared" si="8337"/>
        <v>386.27449723520544</v>
      </c>
      <c r="IS380" s="15">
        <f t="shared" si="8337"/>
        <v>386.27449723520544</v>
      </c>
      <c r="IT380" s="15">
        <f t="shared" si="8337"/>
        <v>394.58147567037111</v>
      </c>
      <c r="IU380" s="15">
        <f t="shared" si="8337"/>
        <v>415.34892175828526</v>
      </c>
      <c r="IV380" s="15">
        <f t="shared" si="8337"/>
        <v>481.80474923961089</v>
      </c>
      <c r="IW380" s="15">
        <f t="shared" si="8337"/>
        <v>469.34428158686251</v>
      </c>
      <c r="IX380" s="15">
        <f t="shared" si="8337"/>
        <v>436.11636784619952</v>
      </c>
      <c r="IY380" s="15">
        <f t="shared" si="8337"/>
        <v>411.19543254070243</v>
      </c>
      <c r="IZ380" s="15">
        <f t="shared" si="8337"/>
        <v>423.65590019345041</v>
      </c>
      <c r="JA380" s="15">
        <f t="shared" si="8337"/>
        <v>519.18615219785659</v>
      </c>
      <c r="JB380" s="15">
        <f t="shared" si="7632"/>
        <v>4984.1870610994229</v>
      </c>
      <c r="JE380" s="21">
        <f t="shared" si="7633"/>
        <v>0</v>
      </c>
      <c r="JF380" s="21">
        <f t="shared" si="7634"/>
        <v>0</v>
      </c>
      <c r="JG380" s="21">
        <f t="shared" si="7635"/>
        <v>0</v>
      </c>
      <c r="JH380" s="21">
        <f t="shared" si="7636"/>
        <v>0</v>
      </c>
      <c r="JI380" s="21">
        <f t="shared" si="7637"/>
        <v>0</v>
      </c>
      <c r="JJ380" s="21">
        <f t="shared" si="7638"/>
        <v>0</v>
      </c>
      <c r="JK380" s="21">
        <f t="shared" si="7639"/>
        <v>0</v>
      </c>
    </row>
    <row r="381" spans="2:271" ht="20" customHeight="1" outlineLevel="1" x14ac:dyDescent="0.2">
      <c r="B381" s="3" t="s">
        <v>28</v>
      </c>
      <c r="C381" s="15">
        <f t="shared" si="8254"/>
        <v>11.1579650662555</v>
      </c>
      <c r="D381" s="15">
        <f t="shared" si="8254"/>
        <v>12.185672374989569</v>
      </c>
      <c r="E381" s="15">
        <f t="shared" si="8254"/>
        <v>13.653825673181078</v>
      </c>
      <c r="F381" s="15">
        <f t="shared" si="8254"/>
        <v>13.653825673181078</v>
      </c>
      <c r="G381" s="15">
        <f t="shared" si="8254"/>
        <v>13.947456332819382</v>
      </c>
      <c r="H381" s="15">
        <f t="shared" si="8254"/>
        <v>14.828348311734288</v>
      </c>
      <c r="I381" s="15">
        <f t="shared" si="8254"/>
        <v>14.828348311734288</v>
      </c>
      <c r="J381" s="15">
        <f t="shared" si="8254"/>
        <v>16.590132269564108</v>
      </c>
      <c r="K381" s="15">
        <f t="shared" si="8254"/>
        <v>15.415609631010895</v>
      </c>
      <c r="L381" s="15">
        <f t="shared" si="8254"/>
        <v>14.53471765209599</v>
      </c>
      <c r="M381" s="15">
        <f t="shared" si="8254"/>
        <v>17.030578259021546</v>
      </c>
      <c r="N381" s="15">
        <f t="shared" si="8254"/>
        <v>18.351916227393918</v>
      </c>
      <c r="O381" s="15">
        <f t="shared" si="7596"/>
        <v>176.17839578298165</v>
      </c>
      <c r="P381" s="15">
        <f t="shared" ref="P381:AA381" si="8338">P325-P353</f>
        <v>14.101314901917517</v>
      </c>
      <c r="Q381" s="15">
        <f t="shared" si="8338"/>
        <v>15.400120221830978</v>
      </c>
      <c r="R381" s="15">
        <f t="shared" si="8338"/>
        <v>17.255556393135919</v>
      </c>
      <c r="S381" s="15">
        <f t="shared" si="8338"/>
        <v>17.255556393135919</v>
      </c>
      <c r="T381" s="15">
        <f t="shared" si="8338"/>
        <v>17.626643627396898</v>
      </c>
      <c r="U381" s="15">
        <f t="shared" si="8338"/>
        <v>18.739905330179859</v>
      </c>
      <c r="V381" s="15">
        <f t="shared" si="8338"/>
        <v>18.739905330179859</v>
      </c>
      <c r="W381" s="15">
        <f t="shared" si="8338"/>
        <v>20.966428735745787</v>
      </c>
      <c r="X381" s="15">
        <f t="shared" si="8338"/>
        <v>19.482079798701832</v>
      </c>
      <c r="Y381" s="15">
        <f t="shared" si="8338"/>
        <v>18.368818095918872</v>
      </c>
      <c r="Z381" s="15">
        <f t="shared" si="8338"/>
        <v>21.52305958713724</v>
      </c>
      <c r="AA381" s="15">
        <f t="shared" si="8338"/>
        <v>23.192952141311714</v>
      </c>
      <c r="AB381" s="15">
        <f t="shared" si="7598"/>
        <v>222.65234055659238</v>
      </c>
      <c r="AC381" s="15">
        <f t="shared" ref="AC381:AN381" si="8339">AC325-AC353</f>
        <v>17.471161267936029</v>
      </c>
      <c r="AD381" s="15">
        <f t="shared" si="8339"/>
        <v>19.0803471741933</v>
      </c>
      <c r="AE381" s="15">
        <f t="shared" si="8339"/>
        <v>21.379184183132253</v>
      </c>
      <c r="AF381" s="15">
        <f t="shared" si="8339"/>
        <v>21.379184183132253</v>
      </c>
      <c r="AG381" s="15">
        <f t="shared" si="8339"/>
        <v>21.838951584920036</v>
      </c>
      <c r="AH381" s="15">
        <f t="shared" si="8339"/>
        <v>23.218253790283413</v>
      </c>
      <c r="AI381" s="15">
        <f t="shared" si="8339"/>
        <v>23.218253790283413</v>
      </c>
      <c r="AJ381" s="15">
        <f t="shared" si="8339"/>
        <v>25.976858201010153</v>
      </c>
      <c r="AK381" s="15">
        <f t="shared" si="8339"/>
        <v>24.137788593859</v>
      </c>
      <c r="AL381" s="15">
        <f t="shared" si="8339"/>
        <v>22.758486388495626</v>
      </c>
      <c r="AM381" s="15">
        <f t="shared" si="8339"/>
        <v>26.666509303691804</v>
      </c>
      <c r="AN381" s="15">
        <f t="shared" si="8339"/>
        <v>28.735462611736899</v>
      </c>
      <c r="AO381" s="15">
        <f t="shared" si="7600"/>
        <v>275.86044107267418</v>
      </c>
      <c r="AP381" s="15">
        <f t="shared" ref="AP381:BA381" si="8340">AP325-AP353</f>
        <v>22.852964155164571</v>
      </c>
      <c r="AQ381" s="15">
        <f t="shared" si="8340"/>
        <v>24.95784243261393</v>
      </c>
      <c r="AR381" s="15">
        <f t="shared" si="8340"/>
        <v>27.964811400398759</v>
      </c>
      <c r="AS381" s="15">
        <f t="shared" si="8340"/>
        <v>27.964811400398759</v>
      </c>
      <c r="AT381" s="15">
        <f t="shared" si="8340"/>
        <v>28.566205193955717</v>
      </c>
      <c r="AU381" s="15">
        <f t="shared" si="8340"/>
        <v>30.370386574626597</v>
      </c>
      <c r="AV381" s="15">
        <f t="shared" si="8340"/>
        <v>30.370386574626597</v>
      </c>
      <c r="AW381" s="15">
        <f t="shared" si="8340"/>
        <v>33.978749335968374</v>
      </c>
      <c r="AX381" s="15">
        <f t="shared" si="8340"/>
        <v>31.573174161740521</v>
      </c>
      <c r="AY381" s="15">
        <f t="shared" si="8340"/>
        <v>29.768992781069642</v>
      </c>
      <c r="AZ381" s="15">
        <f t="shared" si="8340"/>
        <v>34.880840026303787</v>
      </c>
      <c r="BA381" s="15">
        <f t="shared" si="8340"/>
        <v>37.587112097310154</v>
      </c>
      <c r="BB381" s="15">
        <f t="shared" si="7602"/>
        <v>360.83627613417741</v>
      </c>
      <c r="BC381" s="15">
        <f t="shared" ref="BC381:BN381" si="8341">BC325-BC353</f>
        <v>31.337913383223182</v>
      </c>
      <c r="BD381" s="15">
        <f t="shared" si="8341"/>
        <v>34.224300142204278</v>
      </c>
      <c r="BE381" s="15">
        <f t="shared" si="8341"/>
        <v>38.347709797891525</v>
      </c>
      <c r="BF381" s="15">
        <f t="shared" si="8341"/>
        <v>38.347709797891525</v>
      </c>
      <c r="BG381" s="15">
        <f t="shared" si="8341"/>
        <v>39.172391729028966</v>
      </c>
      <c r="BH381" s="15">
        <f t="shared" si="8341"/>
        <v>41.646437522441332</v>
      </c>
      <c r="BI381" s="15">
        <f t="shared" si="8341"/>
        <v>41.646437522441332</v>
      </c>
      <c r="BJ381" s="15">
        <f t="shared" si="8341"/>
        <v>46.594529109266034</v>
      </c>
      <c r="BK381" s="15">
        <f t="shared" si="8341"/>
        <v>43.295801384716242</v>
      </c>
      <c r="BL381" s="15">
        <f t="shared" si="8341"/>
        <v>40.821755591303884</v>
      </c>
      <c r="BM381" s="15">
        <f t="shared" si="8341"/>
        <v>47.831552005972163</v>
      </c>
      <c r="BN381" s="15">
        <f t="shared" si="8341"/>
        <v>51.542620696090751</v>
      </c>
      <c r="BO381" s="15">
        <f t="shared" si="7604"/>
        <v>494.80915868247121</v>
      </c>
      <c r="BP381" s="15">
        <f t="shared" ref="BP381:CA381" si="8342">BP325-BP353</f>
        <v>41.28197689717409</v>
      </c>
      <c r="BQ381" s="15">
        <f t="shared" si="8342"/>
        <v>45.084264242966441</v>
      </c>
      <c r="BR381" s="15">
        <f t="shared" si="8342"/>
        <v>50.516103308384082</v>
      </c>
      <c r="BS381" s="15">
        <f t="shared" si="8342"/>
        <v>50.516103308384082</v>
      </c>
      <c r="BT381" s="15">
        <f t="shared" si="8342"/>
        <v>51.602471121467616</v>
      </c>
      <c r="BU381" s="15">
        <f t="shared" si="8342"/>
        <v>54.861574560718211</v>
      </c>
      <c r="BV381" s="15">
        <f t="shared" si="8342"/>
        <v>54.861574560718211</v>
      </c>
      <c r="BW381" s="15">
        <f t="shared" si="8342"/>
        <v>61.379781439219386</v>
      </c>
      <c r="BX381" s="15">
        <f t="shared" si="8342"/>
        <v>57.03431018688525</v>
      </c>
      <c r="BY381" s="15">
        <f t="shared" si="8342"/>
        <v>53.775206747634662</v>
      </c>
      <c r="BZ381" s="15">
        <f t="shared" si="8342"/>
        <v>63.009333158844612</v>
      </c>
      <c r="CA381" s="15">
        <f t="shared" si="8342"/>
        <v>67.897988317720547</v>
      </c>
      <c r="CB381" s="15">
        <f t="shared" si="7606"/>
        <v>651.82068785011722</v>
      </c>
      <c r="CC381" s="15">
        <f t="shared" ref="CC381:CN381" si="8343">CC325-CC353</f>
        <v>56.821395441785867</v>
      </c>
      <c r="CD381" s="15">
        <f t="shared" si="8343"/>
        <v>62.054945021950353</v>
      </c>
      <c r="CE381" s="15">
        <f t="shared" si="8343"/>
        <v>69.531444422185345</v>
      </c>
      <c r="CF381" s="15">
        <f t="shared" si="8343"/>
        <v>69.531444422185345</v>
      </c>
      <c r="CG381" s="15">
        <f t="shared" si="8343"/>
        <v>71.026744302232345</v>
      </c>
      <c r="CH381" s="15">
        <f t="shared" si="8343"/>
        <v>75.512643942373316</v>
      </c>
      <c r="CI381" s="15">
        <f t="shared" si="8343"/>
        <v>75.512643942373316</v>
      </c>
      <c r="CJ381" s="15">
        <f t="shared" si="8343"/>
        <v>84.484443222655301</v>
      </c>
      <c r="CK381" s="15">
        <f t="shared" si="8343"/>
        <v>78.50324370246733</v>
      </c>
      <c r="CL381" s="15">
        <f t="shared" si="8343"/>
        <v>74.01734406232633</v>
      </c>
      <c r="CM381" s="15">
        <f t="shared" si="8343"/>
        <v>86.727393042725708</v>
      </c>
      <c r="CN381" s="15">
        <f t="shared" si="8343"/>
        <v>93.4562425029373</v>
      </c>
      <c r="CO381" s="15">
        <f t="shared" si="7608"/>
        <v>897.17992802819776</v>
      </c>
      <c r="CR381" s="21">
        <f>O381-'ОПУ БС'!C381</f>
        <v>0</v>
      </c>
      <c r="CS381" s="21">
        <f>AB381-'ОПУ БС'!D381</f>
        <v>0</v>
      </c>
      <c r="CT381" s="21">
        <f>AO381-'ОПУ БС'!E381</f>
        <v>0</v>
      </c>
      <c r="CU381" s="21">
        <f>BB381-'ОПУ БС'!F381</f>
        <v>0</v>
      </c>
      <c r="CV381" s="21">
        <f>BO381-'ОПУ БС'!G381</f>
        <v>0</v>
      </c>
      <c r="CW381" s="21">
        <f>CB381-'ОПУ БС'!H381</f>
        <v>0</v>
      </c>
      <c r="CX381" s="21">
        <f>CO381-'ОПУ БС'!I381</f>
        <v>0</v>
      </c>
      <c r="DA381" s="15">
        <f t="shared" si="8261"/>
        <v>0</v>
      </c>
      <c r="DB381" s="15">
        <f t="shared" si="8261"/>
        <v>0</v>
      </c>
      <c r="DC381" s="15">
        <f t="shared" si="8261"/>
        <v>0</v>
      </c>
      <c r="DD381" s="15">
        <f t="shared" si="8261"/>
        <v>0</v>
      </c>
      <c r="DE381" s="15">
        <f t="shared" si="8261"/>
        <v>0</v>
      </c>
      <c r="DF381" s="15">
        <f t="shared" si="8261"/>
        <v>-0.54556041692975588</v>
      </c>
      <c r="DG381" s="15">
        <f t="shared" si="8261"/>
        <v>-0.54556041692975588</v>
      </c>
      <c r="DH381" s="15">
        <f t="shared" si="8261"/>
        <v>-0.61037947636695455</v>
      </c>
      <c r="DI381" s="15">
        <f t="shared" si="8261"/>
        <v>-0.56716677007548888</v>
      </c>
      <c r="DJ381" s="15">
        <f t="shared" si="8261"/>
        <v>-0.53475724035688943</v>
      </c>
      <c r="DK381" s="15">
        <f t="shared" si="8261"/>
        <v>-0.62658424122625378</v>
      </c>
      <c r="DL381" s="15">
        <f t="shared" si="8261"/>
        <v>-0.67519853580415345</v>
      </c>
      <c r="DM381" s="15">
        <f t="shared" si="7610"/>
        <v>-4.1052070976892523</v>
      </c>
      <c r="DN381" s="15">
        <f t="shared" si="8262"/>
        <v>-0.59945377856286697</v>
      </c>
      <c r="DO381" s="15">
        <f t="shared" si="8262"/>
        <v>-0.65466662658839414</v>
      </c>
      <c r="DP381" s="15">
        <f t="shared" si="8262"/>
        <v>-0.73354212376771877</v>
      </c>
      <c r="DQ381" s="15">
        <f t="shared" si="8262"/>
        <v>-0.73354212376771877</v>
      </c>
      <c r="DR381" s="15">
        <f t="shared" si="8262"/>
        <v>-0.74931722320358363</v>
      </c>
      <c r="DS381" s="15">
        <f t="shared" si="8262"/>
        <v>-0.79664252151117854</v>
      </c>
      <c r="DT381" s="15">
        <f t="shared" si="8262"/>
        <v>-0.79664252151117854</v>
      </c>
      <c r="DU381" s="15">
        <f t="shared" si="8262"/>
        <v>-0.8912931181263678</v>
      </c>
      <c r="DV381" s="15">
        <f t="shared" si="8262"/>
        <v>-0.82819272038290825</v>
      </c>
      <c r="DW381" s="15">
        <f t="shared" si="8262"/>
        <v>-0.78086742207531357</v>
      </c>
      <c r="DX381" s="15">
        <f t="shared" si="8262"/>
        <v>-0.91495576728016448</v>
      </c>
      <c r="DY381" s="15">
        <f t="shared" si="8262"/>
        <v>-0.98594371474155729</v>
      </c>
      <c r="DZ381" s="15">
        <f t="shared" si="7612"/>
        <v>-9.46505966151895</v>
      </c>
      <c r="EA381" s="15">
        <f t="shared" si="8263"/>
        <v>-0.60709605876157924</v>
      </c>
      <c r="EB381" s="15">
        <f t="shared" si="8263"/>
        <v>-0.66301280101593507</v>
      </c>
      <c r="EC381" s="15">
        <f t="shared" si="8263"/>
        <v>-0.74289386137930091</v>
      </c>
      <c r="ED381" s="15">
        <f t="shared" si="8263"/>
        <v>-0.74289386137930091</v>
      </c>
      <c r="EE381" s="15">
        <f t="shared" si="8263"/>
        <v>-0.75887007345197377</v>
      </c>
      <c r="EF381" s="15">
        <f t="shared" si="8263"/>
        <v>-0.80679870966999323</v>
      </c>
      <c r="EG381" s="15">
        <f t="shared" si="8263"/>
        <v>-0.80679870966999323</v>
      </c>
      <c r="EH381" s="15">
        <f t="shared" si="8263"/>
        <v>-0.90265598210603204</v>
      </c>
      <c r="EI381" s="15">
        <f t="shared" si="8263"/>
        <v>-0.83875113381533972</v>
      </c>
      <c r="EJ381" s="15">
        <f t="shared" si="8263"/>
        <v>-0.79082249759732026</v>
      </c>
      <c r="EK381" s="15">
        <f t="shared" si="8263"/>
        <v>-0.92662030021504105</v>
      </c>
      <c r="EL381" s="15">
        <f t="shared" si="8263"/>
        <v>-0.99851325454207096</v>
      </c>
      <c r="EM381" s="15">
        <f t="shared" si="7614"/>
        <v>-9.5857272436038805</v>
      </c>
      <c r="EN381" s="15">
        <f t="shared" si="8264"/>
        <v>-0.51857789764407247</v>
      </c>
      <c r="EO381" s="15">
        <f t="shared" si="8264"/>
        <v>-0.56634165137444759</v>
      </c>
      <c r="EP381" s="15">
        <f t="shared" si="8264"/>
        <v>-0.63457558527498348</v>
      </c>
      <c r="EQ381" s="15">
        <f t="shared" si="8264"/>
        <v>-0.63457558527498348</v>
      </c>
      <c r="ER381" s="15">
        <f t="shared" si="8264"/>
        <v>-0.64822237205509059</v>
      </c>
      <c r="ES381" s="15">
        <f t="shared" si="8264"/>
        <v>-0.68916273239541215</v>
      </c>
      <c r="ET381" s="15">
        <f t="shared" si="8264"/>
        <v>-0.68916273239541215</v>
      </c>
      <c r="EU381" s="15">
        <f t="shared" si="8264"/>
        <v>-0.77104345307605482</v>
      </c>
      <c r="EV381" s="15">
        <f t="shared" si="8264"/>
        <v>-0.71645630595562659</v>
      </c>
      <c r="EW381" s="15">
        <f t="shared" si="8264"/>
        <v>-0.67551594561530492</v>
      </c>
      <c r="EX381" s="15">
        <f t="shared" si="8264"/>
        <v>-0.79151363324621504</v>
      </c>
      <c r="EY381" s="15">
        <f t="shared" si="8264"/>
        <v>-0.85292417375669816</v>
      </c>
      <c r="EZ381" s="15">
        <f t="shared" si="7616"/>
        <v>-8.1880720680643027</v>
      </c>
      <c r="FA381" s="15">
        <f t="shared" si="8265"/>
        <v>-0.31639994230630175</v>
      </c>
      <c r="FB381" s="15">
        <f t="shared" si="8265"/>
        <v>-0.34554204225556628</v>
      </c>
      <c r="FC381" s="15">
        <f t="shared" si="8265"/>
        <v>-0.3871736136116587</v>
      </c>
      <c r="FD381" s="15">
        <f t="shared" si="8265"/>
        <v>-0.3871736136116587</v>
      </c>
      <c r="FE381" s="15">
        <f t="shared" si="8265"/>
        <v>-0.39549992788287713</v>
      </c>
      <c r="FF381" s="15">
        <f t="shared" si="8265"/>
        <v>-0.42047887069653256</v>
      </c>
      <c r="FG381" s="15">
        <f t="shared" si="8265"/>
        <v>-0.42047887069653256</v>
      </c>
      <c r="FH381" s="15">
        <f t="shared" si="8265"/>
        <v>-0.4704367563238433</v>
      </c>
      <c r="FI381" s="15">
        <f t="shared" si="8265"/>
        <v>-0.43713149923896949</v>
      </c>
      <c r="FJ381" s="15">
        <f t="shared" si="8265"/>
        <v>-0.41215255642531401</v>
      </c>
      <c r="FK381" s="15">
        <f t="shared" si="8265"/>
        <v>-0.48292622773067057</v>
      </c>
      <c r="FL381" s="15">
        <f t="shared" si="8265"/>
        <v>-0.52039464195115415</v>
      </c>
      <c r="FM381" s="15">
        <f t="shared" si="7618"/>
        <v>-4.9957885627310796</v>
      </c>
      <c r="FP381" s="15">
        <f t="shared" ref="FP381:GA381" si="8344">FP325-FP353</f>
        <v>11.1579650662555</v>
      </c>
      <c r="FQ381" s="15">
        <f t="shared" si="8344"/>
        <v>12.185672374989569</v>
      </c>
      <c r="FR381" s="15">
        <f t="shared" si="8344"/>
        <v>13.653825673181078</v>
      </c>
      <c r="FS381" s="15">
        <f t="shared" si="8344"/>
        <v>13.653825673181078</v>
      </c>
      <c r="FT381" s="15">
        <f t="shared" si="8344"/>
        <v>13.947456332819382</v>
      </c>
      <c r="FU381" s="15">
        <f t="shared" si="8344"/>
        <v>14.828348311734288</v>
      </c>
      <c r="FV381" s="15">
        <f t="shared" si="8344"/>
        <v>14.828348311734288</v>
      </c>
      <c r="FW381" s="15">
        <f t="shared" si="8344"/>
        <v>16.590132269564108</v>
      </c>
      <c r="FX381" s="15">
        <f t="shared" si="8344"/>
        <v>15.415609631010895</v>
      </c>
      <c r="FY381" s="15">
        <f t="shared" si="8344"/>
        <v>14.53471765209599</v>
      </c>
      <c r="FZ381" s="15">
        <f t="shared" si="8344"/>
        <v>17.030578259021546</v>
      </c>
      <c r="GA381" s="15">
        <f t="shared" si="8344"/>
        <v>18.351916227393918</v>
      </c>
      <c r="GB381" s="15">
        <f t="shared" si="7620"/>
        <v>176.17839578298165</v>
      </c>
      <c r="GC381" s="15">
        <f t="shared" ref="GC381:GN381" si="8345">GC325-GC353</f>
        <v>14.101314901917517</v>
      </c>
      <c r="GD381" s="15">
        <f t="shared" si="8345"/>
        <v>15.400120221830978</v>
      </c>
      <c r="GE381" s="15">
        <f t="shared" si="8345"/>
        <v>17.255556393135919</v>
      </c>
      <c r="GF381" s="15">
        <f t="shared" si="8345"/>
        <v>17.255556393135919</v>
      </c>
      <c r="GG381" s="15">
        <f t="shared" si="8345"/>
        <v>17.626643627396898</v>
      </c>
      <c r="GH381" s="15">
        <f t="shared" si="8345"/>
        <v>18.739905330179859</v>
      </c>
      <c r="GI381" s="15">
        <f t="shared" si="8345"/>
        <v>18.739905330179859</v>
      </c>
      <c r="GJ381" s="15">
        <f t="shared" si="8345"/>
        <v>20.966428735745787</v>
      </c>
      <c r="GK381" s="15">
        <f t="shared" si="8345"/>
        <v>19.482079798701832</v>
      </c>
      <c r="GL381" s="15">
        <f t="shared" si="8345"/>
        <v>18.368818095918872</v>
      </c>
      <c r="GM381" s="15">
        <f t="shared" si="8345"/>
        <v>21.52305958713724</v>
      </c>
      <c r="GN381" s="15">
        <f t="shared" si="8345"/>
        <v>23.192952141311714</v>
      </c>
      <c r="GO381" s="15">
        <f t="shared" si="7622"/>
        <v>222.65234055659238</v>
      </c>
      <c r="GP381" s="15">
        <f t="shared" ref="GP381:HA381" si="8346">GP325-GP353</f>
        <v>17.471161267936029</v>
      </c>
      <c r="GQ381" s="15">
        <f t="shared" si="8346"/>
        <v>19.0803471741933</v>
      </c>
      <c r="GR381" s="15">
        <f t="shared" si="8346"/>
        <v>21.379184183132253</v>
      </c>
      <c r="GS381" s="15">
        <f t="shared" si="8346"/>
        <v>21.379184183132253</v>
      </c>
      <c r="GT381" s="15">
        <f t="shared" si="8346"/>
        <v>21.838951584920036</v>
      </c>
      <c r="GU381" s="15">
        <f t="shared" si="8346"/>
        <v>22.672693373353653</v>
      </c>
      <c r="GV381" s="15">
        <f t="shared" si="8346"/>
        <v>22.672693373353653</v>
      </c>
      <c r="GW381" s="15">
        <f t="shared" si="8346"/>
        <v>25.366478724643194</v>
      </c>
      <c r="GX381" s="15">
        <f t="shared" si="8346"/>
        <v>23.570621823783512</v>
      </c>
      <c r="GY381" s="15">
        <f t="shared" si="8346"/>
        <v>22.223729148138737</v>
      </c>
      <c r="GZ381" s="15">
        <f t="shared" si="8346"/>
        <v>26.039925062465549</v>
      </c>
      <c r="HA381" s="15">
        <f t="shared" si="8346"/>
        <v>28.06026407593275</v>
      </c>
      <c r="HB381" s="15">
        <f t="shared" si="7624"/>
        <v>271.75523397498495</v>
      </c>
      <c r="HC381" s="15">
        <f t="shared" ref="HC381:HN381" si="8347">HC325-HC353</f>
        <v>22.253510376601696</v>
      </c>
      <c r="HD381" s="15">
        <f t="shared" si="8347"/>
        <v>24.303175806025536</v>
      </c>
      <c r="HE381" s="15">
        <f t="shared" si="8347"/>
        <v>27.231269276631036</v>
      </c>
      <c r="HF381" s="15">
        <f t="shared" si="8347"/>
        <v>27.231269276631036</v>
      </c>
      <c r="HG381" s="15">
        <f t="shared" si="8347"/>
        <v>27.816887970752127</v>
      </c>
      <c r="HH381" s="15">
        <f t="shared" si="8347"/>
        <v>29.573744053115419</v>
      </c>
      <c r="HI381" s="15">
        <f t="shared" si="8347"/>
        <v>29.573744053115419</v>
      </c>
      <c r="HJ381" s="15">
        <f t="shared" si="8347"/>
        <v>33.087456217842004</v>
      </c>
      <c r="HK381" s="15">
        <f t="shared" si="8347"/>
        <v>30.744981441357616</v>
      </c>
      <c r="HL381" s="15">
        <f t="shared" si="8347"/>
        <v>28.988125358994324</v>
      </c>
      <c r="HM381" s="15">
        <f t="shared" si="8347"/>
        <v>33.965884259023625</v>
      </c>
      <c r="HN381" s="15">
        <f t="shared" si="8347"/>
        <v>36.601168382568602</v>
      </c>
      <c r="HO381" s="15">
        <f t="shared" si="7626"/>
        <v>351.37121647265849</v>
      </c>
      <c r="HP381" s="15">
        <f t="shared" ref="HP381:IA381" si="8348">HP325-HP353</f>
        <v>30.730817324461601</v>
      </c>
      <c r="HQ381" s="15">
        <f t="shared" si="8348"/>
        <v>33.56128734118834</v>
      </c>
      <c r="HR381" s="15">
        <f t="shared" si="8348"/>
        <v>37.604815936512225</v>
      </c>
      <c r="HS381" s="15">
        <f t="shared" si="8348"/>
        <v>37.604815936512225</v>
      </c>
      <c r="HT381" s="15">
        <f t="shared" si="8348"/>
        <v>38.413521655576993</v>
      </c>
      <c r="HU381" s="15">
        <f t="shared" si="8348"/>
        <v>40.839638812771341</v>
      </c>
      <c r="HV381" s="15">
        <f t="shared" si="8348"/>
        <v>40.839638812771341</v>
      </c>
      <c r="HW381" s="15">
        <f t="shared" si="8348"/>
        <v>45.691873127160001</v>
      </c>
      <c r="HX381" s="15">
        <f t="shared" si="8348"/>
        <v>42.457050250900906</v>
      </c>
      <c r="HY381" s="15">
        <f t="shared" si="8348"/>
        <v>40.030933093706558</v>
      </c>
      <c r="HZ381" s="15">
        <f t="shared" si="8348"/>
        <v>46.904931705757122</v>
      </c>
      <c r="IA381" s="15">
        <f t="shared" si="8348"/>
        <v>50.54410744154869</v>
      </c>
      <c r="IB381" s="15">
        <f t="shared" si="7628"/>
        <v>485.22343143886735</v>
      </c>
      <c r="IC381" s="15">
        <f t="shared" ref="IC381:IN381" si="8349">IC325-IC353</f>
        <v>40.763398999530025</v>
      </c>
      <c r="ID381" s="15">
        <f t="shared" si="8349"/>
        <v>44.517922591591997</v>
      </c>
      <c r="IE381" s="15">
        <f t="shared" si="8349"/>
        <v>49.881527723109102</v>
      </c>
      <c r="IF381" s="15">
        <f t="shared" si="8349"/>
        <v>49.881527723109102</v>
      </c>
      <c r="IG381" s="15">
        <f t="shared" si="8349"/>
        <v>50.954248749412528</v>
      </c>
      <c r="IH381" s="15">
        <f t="shared" si="8349"/>
        <v>54.172411828322801</v>
      </c>
      <c r="II381" s="15">
        <f t="shared" si="8349"/>
        <v>54.172411828322801</v>
      </c>
      <c r="IJ381" s="15">
        <f t="shared" si="8349"/>
        <v>60.608737986143325</v>
      </c>
      <c r="IK381" s="15">
        <f t="shared" si="8349"/>
        <v>56.317853880929633</v>
      </c>
      <c r="IL381" s="15">
        <f t="shared" si="8349"/>
        <v>53.09969080201936</v>
      </c>
      <c r="IM381" s="15">
        <f t="shared" si="8349"/>
        <v>62.217819525598387</v>
      </c>
      <c r="IN381" s="15">
        <f t="shared" si="8349"/>
        <v>67.045064143963856</v>
      </c>
      <c r="IO381" s="15">
        <f t="shared" si="7630"/>
        <v>643.63261578205299</v>
      </c>
      <c r="IP381" s="15">
        <f t="shared" ref="IP381:JA381" si="8350">IP325-IP353</f>
        <v>56.504995499479563</v>
      </c>
      <c r="IQ381" s="15">
        <f t="shared" si="8350"/>
        <v>61.709402979694786</v>
      </c>
      <c r="IR381" s="15">
        <f t="shared" si="8350"/>
        <v>69.14427080857368</v>
      </c>
      <c r="IS381" s="15">
        <f t="shared" si="8350"/>
        <v>69.14427080857368</v>
      </c>
      <c r="IT381" s="15">
        <f t="shared" si="8350"/>
        <v>70.631244374349478</v>
      </c>
      <c r="IU381" s="15">
        <f t="shared" si="8350"/>
        <v>75.092165071676789</v>
      </c>
      <c r="IV381" s="15">
        <f t="shared" si="8350"/>
        <v>75.092165071676789</v>
      </c>
      <c r="IW381" s="15">
        <f t="shared" si="8350"/>
        <v>84.014006466331466</v>
      </c>
      <c r="IX381" s="15">
        <f t="shared" si="8350"/>
        <v>78.066112203228357</v>
      </c>
      <c r="IY381" s="15">
        <f t="shared" si="8350"/>
        <v>73.605191505901018</v>
      </c>
      <c r="IZ381" s="15">
        <f t="shared" si="8350"/>
        <v>86.24446681499505</v>
      </c>
      <c r="JA381" s="15">
        <f t="shared" si="8350"/>
        <v>92.935847860986144</v>
      </c>
      <c r="JB381" s="15">
        <f t="shared" si="7632"/>
        <v>892.18413946546684</v>
      </c>
      <c r="JE381" s="21">
        <f t="shared" si="7633"/>
        <v>0</v>
      </c>
      <c r="JF381" s="21">
        <f t="shared" si="7634"/>
        <v>0</v>
      </c>
      <c r="JG381" s="21">
        <f t="shared" si="7635"/>
        <v>0</v>
      </c>
      <c r="JH381" s="21">
        <f t="shared" si="7636"/>
        <v>0</v>
      </c>
      <c r="JI381" s="21">
        <f t="shared" si="7637"/>
        <v>0</v>
      </c>
      <c r="JJ381" s="21">
        <f t="shared" si="7638"/>
        <v>0</v>
      </c>
      <c r="JK381" s="21">
        <f t="shared" si="7639"/>
        <v>0</v>
      </c>
    </row>
    <row r="382" spans="2:271" ht="20" customHeight="1" outlineLevel="1" x14ac:dyDescent="0.2">
      <c r="B382" s="2" t="s">
        <v>30</v>
      </c>
      <c r="C382" s="14">
        <f t="shared" si="8254"/>
        <v>-234.99999999999994</v>
      </c>
      <c r="D382" s="14">
        <f t="shared" si="8254"/>
        <v>-239.37499999999994</v>
      </c>
      <c r="E382" s="14">
        <f t="shared" si="8254"/>
        <v>-245.62499999999991</v>
      </c>
      <c r="F382" s="14">
        <f t="shared" si="8254"/>
        <v>-245.62499999999991</v>
      </c>
      <c r="G382" s="14">
        <f t="shared" si="8254"/>
        <v>-246.87499999999997</v>
      </c>
      <c r="H382" s="14">
        <f t="shared" si="8254"/>
        <v>-250.62499999999989</v>
      </c>
      <c r="I382" s="14">
        <f t="shared" si="8254"/>
        <v>-260</v>
      </c>
      <c r="J382" s="14">
        <f t="shared" si="8254"/>
        <v>-258.12500000000006</v>
      </c>
      <c r="K382" s="14">
        <f t="shared" si="8254"/>
        <v>-253.12499999999991</v>
      </c>
      <c r="L382" s="14">
        <f t="shared" si="8254"/>
        <v>-249.375</v>
      </c>
      <c r="M382" s="14">
        <f t="shared" si="8254"/>
        <v>-250.62499999999989</v>
      </c>
      <c r="N382" s="14">
        <f t="shared" si="8254"/>
        <v>-265.62499999999989</v>
      </c>
      <c r="O382" s="14">
        <f t="shared" si="7596"/>
        <v>-2999.9999999999995</v>
      </c>
      <c r="P382" s="14">
        <f t="shared" ref="P382:AA382" si="8351">P326-P354</f>
        <v>-238.75250000000003</v>
      </c>
      <c r="Q382" s="14">
        <f t="shared" si="8351"/>
        <v>-243.47312500000004</v>
      </c>
      <c r="R382" s="14">
        <f t="shared" si="8351"/>
        <v>-250.21687500000013</v>
      </c>
      <c r="S382" s="14">
        <f t="shared" si="8351"/>
        <v>-250.21687500000013</v>
      </c>
      <c r="T382" s="14">
        <f t="shared" si="8351"/>
        <v>-251.5656250000001</v>
      </c>
      <c r="U382" s="14">
        <f t="shared" si="8351"/>
        <v>-255.61187500000008</v>
      </c>
      <c r="V382" s="14">
        <f t="shared" si="8351"/>
        <v>-265.72750000000002</v>
      </c>
      <c r="W382" s="14">
        <f t="shared" si="8351"/>
        <v>-263.70437500000003</v>
      </c>
      <c r="X382" s="14">
        <f t="shared" si="8351"/>
        <v>-258.30937500000005</v>
      </c>
      <c r="Y382" s="14">
        <f t="shared" si="8351"/>
        <v>-254.26312500000003</v>
      </c>
      <c r="Z382" s="14">
        <f t="shared" si="8351"/>
        <v>-255.61187500000008</v>
      </c>
      <c r="AA382" s="14">
        <f t="shared" si="8351"/>
        <v>-271.79687500000011</v>
      </c>
      <c r="AB382" s="14">
        <f t="shared" si="7598"/>
        <v>-3059.2500000000005</v>
      </c>
      <c r="AC382" s="14">
        <f t="shared" ref="AC382:AN382" si="8352">AC326-AC354</f>
        <v>-352.25642500000009</v>
      </c>
      <c r="AD382" s="14">
        <f t="shared" si="8352"/>
        <v>-357.32280624999993</v>
      </c>
      <c r="AE382" s="14">
        <f t="shared" si="8352"/>
        <v>-364.56049375000003</v>
      </c>
      <c r="AF382" s="14">
        <f t="shared" si="8352"/>
        <v>-364.56049375000003</v>
      </c>
      <c r="AG382" s="14">
        <f t="shared" si="8352"/>
        <v>-366.00803124999999</v>
      </c>
      <c r="AH382" s="14">
        <f t="shared" si="8352"/>
        <v>-370.35064375000002</v>
      </c>
      <c r="AI382" s="14">
        <f t="shared" si="8352"/>
        <v>-381.20717500000001</v>
      </c>
      <c r="AJ382" s="14">
        <f t="shared" si="8352"/>
        <v>-379.03586874999996</v>
      </c>
      <c r="AK382" s="14">
        <f t="shared" si="8352"/>
        <v>-373.24571875000004</v>
      </c>
      <c r="AL382" s="14">
        <f t="shared" si="8352"/>
        <v>-368.90310624999995</v>
      </c>
      <c r="AM382" s="14">
        <f t="shared" si="8352"/>
        <v>-370.35064375000002</v>
      </c>
      <c r="AN382" s="14">
        <f t="shared" si="8352"/>
        <v>-387.72109374999991</v>
      </c>
      <c r="AO382" s="14">
        <f t="shared" si="7600"/>
        <v>-4435.5224999999991</v>
      </c>
      <c r="AP382" s="14">
        <f t="shared" ref="AP382:BA382" si="8353">AP326-AP354</f>
        <v>-710.12069825000015</v>
      </c>
      <c r="AQ382" s="14">
        <f t="shared" si="8353"/>
        <v>-748.14826256250012</v>
      </c>
      <c r="AR382" s="14">
        <f t="shared" si="8353"/>
        <v>-802.47335443750023</v>
      </c>
      <c r="AS382" s="14">
        <f t="shared" si="8353"/>
        <v>-802.47335443750023</v>
      </c>
      <c r="AT382" s="14">
        <f t="shared" si="8353"/>
        <v>-813.33837281250021</v>
      </c>
      <c r="AU382" s="14">
        <f t="shared" si="8353"/>
        <v>-845.93342793750026</v>
      </c>
      <c r="AV382" s="14">
        <f t="shared" si="8353"/>
        <v>-927.42106575000025</v>
      </c>
      <c r="AW382" s="14">
        <f t="shared" si="8353"/>
        <v>-911.12353818750012</v>
      </c>
      <c r="AX382" s="14">
        <f t="shared" si="8353"/>
        <v>-867.66346468750021</v>
      </c>
      <c r="AY382" s="14">
        <f t="shared" si="8353"/>
        <v>-835.06840956250016</v>
      </c>
      <c r="AZ382" s="14">
        <f t="shared" si="8353"/>
        <v>-845.93342793750026</v>
      </c>
      <c r="BA382" s="14">
        <f t="shared" si="8353"/>
        <v>-976.31364843750032</v>
      </c>
      <c r="BB382" s="14">
        <f t="shared" si="7602"/>
        <v>-10086.011025000003</v>
      </c>
      <c r="BC382" s="14">
        <f t="shared" ref="BC382:BN382" si="8354">BC326-BC354</f>
        <v>-360.48399324249999</v>
      </c>
      <c r="BD382" s="14">
        <f t="shared" si="8354"/>
        <v>-366.30817683062509</v>
      </c>
      <c r="BE382" s="14">
        <f t="shared" si="8354"/>
        <v>-374.62843909937504</v>
      </c>
      <c r="BF382" s="14">
        <f t="shared" si="8354"/>
        <v>-374.62843909937504</v>
      </c>
      <c r="BG382" s="14">
        <f t="shared" si="8354"/>
        <v>-376.2924915531251</v>
      </c>
      <c r="BH382" s="14">
        <f t="shared" si="8354"/>
        <v>-381.28464891437511</v>
      </c>
      <c r="BI382" s="14">
        <f t="shared" si="8354"/>
        <v>-393.76504231750016</v>
      </c>
      <c r="BJ382" s="14">
        <f t="shared" si="8354"/>
        <v>-391.26896363687518</v>
      </c>
      <c r="BK382" s="14">
        <f t="shared" si="8354"/>
        <v>-384.61275382187512</v>
      </c>
      <c r="BL382" s="14">
        <f t="shared" si="8354"/>
        <v>-379.62059646062505</v>
      </c>
      <c r="BM382" s="14">
        <f t="shared" si="8354"/>
        <v>-381.28464891437511</v>
      </c>
      <c r="BN382" s="14">
        <f t="shared" si="8354"/>
        <v>-401.2532783593752</v>
      </c>
      <c r="BO382" s="14">
        <f t="shared" si="7604"/>
        <v>-4565.4314722500012</v>
      </c>
      <c r="BP382" s="14">
        <f t="shared" ref="BP382:CA382" si="8355">BP326-BP354</f>
        <v>-364.98574338782498</v>
      </c>
      <c r="BQ382" s="14">
        <f t="shared" si="8355"/>
        <v>-371.22456185775621</v>
      </c>
      <c r="BR382" s="14">
        <f t="shared" si="8355"/>
        <v>-380.13715967194378</v>
      </c>
      <c r="BS382" s="14">
        <f t="shared" si="8355"/>
        <v>-380.13715967194378</v>
      </c>
      <c r="BT382" s="14">
        <f t="shared" si="8355"/>
        <v>-381.91967923478126</v>
      </c>
      <c r="BU382" s="14">
        <f t="shared" si="8355"/>
        <v>-387.26723792329369</v>
      </c>
      <c r="BV382" s="14">
        <f t="shared" si="8355"/>
        <v>-400.63613464457501</v>
      </c>
      <c r="BW382" s="14">
        <f t="shared" si="8355"/>
        <v>-397.96235530031873</v>
      </c>
      <c r="BX382" s="14">
        <f t="shared" si="8355"/>
        <v>-390.83227704896876</v>
      </c>
      <c r="BY382" s="14">
        <f t="shared" si="8355"/>
        <v>-385.48471836045633</v>
      </c>
      <c r="BZ382" s="14">
        <f t="shared" si="8355"/>
        <v>-387.26723792329369</v>
      </c>
      <c r="CA382" s="14">
        <f t="shared" si="8355"/>
        <v>-408.65747267734366</v>
      </c>
      <c r="CB382" s="14">
        <f t="shared" si="7606"/>
        <v>-4636.511737702499</v>
      </c>
      <c r="CC382" s="14">
        <f t="shared" ref="CC382:CN382" si="8356">CC326-CC354</f>
        <v>-369.76618305974426</v>
      </c>
      <c r="CD382" s="14">
        <f t="shared" si="8356"/>
        <v>-376.4453051836681</v>
      </c>
      <c r="CE382" s="14">
        <f t="shared" si="8356"/>
        <v>-385.98690821784498</v>
      </c>
      <c r="CF382" s="14">
        <f t="shared" si="8356"/>
        <v>-385.98690821784498</v>
      </c>
      <c r="CG382" s="14">
        <f t="shared" si="8356"/>
        <v>-387.89522882468037</v>
      </c>
      <c r="CH382" s="14">
        <f t="shared" si="8356"/>
        <v>-393.62019064518654</v>
      </c>
      <c r="CI382" s="14">
        <f t="shared" si="8356"/>
        <v>-407.93259519645187</v>
      </c>
      <c r="CJ382" s="14">
        <f t="shared" si="8356"/>
        <v>-405.07011428619887</v>
      </c>
      <c r="CK382" s="14">
        <f t="shared" si="8356"/>
        <v>-397.43683185885726</v>
      </c>
      <c r="CL382" s="14">
        <f t="shared" si="8356"/>
        <v>-391.71187003835121</v>
      </c>
      <c r="CM382" s="14">
        <f t="shared" si="8356"/>
        <v>-393.62019064518654</v>
      </c>
      <c r="CN382" s="14">
        <f t="shared" si="8356"/>
        <v>-416.52003792721104</v>
      </c>
      <c r="CO382" s="14">
        <f t="shared" si="7608"/>
        <v>-4711.9923641012256</v>
      </c>
      <c r="CR382" s="21">
        <f>O382-'ОПУ БС'!C382</f>
        <v>0</v>
      </c>
      <c r="CS382" s="21">
        <f>AB382-'ОПУ БС'!D382</f>
        <v>0</v>
      </c>
      <c r="CT382" s="21">
        <f>AO382-'ОПУ БС'!E382</f>
        <v>-0.23999999999887223</v>
      </c>
      <c r="CU382" s="21">
        <f>BB382-'ОПУ БС'!F382</f>
        <v>8.1599999997706618E-2</v>
      </c>
      <c r="CV382" s="21">
        <f>BO382-'ОПУ БС'!G382</f>
        <v>0.14486399999896094</v>
      </c>
      <c r="CW382" s="21">
        <f>CB382-'ОПУ БС'!H382</f>
        <v>6.5856000128405867E-4</v>
      </c>
      <c r="CX382" s="21">
        <f>CO382-'ОПУ БС'!I382</f>
        <v>-0.32931509759964683</v>
      </c>
      <c r="DA382" s="14">
        <f t="shared" si="8261"/>
        <v>0</v>
      </c>
      <c r="DB382" s="14">
        <f t="shared" si="8261"/>
        <v>0</v>
      </c>
      <c r="DC382" s="14">
        <f t="shared" si="8261"/>
        <v>0</v>
      </c>
      <c r="DD382" s="14">
        <f t="shared" si="8261"/>
        <v>0</v>
      </c>
      <c r="DE382" s="14">
        <f t="shared" si="8261"/>
        <v>0</v>
      </c>
      <c r="DF382" s="14">
        <f t="shared" si="8261"/>
        <v>0</v>
      </c>
      <c r="DG382" s="14">
        <f t="shared" si="8261"/>
        <v>0</v>
      </c>
      <c r="DH382" s="14">
        <f t="shared" si="8261"/>
        <v>0</v>
      </c>
      <c r="DI382" s="14">
        <f t="shared" si="8261"/>
        <v>0</v>
      </c>
      <c r="DJ382" s="14">
        <f t="shared" si="8261"/>
        <v>0</v>
      </c>
      <c r="DK382" s="14">
        <f t="shared" si="8261"/>
        <v>0</v>
      </c>
      <c r="DL382" s="14">
        <f t="shared" si="8261"/>
        <v>0</v>
      </c>
      <c r="DM382" s="14">
        <f t="shared" si="7610"/>
        <v>0</v>
      </c>
      <c r="DN382" s="14">
        <f t="shared" si="8262"/>
        <v>0</v>
      </c>
      <c r="DO382" s="14">
        <f t="shared" si="8262"/>
        <v>0</v>
      </c>
      <c r="DP382" s="14">
        <f t="shared" si="8262"/>
        <v>0</v>
      </c>
      <c r="DQ382" s="14">
        <f t="shared" si="8262"/>
        <v>0</v>
      </c>
      <c r="DR382" s="14">
        <f t="shared" si="8262"/>
        <v>0</v>
      </c>
      <c r="DS382" s="14">
        <f t="shared" si="8262"/>
        <v>0</v>
      </c>
      <c r="DT382" s="14">
        <f t="shared" si="8262"/>
        <v>0</v>
      </c>
      <c r="DU382" s="14">
        <f t="shared" si="8262"/>
        <v>0</v>
      </c>
      <c r="DV382" s="14">
        <f t="shared" si="8262"/>
        <v>-1033.9327565627013</v>
      </c>
      <c r="DW382" s="14">
        <f t="shared" si="8262"/>
        <v>-974.85088475911834</v>
      </c>
      <c r="DX382" s="14">
        <f t="shared" si="8262"/>
        <v>-990.42588766663289</v>
      </c>
      <c r="DY382" s="14">
        <f t="shared" si="8262"/>
        <v>-1230.872329241311</v>
      </c>
      <c r="DZ382" s="14">
        <f t="shared" si="7612"/>
        <v>-4230.0818582297634</v>
      </c>
      <c r="EA382" s="14">
        <f t="shared" si="8263"/>
        <v>-3042.7900552977408</v>
      </c>
      <c r="EB382" s="14">
        <f t="shared" si="8263"/>
        <v>-3323.0470340751644</v>
      </c>
      <c r="EC382" s="14">
        <f t="shared" si="8263"/>
        <v>-3739.7558883148631</v>
      </c>
      <c r="ED382" s="14">
        <f t="shared" si="8263"/>
        <v>-3723.414146614341</v>
      </c>
      <c r="EE382" s="14">
        <f t="shared" si="8263"/>
        <v>-3803.487569122176</v>
      </c>
      <c r="EF382" s="14">
        <f t="shared" si="8263"/>
        <v>-4043.7078366456808</v>
      </c>
      <c r="EG382" s="14">
        <f t="shared" si="8263"/>
        <v>-4644.2585054544461</v>
      </c>
      <c r="EH382" s="14">
        <f t="shared" si="8263"/>
        <v>-4524.1483716926923</v>
      </c>
      <c r="EI382" s="14">
        <f t="shared" si="8263"/>
        <v>-4203.8546816613525</v>
      </c>
      <c r="EJ382" s="14">
        <f t="shared" si="8263"/>
        <v>-3963.6344141378468</v>
      </c>
      <c r="EK382" s="14">
        <f t="shared" si="8263"/>
        <v>-4027.3660949451605</v>
      </c>
      <c r="EL382" s="14">
        <f t="shared" si="8263"/>
        <v>-5004.5889067397056</v>
      </c>
      <c r="EM382" s="14">
        <f t="shared" si="7614"/>
        <v>-48044.053504701165</v>
      </c>
      <c r="EN382" s="14">
        <f t="shared" si="8264"/>
        <v>-8449.1342635759593</v>
      </c>
      <c r="EO382" s="14">
        <f t="shared" si="8264"/>
        <v>-9227.3439983790086</v>
      </c>
      <c r="EP382" s="14">
        <f t="shared" si="8264"/>
        <v>-10383.333722735111</v>
      </c>
      <c r="EQ382" s="14">
        <f t="shared" si="8264"/>
        <v>-10339.072190954794</v>
      </c>
      <c r="ER382" s="14">
        <f t="shared" si="8264"/>
        <v>-10561.417829469949</v>
      </c>
      <c r="ES382" s="14">
        <f t="shared" si="8264"/>
        <v>-11228.45474501542</v>
      </c>
      <c r="ET382" s="14">
        <f t="shared" si="8264"/>
        <v>-12896.047033879095</v>
      </c>
      <c r="EU382" s="14">
        <f t="shared" si="8264"/>
        <v>-12562.528576106361</v>
      </c>
      <c r="EV382" s="14">
        <f t="shared" si="8264"/>
        <v>-11673.146022045734</v>
      </c>
      <c r="EW382" s="14">
        <f t="shared" si="8264"/>
        <v>-11006.109106500264</v>
      </c>
      <c r="EX382" s="14">
        <f t="shared" si="8264"/>
        <v>-11184.193213235101</v>
      </c>
      <c r="EY382" s="14">
        <f t="shared" si="8264"/>
        <v>-13896.602407197304</v>
      </c>
      <c r="EZ382" s="14">
        <f t="shared" si="7616"/>
        <v>-133407.38310909411</v>
      </c>
      <c r="FA382" s="14">
        <f t="shared" si="8265"/>
        <v>-11833.726459132336</v>
      </c>
      <c r="FB382" s="14">
        <f t="shared" si="8265"/>
        <v>-12923.674948789261</v>
      </c>
      <c r="FC382" s="14">
        <f t="shared" si="8265"/>
        <v>-14541.191771076177</v>
      </c>
      <c r="FD382" s="14">
        <f t="shared" si="8265"/>
        <v>-14480.744219727731</v>
      </c>
      <c r="FE382" s="14">
        <f t="shared" si="8265"/>
        <v>-14792.15807391542</v>
      </c>
      <c r="FF382" s="14">
        <f t="shared" si="8265"/>
        <v>-15726.399636478502</v>
      </c>
      <c r="FG382" s="14">
        <f t="shared" si="8265"/>
        <v>-18062.003542886196</v>
      </c>
      <c r="FH382" s="14">
        <f t="shared" si="8265"/>
        <v>-17594.882761604658</v>
      </c>
      <c r="FI382" s="14">
        <f t="shared" si="8265"/>
        <v>-16349.227344853887</v>
      </c>
      <c r="FJ382" s="14">
        <f t="shared" si="8265"/>
        <v>-15414.985782290809</v>
      </c>
      <c r="FK382" s="14">
        <f t="shared" si="8265"/>
        <v>-15665.952085130053</v>
      </c>
      <c r="FL382" s="14">
        <f t="shared" si="8265"/>
        <v>-19463.365886730819</v>
      </c>
      <c r="FM382" s="14">
        <f t="shared" si="7618"/>
        <v>-186848.31251261584</v>
      </c>
      <c r="FP382" s="14">
        <f t="shared" ref="FP382:GA382" si="8357">FP326-FP354</f>
        <v>-234.99999999999994</v>
      </c>
      <c r="FQ382" s="14">
        <f t="shared" si="8357"/>
        <v>-239.37499999999994</v>
      </c>
      <c r="FR382" s="14">
        <f t="shared" si="8357"/>
        <v>-245.62499999999991</v>
      </c>
      <c r="FS382" s="14">
        <f t="shared" si="8357"/>
        <v>-245.62499999999991</v>
      </c>
      <c r="FT382" s="14">
        <f t="shared" si="8357"/>
        <v>-246.87499999999997</v>
      </c>
      <c r="FU382" s="14">
        <f t="shared" si="8357"/>
        <v>-250.62499999999989</v>
      </c>
      <c r="FV382" s="14">
        <f t="shared" si="8357"/>
        <v>-260</v>
      </c>
      <c r="FW382" s="14">
        <f t="shared" si="8357"/>
        <v>-258.12500000000006</v>
      </c>
      <c r="FX382" s="14">
        <f t="shared" si="8357"/>
        <v>-253.12499999999991</v>
      </c>
      <c r="FY382" s="14">
        <f t="shared" si="8357"/>
        <v>-249.375</v>
      </c>
      <c r="FZ382" s="14">
        <f t="shared" si="8357"/>
        <v>-250.62499999999989</v>
      </c>
      <c r="GA382" s="14">
        <f t="shared" si="8357"/>
        <v>-265.62499999999989</v>
      </c>
      <c r="GB382" s="14">
        <f t="shared" si="7620"/>
        <v>-2999.9999999999995</v>
      </c>
      <c r="GC382" s="14">
        <f t="shared" ref="GC382:GN382" si="8358">GC326-GC354</f>
        <v>-238.75250000000003</v>
      </c>
      <c r="GD382" s="14">
        <f t="shared" si="8358"/>
        <v>-243.47312500000004</v>
      </c>
      <c r="GE382" s="14">
        <f t="shared" si="8358"/>
        <v>-250.21687500000013</v>
      </c>
      <c r="GF382" s="14">
        <f t="shared" si="8358"/>
        <v>-250.21687500000013</v>
      </c>
      <c r="GG382" s="14">
        <f t="shared" si="8358"/>
        <v>-251.5656250000001</v>
      </c>
      <c r="GH382" s="14">
        <f t="shared" si="8358"/>
        <v>-255.61187500000008</v>
      </c>
      <c r="GI382" s="14">
        <f t="shared" si="8358"/>
        <v>-265.72750000000002</v>
      </c>
      <c r="GJ382" s="14">
        <f t="shared" si="8358"/>
        <v>-263.70437500000003</v>
      </c>
      <c r="GK382" s="14">
        <f t="shared" si="8358"/>
        <v>-258.30937500000005</v>
      </c>
      <c r="GL382" s="14">
        <f t="shared" si="8358"/>
        <v>-254.26312500000003</v>
      </c>
      <c r="GM382" s="14">
        <f t="shared" si="8358"/>
        <v>-255.61187500000008</v>
      </c>
      <c r="GN382" s="14">
        <f t="shared" si="8358"/>
        <v>-271.79687500000011</v>
      </c>
      <c r="GO382" s="14">
        <f t="shared" si="7622"/>
        <v>-3059.2500000000005</v>
      </c>
      <c r="GP382" s="14">
        <f t="shared" ref="GP382:HA382" si="8359">GP326-GP354</f>
        <v>-352.25642500000009</v>
      </c>
      <c r="GQ382" s="14">
        <f t="shared" si="8359"/>
        <v>-357.32280624999993</v>
      </c>
      <c r="GR382" s="14">
        <f t="shared" si="8359"/>
        <v>-364.56049375000003</v>
      </c>
      <c r="GS382" s="14">
        <f t="shared" si="8359"/>
        <v>-364.56049375000003</v>
      </c>
      <c r="GT382" s="14">
        <f t="shared" si="8359"/>
        <v>-366.00803124999999</v>
      </c>
      <c r="GU382" s="14">
        <f t="shared" si="8359"/>
        <v>-370.35064375000002</v>
      </c>
      <c r="GV382" s="14">
        <f t="shared" si="8359"/>
        <v>-381.20717500000001</v>
      </c>
      <c r="GW382" s="14">
        <f t="shared" si="8359"/>
        <v>-379.03586874999996</v>
      </c>
      <c r="GX382" s="14">
        <f t="shared" si="8359"/>
        <v>-373.24571875000004</v>
      </c>
      <c r="GY382" s="14">
        <f t="shared" si="8359"/>
        <v>-368.90310624999995</v>
      </c>
      <c r="GZ382" s="14">
        <f t="shared" si="8359"/>
        <v>-370.35064375000002</v>
      </c>
      <c r="HA382" s="14">
        <f t="shared" si="8359"/>
        <v>-387.72109374999991</v>
      </c>
      <c r="HB382" s="14">
        <f t="shared" si="7624"/>
        <v>-4435.5224999999991</v>
      </c>
      <c r="HC382" s="14">
        <f t="shared" ref="HC382:HN382" si="8360">HC326-HC354</f>
        <v>-710.12069825000015</v>
      </c>
      <c r="HD382" s="14">
        <f t="shared" si="8360"/>
        <v>-748.14826256250012</v>
      </c>
      <c r="HE382" s="14">
        <f t="shared" si="8360"/>
        <v>-802.47335443750023</v>
      </c>
      <c r="HF382" s="14">
        <f t="shared" si="8360"/>
        <v>-802.47335443750023</v>
      </c>
      <c r="HG382" s="14">
        <f t="shared" si="8360"/>
        <v>-813.33837281250021</v>
      </c>
      <c r="HH382" s="14">
        <f t="shared" si="8360"/>
        <v>-845.93342793750026</v>
      </c>
      <c r="HI382" s="14">
        <f t="shared" si="8360"/>
        <v>-927.42106575000025</v>
      </c>
      <c r="HJ382" s="14">
        <f t="shared" si="8360"/>
        <v>-911.12353818750012</v>
      </c>
      <c r="HK382" s="14">
        <f t="shared" si="8360"/>
        <v>-1901.5962212502018</v>
      </c>
      <c r="HL382" s="14">
        <f t="shared" si="8360"/>
        <v>-1809.9192943216183</v>
      </c>
      <c r="HM382" s="14">
        <f t="shared" si="8360"/>
        <v>-1836.3593156041331</v>
      </c>
      <c r="HN382" s="14">
        <f t="shared" si="8360"/>
        <v>-2207.1859776788115</v>
      </c>
      <c r="HO382" s="14">
        <f t="shared" si="7626"/>
        <v>-14316.092883229767</v>
      </c>
      <c r="HP382" s="14">
        <f t="shared" ref="HP382:IA382" si="8361">HP326-HP354</f>
        <v>-3403.274048540241</v>
      </c>
      <c r="HQ382" s="14">
        <f t="shared" si="8361"/>
        <v>-3689.3552109057896</v>
      </c>
      <c r="HR382" s="14">
        <f t="shared" si="8361"/>
        <v>-4114.3843274142382</v>
      </c>
      <c r="HS382" s="14">
        <f t="shared" si="8361"/>
        <v>-4098.0425857137161</v>
      </c>
      <c r="HT382" s="14">
        <f t="shared" si="8361"/>
        <v>-4179.7800606753008</v>
      </c>
      <c r="HU382" s="14">
        <f t="shared" si="8361"/>
        <v>-4424.9924855600566</v>
      </c>
      <c r="HV382" s="14">
        <f t="shared" si="8361"/>
        <v>-5038.0235477719461</v>
      </c>
      <c r="HW382" s="14">
        <f t="shared" si="8361"/>
        <v>-4915.4173353295682</v>
      </c>
      <c r="HX382" s="14">
        <f t="shared" si="8361"/>
        <v>-4588.4674354832277</v>
      </c>
      <c r="HY382" s="14">
        <f t="shared" si="8361"/>
        <v>-4343.2550105984719</v>
      </c>
      <c r="HZ382" s="14">
        <f t="shared" si="8361"/>
        <v>-4408.6507438595354</v>
      </c>
      <c r="IA382" s="14">
        <f t="shared" si="8361"/>
        <v>-5405.8421850990808</v>
      </c>
      <c r="IB382" s="14">
        <f t="shared" si="7628"/>
        <v>-52609.484976951164</v>
      </c>
      <c r="IC382" s="14">
        <f t="shared" ref="IC382:IN382" si="8362">IC326-IC354</f>
        <v>-8814.1200069637853</v>
      </c>
      <c r="ID382" s="14">
        <f t="shared" si="8362"/>
        <v>-9598.5685602367666</v>
      </c>
      <c r="IE382" s="14">
        <f t="shared" si="8362"/>
        <v>-10763.470882407055</v>
      </c>
      <c r="IF382" s="14">
        <f t="shared" si="8362"/>
        <v>-10719.209350626737</v>
      </c>
      <c r="IG382" s="14">
        <f t="shared" si="8362"/>
        <v>-10943.337508704732</v>
      </c>
      <c r="IH382" s="14">
        <f t="shared" si="8362"/>
        <v>-11615.721982938714</v>
      </c>
      <c r="II382" s="14">
        <f t="shared" si="8362"/>
        <v>-13296.683168523668</v>
      </c>
      <c r="IJ382" s="14">
        <f t="shared" si="8362"/>
        <v>-12960.490931406679</v>
      </c>
      <c r="IK382" s="14">
        <f t="shared" si="8362"/>
        <v>-12063.978299094702</v>
      </c>
      <c r="IL382" s="14">
        <f t="shared" si="8362"/>
        <v>-11391.59382486072</v>
      </c>
      <c r="IM382" s="14">
        <f t="shared" si="8362"/>
        <v>-11571.460451158395</v>
      </c>
      <c r="IN382" s="14">
        <f t="shared" si="8362"/>
        <v>-14305.259879874646</v>
      </c>
      <c r="IO382" s="14">
        <f t="shared" si="7630"/>
        <v>-138043.89484679658</v>
      </c>
      <c r="IP382" s="14">
        <f t="shared" ref="IP382:JA382" si="8363">IP326-IP354</f>
        <v>-12203.492642192081</v>
      </c>
      <c r="IQ382" s="14">
        <f t="shared" si="8363"/>
        <v>-13300.120253972927</v>
      </c>
      <c r="IR382" s="14">
        <f t="shared" si="8363"/>
        <v>-14927.178679294022</v>
      </c>
      <c r="IS382" s="14">
        <f t="shared" si="8363"/>
        <v>-14866.731127945575</v>
      </c>
      <c r="IT382" s="14">
        <f t="shared" si="8363"/>
        <v>-15180.0533027401</v>
      </c>
      <c r="IU382" s="14">
        <f t="shared" si="8363"/>
        <v>-16120.01982712369</v>
      </c>
      <c r="IV382" s="14">
        <f t="shared" si="8363"/>
        <v>-18469.936138082652</v>
      </c>
      <c r="IW382" s="14">
        <f t="shared" si="8363"/>
        <v>-17999.952875890856</v>
      </c>
      <c r="IX382" s="14">
        <f t="shared" si="8363"/>
        <v>-16746.664176712744</v>
      </c>
      <c r="IY382" s="14">
        <f t="shared" si="8363"/>
        <v>-15806.69765232916</v>
      </c>
      <c r="IZ382" s="14">
        <f t="shared" si="8363"/>
        <v>-16059.572275775241</v>
      </c>
      <c r="JA382" s="14">
        <f t="shared" si="8363"/>
        <v>-19879.885924658029</v>
      </c>
      <c r="JB382" s="14">
        <f t="shared" si="7632"/>
        <v>-191560.3048767171</v>
      </c>
      <c r="JE382" s="21">
        <f t="shared" si="7633"/>
        <v>0</v>
      </c>
      <c r="JF382" s="21">
        <f t="shared" si="7634"/>
        <v>0</v>
      </c>
      <c r="JG382" s="21">
        <f t="shared" si="7635"/>
        <v>0</v>
      </c>
      <c r="JH382" s="21">
        <f t="shared" si="7636"/>
        <v>0</v>
      </c>
      <c r="JI382" s="21">
        <f t="shared" si="7637"/>
        <v>0</v>
      </c>
      <c r="JJ382" s="21">
        <f t="shared" si="7638"/>
        <v>0</v>
      </c>
      <c r="JK382" s="21">
        <f t="shared" si="7639"/>
        <v>0</v>
      </c>
    </row>
    <row r="383" spans="2:271" ht="20" customHeight="1" x14ac:dyDescent="0.2">
      <c r="B383" s="20" t="s">
        <v>56</v>
      </c>
      <c r="C383" s="14">
        <f t="shared" ref="C383:N383" si="8364">C384+C397+C410</f>
        <v>705.07520448286346</v>
      </c>
      <c r="D383" s="14">
        <f t="shared" si="8364"/>
        <v>779.40910862065562</v>
      </c>
      <c r="E383" s="14">
        <f t="shared" si="8364"/>
        <v>871.38975759953632</v>
      </c>
      <c r="F383" s="14">
        <f t="shared" si="8364"/>
        <v>868.70895194674506</v>
      </c>
      <c r="G383" s="14">
        <f t="shared" si="8364"/>
        <v>882.0209745533374</v>
      </c>
      <c r="H383" s="14">
        <f t="shared" si="8364"/>
        <v>927.87611644921287</v>
      </c>
      <c r="I383" s="14">
        <f t="shared" si="8364"/>
        <v>1077.64677442115</v>
      </c>
      <c r="J383" s="14">
        <f t="shared" si="8364"/>
        <v>1049.8462883195293</v>
      </c>
      <c r="K383" s="14">
        <f t="shared" si="8364"/>
        <v>966.22848552125311</v>
      </c>
      <c r="L383" s="14">
        <f t="shared" si="8364"/>
        <v>919.60213492042215</v>
      </c>
      <c r="M383" s="14">
        <f t="shared" si="8364"/>
        <v>1003.4462031652938</v>
      </c>
      <c r="N383" s="14">
        <f t="shared" si="8364"/>
        <v>1168.75</v>
      </c>
      <c r="O383" s="14">
        <f t="shared" si="7596"/>
        <v>11220</v>
      </c>
      <c r="P383" s="14">
        <f t="shared" ref="P383:AA383" si="8365">P384+P397+P410</f>
        <v>708.4115927249286</v>
      </c>
      <c r="Q383" s="14">
        <f t="shared" si="8365"/>
        <v>782.95130847585369</v>
      </c>
      <c r="R383" s="14">
        <f t="shared" si="8365"/>
        <v>875.61347421030939</v>
      </c>
      <c r="S383" s="14">
        <f t="shared" si="8365"/>
        <v>873.03287364592643</v>
      </c>
      <c r="T383" s="14">
        <f t="shared" si="8365"/>
        <v>886.49180939158782</v>
      </c>
      <c r="U383" s="14">
        <f t="shared" si="8365"/>
        <v>931.17530281206678</v>
      </c>
      <c r="V383" s="14">
        <f t="shared" si="8365"/>
        <v>1082.6301324263068</v>
      </c>
      <c r="W383" s="14">
        <f t="shared" si="8365"/>
        <v>1055.4494247911084</v>
      </c>
      <c r="X383" s="14">
        <f t="shared" si="8365"/>
        <v>969.50877157542868</v>
      </c>
      <c r="Y383" s="14">
        <f t="shared" si="8365"/>
        <v>923.9032531540762</v>
      </c>
      <c r="Z383" s="14">
        <f t="shared" si="8365"/>
        <v>1012.2487234590731</v>
      </c>
      <c r="AA383" s="14">
        <f t="shared" si="8365"/>
        <v>1174.5833333333333</v>
      </c>
      <c r="AB383" s="14">
        <f t="shared" si="7598"/>
        <v>11276</v>
      </c>
      <c r="AC383" s="14">
        <f t="shared" ref="AC383:AN383" si="8366">AC384+AC397+AC410</f>
        <v>1022.0239701582634</v>
      </c>
      <c r="AD383" s="14">
        <f t="shared" si="8366"/>
        <v>1125.9033826414916</v>
      </c>
      <c r="AE383" s="14">
        <f t="shared" si="8366"/>
        <v>1261.8422496936319</v>
      </c>
      <c r="AF383" s="14">
        <f t="shared" si="8366"/>
        <v>1257.4119310836372</v>
      </c>
      <c r="AG383" s="14">
        <f t="shared" si="8366"/>
        <v>1279.4088367294744</v>
      </c>
      <c r="AH383" s="14">
        <f t="shared" si="8366"/>
        <v>1348.3685535756431</v>
      </c>
      <c r="AI383" s="14">
        <f t="shared" si="8366"/>
        <v>1567.5498858496442</v>
      </c>
      <c r="AJ383" s="14">
        <f t="shared" si="8366"/>
        <v>1522.946550341894</v>
      </c>
      <c r="AK383" s="14">
        <f t="shared" si="8366"/>
        <v>1402.2174140276175</v>
      </c>
      <c r="AL383" s="14">
        <f t="shared" si="8366"/>
        <v>1332.9330816731458</v>
      </c>
      <c r="AM383" s="14">
        <f t="shared" si="8366"/>
        <v>1424.2726305064755</v>
      </c>
      <c r="AN383" s="14">
        <f t="shared" si="8366"/>
        <v>1691.2649402652232</v>
      </c>
      <c r="AO383" s="14">
        <f t="shared" si="7600"/>
        <v>16236.143426546143</v>
      </c>
      <c r="AP383" s="14">
        <f t="shared" ref="AP383:BA383" si="8367">AP384+AP397+AP410</f>
        <v>1047.7142341066199</v>
      </c>
      <c r="AQ383" s="14">
        <f t="shared" si="8367"/>
        <v>1154.1788685204231</v>
      </c>
      <c r="AR383" s="14">
        <f t="shared" si="8367"/>
        <v>1293.6902037827572</v>
      </c>
      <c r="AS383" s="14">
        <f t="shared" si="8367"/>
        <v>1289.1776352931226</v>
      </c>
      <c r="AT383" s="14">
        <f t="shared" si="8367"/>
        <v>1311.9657599226455</v>
      </c>
      <c r="AU383" s="14">
        <f t="shared" si="8367"/>
        <v>1382.4543245323723</v>
      </c>
      <c r="AV383" s="14">
        <f t="shared" si="8367"/>
        <v>1607.1742150962136</v>
      </c>
      <c r="AW383" s="14">
        <f t="shared" si="8367"/>
        <v>1561.7518441678528</v>
      </c>
      <c r="AX383" s="14">
        <f t="shared" si="8367"/>
        <v>1437.3900237891351</v>
      </c>
      <c r="AY383" s="14">
        <f t="shared" si="8367"/>
        <v>1366.7589891627167</v>
      </c>
      <c r="AZ383" s="14">
        <f t="shared" si="8367"/>
        <v>1459.7631202073007</v>
      </c>
      <c r="BA383" s="14">
        <f t="shared" si="8367"/>
        <v>1733.9557230908326</v>
      </c>
      <c r="BB383" s="14">
        <f t="shared" si="7602"/>
        <v>16645.974941671993</v>
      </c>
      <c r="BC383" s="14">
        <f t="shared" ref="BC383:BN383" si="8368">BC384+BC397+BC410</f>
        <v>1074.970022647032</v>
      </c>
      <c r="BD383" s="14">
        <f t="shared" si="8368"/>
        <v>1183.9398778087693</v>
      </c>
      <c r="BE383" s="14">
        <f t="shared" si="8368"/>
        <v>1327.1996560064611</v>
      </c>
      <c r="BF383" s="14">
        <f t="shared" si="8368"/>
        <v>1322.5897492023873</v>
      </c>
      <c r="BG383" s="14">
        <f t="shared" si="8368"/>
        <v>1346.0579318537532</v>
      </c>
      <c r="BH383" s="14">
        <f t="shared" si="8368"/>
        <v>1418.1963356556755</v>
      </c>
      <c r="BI383" s="14">
        <f t="shared" si="8368"/>
        <v>1649.1883935634492</v>
      </c>
      <c r="BJ383" s="14">
        <f t="shared" si="8368"/>
        <v>1602.3782164005431</v>
      </c>
      <c r="BK383" s="14">
        <f t="shared" si="8368"/>
        <v>1474.904761055112</v>
      </c>
      <c r="BL383" s="14">
        <f t="shared" si="8368"/>
        <v>1402.457100135148</v>
      </c>
      <c r="BM383" s="14">
        <f t="shared" si="8368"/>
        <v>1496.0027191742049</v>
      </c>
      <c r="BN383" s="14">
        <f t="shared" si="8368"/>
        <v>1778.8238097095973</v>
      </c>
      <c r="BO383" s="14">
        <f t="shared" si="7604"/>
        <v>17076.70857321213</v>
      </c>
      <c r="BP383" s="14">
        <f t="shared" ref="BP383:CA383" si="8369">BP384+BP397+BP410</f>
        <v>1103.8408105402486</v>
      </c>
      <c r="BQ383" s="14">
        <f t="shared" si="8369"/>
        <v>1215.2531470063893</v>
      </c>
      <c r="BR383" s="14">
        <f t="shared" si="8369"/>
        <v>1362.4469557598334</v>
      </c>
      <c r="BS383" s="14">
        <f t="shared" si="8369"/>
        <v>1357.7296109903543</v>
      </c>
      <c r="BT383" s="14">
        <f t="shared" si="8369"/>
        <v>1381.7754986637751</v>
      </c>
      <c r="BU383" s="14">
        <f t="shared" si="8369"/>
        <v>1455.6870244360728</v>
      </c>
      <c r="BV383" s="14">
        <f t="shared" si="8369"/>
        <v>1693.6634764192361</v>
      </c>
      <c r="BW383" s="14">
        <f t="shared" si="8369"/>
        <v>1644.9343595552898</v>
      </c>
      <c r="BX383" s="14">
        <f t="shared" si="8369"/>
        <v>1514.7617680086776</v>
      </c>
      <c r="BY383" s="14">
        <f t="shared" si="8369"/>
        <v>1440.0956846166241</v>
      </c>
      <c r="BZ383" s="14">
        <f t="shared" si="8369"/>
        <v>1533.2418417980616</v>
      </c>
      <c r="CA383" s="14">
        <f t="shared" si="8369"/>
        <v>1825.9802532319261</v>
      </c>
      <c r="CB383" s="14">
        <f t="shared" si="7606"/>
        <v>17529.410431026488</v>
      </c>
      <c r="CC383" s="14">
        <f t="shared" ref="CC383:CN383" si="8370">CC384+CC397+CC410</f>
        <v>1134.252301890217</v>
      </c>
      <c r="CD383" s="14">
        <f t="shared" si="8370"/>
        <v>1248.1919795928918</v>
      </c>
      <c r="CE383" s="14">
        <f t="shared" si="8370"/>
        <v>1399.5112353171553</v>
      </c>
      <c r="CF383" s="14">
        <f t="shared" si="8370"/>
        <v>1394.6578410202833</v>
      </c>
      <c r="CG383" s="14">
        <f t="shared" si="8370"/>
        <v>1419.285512775388</v>
      </c>
      <c r="CH383" s="14">
        <f t="shared" si="8370"/>
        <v>1495.2166271431163</v>
      </c>
      <c r="CI383" s="14">
        <f t="shared" si="8370"/>
        <v>1740.5175543922408</v>
      </c>
      <c r="CJ383" s="14">
        <f t="shared" si="8370"/>
        <v>1689.6837100049825</v>
      </c>
      <c r="CK383" s="14">
        <f t="shared" si="8370"/>
        <v>1556.9457409629181</v>
      </c>
      <c r="CL383" s="14">
        <f t="shared" si="8370"/>
        <v>1479.6740315201209</v>
      </c>
      <c r="CM383" s="14">
        <f t="shared" si="8370"/>
        <v>1571.7226990932566</v>
      </c>
      <c r="CN383" s="14">
        <f t="shared" si="8370"/>
        <v>1875.5417713619267</v>
      </c>
      <c r="CO383" s="14">
        <f t="shared" si="7608"/>
        <v>18005.201005074498</v>
      </c>
      <c r="CR383" s="21">
        <f>O383-'ОПУ БС'!C383</f>
        <v>0</v>
      </c>
      <c r="CS383" s="21">
        <f>AB383-'ОПУ БС'!D383</f>
        <v>0</v>
      </c>
      <c r="CT383" s="21">
        <f>AO383-'ОПУ БС'!E383</f>
        <v>0</v>
      </c>
      <c r="CU383" s="21">
        <f>BB383-'ОПУ БС'!F383</f>
        <v>0</v>
      </c>
      <c r="CV383" s="21">
        <f>BO383-'ОПУ БС'!G383</f>
        <v>0</v>
      </c>
      <c r="CW383" s="21">
        <f>CB383-'ОПУ БС'!H383</f>
        <v>0</v>
      </c>
      <c r="CX383" s="21">
        <f>CO383-'ОПУ БС'!I383</f>
        <v>0</v>
      </c>
      <c r="DA383" s="14">
        <f t="shared" ref="DA383:DL383" si="8371">DA384+DA397+DA410</f>
        <v>0</v>
      </c>
      <c r="DB383" s="14">
        <f t="shared" si="8371"/>
        <v>0</v>
      </c>
      <c r="DC383" s="14">
        <f t="shared" si="8371"/>
        <v>0</v>
      </c>
      <c r="DD383" s="14">
        <f t="shared" si="8371"/>
        <v>0</v>
      </c>
      <c r="DE383" s="14">
        <f t="shared" si="8371"/>
        <v>0</v>
      </c>
      <c r="DF383" s="14">
        <f t="shared" si="8371"/>
        <v>0</v>
      </c>
      <c r="DG383" s="14">
        <f t="shared" si="8371"/>
        <v>0</v>
      </c>
      <c r="DH383" s="14">
        <f t="shared" si="8371"/>
        <v>0</v>
      </c>
      <c r="DI383" s="14">
        <f t="shared" si="8371"/>
        <v>0</v>
      </c>
      <c r="DJ383" s="14">
        <f t="shared" si="8371"/>
        <v>0</v>
      </c>
      <c r="DK383" s="14">
        <f t="shared" si="8371"/>
        <v>0</v>
      </c>
      <c r="DL383" s="14">
        <f t="shared" si="8371"/>
        <v>0</v>
      </c>
      <c r="DM383" s="14">
        <f t="shared" si="7610"/>
        <v>0</v>
      </c>
      <c r="DN383" s="14">
        <f t="shared" ref="DN383:DY383" si="8372">DN384+DN397+DN410</f>
        <v>0</v>
      </c>
      <c r="DO383" s="14">
        <f t="shared" si="8372"/>
        <v>0</v>
      </c>
      <c r="DP383" s="14">
        <f t="shared" si="8372"/>
        <v>0</v>
      </c>
      <c r="DQ383" s="14">
        <f t="shared" si="8372"/>
        <v>0</v>
      </c>
      <c r="DR383" s="14">
        <f t="shared" si="8372"/>
        <v>0</v>
      </c>
      <c r="DS383" s="14">
        <f t="shared" si="8372"/>
        <v>0</v>
      </c>
      <c r="DT383" s="14">
        <f t="shared" si="8372"/>
        <v>0</v>
      </c>
      <c r="DU383" s="14">
        <f t="shared" si="8372"/>
        <v>0</v>
      </c>
      <c r="DV383" s="14">
        <f t="shared" si="8372"/>
        <v>0</v>
      </c>
      <c r="DW383" s="14">
        <f t="shared" si="8372"/>
        <v>0</v>
      </c>
      <c r="DX383" s="14">
        <f t="shared" si="8372"/>
        <v>0</v>
      </c>
      <c r="DY383" s="14">
        <f t="shared" si="8372"/>
        <v>0</v>
      </c>
      <c r="DZ383" s="14">
        <f t="shared" si="7612"/>
        <v>0</v>
      </c>
      <c r="EA383" s="14">
        <f t="shared" ref="EA383:EL383" si="8373">EA384+EA397+EA410</f>
        <v>0</v>
      </c>
      <c r="EB383" s="14">
        <f t="shared" si="8373"/>
        <v>0</v>
      </c>
      <c r="EC383" s="14">
        <f t="shared" si="8373"/>
        <v>0</v>
      </c>
      <c r="ED383" s="14">
        <f t="shared" si="8373"/>
        <v>0</v>
      </c>
      <c r="EE383" s="14">
        <f t="shared" si="8373"/>
        <v>0</v>
      </c>
      <c r="EF383" s="14">
        <f t="shared" si="8373"/>
        <v>0</v>
      </c>
      <c r="EG383" s="14">
        <f t="shared" si="8373"/>
        <v>0</v>
      </c>
      <c r="EH383" s="14">
        <f t="shared" si="8373"/>
        <v>0</v>
      </c>
      <c r="EI383" s="14">
        <f t="shared" si="8373"/>
        <v>0</v>
      </c>
      <c r="EJ383" s="14">
        <f t="shared" si="8373"/>
        <v>0</v>
      </c>
      <c r="EK383" s="14">
        <f t="shared" si="8373"/>
        <v>0</v>
      </c>
      <c r="EL383" s="14">
        <f t="shared" si="8373"/>
        <v>0</v>
      </c>
      <c r="EM383" s="14">
        <f t="shared" si="7614"/>
        <v>0</v>
      </c>
      <c r="EN383" s="14">
        <f t="shared" ref="EN383:EY383" si="8374">EN384+EN397+EN410</f>
        <v>0</v>
      </c>
      <c r="EO383" s="14">
        <f t="shared" si="8374"/>
        <v>0</v>
      </c>
      <c r="EP383" s="14">
        <f t="shared" si="8374"/>
        <v>0</v>
      </c>
      <c r="EQ383" s="14">
        <f t="shared" si="8374"/>
        <v>0</v>
      </c>
      <c r="ER383" s="14">
        <f t="shared" si="8374"/>
        <v>0</v>
      </c>
      <c r="ES383" s="14">
        <f t="shared" si="8374"/>
        <v>0</v>
      </c>
      <c r="ET383" s="14">
        <f t="shared" si="8374"/>
        <v>0</v>
      </c>
      <c r="EU383" s="14">
        <f t="shared" si="8374"/>
        <v>0</v>
      </c>
      <c r="EV383" s="14">
        <f t="shared" si="8374"/>
        <v>0</v>
      </c>
      <c r="EW383" s="14">
        <f t="shared" si="8374"/>
        <v>0</v>
      </c>
      <c r="EX383" s="14">
        <f t="shared" si="8374"/>
        <v>0</v>
      </c>
      <c r="EY383" s="14">
        <f t="shared" si="8374"/>
        <v>0</v>
      </c>
      <c r="EZ383" s="14">
        <f t="shared" si="7616"/>
        <v>0</v>
      </c>
      <c r="FA383" s="14">
        <f t="shared" ref="FA383:FL383" si="8375">FA384+FA397+FA410</f>
        <v>0</v>
      </c>
      <c r="FB383" s="14">
        <f t="shared" si="8375"/>
        <v>0</v>
      </c>
      <c r="FC383" s="14">
        <f t="shared" si="8375"/>
        <v>0</v>
      </c>
      <c r="FD383" s="14">
        <f t="shared" si="8375"/>
        <v>0</v>
      </c>
      <c r="FE383" s="14">
        <f t="shared" si="8375"/>
        <v>0</v>
      </c>
      <c r="FF383" s="14">
        <f t="shared" si="8375"/>
        <v>0</v>
      </c>
      <c r="FG383" s="14">
        <f t="shared" si="8375"/>
        <v>0</v>
      </c>
      <c r="FH383" s="14">
        <f t="shared" si="8375"/>
        <v>0</v>
      </c>
      <c r="FI383" s="14">
        <f t="shared" si="8375"/>
        <v>0</v>
      </c>
      <c r="FJ383" s="14">
        <f t="shared" si="8375"/>
        <v>0</v>
      </c>
      <c r="FK383" s="14">
        <f t="shared" si="8375"/>
        <v>0</v>
      </c>
      <c r="FL383" s="14">
        <f t="shared" si="8375"/>
        <v>0</v>
      </c>
      <c r="FM383" s="14">
        <f t="shared" si="7618"/>
        <v>0</v>
      </c>
      <c r="FP383" s="14">
        <f t="shared" ref="FP383:GA383" si="8376">FP384+FP397+FP410</f>
        <v>705.07520448286346</v>
      </c>
      <c r="FQ383" s="14">
        <f t="shared" si="8376"/>
        <v>779.40910862065562</v>
      </c>
      <c r="FR383" s="14">
        <f t="shared" si="8376"/>
        <v>871.38975759953632</v>
      </c>
      <c r="FS383" s="14">
        <f t="shared" si="8376"/>
        <v>868.70895194674506</v>
      </c>
      <c r="FT383" s="14">
        <f t="shared" si="8376"/>
        <v>882.0209745533374</v>
      </c>
      <c r="FU383" s="14">
        <f t="shared" si="8376"/>
        <v>927.87611644921287</v>
      </c>
      <c r="FV383" s="14">
        <f t="shared" si="8376"/>
        <v>1077.64677442115</v>
      </c>
      <c r="FW383" s="14">
        <f t="shared" si="8376"/>
        <v>1049.8462883195293</v>
      </c>
      <c r="FX383" s="14">
        <f t="shared" si="8376"/>
        <v>966.22848552125311</v>
      </c>
      <c r="FY383" s="14">
        <f t="shared" si="8376"/>
        <v>919.60213492042215</v>
      </c>
      <c r="FZ383" s="14">
        <f t="shared" si="8376"/>
        <v>1003.4462031652938</v>
      </c>
      <c r="GA383" s="14">
        <f t="shared" si="8376"/>
        <v>1168.75</v>
      </c>
      <c r="GB383" s="14">
        <f t="shared" si="7620"/>
        <v>11220</v>
      </c>
      <c r="GC383" s="14">
        <f t="shared" ref="GC383:GN383" si="8377">GC384+GC397+GC410</f>
        <v>708.4115927249286</v>
      </c>
      <c r="GD383" s="14">
        <f t="shared" si="8377"/>
        <v>782.95130847585369</v>
      </c>
      <c r="GE383" s="14">
        <f t="shared" si="8377"/>
        <v>875.61347421030939</v>
      </c>
      <c r="GF383" s="14">
        <f t="shared" si="8377"/>
        <v>873.03287364592643</v>
      </c>
      <c r="GG383" s="14">
        <f t="shared" si="8377"/>
        <v>886.49180939158782</v>
      </c>
      <c r="GH383" s="14">
        <f t="shared" si="8377"/>
        <v>931.17530281206678</v>
      </c>
      <c r="GI383" s="14">
        <f t="shared" si="8377"/>
        <v>1082.6301324263068</v>
      </c>
      <c r="GJ383" s="14">
        <f t="shared" si="8377"/>
        <v>1055.4494247911084</v>
      </c>
      <c r="GK383" s="14">
        <f t="shared" si="8377"/>
        <v>969.50877157542868</v>
      </c>
      <c r="GL383" s="14">
        <f t="shared" si="8377"/>
        <v>923.9032531540762</v>
      </c>
      <c r="GM383" s="14">
        <f t="shared" si="8377"/>
        <v>1012.2487234590731</v>
      </c>
      <c r="GN383" s="14">
        <f t="shared" si="8377"/>
        <v>1174.5833333333333</v>
      </c>
      <c r="GO383" s="14">
        <f t="shared" si="7622"/>
        <v>11276</v>
      </c>
      <c r="GP383" s="14">
        <f t="shared" ref="GP383:HA383" si="8378">GP384+GP397+GP410</f>
        <v>1022.0239701582634</v>
      </c>
      <c r="GQ383" s="14">
        <f t="shared" si="8378"/>
        <v>1125.9033826414916</v>
      </c>
      <c r="GR383" s="14">
        <f t="shared" si="8378"/>
        <v>1261.8422496936319</v>
      </c>
      <c r="GS383" s="14">
        <f t="shared" si="8378"/>
        <v>1257.4119310836372</v>
      </c>
      <c r="GT383" s="14">
        <f t="shared" si="8378"/>
        <v>1279.4088367294744</v>
      </c>
      <c r="GU383" s="14">
        <f t="shared" si="8378"/>
        <v>1348.3685535756431</v>
      </c>
      <c r="GV383" s="14">
        <f t="shared" si="8378"/>
        <v>1567.5498858496442</v>
      </c>
      <c r="GW383" s="14">
        <f t="shared" si="8378"/>
        <v>1522.946550341894</v>
      </c>
      <c r="GX383" s="14">
        <f t="shared" si="8378"/>
        <v>1402.2174140276175</v>
      </c>
      <c r="GY383" s="14">
        <f t="shared" si="8378"/>
        <v>1332.9330816731458</v>
      </c>
      <c r="GZ383" s="14">
        <f t="shared" si="8378"/>
        <v>1424.2726305064755</v>
      </c>
      <c r="HA383" s="14">
        <f t="shared" si="8378"/>
        <v>1691.2649402652232</v>
      </c>
      <c r="HB383" s="14">
        <f t="shared" si="7624"/>
        <v>16236.143426546143</v>
      </c>
      <c r="HC383" s="14">
        <f t="shared" ref="HC383:HN383" si="8379">HC384+HC397+HC410</f>
        <v>1047.7142341066199</v>
      </c>
      <c r="HD383" s="14">
        <f t="shared" si="8379"/>
        <v>1154.1788685204231</v>
      </c>
      <c r="HE383" s="14">
        <f t="shared" si="8379"/>
        <v>1293.6902037827572</v>
      </c>
      <c r="HF383" s="14">
        <f t="shared" si="8379"/>
        <v>1289.1776352931226</v>
      </c>
      <c r="HG383" s="14">
        <f t="shared" si="8379"/>
        <v>1311.9657599226455</v>
      </c>
      <c r="HH383" s="14">
        <f t="shared" si="8379"/>
        <v>1382.4543245323723</v>
      </c>
      <c r="HI383" s="14">
        <f t="shared" si="8379"/>
        <v>1607.1742150962136</v>
      </c>
      <c r="HJ383" s="14">
        <f t="shared" si="8379"/>
        <v>1561.7518441678528</v>
      </c>
      <c r="HK383" s="14">
        <f t="shared" si="8379"/>
        <v>1437.3900237891351</v>
      </c>
      <c r="HL383" s="14">
        <f t="shared" si="8379"/>
        <v>1366.7589891627167</v>
      </c>
      <c r="HM383" s="14">
        <f t="shared" si="8379"/>
        <v>1459.7631202073007</v>
      </c>
      <c r="HN383" s="14">
        <f t="shared" si="8379"/>
        <v>1733.9557230908326</v>
      </c>
      <c r="HO383" s="14">
        <f t="shared" si="7626"/>
        <v>16645.974941671993</v>
      </c>
      <c r="HP383" s="14">
        <f t="shared" ref="HP383:IA383" si="8380">HP384+HP397+HP410</f>
        <v>1074.970022647032</v>
      </c>
      <c r="HQ383" s="14">
        <f t="shared" si="8380"/>
        <v>1183.9398778087693</v>
      </c>
      <c r="HR383" s="14">
        <f t="shared" si="8380"/>
        <v>1327.1996560064611</v>
      </c>
      <c r="HS383" s="14">
        <f t="shared" si="8380"/>
        <v>1322.5897492023873</v>
      </c>
      <c r="HT383" s="14">
        <f t="shared" si="8380"/>
        <v>1346.0579318537532</v>
      </c>
      <c r="HU383" s="14">
        <f t="shared" si="8380"/>
        <v>1418.1963356556755</v>
      </c>
      <c r="HV383" s="14">
        <f t="shared" si="8380"/>
        <v>1649.1883935634492</v>
      </c>
      <c r="HW383" s="14">
        <f t="shared" si="8380"/>
        <v>1602.3782164005431</v>
      </c>
      <c r="HX383" s="14">
        <f t="shared" si="8380"/>
        <v>1474.904761055112</v>
      </c>
      <c r="HY383" s="14">
        <f t="shared" si="8380"/>
        <v>1402.457100135148</v>
      </c>
      <c r="HZ383" s="14">
        <f t="shared" si="8380"/>
        <v>1496.0027191742049</v>
      </c>
      <c r="IA383" s="14">
        <f t="shared" si="8380"/>
        <v>1778.8238097095973</v>
      </c>
      <c r="IB383" s="14">
        <f t="shared" si="7628"/>
        <v>17076.70857321213</v>
      </c>
      <c r="IC383" s="14">
        <f t="shared" ref="IC383:IN383" si="8381">IC384+IC397+IC410</f>
        <v>1103.8408105402486</v>
      </c>
      <c r="ID383" s="14">
        <f t="shared" si="8381"/>
        <v>1215.2531470063893</v>
      </c>
      <c r="IE383" s="14">
        <f t="shared" si="8381"/>
        <v>1362.4469557598334</v>
      </c>
      <c r="IF383" s="14">
        <f t="shared" si="8381"/>
        <v>1357.7296109903543</v>
      </c>
      <c r="IG383" s="14">
        <f t="shared" si="8381"/>
        <v>1381.7754986637751</v>
      </c>
      <c r="IH383" s="14">
        <f t="shared" si="8381"/>
        <v>1455.6870244360728</v>
      </c>
      <c r="II383" s="14">
        <f t="shared" si="8381"/>
        <v>1693.6634764192361</v>
      </c>
      <c r="IJ383" s="14">
        <f t="shared" si="8381"/>
        <v>1644.9343595552898</v>
      </c>
      <c r="IK383" s="14">
        <f t="shared" si="8381"/>
        <v>1514.7617680086776</v>
      </c>
      <c r="IL383" s="14">
        <f t="shared" si="8381"/>
        <v>1440.0956846166241</v>
      </c>
      <c r="IM383" s="14">
        <f t="shared" si="8381"/>
        <v>1533.2418417980616</v>
      </c>
      <c r="IN383" s="14">
        <f t="shared" si="8381"/>
        <v>1825.9802532319261</v>
      </c>
      <c r="IO383" s="14">
        <f t="shared" si="7630"/>
        <v>17529.410431026488</v>
      </c>
      <c r="IP383" s="14">
        <f t="shared" ref="IP383:JA383" si="8382">IP384+IP397+IP410</f>
        <v>1134.252301890217</v>
      </c>
      <c r="IQ383" s="14">
        <f t="shared" si="8382"/>
        <v>1248.1919795928918</v>
      </c>
      <c r="IR383" s="14">
        <f t="shared" si="8382"/>
        <v>1399.5112353171553</v>
      </c>
      <c r="IS383" s="14">
        <f t="shared" si="8382"/>
        <v>1394.6578410202833</v>
      </c>
      <c r="IT383" s="14">
        <f t="shared" si="8382"/>
        <v>1419.285512775388</v>
      </c>
      <c r="IU383" s="14">
        <f t="shared" si="8382"/>
        <v>1495.2166271431163</v>
      </c>
      <c r="IV383" s="14">
        <f t="shared" si="8382"/>
        <v>1740.5175543922408</v>
      </c>
      <c r="IW383" s="14">
        <f t="shared" si="8382"/>
        <v>1689.6837100049825</v>
      </c>
      <c r="IX383" s="14">
        <f t="shared" si="8382"/>
        <v>1556.9457409629181</v>
      </c>
      <c r="IY383" s="14">
        <f t="shared" si="8382"/>
        <v>1479.6740315201209</v>
      </c>
      <c r="IZ383" s="14">
        <f t="shared" si="8382"/>
        <v>1571.7226990932566</v>
      </c>
      <c r="JA383" s="14">
        <f t="shared" si="8382"/>
        <v>1875.5417713619267</v>
      </c>
      <c r="JB383" s="14">
        <f t="shared" si="7632"/>
        <v>18005.201005074498</v>
      </c>
      <c r="JE383" s="21">
        <f t="shared" si="7633"/>
        <v>0</v>
      </c>
      <c r="JF383" s="21">
        <f t="shared" si="7634"/>
        <v>0</v>
      </c>
      <c r="JG383" s="21">
        <f t="shared" si="7635"/>
        <v>0</v>
      </c>
      <c r="JH383" s="21">
        <f t="shared" si="7636"/>
        <v>0</v>
      </c>
      <c r="JI383" s="21">
        <f t="shared" si="7637"/>
        <v>0</v>
      </c>
      <c r="JJ383" s="21">
        <f t="shared" si="7638"/>
        <v>0</v>
      </c>
      <c r="JK383" s="21">
        <f t="shared" si="7639"/>
        <v>0</v>
      </c>
    </row>
    <row r="384" spans="2:271" ht="20" customHeight="1" outlineLevel="1" x14ac:dyDescent="0.2">
      <c r="B384" s="2" t="s">
        <v>16</v>
      </c>
      <c r="C384" s="14">
        <f t="shared" ref="C384:N384" si="8383">C385+C389</f>
        <v>435.35076323109547</v>
      </c>
      <c r="D384" s="14">
        <f t="shared" si="8383"/>
        <v>477.80690473615147</v>
      </c>
      <c r="E384" s="14">
        <f t="shared" si="8383"/>
        <v>533.79248728443554</v>
      </c>
      <c r="F384" s="14">
        <f t="shared" si="8383"/>
        <v>532.73185500647207</v>
      </c>
      <c r="G384" s="14">
        <f t="shared" si="8383"/>
        <v>538.22035319791337</v>
      </c>
      <c r="H384" s="14">
        <f t="shared" si="8383"/>
        <v>562.23236390565808</v>
      </c>
      <c r="I384" s="14">
        <f t="shared" si="8383"/>
        <v>667.03695189080076</v>
      </c>
      <c r="J384" s="14">
        <f t="shared" si="8383"/>
        <v>636.34413364997397</v>
      </c>
      <c r="K384" s="14">
        <f t="shared" si="8383"/>
        <v>597.4645881074689</v>
      </c>
      <c r="L384" s="14">
        <f t="shared" si="8383"/>
        <v>565.69363738520065</v>
      </c>
      <c r="M384" s="14">
        <f t="shared" si="8383"/>
        <v>611.24794151835067</v>
      </c>
      <c r="N384" s="14">
        <f t="shared" si="8383"/>
        <v>716.03743952482807</v>
      </c>
      <c r="O384" s="14">
        <f t="shared" si="7596"/>
        <v>6873.959419438348</v>
      </c>
      <c r="P384" s="14">
        <f t="shared" ref="P384:AA384" si="8384">P385+P389</f>
        <v>420.10994120722262</v>
      </c>
      <c r="Q384" s="14">
        <f t="shared" si="8384"/>
        <v>461.02869031310047</v>
      </c>
      <c r="R384" s="14">
        <f t="shared" si="8384"/>
        <v>515.02625062915354</v>
      </c>
      <c r="S384" s="14">
        <f t="shared" si="8384"/>
        <v>514.08190174041715</v>
      </c>
      <c r="T384" s="14">
        <f t="shared" si="8384"/>
        <v>519.29106580863095</v>
      </c>
      <c r="U384" s="14">
        <f t="shared" si="8384"/>
        <v>540.59560656899839</v>
      </c>
      <c r="V384" s="14">
        <f t="shared" si="8384"/>
        <v>643.77464459120529</v>
      </c>
      <c r="W384" s="14">
        <f t="shared" si="8384"/>
        <v>613.77990755097005</v>
      </c>
      <c r="X384" s="14">
        <f t="shared" si="8384"/>
        <v>576.99785970818743</v>
      </c>
      <c r="Y384" s="14">
        <f t="shared" si="8384"/>
        <v>545.96702114786342</v>
      </c>
      <c r="Z384" s="14">
        <f t="shared" si="8384"/>
        <v>591.69167386272784</v>
      </c>
      <c r="AA384" s="14">
        <f t="shared" si="8384"/>
        <v>690.9702980381951</v>
      </c>
      <c r="AB384" s="14">
        <f t="shared" si="7598"/>
        <v>6633.314861166672</v>
      </c>
      <c r="AC384" s="14">
        <f t="shared" ref="AC384:AN384" si="8385">AC385+AC389</f>
        <v>641.36831882238062</v>
      </c>
      <c r="AD384" s="14">
        <f t="shared" si="8385"/>
        <v>702.57846396820412</v>
      </c>
      <c r="AE384" s="14">
        <f t="shared" si="8385"/>
        <v>785.68300639359006</v>
      </c>
      <c r="AF384" s="14">
        <f t="shared" si="8385"/>
        <v>784.83228487475526</v>
      </c>
      <c r="AG384" s="14">
        <f t="shared" si="8385"/>
        <v>796.17090284830465</v>
      </c>
      <c r="AH384" s="14">
        <f t="shared" si="8385"/>
        <v>834.37841077512621</v>
      </c>
      <c r="AI384" s="14">
        <f t="shared" si="8385"/>
        <v>987.75057664689712</v>
      </c>
      <c r="AJ384" s="14">
        <f t="shared" si="8385"/>
        <v>942.94852824909299</v>
      </c>
      <c r="AK384" s="14">
        <f t="shared" si="8385"/>
        <v>883.15878880771356</v>
      </c>
      <c r="AL384" s="14">
        <f t="shared" si="8385"/>
        <v>834.29538361900063</v>
      </c>
      <c r="AM384" s="14">
        <f t="shared" si="8385"/>
        <v>878.82142360097635</v>
      </c>
      <c r="AN384" s="14">
        <f t="shared" si="8385"/>
        <v>1054.8821033262839</v>
      </c>
      <c r="AO384" s="14">
        <f t="shared" si="7600"/>
        <v>10126.868191932328</v>
      </c>
      <c r="AP384" s="14">
        <f t="shared" ref="AP384:BA384" si="8386">AP385+AP389</f>
        <v>651.2527928226051</v>
      </c>
      <c r="AQ384" s="14">
        <f t="shared" si="8386"/>
        <v>713.35815906456355</v>
      </c>
      <c r="AR384" s="14">
        <f t="shared" si="8386"/>
        <v>797.72684620829955</v>
      </c>
      <c r="AS384" s="14">
        <f t="shared" si="8386"/>
        <v>796.92775963818781</v>
      </c>
      <c r="AT384" s="14">
        <f t="shared" si="8386"/>
        <v>808.68034019625657</v>
      </c>
      <c r="AU384" s="14">
        <f t="shared" si="8386"/>
        <v>847.12233594487031</v>
      </c>
      <c r="AV384" s="14">
        <f t="shared" si="8386"/>
        <v>1003.288652543697</v>
      </c>
      <c r="AW384" s="14">
        <f t="shared" si="8386"/>
        <v>957.62260965761368</v>
      </c>
      <c r="AX384" s="14">
        <f t="shared" si="8386"/>
        <v>897.10838620597906</v>
      </c>
      <c r="AY384" s="14">
        <f t="shared" si="8386"/>
        <v>847.236655694109</v>
      </c>
      <c r="AZ384" s="14">
        <f t="shared" si="8386"/>
        <v>891.47483418566617</v>
      </c>
      <c r="BA384" s="14">
        <f t="shared" si="8386"/>
        <v>1071.1394618792847</v>
      </c>
      <c r="BB384" s="14">
        <f t="shared" si="7602"/>
        <v>10282.938834041131</v>
      </c>
      <c r="BC384" s="14">
        <f t="shared" ref="BC384:BN384" si="8387">BC385+BC389</f>
        <v>669.87069994269109</v>
      </c>
      <c r="BD384" s="14">
        <f t="shared" si="8387"/>
        <v>733.73156877395752</v>
      </c>
      <c r="BE384" s="14">
        <f t="shared" si="8387"/>
        <v>820.4921920858518</v>
      </c>
      <c r="BF384" s="14">
        <f t="shared" si="8387"/>
        <v>819.71019861408263</v>
      </c>
      <c r="BG384" s="14">
        <f t="shared" si="8387"/>
        <v>831.96662353645706</v>
      </c>
      <c r="BH384" s="14">
        <f t="shared" si="8387"/>
        <v>871.35988555008089</v>
      </c>
      <c r="BI384" s="14">
        <f t="shared" si="8387"/>
        <v>1032.1797919687535</v>
      </c>
      <c r="BJ384" s="14">
        <f t="shared" si="8387"/>
        <v>985.12295308621333</v>
      </c>
      <c r="BK384" s="14">
        <f t="shared" si="8387"/>
        <v>922.98080810187457</v>
      </c>
      <c r="BL384" s="14">
        <f t="shared" si="8387"/>
        <v>871.51586463113495</v>
      </c>
      <c r="BM384" s="14">
        <f t="shared" si="8387"/>
        <v>916.21418263512635</v>
      </c>
      <c r="BN384" s="14">
        <f t="shared" si="8387"/>
        <v>1101.7610196425842</v>
      </c>
      <c r="BO384" s="14">
        <f t="shared" si="7604"/>
        <v>10576.905788568811</v>
      </c>
      <c r="BP384" s="14">
        <f t="shared" ref="BP384:CA384" si="8388">BP385+BP389</f>
        <v>696.13255225939145</v>
      </c>
      <c r="BQ384" s="14">
        <f t="shared" si="8388"/>
        <v>762.50126761323418</v>
      </c>
      <c r="BR384" s="14">
        <f t="shared" si="8388"/>
        <v>852.63922044246124</v>
      </c>
      <c r="BS384" s="14">
        <f t="shared" si="8388"/>
        <v>851.84641263320282</v>
      </c>
      <c r="BT384" s="14">
        <f t="shared" si="8388"/>
        <v>864.67834037717205</v>
      </c>
      <c r="BU384" s="14">
        <f t="shared" si="8388"/>
        <v>905.64729804024819</v>
      </c>
      <c r="BV384" s="14">
        <f t="shared" si="8388"/>
        <v>1072.7622734597708</v>
      </c>
      <c r="BW384" s="14">
        <f t="shared" si="8388"/>
        <v>1023.8373740287601</v>
      </c>
      <c r="BX384" s="14">
        <f t="shared" si="8388"/>
        <v>959.3037523640387</v>
      </c>
      <c r="BY384" s="14">
        <f t="shared" si="8388"/>
        <v>905.71942497920259</v>
      </c>
      <c r="BZ384" s="14">
        <f t="shared" si="8388"/>
        <v>951.54384273469987</v>
      </c>
      <c r="CA384" s="14">
        <f t="shared" si="8388"/>
        <v>1144.9548556897887</v>
      </c>
      <c r="CB384" s="14">
        <f t="shared" si="7606"/>
        <v>10991.56661462197</v>
      </c>
      <c r="CC384" s="14">
        <f t="shared" ref="CC384:CN384" si="8389">CC385+CC389</f>
        <v>726.06022105283955</v>
      </c>
      <c r="CD384" s="14">
        <f t="shared" si="8389"/>
        <v>795.28996026684331</v>
      </c>
      <c r="CE384" s="14">
        <f t="shared" si="8389"/>
        <v>889.29187354971577</v>
      </c>
      <c r="CF384" s="14">
        <f t="shared" si="8389"/>
        <v>888.46842839360625</v>
      </c>
      <c r="CG384" s="14">
        <f t="shared" si="8389"/>
        <v>901.92692786391842</v>
      </c>
      <c r="CH384" s="14">
        <f t="shared" si="8389"/>
        <v>944.89779021188281</v>
      </c>
      <c r="CI384" s="14">
        <f t="shared" si="8389"/>
        <v>1118.9654579267108</v>
      </c>
      <c r="CJ384" s="14">
        <f t="shared" si="8389"/>
        <v>1068.0083288559788</v>
      </c>
      <c r="CK384" s="14">
        <f t="shared" si="8389"/>
        <v>1000.6213776477503</v>
      </c>
      <c r="CL384" s="14">
        <f t="shared" si="8389"/>
        <v>944.68134914423456</v>
      </c>
      <c r="CM384" s="14">
        <f t="shared" si="8389"/>
        <v>991.71904339970979</v>
      </c>
      <c r="CN384" s="14">
        <f t="shared" si="8389"/>
        <v>1194.1779951526964</v>
      </c>
      <c r="CO384" s="14">
        <f t="shared" si="7608"/>
        <v>11464.108753465887</v>
      </c>
      <c r="CR384" s="21">
        <f>O384-'ОПУ БС'!C384</f>
        <v>0</v>
      </c>
      <c r="CS384" s="21">
        <f>AB384-'ОПУ БС'!D384</f>
        <v>0</v>
      </c>
      <c r="CT384" s="21">
        <f>AO384-'ОПУ БС'!E384</f>
        <v>0</v>
      </c>
      <c r="CU384" s="21">
        <f>BB384-'ОПУ БС'!F384</f>
        <v>0</v>
      </c>
      <c r="CV384" s="21">
        <f>BO384-'ОПУ БС'!G384</f>
        <v>0</v>
      </c>
      <c r="CW384" s="21">
        <f>CB384-'ОПУ БС'!H384</f>
        <v>0</v>
      </c>
      <c r="CX384" s="21">
        <f>CO384-'ОПУ БС'!I384</f>
        <v>0</v>
      </c>
      <c r="DA384" s="14">
        <f t="shared" ref="DA384:DL384" si="8390">DA385+DA389</f>
        <v>0</v>
      </c>
      <c r="DB384" s="14">
        <f t="shared" si="8390"/>
        <v>0</v>
      </c>
      <c r="DC384" s="14">
        <f t="shared" si="8390"/>
        <v>0</v>
      </c>
      <c r="DD384" s="14">
        <f t="shared" si="8390"/>
        <v>0</v>
      </c>
      <c r="DE384" s="14">
        <f t="shared" si="8390"/>
        <v>0</v>
      </c>
      <c r="DF384" s="14">
        <f t="shared" si="8390"/>
        <v>0</v>
      </c>
      <c r="DG384" s="14">
        <f t="shared" si="8390"/>
        <v>0</v>
      </c>
      <c r="DH384" s="14">
        <f t="shared" si="8390"/>
        <v>0</v>
      </c>
      <c r="DI384" s="14">
        <f t="shared" si="8390"/>
        <v>0</v>
      </c>
      <c r="DJ384" s="14">
        <f t="shared" si="8390"/>
        <v>0</v>
      </c>
      <c r="DK384" s="14">
        <f t="shared" si="8390"/>
        <v>0</v>
      </c>
      <c r="DL384" s="14">
        <f t="shared" si="8390"/>
        <v>0</v>
      </c>
      <c r="DM384" s="14">
        <f t="shared" si="7610"/>
        <v>0</v>
      </c>
      <c r="DN384" s="14">
        <f t="shared" ref="DN384:DY384" si="8391">DN385+DN389</f>
        <v>0</v>
      </c>
      <c r="DO384" s="14">
        <f t="shared" si="8391"/>
        <v>0</v>
      </c>
      <c r="DP384" s="14">
        <f t="shared" si="8391"/>
        <v>0</v>
      </c>
      <c r="DQ384" s="14">
        <f t="shared" si="8391"/>
        <v>0</v>
      </c>
      <c r="DR384" s="14">
        <f t="shared" si="8391"/>
        <v>0</v>
      </c>
      <c r="DS384" s="14">
        <f t="shared" si="8391"/>
        <v>0</v>
      </c>
      <c r="DT384" s="14">
        <f t="shared" si="8391"/>
        <v>0</v>
      </c>
      <c r="DU384" s="14">
        <f t="shared" si="8391"/>
        <v>0</v>
      </c>
      <c r="DV384" s="14">
        <f t="shared" si="8391"/>
        <v>0</v>
      </c>
      <c r="DW384" s="14">
        <f t="shared" si="8391"/>
        <v>0</v>
      </c>
      <c r="DX384" s="14">
        <f t="shared" si="8391"/>
        <v>0</v>
      </c>
      <c r="DY384" s="14">
        <f t="shared" si="8391"/>
        <v>0</v>
      </c>
      <c r="DZ384" s="14">
        <f t="shared" si="7612"/>
        <v>0</v>
      </c>
      <c r="EA384" s="14">
        <f t="shared" ref="EA384:EL384" si="8392">EA385+EA389</f>
        <v>0</v>
      </c>
      <c r="EB384" s="14">
        <f t="shared" si="8392"/>
        <v>0</v>
      </c>
      <c r="EC384" s="14">
        <f t="shared" si="8392"/>
        <v>0</v>
      </c>
      <c r="ED384" s="14">
        <f t="shared" si="8392"/>
        <v>0</v>
      </c>
      <c r="EE384" s="14">
        <f t="shared" si="8392"/>
        <v>0</v>
      </c>
      <c r="EF384" s="14">
        <f t="shared" si="8392"/>
        <v>0</v>
      </c>
      <c r="EG384" s="14">
        <f t="shared" si="8392"/>
        <v>0</v>
      </c>
      <c r="EH384" s="14">
        <f t="shared" si="8392"/>
        <v>0</v>
      </c>
      <c r="EI384" s="14">
        <f t="shared" si="8392"/>
        <v>0</v>
      </c>
      <c r="EJ384" s="14">
        <f t="shared" si="8392"/>
        <v>0</v>
      </c>
      <c r="EK384" s="14">
        <f t="shared" si="8392"/>
        <v>0</v>
      </c>
      <c r="EL384" s="14">
        <f t="shared" si="8392"/>
        <v>0</v>
      </c>
      <c r="EM384" s="14">
        <f t="shared" si="7614"/>
        <v>0</v>
      </c>
      <c r="EN384" s="14">
        <f t="shared" ref="EN384:EY384" si="8393">EN385+EN389</f>
        <v>0</v>
      </c>
      <c r="EO384" s="14">
        <f t="shared" si="8393"/>
        <v>0</v>
      </c>
      <c r="EP384" s="14">
        <f t="shared" si="8393"/>
        <v>0</v>
      </c>
      <c r="EQ384" s="14">
        <f t="shared" si="8393"/>
        <v>0</v>
      </c>
      <c r="ER384" s="14">
        <f t="shared" si="8393"/>
        <v>0</v>
      </c>
      <c r="ES384" s="14">
        <f t="shared" si="8393"/>
        <v>0</v>
      </c>
      <c r="ET384" s="14">
        <f t="shared" si="8393"/>
        <v>0</v>
      </c>
      <c r="EU384" s="14">
        <f t="shared" si="8393"/>
        <v>0</v>
      </c>
      <c r="EV384" s="14">
        <f t="shared" si="8393"/>
        <v>0</v>
      </c>
      <c r="EW384" s="14">
        <f t="shared" si="8393"/>
        <v>0</v>
      </c>
      <c r="EX384" s="14">
        <f t="shared" si="8393"/>
        <v>0</v>
      </c>
      <c r="EY384" s="14">
        <f t="shared" si="8393"/>
        <v>0</v>
      </c>
      <c r="EZ384" s="14">
        <f t="shared" si="7616"/>
        <v>0</v>
      </c>
      <c r="FA384" s="14">
        <f t="shared" ref="FA384:FL384" si="8394">FA385+FA389</f>
        <v>0</v>
      </c>
      <c r="FB384" s="14">
        <f t="shared" si="8394"/>
        <v>0</v>
      </c>
      <c r="FC384" s="14">
        <f t="shared" si="8394"/>
        <v>0</v>
      </c>
      <c r="FD384" s="14">
        <f t="shared" si="8394"/>
        <v>0</v>
      </c>
      <c r="FE384" s="14">
        <f t="shared" si="8394"/>
        <v>0</v>
      </c>
      <c r="FF384" s="14">
        <f t="shared" si="8394"/>
        <v>0</v>
      </c>
      <c r="FG384" s="14">
        <f t="shared" si="8394"/>
        <v>0</v>
      </c>
      <c r="FH384" s="14">
        <f t="shared" si="8394"/>
        <v>0</v>
      </c>
      <c r="FI384" s="14">
        <f t="shared" si="8394"/>
        <v>0</v>
      </c>
      <c r="FJ384" s="14">
        <f t="shared" si="8394"/>
        <v>0</v>
      </c>
      <c r="FK384" s="14">
        <f t="shared" si="8394"/>
        <v>0</v>
      </c>
      <c r="FL384" s="14">
        <f t="shared" si="8394"/>
        <v>0</v>
      </c>
      <c r="FM384" s="14">
        <f t="shared" si="7618"/>
        <v>0</v>
      </c>
      <c r="FP384" s="14">
        <f t="shared" ref="FP384:GA384" si="8395">FP385+FP389</f>
        <v>435.35076323109547</v>
      </c>
      <c r="FQ384" s="14">
        <f t="shared" si="8395"/>
        <v>477.80690473615147</v>
      </c>
      <c r="FR384" s="14">
        <f t="shared" si="8395"/>
        <v>533.79248728443554</v>
      </c>
      <c r="FS384" s="14">
        <f t="shared" si="8395"/>
        <v>532.73185500647207</v>
      </c>
      <c r="FT384" s="14">
        <f t="shared" si="8395"/>
        <v>538.22035319791337</v>
      </c>
      <c r="FU384" s="14">
        <f t="shared" si="8395"/>
        <v>562.23236390565808</v>
      </c>
      <c r="FV384" s="14">
        <f t="shared" si="8395"/>
        <v>667.03695189080076</v>
      </c>
      <c r="FW384" s="14">
        <f t="shared" si="8395"/>
        <v>636.34413364997397</v>
      </c>
      <c r="FX384" s="14">
        <f t="shared" si="8395"/>
        <v>597.4645881074689</v>
      </c>
      <c r="FY384" s="14">
        <f t="shared" si="8395"/>
        <v>565.69363738520065</v>
      </c>
      <c r="FZ384" s="14">
        <f t="shared" si="8395"/>
        <v>611.24794151835067</v>
      </c>
      <c r="GA384" s="14">
        <f t="shared" si="8395"/>
        <v>716.03743952482807</v>
      </c>
      <c r="GB384" s="14">
        <f t="shared" si="7620"/>
        <v>6873.959419438348</v>
      </c>
      <c r="GC384" s="14">
        <f t="shared" ref="GC384:GN384" si="8396">GC385+GC389</f>
        <v>420.10994120722262</v>
      </c>
      <c r="GD384" s="14">
        <f t="shared" si="8396"/>
        <v>461.02869031310047</v>
      </c>
      <c r="GE384" s="14">
        <f t="shared" si="8396"/>
        <v>515.02625062915354</v>
      </c>
      <c r="GF384" s="14">
        <f t="shared" si="8396"/>
        <v>514.08190174041715</v>
      </c>
      <c r="GG384" s="14">
        <f t="shared" si="8396"/>
        <v>519.29106580863095</v>
      </c>
      <c r="GH384" s="14">
        <f t="shared" si="8396"/>
        <v>540.59560656899839</v>
      </c>
      <c r="GI384" s="14">
        <f t="shared" si="8396"/>
        <v>643.77464459120529</v>
      </c>
      <c r="GJ384" s="14">
        <f t="shared" si="8396"/>
        <v>613.77990755097005</v>
      </c>
      <c r="GK384" s="14">
        <f t="shared" si="8396"/>
        <v>576.99785970818743</v>
      </c>
      <c r="GL384" s="14">
        <f t="shared" si="8396"/>
        <v>545.96702114786342</v>
      </c>
      <c r="GM384" s="14">
        <f t="shared" si="8396"/>
        <v>591.69167386272784</v>
      </c>
      <c r="GN384" s="14">
        <f t="shared" si="8396"/>
        <v>690.9702980381951</v>
      </c>
      <c r="GO384" s="14">
        <f t="shared" si="7622"/>
        <v>6633.314861166672</v>
      </c>
      <c r="GP384" s="14">
        <f t="shared" ref="GP384:HA384" si="8397">GP385+GP389</f>
        <v>641.36831882238062</v>
      </c>
      <c r="GQ384" s="14">
        <f t="shared" si="8397"/>
        <v>702.57846396820412</v>
      </c>
      <c r="GR384" s="14">
        <f t="shared" si="8397"/>
        <v>785.68300639359006</v>
      </c>
      <c r="GS384" s="14">
        <f t="shared" si="8397"/>
        <v>784.83228487475526</v>
      </c>
      <c r="GT384" s="14">
        <f t="shared" si="8397"/>
        <v>796.17090284830465</v>
      </c>
      <c r="GU384" s="14">
        <f t="shared" si="8397"/>
        <v>834.37841077512621</v>
      </c>
      <c r="GV384" s="14">
        <f t="shared" si="8397"/>
        <v>987.75057664689712</v>
      </c>
      <c r="GW384" s="14">
        <f t="shared" si="8397"/>
        <v>942.94852824909299</v>
      </c>
      <c r="GX384" s="14">
        <f t="shared" si="8397"/>
        <v>883.15878880771356</v>
      </c>
      <c r="GY384" s="14">
        <f t="shared" si="8397"/>
        <v>834.29538361900063</v>
      </c>
      <c r="GZ384" s="14">
        <f t="shared" si="8397"/>
        <v>878.82142360097635</v>
      </c>
      <c r="HA384" s="14">
        <f t="shared" si="8397"/>
        <v>1054.8821033262839</v>
      </c>
      <c r="HB384" s="14">
        <f t="shared" si="7624"/>
        <v>10126.868191932328</v>
      </c>
      <c r="HC384" s="14">
        <f t="shared" ref="HC384:HN384" si="8398">HC385+HC389</f>
        <v>651.2527928226051</v>
      </c>
      <c r="HD384" s="14">
        <f t="shared" si="8398"/>
        <v>713.35815906456355</v>
      </c>
      <c r="HE384" s="14">
        <f t="shared" si="8398"/>
        <v>797.72684620829955</v>
      </c>
      <c r="HF384" s="14">
        <f t="shared" si="8398"/>
        <v>796.92775963818781</v>
      </c>
      <c r="HG384" s="14">
        <f t="shared" si="8398"/>
        <v>808.68034019625657</v>
      </c>
      <c r="HH384" s="14">
        <f t="shared" si="8398"/>
        <v>847.12233594487031</v>
      </c>
      <c r="HI384" s="14">
        <f t="shared" si="8398"/>
        <v>1003.288652543697</v>
      </c>
      <c r="HJ384" s="14">
        <f t="shared" si="8398"/>
        <v>957.62260965761368</v>
      </c>
      <c r="HK384" s="14">
        <f t="shared" si="8398"/>
        <v>897.10838620597906</v>
      </c>
      <c r="HL384" s="14">
        <f t="shared" si="8398"/>
        <v>847.236655694109</v>
      </c>
      <c r="HM384" s="14">
        <f t="shared" si="8398"/>
        <v>891.47483418566617</v>
      </c>
      <c r="HN384" s="14">
        <f t="shared" si="8398"/>
        <v>1071.1394618792847</v>
      </c>
      <c r="HO384" s="14">
        <f t="shared" si="7626"/>
        <v>10282.938834041131</v>
      </c>
      <c r="HP384" s="14">
        <f t="shared" ref="HP384:IA384" si="8399">HP385+HP389</f>
        <v>669.87069994269109</v>
      </c>
      <c r="HQ384" s="14">
        <f t="shared" si="8399"/>
        <v>733.73156877395752</v>
      </c>
      <c r="HR384" s="14">
        <f t="shared" si="8399"/>
        <v>820.4921920858518</v>
      </c>
      <c r="HS384" s="14">
        <f t="shared" si="8399"/>
        <v>819.71019861408263</v>
      </c>
      <c r="HT384" s="14">
        <f t="shared" si="8399"/>
        <v>831.96662353645706</v>
      </c>
      <c r="HU384" s="14">
        <f t="shared" si="8399"/>
        <v>871.35988555008089</v>
      </c>
      <c r="HV384" s="14">
        <f t="shared" si="8399"/>
        <v>1032.1797919687535</v>
      </c>
      <c r="HW384" s="14">
        <f t="shared" si="8399"/>
        <v>985.12295308621333</v>
      </c>
      <c r="HX384" s="14">
        <f t="shared" si="8399"/>
        <v>922.98080810187457</v>
      </c>
      <c r="HY384" s="14">
        <f t="shared" si="8399"/>
        <v>871.51586463113495</v>
      </c>
      <c r="HZ384" s="14">
        <f t="shared" si="8399"/>
        <v>916.21418263512635</v>
      </c>
      <c r="IA384" s="14">
        <f t="shared" si="8399"/>
        <v>1101.7610196425842</v>
      </c>
      <c r="IB384" s="14">
        <f t="shared" si="7628"/>
        <v>10576.905788568811</v>
      </c>
      <c r="IC384" s="14">
        <f t="shared" ref="IC384:IN384" si="8400">IC385+IC389</f>
        <v>696.13255225939145</v>
      </c>
      <c r="ID384" s="14">
        <f t="shared" si="8400"/>
        <v>762.50126761323418</v>
      </c>
      <c r="IE384" s="14">
        <f t="shared" si="8400"/>
        <v>852.63922044246124</v>
      </c>
      <c r="IF384" s="14">
        <f t="shared" si="8400"/>
        <v>851.84641263320282</v>
      </c>
      <c r="IG384" s="14">
        <f t="shared" si="8400"/>
        <v>864.67834037717205</v>
      </c>
      <c r="IH384" s="14">
        <f t="shared" si="8400"/>
        <v>905.64729804024819</v>
      </c>
      <c r="II384" s="14">
        <f t="shared" si="8400"/>
        <v>1072.7622734597708</v>
      </c>
      <c r="IJ384" s="14">
        <f t="shared" si="8400"/>
        <v>1023.8373740287601</v>
      </c>
      <c r="IK384" s="14">
        <f t="shared" si="8400"/>
        <v>959.3037523640387</v>
      </c>
      <c r="IL384" s="14">
        <f t="shared" si="8400"/>
        <v>905.71942497920259</v>
      </c>
      <c r="IM384" s="14">
        <f t="shared" si="8400"/>
        <v>951.54384273469987</v>
      </c>
      <c r="IN384" s="14">
        <f t="shared" si="8400"/>
        <v>1144.9548556897887</v>
      </c>
      <c r="IO384" s="14">
        <f t="shared" si="7630"/>
        <v>10991.56661462197</v>
      </c>
      <c r="IP384" s="14">
        <f t="shared" ref="IP384:JA384" si="8401">IP385+IP389</f>
        <v>726.06022105283955</v>
      </c>
      <c r="IQ384" s="14">
        <f t="shared" si="8401"/>
        <v>795.28996026684331</v>
      </c>
      <c r="IR384" s="14">
        <f t="shared" si="8401"/>
        <v>889.29187354971577</v>
      </c>
      <c r="IS384" s="14">
        <f t="shared" si="8401"/>
        <v>888.46842839360625</v>
      </c>
      <c r="IT384" s="14">
        <f t="shared" si="8401"/>
        <v>901.92692786391842</v>
      </c>
      <c r="IU384" s="14">
        <f t="shared" si="8401"/>
        <v>944.89779021188281</v>
      </c>
      <c r="IV384" s="14">
        <f t="shared" si="8401"/>
        <v>1118.9654579267108</v>
      </c>
      <c r="IW384" s="14">
        <f t="shared" si="8401"/>
        <v>1068.0083288559788</v>
      </c>
      <c r="IX384" s="14">
        <f t="shared" si="8401"/>
        <v>1000.6213776477503</v>
      </c>
      <c r="IY384" s="14">
        <f t="shared" si="8401"/>
        <v>944.68134914423456</v>
      </c>
      <c r="IZ384" s="14">
        <f t="shared" si="8401"/>
        <v>991.71904339970979</v>
      </c>
      <c r="JA384" s="14">
        <f t="shared" si="8401"/>
        <v>1194.1779951526964</v>
      </c>
      <c r="JB384" s="14">
        <f t="shared" si="7632"/>
        <v>11464.108753465887</v>
      </c>
      <c r="JE384" s="21">
        <f t="shared" si="7633"/>
        <v>0</v>
      </c>
      <c r="JF384" s="21">
        <f t="shared" si="7634"/>
        <v>0</v>
      </c>
      <c r="JG384" s="21">
        <f t="shared" si="7635"/>
        <v>0</v>
      </c>
      <c r="JH384" s="21">
        <f t="shared" si="7636"/>
        <v>0</v>
      </c>
      <c r="JI384" s="21">
        <f t="shared" si="7637"/>
        <v>0</v>
      </c>
      <c r="JJ384" s="21">
        <f t="shared" si="7638"/>
        <v>0</v>
      </c>
      <c r="JK384" s="21">
        <f t="shared" si="7639"/>
        <v>0</v>
      </c>
    </row>
    <row r="385" spans="2:271" ht="20" customHeight="1" outlineLevel="1" x14ac:dyDescent="0.2">
      <c r="B385" s="2" t="s">
        <v>17</v>
      </c>
      <c r="C385" s="14">
        <f t="shared" ref="C385:N385" si="8402">SUM(C386:C388)</f>
        <v>161.89204682630262</v>
      </c>
      <c r="D385" s="14">
        <f t="shared" si="8402"/>
        <v>179.16120129407506</v>
      </c>
      <c r="E385" s="14">
        <f t="shared" si="8402"/>
        <v>199.16537378909695</v>
      </c>
      <c r="F385" s="14">
        <f t="shared" si="8402"/>
        <v>198.10474151113345</v>
      </c>
      <c r="G385" s="14">
        <f t="shared" si="8402"/>
        <v>202.36505853287824</v>
      </c>
      <c r="H385" s="14">
        <f t="shared" si="8402"/>
        <v>215.14600959811267</v>
      </c>
      <c r="I385" s="14">
        <f t="shared" si="8402"/>
        <v>247.0983872611987</v>
      </c>
      <c r="J385" s="14">
        <f t="shared" si="8402"/>
        <v>240.70791172858148</v>
      </c>
      <c r="K385" s="14">
        <f t="shared" si="8402"/>
        <v>223.66664364160232</v>
      </c>
      <c r="L385" s="14">
        <f t="shared" si="8402"/>
        <v>210.88569257636789</v>
      </c>
      <c r="M385" s="14">
        <f t="shared" si="8402"/>
        <v>211.72733242848338</v>
      </c>
      <c r="N385" s="14">
        <f t="shared" si="8402"/>
        <v>266.26981385905037</v>
      </c>
      <c r="O385" s="14">
        <f t="shared" si="7596"/>
        <v>2556.1902130468829</v>
      </c>
      <c r="P385" s="14">
        <f t="shared" ref="P385:AA385" si="8403">SUM(P386:P388)</f>
        <v>150.42769740900093</v>
      </c>
      <c r="Q385" s="14">
        <f t="shared" si="8403"/>
        <v>166.50729248083209</v>
      </c>
      <c r="R385" s="14">
        <f t="shared" si="8403"/>
        <v>185.02034703396126</v>
      </c>
      <c r="S385" s="14">
        <f t="shared" si="8403"/>
        <v>184.07599814522484</v>
      </c>
      <c r="T385" s="14">
        <f t="shared" si="8403"/>
        <v>188.03462176125115</v>
      </c>
      <c r="U385" s="14">
        <f t="shared" si="8403"/>
        <v>199.91049260933016</v>
      </c>
      <c r="V385" s="14">
        <f t="shared" si="8403"/>
        <v>229.60016972952772</v>
      </c>
      <c r="W385" s="14">
        <f t="shared" si="8403"/>
        <v>223.6622343054882</v>
      </c>
      <c r="X385" s="14">
        <f t="shared" si="8403"/>
        <v>207.82773984138285</v>
      </c>
      <c r="Y385" s="14">
        <f t="shared" si="8403"/>
        <v>195.95186899330383</v>
      </c>
      <c r="Z385" s="14">
        <f t="shared" si="8403"/>
        <v>196.74173130485462</v>
      </c>
      <c r="AA385" s="14">
        <f t="shared" si="8403"/>
        <v>247.41397600164623</v>
      </c>
      <c r="AB385" s="14">
        <f t="shared" si="7598"/>
        <v>2375.1741696158042</v>
      </c>
      <c r="AC385" s="14">
        <f t="shared" ref="AC385:AN385" si="8404">SUM(AC386:AC388)</f>
        <v>140.94267368185524</v>
      </c>
      <c r="AD385" s="14">
        <f t="shared" si="8404"/>
        <v>156.06098309105138</v>
      </c>
      <c r="AE385" s="14">
        <f t="shared" si="8404"/>
        <v>173.32004589268399</v>
      </c>
      <c r="AF385" s="14">
        <f t="shared" si="8404"/>
        <v>172.46932437384919</v>
      </c>
      <c r="AG385" s="14">
        <f t="shared" si="8404"/>
        <v>176.17834210231905</v>
      </c>
      <c r="AH385" s="14">
        <f t="shared" si="8404"/>
        <v>187.30539528772869</v>
      </c>
      <c r="AI385" s="14">
        <f t="shared" si="8404"/>
        <v>215.12302825125272</v>
      </c>
      <c r="AJ385" s="14">
        <f t="shared" si="8404"/>
        <v>209.5595016585479</v>
      </c>
      <c r="AK385" s="14">
        <f t="shared" si="8404"/>
        <v>194.72343074466841</v>
      </c>
      <c r="AL385" s="14">
        <f t="shared" si="8404"/>
        <v>183.5963775592588</v>
      </c>
      <c r="AM385" s="14">
        <f t="shared" si="8404"/>
        <v>184.31792640934216</v>
      </c>
      <c r="AN385" s="14">
        <f t="shared" si="8404"/>
        <v>231.81360802936717</v>
      </c>
      <c r="AO385" s="14">
        <f t="shared" si="7600"/>
        <v>2225.4106370819245</v>
      </c>
      <c r="AP385" s="14">
        <f t="shared" ref="AP385:BA385" si="8405">SUM(AP386:AP388)</f>
        <v>136.9212955098287</v>
      </c>
      <c r="AQ385" s="14">
        <f t="shared" si="8405"/>
        <v>151.65402384139992</v>
      </c>
      <c r="AR385" s="14">
        <f t="shared" si="8405"/>
        <v>168.34751397029686</v>
      </c>
      <c r="AS385" s="14">
        <f t="shared" si="8405"/>
        <v>167.54842740018515</v>
      </c>
      <c r="AT385" s="14">
        <f t="shared" si="8405"/>
        <v>171.15161938728588</v>
      </c>
      <c r="AU385" s="14">
        <f t="shared" si="8405"/>
        <v>181.96119534858818</v>
      </c>
      <c r="AV385" s="14">
        <f t="shared" si="8405"/>
        <v>208.98513525184381</v>
      </c>
      <c r="AW385" s="14">
        <f t="shared" si="8405"/>
        <v>203.58034727119266</v>
      </c>
      <c r="AX385" s="14">
        <f t="shared" si="8405"/>
        <v>189.16757932278966</v>
      </c>
      <c r="AY385" s="14">
        <f t="shared" si="8405"/>
        <v>178.35800336148742</v>
      </c>
      <c r="AZ385" s="14">
        <f t="shared" si="8405"/>
        <v>179.04055240175779</v>
      </c>
      <c r="BA385" s="14">
        <f t="shared" si="8405"/>
        <v>225.19949919379724</v>
      </c>
      <c r="BB385" s="14">
        <f t="shared" si="7602"/>
        <v>2161.9151922604533</v>
      </c>
      <c r="BC385" s="14">
        <f t="shared" ref="BC385:BN385" si="8406">SUM(BC386:BC388)</f>
        <v>137.32875803923838</v>
      </c>
      <c r="BD385" s="14">
        <f t="shared" si="8406"/>
        <v>152.13971116887092</v>
      </c>
      <c r="BE385" s="14">
        <f t="shared" si="8406"/>
        <v>168.82902633557399</v>
      </c>
      <c r="BF385" s="14">
        <f t="shared" si="8406"/>
        <v>168.04703286380487</v>
      </c>
      <c r="BG385" s="14">
        <f t="shared" si="8406"/>
        <v>171.66094754904799</v>
      </c>
      <c r="BH385" s="14">
        <f t="shared" si="8406"/>
        <v>182.50269160477734</v>
      </c>
      <c r="BI385" s="14">
        <f t="shared" si="8406"/>
        <v>209.60705174410069</v>
      </c>
      <c r="BJ385" s="14">
        <f t="shared" si="8406"/>
        <v>204.18617971623598</v>
      </c>
      <c r="BK385" s="14">
        <f t="shared" si="8406"/>
        <v>189.73052097526354</v>
      </c>
      <c r="BL385" s="14">
        <f t="shared" si="8406"/>
        <v>178.88877691953422</v>
      </c>
      <c r="BM385" s="14">
        <f t="shared" si="8406"/>
        <v>179.55844640172643</v>
      </c>
      <c r="BN385" s="14">
        <f t="shared" si="8406"/>
        <v>225.86966782769474</v>
      </c>
      <c r="BO385" s="14">
        <f t="shared" si="7604"/>
        <v>2168.3488111458691</v>
      </c>
      <c r="BP385" s="14">
        <f t="shared" ref="BP385:CA385" si="8407">SUM(BP386:BP388)</f>
        <v>141.47163982129814</v>
      </c>
      <c r="BQ385" s="14">
        <f t="shared" si="8407"/>
        <v>156.75316587163235</v>
      </c>
      <c r="BR385" s="14">
        <f t="shared" si="8407"/>
        <v>173.90941969584694</v>
      </c>
      <c r="BS385" s="14">
        <f t="shared" si="8407"/>
        <v>173.11661188658852</v>
      </c>
      <c r="BT385" s="14">
        <f t="shared" si="8407"/>
        <v>176.83954977662268</v>
      </c>
      <c r="BU385" s="14">
        <f t="shared" si="8407"/>
        <v>188.00836344672516</v>
      </c>
      <c r="BV385" s="14">
        <f t="shared" si="8407"/>
        <v>215.93039762198134</v>
      </c>
      <c r="BW385" s="14">
        <f t="shared" si="8407"/>
        <v>210.34599078693012</v>
      </c>
      <c r="BX385" s="14">
        <f t="shared" si="8407"/>
        <v>195.4542392267935</v>
      </c>
      <c r="BY385" s="14">
        <f t="shared" si="8407"/>
        <v>184.285425556691</v>
      </c>
      <c r="BZ385" s="14">
        <f t="shared" si="8407"/>
        <v>184.96431220225199</v>
      </c>
      <c r="CA385" s="14">
        <f t="shared" si="8407"/>
        <v>232.68361812713511</v>
      </c>
      <c r="CB385" s="14">
        <f t="shared" si="7606"/>
        <v>2233.7627340204967</v>
      </c>
      <c r="CC385" s="14">
        <f t="shared" ref="CC385:CN385" si="8408">SUM(CC386:CC388)</f>
        <v>147.47165254408623</v>
      </c>
      <c r="CD385" s="14">
        <f t="shared" si="8408"/>
        <v>163.41033939544172</v>
      </c>
      <c r="CE385" s="14">
        <f t="shared" si="8408"/>
        <v>181.28217787453084</v>
      </c>
      <c r="CF385" s="14">
        <f t="shared" si="8408"/>
        <v>180.45873271842132</v>
      </c>
      <c r="CG385" s="14">
        <f t="shared" si="8408"/>
        <v>184.33956568010777</v>
      </c>
      <c r="CH385" s="14">
        <f t="shared" si="8408"/>
        <v>195.98206456516724</v>
      </c>
      <c r="CI385" s="14">
        <f t="shared" si="8408"/>
        <v>225.08831177781576</v>
      </c>
      <c r="CJ385" s="14">
        <f t="shared" si="8408"/>
        <v>219.26706233528608</v>
      </c>
      <c r="CK385" s="14">
        <f t="shared" si="8408"/>
        <v>203.74373048854019</v>
      </c>
      <c r="CL385" s="14">
        <f t="shared" si="8408"/>
        <v>192.10123160348073</v>
      </c>
      <c r="CM385" s="14">
        <f t="shared" si="8408"/>
        <v>192.8028479236047</v>
      </c>
      <c r="CN385" s="14">
        <f t="shared" si="8408"/>
        <v>242.55206010540496</v>
      </c>
      <c r="CO385" s="14">
        <f t="shared" si="7608"/>
        <v>2328.4997770118875</v>
      </c>
      <c r="CR385" s="21">
        <f>O385-'ОПУ БС'!C385</f>
        <v>0</v>
      </c>
      <c r="CS385" s="21">
        <f>AB385-'ОПУ БС'!D385</f>
        <v>0</v>
      </c>
      <c r="CT385" s="21">
        <f>AO385-'ОПУ БС'!E385</f>
        <v>0</v>
      </c>
      <c r="CU385" s="21">
        <f>BB385-'ОПУ БС'!F385</f>
        <v>0</v>
      </c>
      <c r="CV385" s="21">
        <f>BO385-'ОПУ БС'!G385</f>
        <v>0</v>
      </c>
      <c r="CW385" s="21">
        <f>CB385-'ОПУ БС'!H385</f>
        <v>0</v>
      </c>
      <c r="CX385" s="21">
        <f>CO385-'ОПУ БС'!I385</f>
        <v>0</v>
      </c>
      <c r="DA385" s="14">
        <f t="shared" ref="DA385:DL385" si="8409">SUM(DA386:DA388)</f>
        <v>0</v>
      </c>
      <c r="DB385" s="14">
        <f t="shared" si="8409"/>
        <v>0</v>
      </c>
      <c r="DC385" s="14">
        <f t="shared" si="8409"/>
        <v>0</v>
      </c>
      <c r="DD385" s="14">
        <f t="shared" si="8409"/>
        <v>0</v>
      </c>
      <c r="DE385" s="14">
        <f t="shared" si="8409"/>
        <v>0</v>
      </c>
      <c r="DF385" s="14">
        <f t="shared" si="8409"/>
        <v>0</v>
      </c>
      <c r="DG385" s="14">
        <f t="shared" si="8409"/>
        <v>0</v>
      </c>
      <c r="DH385" s="14">
        <f t="shared" si="8409"/>
        <v>0</v>
      </c>
      <c r="DI385" s="14">
        <f t="shared" si="8409"/>
        <v>0</v>
      </c>
      <c r="DJ385" s="14">
        <f t="shared" si="8409"/>
        <v>0</v>
      </c>
      <c r="DK385" s="14">
        <f t="shared" si="8409"/>
        <v>0</v>
      </c>
      <c r="DL385" s="14">
        <f t="shared" si="8409"/>
        <v>0</v>
      </c>
      <c r="DM385" s="14">
        <f t="shared" si="7610"/>
        <v>0</v>
      </c>
      <c r="DN385" s="14">
        <f t="shared" ref="DN385:DY385" si="8410">SUM(DN386:DN388)</f>
        <v>0</v>
      </c>
      <c r="DO385" s="14">
        <f t="shared" si="8410"/>
        <v>0</v>
      </c>
      <c r="DP385" s="14">
        <f t="shared" si="8410"/>
        <v>0</v>
      </c>
      <c r="DQ385" s="14">
        <f t="shared" si="8410"/>
        <v>0</v>
      </c>
      <c r="DR385" s="14">
        <f t="shared" si="8410"/>
        <v>0</v>
      </c>
      <c r="DS385" s="14">
        <f t="shared" si="8410"/>
        <v>0</v>
      </c>
      <c r="DT385" s="14">
        <f t="shared" si="8410"/>
        <v>0</v>
      </c>
      <c r="DU385" s="14">
        <f t="shared" si="8410"/>
        <v>0</v>
      </c>
      <c r="DV385" s="14">
        <f t="shared" si="8410"/>
        <v>0</v>
      </c>
      <c r="DW385" s="14">
        <f t="shared" si="8410"/>
        <v>0</v>
      </c>
      <c r="DX385" s="14">
        <f t="shared" si="8410"/>
        <v>0</v>
      </c>
      <c r="DY385" s="14">
        <f t="shared" si="8410"/>
        <v>0</v>
      </c>
      <c r="DZ385" s="14">
        <f t="shared" si="7612"/>
        <v>0</v>
      </c>
      <c r="EA385" s="14">
        <f t="shared" ref="EA385:EL385" si="8411">SUM(EA386:EA388)</f>
        <v>0</v>
      </c>
      <c r="EB385" s="14">
        <f t="shared" si="8411"/>
        <v>0</v>
      </c>
      <c r="EC385" s="14">
        <f t="shared" si="8411"/>
        <v>0</v>
      </c>
      <c r="ED385" s="14">
        <f t="shared" si="8411"/>
        <v>0</v>
      </c>
      <c r="EE385" s="14">
        <f t="shared" si="8411"/>
        <v>0</v>
      </c>
      <c r="EF385" s="14">
        <f t="shared" si="8411"/>
        <v>0</v>
      </c>
      <c r="EG385" s="14">
        <f t="shared" si="8411"/>
        <v>0</v>
      </c>
      <c r="EH385" s="14">
        <f t="shared" si="8411"/>
        <v>0</v>
      </c>
      <c r="EI385" s="14">
        <f t="shared" si="8411"/>
        <v>0</v>
      </c>
      <c r="EJ385" s="14">
        <f t="shared" si="8411"/>
        <v>0</v>
      </c>
      <c r="EK385" s="14">
        <f t="shared" si="8411"/>
        <v>0</v>
      </c>
      <c r="EL385" s="14">
        <f t="shared" si="8411"/>
        <v>0</v>
      </c>
      <c r="EM385" s="14">
        <f t="shared" si="7614"/>
        <v>0</v>
      </c>
      <c r="EN385" s="14">
        <f t="shared" ref="EN385:EY385" si="8412">SUM(EN386:EN388)</f>
        <v>0</v>
      </c>
      <c r="EO385" s="14">
        <f t="shared" si="8412"/>
        <v>0</v>
      </c>
      <c r="EP385" s="14">
        <f t="shared" si="8412"/>
        <v>0</v>
      </c>
      <c r="EQ385" s="14">
        <f t="shared" si="8412"/>
        <v>0</v>
      </c>
      <c r="ER385" s="14">
        <f t="shared" si="8412"/>
        <v>0</v>
      </c>
      <c r="ES385" s="14">
        <f t="shared" si="8412"/>
        <v>0</v>
      </c>
      <c r="ET385" s="14">
        <f t="shared" si="8412"/>
        <v>0</v>
      </c>
      <c r="EU385" s="14">
        <f t="shared" si="8412"/>
        <v>0</v>
      </c>
      <c r="EV385" s="14">
        <f t="shared" si="8412"/>
        <v>0</v>
      </c>
      <c r="EW385" s="14">
        <f t="shared" si="8412"/>
        <v>0</v>
      </c>
      <c r="EX385" s="14">
        <f t="shared" si="8412"/>
        <v>0</v>
      </c>
      <c r="EY385" s="14">
        <f t="shared" si="8412"/>
        <v>0</v>
      </c>
      <c r="EZ385" s="14">
        <f t="shared" si="7616"/>
        <v>0</v>
      </c>
      <c r="FA385" s="14">
        <f t="shared" ref="FA385:FL385" si="8413">SUM(FA386:FA388)</f>
        <v>0</v>
      </c>
      <c r="FB385" s="14">
        <f t="shared" si="8413"/>
        <v>0</v>
      </c>
      <c r="FC385" s="14">
        <f t="shared" si="8413"/>
        <v>0</v>
      </c>
      <c r="FD385" s="14">
        <f t="shared" si="8413"/>
        <v>0</v>
      </c>
      <c r="FE385" s="14">
        <f t="shared" si="8413"/>
        <v>0</v>
      </c>
      <c r="FF385" s="14">
        <f t="shared" si="8413"/>
        <v>0</v>
      </c>
      <c r="FG385" s="14">
        <f t="shared" si="8413"/>
        <v>0</v>
      </c>
      <c r="FH385" s="14">
        <f t="shared" si="8413"/>
        <v>0</v>
      </c>
      <c r="FI385" s="14">
        <f t="shared" si="8413"/>
        <v>0</v>
      </c>
      <c r="FJ385" s="14">
        <f t="shared" si="8413"/>
        <v>0</v>
      </c>
      <c r="FK385" s="14">
        <f t="shared" si="8413"/>
        <v>0</v>
      </c>
      <c r="FL385" s="14">
        <f t="shared" si="8413"/>
        <v>0</v>
      </c>
      <c r="FM385" s="14">
        <f t="shared" si="7618"/>
        <v>0</v>
      </c>
      <c r="FP385" s="14">
        <f t="shared" ref="FP385:GA385" si="8414">SUM(FP386:FP388)</f>
        <v>161.89204682630262</v>
      </c>
      <c r="FQ385" s="14">
        <f t="shared" si="8414"/>
        <v>179.16120129407506</v>
      </c>
      <c r="FR385" s="14">
        <f t="shared" si="8414"/>
        <v>199.16537378909695</v>
      </c>
      <c r="FS385" s="14">
        <f t="shared" si="8414"/>
        <v>198.10474151113345</v>
      </c>
      <c r="FT385" s="14">
        <f t="shared" si="8414"/>
        <v>202.36505853287824</v>
      </c>
      <c r="FU385" s="14">
        <f t="shared" si="8414"/>
        <v>215.14600959811267</v>
      </c>
      <c r="FV385" s="14">
        <f t="shared" si="8414"/>
        <v>247.0983872611987</v>
      </c>
      <c r="FW385" s="14">
        <f t="shared" si="8414"/>
        <v>240.70791172858148</v>
      </c>
      <c r="FX385" s="14">
        <f t="shared" si="8414"/>
        <v>223.66664364160232</v>
      </c>
      <c r="FY385" s="14">
        <f t="shared" si="8414"/>
        <v>210.88569257636789</v>
      </c>
      <c r="FZ385" s="14">
        <f t="shared" si="8414"/>
        <v>211.72733242848338</v>
      </c>
      <c r="GA385" s="14">
        <f t="shared" si="8414"/>
        <v>266.26981385905037</v>
      </c>
      <c r="GB385" s="14">
        <f t="shared" si="7620"/>
        <v>2556.1902130468829</v>
      </c>
      <c r="GC385" s="14">
        <f t="shared" ref="GC385:GN385" si="8415">SUM(GC386:GC388)</f>
        <v>150.42769740900093</v>
      </c>
      <c r="GD385" s="14">
        <f t="shared" si="8415"/>
        <v>166.50729248083209</v>
      </c>
      <c r="GE385" s="14">
        <f t="shared" si="8415"/>
        <v>185.02034703396126</v>
      </c>
      <c r="GF385" s="14">
        <f t="shared" si="8415"/>
        <v>184.07599814522484</v>
      </c>
      <c r="GG385" s="14">
        <f t="shared" si="8415"/>
        <v>188.03462176125115</v>
      </c>
      <c r="GH385" s="14">
        <f t="shared" si="8415"/>
        <v>199.91049260933016</v>
      </c>
      <c r="GI385" s="14">
        <f t="shared" si="8415"/>
        <v>229.60016972952772</v>
      </c>
      <c r="GJ385" s="14">
        <f t="shared" si="8415"/>
        <v>223.6622343054882</v>
      </c>
      <c r="GK385" s="14">
        <f t="shared" si="8415"/>
        <v>207.82773984138285</v>
      </c>
      <c r="GL385" s="14">
        <f t="shared" si="8415"/>
        <v>195.95186899330383</v>
      </c>
      <c r="GM385" s="14">
        <f t="shared" si="8415"/>
        <v>196.74173130485462</v>
      </c>
      <c r="GN385" s="14">
        <f t="shared" si="8415"/>
        <v>247.41397600164623</v>
      </c>
      <c r="GO385" s="14">
        <f t="shared" si="7622"/>
        <v>2375.1741696158042</v>
      </c>
      <c r="GP385" s="14">
        <f t="shared" ref="GP385:HA385" si="8416">SUM(GP386:GP388)</f>
        <v>140.94267368185524</v>
      </c>
      <c r="GQ385" s="14">
        <f t="shared" si="8416"/>
        <v>156.06098309105138</v>
      </c>
      <c r="GR385" s="14">
        <f t="shared" si="8416"/>
        <v>173.32004589268399</v>
      </c>
      <c r="GS385" s="14">
        <f t="shared" si="8416"/>
        <v>172.46932437384919</v>
      </c>
      <c r="GT385" s="14">
        <f t="shared" si="8416"/>
        <v>176.17834210231905</v>
      </c>
      <c r="GU385" s="14">
        <f t="shared" si="8416"/>
        <v>187.30539528772869</v>
      </c>
      <c r="GV385" s="14">
        <f t="shared" si="8416"/>
        <v>215.12302825125272</v>
      </c>
      <c r="GW385" s="14">
        <f t="shared" si="8416"/>
        <v>209.5595016585479</v>
      </c>
      <c r="GX385" s="14">
        <f t="shared" si="8416"/>
        <v>194.72343074466841</v>
      </c>
      <c r="GY385" s="14">
        <f t="shared" si="8416"/>
        <v>183.5963775592588</v>
      </c>
      <c r="GZ385" s="14">
        <f t="shared" si="8416"/>
        <v>184.31792640934216</v>
      </c>
      <c r="HA385" s="14">
        <f t="shared" si="8416"/>
        <v>231.81360802936717</v>
      </c>
      <c r="HB385" s="14">
        <f t="shared" si="7624"/>
        <v>2225.4106370819245</v>
      </c>
      <c r="HC385" s="14">
        <f t="shared" ref="HC385:HN385" si="8417">SUM(HC386:HC388)</f>
        <v>136.9212955098287</v>
      </c>
      <c r="HD385" s="14">
        <f t="shared" si="8417"/>
        <v>151.65402384139992</v>
      </c>
      <c r="HE385" s="14">
        <f t="shared" si="8417"/>
        <v>168.34751397029686</v>
      </c>
      <c r="HF385" s="14">
        <f t="shared" si="8417"/>
        <v>167.54842740018515</v>
      </c>
      <c r="HG385" s="14">
        <f t="shared" si="8417"/>
        <v>171.15161938728588</v>
      </c>
      <c r="HH385" s="14">
        <f t="shared" si="8417"/>
        <v>181.96119534858818</v>
      </c>
      <c r="HI385" s="14">
        <f t="shared" si="8417"/>
        <v>208.98513525184381</v>
      </c>
      <c r="HJ385" s="14">
        <f t="shared" si="8417"/>
        <v>203.58034727119266</v>
      </c>
      <c r="HK385" s="14">
        <f t="shared" si="8417"/>
        <v>189.16757932278966</v>
      </c>
      <c r="HL385" s="14">
        <f t="shared" si="8417"/>
        <v>178.35800336148742</v>
      </c>
      <c r="HM385" s="14">
        <f t="shared" si="8417"/>
        <v>179.04055240175779</v>
      </c>
      <c r="HN385" s="14">
        <f t="shared" si="8417"/>
        <v>225.19949919379724</v>
      </c>
      <c r="HO385" s="14">
        <f t="shared" si="7626"/>
        <v>2161.9151922604533</v>
      </c>
      <c r="HP385" s="14">
        <f t="shared" ref="HP385:IA385" si="8418">SUM(HP386:HP388)</f>
        <v>137.32875803923838</v>
      </c>
      <c r="HQ385" s="14">
        <f t="shared" si="8418"/>
        <v>152.13971116887092</v>
      </c>
      <c r="HR385" s="14">
        <f t="shared" si="8418"/>
        <v>168.82902633557399</v>
      </c>
      <c r="HS385" s="14">
        <f t="shared" si="8418"/>
        <v>168.04703286380487</v>
      </c>
      <c r="HT385" s="14">
        <f t="shared" si="8418"/>
        <v>171.66094754904799</v>
      </c>
      <c r="HU385" s="14">
        <f t="shared" si="8418"/>
        <v>182.50269160477734</v>
      </c>
      <c r="HV385" s="14">
        <f t="shared" si="8418"/>
        <v>209.60705174410069</v>
      </c>
      <c r="HW385" s="14">
        <f t="shared" si="8418"/>
        <v>204.18617971623598</v>
      </c>
      <c r="HX385" s="14">
        <f t="shared" si="8418"/>
        <v>189.73052097526354</v>
      </c>
      <c r="HY385" s="14">
        <f t="shared" si="8418"/>
        <v>178.88877691953422</v>
      </c>
      <c r="HZ385" s="14">
        <f t="shared" si="8418"/>
        <v>179.55844640172643</v>
      </c>
      <c r="IA385" s="14">
        <f t="shared" si="8418"/>
        <v>225.86966782769474</v>
      </c>
      <c r="IB385" s="14">
        <f t="shared" si="7628"/>
        <v>2168.3488111458691</v>
      </c>
      <c r="IC385" s="14">
        <f t="shared" ref="IC385:IN385" si="8419">SUM(IC386:IC388)</f>
        <v>141.47163982129814</v>
      </c>
      <c r="ID385" s="14">
        <f t="shared" si="8419"/>
        <v>156.75316587163235</v>
      </c>
      <c r="IE385" s="14">
        <f t="shared" si="8419"/>
        <v>173.90941969584694</v>
      </c>
      <c r="IF385" s="14">
        <f t="shared" si="8419"/>
        <v>173.11661188658852</v>
      </c>
      <c r="IG385" s="14">
        <f t="shared" si="8419"/>
        <v>176.83954977662268</v>
      </c>
      <c r="IH385" s="14">
        <f t="shared" si="8419"/>
        <v>188.00836344672516</v>
      </c>
      <c r="II385" s="14">
        <f t="shared" si="8419"/>
        <v>215.93039762198134</v>
      </c>
      <c r="IJ385" s="14">
        <f t="shared" si="8419"/>
        <v>210.34599078693012</v>
      </c>
      <c r="IK385" s="14">
        <f t="shared" si="8419"/>
        <v>195.4542392267935</v>
      </c>
      <c r="IL385" s="14">
        <f t="shared" si="8419"/>
        <v>184.285425556691</v>
      </c>
      <c r="IM385" s="14">
        <f t="shared" si="8419"/>
        <v>184.96431220225199</v>
      </c>
      <c r="IN385" s="14">
        <f t="shared" si="8419"/>
        <v>232.68361812713511</v>
      </c>
      <c r="IO385" s="14">
        <f t="shared" si="7630"/>
        <v>2233.7627340204967</v>
      </c>
      <c r="IP385" s="14">
        <f t="shared" ref="IP385:JA385" si="8420">SUM(IP386:IP388)</f>
        <v>147.47165254408623</v>
      </c>
      <c r="IQ385" s="14">
        <f t="shared" si="8420"/>
        <v>163.41033939544172</v>
      </c>
      <c r="IR385" s="14">
        <f t="shared" si="8420"/>
        <v>181.28217787453084</v>
      </c>
      <c r="IS385" s="14">
        <f t="shared" si="8420"/>
        <v>180.45873271842132</v>
      </c>
      <c r="IT385" s="14">
        <f t="shared" si="8420"/>
        <v>184.33956568010777</v>
      </c>
      <c r="IU385" s="14">
        <f t="shared" si="8420"/>
        <v>195.98206456516724</v>
      </c>
      <c r="IV385" s="14">
        <f t="shared" si="8420"/>
        <v>225.08831177781576</v>
      </c>
      <c r="IW385" s="14">
        <f t="shared" si="8420"/>
        <v>219.26706233528608</v>
      </c>
      <c r="IX385" s="14">
        <f t="shared" si="8420"/>
        <v>203.74373048854019</v>
      </c>
      <c r="IY385" s="14">
        <f t="shared" si="8420"/>
        <v>192.10123160348073</v>
      </c>
      <c r="IZ385" s="14">
        <f t="shared" si="8420"/>
        <v>192.8028479236047</v>
      </c>
      <c r="JA385" s="14">
        <f t="shared" si="8420"/>
        <v>242.55206010540496</v>
      </c>
      <c r="JB385" s="14">
        <f t="shared" si="7632"/>
        <v>2328.4997770118875</v>
      </c>
      <c r="JE385" s="21">
        <f t="shared" si="7633"/>
        <v>0</v>
      </c>
      <c r="JF385" s="21">
        <f t="shared" si="7634"/>
        <v>0</v>
      </c>
      <c r="JG385" s="21">
        <f t="shared" si="7635"/>
        <v>0</v>
      </c>
      <c r="JH385" s="21">
        <f t="shared" si="7636"/>
        <v>0</v>
      </c>
      <c r="JI385" s="21">
        <f t="shared" si="7637"/>
        <v>0</v>
      </c>
      <c r="JJ385" s="21">
        <f t="shared" si="7638"/>
        <v>0</v>
      </c>
      <c r="JK385" s="21">
        <f t="shared" si="7639"/>
        <v>0</v>
      </c>
    </row>
    <row r="386" spans="2:271" ht="20" customHeight="1" outlineLevel="1" x14ac:dyDescent="0.2">
      <c r="B386" s="3" t="s">
        <v>18</v>
      </c>
      <c r="C386" s="28">
        <f>'ОПУ БС'!$C386/12*'ОПУ БС'!L386</f>
        <v>61.850883008160501</v>
      </c>
      <c r="D386" s="28">
        <f>'ОПУ БС'!$C386/12*'ОПУ БС'!M386</f>
        <v>67.547674864175278</v>
      </c>
      <c r="E386" s="28">
        <f>'ОПУ БС'!$C386/12*'ОПУ БС'!N386</f>
        <v>75.685948944196397</v>
      </c>
      <c r="F386" s="28">
        <f>'ОПУ БС'!$C386/12*'ОПУ БС'!O386</f>
        <v>75.685948944196397</v>
      </c>
      <c r="G386" s="28">
        <f>'ОПУ БС'!$C386/12*'ОПУ БС'!P386</f>
        <v>77.313603760200621</v>
      </c>
      <c r="H386" s="28">
        <f>'ОПУ БС'!$C386/12*'ОПУ БС'!Q386</f>
        <v>82.196568208213293</v>
      </c>
      <c r="I386" s="28">
        <f>'ОПУ БС'!$C386/12*'ОПУ БС'!R386</f>
        <v>94.403979328244958</v>
      </c>
      <c r="J386" s="28">
        <f>'ОПУ БС'!$C386/12*'ОПУ БС'!S386</f>
        <v>91.962497104238622</v>
      </c>
      <c r="K386" s="28">
        <f>'ОПУ БС'!$C386/12*'ОПУ БС'!T386</f>
        <v>85.451877840221741</v>
      </c>
      <c r="L386" s="28">
        <f>'ОПУ БС'!$C386/12*'ОПУ БС'!U386</f>
        <v>80.568913392209069</v>
      </c>
      <c r="M386" s="28">
        <f>'ОПУ БС'!$C386/12*'ОПУ БС'!V386</f>
        <v>82.196568208213293</v>
      </c>
      <c r="N386" s="28">
        <f>'ОПУ БС'!$C386/12*'ОПУ БС'!W386</f>
        <v>101.72842600026398</v>
      </c>
      <c r="O386" s="15">
        <f t="shared" si="7596"/>
        <v>976.59288960253423</v>
      </c>
      <c r="P386" s="28">
        <f>'ОПУ БС'!$D386/12*'ОПУ БС'!L386</f>
        <v>58.190658438296545</v>
      </c>
      <c r="Q386" s="28">
        <f>'ОПУ БС'!$D386/12*'ОПУ БС'!M386</f>
        <v>63.550324347087006</v>
      </c>
      <c r="R386" s="28">
        <f>'ОПУ БС'!$D386/12*'ОПУ БС'!N386</f>
        <v>71.206989931073409</v>
      </c>
      <c r="S386" s="28">
        <f>'ОПУ БС'!$D386/12*'ОПУ БС'!O386</f>
        <v>71.206989931073409</v>
      </c>
      <c r="T386" s="28">
        <f>'ОПУ БС'!$D386/12*'ОПУ БС'!P386</f>
        <v>72.738323047870679</v>
      </c>
      <c r="U386" s="28">
        <f>'ОПУ БС'!$D386/12*'ОПУ БС'!Q386</f>
        <v>77.332322398262505</v>
      </c>
      <c r="V386" s="28">
        <f>'ОПУ БС'!$D386/12*'ОПУ БС'!R386</f>
        <v>88.817320774242077</v>
      </c>
      <c r="W386" s="28">
        <f>'ОПУ БС'!$D386/12*'ОПУ БС'!S386</f>
        <v>86.520321099046171</v>
      </c>
      <c r="X386" s="28">
        <f>'ОПУ БС'!$D386/12*'ОПУ БС'!T386</f>
        <v>80.394988631857061</v>
      </c>
      <c r="Y386" s="28">
        <f>'ОПУ БС'!$D386/12*'ОПУ БС'!U386</f>
        <v>75.800989281465235</v>
      </c>
      <c r="Z386" s="28">
        <f>'ОПУ БС'!$D386/12*'ОПУ БС'!V386</f>
        <v>77.332322398262505</v>
      </c>
      <c r="AA386" s="28">
        <f>'ОПУ БС'!$D386/12*'ОПУ БС'!W386</f>
        <v>95.708319799829837</v>
      </c>
      <c r="AB386" s="15">
        <f t="shared" si="7598"/>
        <v>918.79987007836633</v>
      </c>
      <c r="AC386" s="28">
        <f>'ОПУ БС'!$E386/12*'ОПУ БС'!L386</f>
        <v>54.484322857492288</v>
      </c>
      <c r="AD386" s="28">
        <f>'ОПУ БС'!$E386/12*'ОПУ БС'!M386</f>
        <v>59.502615752261313</v>
      </c>
      <c r="AE386" s="28">
        <f>'ОПУ БС'!$E386/12*'ОПУ БС'!N386</f>
        <v>66.671605601931361</v>
      </c>
      <c r="AF386" s="28">
        <f>'ОПУ БС'!$E386/12*'ОПУ БС'!O386</f>
        <v>66.671605601931361</v>
      </c>
      <c r="AG386" s="28">
        <f>'ОПУ БС'!$E386/12*'ОПУ БС'!P386</f>
        <v>68.105403571865352</v>
      </c>
      <c r="AH386" s="28">
        <f>'ОПУ БС'!$E386/12*'ОПУ БС'!Q386</f>
        <v>72.406797481667382</v>
      </c>
      <c r="AI386" s="28">
        <f>'ОПУ БС'!$E386/12*'ОПУ БС'!R386</f>
        <v>83.160282256172437</v>
      </c>
      <c r="AJ386" s="28">
        <f>'ОПУ БС'!$E386/12*'ОПУ БС'!S386</f>
        <v>81.009585301271429</v>
      </c>
      <c r="AK386" s="28">
        <f>'ОПУ БС'!$E386/12*'ОПУ БС'!T386</f>
        <v>75.274393421535407</v>
      </c>
      <c r="AL386" s="28">
        <f>'ОПУ БС'!$E386/12*'ОПУ БС'!U386</f>
        <v>70.972999511733377</v>
      </c>
      <c r="AM386" s="28">
        <f>'ОПУ БС'!$E386/12*'ОПУ БС'!V386</f>
        <v>72.406797481667382</v>
      </c>
      <c r="AN386" s="28">
        <f>'ОПУ БС'!$E386/12*'ОПУ БС'!W386</f>
        <v>89.612373120875475</v>
      </c>
      <c r="AO386" s="15">
        <f t="shared" si="7600"/>
        <v>860.27878196040456</v>
      </c>
      <c r="AP386" s="28">
        <f>'ОПУ БС'!$F386/12*'ОПУ БС'!L386</f>
        <v>52.809910968713844</v>
      </c>
      <c r="AQ386" s="28">
        <f>'ОПУ БС'!$F386/12*'ОПУ БС'!M386</f>
        <v>57.67398171583222</v>
      </c>
      <c r="AR386" s="28">
        <f>'ОПУ БС'!$F386/12*'ОПУ БС'!N386</f>
        <v>64.622654211715627</v>
      </c>
      <c r="AS386" s="28">
        <f>'ОПУ БС'!$F386/12*'ОПУ БС'!O386</f>
        <v>64.622654211715627</v>
      </c>
      <c r="AT386" s="28">
        <f>'ОПУ БС'!$F386/12*'ОПУ БС'!P386</f>
        <v>66.012388710892296</v>
      </c>
      <c r="AU386" s="28">
        <f>'ОПУ БС'!$F386/12*'ОПУ БС'!Q386</f>
        <v>70.181592208422344</v>
      </c>
      <c r="AV386" s="28">
        <f>'ОПУ БС'!$F386/12*'ОПУ БС'!R386</f>
        <v>80.604600952247438</v>
      </c>
      <c r="AW386" s="28">
        <f>'ОПУ БС'!$F386/12*'ОПУ БС'!S386</f>
        <v>78.519999203482413</v>
      </c>
      <c r="AX386" s="28">
        <f>'ОПУ БС'!$F386/12*'ОПУ БС'!T386</f>
        <v>72.96106120677571</v>
      </c>
      <c r="AY386" s="28">
        <f>'ОПУ БС'!$F386/12*'ОПУ БС'!U386</f>
        <v>68.791857709245662</v>
      </c>
      <c r="AZ386" s="28">
        <f>'ОПУ БС'!$F386/12*'ОПУ БС'!V386</f>
        <v>70.181592208422344</v>
      </c>
      <c r="BA386" s="28">
        <f>'ОПУ БС'!$F386/12*'ОПУ БС'!W386</f>
        <v>86.858406198542497</v>
      </c>
      <c r="BB386" s="15">
        <f t="shared" si="7602"/>
        <v>833.84069950600804</v>
      </c>
      <c r="BC386" s="28">
        <f>'ОПУ БС'!$G386/12*'ОПУ БС'!L386</f>
        <v>52.835962252877671</v>
      </c>
      <c r="BD386" s="28">
        <f>'ОПУ БС'!$G386/12*'ОПУ БС'!M386</f>
        <v>57.702432460379562</v>
      </c>
      <c r="BE386" s="28">
        <f>'ОПУ БС'!$G386/12*'ОПУ БС'!N386</f>
        <v>64.654532756810838</v>
      </c>
      <c r="BF386" s="28">
        <f>'ОПУ БС'!$G386/12*'ОПУ БС'!O386</f>
        <v>64.654532756810838</v>
      </c>
      <c r="BG386" s="28">
        <f>'ОПУ БС'!$G386/12*'ОПУ БС'!P386</f>
        <v>66.044952816097094</v>
      </c>
      <c r="BH386" s="28">
        <f>'ОПУ БС'!$G386/12*'ОПУ БС'!Q386</f>
        <v>70.21621299395585</v>
      </c>
      <c r="BI386" s="28">
        <f>'ОПУ БС'!$G386/12*'ОПУ БС'!R386</f>
        <v>80.644363438602753</v>
      </c>
      <c r="BJ386" s="28">
        <f>'ОПУ БС'!$G386/12*'ОПУ БС'!S386</f>
        <v>78.558733349673375</v>
      </c>
      <c r="BK386" s="28">
        <f>'ОПУ БС'!$G386/12*'ОПУ БС'!T386</f>
        <v>72.997053112528363</v>
      </c>
      <c r="BL386" s="28">
        <f>'ОПУ БС'!$G386/12*'ОПУ БС'!U386</f>
        <v>68.825792934669607</v>
      </c>
      <c r="BM386" s="28">
        <f>'ОПУ БС'!$G386/12*'ОПУ БС'!V386</f>
        <v>70.21621299395585</v>
      </c>
      <c r="BN386" s="28">
        <f>'ОПУ БС'!$G386/12*'ОПУ БС'!W386</f>
        <v>86.901253705390914</v>
      </c>
      <c r="BO386" s="15">
        <f t="shared" si="7604"/>
        <v>834.25203557175269</v>
      </c>
      <c r="BP386" s="28">
        <f>'ОПУ БС'!$H386/12*'ОПУ БС'!L386</f>
        <v>54.313442710707605</v>
      </c>
      <c r="BQ386" s="28">
        <f>'ОПУ БС'!$H386/12*'ОПУ БС'!M386</f>
        <v>59.315996644588566</v>
      </c>
      <c r="BR386" s="28">
        <f>'ОПУ БС'!$H386/12*'ОПУ БС'!N386</f>
        <v>66.462502264418518</v>
      </c>
      <c r="BS386" s="28">
        <f>'ОПУ БС'!$H386/12*'ОПУ БС'!O386</f>
        <v>66.462502264418518</v>
      </c>
      <c r="BT386" s="28">
        <f>'ОПУ БС'!$H386/12*'ОПУ БС'!P386</f>
        <v>67.891803388384503</v>
      </c>
      <c r="BU386" s="28">
        <f>'ОПУ БС'!$H386/12*'ОПУ БС'!Q386</f>
        <v>72.179706760282471</v>
      </c>
      <c r="BV386" s="28">
        <f>'ОПУ БС'!$H386/12*'ОПУ БС'!R386</f>
        <v>82.899465190027385</v>
      </c>
      <c r="BW386" s="28">
        <f>'ОПУ БС'!$H386/12*'ОПУ БС'!S386</f>
        <v>80.755513504078408</v>
      </c>
      <c r="BX386" s="28">
        <f>'ОПУ БС'!$H386/12*'ОПУ БС'!T386</f>
        <v>75.038309008214455</v>
      </c>
      <c r="BY386" s="28">
        <f>'ОПУ БС'!$H386/12*'ОПУ БС'!U386</f>
        <v>70.750405636316486</v>
      </c>
      <c r="BZ386" s="28">
        <f>'ОПУ БС'!$H386/12*'ОПУ БС'!V386</f>
        <v>72.179706760282471</v>
      </c>
      <c r="CA386" s="28">
        <f>'ОПУ БС'!$H386/12*'ОПУ БС'!W386</f>
        <v>89.331320247874345</v>
      </c>
      <c r="CB386" s="15">
        <f t="shared" si="7606"/>
        <v>857.5806743795938</v>
      </c>
      <c r="CC386" s="28">
        <f>'ОПУ БС'!$I386/12*'ОПУ БС'!L386</f>
        <v>56.501192313785843</v>
      </c>
      <c r="CD386" s="28">
        <f>'ОПУ БС'!$I386/12*'ОПУ БС'!M386</f>
        <v>61.7052495005819</v>
      </c>
      <c r="CE386" s="28">
        <f>'ОПУ БС'!$I386/12*'ОПУ БС'!N386</f>
        <v>69.13961691029057</v>
      </c>
      <c r="CF386" s="28">
        <f>'ОПУ БС'!$I386/12*'ОПУ БС'!O386</f>
        <v>69.13961691029057</v>
      </c>
      <c r="CG386" s="28">
        <f>'ОПУ БС'!$I386/12*'ОПУ БС'!P386</f>
        <v>70.626490392232299</v>
      </c>
      <c r="CH386" s="28">
        <f>'ОПУ БС'!$I386/12*'ОПУ БС'!Q386</f>
        <v>75.087110838057498</v>
      </c>
      <c r="CI386" s="28">
        <f>'ОПУ БС'!$I386/12*'ОПУ БС'!R386</f>
        <v>86.23866195262049</v>
      </c>
      <c r="CJ386" s="28">
        <f>'ОПУ БС'!$I386/12*'ОПУ БС'!S386</f>
        <v>84.008351729707883</v>
      </c>
      <c r="CK386" s="28">
        <f>'ОПУ БС'!$I386/12*'ОПУ БС'!T386</f>
        <v>78.060857801940969</v>
      </c>
      <c r="CL386" s="28">
        <f>'ОПУ БС'!$I386/12*'ОПУ БС'!U386</f>
        <v>73.60023735611577</v>
      </c>
      <c r="CM386" s="28">
        <f>'ОПУ БС'!$I386/12*'ОПУ БС'!V386</f>
        <v>75.087110838057498</v>
      </c>
      <c r="CN386" s="28">
        <f>'ОПУ БС'!$I386/12*'ОПУ БС'!W386</f>
        <v>92.929592621358296</v>
      </c>
      <c r="CO386" s="15">
        <f t="shared" si="7608"/>
        <v>892.12408916503955</v>
      </c>
      <c r="CR386" s="21">
        <f>O386-'ОПУ БС'!C386</f>
        <v>0</v>
      </c>
      <c r="CS386" s="21">
        <f>AB386-'ОПУ БС'!D386</f>
        <v>0</v>
      </c>
      <c r="CT386" s="21">
        <f>AO386-'ОПУ БС'!E386</f>
        <v>0</v>
      </c>
      <c r="CU386" s="21">
        <f>BB386-'ОПУ БС'!F386</f>
        <v>0</v>
      </c>
      <c r="CV386" s="21">
        <f>BO386-'ОПУ БС'!G386</f>
        <v>0</v>
      </c>
      <c r="CW386" s="21">
        <f>CB386-'ОПУ БС'!H386</f>
        <v>0</v>
      </c>
      <c r="CX386" s="21">
        <f>CO386-'ОПУ БС'!I386</f>
        <v>0</v>
      </c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15">
        <f t="shared" si="7610"/>
        <v>0</v>
      </c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15">
        <f t="shared" si="7612"/>
        <v>0</v>
      </c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15">
        <f t="shared" si="7614"/>
        <v>0</v>
      </c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15">
        <f t="shared" si="7616"/>
        <v>0</v>
      </c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15">
        <f t="shared" si="7618"/>
        <v>0</v>
      </c>
      <c r="FP386" s="28">
        <f t="shared" ref="FP386:FP388" si="8421">C386</f>
        <v>61.850883008160501</v>
      </c>
      <c r="FQ386" s="28">
        <f t="shared" ref="FQ386:FQ388" si="8422">D386</f>
        <v>67.547674864175278</v>
      </c>
      <c r="FR386" s="28">
        <f t="shared" ref="FR386:FR388" si="8423">E386</f>
        <v>75.685948944196397</v>
      </c>
      <c r="FS386" s="28">
        <f t="shared" ref="FS386:FS388" si="8424">F386</f>
        <v>75.685948944196397</v>
      </c>
      <c r="FT386" s="28">
        <f t="shared" ref="FT386:FT388" si="8425">G386</f>
        <v>77.313603760200621</v>
      </c>
      <c r="FU386" s="28">
        <f t="shared" ref="FU386:FU388" si="8426">H386</f>
        <v>82.196568208213293</v>
      </c>
      <c r="FV386" s="28">
        <f t="shared" ref="FV386:FV388" si="8427">I386</f>
        <v>94.403979328244958</v>
      </c>
      <c r="FW386" s="28">
        <f t="shared" ref="FW386:FW388" si="8428">J386</f>
        <v>91.962497104238622</v>
      </c>
      <c r="FX386" s="28">
        <f t="shared" ref="FX386:FX388" si="8429">K386</f>
        <v>85.451877840221741</v>
      </c>
      <c r="FY386" s="28">
        <f t="shared" ref="FY386:FY388" si="8430">L386</f>
        <v>80.568913392209069</v>
      </c>
      <c r="FZ386" s="28">
        <f t="shared" ref="FZ386:FZ388" si="8431">M386</f>
        <v>82.196568208213293</v>
      </c>
      <c r="GA386" s="28">
        <f t="shared" ref="GA386:GA388" si="8432">N386</f>
        <v>101.72842600026398</v>
      </c>
      <c r="GB386" s="15">
        <f t="shared" si="7620"/>
        <v>976.59288960253423</v>
      </c>
      <c r="GC386" s="28">
        <f t="shared" ref="GC386:GC388" si="8433">P386</f>
        <v>58.190658438296545</v>
      </c>
      <c r="GD386" s="28">
        <f t="shared" ref="GD386:GD388" si="8434">Q386</f>
        <v>63.550324347087006</v>
      </c>
      <c r="GE386" s="28">
        <f t="shared" ref="GE386:GE388" si="8435">R386</f>
        <v>71.206989931073409</v>
      </c>
      <c r="GF386" s="28">
        <f t="shared" ref="GF386:GF388" si="8436">S386</f>
        <v>71.206989931073409</v>
      </c>
      <c r="GG386" s="28">
        <f t="shared" ref="GG386:GG388" si="8437">T386</f>
        <v>72.738323047870679</v>
      </c>
      <c r="GH386" s="28">
        <f t="shared" ref="GH386:GH388" si="8438">U386</f>
        <v>77.332322398262505</v>
      </c>
      <c r="GI386" s="28">
        <f t="shared" ref="GI386:GI388" si="8439">V386</f>
        <v>88.817320774242077</v>
      </c>
      <c r="GJ386" s="28">
        <f t="shared" ref="GJ386:GJ388" si="8440">W386</f>
        <v>86.520321099046171</v>
      </c>
      <c r="GK386" s="28">
        <f t="shared" ref="GK386:GK388" si="8441">X386</f>
        <v>80.394988631857061</v>
      </c>
      <c r="GL386" s="28">
        <f t="shared" ref="GL386:GL388" si="8442">Y386</f>
        <v>75.800989281465235</v>
      </c>
      <c r="GM386" s="28">
        <f t="shared" ref="GM386:GM388" si="8443">Z386</f>
        <v>77.332322398262505</v>
      </c>
      <c r="GN386" s="28">
        <f t="shared" ref="GN386:GN388" si="8444">AA386</f>
        <v>95.708319799829837</v>
      </c>
      <c r="GO386" s="15">
        <f t="shared" si="7622"/>
        <v>918.79987007836633</v>
      </c>
      <c r="GP386" s="28">
        <f t="shared" ref="GP386:GP388" si="8445">AC386+DA386</f>
        <v>54.484322857492288</v>
      </c>
      <c r="GQ386" s="28">
        <f t="shared" ref="GQ386:GQ388" si="8446">AD386+DB386</f>
        <v>59.502615752261313</v>
      </c>
      <c r="GR386" s="28">
        <f t="shared" ref="GR386:GR388" si="8447">AE386+DC386</f>
        <v>66.671605601931361</v>
      </c>
      <c r="GS386" s="28">
        <f t="shared" ref="GS386:GS388" si="8448">AF386+DD386</f>
        <v>66.671605601931361</v>
      </c>
      <c r="GT386" s="28">
        <f t="shared" ref="GT386:GT388" si="8449">AG386+DE386</f>
        <v>68.105403571865352</v>
      </c>
      <c r="GU386" s="28">
        <f t="shared" ref="GU386:GU388" si="8450">AH386+DF386</f>
        <v>72.406797481667382</v>
      </c>
      <c r="GV386" s="28">
        <f t="shared" ref="GV386:GV388" si="8451">AI386+DG386</f>
        <v>83.160282256172437</v>
      </c>
      <c r="GW386" s="28">
        <f t="shared" ref="GW386:GW388" si="8452">AJ386+DH386</f>
        <v>81.009585301271429</v>
      </c>
      <c r="GX386" s="28">
        <f t="shared" ref="GX386:GX388" si="8453">AK386+DI386</f>
        <v>75.274393421535407</v>
      </c>
      <c r="GY386" s="28">
        <f t="shared" ref="GY386:GY388" si="8454">AL386+DJ386</f>
        <v>70.972999511733377</v>
      </c>
      <c r="GZ386" s="28">
        <f t="shared" ref="GZ386:GZ388" si="8455">AM386+DK386</f>
        <v>72.406797481667382</v>
      </c>
      <c r="HA386" s="28">
        <f t="shared" ref="HA386:HA388" si="8456">AN386+DL386</f>
        <v>89.612373120875475</v>
      </c>
      <c r="HB386" s="15">
        <f t="shared" si="7624"/>
        <v>860.27878196040456</v>
      </c>
      <c r="HC386" s="28">
        <f t="shared" ref="HC386:HC388" si="8457">AP386+DN386</f>
        <v>52.809910968713844</v>
      </c>
      <c r="HD386" s="28">
        <f t="shared" ref="HD386:HD388" si="8458">AQ386+DO386</f>
        <v>57.67398171583222</v>
      </c>
      <c r="HE386" s="28">
        <f t="shared" ref="HE386:HE388" si="8459">AR386+DP386</f>
        <v>64.622654211715627</v>
      </c>
      <c r="HF386" s="28">
        <f t="shared" ref="HF386:HF388" si="8460">AS386+DQ386</f>
        <v>64.622654211715627</v>
      </c>
      <c r="HG386" s="28">
        <f t="shared" ref="HG386:HG388" si="8461">AT386+DR386</f>
        <v>66.012388710892296</v>
      </c>
      <c r="HH386" s="28">
        <f t="shared" ref="HH386:HH388" si="8462">AU386+DS386</f>
        <v>70.181592208422344</v>
      </c>
      <c r="HI386" s="28">
        <f t="shared" ref="HI386:HI388" si="8463">AV386+DT386</f>
        <v>80.604600952247438</v>
      </c>
      <c r="HJ386" s="28">
        <f t="shared" ref="HJ386:HJ388" si="8464">AW386+DU386</f>
        <v>78.519999203482413</v>
      </c>
      <c r="HK386" s="28">
        <f t="shared" ref="HK386:HK388" si="8465">AX386+DV386</f>
        <v>72.96106120677571</v>
      </c>
      <c r="HL386" s="28">
        <f t="shared" ref="HL386:HL388" si="8466">AY386+DW386</f>
        <v>68.791857709245662</v>
      </c>
      <c r="HM386" s="28">
        <f t="shared" ref="HM386:HM388" si="8467">AZ386+DX386</f>
        <v>70.181592208422344</v>
      </c>
      <c r="HN386" s="28">
        <f t="shared" ref="HN386:HN388" si="8468">BA386+DY386</f>
        <v>86.858406198542497</v>
      </c>
      <c r="HO386" s="15">
        <f t="shared" si="7626"/>
        <v>833.84069950600804</v>
      </c>
      <c r="HP386" s="28">
        <f t="shared" ref="HP386:HP388" si="8469">BC386+EA386</f>
        <v>52.835962252877671</v>
      </c>
      <c r="HQ386" s="28">
        <f t="shared" ref="HQ386:HQ388" si="8470">BD386+EB386</f>
        <v>57.702432460379562</v>
      </c>
      <c r="HR386" s="28">
        <f t="shared" ref="HR386:HR388" si="8471">BE386+EC386</f>
        <v>64.654532756810838</v>
      </c>
      <c r="HS386" s="28">
        <f t="shared" ref="HS386:HS388" si="8472">BF386+ED386</f>
        <v>64.654532756810838</v>
      </c>
      <c r="HT386" s="28">
        <f t="shared" ref="HT386:HT388" si="8473">BG386+EE386</f>
        <v>66.044952816097094</v>
      </c>
      <c r="HU386" s="28">
        <f t="shared" ref="HU386:HU388" si="8474">BH386+EF386</f>
        <v>70.21621299395585</v>
      </c>
      <c r="HV386" s="28">
        <f t="shared" ref="HV386:HV388" si="8475">BI386+EG386</f>
        <v>80.644363438602753</v>
      </c>
      <c r="HW386" s="28">
        <f t="shared" ref="HW386:HW388" si="8476">BJ386+EH386</f>
        <v>78.558733349673375</v>
      </c>
      <c r="HX386" s="28">
        <f t="shared" ref="HX386:HX388" si="8477">BK386+EI386</f>
        <v>72.997053112528363</v>
      </c>
      <c r="HY386" s="28">
        <f t="shared" ref="HY386:HY388" si="8478">BL386+EJ386</f>
        <v>68.825792934669607</v>
      </c>
      <c r="HZ386" s="28">
        <f t="shared" ref="HZ386:HZ388" si="8479">BM386+EK386</f>
        <v>70.21621299395585</v>
      </c>
      <c r="IA386" s="28">
        <f t="shared" ref="IA386:IA388" si="8480">BN386+EL386</f>
        <v>86.901253705390914</v>
      </c>
      <c r="IB386" s="15">
        <f t="shared" si="7628"/>
        <v>834.25203557175269</v>
      </c>
      <c r="IC386" s="28">
        <f t="shared" ref="IC386:IC388" si="8481">BP386+EN386</f>
        <v>54.313442710707605</v>
      </c>
      <c r="ID386" s="28">
        <f t="shared" ref="ID386:ID388" si="8482">BQ386+EO386</f>
        <v>59.315996644588566</v>
      </c>
      <c r="IE386" s="28">
        <f t="shared" ref="IE386:IE388" si="8483">BR386+EP386</f>
        <v>66.462502264418518</v>
      </c>
      <c r="IF386" s="28">
        <f t="shared" ref="IF386:IF388" si="8484">BS386+EQ386</f>
        <v>66.462502264418518</v>
      </c>
      <c r="IG386" s="28">
        <f t="shared" ref="IG386:IG388" si="8485">BT386+ER386</f>
        <v>67.891803388384503</v>
      </c>
      <c r="IH386" s="28">
        <f t="shared" ref="IH386:IH388" si="8486">BU386+ES386</f>
        <v>72.179706760282471</v>
      </c>
      <c r="II386" s="28">
        <f t="shared" ref="II386:II388" si="8487">BV386+ET386</f>
        <v>82.899465190027385</v>
      </c>
      <c r="IJ386" s="28">
        <f t="shared" ref="IJ386:IJ388" si="8488">BW386+EU386</f>
        <v>80.755513504078408</v>
      </c>
      <c r="IK386" s="28">
        <f t="shared" ref="IK386:IK388" si="8489">BX386+EV386</f>
        <v>75.038309008214455</v>
      </c>
      <c r="IL386" s="28">
        <f t="shared" ref="IL386:IL388" si="8490">BY386+EW386</f>
        <v>70.750405636316486</v>
      </c>
      <c r="IM386" s="28">
        <f t="shared" ref="IM386:IM388" si="8491">BZ386+EX386</f>
        <v>72.179706760282471</v>
      </c>
      <c r="IN386" s="28">
        <f t="shared" ref="IN386:IN388" si="8492">CA386+EY386</f>
        <v>89.331320247874345</v>
      </c>
      <c r="IO386" s="15">
        <f t="shared" si="7630"/>
        <v>857.5806743795938</v>
      </c>
      <c r="IP386" s="28">
        <f t="shared" ref="IP386:IP388" si="8493">CC386+FA386</f>
        <v>56.501192313785843</v>
      </c>
      <c r="IQ386" s="28">
        <f t="shared" ref="IQ386:IQ388" si="8494">CD386+FB386</f>
        <v>61.7052495005819</v>
      </c>
      <c r="IR386" s="28">
        <f t="shared" ref="IR386:IR388" si="8495">CE386+FC386</f>
        <v>69.13961691029057</v>
      </c>
      <c r="IS386" s="28">
        <f t="shared" ref="IS386:IS388" si="8496">CF386+FD386</f>
        <v>69.13961691029057</v>
      </c>
      <c r="IT386" s="28">
        <f t="shared" ref="IT386:IT388" si="8497">CG386+FE386</f>
        <v>70.626490392232299</v>
      </c>
      <c r="IU386" s="28">
        <f t="shared" ref="IU386:IU388" si="8498">CH386+FF386</f>
        <v>75.087110838057498</v>
      </c>
      <c r="IV386" s="28">
        <f t="shared" ref="IV386:IV388" si="8499">CI386+FG386</f>
        <v>86.23866195262049</v>
      </c>
      <c r="IW386" s="28">
        <f t="shared" ref="IW386:IW388" si="8500">CJ386+FH386</f>
        <v>84.008351729707883</v>
      </c>
      <c r="IX386" s="28">
        <f t="shared" ref="IX386:IX388" si="8501">CK386+FI386</f>
        <v>78.060857801940969</v>
      </c>
      <c r="IY386" s="28">
        <f t="shared" ref="IY386:IY388" si="8502">CL386+FJ386</f>
        <v>73.60023735611577</v>
      </c>
      <c r="IZ386" s="28">
        <f t="shared" ref="IZ386:IZ388" si="8503">CM386+FK386</f>
        <v>75.087110838057498</v>
      </c>
      <c r="JA386" s="28">
        <f t="shared" ref="JA386:JA388" si="8504">CN386+FL386</f>
        <v>92.929592621358296</v>
      </c>
      <c r="JB386" s="15">
        <f t="shared" si="7632"/>
        <v>892.12408916503955</v>
      </c>
      <c r="JE386" s="21">
        <f t="shared" si="7633"/>
        <v>0</v>
      </c>
      <c r="JF386" s="21">
        <f t="shared" si="7634"/>
        <v>0</v>
      </c>
      <c r="JG386" s="21">
        <f t="shared" si="7635"/>
        <v>0</v>
      </c>
      <c r="JH386" s="21">
        <f t="shared" si="7636"/>
        <v>0</v>
      </c>
      <c r="JI386" s="21">
        <f t="shared" si="7637"/>
        <v>0</v>
      </c>
      <c r="JJ386" s="21">
        <f t="shared" si="7638"/>
        <v>0</v>
      </c>
      <c r="JK386" s="21">
        <f t="shared" si="7639"/>
        <v>0</v>
      </c>
    </row>
    <row r="387" spans="2:271" ht="20" customHeight="1" outlineLevel="1" x14ac:dyDescent="0.2">
      <c r="B387" s="3" t="s">
        <v>19</v>
      </c>
      <c r="C387" s="28">
        <f>'ОПУ БС'!$C387/12*'ОПУ БС'!L387</f>
        <v>59.737137255529142</v>
      </c>
      <c r="D387" s="28">
        <f>'ОПУ БС'!$C387/12*'ОПУ БС'!M387</f>
        <v>67.597286894414552</v>
      </c>
      <c r="E387" s="28">
        <f>'ОПУ БС'!$C387/12*'ОПУ БС'!N387</f>
        <v>73.099391641634341</v>
      </c>
      <c r="F387" s="28">
        <f>'ОПУ БС'!$C387/12*'ОПУ БС'!O387</f>
        <v>73.099391641634341</v>
      </c>
      <c r="G387" s="28">
        <f>'ОПУ БС'!$C387/12*'ОПУ БС'!P387</f>
        <v>74.671421569411422</v>
      </c>
      <c r="H387" s="28">
        <f>'ОПУ БС'!$C387/12*'ОПУ БС'!Q387</f>
        <v>79.387511352742678</v>
      </c>
      <c r="I387" s="28">
        <f>'ОПУ БС'!$C387/12*'ОПУ БС'!R387</f>
        <v>91.177735811070789</v>
      </c>
      <c r="J387" s="28">
        <f>'ОПУ БС'!$C387/12*'ОПУ БС'!S387</f>
        <v>88.819690919405161</v>
      </c>
      <c r="K387" s="28">
        <f>'ОПУ БС'!$C387/12*'ОПУ БС'!T387</f>
        <v>82.531571208296839</v>
      </c>
      <c r="L387" s="28">
        <f>'ОПУ БС'!$C387/12*'ОПУ БС'!U387</f>
        <v>77.815481424965583</v>
      </c>
      <c r="M387" s="28">
        <f>'ОПУ БС'!$C387/12*'ОПУ БС'!V387</f>
        <v>77.029466461076908</v>
      </c>
      <c r="N387" s="28">
        <f>'ОПУ БС'!$C387/12*'ОПУ БС'!W387</f>
        <v>98.251870486067659</v>
      </c>
      <c r="O387" s="15">
        <f t="shared" si="7596"/>
        <v>943.21795666624939</v>
      </c>
      <c r="P387" s="28">
        <f>'ОПУ БС'!$D387/12*'ОПУ БС'!L387</f>
        <v>56.351781198720893</v>
      </c>
      <c r="Q387" s="28">
        <f>'ОПУ БС'!$D387/12*'ОПУ БС'!M387</f>
        <v>63.766489251184169</v>
      </c>
      <c r="R387" s="28">
        <f>'ОПУ БС'!$D387/12*'ОПУ БС'!N387</f>
        <v>68.956784887908469</v>
      </c>
      <c r="S387" s="28">
        <f>'ОПУ БС'!$D387/12*'ОПУ БС'!O387</f>
        <v>68.956784887908469</v>
      </c>
      <c r="T387" s="28">
        <f>'ОПУ БС'!$D387/12*'ОПУ БС'!P387</f>
        <v>70.439726498401114</v>
      </c>
      <c r="U387" s="28">
        <f>'ОПУ БС'!$D387/12*'ОПУ БС'!Q387</f>
        <v>74.888551329879078</v>
      </c>
      <c r="V387" s="28">
        <f>'ОПУ БС'!$D387/12*'ОПУ БС'!R387</f>
        <v>86.010613408573988</v>
      </c>
      <c r="W387" s="28">
        <f>'ОПУ БС'!$D387/12*'ОПУ БС'!S387</f>
        <v>83.786200992835006</v>
      </c>
      <c r="X387" s="28">
        <f>'ОПУ БС'!$D387/12*'ОПУ БС'!T387</f>
        <v>77.854434550864397</v>
      </c>
      <c r="Y387" s="28">
        <f>'ОПУ БС'!$D387/12*'ОПУ БС'!U387</f>
        <v>73.405609719386433</v>
      </c>
      <c r="Z387" s="28">
        <f>'ОПУ БС'!$D387/12*'ОПУ БС'!V387</f>
        <v>72.664138914139969</v>
      </c>
      <c r="AA387" s="28">
        <f>'ОПУ БС'!$D387/12*'ОПУ БС'!W387</f>
        <v>92.683850655790948</v>
      </c>
      <c r="AB387" s="15">
        <f t="shared" si="7598"/>
        <v>889.7649662955929</v>
      </c>
      <c r="AC387" s="28">
        <f>'ОПУ БС'!$E387/12*'ОПУ БС'!L387</f>
        <v>54.130933108639901</v>
      </c>
      <c r="AD387" s="28">
        <f>'ОПУ БС'!$E387/12*'ОПУ БС'!M387</f>
        <v>61.253424307145153</v>
      </c>
      <c r="AE387" s="28">
        <f>'ОПУ БС'!$E387/12*'ОПУ БС'!N387</f>
        <v>66.239168146098834</v>
      </c>
      <c r="AF387" s="28">
        <f>'ОПУ БС'!$E387/12*'ОПУ БС'!O387</f>
        <v>66.239168146098834</v>
      </c>
      <c r="AG387" s="28">
        <f>'ОПУ БС'!$E387/12*'ОПУ БС'!P387</f>
        <v>67.663666385799871</v>
      </c>
      <c r="AH387" s="28">
        <f>'ОПУ БС'!$E387/12*'ОПУ БС'!Q387</f>
        <v>71.937161104903026</v>
      </c>
      <c r="AI387" s="28">
        <f>'ОПУ БС'!$E387/12*'ОПУ БС'!R387</f>
        <v>82.6208979026609</v>
      </c>
      <c r="AJ387" s="28">
        <f>'ОПУ БС'!$E387/12*'ОПУ БС'!S387</f>
        <v>80.484150543109322</v>
      </c>
      <c r="AK387" s="28">
        <f>'ОПУ БС'!$E387/12*'ОПУ БС'!T387</f>
        <v>74.78615758430513</v>
      </c>
      <c r="AL387" s="28">
        <f>'ОПУ БС'!$E387/12*'ОПУ БС'!U387</f>
        <v>70.512662865201975</v>
      </c>
      <c r="AM387" s="28">
        <f>'ОПУ БС'!$E387/12*'ОПУ БС'!V387</f>
        <v>69.800413745351321</v>
      </c>
      <c r="AN387" s="28">
        <f>'ОПУ БС'!$E387/12*'ОПУ БС'!W387</f>
        <v>89.031139981315619</v>
      </c>
      <c r="AO387" s="15">
        <f t="shared" si="7600"/>
        <v>854.69894382062978</v>
      </c>
      <c r="AP387" s="28">
        <f>'ОПУ БС'!$F387/12*'ОПУ БС'!L387</f>
        <v>53.746094876869932</v>
      </c>
      <c r="AQ387" s="28">
        <f>'ОПУ БС'!$F387/12*'ОПУ БС'!M387</f>
        <v>60.817949465931761</v>
      </c>
      <c r="AR387" s="28">
        <f>'ОПУ БС'!$F387/12*'ОПУ БС'!N387</f>
        <v>65.768247678275046</v>
      </c>
      <c r="AS387" s="28">
        <f>'ОПУ БС'!$F387/12*'ОПУ БС'!O387</f>
        <v>65.768247678275046</v>
      </c>
      <c r="AT387" s="28">
        <f>'ОПУ БС'!$F387/12*'ОПУ БС'!P387</f>
        <v>67.182618596087408</v>
      </c>
      <c r="AU387" s="28">
        <f>'ОПУ БС'!$F387/12*'ОПУ БС'!Q387</f>
        <v>71.425731349524511</v>
      </c>
      <c r="AV387" s="28">
        <f>'ОПУ БС'!$F387/12*'ОПУ БС'!R387</f>
        <v>82.033513233117262</v>
      </c>
      <c r="AW387" s="28">
        <f>'ОПУ БС'!$F387/12*'ОПУ БС'!S387</f>
        <v>79.911956856398703</v>
      </c>
      <c r="AX387" s="28">
        <f>'ОПУ БС'!$F387/12*'ОПУ БС'!T387</f>
        <v>74.254473185149251</v>
      </c>
      <c r="AY387" s="28">
        <f>'ОПУ БС'!$F387/12*'ОПУ БС'!U387</f>
        <v>70.011360431712149</v>
      </c>
      <c r="AZ387" s="28">
        <f>'ОПУ БС'!$F387/12*'ОПУ БС'!V387</f>
        <v>69.304174972805839</v>
      </c>
      <c r="BA387" s="28">
        <f>'ОПУ БС'!$F387/12*'ОПУ БС'!W387</f>
        <v>88.398182363272909</v>
      </c>
      <c r="BB387" s="15">
        <f t="shared" si="7602"/>
        <v>848.6225506874199</v>
      </c>
      <c r="BC387" s="28">
        <f>'ОПУ БС'!$G387/12*'ОПУ БС'!L387</f>
        <v>54.77704385913453</v>
      </c>
      <c r="BD387" s="28">
        <f>'ОПУ БС'!$G387/12*'ОПУ БС'!M387</f>
        <v>61.984549630073282</v>
      </c>
      <c r="BE387" s="28">
        <f>'ОПУ БС'!$G387/12*'ОПУ БС'!N387</f>
        <v>67.029803669730413</v>
      </c>
      <c r="BF387" s="28">
        <f>'ОПУ БС'!$G387/12*'ОПУ БС'!O387</f>
        <v>67.029803669730413</v>
      </c>
      <c r="BG387" s="28">
        <f>'ОПУ БС'!$G387/12*'ОПУ БС'!P387</f>
        <v>68.47130482391816</v>
      </c>
      <c r="BH387" s="28">
        <f>'ОПУ БС'!$G387/12*'ОПУ БС'!Q387</f>
        <v>72.795808286481417</v>
      </c>
      <c r="BI387" s="28">
        <f>'ОПУ БС'!$G387/12*'ОПУ БС'!R387</f>
        <v>83.607066942889531</v>
      </c>
      <c r="BJ387" s="28">
        <f>'ОПУ БС'!$G387/12*'ОПУ БС'!S387</f>
        <v>81.444815211607903</v>
      </c>
      <c r="BK387" s="28">
        <f>'ОПУ БС'!$G387/12*'ОПУ БС'!T387</f>
        <v>75.678810594856913</v>
      </c>
      <c r="BL387" s="28">
        <f>'ОПУ БС'!$G387/12*'ОПУ БС'!U387</f>
        <v>71.354307132293656</v>
      </c>
      <c r="BM387" s="28">
        <f>'ОПУ БС'!$G387/12*'ОПУ БС'!V387</f>
        <v>70.633556555199661</v>
      </c>
      <c r="BN387" s="28">
        <f>'ОПУ БС'!$G387/12*'ОПУ БС'!W387</f>
        <v>90.093822136734417</v>
      </c>
      <c r="BO387" s="15">
        <f t="shared" si="7604"/>
        <v>864.90069251265027</v>
      </c>
      <c r="BP387" s="28">
        <f>'ОПУ БС'!$H387/12*'ОПУ БС'!L387</f>
        <v>57.031500358770423</v>
      </c>
      <c r="BQ387" s="28">
        <f>'ОПУ БС'!$H387/12*'ОПУ БС'!M387</f>
        <v>64.535645142819163</v>
      </c>
      <c r="BR387" s="28">
        <f>'ОПУ БС'!$H387/12*'ОПУ БС'!N387</f>
        <v>69.788546491653278</v>
      </c>
      <c r="BS387" s="28">
        <f>'ОПУ БС'!$H387/12*'ОПУ БС'!O387</f>
        <v>69.788546491653278</v>
      </c>
      <c r="BT387" s="28">
        <f>'ОПУ БС'!$H387/12*'ОПУ БС'!P387</f>
        <v>71.289375448463019</v>
      </c>
      <c r="BU387" s="28">
        <f>'ОПУ БС'!$H387/12*'ОПУ БС'!Q387</f>
        <v>75.791862318892271</v>
      </c>
      <c r="BV387" s="28">
        <f>'ОПУ БС'!$H387/12*'ОПУ БС'!R387</f>
        <v>87.048079494965364</v>
      </c>
      <c r="BW387" s="28">
        <f>'ОПУ БС'!$H387/12*'ОПУ БС'!S387</f>
        <v>84.796836059750746</v>
      </c>
      <c r="BX387" s="28">
        <f>'ОПУ БС'!$H387/12*'ОПУ БС'!T387</f>
        <v>78.793520232511767</v>
      </c>
      <c r="BY387" s="28">
        <f>'ОПУ БС'!$H387/12*'ОПУ БС'!U387</f>
        <v>74.291033362082516</v>
      </c>
      <c r="BZ387" s="28">
        <f>'ОПУ БС'!$H387/12*'ОПУ БС'!V387</f>
        <v>73.54061888367751</v>
      </c>
      <c r="CA387" s="28">
        <f>'ОПУ БС'!$H387/12*'ОПУ БС'!W387</f>
        <v>93.801809800609249</v>
      </c>
      <c r="CB387" s="15">
        <f t="shared" si="7606"/>
        <v>900.49737408584872</v>
      </c>
      <c r="CC387" s="28">
        <f>'ОПУ БС'!$I387/12*'ОПУ БС'!L387</f>
        <v>59.679544298138325</v>
      </c>
      <c r="CD387" s="28">
        <f>'ОПУ БС'!$I387/12*'ОПУ БС'!M387</f>
        <v>67.532115916314424</v>
      </c>
      <c r="CE387" s="28">
        <f>'ОПУ БС'!$I387/12*'ОПУ БС'!N387</f>
        <v>73.02891604903769</v>
      </c>
      <c r="CF387" s="28">
        <f>'ОПУ БС'!$I387/12*'ОПУ БС'!O387</f>
        <v>73.02891604903769</v>
      </c>
      <c r="CG387" s="28">
        <f>'ОПУ БС'!$I387/12*'ОПУ БС'!P387</f>
        <v>74.599430372672899</v>
      </c>
      <c r="CH387" s="28">
        <f>'ОПУ БС'!$I387/12*'ОПУ БС'!Q387</f>
        <v>79.310973343578567</v>
      </c>
      <c r="CI387" s="28">
        <f>'ОПУ БС'!$I387/12*'ОПУ БС'!R387</f>
        <v>91.089830770842696</v>
      </c>
      <c r="CJ387" s="28">
        <f>'ОПУ БС'!$I387/12*'ОПУ БС'!S387</f>
        <v>88.734059285389876</v>
      </c>
      <c r="CK387" s="28">
        <f>'ОПУ БС'!$I387/12*'ОПУ БС'!T387</f>
        <v>82.452001990849013</v>
      </c>
      <c r="CL387" s="28">
        <f>'ОПУ БС'!$I387/12*'ОПУ БС'!U387</f>
        <v>77.740459019943344</v>
      </c>
      <c r="CM387" s="28">
        <f>'ОПУ БС'!$I387/12*'ОПУ БС'!V387</f>
        <v>76.955201858125591</v>
      </c>
      <c r="CN387" s="28">
        <f>'ОПУ БС'!$I387/12*'ОПУ БС'!W387</f>
        <v>98.157145227201198</v>
      </c>
      <c r="CO387" s="15">
        <f t="shared" si="7608"/>
        <v>942.30859418113141</v>
      </c>
      <c r="CR387" s="21">
        <f>O387-'ОПУ БС'!C387</f>
        <v>0</v>
      </c>
      <c r="CS387" s="21">
        <f>AB387-'ОПУ БС'!D387</f>
        <v>0</v>
      </c>
      <c r="CT387" s="21">
        <f>AO387-'ОПУ БС'!E387</f>
        <v>0</v>
      </c>
      <c r="CU387" s="21">
        <f>BB387-'ОПУ БС'!F387</f>
        <v>0</v>
      </c>
      <c r="CV387" s="21">
        <f>BO387-'ОПУ БС'!G387</f>
        <v>0</v>
      </c>
      <c r="CW387" s="21">
        <f>CB387-'ОПУ БС'!H387</f>
        <v>0</v>
      </c>
      <c r="CX387" s="21">
        <f>CO387-'ОПУ БС'!I387</f>
        <v>0</v>
      </c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15">
        <f t="shared" si="7610"/>
        <v>0</v>
      </c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15">
        <f t="shared" si="7612"/>
        <v>0</v>
      </c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15">
        <f t="shared" si="7614"/>
        <v>0</v>
      </c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15">
        <f t="shared" si="7616"/>
        <v>0</v>
      </c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15">
        <f t="shared" si="7618"/>
        <v>0</v>
      </c>
      <c r="FP387" s="28">
        <f t="shared" si="8421"/>
        <v>59.737137255529142</v>
      </c>
      <c r="FQ387" s="28">
        <f t="shared" si="8422"/>
        <v>67.597286894414552</v>
      </c>
      <c r="FR387" s="28">
        <f t="shared" si="8423"/>
        <v>73.099391641634341</v>
      </c>
      <c r="FS387" s="28">
        <f t="shared" si="8424"/>
        <v>73.099391641634341</v>
      </c>
      <c r="FT387" s="28">
        <f t="shared" si="8425"/>
        <v>74.671421569411422</v>
      </c>
      <c r="FU387" s="28">
        <f t="shared" si="8426"/>
        <v>79.387511352742678</v>
      </c>
      <c r="FV387" s="28">
        <f t="shared" si="8427"/>
        <v>91.177735811070789</v>
      </c>
      <c r="FW387" s="28">
        <f t="shared" si="8428"/>
        <v>88.819690919405161</v>
      </c>
      <c r="FX387" s="28">
        <f t="shared" si="8429"/>
        <v>82.531571208296839</v>
      </c>
      <c r="FY387" s="28">
        <f t="shared" si="8430"/>
        <v>77.815481424965583</v>
      </c>
      <c r="FZ387" s="28">
        <f t="shared" si="8431"/>
        <v>77.029466461076908</v>
      </c>
      <c r="GA387" s="28">
        <f t="shared" si="8432"/>
        <v>98.251870486067659</v>
      </c>
      <c r="GB387" s="15">
        <f t="shared" si="7620"/>
        <v>943.21795666624939</v>
      </c>
      <c r="GC387" s="28">
        <f t="shared" si="8433"/>
        <v>56.351781198720893</v>
      </c>
      <c r="GD387" s="28">
        <f t="shared" si="8434"/>
        <v>63.766489251184169</v>
      </c>
      <c r="GE387" s="28">
        <f t="shared" si="8435"/>
        <v>68.956784887908469</v>
      </c>
      <c r="GF387" s="28">
        <f t="shared" si="8436"/>
        <v>68.956784887908469</v>
      </c>
      <c r="GG387" s="28">
        <f t="shared" si="8437"/>
        <v>70.439726498401114</v>
      </c>
      <c r="GH387" s="28">
        <f t="shared" si="8438"/>
        <v>74.888551329879078</v>
      </c>
      <c r="GI387" s="28">
        <f t="shared" si="8439"/>
        <v>86.010613408573988</v>
      </c>
      <c r="GJ387" s="28">
        <f t="shared" si="8440"/>
        <v>83.786200992835006</v>
      </c>
      <c r="GK387" s="28">
        <f t="shared" si="8441"/>
        <v>77.854434550864397</v>
      </c>
      <c r="GL387" s="28">
        <f t="shared" si="8442"/>
        <v>73.405609719386433</v>
      </c>
      <c r="GM387" s="28">
        <f t="shared" si="8443"/>
        <v>72.664138914139969</v>
      </c>
      <c r="GN387" s="28">
        <f t="shared" si="8444"/>
        <v>92.683850655790948</v>
      </c>
      <c r="GO387" s="15">
        <f t="shared" si="7622"/>
        <v>889.7649662955929</v>
      </c>
      <c r="GP387" s="28">
        <f t="shared" si="8445"/>
        <v>54.130933108639901</v>
      </c>
      <c r="GQ387" s="28">
        <f t="shared" si="8446"/>
        <v>61.253424307145153</v>
      </c>
      <c r="GR387" s="28">
        <f t="shared" si="8447"/>
        <v>66.239168146098834</v>
      </c>
      <c r="GS387" s="28">
        <f t="shared" si="8448"/>
        <v>66.239168146098834</v>
      </c>
      <c r="GT387" s="28">
        <f t="shared" si="8449"/>
        <v>67.663666385799871</v>
      </c>
      <c r="GU387" s="28">
        <f t="shared" si="8450"/>
        <v>71.937161104903026</v>
      </c>
      <c r="GV387" s="28">
        <f t="shared" si="8451"/>
        <v>82.6208979026609</v>
      </c>
      <c r="GW387" s="28">
        <f t="shared" si="8452"/>
        <v>80.484150543109322</v>
      </c>
      <c r="GX387" s="28">
        <f t="shared" si="8453"/>
        <v>74.78615758430513</v>
      </c>
      <c r="GY387" s="28">
        <f t="shared" si="8454"/>
        <v>70.512662865201975</v>
      </c>
      <c r="GZ387" s="28">
        <f t="shared" si="8455"/>
        <v>69.800413745351321</v>
      </c>
      <c r="HA387" s="28">
        <f t="shared" si="8456"/>
        <v>89.031139981315619</v>
      </c>
      <c r="HB387" s="15">
        <f t="shared" si="7624"/>
        <v>854.69894382062978</v>
      </c>
      <c r="HC387" s="28">
        <f t="shared" si="8457"/>
        <v>53.746094876869932</v>
      </c>
      <c r="HD387" s="28">
        <f t="shared" si="8458"/>
        <v>60.817949465931761</v>
      </c>
      <c r="HE387" s="28">
        <f t="shared" si="8459"/>
        <v>65.768247678275046</v>
      </c>
      <c r="HF387" s="28">
        <f t="shared" si="8460"/>
        <v>65.768247678275046</v>
      </c>
      <c r="HG387" s="28">
        <f t="shared" si="8461"/>
        <v>67.182618596087408</v>
      </c>
      <c r="HH387" s="28">
        <f t="shared" si="8462"/>
        <v>71.425731349524511</v>
      </c>
      <c r="HI387" s="28">
        <f t="shared" si="8463"/>
        <v>82.033513233117262</v>
      </c>
      <c r="HJ387" s="28">
        <f t="shared" si="8464"/>
        <v>79.911956856398703</v>
      </c>
      <c r="HK387" s="28">
        <f t="shared" si="8465"/>
        <v>74.254473185149251</v>
      </c>
      <c r="HL387" s="28">
        <f t="shared" si="8466"/>
        <v>70.011360431712149</v>
      </c>
      <c r="HM387" s="28">
        <f t="shared" si="8467"/>
        <v>69.304174972805839</v>
      </c>
      <c r="HN387" s="28">
        <f t="shared" si="8468"/>
        <v>88.398182363272909</v>
      </c>
      <c r="HO387" s="15">
        <f t="shared" si="7626"/>
        <v>848.6225506874199</v>
      </c>
      <c r="HP387" s="28">
        <f t="shared" si="8469"/>
        <v>54.77704385913453</v>
      </c>
      <c r="HQ387" s="28">
        <f t="shared" si="8470"/>
        <v>61.984549630073282</v>
      </c>
      <c r="HR387" s="28">
        <f t="shared" si="8471"/>
        <v>67.029803669730413</v>
      </c>
      <c r="HS387" s="28">
        <f t="shared" si="8472"/>
        <v>67.029803669730413</v>
      </c>
      <c r="HT387" s="28">
        <f t="shared" si="8473"/>
        <v>68.47130482391816</v>
      </c>
      <c r="HU387" s="28">
        <f t="shared" si="8474"/>
        <v>72.795808286481417</v>
      </c>
      <c r="HV387" s="28">
        <f t="shared" si="8475"/>
        <v>83.607066942889531</v>
      </c>
      <c r="HW387" s="28">
        <f t="shared" si="8476"/>
        <v>81.444815211607903</v>
      </c>
      <c r="HX387" s="28">
        <f t="shared" si="8477"/>
        <v>75.678810594856913</v>
      </c>
      <c r="HY387" s="28">
        <f t="shared" si="8478"/>
        <v>71.354307132293656</v>
      </c>
      <c r="HZ387" s="28">
        <f t="shared" si="8479"/>
        <v>70.633556555199661</v>
      </c>
      <c r="IA387" s="28">
        <f t="shared" si="8480"/>
        <v>90.093822136734417</v>
      </c>
      <c r="IB387" s="15">
        <f t="shared" si="7628"/>
        <v>864.90069251265027</v>
      </c>
      <c r="IC387" s="28">
        <f t="shared" si="8481"/>
        <v>57.031500358770423</v>
      </c>
      <c r="ID387" s="28">
        <f t="shared" si="8482"/>
        <v>64.535645142819163</v>
      </c>
      <c r="IE387" s="28">
        <f t="shared" si="8483"/>
        <v>69.788546491653278</v>
      </c>
      <c r="IF387" s="28">
        <f t="shared" si="8484"/>
        <v>69.788546491653278</v>
      </c>
      <c r="IG387" s="28">
        <f t="shared" si="8485"/>
        <v>71.289375448463019</v>
      </c>
      <c r="IH387" s="28">
        <f t="shared" si="8486"/>
        <v>75.791862318892271</v>
      </c>
      <c r="II387" s="28">
        <f t="shared" si="8487"/>
        <v>87.048079494965364</v>
      </c>
      <c r="IJ387" s="28">
        <f t="shared" si="8488"/>
        <v>84.796836059750746</v>
      </c>
      <c r="IK387" s="28">
        <f t="shared" si="8489"/>
        <v>78.793520232511767</v>
      </c>
      <c r="IL387" s="28">
        <f t="shared" si="8490"/>
        <v>74.291033362082516</v>
      </c>
      <c r="IM387" s="28">
        <f t="shared" si="8491"/>
        <v>73.54061888367751</v>
      </c>
      <c r="IN387" s="28">
        <f t="shared" si="8492"/>
        <v>93.801809800609249</v>
      </c>
      <c r="IO387" s="15">
        <f t="shared" si="7630"/>
        <v>900.49737408584872</v>
      </c>
      <c r="IP387" s="28">
        <f t="shared" si="8493"/>
        <v>59.679544298138325</v>
      </c>
      <c r="IQ387" s="28">
        <f t="shared" si="8494"/>
        <v>67.532115916314424</v>
      </c>
      <c r="IR387" s="28">
        <f t="shared" si="8495"/>
        <v>73.02891604903769</v>
      </c>
      <c r="IS387" s="28">
        <f t="shared" si="8496"/>
        <v>73.02891604903769</v>
      </c>
      <c r="IT387" s="28">
        <f t="shared" si="8497"/>
        <v>74.599430372672899</v>
      </c>
      <c r="IU387" s="28">
        <f t="shared" si="8498"/>
        <v>79.310973343578567</v>
      </c>
      <c r="IV387" s="28">
        <f t="shared" si="8499"/>
        <v>91.089830770842696</v>
      </c>
      <c r="IW387" s="28">
        <f t="shared" si="8500"/>
        <v>88.734059285389876</v>
      </c>
      <c r="IX387" s="28">
        <f t="shared" si="8501"/>
        <v>82.452001990849013</v>
      </c>
      <c r="IY387" s="28">
        <f t="shared" si="8502"/>
        <v>77.740459019943344</v>
      </c>
      <c r="IZ387" s="28">
        <f t="shared" si="8503"/>
        <v>76.955201858125591</v>
      </c>
      <c r="JA387" s="28">
        <f t="shared" si="8504"/>
        <v>98.157145227201198</v>
      </c>
      <c r="JB387" s="15">
        <f t="shared" si="7632"/>
        <v>942.30859418113141</v>
      </c>
      <c r="JE387" s="21">
        <f t="shared" si="7633"/>
        <v>0</v>
      </c>
      <c r="JF387" s="21">
        <f t="shared" si="7634"/>
        <v>0</v>
      </c>
      <c r="JG387" s="21">
        <f t="shared" si="7635"/>
        <v>0</v>
      </c>
      <c r="JH387" s="21">
        <f t="shared" si="7636"/>
        <v>0</v>
      </c>
      <c r="JI387" s="21">
        <f t="shared" si="7637"/>
        <v>0</v>
      </c>
      <c r="JJ387" s="21">
        <f t="shared" si="7638"/>
        <v>0</v>
      </c>
      <c r="JK387" s="21">
        <f t="shared" si="7639"/>
        <v>0</v>
      </c>
    </row>
    <row r="388" spans="2:271" ht="20" customHeight="1" outlineLevel="1" x14ac:dyDescent="0.2">
      <c r="B388" s="3" t="s">
        <v>20</v>
      </c>
      <c r="C388" s="28">
        <f>'ОПУ БС'!$C388/12*'ОПУ БС'!L388</f>
        <v>40.304026562612968</v>
      </c>
      <c r="D388" s="28">
        <f>'ОПУ БС'!$C388/12*'ОПУ БС'!M388</f>
        <v>44.016239535485212</v>
      </c>
      <c r="E388" s="28">
        <f>'ОПУ БС'!$C388/12*'ОПУ БС'!N388</f>
        <v>50.380033203266208</v>
      </c>
      <c r="F388" s="28">
        <f>'ОПУ БС'!$C388/12*'ОПУ БС'!O388</f>
        <v>49.319400925302716</v>
      </c>
      <c r="G388" s="28">
        <f>'ОПУ БС'!$C388/12*'ОПУ БС'!P388</f>
        <v>50.380033203266208</v>
      </c>
      <c r="H388" s="28">
        <f>'ОПУ БС'!$C388/12*'ОПУ БС'!Q388</f>
        <v>53.561930037156714</v>
      </c>
      <c r="I388" s="28">
        <f>'ОПУ БС'!$C388/12*'ОПУ БС'!R388</f>
        <v>61.516672121882948</v>
      </c>
      <c r="J388" s="28">
        <f>'ОПУ БС'!$C388/12*'ОПУ БС'!S388</f>
        <v>59.925723704937703</v>
      </c>
      <c r="K388" s="28">
        <f>'ОПУ БС'!$C388/12*'ОПУ БС'!T388</f>
        <v>55.683194593083712</v>
      </c>
      <c r="L388" s="28">
        <f>'ОПУ БС'!$C388/12*'ОПУ БС'!U388</f>
        <v>52.501297759193207</v>
      </c>
      <c r="M388" s="28">
        <f>'ОПУ БС'!$C388/12*'ОПУ БС'!V388</f>
        <v>52.5012977591932</v>
      </c>
      <c r="N388" s="28">
        <f>'ОПУ БС'!$C388/12*'ОПУ БС'!W388</f>
        <v>66.289517372718706</v>
      </c>
      <c r="O388" s="15">
        <f t="shared" si="7596"/>
        <v>636.37936677809955</v>
      </c>
      <c r="P388" s="28">
        <f>'ОПУ БС'!$D388/12*'ОПУ БС'!L388</f>
        <v>35.88525777198349</v>
      </c>
      <c r="Q388" s="28">
        <f>'ОПУ БС'!$D388/12*'ОПУ БС'!M388</f>
        <v>39.19047888256091</v>
      </c>
      <c r="R388" s="28">
        <f>'ОПУ БС'!$D388/12*'ОПУ БС'!N388</f>
        <v>44.856572214979359</v>
      </c>
      <c r="S388" s="28">
        <f>'ОПУ БС'!$D388/12*'ОПУ БС'!O388</f>
        <v>43.912223326242952</v>
      </c>
      <c r="T388" s="28">
        <f>'ОПУ БС'!$D388/12*'ОПУ БС'!P388</f>
        <v>44.856572214979359</v>
      </c>
      <c r="U388" s="28">
        <f>'ОПУ БС'!$D388/12*'ОПУ БС'!Q388</f>
        <v>47.689618881188586</v>
      </c>
      <c r="V388" s="28">
        <f>'ОПУ БС'!$D388/12*'ОПУ БС'!R388</f>
        <v>54.772235546711634</v>
      </c>
      <c r="W388" s="28">
        <f>'ОПУ БС'!$D388/12*'ОПУ БС'!S388</f>
        <v>53.355712213607021</v>
      </c>
      <c r="X388" s="28">
        <f>'ОПУ БС'!$D388/12*'ОПУ БС'!T388</f>
        <v>49.5783166586614</v>
      </c>
      <c r="Y388" s="28">
        <f>'ОПУ БС'!$D388/12*'ОПУ БС'!U388</f>
        <v>46.745269992452172</v>
      </c>
      <c r="Z388" s="28">
        <f>'ОПУ БС'!$D388/12*'ОПУ БС'!V388</f>
        <v>46.745269992452165</v>
      </c>
      <c r="AA388" s="28">
        <f>'ОПУ БС'!$D388/12*'ОПУ БС'!W388</f>
        <v>59.021805546025476</v>
      </c>
      <c r="AB388" s="15">
        <f t="shared" si="7598"/>
        <v>566.60933324184452</v>
      </c>
      <c r="AC388" s="28">
        <f>'ОПУ БС'!$E388/12*'ОПУ БС'!L388</f>
        <v>32.327417715723051</v>
      </c>
      <c r="AD388" s="28">
        <f>'ОПУ БС'!$E388/12*'ОПУ БС'!M388</f>
        <v>35.30494303164491</v>
      </c>
      <c r="AE388" s="28">
        <f>'ОПУ БС'!$E388/12*'ОПУ БС'!N388</f>
        <v>40.409272144653812</v>
      </c>
      <c r="AF388" s="28">
        <f>'ОПУ БС'!$E388/12*'ОПУ БС'!O388</f>
        <v>39.558550625818995</v>
      </c>
      <c r="AG388" s="28">
        <f>'ОПУ БС'!$E388/12*'ОПУ БС'!P388</f>
        <v>40.409272144653812</v>
      </c>
      <c r="AH388" s="28">
        <f>'ОПУ БС'!$E388/12*'ОПУ БС'!Q388</f>
        <v>42.961436701158263</v>
      </c>
      <c r="AI388" s="28">
        <f>'ОПУ БС'!$E388/12*'ОПУ БС'!R388</f>
        <v>49.34184809241939</v>
      </c>
      <c r="AJ388" s="28">
        <f>'ОПУ БС'!$E388/12*'ОПУ БС'!S388</f>
        <v>48.065765814167158</v>
      </c>
      <c r="AK388" s="28">
        <f>'ОПУ БС'!$E388/12*'ОПУ БС'!T388</f>
        <v>44.662879738827897</v>
      </c>
      <c r="AL388" s="28">
        <f>'ОПУ БС'!$E388/12*'ОПУ БС'!U388</f>
        <v>42.110715182323446</v>
      </c>
      <c r="AM388" s="28">
        <f>'ОПУ БС'!$E388/12*'ОПУ БС'!V388</f>
        <v>42.110715182323439</v>
      </c>
      <c r="AN388" s="28">
        <f>'ОПУ БС'!$E388/12*'ОПУ БС'!W388</f>
        <v>53.170094927176066</v>
      </c>
      <c r="AO388" s="15">
        <f t="shared" si="7600"/>
        <v>510.43291130089028</v>
      </c>
      <c r="AP388" s="28">
        <f>'ОПУ БС'!$F388/12*'ОПУ БС'!L388</f>
        <v>30.365289664244937</v>
      </c>
      <c r="AQ388" s="28">
        <f>'ОПУ БС'!$F388/12*'ОПУ БС'!M388</f>
        <v>33.162092659635917</v>
      </c>
      <c r="AR388" s="28">
        <f>'ОПУ БС'!$F388/12*'ОПУ БС'!N388</f>
        <v>37.956612080306172</v>
      </c>
      <c r="AS388" s="28">
        <f>'ОПУ БС'!$F388/12*'ОПУ БС'!O388</f>
        <v>37.157525510194468</v>
      </c>
      <c r="AT388" s="28">
        <f>'ОПУ БС'!$F388/12*'ОПУ БС'!P388</f>
        <v>37.956612080306172</v>
      </c>
      <c r="AU388" s="28">
        <f>'ОПУ БС'!$F388/12*'ОПУ БС'!Q388</f>
        <v>40.3538717906413</v>
      </c>
      <c r="AV388" s="28">
        <f>'ОПУ БС'!$F388/12*'ОПУ БС'!R388</f>
        <v>46.347021066479115</v>
      </c>
      <c r="AW388" s="28">
        <f>'ОПУ БС'!$F388/12*'ОПУ БС'!S388</f>
        <v>45.148391211311548</v>
      </c>
      <c r="AX388" s="28">
        <f>'ОПУ БС'!$F388/12*'ОПУ БС'!T388</f>
        <v>41.952044930864716</v>
      </c>
      <c r="AY388" s="28">
        <f>'ОПУ БС'!$F388/12*'ОПУ БС'!U388</f>
        <v>39.554785220529588</v>
      </c>
      <c r="AZ388" s="28">
        <f>'ОПУ БС'!$F388/12*'ОПУ БС'!V388</f>
        <v>39.554785220529581</v>
      </c>
      <c r="BA388" s="28">
        <f>'ОПУ БС'!$F388/12*'ОПУ БС'!W388</f>
        <v>49.942910631981803</v>
      </c>
      <c r="BB388" s="15">
        <f t="shared" si="7602"/>
        <v>479.45194206702536</v>
      </c>
      <c r="BC388" s="28">
        <f>'ОПУ БС'!$G388/12*'ОПУ БС'!L388</f>
        <v>29.715751927226183</v>
      </c>
      <c r="BD388" s="28">
        <f>'ОПУ БС'!$G388/12*'ОПУ БС'!M388</f>
        <v>32.452729078418066</v>
      </c>
      <c r="BE388" s="28">
        <f>'ОПУ БС'!$G388/12*'ОПУ БС'!N388</f>
        <v>37.144689909032728</v>
      </c>
      <c r="BF388" s="28">
        <f>'ОПУ БС'!$G388/12*'ОПУ БС'!O388</f>
        <v>36.362696437263622</v>
      </c>
      <c r="BG388" s="28">
        <f>'ОПУ БС'!$G388/12*'ОПУ БС'!P388</f>
        <v>37.144689909032728</v>
      </c>
      <c r="BH388" s="28">
        <f>'ОПУ БС'!$G388/12*'ОПУ БС'!Q388</f>
        <v>39.490670324340059</v>
      </c>
      <c r="BI388" s="28">
        <f>'ОПУ БС'!$G388/12*'ОПУ БС'!R388</f>
        <v>45.355621362608382</v>
      </c>
      <c r="BJ388" s="28">
        <f>'ОПУ БС'!$G388/12*'ОПУ БС'!S388</f>
        <v>44.182631154954713</v>
      </c>
      <c r="BK388" s="28">
        <f>'ОПУ БС'!$G388/12*'ОПУ БС'!T388</f>
        <v>41.054657267878277</v>
      </c>
      <c r="BL388" s="28">
        <f>'ОПУ БС'!$G388/12*'ОПУ БС'!U388</f>
        <v>38.708676852570946</v>
      </c>
      <c r="BM388" s="28">
        <f>'ОПУ БС'!$G388/12*'ОПУ БС'!V388</f>
        <v>38.708676852570939</v>
      </c>
      <c r="BN388" s="28">
        <f>'ОПУ БС'!$G388/12*'ОПУ БС'!W388</f>
        <v>48.874591985569381</v>
      </c>
      <c r="BO388" s="15">
        <f t="shared" si="7604"/>
        <v>469.19608306146603</v>
      </c>
      <c r="BP388" s="28">
        <f>'ОПУ БС'!$H388/12*'ОПУ БС'!L388</f>
        <v>30.12669675182012</v>
      </c>
      <c r="BQ388" s="28">
        <f>'ОПУ БС'!$H388/12*'ОПУ БС'!M388</f>
        <v>32.901524084224604</v>
      </c>
      <c r="BR388" s="28">
        <f>'ОПУ БС'!$H388/12*'ОПУ БС'!N388</f>
        <v>37.658370939775146</v>
      </c>
      <c r="BS388" s="28">
        <f>'ОПУ БС'!$H388/12*'ОПУ БС'!O388</f>
        <v>36.865563130516726</v>
      </c>
      <c r="BT388" s="28">
        <f>'ОПУ БС'!$H388/12*'ОПУ БС'!P388</f>
        <v>37.658370939775146</v>
      </c>
      <c r="BU388" s="28">
        <f>'ОПУ БС'!$H388/12*'ОПУ БС'!Q388</f>
        <v>40.036794367550421</v>
      </c>
      <c r="BV388" s="28">
        <f>'ОПУ БС'!$H388/12*'ОПУ БС'!R388</f>
        <v>45.9828529369886</v>
      </c>
      <c r="BW388" s="28">
        <f>'ОПУ БС'!$H388/12*'ОПУ БС'!S388</f>
        <v>44.793641223100963</v>
      </c>
      <c r="BX388" s="28">
        <f>'ОПУ БС'!$H388/12*'ОПУ БС'!T388</f>
        <v>41.622409986067275</v>
      </c>
      <c r="BY388" s="28">
        <f>'ОПУ БС'!$H388/12*'ОПУ БС'!U388</f>
        <v>39.243986558292001</v>
      </c>
      <c r="BZ388" s="28">
        <f>'ОПУ БС'!$H388/12*'ОПУ БС'!V388</f>
        <v>39.243986558291986</v>
      </c>
      <c r="CA388" s="28">
        <f>'ОПУ БС'!$H388/12*'ОПУ БС'!W388</f>
        <v>49.550488078651512</v>
      </c>
      <c r="CB388" s="15">
        <f t="shared" si="7606"/>
        <v>475.68468555505456</v>
      </c>
      <c r="CC388" s="28">
        <f>'ОПУ БС'!$I388/12*'ОПУ БС'!L388</f>
        <v>31.290915932162054</v>
      </c>
      <c r="CD388" s="28">
        <f>'ОПУ БС'!$I388/12*'ОПУ БС'!M388</f>
        <v>34.1729739785454</v>
      </c>
      <c r="CE388" s="28">
        <f>'ОПУ БС'!$I388/12*'ОПУ БС'!N388</f>
        <v>39.113644915202563</v>
      </c>
      <c r="CF388" s="28">
        <f>'ОПУ БС'!$I388/12*'ОПУ БС'!O388</f>
        <v>38.290199759093042</v>
      </c>
      <c r="CG388" s="28">
        <f>'ОПУ БС'!$I388/12*'ОПУ БС'!P388</f>
        <v>39.113644915202563</v>
      </c>
      <c r="CH388" s="28">
        <f>'ОПУ БС'!$I388/12*'ОПУ БС'!Q388</f>
        <v>41.583980383531149</v>
      </c>
      <c r="CI388" s="28">
        <f>'ОПУ БС'!$I388/12*'ОПУ БС'!R388</f>
        <v>47.759819054352604</v>
      </c>
      <c r="CJ388" s="28">
        <f>'ОПУ БС'!$I388/12*'ОПУ БС'!S388</f>
        <v>46.524651320188312</v>
      </c>
      <c r="CK388" s="28">
        <f>'ОПУ БС'!$I388/12*'ОПУ БС'!T388</f>
        <v>43.230870695750205</v>
      </c>
      <c r="CL388" s="28">
        <f>'ОПУ БС'!$I388/12*'ОПУ БС'!U388</f>
        <v>40.76053522742162</v>
      </c>
      <c r="CM388" s="28">
        <f>'ОПУ БС'!$I388/12*'ОПУ БС'!V388</f>
        <v>40.760535227421613</v>
      </c>
      <c r="CN388" s="28">
        <f>'ОПУ БС'!$I388/12*'ОПУ БС'!W388</f>
        <v>51.465322256845482</v>
      </c>
      <c r="CO388" s="15">
        <f t="shared" si="7608"/>
        <v>494.06709366571653</v>
      </c>
      <c r="CR388" s="21">
        <f>O388-'ОПУ БС'!C388</f>
        <v>0</v>
      </c>
      <c r="CS388" s="21">
        <f>AB388-'ОПУ БС'!D388</f>
        <v>0</v>
      </c>
      <c r="CT388" s="21">
        <f>AO388-'ОПУ БС'!E388</f>
        <v>0</v>
      </c>
      <c r="CU388" s="21">
        <f>BB388-'ОПУ БС'!F388</f>
        <v>0</v>
      </c>
      <c r="CV388" s="21">
        <f>BO388-'ОПУ БС'!G388</f>
        <v>0</v>
      </c>
      <c r="CW388" s="21">
        <f>CB388-'ОПУ БС'!H388</f>
        <v>0</v>
      </c>
      <c r="CX388" s="21">
        <f>CO388-'ОПУ БС'!I388</f>
        <v>0</v>
      </c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15">
        <f t="shared" si="7610"/>
        <v>0</v>
      </c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15">
        <f t="shared" si="7612"/>
        <v>0</v>
      </c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15">
        <f t="shared" si="7614"/>
        <v>0</v>
      </c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15">
        <f t="shared" si="7616"/>
        <v>0</v>
      </c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15">
        <f t="shared" si="7618"/>
        <v>0</v>
      </c>
      <c r="FP388" s="28">
        <f t="shared" si="8421"/>
        <v>40.304026562612968</v>
      </c>
      <c r="FQ388" s="28">
        <f t="shared" si="8422"/>
        <v>44.016239535485212</v>
      </c>
      <c r="FR388" s="28">
        <f t="shared" si="8423"/>
        <v>50.380033203266208</v>
      </c>
      <c r="FS388" s="28">
        <f t="shared" si="8424"/>
        <v>49.319400925302716</v>
      </c>
      <c r="FT388" s="28">
        <f t="shared" si="8425"/>
        <v>50.380033203266208</v>
      </c>
      <c r="FU388" s="28">
        <f t="shared" si="8426"/>
        <v>53.561930037156714</v>
      </c>
      <c r="FV388" s="28">
        <f t="shared" si="8427"/>
        <v>61.516672121882948</v>
      </c>
      <c r="FW388" s="28">
        <f t="shared" si="8428"/>
        <v>59.925723704937703</v>
      </c>
      <c r="FX388" s="28">
        <f t="shared" si="8429"/>
        <v>55.683194593083712</v>
      </c>
      <c r="FY388" s="28">
        <f t="shared" si="8430"/>
        <v>52.501297759193207</v>
      </c>
      <c r="FZ388" s="28">
        <f t="shared" si="8431"/>
        <v>52.5012977591932</v>
      </c>
      <c r="GA388" s="28">
        <f t="shared" si="8432"/>
        <v>66.289517372718706</v>
      </c>
      <c r="GB388" s="15">
        <f t="shared" si="7620"/>
        <v>636.37936677809955</v>
      </c>
      <c r="GC388" s="28">
        <f t="shared" si="8433"/>
        <v>35.88525777198349</v>
      </c>
      <c r="GD388" s="28">
        <f t="shared" si="8434"/>
        <v>39.19047888256091</v>
      </c>
      <c r="GE388" s="28">
        <f t="shared" si="8435"/>
        <v>44.856572214979359</v>
      </c>
      <c r="GF388" s="28">
        <f t="shared" si="8436"/>
        <v>43.912223326242952</v>
      </c>
      <c r="GG388" s="28">
        <f t="shared" si="8437"/>
        <v>44.856572214979359</v>
      </c>
      <c r="GH388" s="28">
        <f t="shared" si="8438"/>
        <v>47.689618881188586</v>
      </c>
      <c r="GI388" s="28">
        <f t="shared" si="8439"/>
        <v>54.772235546711634</v>
      </c>
      <c r="GJ388" s="28">
        <f t="shared" si="8440"/>
        <v>53.355712213607021</v>
      </c>
      <c r="GK388" s="28">
        <f t="shared" si="8441"/>
        <v>49.5783166586614</v>
      </c>
      <c r="GL388" s="28">
        <f t="shared" si="8442"/>
        <v>46.745269992452172</v>
      </c>
      <c r="GM388" s="28">
        <f t="shared" si="8443"/>
        <v>46.745269992452165</v>
      </c>
      <c r="GN388" s="28">
        <f t="shared" si="8444"/>
        <v>59.021805546025476</v>
      </c>
      <c r="GO388" s="15">
        <f t="shared" si="7622"/>
        <v>566.60933324184452</v>
      </c>
      <c r="GP388" s="28">
        <f t="shared" si="8445"/>
        <v>32.327417715723051</v>
      </c>
      <c r="GQ388" s="28">
        <f t="shared" si="8446"/>
        <v>35.30494303164491</v>
      </c>
      <c r="GR388" s="28">
        <f t="shared" si="8447"/>
        <v>40.409272144653812</v>
      </c>
      <c r="GS388" s="28">
        <f t="shared" si="8448"/>
        <v>39.558550625818995</v>
      </c>
      <c r="GT388" s="28">
        <f t="shared" si="8449"/>
        <v>40.409272144653812</v>
      </c>
      <c r="GU388" s="28">
        <f t="shared" si="8450"/>
        <v>42.961436701158263</v>
      </c>
      <c r="GV388" s="28">
        <f t="shared" si="8451"/>
        <v>49.34184809241939</v>
      </c>
      <c r="GW388" s="28">
        <f t="shared" si="8452"/>
        <v>48.065765814167158</v>
      </c>
      <c r="GX388" s="28">
        <f t="shared" si="8453"/>
        <v>44.662879738827897</v>
      </c>
      <c r="GY388" s="28">
        <f t="shared" si="8454"/>
        <v>42.110715182323446</v>
      </c>
      <c r="GZ388" s="28">
        <f t="shared" si="8455"/>
        <v>42.110715182323439</v>
      </c>
      <c r="HA388" s="28">
        <f t="shared" si="8456"/>
        <v>53.170094927176066</v>
      </c>
      <c r="HB388" s="15">
        <f t="shared" si="7624"/>
        <v>510.43291130089028</v>
      </c>
      <c r="HC388" s="28">
        <f t="shared" si="8457"/>
        <v>30.365289664244937</v>
      </c>
      <c r="HD388" s="28">
        <f t="shared" si="8458"/>
        <v>33.162092659635917</v>
      </c>
      <c r="HE388" s="28">
        <f t="shared" si="8459"/>
        <v>37.956612080306172</v>
      </c>
      <c r="HF388" s="28">
        <f t="shared" si="8460"/>
        <v>37.157525510194468</v>
      </c>
      <c r="HG388" s="28">
        <f t="shared" si="8461"/>
        <v>37.956612080306172</v>
      </c>
      <c r="HH388" s="28">
        <f t="shared" si="8462"/>
        <v>40.3538717906413</v>
      </c>
      <c r="HI388" s="28">
        <f t="shared" si="8463"/>
        <v>46.347021066479115</v>
      </c>
      <c r="HJ388" s="28">
        <f t="shared" si="8464"/>
        <v>45.148391211311548</v>
      </c>
      <c r="HK388" s="28">
        <f t="shared" si="8465"/>
        <v>41.952044930864716</v>
      </c>
      <c r="HL388" s="28">
        <f t="shared" si="8466"/>
        <v>39.554785220529588</v>
      </c>
      <c r="HM388" s="28">
        <f t="shared" si="8467"/>
        <v>39.554785220529581</v>
      </c>
      <c r="HN388" s="28">
        <f t="shared" si="8468"/>
        <v>49.942910631981803</v>
      </c>
      <c r="HO388" s="15">
        <f t="shared" si="7626"/>
        <v>479.45194206702536</v>
      </c>
      <c r="HP388" s="28">
        <f t="shared" si="8469"/>
        <v>29.715751927226183</v>
      </c>
      <c r="HQ388" s="28">
        <f t="shared" si="8470"/>
        <v>32.452729078418066</v>
      </c>
      <c r="HR388" s="28">
        <f t="shared" si="8471"/>
        <v>37.144689909032728</v>
      </c>
      <c r="HS388" s="28">
        <f t="shared" si="8472"/>
        <v>36.362696437263622</v>
      </c>
      <c r="HT388" s="28">
        <f t="shared" si="8473"/>
        <v>37.144689909032728</v>
      </c>
      <c r="HU388" s="28">
        <f t="shared" si="8474"/>
        <v>39.490670324340059</v>
      </c>
      <c r="HV388" s="28">
        <f t="shared" si="8475"/>
        <v>45.355621362608382</v>
      </c>
      <c r="HW388" s="28">
        <f t="shared" si="8476"/>
        <v>44.182631154954713</v>
      </c>
      <c r="HX388" s="28">
        <f t="shared" si="8477"/>
        <v>41.054657267878277</v>
      </c>
      <c r="HY388" s="28">
        <f t="shared" si="8478"/>
        <v>38.708676852570946</v>
      </c>
      <c r="HZ388" s="28">
        <f t="shared" si="8479"/>
        <v>38.708676852570939</v>
      </c>
      <c r="IA388" s="28">
        <f t="shared" si="8480"/>
        <v>48.874591985569381</v>
      </c>
      <c r="IB388" s="15">
        <f t="shared" si="7628"/>
        <v>469.19608306146603</v>
      </c>
      <c r="IC388" s="28">
        <f t="shared" si="8481"/>
        <v>30.12669675182012</v>
      </c>
      <c r="ID388" s="28">
        <f t="shared" si="8482"/>
        <v>32.901524084224604</v>
      </c>
      <c r="IE388" s="28">
        <f t="shared" si="8483"/>
        <v>37.658370939775146</v>
      </c>
      <c r="IF388" s="28">
        <f t="shared" si="8484"/>
        <v>36.865563130516726</v>
      </c>
      <c r="IG388" s="28">
        <f t="shared" si="8485"/>
        <v>37.658370939775146</v>
      </c>
      <c r="IH388" s="28">
        <f t="shared" si="8486"/>
        <v>40.036794367550421</v>
      </c>
      <c r="II388" s="28">
        <f t="shared" si="8487"/>
        <v>45.9828529369886</v>
      </c>
      <c r="IJ388" s="28">
        <f t="shared" si="8488"/>
        <v>44.793641223100963</v>
      </c>
      <c r="IK388" s="28">
        <f t="shared" si="8489"/>
        <v>41.622409986067275</v>
      </c>
      <c r="IL388" s="28">
        <f t="shared" si="8490"/>
        <v>39.243986558292001</v>
      </c>
      <c r="IM388" s="28">
        <f t="shared" si="8491"/>
        <v>39.243986558291986</v>
      </c>
      <c r="IN388" s="28">
        <f t="shared" si="8492"/>
        <v>49.550488078651512</v>
      </c>
      <c r="IO388" s="15">
        <f t="shared" si="7630"/>
        <v>475.68468555505456</v>
      </c>
      <c r="IP388" s="28">
        <f t="shared" si="8493"/>
        <v>31.290915932162054</v>
      </c>
      <c r="IQ388" s="28">
        <f t="shared" si="8494"/>
        <v>34.1729739785454</v>
      </c>
      <c r="IR388" s="28">
        <f t="shared" si="8495"/>
        <v>39.113644915202563</v>
      </c>
      <c r="IS388" s="28">
        <f t="shared" si="8496"/>
        <v>38.290199759093042</v>
      </c>
      <c r="IT388" s="28">
        <f t="shared" si="8497"/>
        <v>39.113644915202563</v>
      </c>
      <c r="IU388" s="28">
        <f t="shared" si="8498"/>
        <v>41.583980383531149</v>
      </c>
      <c r="IV388" s="28">
        <f t="shared" si="8499"/>
        <v>47.759819054352604</v>
      </c>
      <c r="IW388" s="28">
        <f t="shared" si="8500"/>
        <v>46.524651320188312</v>
      </c>
      <c r="IX388" s="28">
        <f t="shared" si="8501"/>
        <v>43.230870695750205</v>
      </c>
      <c r="IY388" s="28">
        <f t="shared" si="8502"/>
        <v>40.76053522742162</v>
      </c>
      <c r="IZ388" s="28">
        <f t="shared" si="8503"/>
        <v>40.760535227421613</v>
      </c>
      <c r="JA388" s="28">
        <f t="shared" si="8504"/>
        <v>51.465322256845482</v>
      </c>
      <c r="JB388" s="15">
        <f t="shared" si="7632"/>
        <v>494.06709366571653</v>
      </c>
      <c r="JE388" s="21">
        <f t="shared" si="7633"/>
        <v>0</v>
      </c>
      <c r="JF388" s="21">
        <f t="shared" si="7634"/>
        <v>0</v>
      </c>
      <c r="JG388" s="21">
        <f t="shared" si="7635"/>
        <v>0</v>
      </c>
      <c r="JH388" s="21">
        <f t="shared" si="7636"/>
        <v>0</v>
      </c>
      <c r="JI388" s="21">
        <f t="shared" si="7637"/>
        <v>0</v>
      </c>
      <c r="JJ388" s="21">
        <f t="shared" si="7638"/>
        <v>0</v>
      </c>
      <c r="JK388" s="21">
        <f t="shared" si="7639"/>
        <v>0</v>
      </c>
    </row>
    <row r="389" spans="2:271" ht="20" customHeight="1" outlineLevel="1" x14ac:dyDescent="0.2">
      <c r="B389" s="2" t="s">
        <v>21</v>
      </c>
      <c r="C389" s="14">
        <f t="shared" ref="C389:N389" si="8505">SUM(C390:C396)</f>
        <v>273.45871640479282</v>
      </c>
      <c r="D389" s="14">
        <f t="shared" si="8505"/>
        <v>298.64570344207641</v>
      </c>
      <c r="E389" s="14">
        <f t="shared" si="8505"/>
        <v>334.62711349533862</v>
      </c>
      <c r="F389" s="14">
        <f t="shared" si="8505"/>
        <v>334.62711349533862</v>
      </c>
      <c r="G389" s="14">
        <f t="shared" si="8505"/>
        <v>335.8552946650351</v>
      </c>
      <c r="H389" s="14">
        <f t="shared" si="8505"/>
        <v>347.08635430754543</v>
      </c>
      <c r="I389" s="14">
        <f t="shared" si="8505"/>
        <v>419.93856462960201</v>
      </c>
      <c r="J389" s="14">
        <f t="shared" si="8505"/>
        <v>395.63622192139246</v>
      </c>
      <c r="K389" s="14">
        <f t="shared" si="8505"/>
        <v>373.79794446586652</v>
      </c>
      <c r="L389" s="14">
        <f t="shared" si="8505"/>
        <v>354.80794480883281</v>
      </c>
      <c r="M389" s="14">
        <f t="shared" si="8505"/>
        <v>399.52060908986726</v>
      </c>
      <c r="N389" s="14">
        <f t="shared" si="8505"/>
        <v>449.7676256657777</v>
      </c>
      <c r="O389" s="14">
        <f t="shared" ref="O389:O438" si="8506">SUM(C389:N389)</f>
        <v>4317.7692063914656</v>
      </c>
      <c r="P389" s="14">
        <f t="shared" ref="P389:AA389" si="8507">SUM(P390:P396)</f>
        <v>269.68224379822169</v>
      </c>
      <c r="Q389" s="14">
        <f t="shared" si="8507"/>
        <v>294.52139783226841</v>
      </c>
      <c r="R389" s="14">
        <f t="shared" si="8507"/>
        <v>330.00590359519231</v>
      </c>
      <c r="S389" s="14">
        <f t="shared" si="8507"/>
        <v>330.00590359519231</v>
      </c>
      <c r="T389" s="14">
        <f t="shared" si="8507"/>
        <v>331.25644404737977</v>
      </c>
      <c r="U389" s="14">
        <f t="shared" si="8507"/>
        <v>340.68511395966823</v>
      </c>
      <c r="V389" s="14">
        <f t="shared" si="8507"/>
        <v>414.1744748616776</v>
      </c>
      <c r="W389" s="14">
        <f t="shared" si="8507"/>
        <v>390.11767324548185</v>
      </c>
      <c r="X389" s="14">
        <f t="shared" si="8507"/>
        <v>369.17011986680461</v>
      </c>
      <c r="Y389" s="14">
        <f t="shared" si="8507"/>
        <v>350.01515215455959</v>
      </c>
      <c r="Z389" s="14">
        <f t="shared" si="8507"/>
        <v>394.94994255787316</v>
      </c>
      <c r="AA389" s="14">
        <f t="shared" si="8507"/>
        <v>443.55632203654881</v>
      </c>
      <c r="AB389" s="14">
        <f t="shared" ref="AB389:AB438" si="8508">SUM(P389:AA389)</f>
        <v>4258.1406915508687</v>
      </c>
      <c r="AC389" s="14">
        <f t="shared" ref="AC389:AN389" si="8509">SUM(AC390:AC396)</f>
        <v>500.42564514052538</v>
      </c>
      <c r="AD389" s="14">
        <f t="shared" si="8509"/>
        <v>546.51748087715271</v>
      </c>
      <c r="AE389" s="14">
        <f t="shared" si="8509"/>
        <v>612.36296050090607</v>
      </c>
      <c r="AF389" s="14">
        <f t="shared" si="8509"/>
        <v>612.36296050090607</v>
      </c>
      <c r="AG389" s="14">
        <f t="shared" si="8509"/>
        <v>619.99256074598554</v>
      </c>
      <c r="AH389" s="14">
        <f t="shared" si="8509"/>
        <v>647.07301548739747</v>
      </c>
      <c r="AI389" s="14">
        <f t="shared" si="8509"/>
        <v>772.62754839564445</v>
      </c>
      <c r="AJ389" s="14">
        <f t="shared" si="8509"/>
        <v>733.38902659054509</v>
      </c>
      <c r="AK389" s="14">
        <f t="shared" si="8509"/>
        <v>688.43535806304521</v>
      </c>
      <c r="AL389" s="14">
        <f t="shared" si="8509"/>
        <v>650.69900605974181</v>
      </c>
      <c r="AM389" s="14">
        <f t="shared" si="8509"/>
        <v>694.50349719163421</v>
      </c>
      <c r="AN389" s="14">
        <f t="shared" si="8509"/>
        <v>823.06849529691669</v>
      </c>
      <c r="AO389" s="14">
        <f t="shared" ref="AO389:AO438" si="8510">SUM(AC389:AN389)</f>
        <v>7901.457554850399</v>
      </c>
      <c r="AP389" s="14">
        <f t="shared" ref="AP389:BA389" si="8511">SUM(AP390:AP396)</f>
        <v>514.33149731277638</v>
      </c>
      <c r="AQ389" s="14">
        <f t="shared" si="8511"/>
        <v>561.70413522316358</v>
      </c>
      <c r="AR389" s="14">
        <f t="shared" si="8511"/>
        <v>629.37933223800269</v>
      </c>
      <c r="AS389" s="14">
        <f t="shared" si="8511"/>
        <v>629.37933223800269</v>
      </c>
      <c r="AT389" s="14">
        <f t="shared" si="8511"/>
        <v>637.52872080897066</v>
      </c>
      <c r="AU389" s="14">
        <f t="shared" si="8511"/>
        <v>665.16114059628217</v>
      </c>
      <c r="AV389" s="14">
        <f t="shared" si="8511"/>
        <v>794.30351729185315</v>
      </c>
      <c r="AW389" s="14">
        <f t="shared" si="8511"/>
        <v>754.04226238642104</v>
      </c>
      <c r="AX389" s="14">
        <f t="shared" si="8511"/>
        <v>707.94080688318945</v>
      </c>
      <c r="AY389" s="14">
        <f t="shared" si="8511"/>
        <v>668.87865233262153</v>
      </c>
      <c r="AZ389" s="14">
        <f t="shared" si="8511"/>
        <v>712.43428178390843</v>
      </c>
      <c r="BA389" s="14">
        <f t="shared" si="8511"/>
        <v>845.93996268548744</v>
      </c>
      <c r="BB389" s="14">
        <f t="shared" ref="BB389:BB438" si="8512">SUM(AP389:BA389)</f>
        <v>8121.0236417806791</v>
      </c>
      <c r="BC389" s="14">
        <f t="shared" ref="BC389:BN389" si="8513">SUM(BC390:BC396)</f>
        <v>532.54194190345277</v>
      </c>
      <c r="BD389" s="14">
        <f t="shared" si="8513"/>
        <v>581.5918576050866</v>
      </c>
      <c r="BE389" s="14">
        <f t="shared" si="8513"/>
        <v>651.66316575027781</v>
      </c>
      <c r="BF389" s="14">
        <f t="shared" si="8513"/>
        <v>651.66316575027781</v>
      </c>
      <c r="BG389" s="14">
        <f t="shared" si="8513"/>
        <v>660.30567598740913</v>
      </c>
      <c r="BH389" s="14">
        <f t="shared" si="8513"/>
        <v>688.85719394530361</v>
      </c>
      <c r="BI389" s="14">
        <f t="shared" si="8513"/>
        <v>822.57274022465288</v>
      </c>
      <c r="BJ389" s="14">
        <f t="shared" si="8513"/>
        <v>780.93677336997735</v>
      </c>
      <c r="BK389" s="14">
        <f t="shared" si="8513"/>
        <v>733.25028712661106</v>
      </c>
      <c r="BL389" s="14">
        <f t="shared" si="8513"/>
        <v>692.62708771160067</v>
      </c>
      <c r="BM389" s="14">
        <f t="shared" si="8513"/>
        <v>736.65573623339992</v>
      </c>
      <c r="BN389" s="14">
        <f t="shared" si="8513"/>
        <v>875.8913518148895</v>
      </c>
      <c r="BO389" s="14">
        <f t="shared" ref="BO389:BO438" si="8514">SUM(BC389:BN389)</f>
        <v>8408.5569774229389</v>
      </c>
      <c r="BP389" s="14">
        <f t="shared" ref="BP389:CA389" si="8515">SUM(BP390:BP396)</f>
        <v>554.66091243809331</v>
      </c>
      <c r="BQ389" s="14">
        <f t="shared" si="8515"/>
        <v>605.74810174160189</v>
      </c>
      <c r="BR389" s="14">
        <f t="shared" si="8515"/>
        <v>678.72980074661427</v>
      </c>
      <c r="BS389" s="14">
        <f t="shared" si="8515"/>
        <v>678.72980074661427</v>
      </c>
      <c r="BT389" s="14">
        <f t="shared" si="8515"/>
        <v>687.83879060054937</v>
      </c>
      <c r="BU389" s="14">
        <f t="shared" si="8515"/>
        <v>717.638934593523</v>
      </c>
      <c r="BV389" s="14">
        <f t="shared" si="8515"/>
        <v>856.83187583778954</v>
      </c>
      <c r="BW389" s="14">
        <f t="shared" si="8515"/>
        <v>813.49138324183002</v>
      </c>
      <c r="BX389" s="14">
        <f t="shared" si="8515"/>
        <v>763.84951313724514</v>
      </c>
      <c r="BY389" s="14">
        <f t="shared" si="8515"/>
        <v>721.43399942251153</v>
      </c>
      <c r="BZ389" s="14">
        <f t="shared" si="8515"/>
        <v>766.57953053244785</v>
      </c>
      <c r="CA389" s="14">
        <f t="shared" si="8515"/>
        <v>912.2712375626536</v>
      </c>
      <c r="CB389" s="14">
        <f t="shared" ref="CB389:CB438" si="8516">SUM(BP389:CA389)</f>
        <v>8757.8038806014756</v>
      </c>
      <c r="CC389" s="14">
        <f t="shared" ref="CC389:CN389" si="8517">SUM(CC390:CC396)</f>
        <v>578.58856850875327</v>
      </c>
      <c r="CD389" s="14">
        <f t="shared" si="8517"/>
        <v>631.87962087140158</v>
      </c>
      <c r="CE389" s="14">
        <f t="shared" si="8517"/>
        <v>708.00969567518496</v>
      </c>
      <c r="CF389" s="14">
        <f t="shared" si="8517"/>
        <v>708.00969567518496</v>
      </c>
      <c r="CG389" s="14">
        <f t="shared" si="8517"/>
        <v>717.58736218381068</v>
      </c>
      <c r="CH389" s="14">
        <f t="shared" si="8517"/>
        <v>748.9157256467156</v>
      </c>
      <c r="CI389" s="14">
        <f t="shared" si="8517"/>
        <v>893.87714614889489</v>
      </c>
      <c r="CJ389" s="14">
        <f t="shared" si="8517"/>
        <v>848.74126652069276</v>
      </c>
      <c r="CK389" s="14">
        <f t="shared" si="8517"/>
        <v>796.87764715921003</v>
      </c>
      <c r="CL389" s="14">
        <f t="shared" si="8517"/>
        <v>752.5801175407538</v>
      </c>
      <c r="CM389" s="14">
        <f t="shared" si="8517"/>
        <v>798.91619547610503</v>
      </c>
      <c r="CN389" s="14">
        <f t="shared" si="8517"/>
        <v>951.62593504729159</v>
      </c>
      <c r="CO389" s="14">
        <f t="shared" ref="CO389:CO438" si="8518">SUM(CC389:CN389)</f>
        <v>9135.6089764539993</v>
      </c>
      <c r="CR389" s="21">
        <f>O389-'ОПУ БС'!C389</f>
        <v>0</v>
      </c>
      <c r="CS389" s="21">
        <f>AB389-'ОПУ БС'!D389</f>
        <v>0</v>
      </c>
      <c r="CT389" s="21">
        <f>AO389-'ОПУ БС'!E389</f>
        <v>0</v>
      </c>
      <c r="CU389" s="21">
        <f>BB389-'ОПУ БС'!F389</f>
        <v>0</v>
      </c>
      <c r="CV389" s="21">
        <f>BO389-'ОПУ БС'!G389</f>
        <v>0</v>
      </c>
      <c r="CW389" s="21">
        <f>CB389-'ОПУ БС'!H389</f>
        <v>0</v>
      </c>
      <c r="CX389" s="21">
        <f>CO389-'ОПУ БС'!I389</f>
        <v>0</v>
      </c>
      <c r="DA389" s="14">
        <f t="shared" ref="DA389:DL389" si="8519">SUM(DA390:DA396)</f>
        <v>0</v>
      </c>
      <c r="DB389" s="14">
        <f t="shared" si="8519"/>
        <v>0</v>
      </c>
      <c r="DC389" s="14">
        <f t="shared" si="8519"/>
        <v>0</v>
      </c>
      <c r="DD389" s="14">
        <f t="shared" si="8519"/>
        <v>0</v>
      </c>
      <c r="DE389" s="14">
        <f t="shared" si="8519"/>
        <v>0</v>
      </c>
      <c r="DF389" s="14">
        <f t="shared" si="8519"/>
        <v>0</v>
      </c>
      <c r="DG389" s="14">
        <f t="shared" si="8519"/>
        <v>0</v>
      </c>
      <c r="DH389" s="14">
        <f t="shared" si="8519"/>
        <v>0</v>
      </c>
      <c r="DI389" s="14">
        <f t="shared" si="8519"/>
        <v>0</v>
      </c>
      <c r="DJ389" s="14">
        <f t="shared" si="8519"/>
        <v>0</v>
      </c>
      <c r="DK389" s="14">
        <f t="shared" si="8519"/>
        <v>0</v>
      </c>
      <c r="DL389" s="14">
        <f t="shared" si="8519"/>
        <v>0</v>
      </c>
      <c r="DM389" s="14">
        <f t="shared" ref="DM389:DM438" si="8520">SUM(DA389:DL389)</f>
        <v>0</v>
      </c>
      <c r="DN389" s="14">
        <f t="shared" ref="DN389:DY389" si="8521">SUM(DN390:DN396)</f>
        <v>0</v>
      </c>
      <c r="DO389" s="14">
        <f t="shared" si="8521"/>
        <v>0</v>
      </c>
      <c r="DP389" s="14">
        <f t="shared" si="8521"/>
        <v>0</v>
      </c>
      <c r="DQ389" s="14">
        <f t="shared" si="8521"/>
        <v>0</v>
      </c>
      <c r="DR389" s="14">
        <f t="shared" si="8521"/>
        <v>0</v>
      </c>
      <c r="DS389" s="14">
        <f t="shared" si="8521"/>
        <v>0</v>
      </c>
      <c r="DT389" s="14">
        <f t="shared" si="8521"/>
        <v>0</v>
      </c>
      <c r="DU389" s="14">
        <f t="shared" si="8521"/>
        <v>0</v>
      </c>
      <c r="DV389" s="14">
        <f t="shared" si="8521"/>
        <v>0</v>
      </c>
      <c r="DW389" s="14">
        <f t="shared" si="8521"/>
        <v>0</v>
      </c>
      <c r="DX389" s="14">
        <f t="shared" si="8521"/>
        <v>0</v>
      </c>
      <c r="DY389" s="14">
        <f t="shared" si="8521"/>
        <v>0</v>
      </c>
      <c r="DZ389" s="14">
        <f t="shared" ref="DZ389:DZ438" si="8522">SUM(DN389:DY389)</f>
        <v>0</v>
      </c>
      <c r="EA389" s="14">
        <f t="shared" ref="EA389:EL389" si="8523">SUM(EA390:EA396)</f>
        <v>0</v>
      </c>
      <c r="EB389" s="14">
        <f t="shared" si="8523"/>
        <v>0</v>
      </c>
      <c r="EC389" s="14">
        <f t="shared" si="8523"/>
        <v>0</v>
      </c>
      <c r="ED389" s="14">
        <f t="shared" si="8523"/>
        <v>0</v>
      </c>
      <c r="EE389" s="14">
        <f t="shared" si="8523"/>
        <v>0</v>
      </c>
      <c r="EF389" s="14">
        <f t="shared" si="8523"/>
        <v>0</v>
      </c>
      <c r="EG389" s="14">
        <f t="shared" si="8523"/>
        <v>0</v>
      </c>
      <c r="EH389" s="14">
        <f t="shared" si="8523"/>
        <v>0</v>
      </c>
      <c r="EI389" s="14">
        <f t="shared" si="8523"/>
        <v>0</v>
      </c>
      <c r="EJ389" s="14">
        <f t="shared" si="8523"/>
        <v>0</v>
      </c>
      <c r="EK389" s="14">
        <f t="shared" si="8523"/>
        <v>0</v>
      </c>
      <c r="EL389" s="14">
        <f t="shared" si="8523"/>
        <v>0</v>
      </c>
      <c r="EM389" s="14">
        <f t="shared" ref="EM389:EM438" si="8524">SUM(EA389:EL389)</f>
        <v>0</v>
      </c>
      <c r="EN389" s="14">
        <f t="shared" ref="EN389:EY389" si="8525">SUM(EN390:EN396)</f>
        <v>0</v>
      </c>
      <c r="EO389" s="14">
        <f t="shared" si="8525"/>
        <v>0</v>
      </c>
      <c r="EP389" s="14">
        <f t="shared" si="8525"/>
        <v>0</v>
      </c>
      <c r="EQ389" s="14">
        <f t="shared" si="8525"/>
        <v>0</v>
      </c>
      <c r="ER389" s="14">
        <f t="shared" si="8525"/>
        <v>0</v>
      </c>
      <c r="ES389" s="14">
        <f t="shared" si="8525"/>
        <v>0</v>
      </c>
      <c r="ET389" s="14">
        <f t="shared" si="8525"/>
        <v>0</v>
      </c>
      <c r="EU389" s="14">
        <f t="shared" si="8525"/>
        <v>0</v>
      </c>
      <c r="EV389" s="14">
        <f t="shared" si="8525"/>
        <v>0</v>
      </c>
      <c r="EW389" s="14">
        <f t="shared" si="8525"/>
        <v>0</v>
      </c>
      <c r="EX389" s="14">
        <f t="shared" si="8525"/>
        <v>0</v>
      </c>
      <c r="EY389" s="14">
        <f t="shared" si="8525"/>
        <v>0</v>
      </c>
      <c r="EZ389" s="14">
        <f t="shared" ref="EZ389:EZ438" si="8526">SUM(EN389:EY389)</f>
        <v>0</v>
      </c>
      <c r="FA389" s="14">
        <f t="shared" ref="FA389:FL389" si="8527">SUM(FA390:FA396)</f>
        <v>0</v>
      </c>
      <c r="FB389" s="14">
        <f t="shared" si="8527"/>
        <v>0</v>
      </c>
      <c r="FC389" s="14">
        <f t="shared" si="8527"/>
        <v>0</v>
      </c>
      <c r="FD389" s="14">
        <f t="shared" si="8527"/>
        <v>0</v>
      </c>
      <c r="FE389" s="14">
        <f t="shared" si="8527"/>
        <v>0</v>
      </c>
      <c r="FF389" s="14">
        <f t="shared" si="8527"/>
        <v>0</v>
      </c>
      <c r="FG389" s="14">
        <f t="shared" si="8527"/>
        <v>0</v>
      </c>
      <c r="FH389" s="14">
        <f t="shared" si="8527"/>
        <v>0</v>
      </c>
      <c r="FI389" s="14">
        <f t="shared" si="8527"/>
        <v>0</v>
      </c>
      <c r="FJ389" s="14">
        <f t="shared" si="8527"/>
        <v>0</v>
      </c>
      <c r="FK389" s="14">
        <f t="shared" si="8527"/>
        <v>0</v>
      </c>
      <c r="FL389" s="14">
        <f t="shared" si="8527"/>
        <v>0</v>
      </c>
      <c r="FM389" s="14">
        <f t="shared" ref="FM389:FM438" si="8528">SUM(FA389:FL389)</f>
        <v>0</v>
      </c>
      <c r="FP389" s="14">
        <f t="shared" ref="FP389:GA389" si="8529">SUM(FP390:FP396)</f>
        <v>273.45871640479282</v>
      </c>
      <c r="FQ389" s="14">
        <f t="shared" si="8529"/>
        <v>298.64570344207641</v>
      </c>
      <c r="FR389" s="14">
        <f t="shared" si="8529"/>
        <v>334.62711349533862</v>
      </c>
      <c r="FS389" s="14">
        <f t="shared" si="8529"/>
        <v>334.62711349533862</v>
      </c>
      <c r="FT389" s="14">
        <f t="shared" si="8529"/>
        <v>335.8552946650351</v>
      </c>
      <c r="FU389" s="14">
        <f t="shared" si="8529"/>
        <v>347.08635430754543</v>
      </c>
      <c r="FV389" s="14">
        <f t="shared" si="8529"/>
        <v>419.93856462960201</v>
      </c>
      <c r="FW389" s="14">
        <f t="shared" si="8529"/>
        <v>395.63622192139246</v>
      </c>
      <c r="FX389" s="14">
        <f t="shared" si="8529"/>
        <v>373.79794446586652</v>
      </c>
      <c r="FY389" s="14">
        <f t="shared" si="8529"/>
        <v>354.80794480883281</v>
      </c>
      <c r="FZ389" s="14">
        <f t="shared" si="8529"/>
        <v>399.52060908986726</v>
      </c>
      <c r="GA389" s="14">
        <f t="shared" si="8529"/>
        <v>449.7676256657777</v>
      </c>
      <c r="GB389" s="14">
        <f t="shared" ref="GB389:GB438" si="8530">SUM(FP389:GA389)</f>
        <v>4317.7692063914656</v>
      </c>
      <c r="GC389" s="14">
        <f t="shared" ref="GC389:GN389" si="8531">SUM(GC390:GC396)</f>
        <v>269.68224379822169</v>
      </c>
      <c r="GD389" s="14">
        <f t="shared" si="8531"/>
        <v>294.52139783226841</v>
      </c>
      <c r="GE389" s="14">
        <f t="shared" si="8531"/>
        <v>330.00590359519231</v>
      </c>
      <c r="GF389" s="14">
        <f t="shared" si="8531"/>
        <v>330.00590359519231</v>
      </c>
      <c r="GG389" s="14">
        <f t="shared" si="8531"/>
        <v>331.25644404737977</v>
      </c>
      <c r="GH389" s="14">
        <f t="shared" si="8531"/>
        <v>340.68511395966823</v>
      </c>
      <c r="GI389" s="14">
        <f t="shared" si="8531"/>
        <v>414.1744748616776</v>
      </c>
      <c r="GJ389" s="14">
        <f t="shared" si="8531"/>
        <v>390.11767324548185</v>
      </c>
      <c r="GK389" s="14">
        <f t="shared" si="8531"/>
        <v>369.17011986680461</v>
      </c>
      <c r="GL389" s="14">
        <f t="shared" si="8531"/>
        <v>350.01515215455959</v>
      </c>
      <c r="GM389" s="14">
        <f t="shared" si="8531"/>
        <v>394.94994255787316</v>
      </c>
      <c r="GN389" s="14">
        <f t="shared" si="8531"/>
        <v>443.55632203654881</v>
      </c>
      <c r="GO389" s="14">
        <f t="shared" ref="GO389:GO438" si="8532">SUM(GC389:GN389)</f>
        <v>4258.1406915508687</v>
      </c>
      <c r="GP389" s="14">
        <f t="shared" ref="GP389:HA389" si="8533">SUM(GP390:GP396)</f>
        <v>500.42564514052538</v>
      </c>
      <c r="GQ389" s="14">
        <f t="shared" si="8533"/>
        <v>546.51748087715271</v>
      </c>
      <c r="GR389" s="14">
        <f t="shared" si="8533"/>
        <v>612.36296050090607</v>
      </c>
      <c r="GS389" s="14">
        <f t="shared" si="8533"/>
        <v>612.36296050090607</v>
      </c>
      <c r="GT389" s="14">
        <f t="shared" si="8533"/>
        <v>619.99256074598554</v>
      </c>
      <c r="GU389" s="14">
        <f t="shared" si="8533"/>
        <v>647.07301548739747</v>
      </c>
      <c r="GV389" s="14">
        <f t="shared" si="8533"/>
        <v>772.62754839564445</v>
      </c>
      <c r="GW389" s="14">
        <f t="shared" si="8533"/>
        <v>733.38902659054509</v>
      </c>
      <c r="GX389" s="14">
        <f t="shared" si="8533"/>
        <v>688.43535806304521</v>
      </c>
      <c r="GY389" s="14">
        <f t="shared" si="8533"/>
        <v>650.69900605974181</v>
      </c>
      <c r="GZ389" s="14">
        <f t="shared" si="8533"/>
        <v>694.50349719163421</v>
      </c>
      <c r="HA389" s="14">
        <f t="shared" si="8533"/>
        <v>823.06849529691669</v>
      </c>
      <c r="HB389" s="14">
        <f t="shared" ref="HB389:HB438" si="8534">SUM(GP389:HA389)</f>
        <v>7901.457554850399</v>
      </c>
      <c r="HC389" s="14">
        <f t="shared" ref="HC389:HN389" si="8535">SUM(HC390:HC396)</f>
        <v>514.33149731277638</v>
      </c>
      <c r="HD389" s="14">
        <f t="shared" si="8535"/>
        <v>561.70413522316358</v>
      </c>
      <c r="HE389" s="14">
        <f t="shared" si="8535"/>
        <v>629.37933223800269</v>
      </c>
      <c r="HF389" s="14">
        <f t="shared" si="8535"/>
        <v>629.37933223800269</v>
      </c>
      <c r="HG389" s="14">
        <f t="shared" si="8535"/>
        <v>637.52872080897066</v>
      </c>
      <c r="HH389" s="14">
        <f t="shared" si="8535"/>
        <v>665.16114059628217</v>
      </c>
      <c r="HI389" s="14">
        <f t="shared" si="8535"/>
        <v>794.30351729185315</v>
      </c>
      <c r="HJ389" s="14">
        <f t="shared" si="8535"/>
        <v>754.04226238642104</v>
      </c>
      <c r="HK389" s="14">
        <f t="shared" si="8535"/>
        <v>707.94080688318945</v>
      </c>
      <c r="HL389" s="14">
        <f t="shared" si="8535"/>
        <v>668.87865233262153</v>
      </c>
      <c r="HM389" s="14">
        <f t="shared" si="8535"/>
        <v>712.43428178390843</v>
      </c>
      <c r="HN389" s="14">
        <f t="shared" si="8535"/>
        <v>845.93996268548744</v>
      </c>
      <c r="HO389" s="14">
        <f t="shared" ref="HO389:HO438" si="8536">SUM(HC389:HN389)</f>
        <v>8121.0236417806791</v>
      </c>
      <c r="HP389" s="14">
        <f t="shared" ref="HP389:IA389" si="8537">SUM(HP390:HP396)</f>
        <v>532.54194190345277</v>
      </c>
      <c r="HQ389" s="14">
        <f t="shared" si="8537"/>
        <v>581.5918576050866</v>
      </c>
      <c r="HR389" s="14">
        <f t="shared" si="8537"/>
        <v>651.66316575027781</v>
      </c>
      <c r="HS389" s="14">
        <f t="shared" si="8537"/>
        <v>651.66316575027781</v>
      </c>
      <c r="HT389" s="14">
        <f t="shared" si="8537"/>
        <v>660.30567598740913</v>
      </c>
      <c r="HU389" s="14">
        <f t="shared" si="8537"/>
        <v>688.85719394530361</v>
      </c>
      <c r="HV389" s="14">
        <f t="shared" si="8537"/>
        <v>822.57274022465288</v>
      </c>
      <c r="HW389" s="14">
        <f t="shared" si="8537"/>
        <v>780.93677336997735</v>
      </c>
      <c r="HX389" s="14">
        <f t="shared" si="8537"/>
        <v>733.25028712661106</v>
      </c>
      <c r="HY389" s="14">
        <f t="shared" si="8537"/>
        <v>692.62708771160067</v>
      </c>
      <c r="HZ389" s="14">
        <f t="shared" si="8537"/>
        <v>736.65573623339992</v>
      </c>
      <c r="IA389" s="14">
        <f t="shared" si="8537"/>
        <v>875.8913518148895</v>
      </c>
      <c r="IB389" s="14">
        <f t="shared" ref="IB389:IB438" si="8538">SUM(HP389:IA389)</f>
        <v>8408.5569774229389</v>
      </c>
      <c r="IC389" s="14">
        <f t="shared" ref="IC389:IN389" si="8539">SUM(IC390:IC396)</f>
        <v>554.66091243809331</v>
      </c>
      <c r="ID389" s="14">
        <f t="shared" si="8539"/>
        <v>605.74810174160189</v>
      </c>
      <c r="IE389" s="14">
        <f t="shared" si="8539"/>
        <v>678.72980074661427</v>
      </c>
      <c r="IF389" s="14">
        <f t="shared" si="8539"/>
        <v>678.72980074661427</v>
      </c>
      <c r="IG389" s="14">
        <f t="shared" si="8539"/>
        <v>687.83879060054937</v>
      </c>
      <c r="IH389" s="14">
        <f t="shared" si="8539"/>
        <v>717.638934593523</v>
      </c>
      <c r="II389" s="14">
        <f t="shared" si="8539"/>
        <v>856.83187583778954</v>
      </c>
      <c r="IJ389" s="14">
        <f t="shared" si="8539"/>
        <v>813.49138324183002</v>
      </c>
      <c r="IK389" s="14">
        <f t="shared" si="8539"/>
        <v>763.84951313724514</v>
      </c>
      <c r="IL389" s="14">
        <f t="shared" si="8539"/>
        <v>721.43399942251153</v>
      </c>
      <c r="IM389" s="14">
        <f t="shared" si="8539"/>
        <v>766.57953053244785</v>
      </c>
      <c r="IN389" s="14">
        <f t="shared" si="8539"/>
        <v>912.2712375626536</v>
      </c>
      <c r="IO389" s="14">
        <f t="shared" ref="IO389:IO438" si="8540">SUM(IC389:IN389)</f>
        <v>8757.8038806014756</v>
      </c>
      <c r="IP389" s="14">
        <f t="shared" ref="IP389:JA389" si="8541">SUM(IP390:IP396)</f>
        <v>578.58856850875327</v>
      </c>
      <c r="IQ389" s="14">
        <f t="shared" si="8541"/>
        <v>631.87962087140158</v>
      </c>
      <c r="IR389" s="14">
        <f t="shared" si="8541"/>
        <v>708.00969567518496</v>
      </c>
      <c r="IS389" s="14">
        <f t="shared" si="8541"/>
        <v>708.00969567518496</v>
      </c>
      <c r="IT389" s="14">
        <f t="shared" si="8541"/>
        <v>717.58736218381068</v>
      </c>
      <c r="IU389" s="14">
        <f t="shared" si="8541"/>
        <v>748.9157256467156</v>
      </c>
      <c r="IV389" s="14">
        <f t="shared" si="8541"/>
        <v>893.87714614889489</v>
      </c>
      <c r="IW389" s="14">
        <f t="shared" si="8541"/>
        <v>848.74126652069276</v>
      </c>
      <c r="IX389" s="14">
        <f t="shared" si="8541"/>
        <v>796.87764715921003</v>
      </c>
      <c r="IY389" s="14">
        <f t="shared" si="8541"/>
        <v>752.5801175407538</v>
      </c>
      <c r="IZ389" s="14">
        <f t="shared" si="8541"/>
        <v>798.91619547610503</v>
      </c>
      <c r="JA389" s="14">
        <f t="shared" si="8541"/>
        <v>951.62593504729159</v>
      </c>
      <c r="JB389" s="14">
        <f t="shared" ref="JB389:JB438" si="8542">SUM(IP389:JA389)</f>
        <v>9135.6089764539993</v>
      </c>
      <c r="JE389" s="21">
        <f t="shared" ref="JE389:JE439" si="8543">O389-GB389</f>
        <v>0</v>
      </c>
      <c r="JF389" s="21">
        <f t="shared" ref="JF389:JF439" si="8544">AB389-GO389</f>
        <v>0</v>
      </c>
      <c r="JG389" s="21">
        <f t="shared" ref="JG389:JG439" si="8545">AO389+DM389-HB389</f>
        <v>0</v>
      </c>
      <c r="JH389" s="21">
        <f t="shared" ref="JH389:JH439" si="8546">BB389+DZ389-HO389</f>
        <v>0</v>
      </c>
      <c r="JI389" s="21">
        <f t="shared" ref="JI389:JI439" si="8547">BO389+EM389-IB389</f>
        <v>0</v>
      </c>
      <c r="JJ389" s="21">
        <f t="shared" ref="JJ389:JJ439" si="8548">CB389+EZ389-IO389</f>
        <v>0</v>
      </c>
      <c r="JK389" s="21">
        <f t="shared" ref="JK389:JK439" si="8549">CO389+FM389-JB389</f>
        <v>0</v>
      </c>
    </row>
    <row r="390" spans="2:271" ht="20" customHeight="1" outlineLevel="1" x14ac:dyDescent="0.2">
      <c r="B390" s="3" t="s">
        <v>22</v>
      </c>
      <c r="C390" s="28">
        <f>'ОПУ БС'!$C390/12*'ОПУ БС'!L390</f>
        <v>41.234151264786867</v>
      </c>
      <c r="D390" s="28">
        <f>'ОПУ БС'!$C390/12*'ОПУ БС'!M390</f>
        <v>45.032033618122497</v>
      </c>
      <c r="E390" s="28">
        <f>'ОПУ БС'!$C390/12*'ОПУ БС'!N390</f>
        <v>50.457579837173405</v>
      </c>
      <c r="F390" s="28">
        <f>'ОПУ БС'!$C390/12*'ОПУ БС'!O390</f>
        <v>50.457579837173405</v>
      </c>
      <c r="G390" s="28">
        <f>'ОПУ БС'!$C390/12*'ОПУ БС'!P390</f>
        <v>45.574588240027587</v>
      </c>
      <c r="H390" s="28">
        <f>'ОПУ БС'!$C390/12*'ОПУ БС'!Q390</f>
        <v>54.798016812414126</v>
      </c>
      <c r="I390" s="28">
        <f>'ОПУ БС'!$C390/12*'ОПУ БС'!R390</f>
        <v>62.936336140990477</v>
      </c>
      <c r="J390" s="28">
        <f>'ОПУ БС'!$C390/12*'ОПУ БС'!S390</f>
        <v>61.308672275275207</v>
      </c>
      <c r="K390" s="28">
        <f>'ОПУ БС'!$C390/12*'ОПУ БС'!T390</f>
        <v>56.968235300034493</v>
      </c>
      <c r="L390" s="28">
        <f>'ОПУ БС'!$C390/12*'ОПУ БС'!U390</f>
        <v>53.712907568603946</v>
      </c>
      <c r="M390" s="28">
        <f>'ОПУ БС'!$C390/12*'ОПУ БС'!V390</f>
        <v>60.766117653370031</v>
      </c>
      <c r="N390" s="28">
        <f>'ОПУ БС'!$C390/12*'ОПУ БС'!W390</f>
        <v>67.819327738136295</v>
      </c>
      <c r="O390" s="15">
        <f t="shared" si="8506"/>
        <v>651.06554628610843</v>
      </c>
      <c r="P390" s="28">
        <f>'ОПУ БС'!$D390/12*'ОПУ БС'!L390</f>
        <v>40.393037566381011</v>
      </c>
      <c r="Q390" s="28">
        <f>'ОПУ БС'!$D390/12*'ОПУ БС'!M390</f>
        <v>44.113448921179256</v>
      </c>
      <c r="R390" s="28">
        <f>'ОПУ БС'!$D390/12*'ОПУ БС'!N390</f>
        <v>49.428322285176762</v>
      </c>
      <c r="S390" s="28">
        <f>'ОПУ БС'!$D390/12*'ОПУ БС'!O390</f>
        <v>49.428322285176762</v>
      </c>
      <c r="T390" s="28">
        <f>'ОПУ БС'!$D390/12*'ОПУ БС'!P390</f>
        <v>44.644936257579012</v>
      </c>
      <c r="U390" s="28">
        <f>'ОПУ БС'!$D390/12*'ОПУ БС'!Q390</f>
        <v>53.680220976374763</v>
      </c>
      <c r="V390" s="28">
        <f>'ОПУ БС'!$D390/12*'ОПУ БС'!R390</f>
        <v>61.652531022371008</v>
      </c>
      <c r="W390" s="28">
        <f>'ОПУ БС'!$D390/12*'ОПУ БС'!S390</f>
        <v>60.05806901317176</v>
      </c>
      <c r="X390" s="28">
        <f>'ОПУ БС'!$D390/12*'ОПУ БС'!T390</f>
        <v>55.806170321973767</v>
      </c>
      <c r="Y390" s="28">
        <f>'ОПУ БС'!$D390/12*'ОПУ БС'!U390</f>
        <v>52.617246303575264</v>
      </c>
      <c r="Z390" s="28">
        <f>'ОПУ БС'!$D390/12*'ОПУ БС'!V390</f>
        <v>59.526581676771926</v>
      </c>
      <c r="AA390" s="28">
        <f>'ОПУ БС'!$D390/12*'ОПУ БС'!W390</f>
        <v>66.435917049968765</v>
      </c>
      <c r="AB390" s="15">
        <f t="shared" si="8508"/>
        <v>637.78480367970008</v>
      </c>
      <c r="AC390" s="28">
        <f>'ОПУ БС'!$E390/12*'ОПУ БС'!L390</f>
        <v>38.272879241364244</v>
      </c>
      <c r="AD390" s="28">
        <f>'ОПУ БС'!$E390/12*'ОПУ БС'!M390</f>
        <v>41.798012855700421</v>
      </c>
      <c r="AE390" s="28">
        <f>'ОПУ БС'!$E390/12*'ОПУ БС'!N390</f>
        <v>46.833918019037824</v>
      </c>
      <c r="AF390" s="28">
        <f>'ОПУ БС'!$E390/12*'ОПУ БС'!O390</f>
        <v>46.833918019037824</v>
      </c>
      <c r="AG390" s="28">
        <f>'ОПУ БС'!$E390/12*'ОПУ БС'!P390</f>
        <v>42.301603372034158</v>
      </c>
      <c r="AH390" s="28">
        <f>'ОПУ БС'!$E390/12*'ОПУ БС'!Q390</f>
        <v>50.862642149707739</v>
      </c>
      <c r="AI390" s="28">
        <f>'ОПУ БС'!$E390/12*'ОПУ БС'!R390</f>
        <v>58.416499894713837</v>
      </c>
      <c r="AJ390" s="28">
        <f>'ОПУ БС'!$E390/12*'ОПУ БС'!S390</f>
        <v>56.905728345712618</v>
      </c>
      <c r="AK390" s="28">
        <f>'ОПУ БС'!$E390/12*'ОПУ БС'!T390</f>
        <v>52.877004215042703</v>
      </c>
      <c r="AL390" s="28">
        <f>'ОПУ БС'!$E390/12*'ОПУ БС'!U390</f>
        <v>49.855461117040264</v>
      </c>
      <c r="AM390" s="28">
        <f>'ОПУ БС'!$E390/12*'ОПУ БС'!V390</f>
        <v>56.402137829378795</v>
      </c>
      <c r="AN390" s="28">
        <f>'ОПУ БС'!$E390/12*'ОПУ БС'!W390</f>
        <v>62.948814541717503</v>
      </c>
      <c r="AO390" s="15">
        <f t="shared" si="8510"/>
        <v>604.30861960048799</v>
      </c>
      <c r="AP390" s="28">
        <f>'ОПУ БС'!$F390/12*'ОПУ БС'!L390</f>
        <v>37.209951202907256</v>
      </c>
      <c r="AQ390" s="28">
        <f>'ОПУ БС'!$F390/12*'ОПУ БС'!M390</f>
        <v>40.63718355054344</v>
      </c>
      <c r="AR390" s="28">
        <f>'ОПУ БС'!$F390/12*'ОПУ БС'!N390</f>
        <v>45.533229761452297</v>
      </c>
      <c r="AS390" s="28">
        <f>'ОПУ БС'!$F390/12*'ОПУ БС'!O390</f>
        <v>45.533229761452297</v>
      </c>
      <c r="AT390" s="28">
        <f>'ОПУ БС'!$F390/12*'ОПУ БС'!P390</f>
        <v>41.126788171634331</v>
      </c>
      <c r="AU390" s="28">
        <f>'ОПУ БС'!$F390/12*'ОПУ БС'!Q390</f>
        <v>49.450066730179373</v>
      </c>
      <c r="AV390" s="28">
        <f>'ОПУ БС'!$F390/12*'ОПУ БС'!R390</f>
        <v>56.79413604654264</v>
      </c>
      <c r="AW390" s="28">
        <f>'ОПУ БС'!$F390/12*'ОПУ БС'!S390</f>
        <v>55.325322183269989</v>
      </c>
      <c r="AX390" s="28">
        <f>'ОПУ БС'!$F390/12*'ОПУ БС'!T390</f>
        <v>51.408485214542914</v>
      </c>
      <c r="AY390" s="28">
        <f>'ОПУ БС'!$F390/12*'ОПУ БС'!U390</f>
        <v>48.470857487997606</v>
      </c>
      <c r="AZ390" s="28">
        <f>'ОПУ БС'!$F390/12*'ОПУ БС'!V390</f>
        <v>54.835717562179028</v>
      </c>
      <c r="BA390" s="28">
        <f>'ОПУ БС'!$F390/12*'ОПУ БС'!W390</f>
        <v>61.200577636360613</v>
      </c>
      <c r="BB390" s="15">
        <f t="shared" si="8512"/>
        <v>587.52554530906184</v>
      </c>
      <c r="BC390" s="28">
        <f>'ОПУ БС'!$G390/12*'ОПУ БС'!L390</f>
        <v>37.113918707721297</v>
      </c>
      <c r="BD390" s="28">
        <f>'ОПУ БС'!$G390/12*'ОПУ БС'!M390</f>
        <v>40.532305957116677</v>
      </c>
      <c r="BE390" s="28">
        <f>'ОПУ БС'!$G390/12*'ОПУ БС'!N390</f>
        <v>45.415716313395798</v>
      </c>
      <c r="BF390" s="28">
        <f>'ОПУ БС'!$G390/12*'ОПУ БС'!O390</f>
        <v>45.415716313395798</v>
      </c>
      <c r="BG390" s="28">
        <f>'ОПУ БС'!$G390/12*'ОПУ БС'!P390</f>
        <v>41.020646992744588</v>
      </c>
      <c r="BH390" s="28">
        <f>'ОПУ БС'!$G390/12*'ОПУ БС'!Q390</f>
        <v>49.322444598419089</v>
      </c>
      <c r="BI390" s="28">
        <f>'ОПУ БС'!$G390/12*'ОПУ БС'!R390</f>
        <v>56.647560132837761</v>
      </c>
      <c r="BJ390" s="28">
        <f>'ОПУ БС'!$G390/12*'ОПУ БС'!S390</f>
        <v>55.182537025954026</v>
      </c>
      <c r="BK390" s="28">
        <f>'ОПУ БС'!$G390/12*'ОПУ БС'!T390</f>
        <v>51.275808740930742</v>
      </c>
      <c r="BL390" s="28">
        <f>'ОПУ БС'!$G390/12*'ОПУ БС'!U390</f>
        <v>48.345762527163266</v>
      </c>
      <c r="BM390" s="28">
        <f>'ОПУ БС'!$G390/12*'ОПУ БС'!V390</f>
        <v>54.694195990326037</v>
      </c>
      <c r="BN390" s="28">
        <f>'ОПУ БС'!$G390/12*'ОПУ БС'!W390</f>
        <v>61.042629453488971</v>
      </c>
      <c r="BO390" s="15">
        <f t="shared" si="8514"/>
        <v>586.00924275349416</v>
      </c>
      <c r="BP390" s="28">
        <f>'ОПУ БС'!$H390/12*'ОПУ БС'!L390</f>
        <v>37.912599634283694</v>
      </c>
      <c r="BQ390" s="28">
        <f>'ОПУ БС'!$H390/12*'ОПУ БС'!M390</f>
        <v>41.404549600599296</v>
      </c>
      <c r="BR390" s="28">
        <f>'ОПУ БС'!$H390/12*'ОПУ БС'!N390</f>
        <v>46.393049552478729</v>
      </c>
      <c r="BS390" s="28">
        <f>'ОПУ БС'!$H390/12*'ОПУ БС'!O390</f>
        <v>46.393049552478729</v>
      </c>
      <c r="BT390" s="28">
        <f>'ОПУ БС'!$H390/12*'ОПУ БС'!P390</f>
        <v>41.903399595787235</v>
      </c>
      <c r="BU390" s="28">
        <f>'ОПУ БС'!$H390/12*'ОПУ БС'!Q390</f>
        <v>50.383849513982277</v>
      </c>
      <c r="BV390" s="28">
        <f>'ОПУ БС'!$H390/12*'ОПУ БС'!R390</f>
        <v>57.866599441801419</v>
      </c>
      <c r="BW390" s="28">
        <f>'ОПУ БС'!$H390/12*'ОПУ БС'!S390</f>
        <v>56.370049456237588</v>
      </c>
      <c r="BX390" s="28">
        <f>'ОПУ БС'!$H390/12*'ОПУ БС'!T390</f>
        <v>52.379249494734047</v>
      </c>
      <c r="BY390" s="28">
        <f>'ОПУ БС'!$H390/12*'ОПУ БС'!U390</f>
        <v>49.386149523606385</v>
      </c>
      <c r="BZ390" s="28">
        <f>'ОПУ БС'!$H390/12*'ОПУ БС'!V390</f>
        <v>55.871199461049564</v>
      </c>
      <c r="CA390" s="28">
        <f>'ОПУ БС'!$H390/12*'ОПУ БС'!W390</f>
        <v>62.356249398492913</v>
      </c>
      <c r="CB390" s="15">
        <f t="shared" si="8516"/>
        <v>598.61999422553185</v>
      </c>
      <c r="CC390" s="28">
        <f>'ОПУ БС'!$I390/12*'ОПУ БС'!L390</f>
        <v>39.024952941995103</v>
      </c>
      <c r="CD390" s="28">
        <f>'ОПУ БС'!$I390/12*'ОПУ БС'!M390</f>
        <v>42.619356502442017</v>
      </c>
      <c r="CE390" s="28">
        <f>'ОПУ БС'!$I390/12*'ОПУ БС'!N390</f>
        <v>47.754218731651903</v>
      </c>
      <c r="CF390" s="28">
        <f>'ОПУ БС'!$I390/12*'ОПУ БС'!O390</f>
        <v>47.754218731651903</v>
      </c>
      <c r="CG390" s="28">
        <f>'ОПУ БС'!$I390/12*'ОПУ БС'!P390</f>
        <v>43.132842725363005</v>
      </c>
      <c r="CH390" s="28">
        <f>'ОПУ БС'!$I390/12*'ОПУ БС'!Q390</f>
        <v>51.862108515019806</v>
      </c>
      <c r="CI390" s="28">
        <f>'ОПУ БС'!$I390/12*'ОПУ БС'!R390</f>
        <v>59.564401858834621</v>
      </c>
      <c r="CJ390" s="28">
        <f>'ОПУ БС'!$I390/12*'ОПУ БС'!S390</f>
        <v>58.023943190071655</v>
      </c>
      <c r="CK390" s="28">
        <f>'ОПУ БС'!$I390/12*'ОПУ БС'!T390</f>
        <v>53.91605340670376</v>
      </c>
      <c r="CL390" s="28">
        <f>'ОПУ БС'!$I390/12*'ОПУ БС'!U390</f>
        <v>50.835136069177828</v>
      </c>
      <c r="CM390" s="28">
        <f>'ОПУ БС'!$I390/12*'ОПУ БС'!V390</f>
        <v>57.510456967150589</v>
      </c>
      <c r="CN390" s="28">
        <f>'ОПУ БС'!$I390/12*'ОПУ БС'!W390</f>
        <v>64.185777865123526</v>
      </c>
      <c r="CO390" s="15">
        <f t="shared" si="8518"/>
        <v>616.18346750518583</v>
      </c>
      <c r="CR390" s="21">
        <f>O390-'ОПУ БС'!C390</f>
        <v>0</v>
      </c>
      <c r="CS390" s="21">
        <f>AB390-'ОПУ БС'!D390</f>
        <v>0</v>
      </c>
      <c r="CT390" s="21">
        <f>AO390-'ОПУ БС'!E390</f>
        <v>0</v>
      </c>
      <c r="CU390" s="21">
        <f>BB390-'ОПУ БС'!F390</f>
        <v>0</v>
      </c>
      <c r="CV390" s="21">
        <f>BO390-'ОПУ БС'!G390</f>
        <v>0</v>
      </c>
      <c r="CW390" s="21">
        <f>CB390-'ОПУ БС'!H390</f>
        <v>0</v>
      </c>
      <c r="CX390" s="21">
        <f>CO390-'ОПУ БС'!I390</f>
        <v>0</v>
      </c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15">
        <f t="shared" si="8520"/>
        <v>0</v>
      </c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15">
        <f t="shared" si="8522"/>
        <v>0</v>
      </c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15">
        <f t="shared" si="8524"/>
        <v>0</v>
      </c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15">
        <f t="shared" si="8526"/>
        <v>0</v>
      </c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15">
        <f t="shared" si="8528"/>
        <v>0</v>
      </c>
      <c r="FP390" s="28">
        <f t="shared" ref="FP390:FP396" si="8550">C390</f>
        <v>41.234151264786867</v>
      </c>
      <c r="FQ390" s="28">
        <f t="shared" ref="FQ390:FQ396" si="8551">D390</f>
        <v>45.032033618122497</v>
      </c>
      <c r="FR390" s="28">
        <f t="shared" ref="FR390:FR396" si="8552">E390</f>
        <v>50.457579837173405</v>
      </c>
      <c r="FS390" s="28">
        <f t="shared" ref="FS390:FS396" si="8553">F390</f>
        <v>50.457579837173405</v>
      </c>
      <c r="FT390" s="28">
        <f t="shared" ref="FT390:FT396" si="8554">G390</f>
        <v>45.574588240027587</v>
      </c>
      <c r="FU390" s="28">
        <f t="shared" ref="FU390:FU396" si="8555">H390</f>
        <v>54.798016812414126</v>
      </c>
      <c r="FV390" s="28">
        <f t="shared" ref="FV390:FV396" si="8556">I390</f>
        <v>62.936336140990477</v>
      </c>
      <c r="FW390" s="28">
        <f t="shared" ref="FW390:FW396" si="8557">J390</f>
        <v>61.308672275275207</v>
      </c>
      <c r="FX390" s="28">
        <f t="shared" ref="FX390:FX396" si="8558">K390</f>
        <v>56.968235300034493</v>
      </c>
      <c r="FY390" s="28">
        <f t="shared" ref="FY390:FY396" si="8559">L390</f>
        <v>53.712907568603946</v>
      </c>
      <c r="FZ390" s="28">
        <f t="shared" ref="FZ390:FZ396" si="8560">M390</f>
        <v>60.766117653370031</v>
      </c>
      <c r="GA390" s="28">
        <f t="shared" ref="GA390:GA396" si="8561">N390</f>
        <v>67.819327738136295</v>
      </c>
      <c r="GB390" s="15">
        <f t="shared" si="8530"/>
        <v>651.06554628610843</v>
      </c>
      <c r="GC390" s="28">
        <f t="shared" ref="GC390:GC396" si="8562">P390</f>
        <v>40.393037566381011</v>
      </c>
      <c r="GD390" s="28">
        <f t="shared" ref="GD390:GD396" si="8563">Q390</f>
        <v>44.113448921179256</v>
      </c>
      <c r="GE390" s="28">
        <f t="shared" ref="GE390:GE396" si="8564">R390</f>
        <v>49.428322285176762</v>
      </c>
      <c r="GF390" s="28">
        <f t="shared" ref="GF390:GF396" si="8565">S390</f>
        <v>49.428322285176762</v>
      </c>
      <c r="GG390" s="28">
        <f t="shared" ref="GG390:GG396" si="8566">T390</f>
        <v>44.644936257579012</v>
      </c>
      <c r="GH390" s="28">
        <f t="shared" ref="GH390:GH396" si="8567">U390</f>
        <v>53.680220976374763</v>
      </c>
      <c r="GI390" s="28">
        <f t="shared" ref="GI390:GI396" si="8568">V390</f>
        <v>61.652531022371008</v>
      </c>
      <c r="GJ390" s="28">
        <f t="shared" ref="GJ390:GJ396" si="8569">W390</f>
        <v>60.05806901317176</v>
      </c>
      <c r="GK390" s="28">
        <f t="shared" ref="GK390:GK396" si="8570">X390</f>
        <v>55.806170321973767</v>
      </c>
      <c r="GL390" s="28">
        <f t="shared" ref="GL390:GL396" si="8571">Y390</f>
        <v>52.617246303575264</v>
      </c>
      <c r="GM390" s="28">
        <f t="shared" ref="GM390:GM396" si="8572">Z390</f>
        <v>59.526581676771926</v>
      </c>
      <c r="GN390" s="28">
        <f t="shared" ref="GN390:GN396" si="8573">AA390</f>
        <v>66.435917049968765</v>
      </c>
      <c r="GO390" s="15">
        <f t="shared" si="8532"/>
        <v>637.78480367970008</v>
      </c>
      <c r="GP390" s="28">
        <f t="shared" ref="GP390:GP396" si="8574">AC390+DA390</f>
        <v>38.272879241364244</v>
      </c>
      <c r="GQ390" s="28">
        <f t="shared" ref="GQ390:GQ396" si="8575">AD390+DB390</f>
        <v>41.798012855700421</v>
      </c>
      <c r="GR390" s="28">
        <f t="shared" ref="GR390:GR396" si="8576">AE390+DC390</f>
        <v>46.833918019037824</v>
      </c>
      <c r="GS390" s="28">
        <f t="shared" ref="GS390:GS396" si="8577">AF390+DD390</f>
        <v>46.833918019037824</v>
      </c>
      <c r="GT390" s="28">
        <f t="shared" ref="GT390:GT396" si="8578">AG390+DE390</f>
        <v>42.301603372034158</v>
      </c>
      <c r="GU390" s="28">
        <f t="shared" ref="GU390:GU396" si="8579">AH390+DF390</f>
        <v>50.862642149707739</v>
      </c>
      <c r="GV390" s="28">
        <f t="shared" ref="GV390:GV396" si="8580">AI390+DG390</f>
        <v>58.416499894713837</v>
      </c>
      <c r="GW390" s="28">
        <f t="shared" ref="GW390:GW396" si="8581">AJ390+DH390</f>
        <v>56.905728345712618</v>
      </c>
      <c r="GX390" s="28">
        <f t="shared" ref="GX390:GX396" si="8582">AK390+DI390</f>
        <v>52.877004215042703</v>
      </c>
      <c r="GY390" s="28">
        <f t="shared" ref="GY390:GY396" si="8583">AL390+DJ390</f>
        <v>49.855461117040264</v>
      </c>
      <c r="GZ390" s="28">
        <f t="shared" ref="GZ390:GZ396" si="8584">AM390+DK390</f>
        <v>56.402137829378795</v>
      </c>
      <c r="HA390" s="28">
        <f t="shared" ref="HA390:HA396" si="8585">AN390+DL390</f>
        <v>62.948814541717503</v>
      </c>
      <c r="HB390" s="15">
        <f t="shared" si="8534"/>
        <v>604.30861960048799</v>
      </c>
      <c r="HC390" s="28">
        <f t="shared" ref="HC390:HC396" si="8586">AP390+DN390</f>
        <v>37.209951202907256</v>
      </c>
      <c r="HD390" s="28">
        <f t="shared" ref="HD390:HD396" si="8587">AQ390+DO390</f>
        <v>40.63718355054344</v>
      </c>
      <c r="HE390" s="28">
        <f t="shared" ref="HE390:HE396" si="8588">AR390+DP390</f>
        <v>45.533229761452297</v>
      </c>
      <c r="HF390" s="28">
        <f t="shared" ref="HF390:HF396" si="8589">AS390+DQ390</f>
        <v>45.533229761452297</v>
      </c>
      <c r="HG390" s="28">
        <f t="shared" ref="HG390:HG396" si="8590">AT390+DR390</f>
        <v>41.126788171634331</v>
      </c>
      <c r="HH390" s="28">
        <f t="shared" ref="HH390:HH396" si="8591">AU390+DS390</f>
        <v>49.450066730179373</v>
      </c>
      <c r="HI390" s="28">
        <f t="shared" ref="HI390:HI396" si="8592">AV390+DT390</f>
        <v>56.79413604654264</v>
      </c>
      <c r="HJ390" s="28">
        <f t="shared" ref="HJ390:HJ396" si="8593">AW390+DU390</f>
        <v>55.325322183269989</v>
      </c>
      <c r="HK390" s="28">
        <f t="shared" ref="HK390:HK396" si="8594">AX390+DV390</f>
        <v>51.408485214542914</v>
      </c>
      <c r="HL390" s="28">
        <f t="shared" ref="HL390:HL396" si="8595">AY390+DW390</f>
        <v>48.470857487997606</v>
      </c>
      <c r="HM390" s="28">
        <f t="shared" ref="HM390:HM396" si="8596">AZ390+DX390</f>
        <v>54.835717562179028</v>
      </c>
      <c r="HN390" s="28">
        <f t="shared" ref="HN390:HN396" si="8597">BA390+DY390</f>
        <v>61.200577636360613</v>
      </c>
      <c r="HO390" s="15">
        <f t="shared" si="8536"/>
        <v>587.52554530906184</v>
      </c>
      <c r="HP390" s="28">
        <f t="shared" ref="HP390:HP396" si="8598">BC390+EA390</f>
        <v>37.113918707721297</v>
      </c>
      <c r="HQ390" s="28">
        <f t="shared" ref="HQ390:HQ396" si="8599">BD390+EB390</f>
        <v>40.532305957116677</v>
      </c>
      <c r="HR390" s="28">
        <f t="shared" ref="HR390:HR396" si="8600">BE390+EC390</f>
        <v>45.415716313395798</v>
      </c>
      <c r="HS390" s="28">
        <f t="shared" ref="HS390:HS396" si="8601">BF390+ED390</f>
        <v>45.415716313395798</v>
      </c>
      <c r="HT390" s="28">
        <f t="shared" ref="HT390:HT396" si="8602">BG390+EE390</f>
        <v>41.020646992744588</v>
      </c>
      <c r="HU390" s="28">
        <f t="shared" ref="HU390:HU396" si="8603">BH390+EF390</f>
        <v>49.322444598419089</v>
      </c>
      <c r="HV390" s="28">
        <f t="shared" ref="HV390:HV396" si="8604">BI390+EG390</f>
        <v>56.647560132837761</v>
      </c>
      <c r="HW390" s="28">
        <f t="shared" ref="HW390:HW396" si="8605">BJ390+EH390</f>
        <v>55.182537025954026</v>
      </c>
      <c r="HX390" s="28">
        <f t="shared" ref="HX390:HX396" si="8606">BK390+EI390</f>
        <v>51.275808740930742</v>
      </c>
      <c r="HY390" s="28">
        <f t="shared" ref="HY390:HY396" si="8607">BL390+EJ390</f>
        <v>48.345762527163266</v>
      </c>
      <c r="HZ390" s="28">
        <f t="shared" ref="HZ390:HZ396" si="8608">BM390+EK390</f>
        <v>54.694195990326037</v>
      </c>
      <c r="IA390" s="28">
        <f t="shared" ref="IA390:IA396" si="8609">BN390+EL390</f>
        <v>61.042629453488971</v>
      </c>
      <c r="IB390" s="15">
        <f t="shared" si="8538"/>
        <v>586.00924275349416</v>
      </c>
      <c r="IC390" s="28">
        <f t="shared" ref="IC390:IC396" si="8610">BP390+EN390</f>
        <v>37.912599634283694</v>
      </c>
      <c r="ID390" s="28">
        <f t="shared" ref="ID390:ID396" si="8611">BQ390+EO390</f>
        <v>41.404549600599296</v>
      </c>
      <c r="IE390" s="28">
        <f t="shared" ref="IE390:IE396" si="8612">BR390+EP390</f>
        <v>46.393049552478729</v>
      </c>
      <c r="IF390" s="28">
        <f t="shared" ref="IF390:IF396" si="8613">BS390+EQ390</f>
        <v>46.393049552478729</v>
      </c>
      <c r="IG390" s="28">
        <f t="shared" ref="IG390:IG396" si="8614">BT390+ER390</f>
        <v>41.903399595787235</v>
      </c>
      <c r="IH390" s="28">
        <f t="shared" ref="IH390:IH396" si="8615">BU390+ES390</f>
        <v>50.383849513982277</v>
      </c>
      <c r="II390" s="28">
        <f t="shared" ref="II390:II396" si="8616">BV390+ET390</f>
        <v>57.866599441801419</v>
      </c>
      <c r="IJ390" s="28">
        <f t="shared" ref="IJ390:IJ396" si="8617">BW390+EU390</f>
        <v>56.370049456237588</v>
      </c>
      <c r="IK390" s="28">
        <f t="shared" ref="IK390:IK396" si="8618">BX390+EV390</f>
        <v>52.379249494734047</v>
      </c>
      <c r="IL390" s="28">
        <f t="shared" ref="IL390:IL396" si="8619">BY390+EW390</f>
        <v>49.386149523606385</v>
      </c>
      <c r="IM390" s="28">
        <f t="shared" ref="IM390:IM396" si="8620">BZ390+EX390</f>
        <v>55.871199461049564</v>
      </c>
      <c r="IN390" s="28">
        <f t="shared" ref="IN390:IN396" si="8621">CA390+EY390</f>
        <v>62.356249398492913</v>
      </c>
      <c r="IO390" s="15">
        <f t="shared" si="8540"/>
        <v>598.61999422553185</v>
      </c>
      <c r="IP390" s="28">
        <f t="shared" ref="IP390:IP396" si="8622">CC390+FA390</f>
        <v>39.024952941995103</v>
      </c>
      <c r="IQ390" s="28">
        <f t="shared" ref="IQ390:IQ396" si="8623">CD390+FB390</f>
        <v>42.619356502442017</v>
      </c>
      <c r="IR390" s="28">
        <f t="shared" ref="IR390:IR396" si="8624">CE390+FC390</f>
        <v>47.754218731651903</v>
      </c>
      <c r="IS390" s="28">
        <f t="shared" ref="IS390:IS396" si="8625">CF390+FD390</f>
        <v>47.754218731651903</v>
      </c>
      <c r="IT390" s="28">
        <f t="shared" ref="IT390:IT396" si="8626">CG390+FE390</f>
        <v>43.132842725363005</v>
      </c>
      <c r="IU390" s="28">
        <f t="shared" ref="IU390:IU396" si="8627">CH390+FF390</f>
        <v>51.862108515019806</v>
      </c>
      <c r="IV390" s="28">
        <f t="shared" ref="IV390:IV396" si="8628">CI390+FG390</f>
        <v>59.564401858834621</v>
      </c>
      <c r="IW390" s="28">
        <f t="shared" ref="IW390:IW396" si="8629">CJ390+FH390</f>
        <v>58.023943190071655</v>
      </c>
      <c r="IX390" s="28">
        <f t="shared" ref="IX390:IX396" si="8630">CK390+FI390</f>
        <v>53.91605340670376</v>
      </c>
      <c r="IY390" s="28">
        <f t="shared" ref="IY390:IY396" si="8631">CL390+FJ390</f>
        <v>50.835136069177828</v>
      </c>
      <c r="IZ390" s="28">
        <f t="shared" ref="IZ390:IZ396" si="8632">CM390+FK390</f>
        <v>57.510456967150589</v>
      </c>
      <c r="JA390" s="28">
        <f t="shared" ref="JA390:JA396" si="8633">CN390+FL390</f>
        <v>64.185777865123526</v>
      </c>
      <c r="JB390" s="15">
        <f t="shared" si="8542"/>
        <v>616.18346750518583</v>
      </c>
      <c r="JE390" s="21">
        <f t="shared" si="8543"/>
        <v>0</v>
      </c>
      <c r="JF390" s="21">
        <f t="shared" si="8544"/>
        <v>0</v>
      </c>
      <c r="JG390" s="21">
        <f t="shared" si="8545"/>
        <v>0</v>
      </c>
      <c r="JH390" s="21">
        <f t="shared" si="8546"/>
        <v>0</v>
      </c>
      <c r="JI390" s="21">
        <f t="shared" si="8547"/>
        <v>0</v>
      </c>
      <c r="JJ390" s="21">
        <f t="shared" si="8548"/>
        <v>0</v>
      </c>
      <c r="JK390" s="21">
        <f t="shared" si="8549"/>
        <v>0</v>
      </c>
    </row>
    <row r="391" spans="2:271" ht="20" customHeight="1" outlineLevel="1" x14ac:dyDescent="0.2">
      <c r="B391" s="3" t="s">
        <v>23</v>
      </c>
      <c r="C391" s="28">
        <f>'ОПУ БС'!$C391/12*'ОПУ БС'!L391</f>
        <v>44.313122482522374</v>
      </c>
      <c r="D391" s="28">
        <f>'ОПУ БС'!$C391/12*'ОПУ БС'!M391</f>
        <v>48.394594290123116</v>
      </c>
      <c r="E391" s="28">
        <f>'ОПУ БС'!$C391/12*'ОПУ БС'!N391</f>
        <v>54.225268300981327</v>
      </c>
      <c r="F391" s="28">
        <f>'ОПУ БС'!$C391/12*'ОПУ БС'!O391</f>
        <v>54.225268300981327</v>
      </c>
      <c r="G391" s="28">
        <f>'ОПУ БС'!$C391/12*'ОПУ БС'!P391</f>
        <v>55.39140310315296</v>
      </c>
      <c r="H391" s="28">
        <f>'ОПУ БС'!$C391/12*'ОПУ БС'!Q391</f>
        <v>42.563920279264913</v>
      </c>
      <c r="I391" s="28">
        <f>'ОПУ БС'!$C391/12*'ОПУ БС'!R391</f>
        <v>67.635818525955202</v>
      </c>
      <c r="J391" s="28">
        <f>'ОПУ БС'!$C391/12*'ОПУ БС'!S391</f>
        <v>65.886616322697733</v>
      </c>
      <c r="K391" s="28">
        <f>'ОПУ БС'!$C391/12*'ОПУ БС'!T391</f>
        <v>61.222077114011178</v>
      </c>
      <c r="L391" s="28">
        <f>'ОПУ БС'!$C391/12*'ОПУ БС'!U391</f>
        <v>57.723672707496249</v>
      </c>
      <c r="M391" s="28">
        <f>'ОПУ БС'!$C391/12*'ОПУ БС'!V391</f>
        <v>75.215694740070788</v>
      </c>
      <c r="N391" s="28">
        <f>'ОПУ БС'!$C391/12*'ОПУ БС'!W391</f>
        <v>72.883425135727592</v>
      </c>
      <c r="O391" s="15">
        <f t="shared" si="8506"/>
        <v>699.68088130298486</v>
      </c>
      <c r="P391" s="28">
        <f>'ОПУ БС'!$D391/12*'ОПУ БС'!L391</f>
        <v>48.065641524486061</v>
      </c>
      <c r="Q391" s="28">
        <f>'ОПУ БС'!$D391/12*'ОПУ БС'!M391</f>
        <v>52.492740085951873</v>
      </c>
      <c r="R391" s="28">
        <f>'ОПУ БС'!$D391/12*'ОПУ БС'!N391</f>
        <v>58.817166602331625</v>
      </c>
      <c r="S391" s="28">
        <f>'ОПУ БС'!$D391/12*'ОПУ БС'!O391</f>
        <v>58.817166602331625</v>
      </c>
      <c r="T391" s="28">
        <f>'ОПУ БС'!$D391/12*'ОПУ БС'!P391</f>
        <v>60.082051905607571</v>
      </c>
      <c r="U391" s="28">
        <f>'ОПУ БС'!$D391/12*'ОПУ БС'!Q391</f>
        <v>46.168313569572135</v>
      </c>
      <c r="V391" s="28">
        <f>'ОПУ БС'!$D391/12*'ОПУ БС'!R391</f>
        <v>73.363347590005034</v>
      </c>
      <c r="W391" s="28">
        <f>'ОПУ БС'!$D391/12*'ОПУ БС'!S391</f>
        <v>71.466019635091101</v>
      </c>
      <c r="X391" s="28">
        <f>'ОПУ БС'!$D391/12*'ОПУ БС'!T391</f>
        <v>66.406478421987316</v>
      </c>
      <c r="Y391" s="28">
        <f>'ОПУ БС'!$D391/12*'ОПУ БС'!U391</f>
        <v>62.61182251215947</v>
      </c>
      <c r="Z391" s="28">
        <f>'ОПУ БС'!$D391/12*'ОПУ БС'!V391</f>
        <v>81.585102061298613</v>
      </c>
      <c r="AA391" s="28">
        <f>'ОПУ БС'!$D391/12*'ОПУ БС'!W391</f>
        <v>79.055331454746806</v>
      </c>
      <c r="AB391" s="15">
        <f t="shared" si="8508"/>
        <v>758.93118196556929</v>
      </c>
      <c r="AC391" s="28">
        <f>'ОПУ БС'!$E391/12*'ОПУ БС'!L391</f>
        <v>48.765749362530684</v>
      </c>
      <c r="AD391" s="28">
        <f>'ОПУ БС'!$E391/12*'ОПУ БС'!M391</f>
        <v>53.257331540658512</v>
      </c>
      <c r="AE391" s="28">
        <f>'ОПУ БС'!$E391/12*'ОПУ БС'!N391</f>
        <v>59.673877509412556</v>
      </c>
      <c r="AF391" s="28">
        <f>'ОПУ БС'!$E391/12*'ОПУ БС'!O391</f>
        <v>59.673877509412556</v>
      </c>
      <c r="AG391" s="28">
        <f>'ОПУ БС'!$E391/12*'ОПУ БС'!P391</f>
        <v>60.957186703163352</v>
      </c>
      <c r="AH391" s="28">
        <f>'ОПУ БС'!$E391/12*'ОПУ БС'!Q391</f>
        <v>46.840785571904476</v>
      </c>
      <c r="AI391" s="28">
        <f>'ОПУ БС'!$E391/12*'ОПУ БС'!R391</f>
        <v>74.431933237546829</v>
      </c>
      <c r="AJ391" s="28">
        <f>'ОПУ БС'!$E391/12*'ОПУ БС'!S391</f>
        <v>72.506969446920621</v>
      </c>
      <c r="AK391" s="28">
        <f>'ОПУ БС'!$E391/12*'ОПУ БС'!T391</f>
        <v>67.373732671917395</v>
      </c>
      <c r="AL391" s="28">
        <f>'ОПУ БС'!$E391/12*'ОПУ БС'!U391</f>
        <v>63.523805090664972</v>
      </c>
      <c r="AM391" s="28">
        <f>'ОПУ БС'!$E391/12*'ОПУ БС'!V391</f>
        <v>82.773442996927002</v>
      </c>
      <c r="AN391" s="28">
        <f>'ОПУ БС'!$E391/12*'ОПУ БС'!W391</f>
        <v>80.206824609425468</v>
      </c>
      <c r="AO391" s="15">
        <f t="shared" si="8510"/>
        <v>769.98551625048435</v>
      </c>
      <c r="AP391" s="28">
        <f>'ОПУ БС'!$F391/12*'ОПУ БС'!L391</f>
        <v>49.829805116891876</v>
      </c>
      <c r="AQ391" s="28">
        <f>'ОПУ БС'!$F391/12*'ОПУ БС'!M391</f>
        <v>54.419392430289804</v>
      </c>
      <c r="AR391" s="28">
        <f>'ОПУ БС'!$F391/12*'ОПУ БС'!N391</f>
        <v>60.975945735144002</v>
      </c>
      <c r="AS391" s="28">
        <f>'ОПУ БС'!$F391/12*'ОПУ БС'!O391</f>
        <v>60.975945735144002</v>
      </c>
      <c r="AT391" s="28">
        <f>'ОПУ БС'!$F391/12*'ОПУ БС'!P391</f>
        <v>62.287256396114834</v>
      </c>
      <c r="AU391" s="28">
        <f>'ОПУ БС'!$F391/12*'ОПУ БС'!Q391</f>
        <v>47.862839125435613</v>
      </c>
      <c r="AV391" s="28">
        <f>'ОПУ БС'!$F391/12*'ОПУ БС'!R391</f>
        <v>76.05601833630864</v>
      </c>
      <c r="AW391" s="28">
        <f>'ОПУ БС'!$F391/12*'ОПУ БС'!S391</f>
        <v>74.089052344852377</v>
      </c>
      <c r="AX391" s="28">
        <f>'ОПУ БС'!$F391/12*'ОПУ БС'!T391</f>
        <v>68.843809700969032</v>
      </c>
      <c r="AY391" s="28">
        <f>'ОПУ БС'!$F391/12*'ОПУ БС'!U391</f>
        <v>64.909877718056521</v>
      </c>
      <c r="AZ391" s="28">
        <f>'ОПУ БС'!$F391/12*'ОПУ БС'!V391</f>
        <v>84.579537632619008</v>
      </c>
      <c r="BA391" s="28">
        <f>'ОПУ БС'!$F391/12*'ОПУ БС'!W391</f>
        <v>81.956916310677428</v>
      </c>
      <c r="BB391" s="15">
        <f t="shared" si="8512"/>
        <v>786.78639658250313</v>
      </c>
      <c r="BC391" s="28">
        <f>'ОПУ БС'!$G391/12*'ОПУ БС'!L391</f>
        <v>51.199621157345192</v>
      </c>
      <c r="BD391" s="28">
        <f>'ОПУ БС'!$G391/12*'ОПУ БС'!M391</f>
        <v>55.915375737626988</v>
      </c>
      <c r="BE391" s="28">
        <f>'ОПУ БС'!$G391/12*'ОПУ БС'!N391</f>
        <v>62.652167995172412</v>
      </c>
      <c r="BF391" s="28">
        <f>'ОПУ БС'!$G391/12*'ОПУ БС'!O391</f>
        <v>62.652167995172412</v>
      </c>
      <c r="BG391" s="28">
        <f>'ОПУ БС'!$G391/12*'ОПУ БС'!P391</f>
        <v>63.999526446681486</v>
      </c>
      <c r="BH391" s="28">
        <f>'ОПУ БС'!$G391/12*'ОПУ БС'!Q391</f>
        <v>49.178583480081564</v>
      </c>
      <c r="BI391" s="28">
        <f>'ОПУ БС'!$G391/12*'ОПУ БС'!R391</f>
        <v>78.146790187526875</v>
      </c>
      <c r="BJ391" s="28">
        <f>'ОПУ БС'!$G391/12*'ОПУ БС'!S391</f>
        <v>76.12575251026324</v>
      </c>
      <c r="BK391" s="28">
        <f>'ОПУ БС'!$G391/12*'ОПУ БС'!T391</f>
        <v>70.736318704226917</v>
      </c>
      <c r="BL391" s="28">
        <f>'ОПУ БС'!$G391/12*'ОПУ БС'!U391</f>
        <v>66.694243349699661</v>
      </c>
      <c r="BM391" s="28">
        <f>'ОПУ БС'!$G391/12*'ОПУ БС'!V391</f>
        <v>86.904620122335828</v>
      </c>
      <c r="BN391" s="28">
        <f>'ОПУ БС'!$G391/12*'ОПУ БС'!W391</f>
        <v>84.209903219317752</v>
      </c>
      <c r="BO391" s="15">
        <f t="shared" si="8514"/>
        <v>808.41507090545031</v>
      </c>
      <c r="BP391" s="28">
        <f>'ОПУ БС'!$H391/12*'ОПУ БС'!L391</f>
        <v>52.864040254988431</v>
      </c>
      <c r="BQ391" s="28">
        <f>'ОПУ БС'!$H391/12*'ОПУ БС'!M391</f>
        <v>57.733096594263678</v>
      </c>
      <c r="BR391" s="28">
        <f>'ОПУ БС'!$H391/12*'ОПУ БС'!N391</f>
        <v>64.688891364656897</v>
      </c>
      <c r="BS391" s="28">
        <f>'ОПУ БС'!$H391/12*'ОПУ БС'!O391</f>
        <v>64.688891364656897</v>
      </c>
      <c r="BT391" s="28">
        <f>'ОПУ БС'!$H391/12*'ОПУ БС'!P391</f>
        <v>66.08005031873553</v>
      </c>
      <c r="BU391" s="28">
        <f>'ОПУ БС'!$H391/12*'ОПУ БС'!Q391</f>
        <v>50.777301823870467</v>
      </c>
      <c r="BV391" s="28">
        <f>'ОПУ БС'!$H391/12*'ОПУ БС'!R391</f>
        <v>80.687219336561284</v>
      </c>
      <c r="BW391" s="28">
        <f>'ОПУ БС'!$H391/12*'ОПУ БС'!S391</f>
        <v>78.60048090544332</v>
      </c>
      <c r="BX391" s="28">
        <f>'ОПУ БС'!$H391/12*'ОПУ БС'!T391</f>
        <v>73.035845089128756</v>
      </c>
      <c r="BY391" s="28">
        <f>'ОПУ БС'!$H391/12*'ОПУ БС'!U391</f>
        <v>68.862368226892826</v>
      </c>
      <c r="BZ391" s="28">
        <f>'ОПУ БС'!$H391/12*'ОПУ БС'!V391</f>
        <v>89.729752538072376</v>
      </c>
      <c r="CA391" s="28">
        <f>'ОПУ БС'!$H391/12*'ОПУ БС'!W391</f>
        <v>86.947434629915179</v>
      </c>
      <c r="CB391" s="15">
        <f t="shared" si="8516"/>
        <v>834.6953724471856</v>
      </c>
      <c r="CC391" s="28">
        <f>'ОПУ БС'!$I391/12*'ОПУ БС'!L391</f>
        <v>54.280366794060605</v>
      </c>
      <c r="CD391" s="28">
        <f>'ОПУ БС'!$I391/12*'ОПУ БС'!M391</f>
        <v>59.279874261934609</v>
      </c>
      <c r="CE391" s="28">
        <f>'ОПУ БС'!$I391/12*'ОПУ БС'!N391</f>
        <v>66.422027787468906</v>
      </c>
      <c r="CF391" s="28">
        <f>'ОПУ БС'!$I391/12*'ОПУ БС'!O391</f>
        <v>66.422027787468906</v>
      </c>
      <c r="CG391" s="28">
        <f>'ОПУ БС'!$I391/12*'ОПУ БС'!P391</f>
        <v>67.850458492575754</v>
      </c>
      <c r="CH391" s="28">
        <f>'ОПУ БС'!$I391/12*'ОПУ БС'!Q391</f>
        <v>52.137720736400318</v>
      </c>
      <c r="CI391" s="28">
        <f>'ОПУ БС'!$I391/12*'ОПУ БС'!R391</f>
        <v>82.848980896197759</v>
      </c>
      <c r="CJ391" s="28">
        <f>'ОПУ БС'!$I391/12*'ОПУ БС'!S391</f>
        <v>80.706334838537472</v>
      </c>
      <c r="CK391" s="28">
        <f>'ОПУ БС'!$I391/12*'ОПУ БС'!T391</f>
        <v>74.992612018110052</v>
      </c>
      <c r="CL391" s="28">
        <f>'ОПУ БС'!$I391/12*'ОПУ БС'!U391</f>
        <v>70.707319902789479</v>
      </c>
      <c r="CM391" s="28">
        <f>'ОПУ БС'!$I391/12*'ОПУ БС'!V391</f>
        <v>92.133780479392257</v>
      </c>
      <c r="CN391" s="28">
        <f>'ОПУ БС'!$I391/12*'ОПУ БС'!W391</f>
        <v>89.276919069178632</v>
      </c>
      <c r="CO391" s="15">
        <f t="shared" si="8518"/>
        <v>857.05842306411478</v>
      </c>
      <c r="CR391" s="21">
        <f>O391-'ОПУ БС'!C391</f>
        <v>0</v>
      </c>
      <c r="CS391" s="21">
        <f>AB391-'ОПУ БС'!D391</f>
        <v>0</v>
      </c>
      <c r="CT391" s="21">
        <f>AO391-'ОПУ БС'!E391</f>
        <v>0</v>
      </c>
      <c r="CU391" s="21">
        <f>BB391-'ОПУ БС'!F391</f>
        <v>0</v>
      </c>
      <c r="CV391" s="21">
        <f>BO391-'ОПУ БС'!G391</f>
        <v>0</v>
      </c>
      <c r="CW391" s="21">
        <f>CB391-'ОПУ БС'!H391</f>
        <v>0</v>
      </c>
      <c r="CX391" s="21">
        <f>CO391-'ОПУ БС'!I391</f>
        <v>0</v>
      </c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15">
        <f t="shared" si="8520"/>
        <v>0</v>
      </c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15">
        <f t="shared" si="8522"/>
        <v>0</v>
      </c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15">
        <f t="shared" si="8524"/>
        <v>0</v>
      </c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15">
        <f t="shared" si="8526"/>
        <v>0</v>
      </c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15">
        <f t="shared" si="8528"/>
        <v>0</v>
      </c>
      <c r="FP391" s="28">
        <f t="shared" si="8550"/>
        <v>44.313122482522374</v>
      </c>
      <c r="FQ391" s="28">
        <f t="shared" si="8551"/>
        <v>48.394594290123116</v>
      </c>
      <c r="FR391" s="28">
        <f t="shared" si="8552"/>
        <v>54.225268300981327</v>
      </c>
      <c r="FS391" s="28">
        <f t="shared" si="8553"/>
        <v>54.225268300981327</v>
      </c>
      <c r="FT391" s="28">
        <f t="shared" si="8554"/>
        <v>55.39140310315296</v>
      </c>
      <c r="FU391" s="28">
        <f t="shared" si="8555"/>
        <v>42.563920279264913</v>
      </c>
      <c r="FV391" s="28">
        <f t="shared" si="8556"/>
        <v>67.635818525955202</v>
      </c>
      <c r="FW391" s="28">
        <f t="shared" si="8557"/>
        <v>65.886616322697733</v>
      </c>
      <c r="FX391" s="28">
        <f t="shared" si="8558"/>
        <v>61.222077114011178</v>
      </c>
      <c r="FY391" s="28">
        <f t="shared" si="8559"/>
        <v>57.723672707496249</v>
      </c>
      <c r="FZ391" s="28">
        <f t="shared" si="8560"/>
        <v>75.215694740070788</v>
      </c>
      <c r="GA391" s="28">
        <f t="shared" si="8561"/>
        <v>72.883425135727592</v>
      </c>
      <c r="GB391" s="15">
        <f t="shared" si="8530"/>
        <v>699.68088130298486</v>
      </c>
      <c r="GC391" s="28">
        <f t="shared" si="8562"/>
        <v>48.065641524486061</v>
      </c>
      <c r="GD391" s="28">
        <f t="shared" si="8563"/>
        <v>52.492740085951873</v>
      </c>
      <c r="GE391" s="28">
        <f t="shared" si="8564"/>
        <v>58.817166602331625</v>
      </c>
      <c r="GF391" s="28">
        <f t="shared" si="8565"/>
        <v>58.817166602331625</v>
      </c>
      <c r="GG391" s="28">
        <f t="shared" si="8566"/>
        <v>60.082051905607571</v>
      </c>
      <c r="GH391" s="28">
        <f t="shared" si="8567"/>
        <v>46.168313569572135</v>
      </c>
      <c r="GI391" s="28">
        <f t="shared" si="8568"/>
        <v>73.363347590005034</v>
      </c>
      <c r="GJ391" s="28">
        <f t="shared" si="8569"/>
        <v>71.466019635091101</v>
      </c>
      <c r="GK391" s="28">
        <f t="shared" si="8570"/>
        <v>66.406478421987316</v>
      </c>
      <c r="GL391" s="28">
        <f t="shared" si="8571"/>
        <v>62.61182251215947</v>
      </c>
      <c r="GM391" s="28">
        <f t="shared" si="8572"/>
        <v>81.585102061298613</v>
      </c>
      <c r="GN391" s="28">
        <f t="shared" si="8573"/>
        <v>79.055331454746806</v>
      </c>
      <c r="GO391" s="15">
        <f t="shared" si="8532"/>
        <v>758.93118196556929</v>
      </c>
      <c r="GP391" s="28">
        <f t="shared" si="8574"/>
        <v>48.765749362530684</v>
      </c>
      <c r="GQ391" s="28">
        <f t="shared" si="8575"/>
        <v>53.257331540658512</v>
      </c>
      <c r="GR391" s="28">
        <f t="shared" si="8576"/>
        <v>59.673877509412556</v>
      </c>
      <c r="GS391" s="28">
        <f t="shared" si="8577"/>
        <v>59.673877509412556</v>
      </c>
      <c r="GT391" s="28">
        <f t="shared" si="8578"/>
        <v>60.957186703163352</v>
      </c>
      <c r="GU391" s="28">
        <f t="shared" si="8579"/>
        <v>46.840785571904476</v>
      </c>
      <c r="GV391" s="28">
        <f t="shared" si="8580"/>
        <v>74.431933237546829</v>
      </c>
      <c r="GW391" s="28">
        <f t="shared" si="8581"/>
        <v>72.506969446920621</v>
      </c>
      <c r="GX391" s="28">
        <f t="shared" si="8582"/>
        <v>67.373732671917395</v>
      </c>
      <c r="GY391" s="28">
        <f t="shared" si="8583"/>
        <v>63.523805090664972</v>
      </c>
      <c r="GZ391" s="28">
        <f t="shared" si="8584"/>
        <v>82.773442996927002</v>
      </c>
      <c r="HA391" s="28">
        <f t="shared" si="8585"/>
        <v>80.206824609425468</v>
      </c>
      <c r="HB391" s="15">
        <f t="shared" si="8534"/>
        <v>769.98551625048435</v>
      </c>
      <c r="HC391" s="28">
        <f t="shared" si="8586"/>
        <v>49.829805116891876</v>
      </c>
      <c r="HD391" s="28">
        <f t="shared" si="8587"/>
        <v>54.419392430289804</v>
      </c>
      <c r="HE391" s="28">
        <f t="shared" si="8588"/>
        <v>60.975945735144002</v>
      </c>
      <c r="HF391" s="28">
        <f t="shared" si="8589"/>
        <v>60.975945735144002</v>
      </c>
      <c r="HG391" s="28">
        <f t="shared" si="8590"/>
        <v>62.287256396114834</v>
      </c>
      <c r="HH391" s="28">
        <f t="shared" si="8591"/>
        <v>47.862839125435613</v>
      </c>
      <c r="HI391" s="28">
        <f t="shared" si="8592"/>
        <v>76.05601833630864</v>
      </c>
      <c r="HJ391" s="28">
        <f t="shared" si="8593"/>
        <v>74.089052344852377</v>
      </c>
      <c r="HK391" s="28">
        <f t="shared" si="8594"/>
        <v>68.843809700969032</v>
      </c>
      <c r="HL391" s="28">
        <f t="shared" si="8595"/>
        <v>64.909877718056521</v>
      </c>
      <c r="HM391" s="28">
        <f t="shared" si="8596"/>
        <v>84.579537632619008</v>
      </c>
      <c r="HN391" s="28">
        <f t="shared" si="8597"/>
        <v>81.956916310677428</v>
      </c>
      <c r="HO391" s="15">
        <f t="shared" si="8536"/>
        <v>786.78639658250313</v>
      </c>
      <c r="HP391" s="28">
        <f t="shared" si="8598"/>
        <v>51.199621157345192</v>
      </c>
      <c r="HQ391" s="28">
        <f t="shared" si="8599"/>
        <v>55.915375737626988</v>
      </c>
      <c r="HR391" s="28">
        <f t="shared" si="8600"/>
        <v>62.652167995172412</v>
      </c>
      <c r="HS391" s="28">
        <f t="shared" si="8601"/>
        <v>62.652167995172412</v>
      </c>
      <c r="HT391" s="28">
        <f t="shared" si="8602"/>
        <v>63.999526446681486</v>
      </c>
      <c r="HU391" s="28">
        <f t="shared" si="8603"/>
        <v>49.178583480081564</v>
      </c>
      <c r="HV391" s="28">
        <f t="shared" si="8604"/>
        <v>78.146790187526875</v>
      </c>
      <c r="HW391" s="28">
        <f t="shared" si="8605"/>
        <v>76.12575251026324</v>
      </c>
      <c r="HX391" s="28">
        <f t="shared" si="8606"/>
        <v>70.736318704226917</v>
      </c>
      <c r="HY391" s="28">
        <f t="shared" si="8607"/>
        <v>66.694243349699661</v>
      </c>
      <c r="HZ391" s="28">
        <f t="shared" si="8608"/>
        <v>86.904620122335828</v>
      </c>
      <c r="IA391" s="28">
        <f t="shared" si="8609"/>
        <v>84.209903219317752</v>
      </c>
      <c r="IB391" s="15">
        <f t="shared" si="8538"/>
        <v>808.41507090545031</v>
      </c>
      <c r="IC391" s="28">
        <f t="shared" si="8610"/>
        <v>52.864040254988431</v>
      </c>
      <c r="ID391" s="28">
        <f t="shared" si="8611"/>
        <v>57.733096594263678</v>
      </c>
      <c r="IE391" s="28">
        <f t="shared" si="8612"/>
        <v>64.688891364656897</v>
      </c>
      <c r="IF391" s="28">
        <f t="shared" si="8613"/>
        <v>64.688891364656897</v>
      </c>
      <c r="IG391" s="28">
        <f t="shared" si="8614"/>
        <v>66.08005031873553</v>
      </c>
      <c r="IH391" s="28">
        <f t="shared" si="8615"/>
        <v>50.777301823870467</v>
      </c>
      <c r="II391" s="28">
        <f t="shared" si="8616"/>
        <v>80.687219336561284</v>
      </c>
      <c r="IJ391" s="28">
        <f t="shared" si="8617"/>
        <v>78.60048090544332</v>
      </c>
      <c r="IK391" s="28">
        <f t="shared" si="8618"/>
        <v>73.035845089128756</v>
      </c>
      <c r="IL391" s="28">
        <f t="shared" si="8619"/>
        <v>68.862368226892826</v>
      </c>
      <c r="IM391" s="28">
        <f t="shared" si="8620"/>
        <v>89.729752538072376</v>
      </c>
      <c r="IN391" s="28">
        <f t="shared" si="8621"/>
        <v>86.947434629915179</v>
      </c>
      <c r="IO391" s="15">
        <f t="shared" si="8540"/>
        <v>834.6953724471856</v>
      </c>
      <c r="IP391" s="28">
        <f t="shared" si="8622"/>
        <v>54.280366794060605</v>
      </c>
      <c r="IQ391" s="28">
        <f t="shared" si="8623"/>
        <v>59.279874261934609</v>
      </c>
      <c r="IR391" s="28">
        <f t="shared" si="8624"/>
        <v>66.422027787468906</v>
      </c>
      <c r="IS391" s="28">
        <f t="shared" si="8625"/>
        <v>66.422027787468906</v>
      </c>
      <c r="IT391" s="28">
        <f t="shared" si="8626"/>
        <v>67.850458492575754</v>
      </c>
      <c r="IU391" s="28">
        <f t="shared" si="8627"/>
        <v>52.137720736400318</v>
      </c>
      <c r="IV391" s="28">
        <f t="shared" si="8628"/>
        <v>82.848980896197759</v>
      </c>
      <c r="IW391" s="28">
        <f t="shared" si="8629"/>
        <v>80.706334838537472</v>
      </c>
      <c r="IX391" s="28">
        <f t="shared" si="8630"/>
        <v>74.992612018110052</v>
      </c>
      <c r="IY391" s="28">
        <f t="shared" si="8631"/>
        <v>70.707319902789479</v>
      </c>
      <c r="IZ391" s="28">
        <f t="shared" si="8632"/>
        <v>92.133780479392257</v>
      </c>
      <c r="JA391" s="28">
        <f t="shared" si="8633"/>
        <v>89.276919069178632</v>
      </c>
      <c r="JB391" s="15">
        <f t="shared" si="8542"/>
        <v>857.05842306411478</v>
      </c>
      <c r="JE391" s="21">
        <f t="shared" si="8543"/>
        <v>0</v>
      </c>
      <c r="JF391" s="21">
        <f t="shared" si="8544"/>
        <v>0</v>
      </c>
      <c r="JG391" s="21">
        <f t="shared" si="8545"/>
        <v>0</v>
      </c>
      <c r="JH391" s="21">
        <f t="shared" si="8546"/>
        <v>0</v>
      </c>
      <c r="JI391" s="21">
        <f t="shared" si="8547"/>
        <v>0</v>
      </c>
      <c r="JJ391" s="21">
        <f t="shared" si="8548"/>
        <v>0</v>
      </c>
      <c r="JK391" s="21">
        <f t="shared" si="8549"/>
        <v>0</v>
      </c>
    </row>
    <row r="392" spans="2:271" ht="20" customHeight="1" outlineLevel="1" x14ac:dyDescent="0.2">
      <c r="B392" s="3" t="s">
        <v>24</v>
      </c>
      <c r="C392" s="28">
        <f>'ОПУ БС'!$C392/12*'ОПУ БС'!L392</f>
        <v>97.059904446894535</v>
      </c>
      <c r="D392" s="28">
        <f>'ОПУ БС'!$C392/12*'ОПУ БС'!M392</f>
        <v>105.99963248805587</v>
      </c>
      <c r="E392" s="28">
        <f>'ОПУ БС'!$C392/12*'ОПУ БС'!N392</f>
        <v>118.7706725468578</v>
      </c>
      <c r="F392" s="28">
        <f>'ОПУ БС'!$C392/12*'ОПУ БС'!O392</f>
        <v>118.7706725468578</v>
      </c>
      <c r="G392" s="28">
        <f>'ОПУ БС'!$C392/12*'ОПУ БС'!P392</f>
        <v>121.32488055861816</v>
      </c>
      <c r="H392" s="28">
        <f>'ОПУ БС'!$C392/12*'ОПУ БС'!Q392</f>
        <v>128.98750459389933</v>
      </c>
      <c r="I392" s="28">
        <f>'ОПУ БС'!$C392/12*'ОПУ БС'!R392</f>
        <v>150.69827269386255</v>
      </c>
      <c r="J392" s="28">
        <f>'ОПУ БС'!$C392/12*'ОПУ БС'!S392</f>
        <v>144.31275266446161</v>
      </c>
      <c r="K392" s="28">
        <f>'ОПУ БС'!$C392/12*'ОПУ БС'!T392</f>
        <v>134.09592061742009</v>
      </c>
      <c r="L392" s="28">
        <f>'ОПУ БС'!$C392/12*'ОПУ БС'!U392</f>
        <v>126.43329658213894</v>
      </c>
      <c r="M392" s="28">
        <f>'ОПУ БС'!$C392/12*'ОПУ БС'!V392</f>
        <v>126.43329658213891</v>
      </c>
      <c r="N392" s="28">
        <f>'ОПУ БС'!$C392/12*'ОПУ БС'!W392</f>
        <v>159.63800073502392</v>
      </c>
      <c r="O392" s="15">
        <f t="shared" si="8506"/>
        <v>1532.5248070562293</v>
      </c>
      <c r="P392" s="28">
        <f>'ОПУ БС'!$D392/12*'ОПУ БС'!L392</f>
        <v>97.059904446894521</v>
      </c>
      <c r="Q392" s="28">
        <f>'ОПУ БС'!$D392/12*'ОПУ БС'!M392</f>
        <v>105.99963248805585</v>
      </c>
      <c r="R392" s="28">
        <f>'ОПУ БС'!$D392/12*'ОПУ БС'!N392</f>
        <v>118.77067254685778</v>
      </c>
      <c r="S392" s="28">
        <f>'ОПУ БС'!$D392/12*'ОПУ БС'!O392</f>
        <v>118.77067254685778</v>
      </c>
      <c r="T392" s="28">
        <f>'ОПУ БС'!$D392/12*'ОПУ БС'!P392</f>
        <v>121.32488055861815</v>
      </c>
      <c r="U392" s="28">
        <f>'ОПУ БС'!$D392/12*'ОПУ БС'!Q392</f>
        <v>128.9875045938993</v>
      </c>
      <c r="V392" s="28">
        <f>'ОПУ БС'!$D392/12*'ОПУ БС'!R392</f>
        <v>150.69827269386255</v>
      </c>
      <c r="W392" s="28">
        <f>'ОПУ БС'!$D392/12*'ОПУ БС'!S392</f>
        <v>144.31275266446158</v>
      </c>
      <c r="X392" s="28">
        <f>'ОПУ БС'!$D392/12*'ОПУ БС'!T392</f>
        <v>134.09592061742006</v>
      </c>
      <c r="Y392" s="28">
        <f>'ОПУ БС'!$D392/12*'ОПУ БС'!U392</f>
        <v>126.43329658213892</v>
      </c>
      <c r="Z392" s="28">
        <f>'ОПУ БС'!$D392/12*'ОПУ БС'!V392</f>
        <v>126.43329658213889</v>
      </c>
      <c r="AA392" s="28">
        <f>'ОПУ БС'!$D392/12*'ОПУ БС'!W392</f>
        <v>159.63800073502389</v>
      </c>
      <c r="AB392" s="15">
        <f t="shared" si="8508"/>
        <v>1532.5248070562293</v>
      </c>
      <c r="AC392" s="28">
        <f>'ОПУ БС'!$E392/12*'ОПУ БС'!L392</f>
        <v>335.15942088401982</v>
      </c>
      <c r="AD392" s="28">
        <f>'ОПУ БС'!$E392/12*'ОПУ БС'!M392</f>
        <v>366.02936754439008</v>
      </c>
      <c r="AE392" s="28">
        <f>'ОПУ БС'!$E392/12*'ОПУ БС'!N392</f>
        <v>410.12929134491907</v>
      </c>
      <c r="AF392" s="28">
        <f>'ОПУ БС'!$E392/12*'ОПУ БС'!O392</f>
        <v>410.12929134491907</v>
      </c>
      <c r="AG392" s="28">
        <f>'ОПУ БС'!$E392/12*'ОПУ БС'!P392</f>
        <v>418.94927610502481</v>
      </c>
      <c r="AH392" s="28">
        <f>'ОПУ БС'!$E392/12*'ОПУ БС'!Q392</f>
        <v>445.40923038534214</v>
      </c>
      <c r="AI392" s="28">
        <f>'ОПУ БС'!$E392/12*'ОПУ БС'!R392</f>
        <v>520.37910084624127</v>
      </c>
      <c r="AJ392" s="28">
        <f>'ОПУ БС'!$E392/12*'ОПУ БС'!S392</f>
        <v>498.32913894597681</v>
      </c>
      <c r="AK392" s="28">
        <f>'ОПУ БС'!$E392/12*'ОПУ БС'!T392</f>
        <v>463.04919990555373</v>
      </c>
      <c r="AL392" s="28">
        <f>'ОПУ БС'!$E392/12*'ОПУ БС'!U392</f>
        <v>436.5892456252364</v>
      </c>
      <c r="AM392" s="28">
        <f>'ОПУ БС'!$E392/12*'ОПУ БС'!V392</f>
        <v>436.58924562523629</v>
      </c>
      <c r="AN392" s="28">
        <f>'ОПУ БС'!$E392/12*'ОПУ БС'!W392</f>
        <v>551.24904750661153</v>
      </c>
      <c r="AO392" s="15">
        <f t="shared" si="8510"/>
        <v>5291.9908560634713</v>
      </c>
      <c r="AP392" s="28">
        <f>'ОПУ БС'!$F392/12*'ОПУ БС'!L392</f>
        <v>352.30681294938881</v>
      </c>
      <c r="AQ392" s="28">
        <f>'ОПУ БС'!$F392/12*'ОПУ БС'!M392</f>
        <v>384.75612466841142</v>
      </c>
      <c r="AR392" s="28">
        <f>'ОПУ БС'!$F392/12*'ОПУ БС'!N392</f>
        <v>431.1122842670153</v>
      </c>
      <c r="AS392" s="28">
        <f>'ОПУ БС'!$F392/12*'ОПУ БС'!O392</f>
        <v>431.1122842670153</v>
      </c>
      <c r="AT392" s="28">
        <f>'ОПУ БС'!$F392/12*'ОПУ БС'!P392</f>
        <v>440.38351618673596</v>
      </c>
      <c r="AU392" s="28">
        <f>'ОПУ БС'!$F392/12*'ОПУ БС'!Q392</f>
        <v>468.19721194589829</v>
      </c>
      <c r="AV392" s="28">
        <f>'ОПУ БС'!$F392/12*'ОПУ БС'!R392</f>
        <v>547.00268326352466</v>
      </c>
      <c r="AW392" s="28">
        <f>'ОПУ БС'!$F392/12*'ОПУ БС'!S392</f>
        <v>523.82460346422283</v>
      </c>
      <c r="AX392" s="28">
        <f>'ОПУ БС'!$F392/12*'ОПУ БС'!T392</f>
        <v>486.73967578533984</v>
      </c>
      <c r="AY392" s="28">
        <f>'ОПУ БС'!$F392/12*'ОПУ БС'!U392</f>
        <v>458.92598002617751</v>
      </c>
      <c r="AZ392" s="28">
        <f>'ОПУ БС'!$F392/12*'ОПУ БС'!V392</f>
        <v>458.9259800261774</v>
      </c>
      <c r="BA392" s="28">
        <f>'ОПУ БС'!$F392/12*'ОПУ БС'!W392</f>
        <v>579.45199498254738</v>
      </c>
      <c r="BB392" s="15">
        <f t="shared" si="8512"/>
        <v>5562.7391518324539</v>
      </c>
      <c r="BC392" s="28">
        <f>'ОПУ БС'!$G392/12*'ОПУ БС'!L392</f>
        <v>370.33149813654438</v>
      </c>
      <c r="BD392" s="28">
        <f>'ОПУ БС'!$G392/12*'ОПУ БС'!M392</f>
        <v>404.44097822806816</v>
      </c>
      <c r="BE392" s="28">
        <f>'ОПУ БС'!$G392/12*'ОПУ БС'!N392</f>
        <v>453.16880693024513</v>
      </c>
      <c r="BF392" s="28">
        <f>'ОПУ БС'!$G392/12*'ОПУ БС'!O392</f>
        <v>453.16880693024513</v>
      </c>
      <c r="BG392" s="28">
        <f>'ОПУ БС'!$G392/12*'ОПУ БС'!P392</f>
        <v>462.91437267068045</v>
      </c>
      <c r="BH392" s="28">
        <f>'ОПУ БС'!$G392/12*'ОПУ БС'!Q392</f>
        <v>492.15106989198659</v>
      </c>
      <c r="BI392" s="28">
        <f>'ОПУ БС'!$G392/12*'ОПУ БС'!R392</f>
        <v>574.98837868568728</v>
      </c>
      <c r="BJ392" s="28">
        <f>'ОПУ БС'!$G392/12*'ОПУ БС'!S392</f>
        <v>550.62446433459877</v>
      </c>
      <c r="BK392" s="28">
        <f>'ОПУ БС'!$G392/12*'ОПУ БС'!T392</f>
        <v>511.64220137285736</v>
      </c>
      <c r="BL392" s="28">
        <f>'ОПУ БС'!$G392/12*'ОПУ БС'!U392</f>
        <v>482.40550415155121</v>
      </c>
      <c r="BM392" s="28">
        <f>'ОПУ БС'!$G392/12*'ОПУ БС'!V392</f>
        <v>482.4055041515511</v>
      </c>
      <c r="BN392" s="28">
        <f>'ОПУ БС'!$G392/12*'ОПУ БС'!W392</f>
        <v>609.09785877721117</v>
      </c>
      <c r="BO392" s="15">
        <f t="shared" si="8514"/>
        <v>5847.3394442612271</v>
      </c>
      <c r="BP392" s="28">
        <f>'ОПУ БС'!$H392/12*'ОПУ БС'!L392</f>
        <v>389.27836042659555</v>
      </c>
      <c r="BQ392" s="28">
        <f>'ОПУ БС'!$H392/12*'ОПУ БС'!M392</f>
        <v>425.13294625536093</v>
      </c>
      <c r="BR392" s="28">
        <f>'ОПУ БС'!$H392/12*'ОПУ БС'!N392</f>
        <v>476.35378315359719</v>
      </c>
      <c r="BS392" s="28">
        <f>'ОПУ БС'!$H392/12*'ОПУ БС'!O392</f>
        <v>476.35378315359719</v>
      </c>
      <c r="BT392" s="28">
        <f>'ОПУ БС'!$H392/12*'ОПУ БС'!P392</f>
        <v>486.59795053324444</v>
      </c>
      <c r="BU392" s="28">
        <f>'ОПУ БС'!$H392/12*'ОПУ БС'!Q392</f>
        <v>517.3304526721862</v>
      </c>
      <c r="BV392" s="28">
        <f>'ОПУ БС'!$H392/12*'ОПУ БС'!R392</f>
        <v>604.40587539918783</v>
      </c>
      <c r="BW392" s="28">
        <f>'ОПУ БС'!$H392/12*'ОПУ БС'!S392</f>
        <v>578.79545695006971</v>
      </c>
      <c r="BX392" s="28">
        <f>'ОПУ БС'!$H392/12*'ОПУ БС'!T392</f>
        <v>537.8187874314807</v>
      </c>
      <c r="BY392" s="28">
        <f>'ОПУ БС'!$H392/12*'ОПУ БС'!U392</f>
        <v>507.08628529253895</v>
      </c>
      <c r="BZ392" s="28">
        <f>'ОПУ БС'!$H392/12*'ОПУ БС'!V392</f>
        <v>507.08628529253883</v>
      </c>
      <c r="CA392" s="28">
        <f>'ОПУ БС'!$H392/12*'ОПУ БС'!W392</f>
        <v>640.26046122795321</v>
      </c>
      <c r="CB392" s="15">
        <f t="shared" si="8516"/>
        <v>6146.5004277883518</v>
      </c>
      <c r="CC392" s="28">
        <f>'ОПУ БС'!$I392/12*'ОПУ БС'!L392</f>
        <v>409.1945801503096</v>
      </c>
      <c r="CD392" s="28">
        <f>'ОПУ БС'!$I392/12*'ОПУ БС'!M392</f>
        <v>446.88355463783813</v>
      </c>
      <c r="CE392" s="28">
        <f>'ОПУ БС'!$I392/12*'ОПУ БС'!N392</f>
        <v>500.72494676287891</v>
      </c>
      <c r="CF392" s="28">
        <f>'ОПУ БС'!$I392/12*'ОПУ БС'!O392</f>
        <v>500.72494676287891</v>
      </c>
      <c r="CG392" s="28">
        <f>'ОПУ БС'!$I392/12*'ОПУ БС'!P392</f>
        <v>511.49322518788699</v>
      </c>
      <c r="CH392" s="28">
        <f>'ОПУ БС'!$I392/12*'ОПУ БС'!Q392</f>
        <v>543.79806046291151</v>
      </c>
      <c r="CI392" s="28">
        <f>'ОПУ БС'!$I392/12*'ОПУ БС'!R392</f>
        <v>635.3284270754807</v>
      </c>
      <c r="CJ392" s="28">
        <f>'ОПУ БС'!$I392/12*'ОПУ БС'!S392</f>
        <v>608.40773101296031</v>
      </c>
      <c r="CK392" s="28">
        <f>'ОПУ БС'!$I392/12*'ОПУ БС'!T392</f>
        <v>565.33461731292778</v>
      </c>
      <c r="CL392" s="28">
        <f>'ОПУ БС'!$I392/12*'ОПУ БС'!U392</f>
        <v>533.02978203790326</v>
      </c>
      <c r="CM392" s="28">
        <f>'ОПУ БС'!$I392/12*'ОПУ БС'!V392</f>
        <v>533.02978203790315</v>
      </c>
      <c r="CN392" s="28">
        <f>'ОПУ БС'!$I392/12*'ОПУ БС'!W392</f>
        <v>673.01740156300923</v>
      </c>
      <c r="CO392" s="15">
        <f t="shared" si="8518"/>
        <v>6460.9670550048877</v>
      </c>
      <c r="CR392" s="21">
        <f>O392-'ОПУ БС'!C392</f>
        <v>0</v>
      </c>
      <c r="CS392" s="21">
        <f>AB392-'ОПУ БС'!D392</f>
        <v>0</v>
      </c>
      <c r="CT392" s="21">
        <f>AO392-'ОПУ БС'!E392</f>
        <v>0</v>
      </c>
      <c r="CU392" s="21">
        <f>BB392-'ОПУ БС'!F392</f>
        <v>0</v>
      </c>
      <c r="CV392" s="21">
        <f>BO392-'ОПУ БС'!G392</f>
        <v>0</v>
      </c>
      <c r="CW392" s="21">
        <f>CB392-'ОПУ БС'!H392</f>
        <v>0</v>
      </c>
      <c r="CX392" s="21">
        <f>CO392-'ОПУ БС'!I392</f>
        <v>0</v>
      </c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15">
        <f t="shared" si="8520"/>
        <v>0</v>
      </c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15">
        <f t="shared" si="8522"/>
        <v>0</v>
      </c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15">
        <f t="shared" si="8524"/>
        <v>0</v>
      </c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15">
        <f t="shared" si="8526"/>
        <v>0</v>
      </c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15">
        <f t="shared" si="8528"/>
        <v>0</v>
      </c>
      <c r="FP392" s="28">
        <f t="shared" si="8550"/>
        <v>97.059904446894535</v>
      </c>
      <c r="FQ392" s="28">
        <f t="shared" si="8551"/>
        <v>105.99963248805587</v>
      </c>
      <c r="FR392" s="28">
        <f t="shared" si="8552"/>
        <v>118.7706725468578</v>
      </c>
      <c r="FS392" s="28">
        <f t="shared" si="8553"/>
        <v>118.7706725468578</v>
      </c>
      <c r="FT392" s="28">
        <f t="shared" si="8554"/>
        <v>121.32488055861816</v>
      </c>
      <c r="FU392" s="28">
        <f t="shared" si="8555"/>
        <v>128.98750459389933</v>
      </c>
      <c r="FV392" s="28">
        <f t="shared" si="8556"/>
        <v>150.69827269386255</v>
      </c>
      <c r="FW392" s="28">
        <f t="shared" si="8557"/>
        <v>144.31275266446161</v>
      </c>
      <c r="FX392" s="28">
        <f t="shared" si="8558"/>
        <v>134.09592061742009</v>
      </c>
      <c r="FY392" s="28">
        <f t="shared" si="8559"/>
        <v>126.43329658213894</v>
      </c>
      <c r="FZ392" s="28">
        <f t="shared" si="8560"/>
        <v>126.43329658213891</v>
      </c>
      <c r="GA392" s="28">
        <f t="shared" si="8561"/>
        <v>159.63800073502392</v>
      </c>
      <c r="GB392" s="15">
        <f t="shared" si="8530"/>
        <v>1532.5248070562293</v>
      </c>
      <c r="GC392" s="28">
        <f t="shared" si="8562"/>
        <v>97.059904446894521</v>
      </c>
      <c r="GD392" s="28">
        <f t="shared" si="8563"/>
        <v>105.99963248805585</v>
      </c>
      <c r="GE392" s="28">
        <f t="shared" si="8564"/>
        <v>118.77067254685778</v>
      </c>
      <c r="GF392" s="28">
        <f t="shared" si="8565"/>
        <v>118.77067254685778</v>
      </c>
      <c r="GG392" s="28">
        <f t="shared" si="8566"/>
        <v>121.32488055861815</v>
      </c>
      <c r="GH392" s="28">
        <f t="shared" si="8567"/>
        <v>128.9875045938993</v>
      </c>
      <c r="GI392" s="28">
        <f t="shared" si="8568"/>
        <v>150.69827269386255</v>
      </c>
      <c r="GJ392" s="28">
        <f t="shared" si="8569"/>
        <v>144.31275266446158</v>
      </c>
      <c r="GK392" s="28">
        <f t="shared" si="8570"/>
        <v>134.09592061742006</v>
      </c>
      <c r="GL392" s="28">
        <f t="shared" si="8571"/>
        <v>126.43329658213892</v>
      </c>
      <c r="GM392" s="28">
        <f t="shared" si="8572"/>
        <v>126.43329658213889</v>
      </c>
      <c r="GN392" s="28">
        <f t="shared" si="8573"/>
        <v>159.63800073502389</v>
      </c>
      <c r="GO392" s="15">
        <f t="shared" si="8532"/>
        <v>1532.5248070562293</v>
      </c>
      <c r="GP392" s="28">
        <f t="shared" si="8574"/>
        <v>335.15942088401982</v>
      </c>
      <c r="GQ392" s="28">
        <f t="shared" si="8575"/>
        <v>366.02936754439008</v>
      </c>
      <c r="GR392" s="28">
        <f t="shared" si="8576"/>
        <v>410.12929134491907</v>
      </c>
      <c r="GS392" s="28">
        <f t="shared" si="8577"/>
        <v>410.12929134491907</v>
      </c>
      <c r="GT392" s="28">
        <f t="shared" si="8578"/>
        <v>418.94927610502481</v>
      </c>
      <c r="GU392" s="28">
        <f t="shared" si="8579"/>
        <v>445.40923038534214</v>
      </c>
      <c r="GV392" s="28">
        <f t="shared" si="8580"/>
        <v>520.37910084624127</v>
      </c>
      <c r="GW392" s="28">
        <f t="shared" si="8581"/>
        <v>498.32913894597681</v>
      </c>
      <c r="GX392" s="28">
        <f t="shared" si="8582"/>
        <v>463.04919990555373</v>
      </c>
      <c r="GY392" s="28">
        <f t="shared" si="8583"/>
        <v>436.5892456252364</v>
      </c>
      <c r="GZ392" s="28">
        <f t="shared" si="8584"/>
        <v>436.58924562523629</v>
      </c>
      <c r="HA392" s="28">
        <f t="shared" si="8585"/>
        <v>551.24904750661153</v>
      </c>
      <c r="HB392" s="15">
        <f t="shared" si="8534"/>
        <v>5291.9908560634713</v>
      </c>
      <c r="HC392" s="28">
        <f t="shared" si="8586"/>
        <v>352.30681294938881</v>
      </c>
      <c r="HD392" s="28">
        <f t="shared" si="8587"/>
        <v>384.75612466841142</v>
      </c>
      <c r="HE392" s="28">
        <f t="shared" si="8588"/>
        <v>431.1122842670153</v>
      </c>
      <c r="HF392" s="28">
        <f t="shared" si="8589"/>
        <v>431.1122842670153</v>
      </c>
      <c r="HG392" s="28">
        <f t="shared" si="8590"/>
        <v>440.38351618673596</v>
      </c>
      <c r="HH392" s="28">
        <f t="shared" si="8591"/>
        <v>468.19721194589829</v>
      </c>
      <c r="HI392" s="28">
        <f t="shared" si="8592"/>
        <v>547.00268326352466</v>
      </c>
      <c r="HJ392" s="28">
        <f t="shared" si="8593"/>
        <v>523.82460346422283</v>
      </c>
      <c r="HK392" s="28">
        <f t="shared" si="8594"/>
        <v>486.73967578533984</v>
      </c>
      <c r="HL392" s="28">
        <f t="shared" si="8595"/>
        <v>458.92598002617751</v>
      </c>
      <c r="HM392" s="28">
        <f t="shared" si="8596"/>
        <v>458.9259800261774</v>
      </c>
      <c r="HN392" s="28">
        <f t="shared" si="8597"/>
        <v>579.45199498254738</v>
      </c>
      <c r="HO392" s="15">
        <f t="shared" si="8536"/>
        <v>5562.7391518324539</v>
      </c>
      <c r="HP392" s="28">
        <f t="shared" si="8598"/>
        <v>370.33149813654438</v>
      </c>
      <c r="HQ392" s="28">
        <f t="shared" si="8599"/>
        <v>404.44097822806816</v>
      </c>
      <c r="HR392" s="28">
        <f t="shared" si="8600"/>
        <v>453.16880693024513</v>
      </c>
      <c r="HS392" s="28">
        <f t="shared" si="8601"/>
        <v>453.16880693024513</v>
      </c>
      <c r="HT392" s="28">
        <f t="shared" si="8602"/>
        <v>462.91437267068045</v>
      </c>
      <c r="HU392" s="28">
        <f t="shared" si="8603"/>
        <v>492.15106989198659</v>
      </c>
      <c r="HV392" s="28">
        <f t="shared" si="8604"/>
        <v>574.98837868568728</v>
      </c>
      <c r="HW392" s="28">
        <f t="shared" si="8605"/>
        <v>550.62446433459877</v>
      </c>
      <c r="HX392" s="28">
        <f t="shared" si="8606"/>
        <v>511.64220137285736</v>
      </c>
      <c r="HY392" s="28">
        <f t="shared" si="8607"/>
        <v>482.40550415155121</v>
      </c>
      <c r="HZ392" s="28">
        <f t="shared" si="8608"/>
        <v>482.4055041515511</v>
      </c>
      <c r="IA392" s="28">
        <f t="shared" si="8609"/>
        <v>609.09785877721117</v>
      </c>
      <c r="IB392" s="15">
        <f t="shared" si="8538"/>
        <v>5847.3394442612271</v>
      </c>
      <c r="IC392" s="28">
        <f t="shared" si="8610"/>
        <v>389.27836042659555</v>
      </c>
      <c r="ID392" s="28">
        <f t="shared" si="8611"/>
        <v>425.13294625536093</v>
      </c>
      <c r="IE392" s="28">
        <f t="shared" si="8612"/>
        <v>476.35378315359719</v>
      </c>
      <c r="IF392" s="28">
        <f t="shared" si="8613"/>
        <v>476.35378315359719</v>
      </c>
      <c r="IG392" s="28">
        <f t="shared" si="8614"/>
        <v>486.59795053324444</v>
      </c>
      <c r="IH392" s="28">
        <f t="shared" si="8615"/>
        <v>517.3304526721862</v>
      </c>
      <c r="II392" s="28">
        <f t="shared" si="8616"/>
        <v>604.40587539918783</v>
      </c>
      <c r="IJ392" s="28">
        <f t="shared" si="8617"/>
        <v>578.79545695006971</v>
      </c>
      <c r="IK392" s="28">
        <f t="shared" si="8618"/>
        <v>537.8187874314807</v>
      </c>
      <c r="IL392" s="28">
        <f t="shared" si="8619"/>
        <v>507.08628529253895</v>
      </c>
      <c r="IM392" s="28">
        <f t="shared" si="8620"/>
        <v>507.08628529253883</v>
      </c>
      <c r="IN392" s="28">
        <f t="shared" si="8621"/>
        <v>640.26046122795321</v>
      </c>
      <c r="IO392" s="15">
        <f t="shared" si="8540"/>
        <v>6146.5004277883518</v>
      </c>
      <c r="IP392" s="28">
        <f t="shared" si="8622"/>
        <v>409.1945801503096</v>
      </c>
      <c r="IQ392" s="28">
        <f t="shared" si="8623"/>
        <v>446.88355463783813</v>
      </c>
      <c r="IR392" s="28">
        <f t="shared" si="8624"/>
        <v>500.72494676287891</v>
      </c>
      <c r="IS392" s="28">
        <f t="shared" si="8625"/>
        <v>500.72494676287891</v>
      </c>
      <c r="IT392" s="28">
        <f t="shared" si="8626"/>
        <v>511.49322518788699</v>
      </c>
      <c r="IU392" s="28">
        <f t="shared" si="8627"/>
        <v>543.79806046291151</v>
      </c>
      <c r="IV392" s="28">
        <f t="shared" si="8628"/>
        <v>635.3284270754807</v>
      </c>
      <c r="IW392" s="28">
        <f t="shared" si="8629"/>
        <v>608.40773101296031</v>
      </c>
      <c r="IX392" s="28">
        <f t="shared" si="8630"/>
        <v>565.33461731292778</v>
      </c>
      <c r="IY392" s="28">
        <f t="shared" si="8631"/>
        <v>533.02978203790326</v>
      </c>
      <c r="IZ392" s="28">
        <f t="shared" si="8632"/>
        <v>533.02978203790315</v>
      </c>
      <c r="JA392" s="28">
        <f t="shared" si="8633"/>
        <v>673.01740156300923</v>
      </c>
      <c r="JB392" s="15">
        <f t="shared" si="8542"/>
        <v>6460.9670550048877</v>
      </c>
      <c r="JE392" s="21">
        <f t="shared" si="8543"/>
        <v>0</v>
      </c>
      <c r="JF392" s="21">
        <f t="shared" si="8544"/>
        <v>0</v>
      </c>
      <c r="JG392" s="21">
        <f t="shared" si="8545"/>
        <v>0</v>
      </c>
      <c r="JH392" s="21">
        <f t="shared" si="8546"/>
        <v>0</v>
      </c>
      <c r="JI392" s="21">
        <f t="shared" si="8547"/>
        <v>0</v>
      </c>
      <c r="JJ392" s="21">
        <f t="shared" si="8548"/>
        <v>0</v>
      </c>
      <c r="JK392" s="21">
        <f t="shared" si="8549"/>
        <v>0</v>
      </c>
    </row>
    <row r="393" spans="2:271" ht="20" customHeight="1" outlineLevel="1" x14ac:dyDescent="0.2">
      <c r="B393" s="3" t="s">
        <v>25</v>
      </c>
      <c r="C393" s="28">
        <f>'ОПУ БС'!$C393/12*'ОПУ БС'!L393</f>
        <v>34.686753654823299</v>
      </c>
      <c r="D393" s="28">
        <f>'ОПУ БС'!$C393/12*'ОПУ БС'!M393</f>
        <v>37.88158622829387</v>
      </c>
      <c r="E393" s="28">
        <f>'ОПУ БС'!$C393/12*'ОПУ БС'!N393</f>
        <v>42.445632761823255</v>
      </c>
      <c r="F393" s="28">
        <f>'ОПУ БС'!$C393/12*'ОПУ БС'!O393</f>
        <v>42.445632761823255</v>
      </c>
      <c r="G393" s="28">
        <f>'ОПУ БС'!$C393/12*'ОПУ БС'!P393</f>
        <v>43.358442068529122</v>
      </c>
      <c r="H393" s="28">
        <f>'ОПУ БС'!$C393/12*'ОПУ БС'!Q393</f>
        <v>46.096869988646759</v>
      </c>
      <c r="I393" s="28">
        <f>'ОПУ БС'!$C393/12*'ОПУ БС'!R393</f>
        <v>52.942939788940826</v>
      </c>
      <c r="J393" s="28">
        <f>'ОПУ БС'!$C393/12*'ОПУ БС'!S393</f>
        <v>40.620014148411499</v>
      </c>
      <c r="K393" s="28">
        <f>'ОПУ БС'!$C393/12*'ОПУ БС'!T393</f>
        <v>47.922488602058515</v>
      </c>
      <c r="L393" s="28">
        <f>'ОПУ БС'!$C393/12*'ОПУ БС'!U393</f>
        <v>45.184060681940878</v>
      </c>
      <c r="M393" s="28">
        <f>'ОПУ БС'!$C393/12*'ОПУ БС'!V393</f>
        <v>57.050581669117321</v>
      </c>
      <c r="N393" s="28">
        <f>'ОПУ БС'!$C393/12*'ОПУ БС'!W393</f>
        <v>57.050581669117271</v>
      </c>
      <c r="O393" s="15">
        <f t="shared" si="8506"/>
        <v>547.68558402352585</v>
      </c>
      <c r="P393" s="28">
        <f>'ОПУ БС'!$D393/12*'ОПУ БС'!L393</f>
        <v>34.381265939267649</v>
      </c>
      <c r="Q393" s="28">
        <f>'ОПУ БС'!$D393/12*'ОПУ БС'!M393</f>
        <v>37.547961486305461</v>
      </c>
      <c r="R393" s="28">
        <f>'ОПУ БС'!$D393/12*'ОПУ БС'!N393</f>
        <v>42.071812267788047</v>
      </c>
      <c r="S393" s="28">
        <f>'ОПУ БС'!$D393/12*'ОПУ БС'!O393</f>
        <v>42.071812267788047</v>
      </c>
      <c r="T393" s="28">
        <f>'ОПУ БС'!$D393/12*'ОПУ БС'!P393</f>
        <v>42.976582424084562</v>
      </c>
      <c r="U393" s="28">
        <f>'ОПУ БС'!$D393/12*'ОПУ БС'!Q393</f>
        <v>45.690892892974119</v>
      </c>
      <c r="V393" s="28">
        <f>'ОПУ БС'!$D393/12*'ОПУ БС'!R393</f>
        <v>52.476669065197996</v>
      </c>
      <c r="W393" s="28">
        <f>'ОПУ БС'!$D393/12*'ОПУ БС'!S393</f>
        <v>40.262271955195011</v>
      </c>
      <c r="X393" s="28">
        <f>'ОПУ БС'!$D393/12*'ОПУ БС'!T393</f>
        <v>47.500433205567155</v>
      </c>
      <c r="Y393" s="28">
        <f>'ОПУ БС'!$D393/12*'ОПУ БС'!U393</f>
        <v>44.786122736677598</v>
      </c>
      <c r="Z393" s="28">
        <f>'ОПУ БС'!$D393/12*'ОПУ БС'!V393</f>
        <v>56.548134768532371</v>
      </c>
      <c r="AA393" s="28">
        <f>'ОПУ БС'!$D393/12*'ОПУ БС'!W393</f>
        <v>56.548134768532321</v>
      </c>
      <c r="AB393" s="15">
        <f t="shared" si="8508"/>
        <v>542.86209377791033</v>
      </c>
      <c r="AC393" s="28">
        <f>'ОПУ БС'!$E393/12*'ОПУ БС'!L393</f>
        <v>33.772161666580942</v>
      </c>
      <c r="AD393" s="28">
        <f>'ОПУ БС'!$E393/12*'ОПУ БС'!M393</f>
        <v>36.882755504292341</v>
      </c>
      <c r="AE393" s="28">
        <f>'ОПУ БС'!$E393/12*'ОПУ БС'!N393</f>
        <v>41.32646098673721</v>
      </c>
      <c r="AF393" s="28">
        <f>'ОПУ БС'!$E393/12*'ОПУ БС'!O393</f>
        <v>41.32646098673721</v>
      </c>
      <c r="AG393" s="28">
        <f>'ОПУ БС'!$E393/12*'ОПУ БС'!P393</f>
        <v>42.215202083226174</v>
      </c>
      <c r="AH393" s="28">
        <f>'ОПУ БС'!$E393/12*'ОПУ БС'!Q393</f>
        <v>44.881425372693094</v>
      </c>
      <c r="AI393" s="28">
        <f>'ОПУ БС'!$E393/12*'ОПУ БС'!R393</f>
        <v>51.546983596360384</v>
      </c>
      <c r="AJ393" s="28">
        <f>'ОПУ БС'!$E393/12*'ОПУ БС'!S393</f>
        <v>39.548978793759261</v>
      </c>
      <c r="AK393" s="28">
        <f>'ОПУ БС'!$E393/12*'ОПУ БС'!T393</f>
        <v>46.658907565671043</v>
      </c>
      <c r="AL393" s="28">
        <f>'ОПУ БС'!$E393/12*'ОПУ БС'!U393</f>
        <v>43.992684276204123</v>
      </c>
      <c r="AM393" s="28">
        <f>'ОПУ БС'!$E393/12*'ОПУ БС'!V393</f>
        <v>55.546318530560811</v>
      </c>
      <c r="AN393" s="28">
        <f>'ОПУ БС'!$E393/12*'ОПУ БС'!W393</f>
        <v>55.546318530560761</v>
      </c>
      <c r="AO393" s="15">
        <f t="shared" si="8510"/>
        <v>533.24465789338331</v>
      </c>
      <c r="AP393" s="28">
        <f>'ОПУ БС'!$F393/12*'ОПУ БС'!L393</f>
        <v>33.843635623988476</v>
      </c>
      <c r="AQ393" s="28">
        <f>'ОПУ БС'!$F393/12*'ОПУ БС'!M393</f>
        <v>36.960812589355832</v>
      </c>
      <c r="AR393" s="28">
        <f>'ОПУ БС'!$F393/12*'ОПУ БС'!N393</f>
        <v>41.413922539880637</v>
      </c>
      <c r="AS393" s="28">
        <f>'ОПУ БС'!$F393/12*'ОПУ БС'!O393</f>
        <v>41.413922539880637</v>
      </c>
      <c r="AT393" s="28">
        <f>'ОПУ БС'!$F393/12*'ОПУ БС'!P393</f>
        <v>42.304544529985591</v>
      </c>
      <c r="AU393" s="28">
        <f>'ОПУ БС'!$F393/12*'ОПУ БС'!Q393</f>
        <v>44.976410500300474</v>
      </c>
      <c r="AV393" s="28">
        <f>'ОПУ БС'!$F393/12*'ОПУ БС'!R393</f>
        <v>51.656075426087668</v>
      </c>
      <c r="AW393" s="28">
        <f>'ОПУ БС'!$F393/12*'ОПУ БС'!S393</f>
        <v>39.632678559670715</v>
      </c>
      <c r="AX393" s="28">
        <f>'ОПУ БС'!$F393/12*'ОПУ БС'!T393</f>
        <v>46.757654480510396</v>
      </c>
      <c r="AY393" s="28">
        <f>'ОПУ БС'!$F393/12*'ОПУ БС'!U393</f>
        <v>44.085788510195513</v>
      </c>
      <c r="AZ393" s="28">
        <f>'ОПУ БС'!$F393/12*'ОПУ БС'!V393</f>
        <v>55.663874381560042</v>
      </c>
      <c r="BA393" s="28">
        <f>'ОПУ БС'!$F393/12*'ОПУ БС'!W393</f>
        <v>55.663874381559992</v>
      </c>
      <c r="BB393" s="15">
        <f t="shared" si="8512"/>
        <v>534.37319406297593</v>
      </c>
      <c r="BC393" s="28">
        <f>'ОПУ БС'!$G393/12*'ОПУ БС'!L393</f>
        <v>34.418527457161282</v>
      </c>
      <c r="BD393" s="28">
        <f>'ОПУ БС'!$G393/12*'ОПУ БС'!M393</f>
        <v>37.588654986110349</v>
      </c>
      <c r="BE393" s="28">
        <f>'ОПУ БС'!$G393/12*'ОПУ БС'!N393</f>
        <v>42.117408598894727</v>
      </c>
      <c r="BF393" s="28">
        <f>'ОПУ БС'!$G393/12*'ОПУ БС'!O393</f>
        <v>42.117408598894727</v>
      </c>
      <c r="BG393" s="28">
        <f>'ОПУ БС'!$G393/12*'ОПУ БС'!P393</f>
        <v>43.023159321451601</v>
      </c>
      <c r="BH393" s="28">
        <f>'ОПУ БС'!$G393/12*'ОПУ БС'!Q393</f>
        <v>45.740411489122231</v>
      </c>
      <c r="BI393" s="28">
        <f>'ОПУ БС'!$G393/12*'ОПУ БС'!R393</f>
        <v>52.533541908298794</v>
      </c>
      <c r="BJ393" s="28">
        <f>'ОПУ БС'!$G393/12*'ОПУ БС'!S393</f>
        <v>40.305907153780979</v>
      </c>
      <c r="BK393" s="28">
        <f>'ОПУ БС'!$G393/12*'ОПУ БС'!T393</f>
        <v>47.551912934235986</v>
      </c>
      <c r="BL393" s="28">
        <f>'ОПУ БС'!$G393/12*'ОПУ БС'!U393</f>
        <v>44.834660766565356</v>
      </c>
      <c r="BM393" s="28">
        <f>'ОПУ БС'!$G393/12*'ОПУ БС'!V393</f>
        <v>56.609420159804792</v>
      </c>
      <c r="BN393" s="28">
        <f>'ОПУ БС'!$G393/12*'ОПУ БС'!W393</f>
        <v>56.609420159804742</v>
      </c>
      <c r="BO393" s="15">
        <f t="shared" si="8514"/>
        <v>543.45043353412564</v>
      </c>
      <c r="BP393" s="28">
        <f>'ОПУ БС'!$H393/12*'ОПУ БС'!L393</f>
        <v>35.472415796894488</v>
      </c>
      <c r="BQ393" s="28">
        <f>'ОПУ БС'!$H393/12*'ОПУ БС'!M393</f>
        <v>38.739611988713712</v>
      </c>
      <c r="BR393" s="28">
        <f>'ОПУ БС'!$H393/12*'ОПУ БС'!N393</f>
        <v>43.40703511988405</v>
      </c>
      <c r="BS393" s="28">
        <f>'ОПУ БС'!$H393/12*'ОПУ БС'!O393</f>
        <v>43.40703511988405</v>
      </c>
      <c r="BT393" s="28">
        <f>'ОПУ БС'!$H393/12*'ОПУ БС'!P393</f>
        <v>44.340519746118105</v>
      </c>
      <c r="BU393" s="28">
        <f>'ОПУ БС'!$H393/12*'ОПУ БС'!Q393</f>
        <v>47.140973624820305</v>
      </c>
      <c r="BV393" s="28">
        <f>'ОПУ БС'!$H393/12*'ОПУ БС'!R393</f>
        <v>54.14210832157579</v>
      </c>
      <c r="BW393" s="28">
        <f>'ОПУ БС'!$H393/12*'ОПУ БС'!S393</f>
        <v>41.540065867415912</v>
      </c>
      <c r="BX393" s="28">
        <f>'ОПУ БС'!$H393/12*'ОПУ БС'!T393</f>
        <v>49.007942877288443</v>
      </c>
      <c r="BY393" s="28">
        <f>'ОПУ БС'!$H393/12*'ОПУ БС'!U393</f>
        <v>46.207488998586243</v>
      </c>
      <c r="BZ393" s="28">
        <f>'ОПУ БС'!$H393/12*'ОПУ БС'!V393</f>
        <v>58.342789139629147</v>
      </c>
      <c r="CA393" s="28">
        <f>'ОПУ БС'!$H393/12*'ОПУ БС'!W393</f>
        <v>58.34278913962909</v>
      </c>
      <c r="CB393" s="15">
        <f t="shared" si="8516"/>
        <v>560.09077574043931</v>
      </c>
      <c r="CC393" s="28">
        <f>'ОПУ БС'!$I393/12*'ОПУ БС'!L393</f>
        <v>36.507166079852595</v>
      </c>
      <c r="CD393" s="28">
        <f>'ОПУ БС'!$I393/12*'ОПУ БС'!M393</f>
        <v>39.869668218786387</v>
      </c>
      <c r="CE393" s="28">
        <f>'ОПУ БС'!$I393/12*'ОПУ БС'!N393</f>
        <v>44.673242702977518</v>
      </c>
      <c r="CF393" s="28">
        <f>'ОПУ БС'!$I393/12*'ОПУ БС'!O393</f>
        <v>44.673242702977518</v>
      </c>
      <c r="CG393" s="28">
        <f>'ОПУ БС'!$I393/12*'ОПУ БС'!P393</f>
        <v>45.633957599815744</v>
      </c>
      <c r="CH393" s="28">
        <f>'ОПУ БС'!$I393/12*'ОПУ БС'!Q393</f>
        <v>48.516102290330423</v>
      </c>
      <c r="CI393" s="28">
        <f>'ОПУ БС'!$I393/12*'ОПУ БС'!R393</f>
        <v>55.721464016617112</v>
      </c>
      <c r="CJ393" s="28">
        <f>'ОПУ БС'!$I393/12*'ОПУ БС'!S393</f>
        <v>42.751812909301066</v>
      </c>
      <c r="CK393" s="28">
        <f>'ОПУ БС'!$I393/12*'ОПУ БС'!T393</f>
        <v>50.437532084006875</v>
      </c>
      <c r="CL393" s="28">
        <f>'ОПУ БС'!$I393/12*'ОПУ БС'!U393</f>
        <v>47.555387393492197</v>
      </c>
      <c r="CM393" s="28">
        <f>'ОПУ БС'!$I393/12*'ОПУ БС'!V393</f>
        <v>60.044681052389194</v>
      </c>
      <c r="CN393" s="28">
        <f>'ОПУ БС'!$I393/12*'ОПУ БС'!W393</f>
        <v>60.044681052389137</v>
      </c>
      <c r="CO393" s="15">
        <f t="shared" si="8518"/>
        <v>576.42893810293583</v>
      </c>
      <c r="CR393" s="21">
        <f>O393-'ОПУ БС'!C393</f>
        <v>0</v>
      </c>
      <c r="CS393" s="21">
        <f>AB393-'ОПУ БС'!D393</f>
        <v>0</v>
      </c>
      <c r="CT393" s="21">
        <f>AO393-'ОПУ БС'!E393</f>
        <v>0</v>
      </c>
      <c r="CU393" s="21">
        <f>BB393-'ОПУ БС'!F393</f>
        <v>0</v>
      </c>
      <c r="CV393" s="21">
        <f>BO393-'ОПУ БС'!G393</f>
        <v>0</v>
      </c>
      <c r="CW393" s="21">
        <f>CB393-'ОПУ БС'!H393</f>
        <v>0</v>
      </c>
      <c r="CX393" s="21">
        <f>CO393-'ОПУ БС'!I393</f>
        <v>0</v>
      </c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15">
        <f t="shared" si="8520"/>
        <v>0</v>
      </c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15">
        <f t="shared" si="8522"/>
        <v>0</v>
      </c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15">
        <f t="shared" si="8524"/>
        <v>0</v>
      </c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15">
        <f t="shared" si="8526"/>
        <v>0</v>
      </c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15">
        <f t="shared" si="8528"/>
        <v>0</v>
      </c>
      <c r="FP393" s="28">
        <f t="shared" si="8550"/>
        <v>34.686753654823299</v>
      </c>
      <c r="FQ393" s="28">
        <f t="shared" si="8551"/>
        <v>37.88158622829387</v>
      </c>
      <c r="FR393" s="28">
        <f t="shared" si="8552"/>
        <v>42.445632761823255</v>
      </c>
      <c r="FS393" s="28">
        <f t="shared" si="8553"/>
        <v>42.445632761823255</v>
      </c>
      <c r="FT393" s="28">
        <f t="shared" si="8554"/>
        <v>43.358442068529122</v>
      </c>
      <c r="FU393" s="28">
        <f t="shared" si="8555"/>
        <v>46.096869988646759</v>
      </c>
      <c r="FV393" s="28">
        <f t="shared" si="8556"/>
        <v>52.942939788940826</v>
      </c>
      <c r="FW393" s="28">
        <f t="shared" si="8557"/>
        <v>40.620014148411499</v>
      </c>
      <c r="FX393" s="28">
        <f t="shared" si="8558"/>
        <v>47.922488602058515</v>
      </c>
      <c r="FY393" s="28">
        <f t="shared" si="8559"/>
        <v>45.184060681940878</v>
      </c>
      <c r="FZ393" s="28">
        <f t="shared" si="8560"/>
        <v>57.050581669117321</v>
      </c>
      <c r="GA393" s="28">
        <f t="shared" si="8561"/>
        <v>57.050581669117271</v>
      </c>
      <c r="GB393" s="15">
        <f t="shared" si="8530"/>
        <v>547.68558402352585</v>
      </c>
      <c r="GC393" s="28">
        <f t="shared" si="8562"/>
        <v>34.381265939267649</v>
      </c>
      <c r="GD393" s="28">
        <f t="shared" si="8563"/>
        <v>37.547961486305461</v>
      </c>
      <c r="GE393" s="28">
        <f t="shared" si="8564"/>
        <v>42.071812267788047</v>
      </c>
      <c r="GF393" s="28">
        <f t="shared" si="8565"/>
        <v>42.071812267788047</v>
      </c>
      <c r="GG393" s="28">
        <f t="shared" si="8566"/>
        <v>42.976582424084562</v>
      </c>
      <c r="GH393" s="28">
        <f t="shared" si="8567"/>
        <v>45.690892892974119</v>
      </c>
      <c r="GI393" s="28">
        <f t="shared" si="8568"/>
        <v>52.476669065197996</v>
      </c>
      <c r="GJ393" s="28">
        <f t="shared" si="8569"/>
        <v>40.262271955195011</v>
      </c>
      <c r="GK393" s="28">
        <f t="shared" si="8570"/>
        <v>47.500433205567155</v>
      </c>
      <c r="GL393" s="28">
        <f t="shared" si="8571"/>
        <v>44.786122736677598</v>
      </c>
      <c r="GM393" s="28">
        <f t="shared" si="8572"/>
        <v>56.548134768532371</v>
      </c>
      <c r="GN393" s="28">
        <f t="shared" si="8573"/>
        <v>56.548134768532321</v>
      </c>
      <c r="GO393" s="15">
        <f t="shared" si="8532"/>
        <v>542.86209377791033</v>
      </c>
      <c r="GP393" s="28">
        <f t="shared" si="8574"/>
        <v>33.772161666580942</v>
      </c>
      <c r="GQ393" s="28">
        <f t="shared" si="8575"/>
        <v>36.882755504292341</v>
      </c>
      <c r="GR393" s="28">
        <f t="shared" si="8576"/>
        <v>41.32646098673721</v>
      </c>
      <c r="GS393" s="28">
        <f t="shared" si="8577"/>
        <v>41.32646098673721</v>
      </c>
      <c r="GT393" s="28">
        <f t="shared" si="8578"/>
        <v>42.215202083226174</v>
      </c>
      <c r="GU393" s="28">
        <f t="shared" si="8579"/>
        <v>44.881425372693094</v>
      </c>
      <c r="GV393" s="28">
        <f t="shared" si="8580"/>
        <v>51.546983596360384</v>
      </c>
      <c r="GW393" s="28">
        <f t="shared" si="8581"/>
        <v>39.548978793759261</v>
      </c>
      <c r="GX393" s="28">
        <f t="shared" si="8582"/>
        <v>46.658907565671043</v>
      </c>
      <c r="GY393" s="28">
        <f t="shared" si="8583"/>
        <v>43.992684276204123</v>
      </c>
      <c r="GZ393" s="28">
        <f t="shared" si="8584"/>
        <v>55.546318530560811</v>
      </c>
      <c r="HA393" s="28">
        <f t="shared" si="8585"/>
        <v>55.546318530560761</v>
      </c>
      <c r="HB393" s="15">
        <f t="shared" si="8534"/>
        <v>533.24465789338331</v>
      </c>
      <c r="HC393" s="28">
        <f t="shared" si="8586"/>
        <v>33.843635623988476</v>
      </c>
      <c r="HD393" s="28">
        <f t="shared" si="8587"/>
        <v>36.960812589355832</v>
      </c>
      <c r="HE393" s="28">
        <f t="shared" si="8588"/>
        <v>41.413922539880637</v>
      </c>
      <c r="HF393" s="28">
        <f t="shared" si="8589"/>
        <v>41.413922539880637</v>
      </c>
      <c r="HG393" s="28">
        <f t="shared" si="8590"/>
        <v>42.304544529985591</v>
      </c>
      <c r="HH393" s="28">
        <f t="shared" si="8591"/>
        <v>44.976410500300474</v>
      </c>
      <c r="HI393" s="28">
        <f t="shared" si="8592"/>
        <v>51.656075426087668</v>
      </c>
      <c r="HJ393" s="28">
        <f t="shared" si="8593"/>
        <v>39.632678559670715</v>
      </c>
      <c r="HK393" s="28">
        <f t="shared" si="8594"/>
        <v>46.757654480510396</v>
      </c>
      <c r="HL393" s="28">
        <f t="shared" si="8595"/>
        <v>44.085788510195513</v>
      </c>
      <c r="HM393" s="28">
        <f t="shared" si="8596"/>
        <v>55.663874381560042</v>
      </c>
      <c r="HN393" s="28">
        <f t="shared" si="8597"/>
        <v>55.663874381559992</v>
      </c>
      <c r="HO393" s="15">
        <f t="shared" si="8536"/>
        <v>534.37319406297593</v>
      </c>
      <c r="HP393" s="28">
        <f t="shared" si="8598"/>
        <v>34.418527457161282</v>
      </c>
      <c r="HQ393" s="28">
        <f t="shared" si="8599"/>
        <v>37.588654986110349</v>
      </c>
      <c r="HR393" s="28">
        <f t="shared" si="8600"/>
        <v>42.117408598894727</v>
      </c>
      <c r="HS393" s="28">
        <f t="shared" si="8601"/>
        <v>42.117408598894727</v>
      </c>
      <c r="HT393" s="28">
        <f t="shared" si="8602"/>
        <v>43.023159321451601</v>
      </c>
      <c r="HU393" s="28">
        <f t="shared" si="8603"/>
        <v>45.740411489122231</v>
      </c>
      <c r="HV393" s="28">
        <f t="shared" si="8604"/>
        <v>52.533541908298794</v>
      </c>
      <c r="HW393" s="28">
        <f t="shared" si="8605"/>
        <v>40.305907153780979</v>
      </c>
      <c r="HX393" s="28">
        <f t="shared" si="8606"/>
        <v>47.551912934235986</v>
      </c>
      <c r="HY393" s="28">
        <f t="shared" si="8607"/>
        <v>44.834660766565356</v>
      </c>
      <c r="HZ393" s="28">
        <f t="shared" si="8608"/>
        <v>56.609420159804792</v>
      </c>
      <c r="IA393" s="28">
        <f t="shared" si="8609"/>
        <v>56.609420159804742</v>
      </c>
      <c r="IB393" s="15">
        <f t="shared" si="8538"/>
        <v>543.45043353412564</v>
      </c>
      <c r="IC393" s="28">
        <f t="shared" si="8610"/>
        <v>35.472415796894488</v>
      </c>
      <c r="ID393" s="28">
        <f t="shared" si="8611"/>
        <v>38.739611988713712</v>
      </c>
      <c r="IE393" s="28">
        <f t="shared" si="8612"/>
        <v>43.40703511988405</v>
      </c>
      <c r="IF393" s="28">
        <f t="shared" si="8613"/>
        <v>43.40703511988405</v>
      </c>
      <c r="IG393" s="28">
        <f t="shared" si="8614"/>
        <v>44.340519746118105</v>
      </c>
      <c r="IH393" s="28">
        <f t="shared" si="8615"/>
        <v>47.140973624820305</v>
      </c>
      <c r="II393" s="28">
        <f t="shared" si="8616"/>
        <v>54.14210832157579</v>
      </c>
      <c r="IJ393" s="28">
        <f t="shared" si="8617"/>
        <v>41.540065867415912</v>
      </c>
      <c r="IK393" s="28">
        <f t="shared" si="8618"/>
        <v>49.007942877288443</v>
      </c>
      <c r="IL393" s="28">
        <f t="shared" si="8619"/>
        <v>46.207488998586243</v>
      </c>
      <c r="IM393" s="28">
        <f t="shared" si="8620"/>
        <v>58.342789139629147</v>
      </c>
      <c r="IN393" s="28">
        <f t="shared" si="8621"/>
        <v>58.34278913962909</v>
      </c>
      <c r="IO393" s="15">
        <f t="shared" si="8540"/>
        <v>560.09077574043931</v>
      </c>
      <c r="IP393" s="28">
        <f t="shared" si="8622"/>
        <v>36.507166079852595</v>
      </c>
      <c r="IQ393" s="28">
        <f t="shared" si="8623"/>
        <v>39.869668218786387</v>
      </c>
      <c r="IR393" s="28">
        <f t="shared" si="8624"/>
        <v>44.673242702977518</v>
      </c>
      <c r="IS393" s="28">
        <f t="shared" si="8625"/>
        <v>44.673242702977518</v>
      </c>
      <c r="IT393" s="28">
        <f t="shared" si="8626"/>
        <v>45.633957599815744</v>
      </c>
      <c r="IU393" s="28">
        <f t="shared" si="8627"/>
        <v>48.516102290330423</v>
      </c>
      <c r="IV393" s="28">
        <f t="shared" si="8628"/>
        <v>55.721464016617112</v>
      </c>
      <c r="IW393" s="28">
        <f t="shared" si="8629"/>
        <v>42.751812909301066</v>
      </c>
      <c r="IX393" s="28">
        <f t="shared" si="8630"/>
        <v>50.437532084006875</v>
      </c>
      <c r="IY393" s="28">
        <f t="shared" si="8631"/>
        <v>47.555387393492197</v>
      </c>
      <c r="IZ393" s="28">
        <f t="shared" si="8632"/>
        <v>60.044681052389194</v>
      </c>
      <c r="JA393" s="28">
        <f t="shared" si="8633"/>
        <v>60.044681052389137</v>
      </c>
      <c r="JB393" s="15">
        <f t="shared" si="8542"/>
        <v>576.42893810293583</v>
      </c>
      <c r="JE393" s="21">
        <f t="shared" si="8543"/>
        <v>0</v>
      </c>
      <c r="JF393" s="21">
        <f t="shared" si="8544"/>
        <v>0</v>
      </c>
      <c r="JG393" s="21">
        <f t="shared" si="8545"/>
        <v>0</v>
      </c>
      <c r="JH393" s="21">
        <f t="shared" si="8546"/>
        <v>0</v>
      </c>
      <c r="JI393" s="21">
        <f t="shared" si="8547"/>
        <v>0</v>
      </c>
      <c r="JJ393" s="21">
        <f t="shared" si="8548"/>
        <v>0</v>
      </c>
      <c r="JK393" s="21">
        <f t="shared" si="8549"/>
        <v>0</v>
      </c>
    </row>
    <row r="394" spans="2:271" ht="20" customHeight="1" outlineLevel="1" x14ac:dyDescent="0.2">
      <c r="B394" s="3" t="s">
        <v>26</v>
      </c>
      <c r="C394" s="28">
        <f>'ОПУ БС'!$C394/12*'ОПУ БС'!L394</f>
        <v>21.751531649814034</v>
      </c>
      <c r="D394" s="28">
        <f>'ОПУ БС'!$C394/12*'ОПУ БС'!M394</f>
        <v>23.754962196507432</v>
      </c>
      <c r="E394" s="28">
        <f>'ОПУ БС'!$C394/12*'ОПУ БС'!N394</f>
        <v>26.617005834640857</v>
      </c>
      <c r="F394" s="28">
        <f>'ОПУ БС'!$C394/12*'ОПУ БС'!O394</f>
        <v>26.617005834640857</v>
      </c>
      <c r="G394" s="28">
        <f>'ОПУ БС'!$C394/12*'ОПУ БС'!P394</f>
        <v>27.18941456226754</v>
      </c>
      <c r="H394" s="28">
        <f>'ОПУ БС'!$C394/12*'ОПУ БС'!Q394</f>
        <v>28.906640745147598</v>
      </c>
      <c r="I394" s="28">
        <f>'ОПУ БС'!$C394/12*'ОПУ БС'!R394</f>
        <v>33.199706202347734</v>
      </c>
      <c r="J394" s="28">
        <f>'ОПУ БС'!$C394/12*'ОПУ БС'!S394</f>
        <v>32.341093110907707</v>
      </c>
      <c r="K394" s="28">
        <f>'ОПУ БС'!$C394/12*'ОПУ БС'!T394</f>
        <v>26.044597107014173</v>
      </c>
      <c r="L394" s="28">
        <f>'ОПУ БС'!$C394/12*'ОПУ БС'!U394</f>
        <v>28.334232017520911</v>
      </c>
      <c r="M394" s="28">
        <f>'ОПУ БС'!$C394/12*'ОПУ БС'!V394</f>
        <v>32.913501838534394</v>
      </c>
      <c r="N394" s="28">
        <f>'ОПУ БС'!$C394/12*'ОПУ БС'!W394</f>
        <v>35.775545476667816</v>
      </c>
      <c r="O394" s="15">
        <f t="shared" si="8506"/>
        <v>343.44523657601098</v>
      </c>
      <c r="P394" s="28">
        <f>'ОПУ БС'!$D394/12*'ОПУ БС'!L394</f>
        <v>18.550463495437612</v>
      </c>
      <c r="Q394" s="28">
        <f>'ОПУ БС'!$D394/12*'ОПУ БС'!M394</f>
        <v>20.259058817385814</v>
      </c>
      <c r="R394" s="28">
        <f>'ОПУ БС'!$D394/12*'ОПУ БС'!N394</f>
        <v>22.699909277311818</v>
      </c>
      <c r="S394" s="28">
        <f>'ОПУ БС'!$D394/12*'ОПУ БС'!O394</f>
        <v>22.699909277311818</v>
      </c>
      <c r="T394" s="28">
        <f>'ОПУ БС'!$D394/12*'ОПУ БС'!P394</f>
        <v>23.188079369297014</v>
      </c>
      <c r="U394" s="28">
        <f>'ОПУ БС'!$D394/12*'ОПУ БС'!Q394</f>
        <v>24.652589645252618</v>
      </c>
      <c r="V394" s="28">
        <f>'ОПУ БС'!$D394/12*'ОПУ БС'!R394</f>
        <v>28.313865335141617</v>
      </c>
      <c r="W394" s="28">
        <f>'ОПУ БС'!$D394/12*'ОПУ БС'!S394</f>
        <v>27.581610197163815</v>
      </c>
      <c r="X394" s="28">
        <f>'ОПУ БС'!$D394/12*'ОПУ БС'!T394</f>
        <v>22.211739185326614</v>
      </c>
      <c r="Y394" s="28">
        <f>'ОПУ БС'!$D394/12*'ОПУ БС'!U394</f>
        <v>24.164419553267415</v>
      </c>
      <c r="Z394" s="28">
        <f>'ОПУ БС'!$D394/12*'ОПУ БС'!V394</f>
        <v>28.069780289149023</v>
      </c>
      <c r="AA394" s="28">
        <f>'ОПУ БС'!$D394/12*'ОПУ БС'!W394</f>
        <v>30.51063074907502</v>
      </c>
      <c r="AB394" s="15">
        <f t="shared" si="8508"/>
        <v>292.90205519112021</v>
      </c>
      <c r="AC394" s="28">
        <f>'ОПУ БС'!$E394/12*'ОПУ БС'!L394</f>
        <v>15.971823354552027</v>
      </c>
      <c r="AD394" s="28">
        <f>'ОПУ БС'!$E394/12*'ОПУ БС'!M394</f>
        <v>17.442912347734449</v>
      </c>
      <c r="AE394" s="28">
        <f>'ОПУ БС'!$E394/12*'ОПУ БС'!N394</f>
        <v>19.54446805228077</v>
      </c>
      <c r="AF394" s="28">
        <f>'ОПУ БС'!$E394/12*'ОПУ БС'!O394</f>
        <v>19.54446805228077</v>
      </c>
      <c r="AG394" s="28">
        <f>'ОПУ БС'!$E394/12*'ОПУ БС'!P394</f>
        <v>19.964779193190033</v>
      </c>
      <c r="AH394" s="28">
        <f>'ОПУ БС'!$E394/12*'ОПУ БС'!Q394</f>
        <v>21.225712615917825</v>
      </c>
      <c r="AI394" s="28">
        <f>'ОПУ БС'!$E394/12*'ОПУ БС'!R394</f>
        <v>24.378046172737303</v>
      </c>
      <c r="AJ394" s="28">
        <f>'ОПУ БС'!$E394/12*'ОПУ БС'!S394</f>
        <v>23.747579461373405</v>
      </c>
      <c r="AK394" s="28">
        <f>'ОПУ БС'!$E394/12*'ОПУ БС'!T394</f>
        <v>19.124156911371507</v>
      </c>
      <c r="AL394" s="28">
        <f>'ОПУ БС'!$E394/12*'ОПУ БС'!U394</f>
        <v>20.805401475008562</v>
      </c>
      <c r="AM394" s="28">
        <f>'ОПУ БС'!$E394/12*'ОПУ БС'!V394</f>
        <v>24.167890602282675</v>
      </c>
      <c r="AN394" s="28">
        <f>'ОПУ БС'!$E394/12*'ОПУ БС'!W394</f>
        <v>26.269446306828993</v>
      </c>
      <c r="AO394" s="15">
        <f t="shared" si="8510"/>
        <v>252.18668454555834</v>
      </c>
      <c r="AP394" s="28">
        <f>'ОПУ БС'!$F394/12*'ОПУ БС'!L394</f>
        <v>14.378992479937459</v>
      </c>
      <c r="AQ394" s="28">
        <f>'ОПУ БС'!$F394/12*'ОПУ БС'!M394</f>
        <v>15.703373366247487</v>
      </c>
      <c r="AR394" s="28">
        <f>'ОПУ БС'!$F394/12*'ОПУ БС'!N394</f>
        <v>17.595346060976102</v>
      </c>
      <c r="AS394" s="28">
        <f>'ОПУ БС'!$F394/12*'ОПУ БС'!O394</f>
        <v>17.595346060976102</v>
      </c>
      <c r="AT394" s="28">
        <f>'ОПУ БС'!$F394/12*'ОПУ БС'!P394</f>
        <v>17.973740599921822</v>
      </c>
      <c r="AU394" s="28">
        <f>'ОПУ БС'!$F394/12*'ОПУ БС'!Q394</f>
        <v>19.108924216758989</v>
      </c>
      <c r="AV394" s="28">
        <f>'ОПУ БС'!$F394/12*'ОПУ БС'!R394</f>
        <v>21.946883258851908</v>
      </c>
      <c r="AW394" s="28">
        <f>'ОПУ БС'!$F394/12*'ОПУ БС'!S394</f>
        <v>21.379291450433325</v>
      </c>
      <c r="AX394" s="28">
        <f>'ОПУ БС'!$F394/12*'ОПУ БС'!T394</f>
        <v>17.216951522030378</v>
      </c>
      <c r="AY394" s="28">
        <f>'ОПУ БС'!$F394/12*'ОПУ БС'!U394</f>
        <v>18.730529677813269</v>
      </c>
      <c r="AZ394" s="28">
        <f>'ОПУ БС'!$F394/12*'ОПУ БС'!V394</f>
        <v>21.757685989379052</v>
      </c>
      <c r="BA394" s="28">
        <f>'ОПУ БС'!$F394/12*'ОПУ БС'!W394</f>
        <v>23.649658684107663</v>
      </c>
      <c r="BB394" s="15">
        <f t="shared" si="8512"/>
        <v>227.03672336743355</v>
      </c>
      <c r="BC394" s="28">
        <f>'ОПУ БС'!$G394/12*'ОПУ БС'!L394</f>
        <v>13.563005588580012</v>
      </c>
      <c r="BD394" s="28">
        <f>'ОПУ БС'!$G394/12*'ОПУ БС'!M394</f>
        <v>14.812229787528169</v>
      </c>
      <c r="BE394" s="28">
        <f>'ОПУ БС'!$G394/12*'ОПУ БС'!N394</f>
        <v>16.59683578602554</v>
      </c>
      <c r="BF394" s="28">
        <f>'ОПУ БС'!$G394/12*'ОПУ БС'!O394</f>
        <v>16.59683578602554</v>
      </c>
      <c r="BG394" s="28">
        <f>'ОПУ БС'!$G394/12*'ОПУ БС'!P394</f>
        <v>16.953756985725015</v>
      </c>
      <c r="BH394" s="28">
        <f>'ОПУ БС'!$G394/12*'ОПУ БС'!Q394</f>
        <v>18.024520584823435</v>
      </c>
      <c r="BI394" s="28">
        <f>'ОПУ БС'!$G394/12*'ОПУ БС'!R394</f>
        <v>20.701429582569489</v>
      </c>
      <c r="BJ394" s="28">
        <f>'ОПУ БС'!$G394/12*'ОПУ БС'!S394</f>
        <v>20.166047783020279</v>
      </c>
      <c r="BK394" s="28">
        <f>'ОПУ БС'!$G394/12*'ОПУ БС'!T394</f>
        <v>16.239914586326066</v>
      </c>
      <c r="BL394" s="28">
        <f>'ОПУ БС'!$G394/12*'ОПУ БС'!U394</f>
        <v>17.667599385123964</v>
      </c>
      <c r="BM394" s="28">
        <f>'ОПУ БС'!$G394/12*'ОПУ БС'!V394</f>
        <v>20.522968982719757</v>
      </c>
      <c r="BN394" s="28">
        <f>'ОПУ БС'!$G394/12*'ОПУ БС'!W394</f>
        <v>22.307574981217122</v>
      </c>
      <c r="BO394" s="15">
        <f t="shared" si="8514"/>
        <v>214.15271981968442</v>
      </c>
      <c r="BP394" s="28">
        <f>'ОПУ БС'!$H394/12*'ОПУ БС'!L394</f>
        <v>13.345200540655835</v>
      </c>
      <c r="BQ394" s="28">
        <f>'ОПУ БС'!$H394/12*'ОПУ БС'!M394</f>
        <v>14.574363748347819</v>
      </c>
      <c r="BR394" s="28">
        <f>'ОПУ БС'!$H394/12*'ОПУ БС'!N394</f>
        <v>16.3303111879078</v>
      </c>
      <c r="BS394" s="28">
        <f>'ОПУ БС'!$H394/12*'ОПУ БС'!O394</f>
        <v>16.3303111879078</v>
      </c>
      <c r="BT394" s="28">
        <f>'ОПУ БС'!$H394/12*'ОПУ БС'!P394</f>
        <v>16.681500675819791</v>
      </c>
      <c r="BU394" s="28">
        <f>'ОПУ БС'!$H394/12*'ОПУ БС'!Q394</f>
        <v>17.73506913955578</v>
      </c>
      <c r="BV394" s="28">
        <f>'ОПУ БС'!$H394/12*'ОПУ БС'!R394</f>
        <v>20.368990298895746</v>
      </c>
      <c r="BW394" s="28">
        <f>'ОПУ БС'!$H394/12*'ОПУ БС'!S394</f>
        <v>19.842206067027753</v>
      </c>
      <c r="BX394" s="28">
        <f>'ОПУ БС'!$H394/12*'ОПУ БС'!T394</f>
        <v>15.979121699995803</v>
      </c>
      <c r="BY394" s="28">
        <f>'ОПУ БС'!$H394/12*'ОПУ БС'!U394</f>
        <v>17.383879651643785</v>
      </c>
      <c r="BZ394" s="28">
        <f>'ОПУ БС'!$H394/12*'ОПУ БС'!V394</f>
        <v>20.193395554939752</v>
      </c>
      <c r="CA394" s="28">
        <f>'ОПУ БС'!$H394/12*'ОПУ БС'!W394</f>
        <v>21.949342994499727</v>
      </c>
      <c r="CB394" s="15">
        <f t="shared" si="8516"/>
        <v>210.71369274719734</v>
      </c>
      <c r="CC394" s="28">
        <f>'ОПУ БС'!$I394/12*'ОПУ БС'!L394</f>
        <v>13.507036379938315</v>
      </c>
      <c r="CD394" s="28">
        <f>'ОПУ БС'!$I394/12*'ОПУ БС'!M394</f>
        <v>14.751105520195791</v>
      </c>
      <c r="CE394" s="28">
        <f>'ОПУ БС'!$I394/12*'ОПУ БС'!N394</f>
        <v>16.528347149135044</v>
      </c>
      <c r="CF394" s="28">
        <f>'ОПУ БС'!$I394/12*'ОПУ БС'!O394</f>
        <v>16.528347149135044</v>
      </c>
      <c r="CG394" s="28">
        <f>'ОПУ БС'!$I394/12*'ОПУ БС'!P394</f>
        <v>16.883795474922895</v>
      </c>
      <c r="CH394" s="28">
        <f>'ОПУ БС'!$I394/12*'ОПУ БС'!Q394</f>
        <v>17.950140452286444</v>
      </c>
      <c r="CI394" s="28">
        <f>'ОПУ БС'!$I394/12*'ОПУ БС'!R394</f>
        <v>20.616002895695321</v>
      </c>
      <c r="CJ394" s="28">
        <f>'ОПУ БС'!$I394/12*'ОПУ БС'!S394</f>
        <v>20.082830407013546</v>
      </c>
      <c r="CK394" s="28">
        <f>'ОПУ БС'!$I394/12*'ОПУ БС'!T394</f>
        <v>16.172898823347193</v>
      </c>
      <c r="CL394" s="28">
        <f>'ОПУ БС'!$I394/12*'ОПУ БС'!U394</f>
        <v>17.594692126498597</v>
      </c>
      <c r="CM394" s="28">
        <f>'ОПУ БС'!$I394/12*'ОПУ БС'!V394</f>
        <v>20.4382787328014</v>
      </c>
      <c r="CN394" s="28">
        <f>'ОПУ БС'!$I394/12*'ОПУ БС'!W394</f>
        <v>22.215520361740651</v>
      </c>
      <c r="CO394" s="15">
        <f t="shared" si="8518"/>
        <v>213.26899547271023</v>
      </c>
      <c r="CR394" s="21">
        <f>O394-'ОПУ БС'!C394</f>
        <v>0</v>
      </c>
      <c r="CS394" s="21">
        <f>AB394-'ОПУ БС'!D394</f>
        <v>0</v>
      </c>
      <c r="CT394" s="21">
        <f>AO394-'ОПУ БС'!E394</f>
        <v>0</v>
      </c>
      <c r="CU394" s="21">
        <f>BB394-'ОПУ БС'!F394</f>
        <v>0</v>
      </c>
      <c r="CV394" s="21">
        <f>BO394-'ОПУ БС'!G394</f>
        <v>0</v>
      </c>
      <c r="CW394" s="21">
        <f>CB394-'ОПУ БС'!H394</f>
        <v>0</v>
      </c>
      <c r="CX394" s="21">
        <f>CO394-'ОПУ БС'!I394</f>
        <v>0</v>
      </c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15">
        <f t="shared" si="8520"/>
        <v>0</v>
      </c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15">
        <f t="shared" si="8522"/>
        <v>0</v>
      </c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15">
        <f t="shared" si="8524"/>
        <v>0</v>
      </c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15">
        <f t="shared" si="8526"/>
        <v>0</v>
      </c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15">
        <f t="shared" si="8528"/>
        <v>0</v>
      </c>
      <c r="FP394" s="28">
        <f t="shared" si="8550"/>
        <v>21.751531649814034</v>
      </c>
      <c r="FQ394" s="28">
        <f t="shared" si="8551"/>
        <v>23.754962196507432</v>
      </c>
      <c r="FR394" s="28">
        <f t="shared" si="8552"/>
        <v>26.617005834640857</v>
      </c>
      <c r="FS394" s="28">
        <f t="shared" si="8553"/>
        <v>26.617005834640857</v>
      </c>
      <c r="FT394" s="28">
        <f t="shared" si="8554"/>
        <v>27.18941456226754</v>
      </c>
      <c r="FU394" s="28">
        <f t="shared" si="8555"/>
        <v>28.906640745147598</v>
      </c>
      <c r="FV394" s="28">
        <f t="shared" si="8556"/>
        <v>33.199706202347734</v>
      </c>
      <c r="FW394" s="28">
        <f t="shared" si="8557"/>
        <v>32.341093110907707</v>
      </c>
      <c r="FX394" s="28">
        <f t="shared" si="8558"/>
        <v>26.044597107014173</v>
      </c>
      <c r="FY394" s="28">
        <f t="shared" si="8559"/>
        <v>28.334232017520911</v>
      </c>
      <c r="FZ394" s="28">
        <f t="shared" si="8560"/>
        <v>32.913501838534394</v>
      </c>
      <c r="GA394" s="28">
        <f t="shared" si="8561"/>
        <v>35.775545476667816</v>
      </c>
      <c r="GB394" s="15">
        <f t="shared" si="8530"/>
        <v>343.44523657601098</v>
      </c>
      <c r="GC394" s="28">
        <f t="shared" si="8562"/>
        <v>18.550463495437612</v>
      </c>
      <c r="GD394" s="28">
        <f t="shared" si="8563"/>
        <v>20.259058817385814</v>
      </c>
      <c r="GE394" s="28">
        <f t="shared" si="8564"/>
        <v>22.699909277311818</v>
      </c>
      <c r="GF394" s="28">
        <f t="shared" si="8565"/>
        <v>22.699909277311818</v>
      </c>
      <c r="GG394" s="28">
        <f t="shared" si="8566"/>
        <v>23.188079369297014</v>
      </c>
      <c r="GH394" s="28">
        <f t="shared" si="8567"/>
        <v>24.652589645252618</v>
      </c>
      <c r="GI394" s="28">
        <f t="shared" si="8568"/>
        <v>28.313865335141617</v>
      </c>
      <c r="GJ394" s="28">
        <f t="shared" si="8569"/>
        <v>27.581610197163815</v>
      </c>
      <c r="GK394" s="28">
        <f t="shared" si="8570"/>
        <v>22.211739185326614</v>
      </c>
      <c r="GL394" s="28">
        <f t="shared" si="8571"/>
        <v>24.164419553267415</v>
      </c>
      <c r="GM394" s="28">
        <f t="shared" si="8572"/>
        <v>28.069780289149023</v>
      </c>
      <c r="GN394" s="28">
        <f t="shared" si="8573"/>
        <v>30.51063074907502</v>
      </c>
      <c r="GO394" s="15">
        <f t="shared" si="8532"/>
        <v>292.90205519112021</v>
      </c>
      <c r="GP394" s="28">
        <f t="shared" si="8574"/>
        <v>15.971823354552027</v>
      </c>
      <c r="GQ394" s="28">
        <f t="shared" si="8575"/>
        <v>17.442912347734449</v>
      </c>
      <c r="GR394" s="28">
        <f t="shared" si="8576"/>
        <v>19.54446805228077</v>
      </c>
      <c r="GS394" s="28">
        <f t="shared" si="8577"/>
        <v>19.54446805228077</v>
      </c>
      <c r="GT394" s="28">
        <f t="shared" si="8578"/>
        <v>19.964779193190033</v>
      </c>
      <c r="GU394" s="28">
        <f t="shared" si="8579"/>
        <v>21.225712615917825</v>
      </c>
      <c r="GV394" s="28">
        <f t="shared" si="8580"/>
        <v>24.378046172737303</v>
      </c>
      <c r="GW394" s="28">
        <f t="shared" si="8581"/>
        <v>23.747579461373405</v>
      </c>
      <c r="GX394" s="28">
        <f t="shared" si="8582"/>
        <v>19.124156911371507</v>
      </c>
      <c r="GY394" s="28">
        <f t="shared" si="8583"/>
        <v>20.805401475008562</v>
      </c>
      <c r="GZ394" s="28">
        <f t="shared" si="8584"/>
        <v>24.167890602282675</v>
      </c>
      <c r="HA394" s="28">
        <f t="shared" si="8585"/>
        <v>26.269446306828993</v>
      </c>
      <c r="HB394" s="15">
        <f t="shared" si="8534"/>
        <v>252.18668454555834</v>
      </c>
      <c r="HC394" s="28">
        <f t="shared" si="8586"/>
        <v>14.378992479937459</v>
      </c>
      <c r="HD394" s="28">
        <f t="shared" si="8587"/>
        <v>15.703373366247487</v>
      </c>
      <c r="HE394" s="28">
        <f t="shared" si="8588"/>
        <v>17.595346060976102</v>
      </c>
      <c r="HF394" s="28">
        <f t="shared" si="8589"/>
        <v>17.595346060976102</v>
      </c>
      <c r="HG394" s="28">
        <f t="shared" si="8590"/>
        <v>17.973740599921822</v>
      </c>
      <c r="HH394" s="28">
        <f t="shared" si="8591"/>
        <v>19.108924216758989</v>
      </c>
      <c r="HI394" s="28">
        <f t="shared" si="8592"/>
        <v>21.946883258851908</v>
      </c>
      <c r="HJ394" s="28">
        <f t="shared" si="8593"/>
        <v>21.379291450433325</v>
      </c>
      <c r="HK394" s="28">
        <f t="shared" si="8594"/>
        <v>17.216951522030378</v>
      </c>
      <c r="HL394" s="28">
        <f t="shared" si="8595"/>
        <v>18.730529677813269</v>
      </c>
      <c r="HM394" s="28">
        <f t="shared" si="8596"/>
        <v>21.757685989379052</v>
      </c>
      <c r="HN394" s="28">
        <f t="shared" si="8597"/>
        <v>23.649658684107663</v>
      </c>
      <c r="HO394" s="15">
        <f t="shared" si="8536"/>
        <v>227.03672336743355</v>
      </c>
      <c r="HP394" s="28">
        <f t="shared" si="8598"/>
        <v>13.563005588580012</v>
      </c>
      <c r="HQ394" s="28">
        <f t="shared" si="8599"/>
        <v>14.812229787528169</v>
      </c>
      <c r="HR394" s="28">
        <f t="shared" si="8600"/>
        <v>16.59683578602554</v>
      </c>
      <c r="HS394" s="28">
        <f t="shared" si="8601"/>
        <v>16.59683578602554</v>
      </c>
      <c r="HT394" s="28">
        <f t="shared" si="8602"/>
        <v>16.953756985725015</v>
      </c>
      <c r="HU394" s="28">
        <f t="shared" si="8603"/>
        <v>18.024520584823435</v>
      </c>
      <c r="HV394" s="28">
        <f t="shared" si="8604"/>
        <v>20.701429582569489</v>
      </c>
      <c r="HW394" s="28">
        <f t="shared" si="8605"/>
        <v>20.166047783020279</v>
      </c>
      <c r="HX394" s="28">
        <f t="shared" si="8606"/>
        <v>16.239914586326066</v>
      </c>
      <c r="HY394" s="28">
        <f t="shared" si="8607"/>
        <v>17.667599385123964</v>
      </c>
      <c r="HZ394" s="28">
        <f t="shared" si="8608"/>
        <v>20.522968982719757</v>
      </c>
      <c r="IA394" s="28">
        <f t="shared" si="8609"/>
        <v>22.307574981217122</v>
      </c>
      <c r="IB394" s="15">
        <f t="shared" si="8538"/>
        <v>214.15271981968442</v>
      </c>
      <c r="IC394" s="28">
        <f t="shared" si="8610"/>
        <v>13.345200540655835</v>
      </c>
      <c r="ID394" s="28">
        <f t="shared" si="8611"/>
        <v>14.574363748347819</v>
      </c>
      <c r="IE394" s="28">
        <f t="shared" si="8612"/>
        <v>16.3303111879078</v>
      </c>
      <c r="IF394" s="28">
        <f t="shared" si="8613"/>
        <v>16.3303111879078</v>
      </c>
      <c r="IG394" s="28">
        <f t="shared" si="8614"/>
        <v>16.681500675819791</v>
      </c>
      <c r="IH394" s="28">
        <f t="shared" si="8615"/>
        <v>17.73506913955578</v>
      </c>
      <c r="II394" s="28">
        <f t="shared" si="8616"/>
        <v>20.368990298895746</v>
      </c>
      <c r="IJ394" s="28">
        <f t="shared" si="8617"/>
        <v>19.842206067027753</v>
      </c>
      <c r="IK394" s="28">
        <f t="shared" si="8618"/>
        <v>15.979121699995803</v>
      </c>
      <c r="IL394" s="28">
        <f t="shared" si="8619"/>
        <v>17.383879651643785</v>
      </c>
      <c r="IM394" s="28">
        <f t="shared" si="8620"/>
        <v>20.193395554939752</v>
      </c>
      <c r="IN394" s="28">
        <f t="shared" si="8621"/>
        <v>21.949342994499727</v>
      </c>
      <c r="IO394" s="15">
        <f t="shared" si="8540"/>
        <v>210.71369274719734</v>
      </c>
      <c r="IP394" s="28">
        <f t="shared" si="8622"/>
        <v>13.507036379938315</v>
      </c>
      <c r="IQ394" s="28">
        <f t="shared" si="8623"/>
        <v>14.751105520195791</v>
      </c>
      <c r="IR394" s="28">
        <f t="shared" si="8624"/>
        <v>16.528347149135044</v>
      </c>
      <c r="IS394" s="28">
        <f t="shared" si="8625"/>
        <v>16.528347149135044</v>
      </c>
      <c r="IT394" s="28">
        <f t="shared" si="8626"/>
        <v>16.883795474922895</v>
      </c>
      <c r="IU394" s="28">
        <f t="shared" si="8627"/>
        <v>17.950140452286444</v>
      </c>
      <c r="IV394" s="28">
        <f t="shared" si="8628"/>
        <v>20.616002895695321</v>
      </c>
      <c r="IW394" s="28">
        <f t="shared" si="8629"/>
        <v>20.082830407013546</v>
      </c>
      <c r="IX394" s="28">
        <f t="shared" si="8630"/>
        <v>16.172898823347193</v>
      </c>
      <c r="IY394" s="28">
        <f t="shared" si="8631"/>
        <v>17.594692126498597</v>
      </c>
      <c r="IZ394" s="28">
        <f t="shared" si="8632"/>
        <v>20.4382787328014</v>
      </c>
      <c r="JA394" s="28">
        <f t="shared" si="8633"/>
        <v>22.215520361740651</v>
      </c>
      <c r="JB394" s="15">
        <f t="shared" si="8542"/>
        <v>213.26899547271023</v>
      </c>
      <c r="JE394" s="21">
        <f t="shared" si="8543"/>
        <v>0</v>
      </c>
      <c r="JF394" s="21">
        <f t="shared" si="8544"/>
        <v>0</v>
      </c>
      <c r="JG394" s="21">
        <f t="shared" si="8545"/>
        <v>0</v>
      </c>
      <c r="JH394" s="21">
        <f t="shared" si="8546"/>
        <v>0</v>
      </c>
      <c r="JI394" s="21">
        <f t="shared" si="8547"/>
        <v>0</v>
      </c>
      <c r="JJ394" s="21">
        <f t="shared" si="8548"/>
        <v>0</v>
      </c>
      <c r="JK394" s="21">
        <f t="shared" si="8549"/>
        <v>0</v>
      </c>
    </row>
    <row r="395" spans="2:271" ht="20" customHeight="1" outlineLevel="1" x14ac:dyDescent="0.2">
      <c r="B395" s="3" t="s">
        <v>27</v>
      </c>
      <c r="C395" s="28">
        <f>'ОПУ БС'!$C395/12*'ОПУ БС'!L395</f>
        <v>26.752279650799746</v>
      </c>
      <c r="D395" s="28">
        <f>'ОПУ БС'!$C395/12*'ОПУ БС'!M395</f>
        <v>29.216305408110248</v>
      </c>
      <c r="E395" s="28">
        <f>'ОПУ БС'!$C395/12*'ОПУ БС'!N395</f>
        <v>32.736342204268112</v>
      </c>
      <c r="F395" s="28">
        <f>'ОПУ БС'!$C395/12*'ОПУ БС'!O395</f>
        <v>32.736342204268112</v>
      </c>
      <c r="G395" s="28">
        <f>'ОПУ БС'!$C395/12*'ОПУ БС'!P395</f>
        <v>33.44034956349968</v>
      </c>
      <c r="H395" s="28">
        <f>'ОПУ БС'!$C395/12*'ОПУ БС'!Q395</f>
        <v>35.552371641194398</v>
      </c>
      <c r="I395" s="28">
        <f>'ОПУ БС'!$C395/12*'ОПУ БС'!R395</f>
        <v>40.832426835431193</v>
      </c>
      <c r="J395" s="28">
        <f>'ОПУ БС'!$C395/12*'ОПУ БС'!S395</f>
        <v>39.776415796583834</v>
      </c>
      <c r="K395" s="28">
        <f>'ОПУ БС'!$C395/12*'ОПУ БС'!T395</f>
        <v>36.960386359657548</v>
      </c>
      <c r="L395" s="28">
        <f>'ОПУ БС'!$C395/12*'ОПУ БС'!U395</f>
        <v>33.44034956349968</v>
      </c>
      <c r="M395" s="28">
        <f>'ОПУ БС'!$C395/12*'ОПУ БС'!V395</f>
        <v>36.960386359657562</v>
      </c>
      <c r="N395" s="28">
        <f>'ОПУ БС'!$C395/12*'ОПУ БС'!W395</f>
        <v>44.000459951973269</v>
      </c>
      <c r="O395" s="15">
        <f t="shared" si="8506"/>
        <v>422.40441553894334</v>
      </c>
      <c r="P395" s="28">
        <f>'ОПУ БС'!$D395/12*'ОПУ БС'!L395</f>
        <v>24.347643069354664</v>
      </c>
      <c r="Q395" s="28">
        <f>'ОПУ БС'!$D395/12*'ОПУ БС'!M395</f>
        <v>26.590189141532065</v>
      </c>
      <c r="R395" s="28">
        <f>'ОПУ БС'!$D395/12*'ОПУ БС'!N395</f>
        <v>29.793826387499788</v>
      </c>
      <c r="S395" s="28">
        <f>'ОПУ БС'!$D395/12*'ОПУ БС'!O395</f>
        <v>29.793826387499788</v>
      </c>
      <c r="T395" s="28">
        <f>'ОПУ БС'!$D395/12*'ОПУ БС'!P395</f>
        <v>30.434553836693329</v>
      </c>
      <c r="U395" s="28">
        <f>'ОПУ БС'!$D395/12*'ОПУ БС'!Q395</f>
        <v>32.356736184273963</v>
      </c>
      <c r="V395" s="28">
        <f>'ОПУ БС'!$D395/12*'ОПУ БС'!R395</f>
        <v>37.162192053225539</v>
      </c>
      <c r="W395" s="28">
        <f>'ОПУ БС'!$D395/12*'ОПУ БС'!S395</f>
        <v>36.201100879435216</v>
      </c>
      <c r="X395" s="28">
        <f>'ОПУ БС'!$D395/12*'ОПУ БС'!T395</f>
        <v>33.638191082661052</v>
      </c>
      <c r="Y395" s="28">
        <f>'ОПУ БС'!$D395/12*'ОПУ БС'!U395</f>
        <v>30.434553836693329</v>
      </c>
      <c r="Z395" s="28">
        <f>'ОПУ БС'!$D395/12*'ОПУ БС'!V395</f>
        <v>33.638191082661066</v>
      </c>
      <c r="AA395" s="28">
        <f>'ОПУ БС'!$D395/12*'ОПУ БС'!W395</f>
        <v>40.045465574596484</v>
      </c>
      <c r="AB395" s="15">
        <f t="shared" si="8508"/>
        <v>384.43646951612635</v>
      </c>
      <c r="AC395" s="28">
        <f>'ОПУ БС'!$E395/12*'ОПУ БС'!L395</f>
        <v>22.253602092911276</v>
      </c>
      <c r="AD395" s="28">
        <f>'ОПУ БС'!$E395/12*'ОПУ БС'!M395</f>
        <v>24.303275969889945</v>
      </c>
      <c r="AE395" s="28">
        <f>'ОПУ БС'!$E395/12*'ОПУ БС'!N395</f>
        <v>27.231381508430903</v>
      </c>
      <c r="AF395" s="28">
        <f>'ОПУ БС'!$E395/12*'ОПУ БС'!O395</f>
        <v>27.231381508430903</v>
      </c>
      <c r="AG395" s="28">
        <f>'ОПУ БС'!$E395/12*'ОПУ БС'!P395</f>
        <v>27.817002616139092</v>
      </c>
      <c r="AH395" s="28">
        <f>'ОПУ БС'!$E395/12*'ОПУ БС'!Q395</f>
        <v>29.573865939263669</v>
      </c>
      <c r="AI395" s="28">
        <f>'ОПУ БС'!$E395/12*'ОПУ БС'!R395</f>
        <v>33.966024247075104</v>
      </c>
      <c r="AJ395" s="28">
        <f>'ОПУ БС'!$E395/12*'ОПУ БС'!S395</f>
        <v>33.087592585512816</v>
      </c>
      <c r="AK395" s="28">
        <f>'ОПУ БС'!$E395/12*'ОПУ БС'!T395</f>
        <v>30.745108154680054</v>
      </c>
      <c r="AL395" s="28">
        <f>'ОПУ БС'!$E395/12*'ОПУ БС'!U395</f>
        <v>27.817002616139092</v>
      </c>
      <c r="AM395" s="28">
        <f>'ОПУ БС'!$E395/12*'ОПУ БС'!V395</f>
        <v>30.745108154680064</v>
      </c>
      <c r="AN395" s="28">
        <f>'ОПУ БС'!$E395/12*'ОПУ БС'!W395</f>
        <v>36.601319231761963</v>
      </c>
      <c r="AO395" s="15">
        <f t="shared" si="8510"/>
        <v>351.37266462491488</v>
      </c>
      <c r="AP395" s="28">
        <f>'ОПУ БС'!$F395/12*'ОПУ БС'!L395</f>
        <v>21.010164171404657</v>
      </c>
      <c r="AQ395" s="28">
        <f>'ОПУ БС'!$F395/12*'ОПУ БС'!M395</f>
        <v>22.945310871402455</v>
      </c>
      <c r="AR395" s="28">
        <f>'ОПУ БС'!$F395/12*'ОПУ БС'!N395</f>
        <v>25.709806157113597</v>
      </c>
      <c r="AS395" s="28">
        <f>'ОПУ БС'!$F395/12*'ОПУ БС'!O395</f>
        <v>25.709806157113597</v>
      </c>
      <c r="AT395" s="28">
        <f>'ОПУ БС'!$F395/12*'ОПУ БС'!P395</f>
        <v>26.262705214255821</v>
      </c>
      <c r="AU395" s="28">
        <f>'ОПУ БС'!$F395/12*'ОПУ БС'!Q395</f>
        <v>27.921402385682505</v>
      </c>
      <c r="AV395" s="28">
        <f>'ОПУ БС'!$F395/12*'ОПУ БС'!R395</f>
        <v>32.068145314249215</v>
      </c>
      <c r="AW395" s="28">
        <f>'ОПУ БС'!$F395/12*'ОПУ БС'!S395</f>
        <v>31.238796728535871</v>
      </c>
      <c r="AX395" s="28">
        <f>'ОПУ БС'!$F395/12*'ОПУ БС'!T395</f>
        <v>29.027200499966963</v>
      </c>
      <c r="AY395" s="28">
        <f>'ОПУ БС'!$F395/12*'ОПУ БС'!U395</f>
        <v>26.262705214255821</v>
      </c>
      <c r="AZ395" s="28">
        <f>'ОПУ БС'!$F395/12*'ОПУ БС'!V395</f>
        <v>29.027200499966973</v>
      </c>
      <c r="BA395" s="28">
        <f>'ОПУ БС'!$F395/12*'ОПУ БС'!W395</f>
        <v>34.556191071389236</v>
      </c>
      <c r="BB395" s="15">
        <f t="shared" si="8512"/>
        <v>331.73943428533676</v>
      </c>
      <c r="BC395" s="28">
        <f>'ОПУ БС'!$G395/12*'ОПУ БС'!L395</f>
        <v>20.498395590043099</v>
      </c>
      <c r="BD395" s="28">
        <f>'ОПУ БС'!$G395/12*'ОПУ БС'!M395</f>
        <v>22.386405710178643</v>
      </c>
      <c r="BE395" s="28">
        <f>'ОПУ БС'!$G395/12*'ОПУ БС'!N395</f>
        <v>25.083563024658002</v>
      </c>
      <c r="BF395" s="28">
        <f>'ОПУ БС'!$G395/12*'ОПУ БС'!O395</f>
        <v>25.083563024658002</v>
      </c>
      <c r="BG395" s="28">
        <f>'ОПУ БС'!$G395/12*'ОПУ БС'!P395</f>
        <v>25.622994487553871</v>
      </c>
      <c r="BH395" s="28">
        <f>'ОПУ БС'!$G395/12*'ОПУ БС'!Q395</f>
        <v>27.241288876241484</v>
      </c>
      <c r="BI395" s="28">
        <f>'ОПУ БС'!$G395/12*'ОПУ БС'!R395</f>
        <v>31.287024847960513</v>
      </c>
      <c r="BJ395" s="28">
        <f>'ОПУ БС'!$G395/12*'ОПУ БС'!S395</f>
        <v>30.477877653616709</v>
      </c>
      <c r="BK395" s="28">
        <f>'ОПУ БС'!$G395/12*'ОПУ БС'!T395</f>
        <v>28.320151802033227</v>
      </c>
      <c r="BL395" s="28">
        <f>'ОПУ БС'!$G395/12*'ОПУ БС'!U395</f>
        <v>25.622994487553871</v>
      </c>
      <c r="BM395" s="28">
        <f>'ОПУ БС'!$G395/12*'ОПУ БС'!V395</f>
        <v>28.320151802033241</v>
      </c>
      <c r="BN395" s="28">
        <f>'ОПУ БС'!$G395/12*'ОПУ БС'!W395</f>
        <v>33.714466430991934</v>
      </c>
      <c r="BO395" s="15">
        <f t="shared" si="8514"/>
        <v>323.65887773752257</v>
      </c>
      <c r="BP395" s="28">
        <f>'ОПУ БС'!$H395/12*'ОПУ БС'!L395</f>
        <v>20.611593815092153</v>
      </c>
      <c r="BQ395" s="28">
        <f>'ОПУ БС'!$H395/12*'ОПУ БС'!M395</f>
        <v>22.510030087534851</v>
      </c>
      <c r="BR395" s="28">
        <f>'ОПУ БС'!$H395/12*'ОПУ БС'!N395</f>
        <v>25.222081905310134</v>
      </c>
      <c r="BS395" s="28">
        <f>'ОПУ БС'!$H395/12*'ОПУ БС'!O395</f>
        <v>25.222081905310134</v>
      </c>
      <c r="BT395" s="28">
        <f>'ОПУ БС'!$H395/12*'ОПУ БС'!P395</f>
        <v>25.76449226886519</v>
      </c>
      <c r="BU395" s="28">
        <f>'ОПУ БС'!$H395/12*'ОПУ БС'!Q395</f>
        <v>27.39172335953036</v>
      </c>
      <c r="BV395" s="28">
        <f>'ОПУ БС'!$H395/12*'ОПУ БС'!R395</f>
        <v>31.459801086193284</v>
      </c>
      <c r="BW395" s="28">
        <f>'ОПУ БС'!$H395/12*'ОПУ БС'!S395</f>
        <v>30.646185540860696</v>
      </c>
      <c r="BX395" s="28">
        <f>'ОПУ БС'!$H395/12*'ОПУ БС'!T395</f>
        <v>28.476544086640473</v>
      </c>
      <c r="BY395" s="28">
        <f>'ОПУ БС'!$H395/12*'ОПУ БС'!U395</f>
        <v>25.76449226886519</v>
      </c>
      <c r="BZ395" s="28">
        <f>'ОПУ БС'!$H395/12*'ОПУ БС'!V395</f>
        <v>28.476544086640487</v>
      </c>
      <c r="CA395" s="28">
        <f>'ОПУ БС'!$H395/12*'ОПУ БС'!W395</f>
        <v>33.900647722191039</v>
      </c>
      <c r="CB395" s="15">
        <f t="shared" si="8516"/>
        <v>325.44621813303405</v>
      </c>
      <c r="CC395" s="28">
        <f>'ОПУ БС'!$I395/12*'ОПУ БС'!L395</f>
        <v>21.044837317321615</v>
      </c>
      <c r="CD395" s="28">
        <f>'ОПУ БС'!$I395/12*'ОПУ БС'!M395</f>
        <v>22.983177596548604</v>
      </c>
      <c r="CE395" s="28">
        <f>'ОПУ БС'!$I395/12*'ОПУ БС'!N395</f>
        <v>25.752235138301451</v>
      </c>
      <c r="CF395" s="28">
        <f>'ОПУ БС'!$I395/12*'ОПУ БС'!O395</f>
        <v>25.752235138301451</v>
      </c>
      <c r="CG395" s="28">
        <f>'ОПУ БС'!$I395/12*'ОПУ БС'!P395</f>
        <v>26.306046646652018</v>
      </c>
      <c r="CH395" s="28">
        <f>'ОПУ БС'!$I395/12*'ОПУ БС'!Q395</f>
        <v>27.967481171703724</v>
      </c>
      <c r="CI395" s="28">
        <f>'ОПУ БС'!$I395/12*'ОПУ БС'!R395</f>
        <v>32.12106748433299</v>
      </c>
      <c r="CJ395" s="28">
        <f>'ОПУ БС'!$I395/12*'ОПУ БС'!S395</f>
        <v>31.290350221807135</v>
      </c>
      <c r="CK395" s="28">
        <f>'ОПУ БС'!$I395/12*'ОПУ БС'!T395</f>
        <v>29.075104188404861</v>
      </c>
      <c r="CL395" s="28">
        <f>'ОПУ БС'!$I395/12*'ОПУ БС'!U395</f>
        <v>26.306046646652018</v>
      </c>
      <c r="CM395" s="28">
        <f>'ОПУ БС'!$I395/12*'ОПУ БС'!V395</f>
        <v>29.075104188404875</v>
      </c>
      <c r="CN395" s="28">
        <f>'ОПУ БС'!$I395/12*'ОПУ БС'!W395</f>
        <v>34.613219271910552</v>
      </c>
      <c r="CO395" s="15">
        <f t="shared" si="8518"/>
        <v>332.28690501034129</v>
      </c>
      <c r="CR395" s="21">
        <f>O395-'ОПУ БС'!C395</f>
        <v>0</v>
      </c>
      <c r="CS395" s="21">
        <f>AB395-'ОПУ БС'!D395</f>
        <v>0</v>
      </c>
      <c r="CT395" s="21">
        <f>AO395-'ОПУ БС'!E395</f>
        <v>0</v>
      </c>
      <c r="CU395" s="21">
        <f>BB395-'ОПУ БС'!F395</f>
        <v>0</v>
      </c>
      <c r="CV395" s="21">
        <f>BO395-'ОПУ БС'!G395</f>
        <v>0</v>
      </c>
      <c r="CW395" s="21">
        <f>CB395-'ОПУ БС'!H395</f>
        <v>0</v>
      </c>
      <c r="CX395" s="21">
        <f>CO395-'ОПУ БС'!I395</f>
        <v>0</v>
      </c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15">
        <f t="shared" si="8520"/>
        <v>0</v>
      </c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15">
        <f t="shared" si="8522"/>
        <v>0</v>
      </c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15">
        <f t="shared" si="8524"/>
        <v>0</v>
      </c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15">
        <f t="shared" si="8526"/>
        <v>0</v>
      </c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15">
        <f t="shared" si="8528"/>
        <v>0</v>
      </c>
      <c r="FP395" s="28">
        <f t="shared" si="8550"/>
        <v>26.752279650799746</v>
      </c>
      <c r="FQ395" s="28">
        <f t="shared" si="8551"/>
        <v>29.216305408110248</v>
      </c>
      <c r="FR395" s="28">
        <f t="shared" si="8552"/>
        <v>32.736342204268112</v>
      </c>
      <c r="FS395" s="28">
        <f t="shared" si="8553"/>
        <v>32.736342204268112</v>
      </c>
      <c r="FT395" s="28">
        <f t="shared" si="8554"/>
        <v>33.44034956349968</v>
      </c>
      <c r="FU395" s="28">
        <f t="shared" si="8555"/>
        <v>35.552371641194398</v>
      </c>
      <c r="FV395" s="28">
        <f t="shared" si="8556"/>
        <v>40.832426835431193</v>
      </c>
      <c r="FW395" s="28">
        <f t="shared" si="8557"/>
        <v>39.776415796583834</v>
      </c>
      <c r="FX395" s="28">
        <f t="shared" si="8558"/>
        <v>36.960386359657548</v>
      </c>
      <c r="FY395" s="28">
        <f t="shared" si="8559"/>
        <v>33.44034956349968</v>
      </c>
      <c r="FZ395" s="28">
        <f t="shared" si="8560"/>
        <v>36.960386359657562</v>
      </c>
      <c r="GA395" s="28">
        <f t="shared" si="8561"/>
        <v>44.000459951973269</v>
      </c>
      <c r="GB395" s="15">
        <f t="shared" si="8530"/>
        <v>422.40441553894334</v>
      </c>
      <c r="GC395" s="28">
        <f t="shared" si="8562"/>
        <v>24.347643069354664</v>
      </c>
      <c r="GD395" s="28">
        <f t="shared" si="8563"/>
        <v>26.590189141532065</v>
      </c>
      <c r="GE395" s="28">
        <f t="shared" si="8564"/>
        <v>29.793826387499788</v>
      </c>
      <c r="GF395" s="28">
        <f t="shared" si="8565"/>
        <v>29.793826387499788</v>
      </c>
      <c r="GG395" s="28">
        <f t="shared" si="8566"/>
        <v>30.434553836693329</v>
      </c>
      <c r="GH395" s="28">
        <f t="shared" si="8567"/>
        <v>32.356736184273963</v>
      </c>
      <c r="GI395" s="28">
        <f t="shared" si="8568"/>
        <v>37.162192053225539</v>
      </c>
      <c r="GJ395" s="28">
        <f t="shared" si="8569"/>
        <v>36.201100879435216</v>
      </c>
      <c r="GK395" s="28">
        <f t="shared" si="8570"/>
        <v>33.638191082661052</v>
      </c>
      <c r="GL395" s="28">
        <f t="shared" si="8571"/>
        <v>30.434553836693329</v>
      </c>
      <c r="GM395" s="28">
        <f t="shared" si="8572"/>
        <v>33.638191082661066</v>
      </c>
      <c r="GN395" s="28">
        <f t="shared" si="8573"/>
        <v>40.045465574596484</v>
      </c>
      <c r="GO395" s="15">
        <f t="shared" si="8532"/>
        <v>384.43646951612635</v>
      </c>
      <c r="GP395" s="28">
        <f t="shared" si="8574"/>
        <v>22.253602092911276</v>
      </c>
      <c r="GQ395" s="28">
        <f t="shared" si="8575"/>
        <v>24.303275969889945</v>
      </c>
      <c r="GR395" s="28">
        <f t="shared" si="8576"/>
        <v>27.231381508430903</v>
      </c>
      <c r="GS395" s="28">
        <f t="shared" si="8577"/>
        <v>27.231381508430903</v>
      </c>
      <c r="GT395" s="28">
        <f t="shared" si="8578"/>
        <v>27.817002616139092</v>
      </c>
      <c r="GU395" s="28">
        <f t="shared" si="8579"/>
        <v>29.573865939263669</v>
      </c>
      <c r="GV395" s="28">
        <f t="shared" si="8580"/>
        <v>33.966024247075104</v>
      </c>
      <c r="GW395" s="28">
        <f t="shared" si="8581"/>
        <v>33.087592585512816</v>
      </c>
      <c r="GX395" s="28">
        <f t="shared" si="8582"/>
        <v>30.745108154680054</v>
      </c>
      <c r="GY395" s="28">
        <f t="shared" si="8583"/>
        <v>27.817002616139092</v>
      </c>
      <c r="GZ395" s="28">
        <f t="shared" si="8584"/>
        <v>30.745108154680064</v>
      </c>
      <c r="HA395" s="28">
        <f t="shared" si="8585"/>
        <v>36.601319231761963</v>
      </c>
      <c r="HB395" s="15">
        <f t="shared" si="8534"/>
        <v>351.37266462491488</v>
      </c>
      <c r="HC395" s="28">
        <f t="shared" si="8586"/>
        <v>21.010164171404657</v>
      </c>
      <c r="HD395" s="28">
        <f t="shared" si="8587"/>
        <v>22.945310871402455</v>
      </c>
      <c r="HE395" s="28">
        <f t="shared" si="8588"/>
        <v>25.709806157113597</v>
      </c>
      <c r="HF395" s="28">
        <f t="shared" si="8589"/>
        <v>25.709806157113597</v>
      </c>
      <c r="HG395" s="28">
        <f t="shared" si="8590"/>
        <v>26.262705214255821</v>
      </c>
      <c r="HH395" s="28">
        <f t="shared" si="8591"/>
        <v>27.921402385682505</v>
      </c>
      <c r="HI395" s="28">
        <f t="shared" si="8592"/>
        <v>32.068145314249215</v>
      </c>
      <c r="HJ395" s="28">
        <f t="shared" si="8593"/>
        <v>31.238796728535871</v>
      </c>
      <c r="HK395" s="28">
        <f t="shared" si="8594"/>
        <v>29.027200499966963</v>
      </c>
      <c r="HL395" s="28">
        <f t="shared" si="8595"/>
        <v>26.262705214255821</v>
      </c>
      <c r="HM395" s="28">
        <f t="shared" si="8596"/>
        <v>29.027200499966973</v>
      </c>
      <c r="HN395" s="28">
        <f t="shared" si="8597"/>
        <v>34.556191071389236</v>
      </c>
      <c r="HO395" s="15">
        <f t="shared" si="8536"/>
        <v>331.73943428533676</v>
      </c>
      <c r="HP395" s="28">
        <f t="shared" si="8598"/>
        <v>20.498395590043099</v>
      </c>
      <c r="HQ395" s="28">
        <f t="shared" si="8599"/>
        <v>22.386405710178643</v>
      </c>
      <c r="HR395" s="28">
        <f t="shared" si="8600"/>
        <v>25.083563024658002</v>
      </c>
      <c r="HS395" s="28">
        <f t="shared" si="8601"/>
        <v>25.083563024658002</v>
      </c>
      <c r="HT395" s="28">
        <f t="shared" si="8602"/>
        <v>25.622994487553871</v>
      </c>
      <c r="HU395" s="28">
        <f t="shared" si="8603"/>
        <v>27.241288876241484</v>
      </c>
      <c r="HV395" s="28">
        <f t="shared" si="8604"/>
        <v>31.287024847960513</v>
      </c>
      <c r="HW395" s="28">
        <f t="shared" si="8605"/>
        <v>30.477877653616709</v>
      </c>
      <c r="HX395" s="28">
        <f t="shared" si="8606"/>
        <v>28.320151802033227</v>
      </c>
      <c r="HY395" s="28">
        <f t="shared" si="8607"/>
        <v>25.622994487553871</v>
      </c>
      <c r="HZ395" s="28">
        <f t="shared" si="8608"/>
        <v>28.320151802033241</v>
      </c>
      <c r="IA395" s="28">
        <f t="shared" si="8609"/>
        <v>33.714466430991934</v>
      </c>
      <c r="IB395" s="15">
        <f t="shared" si="8538"/>
        <v>323.65887773752257</v>
      </c>
      <c r="IC395" s="28">
        <f t="shared" si="8610"/>
        <v>20.611593815092153</v>
      </c>
      <c r="ID395" s="28">
        <f t="shared" si="8611"/>
        <v>22.510030087534851</v>
      </c>
      <c r="IE395" s="28">
        <f t="shared" si="8612"/>
        <v>25.222081905310134</v>
      </c>
      <c r="IF395" s="28">
        <f t="shared" si="8613"/>
        <v>25.222081905310134</v>
      </c>
      <c r="IG395" s="28">
        <f t="shared" si="8614"/>
        <v>25.76449226886519</v>
      </c>
      <c r="IH395" s="28">
        <f t="shared" si="8615"/>
        <v>27.39172335953036</v>
      </c>
      <c r="II395" s="28">
        <f t="shared" si="8616"/>
        <v>31.459801086193284</v>
      </c>
      <c r="IJ395" s="28">
        <f t="shared" si="8617"/>
        <v>30.646185540860696</v>
      </c>
      <c r="IK395" s="28">
        <f t="shared" si="8618"/>
        <v>28.476544086640473</v>
      </c>
      <c r="IL395" s="28">
        <f t="shared" si="8619"/>
        <v>25.76449226886519</v>
      </c>
      <c r="IM395" s="28">
        <f t="shared" si="8620"/>
        <v>28.476544086640487</v>
      </c>
      <c r="IN395" s="28">
        <f t="shared" si="8621"/>
        <v>33.900647722191039</v>
      </c>
      <c r="IO395" s="15">
        <f t="shared" si="8540"/>
        <v>325.44621813303405</v>
      </c>
      <c r="IP395" s="28">
        <f t="shared" si="8622"/>
        <v>21.044837317321615</v>
      </c>
      <c r="IQ395" s="28">
        <f t="shared" si="8623"/>
        <v>22.983177596548604</v>
      </c>
      <c r="IR395" s="28">
        <f t="shared" si="8624"/>
        <v>25.752235138301451</v>
      </c>
      <c r="IS395" s="28">
        <f t="shared" si="8625"/>
        <v>25.752235138301451</v>
      </c>
      <c r="IT395" s="28">
        <f t="shared" si="8626"/>
        <v>26.306046646652018</v>
      </c>
      <c r="IU395" s="28">
        <f t="shared" si="8627"/>
        <v>27.967481171703724</v>
      </c>
      <c r="IV395" s="28">
        <f t="shared" si="8628"/>
        <v>32.12106748433299</v>
      </c>
      <c r="IW395" s="28">
        <f t="shared" si="8629"/>
        <v>31.290350221807135</v>
      </c>
      <c r="IX395" s="28">
        <f t="shared" si="8630"/>
        <v>29.075104188404861</v>
      </c>
      <c r="IY395" s="28">
        <f t="shared" si="8631"/>
        <v>26.306046646652018</v>
      </c>
      <c r="IZ395" s="28">
        <f t="shared" si="8632"/>
        <v>29.075104188404875</v>
      </c>
      <c r="JA395" s="28">
        <f t="shared" si="8633"/>
        <v>34.613219271910552</v>
      </c>
      <c r="JB395" s="15">
        <f t="shared" si="8542"/>
        <v>332.28690501034129</v>
      </c>
      <c r="JE395" s="21">
        <f t="shared" si="8543"/>
        <v>0</v>
      </c>
      <c r="JF395" s="21">
        <f t="shared" si="8544"/>
        <v>0</v>
      </c>
      <c r="JG395" s="21">
        <f t="shared" si="8545"/>
        <v>0</v>
      </c>
      <c r="JH395" s="21">
        <f t="shared" si="8546"/>
        <v>0</v>
      </c>
      <c r="JI395" s="21">
        <f t="shared" si="8547"/>
        <v>0</v>
      </c>
      <c r="JJ395" s="21">
        <f t="shared" si="8548"/>
        <v>0</v>
      </c>
      <c r="JK395" s="21">
        <f t="shared" si="8549"/>
        <v>0</v>
      </c>
    </row>
    <row r="396" spans="2:271" ht="20" customHeight="1" outlineLevel="1" x14ac:dyDescent="0.2">
      <c r="B396" s="3" t="s">
        <v>28</v>
      </c>
      <c r="C396" s="28">
        <f>'ОПУ БС'!$C396/12*'ОПУ БС'!L396</f>
        <v>7.6609732551519993</v>
      </c>
      <c r="D396" s="28">
        <f>'ОПУ БС'!$C396/12*'ОПУ БС'!M396</f>
        <v>8.3665892128633672</v>
      </c>
      <c r="E396" s="28">
        <f>'ОПУ БС'!$C396/12*'ОПУ БС'!N396</f>
        <v>9.3746120095938945</v>
      </c>
      <c r="F396" s="28">
        <f>'ОПУ БС'!$C396/12*'ОПУ БС'!O396</f>
        <v>9.3746120095938945</v>
      </c>
      <c r="G396" s="28">
        <f>'ОПУ БС'!$C396/12*'ОПУ БС'!P396</f>
        <v>9.5762165689399996</v>
      </c>
      <c r="H396" s="28">
        <f>'ОПУ БС'!$C396/12*'ОПУ БС'!Q396</f>
        <v>10.181030246978315</v>
      </c>
      <c r="I396" s="28">
        <f>'ОПУ БС'!$C396/12*'ОПУ БС'!R396</f>
        <v>11.693064442074103</v>
      </c>
      <c r="J396" s="28">
        <f>'ОПУ БС'!$C396/12*'ОПУ БС'!S396</f>
        <v>11.390657603054946</v>
      </c>
      <c r="K396" s="28">
        <f>'ОПУ БС'!$C396/12*'ОПУ БС'!T396</f>
        <v>10.584239365670525</v>
      </c>
      <c r="L396" s="28">
        <f>'ОПУ БС'!$C396/12*'ОПУ БС'!U396</f>
        <v>9.9794256876322098</v>
      </c>
      <c r="M396" s="28">
        <f>'ОПУ БС'!$C396/12*'ОПУ БС'!V396</f>
        <v>10.181030246978299</v>
      </c>
      <c r="N396" s="28">
        <f>'ОПУ БС'!$C396/12*'ОПУ БС'!W396</f>
        <v>12.600284959131578</v>
      </c>
      <c r="O396" s="15">
        <f t="shared" si="8506"/>
        <v>120.96273560766315</v>
      </c>
      <c r="P396" s="28">
        <f>'ОПУ БС'!$D396/12*'ОПУ БС'!L396</f>
        <v>6.8842877564001466</v>
      </c>
      <c r="Q396" s="28">
        <f>'ОПУ БС'!$D396/12*'ОПУ БС'!M396</f>
        <v>7.5183668918580544</v>
      </c>
      <c r="R396" s="28">
        <f>'ОПУ БС'!$D396/12*'ОПУ БС'!N396</f>
        <v>8.4241942282264954</v>
      </c>
      <c r="S396" s="28">
        <f>'ОПУ БС'!$D396/12*'ОПУ БС'!O396</f>
        <v>8.4241942282264954</v>
      </c>
      <c r="T396" s="28">
        <f>'ОПУ БС'!$D396/12*'ОПУ БС'!P396</f>
        <v>8.6053596955001819</v>
      </c>
      <c r="U396" s="28">
        <f>'ОПУ БС'!$D396/12*'ОПУ БС'!Q396</f>
        <v>9.1488560973212483</v>
      </c>
      <c r="V396" s="28">
        <f>'ОПУ БС'!$D396/12*'ОПУ БС'!R396</f>
        <v>10.507597101873907</v>
      </c>
      <c r="W396" s="28">
        <f>'ОПУ БС'!$D396/12*'ОПУ БС'!S396</f>
        <v>10.235848900963374</v>
      </c>
      <c r="X396" s="28">
        <f>'ОПУ БС'!$D396/12*'ОПУ БС'!T396</f>
        <v>9.5111870318686247</v>
      </c>
      <c r="Y396" s="28">
        <f>'ОПУ БС'!$D396/12*'ОПУ БС'!U396</f>
        <v>8.9676906300475583</v>
      </c>
      <c r="Z396" s="28">
        <f>'ОПУ БС'!$D396/12*'ОПУ БС'!V396</f>
        <v>9.1488560973212341</v>
      </c>
      <c r="AA396" s="28">
        <f>'ОПУ БС'!$D396/12*'ОПУ БС'!W396</f>
        <v>11.322841704605505</v>
      </c>
      <c r="AB396" s="15">
        <f t="shared" si="8508"/>
        <v>108.69928036421283</v>
      </c>
      <c r="AC396" s="28">
        <f>'ОПУ БС'!$E396/12*'ОПУ БС'!L396</f>
        <v>6.2300085385664028</v>
      </c>
      <c r="AD396" s="28">
        <f>'ОПУ БС'!$E396/12*'ОПУ БС'!M396</f>
        <v>6.8038251144869921</v>
      </c>
      <c r="AE396" s="28">
        <f>'ОПУ БС'!$E396/12*'ОПУ БС'!N396</f>
        <v>7.6235630800878349</v>
      </c>
      <c r="AF396" s="28">
        <f>'ОПУ БС'!$E396/12*'ОПУ БС'!O396</f>
        <v>7.6235630800878349</v>
      </c>
      <c r="AG396" s="28">
        <f>'ОПУ БС'!$E396/12*'ОПУ БС'!P396</f>
        <v>7.7875106732080024</v>
      </c>
      <c r="AH396" s="28">
        <f>'ОПУ БС'!$E396/12*'ОПУ БС'!Q396</f>
        <v>8.2793534525685093</v>
      </c>
      <c r="AI396" s="28">
        <f>'ОПУ БС'!$E396/12*'ОПУ БС'!R396</f>
        <v>9.5089604009697712</v>
      </c>
      <c r="AJ396" s="28">
        <f>'ОПУ БС'!$E396/12*'ОПУ БС'!S396</f>
        <v>9.2630390112895178</v>
      </c>
      <c r="AK396" s="28">
        <f>'ОПУ БС'!$E396/12*'ОПУ БС'!T396</f>
        <v>8.6072486388088461</v>
      </c>
      <c r="AL396" s="28">
        <f>'ОПУ БС'!$E396/12*'ОПУ БС'!U396</f>
        <v>8.1154058594483391</v>
      </c>
      <c r="AM396" s="28">
        <f>'ОПУ БС'!$E396/12*'ОПУ БС'!V396</f>
        <v>8.2793534525684951</v>
      </c>
      <c r="AN396" s="28">
        <f>'ОПУ БС'!$E396/12*'ОПУ БС'!W396</f>
        <v>10.24672457001053</v>
      </c>
      <c r="AO396" s="15">
        <f t="shared" si="8510"/>
        <v>98.368555872101069</v>
      </c>
      <c r="AP396" s="28">
        <f>'ОПУ БС'!$F396/12*'ОПУ БС'!L396</f>
        <v>5.7521357682578342</v>
      </c>
      <c r="AQ396" s="28">
        <f>'ОПУ БС'!$F396/12*'ОПУ БС'!M396</f>
        <v>6.2819377469131608</v>
      </c>
      <c r="AR396" s="28">
        <f>'ОПУ БС'!$F396/12*'ОПУ БС'!N396</f>
        <v>7.0387977164207713</v>
      </c>
      <c r="AS396" s="28">
        <f>'ОПУ БС'!$F396/12*'ОПУ БС'!O396</f>
        <v>7.0387977164207713</v>
      </c>
      <c r="AT396" s="28">
        <f>'ОПУ БС'!$F396/12*'ОПУ БС'!P396</f>
        <v>7.1901697103222926</v>
      </c>
      <c r="AU396" s="28">
        <f>'ОПУ БС'!$F396/12*'ОПУ БС'!Q396</f>
        <v>7.6442856920268589</v>
      </c>
      <c r="AV396" s="28">
        <f>'ОПУ БС'!$F396/12*'ОПУ БС'!R396</f>
        <v>8.7795756462882721</v>
      </c>
      <c r="AW396" s="28">
        <f>'ОПУ БС'!$F396/12*'ОПУ БС'!S396</f>
        <v>8.5525176554359899</v>
      </c>
      <c r="AX396" s="28">
        <f>'ОПУ БС'!$F396/12*'ОПУ БС'!T396</f>
        <v>7.9470296798299032</v>
      </c>
      <c r="AY396" s="28">
        <f>'ОПУ БС'!$F396/12*'ОПУ БС'!U396</f>
        <v>7.4929136981253368</v>
      </c>
      <c r="AZ396" s="28">
        <f>'ОПУ БС'!$F396/12*'ОПУ БС'!V396</f>
        <v>7.6442856920268474</v>
      </c>
      <c r="BA396" s="28">
        <f>'ОПУ БС'!$F396/12*'ОПУ БС'!W396</f>
        <v>9.4607496188451226</v>
      </c>
      <c r="BB396" s="15">
        <f t="shared" si="8512"/>
        <v>90.823196340913157</v>
      </c>
      <c r="BC396" s="28">
        <f>'ОПУ БС'!$G396/12*'ОПУ БС'!L396</f>
        <v>5.4169752660575536</v>
      </c>
      <c r="BD396" s="28">
        <f>'ОПУ БС'!$G396/12*'ОПУ БС'!M396</f>
        <v>5.9159071984575915</v>
      </c>
      <c r="BE396" s="28">
        <f>'ОПУ БС'!$G396/12*'ОПУ БС'!N396</f>
        <v>6.6286671018862169</v>
      </c>
      <c r="BF396" s="28">
        <f>'ОПУ БС'!$G396/12*'ОПУ БС'!O396</f>
        <v>6.6286671018862169</v>
      </c>
      <c r="BG396" s="28">
        <f>'ОПУ БС'!$G396/12*'ОПУ БС'!P396</f>
        <v>6.7712190825719416</v>
      </c>
      <c r="BH396" s="28">
        <f>'ОПУ БС'!$G396/12*'ОПУ БС'!Q396</f>
        <v>7.1988750246291175</v>
      </c>
      <c r="BI396" s="28">
        <f>'ОПУ БС'!$G396/12*'ОПУ БС'!R396</f>
        <v>8.2680148797720552</v>
      </c>
      <c r="BJ396" s="28">
        <f>'ОПУ БС'!$G396/12*'ОПУ БС'!S396</f>
        <v>8.0541869087434677</v>
      </c>
      <c r="BK396" s="28">
        <f>'ОПУ БС'!$G396/12*'ОПУ БС'!T396</f>
        <v>7.4839789860005679</v>
      </c>
      <c r="BL396" s="28">
        <f>'ОПУ БС'!$G396/12*'ОПУ БС'!U396</f>
        <v>7.0563230439433919</v>
      </c>
      <c r="BM396" s="28">
        <f>'ОПУ БС'!$G396/12*'ОПУ БС'!V396</f>
        <v>7.198875024629106</v>
      </c>
      <c r="BN396" s="28">
        <f>'ОПУ БС'!$G396/12*'ОПУ БС'!W396</f>
        <v>8.9094987928578178</v>
      </c>
      <c r="BO396" s="15">
        <f t="shared" si="8514"/>
        <v>85.531188411435025</v>
      </c>
      <c r="BP396" s="28">
        <f>'ОПУ БС'!$H396/12*'ОПУ БС'!L396</f>
        <v>5.1767019695832008</v>
      </c>
      <c r="BQ396" s="28">
        <f>'ОПУ БС'!$H396/12*'ОПУ БС'!M396</f>
        <v>5.6535034667816531</v>
      </c>
      <c r="BR396" s="28">
        <f>'ОПУ БС'!$H396/12*'ОПУ БС'!N396</f>
        <v>6.3346484627794437</v>
      </c>
      <c r="BS396" s="28">
        <f>'ОПУ БС'!$H396/12*'ОПУ БС'!O396</f>
        <v>6.3346484627794437</v>
      </c>
      <c r="BT396" s="28">
        <f>'ОПУ БС'!$H396/12*'ОПУ БС'!P396</f>
        <v>6.4708774619790006</v>
      </c>
      <c r="BU396" s="28">
        <f>'ОПУ БС'!$H396/12*'ОПУ БС'!Q396</f>
        <v>6.8795644595776748</v>
      </c>
      <c r="BV396" s="28">
        <f>'ОПУ БС'!$H396/12*'ОПУ БС'!R396</f>
        <v>7.901281953574359</v>
      </c>
      <c r="BW396" s="28">
        <f>'ОПУ БС'!$H396/12*'ОПУ БС'!S396</f>
        <v>7.6969384547750215</v>
      </c>
      <c r="BX396" s="28">
        <f>'ОПУ БС'!$H396/12*'ОПУ БС'!T396</f>
        <v>7.1520224579767913</v>
      </c>
      <c r="BY396" s="28">
        <f>'ОПУ БС'!$H396/12*'ОПУ БС'!U396</f>
        <v>6.743335460378117</v>
      </c>
      <c r="BZ396" s="28">
        <f>'ОПУ БС'!$H396/12*'ОПУ БС'!V396</f>
        <v>6.8795644595776642</v>
      </c>
      <c r="CA396" s="28">
        <f>'ОПУ БС'!$H396/12*'ОПУ БС'!W396</f>
        <v>8.514312449972369</v>
      </c>
      <c r="CB396" s="15">
        <f t="shared" si="8516"/>
        <v>81.737399519734737</v>
      </c>
      <c r="CC396" s="28">
        <f>'ОПУ БС'!$I396/12*'ОПУ БС'!L396</f>
        <v>5.0296288452754565</v>
      </c>
      <c r="CD396" s="28">
        <f>'ОПУ БС'!$I396/12*'ОПУ БС'!M396</f>
        <v>5.4928841336560907</v>
      </c>
      <c r="CE396" s="28">
        <f>'ОПУ БС'!$I396/12*'ОПУ БС'!N396</f>
        <v>6.1546774027712825</v>
      </c>
      <c r="CF396" s="28">
        <f>'ОПУ БС'!$I396/12*'ОПУ БС'!O396</f>
        <v>6.1546774027712825</v>
      </c>
      <c r="CG396" s="28">
        <f>'ОПУ БС'!$I396/12*'ОПУ БС'!P396</f>
        <v>6.2870360565943209</v>
      </c>
      <c r="CH396" s="28">
        <f>'ОПУ БС'!$I396/12*'ОПУ БС'!Q396</f>
        <v>6.6841120180634359</v>
      </c>
      <c r="CI396" s="28">
        <f>'ОПУ БС'!$I396/12*'ОПУ БС'!R396</f>
        <v>7.6768019217362227</v>
      </c>
      <c r="CJ396" s="28">
        <f>'ОПУ БС'!$I396/12*'ОПУ БС'!S396</f>
        <v>7.4782639410016651</v>
      </c>
      <c r="CK396" s="28">
        <f>'ОПУ БС'!$I396/12*'ОПУ БС'!T396</f>
        <v>6.9488293257095126</v>
      </c>
      <c r="CL396" s="28">
        <f>'ОПУ БС'!$I396/12*'ОПУ БС'!U396</f>
        <v>6.5517533642403976</v>
      </c>
      <c r="CM396" s="28">
        <f>'ОПУ БС'!$I396/12*'ОПУ БС'!V396</f>
        <v>6.6841120180634253</v>
      </c>
      <c r="CN396" s="28">
        <f>'ОПУ БС'!$I396/12*'ОПУ БС'!W396</f>
        <v>8.2724158639398961</v>
      </c>
      <c r="CO396" s="15">
        <f t="shared" si="8518"/>
        <v>79.415192293822983</v>
      </c>
      <c r="CR396" s="21">
        <f>O396-'ОПУ БС'!C396</f>
        <v>0</v>
      </c>
      <c r="CS396" s="21">
        <f>AB396-'ОПУ БС'!D396</f>
        <v>0</v>
      </c>
      <c r="CT396" s="21">
        <f>AO396-'ОПУ БС'!E396</f>
        <v>0</v>
      </c>
      <c r="CU396" s="21">
        <f>BB396-'ОПУ БС'!F396</f>
        <v>0</v>
      </c>
      <c r="CV396" s="21">
        <f>BO396-'ОПУ БС'!G396</f>
        <v>0</v>
      </c>
      <c r="CW396" s="21">
        <f>CB396-'ОПУ БС'!H396</f>
        <v>0</v>
      </c>
      <c r="CX396" s="21">
        <f>CO396-'ОПУ БС'!I396</f>
        <v>0</v>
      </c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15">
        <f t="shared" si="8520"/>
        <v>0</v>
      </c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15">
        <f t="shared" si="8522"/>
        <v>0</v>
      </c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15">
        <f t="shared" si="8524"/>
        <v>0</v>
      </c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15">
        <f t="shared" si="8526"/>
        <v>0</v>
      </c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15">
        <f t="shared" si="8528"/>
        <v>0</v>
      </c>
      <c r="FP396" s="28">
        <f t="shared" si="8550"/>
        <v>7.6609732551519993</v>
      </c>
      <c r="FQ396" s="28">
        <f t="shared" si="8551"/>
        <v>8.3665892128633672</v>
      </c>
      <c r="FR396" s="28">
        <f t="shared" si="8552"/>
        <v>9.3746120095938945</v>
      </c>
      <c r="FS396" s="28">
        <f t="shared" si="8553"/>
        <v>9.3746120095938945</v>
      </c>
      <c r="FT396" s="28">
        <f t="shared" si="8554"/>
        <v>9.5762165689399996</v>
      </c>
      <c r="FU396" s="28">
        <f t="shared" si="8555"/>
        <v>10.181030246978315</v>
      </c>
      <c r="FV396" s="28">
        <f t="shared" si="8556"/>
        <v>11.693064442074103</v>
      </c>
      <c r="FW396" s="28">
        <f t="shared" si="8557"/>
        <v>11.390657603054946</v>
      </c>
      <c r="FX396" s="28">
        <f t="shared" si="8558"/>
        <v>10.584239365670525</v>
      </c>
      <c r="FY396" s="28">
        <f t="shared" si="8559"/>
        <v>9.9794256876322098</v>
      </c>
      <c r="FZ396" s="28">
        <f t="shared" si="8560"/>
        <v>10.181030246978299</v>
      </c>
      <c r="GA396" s="28">
        <f t="shared" si="8561"/>
        <v>12.600284959131578</v>
      </c>
      <c r="GB396" s="15">
        <f t="shared" si="8530"/>
        <v>120.96273560766315</v>
      </c>
      <c r="GC396" s="28">
        <f t="shared" si="8562"/>
        <v>6.8842877564001466</v>
      </c>
      <c r="GD396" s="28">
        <f t="shared" si="8563"/>
        <v>7.5183668918580544</v>
      </c>
      <c r="GE396" s="28">
        <f t="shared" si="8564"/>
        <v>8.4241942282264954</v>
      </c>
      <c r="GF396" s="28">
        <f t="shared" si="8565"/>
        <v>8.4241942282264954</v>
      </c>
      <c r="GG396" s="28">
        <f t="shared" si="8566"/>
        <v>8.6053596955001819</v>
      </c>
      <c r="GH396" s="28">
        <f t="shared" si="8567"/>
        <v>9.1488560973212483</v>
      </c>
      <c r="GI396" s="28">
        <f t="shared" si="8568"/>
        <v>10.507597101873907</v>
      </c>
      <c r="GJ396" s="28">
        <f t="shared" si="8569"/>
        <v>10.235848900963374</v>
      </c>
      <c r="GK396" s="28">
        <f t="shared" si="8570"/>
        <v>9.5111870318686247</v>
      </c>
      <c r="GL396" s="28">
        <f t="shared" si="8571"/>
        <v>8.9676906300475583</v>
      </c>
      <c r="GM396" s="28">
        <f t="shared" si="8572"/>
        <v>9.1488560973212341</v>
      </c>
      <c r="GN396" s="28">
        <f t="shared" si="8573"/>
        <v>11.322841704605505</v>
      </c>
      <c r="GO396" s="15">
        <f t="shared" si="8532"/>
        <v>108.69928036421283</v>
      </c>
      <c r="GP396" s="28">
        <f t="shared" si="8574"/>
        <v>6.2300085385664028</v>
      </c>
      <c r="GQ396" s="28">
        <f t="shared" si="8575"/>
        <v>6.8038251144869921</v>
      </c>
      <c r="GR396" s="28">
        <f t="shared" si="8576"/>
        <v>7.6235630800878349</v>
      </c>
      <c r="GS396" s="28">
        <f t="shared" si="8577"/>
        <v>7.6235630800878349</v>
      </c>
      <c r="GT396" s="28">
        <f t="shared" si="8578"/>
        <v>7.7875106732080024</v>
      </c>
      <c r="GU396" s="28">
        <f t="shared" si="8579"/>
        <v>8.2793534525685093</v>
      </c>
      <c r="GV396" s="28">
        <f t="shared" si="8580"/>
        <v>9.5089604009697712</v>
      </c>
      <c r="GW396" s="28">
        <f t="shared" si="8581"/>
        <v>9.2630390112895178</v>
      </c>
      <c r="GX396" s="28">
        <f t="shared" si="8582"/>
        <v>8.6072486388088461</v>
      </c>
      <c r="GY396" s="28">
        <f t="shared" si="8583"/>
        <v>8.1154058594483391</v>
      </c>
      <c r="GZ396" s="28">
        <f t="shared" si="8584"/>
        <v>8.2793534525684951</v>
      </c>
      <c r="HA396" s="28">
        <f t="shared" si="8585"/>
        <v>10.24672457001053</v>
      </c>
      <c r="HB396" s="15">
        <f t="shared" si="8534"/>
        <v>98.368555872101069</v>
      </c>
      <c r="HC396" s="28">
        <f t="shared" si="8586"/>
        <v>5.7521357682578342</v>
      </c>
      <c r="HD396" s="28">
        <f t="shared" si="8587"/>
        <v>6.2819377469131608</v>
      </c>
      <c r="HE396" s="28">
        <f t="shared" si="8588"/>
        <v>7.0387977164207713</v>
      </c>
      <c r="HF396" s="28">
        <f t="shared" si="8589"/>
        <v>7.0387977164207713</v>
      </c>
      <c r="HG396" s="28">
        <f t="shared" si="8590"/>
        <v>7.1901697103222926</v>
      </c>
      <c r="HH396" s="28">
        <f t="shared" si="8591"/>
        <v>7.6442856920268589</v>
      </c>
      <c r="HI396" s="28">
        <f t="shared" si="8592"/>
        <v>8.7795756462882721</v>
      </c>
      <c r="HJ396" s="28">
        <f t="shared" si="8593"/>
        <v>8.5525176554359899</v>
      </c>
      <c r="HK396" s="28">
        <f t="shared" si="8594"/>
        <v>7.9470296798299032</v>
      </c>
      <c r="HL396" s="28">
        <f t="shared" si="8595"/>
        <v>7.4929136981253368</v>
      </c>
      <c r="HM396" s="28">
        <f t="shared" si="8596"/>
        <v>7.6442856920268474</v>
      </c>
      <c r="HN396" s="28">
        <f t="shared" si="8597"/>
        <v>9.4607496188451226</v>
      </c>
      <c r="HO396" s="15">
        <f t="shared" si="8536"/>
        <v>90.823196340913157</v>
      </c>
      <c r="HP396" s="28">
        <f t="shared" si="8598"/>
        <v>5.4169752660575536</v>
      </c>
      <c r="HQ396" s="28">
        <f t="shared" si="8599"/>
        <v>5.9159071984575915</v>
      </c>
      <c r="HR396" s="28">
        <f t="shared" si="8600"/>
        <v>6.6286671018862169</v>
      </c>
      <c r="HS396" s="28">
        <f t="shared" si="8601"/>
        <v>6.6286671018862169</v>
      </c>
      <c r="HT396" s="28">
        <f t="shared" si="8602"/>
        <v>6.7712190825719416</v>
      </c>
      <c r="HU396" s="28">
        <f t="shared" si="8603"/>
        <v>7.1988750246291175</v>
      </c>
      <c r="HV396" s="28">
        <f t="shared" si="8604"/>
        <v>8.2680148797720552</v>
      </c>
      <c r="HW396" s="28">
        <f t="shared" si="8605"/>
        <v>8.0541869087434677</v>
      </c>
      <c r="HX396" s="28">
        <f t="shared" si="8606"/>
        <v>7.4839789860005679</v>
      </c>
      <c r="HY396" s="28">
        <f t="shared" si="8607"/>
        <v>7.0563230439433919</v>
      </c>
      <c r="HZ396" s="28">
        <f t="shared" si="8608"/>
        <v>7.198875024629106</v>
      </c>
      <c r="IA396" s="28">
        <f t="shared" si="8609"/>
        <v>8.9094987928578178</v>
      </c>
      <c r="IB396" s="15">
        <f t="shared" si="8538"/>
        <v>85.531188411435025</v>
      </c>
      <c r="IC396" s="28">
        <f t="shared" si="8610"/>
        <v>5.1767019695832008</v>
      </c>
      <c r="ID396" s="28">
        <f t="shared" si="8611"/>
        <v>5.6535034667816531</v>
      </c>
      <c r="IE396" s="28">
        <f t="shared" si="8612"/>
        <v>6.3346484627794437</v>
      </c>
      <c r="IF396" s="28">
        <f t="shared" si="8613"/>
        <v>6.3346484627794437</v>
      </c>
      <c r="IG396" s="28">
        <f t="shared" si="8614"/>
        <v>6.4708774619790006</v>
      </c>
      <c r="IH396" s="28">
        <f t="shared" si="8615"/>
        <v>6.8795644595776748</v>
      </c>
      <c r="II396" s="28">
        <f t="shared" si="8616"/>
        <v>7.901281953574359</v>
      </c>
      <c r="IJ396" s="28">
        <f t="shared" si="8617"/>
        <v>7.6969384547750215</v>
      </c>
      <c r="IK396" s="28">
        <f t="shared" si="8618"/>
        <v>7.1520224579767913</v>
      </c>
      <c r="IL396" s="28">
        <f t="shared" si="8619"/>
        <v>6.743335460378117</v>
      </c>
      <c r="IM396" s="28">
        <f t="shared" si="8620"/>
        <v>6.8795644595776642</v>
      </c>
      <c r="IN396" s="28">
        <f t="shared" si="8621"/>
        <v>8.514312449972369</v>
      </c>
      <c r="IO396" s="15">
        <f t="shared" si="8540"/>
        <v>81.737399519734737</v>
      </c>
      <c r="IP396" s="28">
        <f t="shared" si="8622"/>
        <v>5.0296288452754565</v>
      </c>
      <c r="IQ396" s="28">
        <f t="shared" si="8623"/>
        <v>5.4928841336560907</v>
      </c>
      <c r="IR396" s="28">
        <f t="shared" si="8624"/>
        <v>6.1546774027712825</v>
      </c>
      <c r="IS396" s="28">
        <f t="shared" si="8625"/>
        <v>6.1546774027712825</v>
      </c>
      <c r="IT396" s="28">
        <f t="shared" si="8626"/>
        <v>6.2870360565943209</v>
      </c>
      <c r="IU396" s="28">
        <f t="shared" si="8627"/>
        <v>6.6841120180634359</v>
      </c>
      <c r="IV396" s="28">
        <f t="shared" si="8628"/>
        <v>7.6768019217362227</v>
      </c>
      <c r="IW396" s="28">
        <f t="shared" si="8629"/>
        <v>7.4782639410016651</v>
      </c>
      <c r="IX396" s="28">
        <f t="shared" si="8630"/>
        <v>6.9488293257095126</v>
      </c>
      <c r="IY396" s="28">
        <f t="shared" si="8631"/>
        <v>6.5517533642403976</v>
      </c>
      <c r="IZ396" s="28">
        <f t="shared" si="8632"/>
        <v>6.6841120180634253</v>
      </c>
      <c r="JA396" s="28">
        <f t="shared" si="8633"/>
        <v>8.2724158639398961</v>
      </c>
      <c r="JB396" s="15">
        <f t="shared" si="8542"/>
        <v>79.415192293822983</v>
      </c>
      <c r="JE396" s="21">
        <f t="shared" si="8543"/>
        <v>0</v>
      </c>
      <c r="JF396" s="21">
        <f t="shared" si="8544"/>
        <v>0</v>
      </c>
      <c r="JG396" s="21">
        <f t="shared" si="8545"/>
        <v>0</v>
      </c>
      <c r="JH396" s="21">
        <f t="shared" si="8546"/>
        <v>0</v>
      </c>
      <c r="JI396" s="21">
        <f t="shared" si="8547"/>
        <v>0</v>
      </c>
      <c r="JJ396" s="21">
        <f t="shared" si="8548"/>
        <v>0</v>
      </c>
      <c r="JK396" s="21">
        <f t="shared" si="8549"/>
        <v>0</v>
      </c>
    </row>
    <row r="397" spans="2:271" ht="20" customHeight="1" outlineLevel="1" x14ac:dyDescent="0.2">
      <c r="B397" s="2" t="s">
        <v>29</v>
      </c>
      <c r="C397" s="14">
        <f t="shared" ref="C397:N397" si="8634">C398+C402</f>
        <v>205.12444125176793</v>
      </c>
      <c r="D397" s="14">
        <f t="shared" si="8634"/>
        <v>231.05220388450419</v>
      </c>
      <c r="E397" s="14">
        <f t="shared" si="8634"/>
        <v>258.54727031510083</v>
      </c>
      <c r="F397" s="14">
        <f t="shared" si="8634"/>
        <v>256.92709694027303</v>
      </c>
      <c r="G397" s="14">
        <f t="shared" si="8634"/>
        <v>263.05062135542403</v>
      </c>
      <c r="H397" s="14">
        <f t="shared" si="8634"/>
        <v>279.79375254355472</v>
      </c>
      <c r="I397" s="14">
        <f t="shared" si="8634"/>
        <v>312.0098225303492</v>
      </c>
      <c r="J397" s="14">
        <f t="shared" si="8634"/>
        <v>313.2021546695554</v>
      </c>
      <c r="K397" s="14">
        <f t="shared" si="8634"/>
        <v>279.51389741378426</v>
      </c>
      <c r="L397" s="14">
        <f t="shared" si="8634"/>
        <v>269.75849753522158</v>
      </c>
      <c r="M397" s="14">
        <f t="shared" si="8634"/>
        <v>310.59826164694317</v>
      </c>
      <c r="N397" s="14">
        <f t="shared" si="8634"/>
        <v>346.46256047517193</v>
      </c>
      <c r="O397" s="14">
        <f t="shared" si="8506"/>
        <v>3326.0405805616506</v>
      </c>
      <c r="P397" s="14">
        <f t="shared" ref="P397:AA397" si="8635">P398+P402</f>
        <v>220.15498485103933</v>
      </c>
      <c r="Q397" s="14">
        <f t="shared" si="8635"/>
        <v>247.49928482941993</v>
      </c>
      <c r="R397" s="14">
        <f t="shared" si="8635"/>
        <v>277.19722358115581</v>
      </c>
      <c r="S397" s="14">
        <f t="shared" si="8635"/>
        <v>275.56097190550929</v>
      </c>
      <c r="T397" s="14">
        <f t="shared" si="8635"/>
        <v>282.01741024962359</v>
      </c>
      <c r="U397" s="14">
        <f t="shared" si="8635"/>
        <v>300.01636290973516</v>
      </c>
      <c r="V397" s="14">
        <f t="shared" si="8635"/>
        <v>334.84215450176805</v>
      </c>
      <c r="W397" s="14">
        <f t="shared" si="8635"/>
        <v>335.86285057347163</v>
      </c>
      <c r="X397" s="14">
        <f t="shared" si="8635"/>
        <v>298.36091186724127</v>
      </c>
      <c r="Y397" s="14">
        <f t="shared" si="8635"/>
        <v>289.16623200621279</v>
      </c>
      <c r="Z397" s="14">
        <f t="shared" si="8635"/>
        <v>334.47704959634541</v>
      </c>
      <c r="AA397" s="14">
        <f t="shared" si="8635"/>
        <v>371.5297019618049</v>
      </c>
      <c r="AB397" s="14">
        <f t="shared" si="8508"/>
        <v>3566.6851388333271</v>
      </c>
      <c r="AC397" s="14">
        <f t="shared" ref="AC397:AN397" si="8636">AC398+AC402</f>
        <v>309.09500133588267</v>
      </c>
      <c r="AD397" s="14">
        <f t="shared" si="8636"/>
        <v>345.17315617328723</v>
      </c>
      <c r="AE397" s="14">
        <f t="shared" si="8636"/>
        <v>388.59160580004175</v>
      </c>
      <c r="AF397" s="14">
        <f t="shared" si="8636"/>
        <v>385.01200870888198</v>
      </c>
      <c r="AG397" s="14">
        <f t="shared" si="8636"/>
        <v>393.78712138116964</v>
      </c>
      <c r="AH397" s="14">
        <f t="shared" si="8636"/>
        <v>418.88980530051691</v>
      </c>
      <c r="AI397" s="14">
        <f t="shared" si="8636"/>
        <v>470.57515920274687</v>
      </c>
      <c r="AJ397" s="14">
        <f t="shared" si="8636"/>
        <v>468.89069709280085</v>
      </c>
      <c r="AK397" s="14">
        <f t="shared" si="8636"/>
        <v>420.19193771990371</v>
      </c>
      <c r="AL397" s="14">
        <f t="shared" si="8636"/>
        <v>405.42053555414509</v>
      </c>
      <c r="AM397" s="14">
        <f t="shared" si="8636"/>
        <v>455.05880690549918</v>
      </c>
      <c r="AN397" s="14">
        <f t="shared" si="8636"/>
        <v>518.68439943893907</v>
      </c>
      <c r="AO397" s="14">
        <f t="shared" si="8510"/>
        <v>4979.3702346138152</v>
      </c>
      <c r="AP397" s="14">
        <f t="shared" ref="AP397:BA397" si="8637">AP398+AP402</f>
        <v>321.32275878401475</v>
      </c>
      <c r="AQ397" s="14">
        <f t="shared" si="8637"/>
        <v>358.76135883085959</v>
      </c>
      <c r="AR397" s="14">
        <f t="shared" si="8637"/>
        <v>404.0173381994577</v>
      </c>
      <c r="AS397" s="14">
        <f t="shared" si="8637"/>
        <v>400.30385627993508</v>
      </c>
      <c r="AT397" s="14">
        <f t="shared" si="8637"/>
        <v>409.36206660138896</v>
      </c>
      <c r="AU397" s="14">
        <f t="shared" si="8637"/>
        <v>435.47663421250201</v>
      </c>
      <c r="AV397" s="14">
        <f t="shared" si="8637"/>
        <v>489.20020505251682</v>
      </c>
      <c r="AW397" s="14">
        <f t="shared" si="8637"/>
        <v>487.4665432602394</v>
      </c>
      <c r="AX397" s="14">
        <f t="shared" si="8637"/>
        <v>436.47161570815626</v>
      </c>
      <c r="AY397" s="14">
        <f t="shared" si="8637"/>
        <v>421.64431284360791</v>
      </c>
      <c r="AZ397" s="14">
        <f t="shared" si="8637"/>
        <v>473.37626602163493</v>
      </c>
      <c r="BA397" s="14">
        <f t="shared" si="8637"/>
        <v>539.23290183654808</v>
      </c>
      <c r="BB397" s="14">
        <f t="shared" si="8512"/>
        <v>5176.6358576308621</v>
      </c>
      <c r="BC397" s="14">
        <f t="shared" ref="BC397:BN397" si="8638">BC398+BC402</f>
        <v>326.20370607934086</v>
      </c>
      <c r="BD397" s="14">
        <f t="shared" si="8638"/>
        <v>364.04599087856172</v>
      </c>
      <c r="BE397" s="14">
        <f t="shared" si="8638"/>
        <v>410.16414357685915</v>
      </c>
      <c r="BF397" s="14">
        <f t="shared" si="8638"/>
        <v>406.33623024455471</v>
      </c>
      <c r="BG397" s="14">
        <f t="shared" si="8638"/>
        <v>415.47178753604601</v>
      </c>
      <c r="BH397" s="14">
        <f t="shared" si="8638"/>
        <v>441.98832801184443</v>
      </c>
      <c r="BI397" s="14">
        <f t="shared" si="8638"/>
        <v>496.58897621969538</v>
      </c>
      <c r="BJ397" s="14">
        <f t="shared" si="8638"/>
        <v>494.75943750182967</v>
      </c>
      <c r="BK397" s="14">
        <f t="shared" si="8638"/>
        <v>442.92342998448726</v>
      </c>
      <c r="BL397" s="14">
        <f t="shared" si="8638"/>
        <v>428.16931384776302</v>
      </c>
      <c r="BM397" s="14">
        <f t="shared" si="8638"/>
        <v>480.13091553907879</v>
      </c>
      <c r="BN397" s="14">
        <f t="shared" si="8638"/>
        <v>547.3002627232629</v>
      </c>
      <c r="BO397" s="14">
        <f t="shared" si="8514"/>
        <v>5254.0825221433242</v>
      </c>
      <c r="BP397" s="14">
        <f t="shared" ref="BP397:CA397" si="8639">BP398+BP402</f>
        <v>324.86786082460696</v>
      </c>
      <c r="BQ397" s="14">
        <f t="shared" si="8639"/>
        <v>362.28144532909261</v>
      </c>
      <c r="BR397" s="14">
        <f t="shared" si="8639"/>
        <v>408.43724895643447</v>
      </c>
      <c r="BS397" s="14">
        <f t="shared" si="8639"/>
        <v>404.51271199621397</v>
      </c>
      <c r="BT397" s="14">
        <f t="shared" si="8639"/>
        <v>413.54666146629035</v>
      </c>
      <c r="BU397" s="14">
        <f t="shared" si="8639"/>
        <v>439.94919819738692</v>
      </c>
      <c r="BV397" s="14">
        <f t="shared" si="8639"/>
        <v>494.46059631571518</v>
      </c>
      <c r="BW397" s="14">
        <f t="shared" si="8639"/>
        <v>492.47636842340444</v>
      </c>
      <c r="BX397" s="14">
        <f t="shared" si="8639"/>
        <v>441.00746652745119</v>
      </c>
      <c r="BY397" s="14">
        <f t="shared" si="8639"/>
        <v>426.46574189835889</v>
      </c>
      <c r="BZ397" s="14">
        <f t="shared" si="8639"/>
        <v>477.05749701336185</v>
      </c>
      <c r="CA397" s="14">
        <f t="shared" si="8639"/>
        <v>544.77474383119966</v>
      </c>
      <c r="CB397" s="14">
        <f t="shared" si="8516"/>
        <v>5229.8375407795165</v>
      </c>
      <c r="CC397" s="14">
        <f t="shared" ref="CC397:CN397" si="8640">CC398+CC402</f>
        <v>321.20966350831503</v>
      </c>
      <c r="CD397" s="14">
        <f t="shared" si="8640"/>
        <v>357.90806355878294</v>
      </c>
      <c r="CE397" s="14">
        <f t="shared" si="8640"/>
        <v>403.78035108845535</v>
      </c>
      <c r="CF397" s="14">
        <f t="shared" si="8640"/>
        <v>399.75040194769292</v>
      </c>
      <c r="CG397" s="14">
        <f t="shared" si="8640"/>
        <v>408.63056325014151</v>
      </c>
      <c r="CH397" s="14">
        <f t="shared" si="8640"/>
        <v>434.72378232287406</v>
      </c>
      <c r="CI397" s="14">
        <f t="shared" si="8640"/>
        <v>488.78945948959256</v>
      </c>
      <c r="CJ397" s="14">
        <f t="shared" si="8640"/>
        <v>486.62373319072242</v>
      </c>
      <c r="CK397" s="14">
        <f t="shared" si="8640"/>
        <v>436.1512867421211</v>
      </c>
      <c r="CL397" s="14">
        <f t="shared" si="8640"/>
        <v>421.68663874987095</v>
      </c>
      <c r="CM397" s="14">
        <f t="shared" si="8640"/>
        <v>470.13112854104702</v>
      </c>
      <c r="CN397" s="14">
        <f t="shared" si="8640"/>
        <v>538.30058981274601</v>
      </c>
      <c r="CO397" s="14">
        <f t="shared" si="8518"/>
        <v>5167.6856622023615</v>
      </c>
      <c r="CR397" s="21">
        <f>O397-'ОПУ БС'!C397</f>
        <v>0</v>
      </c>
      <c r="CS397" s="21">
        <f>AB397-'ОПУ БС'!D397</f>
        <v>0</v>
      </c>
      <c r="CT397" s="21">
        <f>AO397-'ОПУ БС'!E397</f>
        <v>0</v>
      </c>
      <c r="CU397" s="21">
        <f>BB397-'ОПУ БС'!F397</f>
        <v>0</v>
      </c>
      <c r="CV397" s="21">
        <f>BO397-'ОПУ БС'!G397</f>
        <v>0</v>
      </c>
      <c r="CW397" s="21">
        <f>CB397-'ОПУ БС'!H397</f>
        <v>0</v>
      </c>
      <c r="CX397" s="21">
        <f>CO397-'ОПУ БС'!I397</f>
        <v>0</v>
      </c>
      <c r="DA397" s="14">
        <f t="shared" ref="DA397:DL397" si="8641">DA398+DA402</f>
        <v>0</v>
      </c>
      <c r="DB397" s="14">
        <f t="shared" si="8641"/>
        <v>0</v>
      </c>
      <c r="DC397" s="14">
        <f t="shared" si="8641"/>
        <v>0</v>
      </c>
      <c r="DD397" s="14">
        <f t="shared" si="8641"/>
        <v>0</v>
      </c>
      <c r="DE397" s="14">
        <f t="shared" si="8641"/>
        <v>0</v>
      </c>
      <c r="DF397" s="14">
        <f t="shared" si="8641"/>
        <v>0</v>
      </c>
      <c r="DG397" s="14">
        <f t="shared" si="8641"/>
        <v>0</v>
      </c>
      <c r="DH397" s="14">
        <f t="shared" si="8641"/>
        <v>0</v>
      </c>
      <c r="DI397" s="14">
        <f t="shared" si="8641"/>
        <v>0</v>
      </c>
      <c r="DJ397" s="14">
        <f t="shared" si="8641"/>
        <v>0</v>
      </c>
      <c r="DK397" s="14">
        <f t="shared" si="8641"/>
        <v>0</v>
      </c>
      <c r="DL397" s="14">
        <f t="shared" si="8641"/>
        <v>0</v>
      </c>
      <c r="DM397" s="14">
        <f t="shared" si="8520"/>
        <v>0</v>
      </c>
      <c r="DN397" s="14">
        <f t="shared" ref="DN397:DY397" si="8642">DN398+DN402</f>
        <v>0</v>
      </c>
      <c r="DO397" s="14">
        <f t="shared" si="8642"/>
        <v>0</v>
      </c>
      <c r="DP397" s="14">
        <f t="shared" si="8642"/>
        <v>0</v>
      </c>
      <c r="DQ397" s="14">
        <f t="shared" si="8642"/>
        <v>0</v>
      </c>
      <c r="DR397" s="14">
        <f t="shared" si="8642"/>
        <v>0</v>
      </c>
      <c r="DS397" s="14">
        <f t="shared" si="8642"/>
        <v>0</v>
      </c>
      <c r="DT397" s="14">
        <f t="shared" si="8642"/>
        <v>0</v>
      </c>
      <c r="DU397" s="14">
        <f t="shared" si="8642"/>
        <v>0</v>
      </c>
      <c r="DV397" s="14">
        <f t="shared" si="8642"/>
        <v>0</v>
      </c>
      <c r="DW397" s="14">
        <f t="shared" si="8642"/>
        <v>0</v>
      </c>
      <c r="DX397" s="14">
        <f t="shared" si="8642"/>
        <v>0</v>
      </c>
      <c r="DY397" s="14">
        <f t="shared" si="8642"/>
        <v>0</v>
      </c>
      <c r="DZ397" s="14">
        <f t="shared" si="8522"/>
        <v>0</v>
      </c>
      <c r="EA397" s="14">
        <f t="shared" ref="EA397:EL397" si="8643">EA398+EA402</f>
        <v>0</v>
      </c>
      <c r="EB397" s="14">
        <f t="shared" si="8643"/>
        <v>0</v>
      </c>
      <c r="EC397" s="14">
        <f t="shared" si="8643"/>
        <v>0</v>
      </c>
      <c r="ED397" s="14">
        <f t="shared" si="8643"/>
        <v>0</v>
      </c>
      <c r="EE397" s="14">
        <f t="shared" si="8643"/>
        <v>0</v>
      </c>
      <c r="EF397" s="14">
        <f t="shared" si="8643"/>
        <v>0</v>
      </c>
      <c r="EG397" s="14">
        <f t="shared" si="8643"/>
        <v>0</v>
      </c>
      <c r="EH397" s="14">
        <f t="shared" si="8643"/>
        <v>0</v>
      </c>
      <c r="EI397" s="14">
        <f t="shared" si="8643"/>
        <v>0</v>
      </c>
      <c r="EJ397" s="14">
        <f t="shared" si="8643"/>
        <v>0</v>
      </c>
      <c r="EK397" s="14">
        <f t="shared" si="8643"/>
        <v>0</v>
      </c>
      <c r="EL397" s="14">
        <f t="shared" si="8643"/>
        <v>0</v>
      </c>
      <c r="EM397" s="14">
        <f t="shared" si="8524"/>
        <v>0</v>
      </c>
      <c r="EN397" s="14">
        <f t="shared" ref="EN397:EY397" si="8644">EN398+EN402</f>
        <v>0</v>
      </c>
      <c r="EO397" s="14">
        <f t="shared" si="8644"/>
        <v>0</v>
      </c>
      <c r="EP397" s="14">
        <f t="shared" si="8644"/>
        <v>0</v>
      </c>
      <c r="EQ397" s="14">
        <f t="shared" si="8644"/>
        <v>0</v>
      </c>
      <c r="ER397" s="14">
        <f t="shared" si="8644"/>
        <v>0</v>
      </c>
      <c r="ES397" s="14">
        <f t="shared" si="8644"/>
        <v>0</v>
      </c>
      <c r="ET397" s="14">
        <f t="shared" si="8644"/>
        <v>0</v>
      </c>
      <c r="EU397" s="14">
        <f t="shared" si="8644"/>
        <v>0</v>
      </c>
      <c r="EV397" s="14">
        <f t="shared" si="8644"/>
        <v>0</v>
      </c>
      <c r="EW397" s="14">
        <f t="shared" si="8644"/>
        <v>0</v>
      </c>
      <c r="EX397" s="14">
        <f t="shared" si="8644"/>
        <v>0</v>
      </c>
      <c r="EY397" s="14">
        <f t="shared" si="8644"/>
        <v>0</v>
      </c>
      <c r="EZ397" s="14">
        <f t="shared" si="8526"/>
        <v>0</v>
      </c>
      <c r="FA397" s="14">
        <f t="shared" ref="FA397:FL397" si="8645">FA398+FA402</f>
        <v>0</v>
      </c>
      <c r="FB397" s="14">
        <f t="shared" si="8645"/>
        <v>0</v>
      </c>
      <c r="FC397" s="14">
        <f t="shared" si="8645"/>
        <v>0</v>
      </c>
      <c r="FD397" s="14">
        <f t="shared" si="8645"/>
        <v>0</v>
      </c>
      <c r="FE397" s="14">
        <f t="shared" si="8645"/>
        <v>0</v>
      </c>
      <c r="FF397" s="14">
        <f t="shared" si="8645"/>
        <v>0</v>
      </c>
      <c r="FG397" s="14">
        <f t="shared" si="8645"/>
        <v>0</v>
      </c>
      <c r="FH397" s="14">
        <f t="shared" si="8645"/>
        <v>0</v>
      </c>
      <c r="FI397" s="14">
        <f t="shared" si="8645"/>
        <v>0</v>
      </c>
      <c r="FJ397" s="14">
        <f t="shared" si="8645"/>
        <v>0</v>
      </c>
      <c r="FK397" s="14">
        <f t="shared" si="8645"/>
        <v>0</v>
      </c>
      <c r="FL397" s="14">
        <f t="shared" si="8645"/>
        <v>0</v>
      </c>
      <c r="FM397" s="14">
        <f t="shared" si="8528"/>
        <v>0</v>
      </c>
      <c r="FP397" s="14">
        <f t="shared" ref="FP397:GA397" si="8646">FP398+FP402</f>
        <v>205.12444125176793</v>
      </c>
      <c r="FQ397" s="14">
        <f t="shared" si="8646"/>
        <v>231.05220388450419</v>
      </c>
      <c r="FR397" s="14">
        <f t="shared" si="8646"/>
        <v>258.54727031510083</v>
      </c>
      <c r="FS397" s="14">
        <f t="shared" si="8646"/>
        <v>256.92709694027303</v>
      </c>
      <c r="FT397" s="14">
        <f t="shared" si="8646"/>
        <v>263.05062135542403</v>
      </c>
      <c r="FU397" s="14">
        <f t="shared" si="8646"/>
        <v>279.79375254355472</v>
      </c>
      <c r="FV397" s="14">
        <f t="shared" si="8646"/>
        <v>312.0098225303492</v>
      </c>
      <c r="FW397" s="14">
        <f t="shared" si="8646"/>
        <v>313.2021546695554</v>
      </c>
      <c r="FX397" s="14">
        <f t="shared" si="8646"/>
        <v>279.51389741378426</v>
      </c>
      <c r="FY397" s="14">
        <f t="shared" si="8646"/>
        <v>269.75849753522158</v>
      </c>
      <c r="FZ397" s="14">
        <f t="shared" si="8646"/>
        <v>310.59826164694317</v>
      </c>
      <c r="GA397" s="14">
        <f t="shared" si="8646"/>
        <v>346.46256047517193</v>
      </c>
      <c r="GB397" s="14">
        <f t="shared" si="8530"/>
        <v>3326.0405805616506</v>
      </c>
      <c r="GC397" s="14">
        <f t="shared" ref="GC397:GN397" si="8647">GC398+GC402</f>
        <v>220.15498485103933</v>
      </c>
      <c r="GD397" s="14">
        <f t="shared" si="8647"/>
        <v>247.49928482941993</v>
      </c>
      <c r="GE397" s="14">
        <f t="shared" si="8647"/>
        <v>277.19722358115581</v>
      </c>
      <c r="GF397" s="14">
        <f t="shared" si="8647"/>
        <v>275.56097190550929</v>
      </c>
      <c r="GG397" s="14">
        <f t="shared" si="8647"/>
        <v>282.01741024962359</v>
      </c>
      <c r="GH397" s="14">
        <f t="shared" si="8647"/>
        <v>300.01636290973516</v>
      </c>
      <c r="GI397" s="14">
        <f t="shared" si="8647"/>
        <v>334.84215450176805</v>
      </c>
      <c r="GJ397" s="14">
        <f t="shared" si="8647"/>
        <v>335.86285057347163</v>
      </c>
      <c r="GK397" s="14">
        <f t="shared" si="8647"/>
        <v>298.36091186724127</v>
      </c>
      <c r="GL397" s="14">
        <f t="shared" si="8647"/>
        <v>289.16623200621279</v>
      </c>
      <c r="GM397" s="14">
        <f t="shared" si="8647"/>
        <v>334.47704959634541</v>
      </c>
      <c r="GN397" s="14">
        <f t="shared" si="8647"/>
        <v>371.5297019618049</v>
      </c>
      <c r="GO397" s="14">
        <f t="shared" si="8532"/>
        <v>3566.6851388333271</v>
      </c>
      <c r="GP397" s="14">
        <f t="shared" ref="GP397:HA397" si="8648">GP398+GP402</f>
        <v>309.09500133588267</v>
      </c>
      <c r="GQ397" s="14">
        <f t="shared" si="8648"/>
        <v>345.17315617328723</v>
      </c>
      <c r="GR397" s="14">
        <f t="shared" si="8648"/>
        <v>388.59160580004175</v>
      </c>
      <c r="GS397" s="14">
        <f t="shared" si="8648"/>
        <v>385.01200870888198</v>
      </c>
      <c r="GT397" s="14">
        <f t="shared" si="8648"/>
        <v>393.78712138116964</v>
      </c>
      <c r="GU397" s="14">
        <f t="shared" si="8648"/>
        <v>418.88980530051691</v>
      </c>
      <c r="GV397" s="14">
        <f t="shared" si="8648"/>
        <v>470.57515920274687</v>
      </c>
      <c r="GW397" s="14">
        <f t="shared" si="8648"/>
        <v>468.89069709280085</v>
      </c>
      <c r="GX397" s="14">
        <f t="shared" si="8648"/>
        <v>420.19193771990371</v>
      </c>
      <c r="GY397" s="14">
        <f t="shared" si="8648"/>
        <v>405.42053555414509</v>
      </c>
      <c r="GZ397" s="14">
        <f t="shared" si="8648"/>
        <v>455.05880690549918</v>
      </c>
      <c r="HA397" s="14">
        <f t="shared" si="8648"/>
        <v>518.68439943893907</v>
      </c>
      <c r="HB397" s="14">
        <f t="shared" si="8534"/>
        <v>4979.3702346138152</v>
      </c>
      <c r="HC397" s="14">
        <f t="shared" ref="HC397:HN397" si="8649">HC398+HC402</f>
        <v>321.32275878401475</v>
      </c>
      <c r="HD397" s="14">
        <f t="shared" si="8649"/>
        <v>358.76135883085959</v>
      </c>
      <c r="HE397" s="14">
        <f t="shared" si="8649"/>
        <v>404.0173381994577</v>
      </c>
      <c r="HF397" s="14">
        <f t="shared" si="8649"/>
        <v>400.30385627993508</v>
      </c>
      <c r="HG397" s="14">
        <f t="shared" si="8649"/>
        <v>409.36206660138896</v>
      </c>
      <c r="HH397" s="14">
        <f t="shared" si="8649"/>
        <v>435.47663421250201</v>
      </c>
      <c r="HI397" s="14">
        <f t="shared" si="8649"/>
        <v>489.20020505251682</v>
      </c>
      <c r="HJ397" s="14">
        <f t="shared" si="8649"/>
        <v>487.4665432602394</v>
      </c>
      <c r="HK397" s="14">
        <f t="shared" si="8649"/>
        <v>436.47161570815626</v>
      </c>
      <c r="HL397" s="14">
        <f t="shared" si="8649"/>
        <v>421.64431284360791</v>
      </c>
      <c r="HM397" s="14">
        <f t="shared" si="8649"/>
        <v>473.37626602163493</v>
      </c>
      <c r="HN397" s="14">
        <f t="shared" si="8649"/>
        <v>539.23290183654808</v>
      </c>
      <c r="HO397" s="14">
        <f t="shared" si="8536"/>
        <v>5176.6358576308621</v>
      </c>
      <c r="HP397" s="14">
        <f t="shared" ref="HP397:IA397" si="8650">HP398+HP402</f>
        <v>326.20370607934086</v>
      </c>
      <c r="HQ397" s="14">
        <f t="shared" si="8650"/>
        <v>364.04599087856172</v>
      </c>
      <c r="HR397" s="14">
        <f t="shared" si="8650"/>
        <v>410.16414357685915</v>
      </c>
      <c r="HS397" s="14">
        <f t="shared" si="8650"/>
        <v>406.33623024455471</v>
      </c>
      <c r="HT397" s="14">
        <f t="shared" si="8650"/>
        <v>415.47178753604601</v>
      </c>
      <c r="HU397" s="14">
        <f t="shared" si="8650"/>
        <v>441.98832801184443</v>
      </c>
      <c r="HV397" s="14">
        <f t="shared" si="8650"/>
        <v>496.58897621969538</v>
      </c>
      <c r="HW397" s="14">
        <f t="shared" si="8650"/>
        <v>494.75943750182967</v>
      </c>
      <c r="HX397" s="14">
        <f t="shared" si="8650"/>
        <v>442.92342998448726</v>
      </c>
      <c r="HY397" s="14">
        <f t="shared" si="8650"/>
        <v>428.16931384776302</v>
      </c>
      <c r="HZ397" s="14">
        <f t="shared" si="8650"/>
        <v>480.13091553907879</v>
      </c>
      <c r="IA397" s="14">
        <f t="shared" si="8650"/>
        <v>547.3002627232629</v>
      </c>
      <c r="IB397" s="14">
        <f t="shared" si="8538"/>
        <v>5254.0825221433242</v>
      </c>
      <c r="IC397" s="14">
        <f t="shared" ref="IC397:IN397" si="8651">IC398+IC402</f>
        <v>324.86786082460696</v>
      </c>
      <c r="ID397" s="14">
        <f t="shared" si="8651"/>
        <v>362.28144532909261</v>
      </c>
      <c r="IE397" s="14">
        <f t="shared" si="8651"/>
        <v>408.43724895643447</v>
      </c>
      <c r="IF397" s="14">
        <f t="shared" si="8651"/>
        <v>404.51271199621397</v>
      </c>
      <c r="IG397" s="14">
        <f t="shared" si="8651"/>
        <v>413.54666146629035</v>
      </c>
      <c r="IH397" s="14">
        <f t="shared" si="8651"/>
        <v>439.94919819738692</v>
      </c>
      <c r="II397" s="14">
        <f t="shared" si="8651"/>
        <v>494.46059631571518</v>
      </c>
      <c r="IJ397" s="14">
        <f t="shared" si="8651"/>
        <v>492.47636842340444</v>
      </c>
      <c r="IK397" s="14">
        <f t="shared" si="8651"/>
        <v>441.00746652745119</v>
      </c>
      <c r="IL397" s="14">
        <f t="shared" si="8651"/>
        <v>426.46574189835889</v>
      </c>
      <c r="IM397" s="14">
        <f t="shared" si="8651"/>
        <v>477.05749701336185</v>
      </c>
      <c r="IN397" s="14">
        <f t="shared" si="8651"/>
        <v>544.77474383119966</v>
      </c>
      <c r="IO397" s="14">
        <f t="shared" si="8540"/>
        <v>5229.8375407795165</v>
      </c>
      <c r="IP397" s="14">
        <f t="shared" ref="IP397:JA397" si="8652">IP398+IP402</f>
        <v>321.20966350831503</v>
      </c>
      <c r="IQ397" s="14">
        <f t="shared" si="8652"/>
        <v>357.90806355878294</v>
      </c>
      <c r="IR397" s="14">
        <f t="shared" si="8652"/>
        <v>403.78035108845535</v>
      </c>
      <c r="IS397" s="14">
        <f t="shared" si="8652"/>
        <v>399.75040194769292</v>
      </c>
      <c r="IT397" s="14">
        <f t="shared" si="8652"/>
        <v>408.63056325014151</v>
      </c>
      <c r="IU397" s="14">
        <f t="shared" si="8652"/>
        <v>434.72378232287406</v>
      </c>
      <c r="IV397" s="14">
        <f t="shared" si="8652"/>
        <v>488.78945948959256</v>
      </c>
      <c r="IW397" s="14">
        <f t="shared" si="8652"/>
        <v>486.62373319072242</v>
      </c>
      <c r="IX397" s="14">
        <f t="shared" si="8652"/>
        <v>436.1512867421211</v>
      </c>
      <c r="IY397" s="14">
        <f t="shared" si="8652"/>
        <v>421.68663874987095</v>
      </c>
      <c r="IZ397" s="14">
        <f t="shared" si="8652"/>
        <v>470.13112854104702</v>
      </c>
      <c r="JA397" s="14">
        <f t="shared" si="8652"/>
        <v>538.30058981274601</v>
      </c>
      <c r="JB397" s="14">
        <f t="shared" si="8542"/>
        <v>5167.6856622023615</v>
      </c>
      <c r="JE397" s="21">
        <f t="shared" si="8543"/>
        <v>0</v>
      </c>
      <c r="JF397" s="21">
        <f t="shared" si="8544"/>
        <v>0</v>
      </c>
      <c r="JG397" s="21">
        <f t="shared" si="8545"/>
        <v>0</v>
      </c>
      <c r="JH397" s="21">
        <f t="shared" si="8546"/>
        <v>0</v>
      </c>
      <c r="JI397" s="21">
        <f t="shared" si="8547"/>
        <v>0</v>
      </c>
      <c r="JJ397" s="21">
        <f t="shared" si="8548"/>
        <v>0</v>
      </c>
      <c r="JK397" s="21">
        <f t="shared" si="8549"/>
        <v>0</v>
      </c>
    </row>
    <row r="398" spans="2:271" ht="20" customHeight="1" outlineLevel="1" x14ac:dyDescent="0.2">
      <c r="B398" s="2" t="s">
        <v>17</v>
      </c>
      <c r="C398" s="14">
        <f t="shared" ref="C398:N398" si="8653">SUM(C399:C401)</f>
        <v>91.441286507030739</v>
      </c>
      <c r="D398" s="14">
        <f t="shared" si="8653"/>
        <v>99.863510264257243</v>
      </c>
      <c r="E398" s="14">
        <f t="shared" si="8653"/>
        <v>111.89525848886655</v>
      </c>
      <c r="F398" s="14">
        <f t="shared" si="8653"/>
        <v>111.89525848886655</v>
      </c>
      <c r="G398" s="14">
        <f t="shared" si="8653"/>
        <v>114.30160813378839</v>
      </c>
      <c r="H398" s="14">
        <f t="shared" si="8653"/>
        <v>121.520657068554</v>
      </c>
      <c r="I398" s="14">
        <f t="shared" si="8653"/>
        <v>139.56827940546793</v>
      </c>
      <c r="J398" s="14">
        <f t="shared" si="8653"/>
        <v>135.95875493808515</v>
      </c>
      <c r="K398" s="14">
        <f t="shared" si="8653"/>
        <v>114.81870297303755</v>
      </c>
      <c r="L398" s="14">
        <f t="shared" si="8653"/>
        <v>114.47445706251754</v>
      </c>
      <c r="M398" s="14">
        <f t="shared" si="8653"/>
        <v>137.6751608150287</v>
      </c>
      <c r="N398" s="14">
        <f t="shared" si="8653"/>
        <v>150.39685280761631</v>
      </c>
      <c r="O398" s="14">
        <f t="shared" si="8506"/>
        <v>1443.8097869531166</v>
      </c>
      <c r="P398" s="14">
        <f t="shared" ref="P398:AA398" si="8654">SUM(P399:P401)</f>
        <v>102.90563592433242</v>
      </c>
      <c r="Q398" s="14">
        <f t="shared" si="8654"/>
        <v>112.38378660157355</v>
      </c>
      <c r="R398" s="14">
        <f t="shared" si="8654"/>
        <v>125.9240018547752</v>
      </c>
      <c r="S398" s="14">
        <f t="shared" si="8654"/>
        <v>125.9240018547752</v>
      </c>
      <c r="T398" s="14">
        <f t="shared" si="8654"/>
        <v>128.63204490541551</v>
      </c>
      <c r="U398" s="14">
        <f t="shared" si="8654"/>
        <v>136.75617405733649</v>
      </c>
      <c r="V398" s="14">
        <f t="shared" si="8654"/>
        <v>157.06649693713894</v>
      </c>
      <c r="W398" s="14">
        <f t="shared" si="8654"/>
        <v>153.00443236117843</v>
      </c>
      <c r="X398" s="14">
        <f t="shared" si="8654"/>
        <v>128.44822237794224</v>
      </c>
      <c r="Y398" s="14">
        <f t="shared" si="8654"/>
        <v>128.96283905915945</v>
      </c>
      <c r="Z398" s="14">
        <f t="shared" si="8654"/>
        <v>155.56550378554806</v>
      </c>
      <c r="AA398" s="14">
        <f t="shared" si="8654"/>
        <v>169.25269066502042</v>
      </c>
      <c r="AB398" s="14">
        <f t="shared" si="8508"/>
        <v>1624.8258303841963</v>
      </c>
      <c r="AC398" s="14">
        <f t="shared" ref="AC398:AN398" si="8655">SUM(AC399:AC401)</f>
        <v>112.39065965147809</v>
      </c>
      <c r="AD398" s="14">
        <f t="shared" si="8655"/>
        <v>122.74243093516685</v>
      </c>
      <c r="AE398" s="14">
        <f t="shared" si="8655"/>
        <v>137.53067562615081</v>
      </c>
      <c r="AF398" s="14">
        <f t="shared" si="8655"/>
        <v>137.53067562615081</v>
      </c>
      <c r="AG398" s="14">
        <f t="shared" si="8655"/>
        <v>140.48832456434761</v>
      </c>
      <c r="AH398" s="14">
        <f t="shared" si="8655"/>
        <v>149.361271378938</v>
      </c>
      <c r="AI398" s="14">
        <f t="shared" si="8655"/>
        <v>171.54363841541391</v>
      </c>
      <c r="AJ398" s="14">
        <f t="shared" si="8655"/>
        <v>167.10716500811873</v>
      </c>
      <c r="AK398" s="14">
        <f t="shared" si="8655"/>
        <v>139.77361144652644</v>
      </c>
      <c r="AL398" s="14">
        <f t="shared" si="8655"/>
        <v>141.02611363924646</v>
      </c>
      <c r="AM398" s="14">
        <f t="shared" si="8655"/>
        <v>170.24173798923781</v>
      </c>
      <c r="AN398" s="14">
        <f t="shared" si="8655"/>
        <v>184.85305863729951</v>
      </c>
      <c r="AO398" s="14">
        <f t="shared" si="8510"/>
        <v>1774.589362918075</v>
      </c>
      <c r="AP398" s="14">
        <f t="shared" ref="AP398:BA398" si="8656">SUM(AP399:AP401)</f>
        <v>116.41203782350462</v>
      </c>
      <c r="AQ398" s="14">
        <f t="shared" si="8656"/>
        <v>127.13419920198531</v>
      </c>
      <c r="AR398" s="14">
        <f t="shared" si="8656"/>
        <v>142.45157259981488</v>
      </c>
      <c r="AS398" s="14">
        <f t="shared" si="8656"/>
        <v>142.45157259981488</v>
      </c>
      <c r="AT398" s="14">
        <f t="shared" si="8656"/>
        <v>145.51504727938078</v>
      </c>
      <c r="AU398" s="14">
        <f t="shared" si="8656"/>
        <v>154.70547131807854</v>
      </c>
      <c r="AV398" s="14">
        <f t="shared" si="8656"/>
        <v>177.68153141482281</v>
      </c>
      <c r="AW398" s="14">
        <f t="shared" si="8656"/>
        <v>173.08631939547396</v>
      </c>
      <c r="AX398" s="14">
        <f t="shared" si="8656"/>
        <v>144.34839884266614</v>
      </c>
      <c r="AY398" s="14">
        <f t="shared" si="8656"/>
        <v>146.21385122757442</v>
      </c>
      <c r="AZ398" s="14">
        <f t="shared" si="8656"/>
        <v>176.6176385635608</v>
      </c>
      <c r="BA398" s="14">
        <f t="shared" si="8656"/>
        <v>191.46716747286945</v>
      </c>
      <c r="BB398" s="14">
        <f t="shared" si="8512"/>
        <v>1838.0848077395467</v>
      </c>
      <c r="BC398" s="14">
        <f t="shared" ref="BC398:BN398" si="8657">SUM(BC399:BC401)</f>
        <v>116.00457529409493</v>
      </c>
      <c r="BD398" s="14">
        <f t="shared" si="8657"/>
        <v>126.68920722907737</v>
      </c>
      <c r="BE398" s="14">
        <f t="shared" si="8657"/>
        <v>141.95296713619513</v>
      </c>
      <c r="BF398" s="14">
        <f t="shared" si="8657"/>
        <v>141.95296713619513</v>
      </c>
      <c r="BG398" s="14">
        <f t="shared" si="8657"/>
        <v>145.00571911761867</v>
      </c>
      <c r="BH398" s="14">
        <f t="shared" si="8657"/>
        <v>154.16397506188935</v>
      </c>
      <c r="BI398" s="14">
        <f t="shared" si="8657"/>
        <v>177.05961492256597</v>
      </c>
      <c r="BJ398" s="14">
        <f t="shared" si="8657"/>
        <v>172.48048695043062</v>
      </c>
      <c r="BK398" s="14">
        <f t="shared" si="8657"/>
        <v>143.46068832168285</v>
      </c>
      <c r="BL398" s="14">
        <f t="shared" si="8657"/>
        <v>145.81872885140456</v>
      </c>
      <c r="BM398" s="14">
        <f t="shared" si="8657"/>
        <v>176.26525999400405</v>
      </c>
      <c r="BN398" s="14">
        <f t="shared" si="8657"/>
        <v>190.79699883897194</v>
      </c>
      <c r="BO398" s="14">
        <f t="shared" si="8514"/>
        <v>1831.6511888541304</v>
      </c>
      <c r="BP398" s="14">
        <f t="shared" ref="BP398:CA398" si="8658">SUM(BP399:BP401)</f>
        <v>111.86169351203517</v>
      </c>
      <c r="BQ398" s="14">
        <f t="shared" si="8658"/>
        <v>122.16474423024894</v>
      </c>
      <c r="BR398" s="14">
        <f t="shared" si="8658"/>
        <v>136.88338811341148</v>
      </c>
      <c r="BS398" s="14">
        <f t="shared" si="8658"/>
        <v>136.88338811341148</v>
      </c>
      <c r="BT398" s="14">
        <f t="shared" si="8658"/>
        <v>139.82711689004395</v>
      </c>
      <c r="BU398" s="14">
        <f t="shared" si="8658"/>
        <v>148.6583032199415</v>
      </c>
      <c r="BV398" s="14">
        <f t="shared" si="8658"/>
        <v>170.73626904468529</v>
      </c>
      <c r="BW398" s="14">
        <f t="shared" si="8658"/>
        <v>166.32067587973651</v>
      </c>
      <c r="BX398" s="14">
        <f t="shared" si="8658"/>
        <v>137.94244248244991</v>
      </c>
      <c r="BY398" s="14">
        <f t="shared" si="8658"/>
        <v>140.71871922735772</v>
      </c>
      <c r="BZ398" s="14">
        <f t="shared" si="8658"/>
        <v>170.25747672664929</v>
      </c>
      <c r="CA398" s="14">
        <f t="shared" si="8658"/>
        <v>183.98304853953155</v>
      </c>
      <c r="CB398" s="14">
        <f t="shared" si="8516"/>
        <v>1766.2372659795028</v>
      </c>
      <c r="CC398" s="14">
        <f t="shared" ref="CC398:CN398" si="8659">SUM(CC399:CC401)</f>
        <v>105.86168078924712</v>
      </c>
      <c r="CD398" s="14">
        <f t="shared" si="8659"/>
        <v>115.61209875667777</v>
      </c>
      <c r="CE398" s="14">
        <f t="shared" si="8659"/>
        <v>129.54126728157871</v>
      </c>
      <c r="CF398" s="14">
        <f t="shared" si="8659"/>
        <v>129.54126728157871</v>
      </c>
      <c r="CG398" s="14">
        <f t="shared" si="8659"/>
        <v>132.32710098655889</v>
      </c>
      <c r="CH398" s="14">
        <f t="shared" si="8659"/>
        <v>140.68460210149945</v>
      </c>
      <c r="CI398" s="14">
        <f t="shared" si="8659"/>
        <v>161.57835488885084</v>
      </c>
      <c r="CJ398" s="14">
        <f t="shared" si="8659"/>
        <v>157.39960433138057</v>
      </c>
      <c r="CK398" s="14">
        <f t="shared" si="8659"/>
        <v>130.23506081087422</v>
      </c>
      <c r="CL398" s="14">
        <f t="shared" si="8659"/>
        <v>133.25134001469536</v>
      </c>
      <c r="CM398" s="14">
        <f t="shared" si="8659"/>
        <v>161.35323918390893</v>
      </c>
      <c r="CN398" s="14">
        <f t="shared" si="8659"/>
        <v>174.1146065612617</v>
      </c>
      <c r="CO398" s="14">
        <f t="shared" si="8518"/>
        <v>1671.5002229881125</v>
      </c>
      <c r="CR398" s="21">
        <f>O398-'ОПУ БС'!C398</f>
        <v>0</v>
      </c>
      <c r="CS398" s="21">
        <f>AB398-'ОПУ БС'!D398</f>
        <v>0</v>
      </c>
      <c r="CT398" s="21">
        <f>AO398-'ОПУ БС'!E398</f>
        <v>0</v>
      </c>
      <c r="CU398" s="21">
        <f>BB398-'ОПУ БС'!F398</f>
        <v>0</v>
      </c>
      <c r="CV398" s="21">
        <f>BO398-'ОПУ БС'!G398</f>
        <v>0</v>
      </c>
      <c r="CW398" s="21">
        <f>CB398-'ОПУ БС'!H398</f>
        <v>0</v>
      </c>
      <c r="CX398" s="21">
        <f>CO398-'ОПУ БС'!I398</f>
        <v>0</v>
      </c>
      <c r="DA398" s="14">
        <f t="shared" ref="DA398:DL398" si="8660">SUM(DA399:DA401)</f>
        <v>0</v>
      </c>
      <c r="DB398" s="14">
        <f t="shared" si="8660"/>
        <v>0</v>
      </c>
      <c r="DC398" s="14">
        <f t="shared" si="8660"/>
        <v>0</v>
      </c>
      <c r="DD398" s="14">
        <f t="shared" si="8660"/>
        <v>0</v>
      </c>
      <c r="DE398" s="14">
        <f t="shared" si="8660"/>
        <v>0</v>
      </c>
      <c r="DF398" s="14">
        <f t="shared" si="8660"/>
        <v>0</v>
      </c>
      <c r="DG398" s="14">
        <f t="shared" si="8660"/>
        <v>0</v>
      </c>
      <c r="DH398" s="14">
        <f t="shared" si="8660"/>
        <v>0</v>
      </c>
      <c r="DI398" s="14">
        <f t="shared" si="8660"/>
        <v>0</v>
      </c>
      <c r="DJ398" s="14">
        <f t="shared" si="8660"/>
        <v>0</v>
      </c>
      <c r="DK398" s="14">
        <f t="shared" si="8660"/>
        <v>0</v>
      </c>
      <c r="DL398" s="14">
        <f t="shared" si="8660"/>
        <v>0</v>
      </c>
      <c r="DM398" s="14">
        <f t="shared" si="8520"/>
        <v>0</v>
      </c>
      <c r="DN398" s="14">
        <f t="shared" ref="DN398:DY398" si="8661">SUM(DN399:DN401)</f>
        <v>0</v>
      </c>
      <c r="DO398" s="14">
        <f t="shared" si="8661"/>
        <v>0</v>
      </c>
      <c r="DP398" s="14">
        <f t="shared" si="8661"/>
        <v>0</v>
      </c>
      <c r="DQ398" s="14">
        <f t="shared" si="8661"/>
        <v>0</v>
      </c>
      <c r="DR398" s="14">
        <f t="shared" si="8661"/>
        <v>0</v>
      </c>
      <c r="DS398" s="14">
        <f t="shared" si="8661"/>
        <v>0</v>
      </c>
      <c r="DT398" s="14">
        <f t="shared" si="8661"/>
        <v>0</v>
      </c>
      <c r="DU398" s="14">
        <f t="shared" si="8661"/>
        <v>0</v>
      </c>
      <c r="DV398" s="14">
        <f t="shared" si="8661"/>
        <v>0</v>
      </c>
      <c r="DW398" s="14">
        <f t="shared" si="8661"/>
        <v>0</v>
      </c>
      <c r="DX398" s="14">
        <f t="shared" si="8661"/>
        <v>0</v>
      </c>
      <c r="DY398" s="14">
        <f t="shared" si="8661"/>
        <v>0</v>
      </c>
      <c r="DZ398" s="14">
        <f t="shared" si="8522"/>
        <v>0</v>
      </c>
      <c r="EA398" s="14">
        <f t="shared" ref="EA398:EL398" si="8662">SUM(EA399:EA401)</f>
        <v>0</v>
      </c>
      <c r="EB398" s="14">
        <f t="shared" si="8662"/>
        <v>0</v>
      </c>
      <c r="EC398" s="14">
        <f t="shared" si="8662"/>
        <v>0</v>
      </c>
      <c r="ED398" s="14">
        <f t="shared" si="8662"/>
        <v>0</v>
      </c>
      <c r="EE398" s="14">
        <f t="shared" si="8662"/>
        <v>0</v>
      </c>
      <c r="EF398" s="14">
        <f t="shared" si="8662"/>
        <v>0</v>
      </c>
      <c r="EG398" s="14">
        <f t="shared" si="8662"/>
        <v>0</v>
      </c>
      <c r="EH398" s="14">
        <f t="shared" si="8662"/>
        <v>0</v>
      </c>
      <c r="EI398" s="14">
        <f t="shared" si="8662"/>
        <v>0</v>
      </c>
      <c r="EJ398" s="14">
        <f t="shared" si="8662"/>
        <v>0</v>
      </c>
      <c r="EK398" s="14">
        <f t="shared" si="8662"/>
        <v>0</v>
      </c>
      <c r="EL398" s="14">
        <f t="shared" si="8662"/>
        <v>0</v>
      </c>
      <c r="EM398" s="14">
        <f t="shared" si="8524"/>
        <v>0</v>
      </c>
      <c r="EN398" s="14">
        <f t="shared" ref="EN398:EY398" si="8663">SUM(EN399:EN401)</f>
        <v>0</v>
      </c>
      <c r="EO398" s="14">
        <f t="shared" si="8663"/>
        <v>0</v>
      </c>
      <c r="EP398" s="14">
        <f t="shared" si="8663"/>
        <v>0</v>
      </c>
      <c r="EQ398" s="14">
        <f t="shared" si="8663"/>
        <v>0</v>
      </c>
      <c r="ER398" s="14">
        <f t="shared" si="8663"/>
        <v>0</v>
      </c>
      <c r="ES398" s="14">
        <f t="shared" si="8663"/>
        <v>0</v>
      </c>
      <c r="ET398" s="14">
        <f t="shared" si="8663"/>
        <v>0</v>
      </c>
      <c r="EU398" s="14">
        <f t="shared" si="8663"/>
        <v>0</v>
      </c>
      <c r="EV398" s="14">
        <f t="shared" si="8663"/>
        <v>0</v>
      </c>
      <c r="EW398" s="14">
        <f t="shared" si="8663"/>
        <v>0</v>
      </c>
      <c r="EX398" s="14">
        <f t="shared" si="8663"/>
        <v>0</v>
      </c>
      <c r="EY398" s="14">
        <f t="shared" si="8663"/>
        <v>0</v>
      </c>
      <c r="EZ398" s="14">
        <f t="shared" si="8526"/>
        <v>0</v>
      </c>
      <c r="FA398" s="14">
        <f t="shared" ref="FA398:FL398" si="8664">SUM(FA399:FA401)</f>
        <v>0</v>
      </c>
      <c r="FB398" s="14">
        <f t="shared" si="8664"/>
        <v>0</v>
      </c>
      <c r="FC398" s="14">
        <f t="shared" si="8664"/>
        <v>0</v>
      </c>
      <c r="FD398" s="14">
        <f t="shared" si="8664"/>
        <v>0</v>
      </c>
      <c r="FE398" s="14">
        <f t="shared" si="8664"/>
        <v>0</v>
      </c>
      <c r="FF398" s="14">
        <f t="shared" si="8664"/>
        <v>0</v>
      </c>
      <c r="FG398" s="14">
        <f t="shared" si="8664"/>
        <v>0</v>
      </c>
      <c r="FH398" s="14">
        <f t="shared" si="8664"/>
        <v>0</v>
      </c>
      <c r="FI398" s="14">
        <f t="shared" si="8664"/>
        <v>0</v>
      </c>
      <c r="FJ398" s="14">
        <f t="shared" si="8664"/>
        <v>0</v>
      </c>
      <c r="FK398" s="14">
        <f t="shared" si="8664"/>
        <v>0</v>
      </c>
      <c r="FL398" s="14">
        <f t="shared" si="8664"/>
        <v>0</v>
      </c>
      <c r="FM398" s="14">
        <f t="shared" si="8528"/>
        <v>0</v>
      </c>
      <c r="FP398" s="14">
        <f t="shared" ref="FP398:GA398" si="8665">SUM(FP399:FP401)</f>
        <v>91.441286507030739</v>
      </c>
      <c r="FQ398" s="14">
        <f t="shared" si="8665"/>
        <v>99.863510264257243</v>
      </c>
      <c r="FR398" s="14">
        <f t="shared" si="8665"/>
        <v>111.89525848886655</v>
      </c>
      <c r="FS398" s="14">
        <f t="shared" si="8665"/>
        <v>111.89525848886655</v>
      </c>
      <c r="FT398" s="14">
        <f t="shared" si="8665"/>
        <v>114.30160813378839</v>
      </c>
      <c r="FU398" s="14">
        <f t="shared" si="8665"/>
        <v>121.520657068554</v>
      </c>
      <c r="FV398" s="14">
        <f t="shared" si="8665"/>
        <v>139.56827940546793</v>
      </c>
      <c r="FW398" s="14">
        <f t="shared" si="8665"/>
        <v>135.95875493808515</v>
      </c>
      <c r="FX398" s="14">
        <f t="shared" si="8665"/>
        <v>114.81870297303755</v>
      </c>
      <c r="FY398" s="14">
        <f t="shared" si="8665"/>
        <v>114.47445706251754</v>
      </c>
      <c r="FZ398" s="14">
        <f t="shared" si="8665"/>
        <v>137.6751608150287</v>
      </c>
      <c r="GA398" s="14">
        <f t="shared" si="8665"/>
        <v>150.39685280761631</v>
      </c>
      <c r="GB398" s="14">
        <f t="shared" si="8530"/>
        <v>1443.8097869531166</v>
      </c>
      <c r="GC398" s="14">
        <f t="shared" ref="GC398:GN398" si="8666">SUM(GC399:GC401)</f>
        <v>102.90563592433242</v>
      </c>
      <c r="GD398" s="14">
        <f t="shared" si="8666"/>
        <v>112.38378660157355</v>
      </c>
      <c r="GE398" s="14">
        <f t="shared" si="8666"/>
        <v>125.9240018547752</v>
      </c>
      <c r="GF398" s="14">
        <f t="shared" si="8666"/>
        <v>125.9240018547752</v>
      </c>
      <c r="GG398" s="14">
        <f t="shared" si="8666"/>
        <v>128.63204490541551</v>
      </c>
      <c r="GH398" s="14">
        <f t="shared" si="8666"/>
        <v>136.75617405733649</v>
      </c>
      <c r="GI398" s="14">
        <f t="shared" si="8666"/>
        <v>157.06649693713894</v>
      </c>
      <c r="GJ398" s="14">
        <f t="shared" si="8666"/>
        <v>153.00443236117843</v>
      </c>
      <c r="GK398" s="14">
        <f t="shared" si="8666"/>
        <v>128.44822237794224</v>
      </c>
      <c r="GL398" s="14">
        <f t="shared" si="8666"/>
        <v>128.96283905915945</v>
      </c>
      <c r="GM398" s="14">
        <f t="shared" si="8666"/>
        <v>155.56550378554806</v>
      </c>
      <c r="GN398" s="14">
        <f t="shared" si="8666"/>
        <v>169.25269066502042</v>
      </c>
      <c r="GO398" s="14">
        <f t="shared" si="8532"/>
        <v>1624.8258303841963</v>
      </c>
      <c r="GP398" s="14">
        <f t="shared" ref="GP398:HA398" si="8667">SUM(GP399:GP401)</f>
        <v>112.39065965147809</v>
      </c>
      <c r="GQ398" s="14">
        <f t="shared" si="8667"/>
        <v>122.74243093516685</v>
      </c>
      <c r="GR398" s="14">
        <f t="shared" si="8667"/>
        <v>137.53067562615081</v>
      </c>
      <c r="GS398" s="14">
        <f t="shared" si="8667"/>
        <v>137.53067562615081</v>
      </c>
      <c r="GT398" s="14">
        <f t="shared" si="8667"/>
        <v>140.48832456434761</v>
      </c>
      <c r="GU398" s="14">
        <f t="shared" si="8667"/>
        <v>149.361271378938</v>
      </c>
      <c r="GV398" s="14">
        <f t="shared" si="8667"/>
        <v>171.54363841541391</v>
      </c>
      <c r="GW398" s="14">
        <f t="shared" si="8667"/>
        <v>167.10716500811873</v>
      </c>
      <c r="GX398" s="14">
        <f t="shared" si="8667"/>
        <v>139.77361144652644</v>
      </c>
      <c r="GY398" s="14">
        <f t="shared" si="8667"/>
        <v>141.02611363924646</v>
      </c>
      <c r="GZ398" s="14">
        <f t="shared" si="8667"/>
        <v>170.24173798923781</v>
      </c>
      <c r="HA398" s="14">
        <f t="shared" si="8667"/>
        <v>184.85305863729951</v>
      </c>
      <c r="HB398" s="14">
        <f t="shared" si="8534"/>
        <v>1774.589362918075</v>
      </c>
      <c r="HC398" s="14">
        <f t="shared" ref="HC398:HN398" si="8668">SUM(HC399:HC401)</f>
        <v>116.41203782350462</v>
      </c>
      <c r="HD398" s="14">
        <f t="shared" si="8668"/>
        <v>127.13419920198531</v>
      </c>
      <c r="HE398" s="14">
        <f t="shared" si="8668"/>
        <v>142.45157259981488</v>
      </c>
      <c r="HF398" s="14">
        <f t="shared" si="8668"/>
        <v>142.45157259981488</v>
      </c>
      <c r="HG398" s="14">
        <f t="shared" si="8668"/>
        <v>145.51504727938078</v>
      </c>
      <c r="HH398" s="14">
        <f t="shared" si="8668"/>
        <v>154.70547131807854</v>
      </c>
      <c r="HI398" s="14">
        <f t="shared" si="8668"/>
        <v>177.68153141482281</v>
      </c>
      <c r="HJ398" s="14">
        <f t="shared" si="8668"/>
        <v>173.08631939547396</v>
      </c>
      <c r="HK398" s="14">
        <f t="shared" si="8668"/>
        <v>144.34839884266614</v>
      </c>
      <c r="HL398" s="14">
        <f t="shared" si="8668"/>
        <v>146.21385122757442</v>
      </c>
      <c r="HM398" s="14">
        <f t="shared" si="8668"/>
        <v>176.6176385635608</v>
      </c>
      <c r="HN398" s="14">
        <f t="shared" si="8668"/>
        <v>191.46716747286945</v>
      </c>
      <c r="HO398" s="14">
        <f t="shared" si="8536"/>
        <v>1838.0848077395467</v>
      </c>
      <c r="HP398" s="14">
        <f t="shared" ref="HP398:IA398" si="8669">SUM(HP399:HP401)</f>
        <v>116.00457529409493</v>
      </c>
      <c r="HQ398" s="14">
        <f t="shared" si="8669"/>
        <v>126.68920722907737</v>
      </c>
      <c r="HR398" s="14">
        <f t="shared" si="8669"/>
        <v>141.95296713619513</v>
      </c>
      <c r="HS398" s="14">
        <f t="shared" si="8669"/>
        <v>141.95296713619513</v>
      </c>
      <c r="HT398" s="14">
        <f t="shared" si="8669"/>
        <v>145.00571911761867</v>
      </c>
      <c r="HU398" s="14">
        <f t="shared" si="8669"/>
        <v>154.16397506188935</v>
      </c>
      <c r="HV398" s="14">
        <f t="shared" si="8669"/>
        <v>177.05961492256597</v>
      </c>
      <c r="HW398" s="14">
        <f t="shared" si="8669"/>
        <v>172.48048695043062</v>
      </c>
      <c r="HX398" s="14">
        <f t="shared" si="8669"/>
        <v>143.46068832168285</v>
      </c>
      <c r="HY398" s="14">
        <f t="shared" si="8669"/>
        <v>145.81872885140456</v>
      </c>
      <c r="HZ398" s="14">
        <f t="shared" si="8669"/>
        <v>176.26525999400405</v>
      </c>
      <c r="IA398" s="14">
        <f t="shared" si="8669"/>
        <v>190.79699883897194</v>
      </c>
      <c r="IB398" s="14">
        <f t="shared" si="8538"/>
        <v>1831.6511888541304</v>
      </c>
      <c r="IC398" s="14">
        <f t="shared" ref="IC398:IN398" si="8670">SUM(IC399:IC401)</f>
        <v>111.86169351203517</v>
      </c>
      <c r="ID398" s="14">
        <f t="shared" si="8670"/>
        <v>122.16474423024894</v>
      </c>
      <c r="IE398" s="14">
        <f t="shared" si="8670"/>
        <v>136.88338811341148</v>
      </c>
      <c r="IF398" s="14">
        <f t="shared" si="8670"/>
        <v>136.88338811341148</v>
      </c>
      <c r="IG398" s="14">
        <f t="shared" si="8670"/>
        <v>139.82711689004395</v>
      </c>
      <c r="IH398" s="14">
        <f t="shared" si="8670"/>
        <v>148.6583032199415</v>
      </c>
      <c r="II398" s="14">
        <f t="shared" si="8670"/>
        <v>170.73626904468529</v>
      </c>
      <c r="IJ398" s="14">
        <f t="shared" si="8670"/>
        <v>166.32067587973651</v>
      </c>
      <c r="IK398" s="14">
        <f t="shared" si="8670"/>
        <v>137.94244248244991</v>
      </c>
      <c r="IL398" s="14">
        <f t="shared" si="8670"/>
        <v>140.71871922735772</v>
      </c>
      <c r="IM398" s="14">
        <f t="shared" si="8670"/>
        <v>170.25747672664929</v>
      </c>
      <c r="IN398" s="14">
        <f t="shared" si="8670"/>
        <v>183.98304853953155</v>
      </c>
      <c r="IO398" s="14">
        <f t="shared" si="8540"/>
        <v>1766.2372659795028</v>
      </c>
      <c r="IP398" s="14">
        <f t="shared" ref="IP398:JA398" si="8671">SUM(IP399:IP401)</f>
        <v>105.86168078924712</v>
      </c>
      <c r="IQ398" s="14">
        <f t="shared" si="8671"/>
        <v>115.61209875667777</v>
      </c>
      <c r="IR398" s="14">
        <f t="shared" si="8671"/>
        <v>129.54126728157871</v>
      </c>
      <c r="IS398" s="14">
        <f t="shared" si="8671"/>
        <v>129.54126728157871</v>
      </c>
      <c r="IT398" s="14">
        <f t="shared" si="8671"/>
        <v>132.32710098655889</v>
      </c>
      <c r="IU398" s="14">
        <f t="shared" si="8671"/>
        <v>140.68460210149945</v>
      </c>
      <c r="IV398" s="14">
        <f t="shared" si="8671"/>
        <v>161.57835488885084</v>
      </c>
      <c r="IW398" s="14">
        <f t="shared" si="8671"/>
        <v>157.39960433138057</v>
      </c>
      <c r="IX398" s="14">
        <f t="shared" si="8671"/>
        <v>130.23506081087422</v>
      </c>
      <c r="IY398" s="14">
        <f t="shared" si="8671"/>
        <v>133.25134001469536</v>
      </c>
      <c r="IZ398" s="14">
        <f t="shared" si="8671"/>
        <v>161.35323918390893</v>
      </c>
      <c r="JA398" s="14">
        <f t="shared" si="8671"/>
        <v>174.1146065612617</v>
      </c>
      <c r="JB398" s="14">
        <f t="shared" si="8542"/>
        <v>1671.5002229881125</v>
      </c>
      <c r="JE398" s="21">
        <f t="shared" si="8543"/>
        <v>0</v>
      </c>
      <c r="JF398" s="21">
        <f t="shared" si="8544"/>
        <v>0</v>
      </c>
      <c r="JG398" s="21">
        <f t="shared" si="8545"/>
        <v>0</v>
      </c>
      <c r="JH398" s="21">
        <f t="shared" si="8546"/>
        <v>0</v>
      </c>
      <c r="JI398" s="21">
        <f t="shared" si="8547"/>
        <v>0</v>
      </c>
      <c r="JJ398" s="21">
        <f t="shared" si="8548"/>
        <v>0</v>
      </c>
      <c r="JK398" s="21">
        <f t="shared" si="8549"/>
        <v>0</v>
      </c>
    </row>
    <row r="399" spans="2:271" ht="20" customHeight="1" outlineLevel="1" x14ac:dyDescent="0.2">
      <c r="B399" s="3" t="s">
        <v>18</v>
      </c>
      <c r="C399" s="28">
        <f>'ОПУ БС'!$C399/12*'ОПУ БС'!L399</f>
        <v>33.149116991839499</v>
      </c>
      <c r="D399" s="28">
        <f>'ОПУ БС'!$C399/12*'ОПУ БС'!M399</f>
        <v>36.202325135824715</v>
      </c>
      <c r="E399" s="28">
        <f>'ОПУ БС'!$C399/12*'ОПУ БС'!N399</f>
        <v>40.564051055803596</v>
      </c>
      <c r="F399" s="28">
        <f>'ОПУ БС'!$C399/12*'ОПУ БС'!O399</f>
        <v>40.564051055803596</v>
      </c>
      <c r="G399" s="28">
        <f>'ОПУ БС'!$C399/12*'ОПУ БС'!P399</f>
        <v>41.436396239799372</v>
      </c>
      <c r="H399" s="28">
        <f>'ОПУ БС'!$C399/12*'ОПУ БС'!Q399</f>
        <v>44.0534317917867</v>
      </c>
      <c r="I399" s="28">
        <f>'ОПУ БС'!$C399/12*'ОПУ БС'!R399</f>
        <v>50.596020671755021</v>
      </c>
      <c r="J399" s="28">
        <f>'ОПУ БС'!$C399/12*'ОПУ БС'!S399</f>
        <v>49.287502895761349</v>
      </c>
      <c r="K399" s="28">
        <f>'ОПУ БС'!$C399/12*'ОПУ БС'!T399</f>
        <v>45.798122159778252</v>
      </c>
      <c r="L399" s="28">
        <f>'ОПУ БС'!$C399/12*'ОПУ БС'!U399</f>
        <v>43.181086607790924</v>
      </c>
      <c r="M399" s="28">
        <f>'ОПУ БС'!$C399/12*'ОПУ БС'!V399</f>
        <v>44.053431791786664</v>
      </c>
      <c r="N399" s="28">
        <f>'ОПУ БС'!$C399/12*'ОПУ БС'!W399</f>
        <v>54.521573999736013</v>
      </c>
      <c r="O399" s="15">
        <f t="shared" si="8506"/>
        <v>523.40711039746566</v>
      </c>
      <c r="P399" s="28">
        <f>'ОПУ БС'!$D399/12*'ОПУ БС'!L399</f>
        <v>36.809341561703462</v>
      </c>
      <c r="Q399" s="28">
        <f>'ОПУ БС'!$D399/12*'ОПУ БС'!M399</f>
        <v>40.199675652912987</v>
      </c>
      <c r="R399" s="28">
        <f>'ОПУ БС'!$D399/12*'ОПУ БС'!N399</f>
        <v>45.043010068926606</v>
      </c>
      <c r="S399" s="28">
        <f>'ОПУ БС'!$D399/12*'ОПУ БС'!O399</f>
        <v>45.043010068926606</v>
      </c>
      <c r="T399" s="28">
        <f>'ОПУ БС'!$D399/12*'ОПУ БС'!P399</f>
        <v>46.011676952129321</v>
      </c>
      <c r="U399" s="28">
        <f>'ОПУ БС'!$D399/12*'ОПУ БС'!Q399</f>
        <v>48.917677601737495</v>
      </c>
      <c r="V399" s="28">
        <f>'ОПУ БС'!$D399/12*'ОПУ БС'!R399</f>
        <v>56.182679225757909</v>
      </c>
      <c r="W399" s="28">
        <f>'ОПУ БС'!$D399/12*'ОПУ БС'!S399</f>
        <v>54.729678900953822</v>
      </c>
      <c r="X399" s="28">
        <f>'ОПУ БС'!$D399/12*'ОПУ БС'!T399</f>
        <v>50.855011368142939</v>
      </c>
      <c r="Y399" s="28">
        <f>'ОПУ БС'!$D399/12*'ОПУ БС'!U399</f>
        <v>47.949010718534765</v>
      </c>
      <c r="Z399" s="28">
        <f>'ОПУ БС'!$D399/12*'ОПУ БС'!V399</f>
        <v>48.917677601737452</v>
      </c>
      <c r="AA399" s="28">
        <f>'ОПУ БС'!$D399/12*'ОПУ БС'!W399</f>
        <v>60.541680200170163</v>
      </c>
      <c r="AB399" s="15">
        <f t="shared" si="8508"/>
        <v>581.20012992163356</v>
      </c>
      <c r="AC399" s="28">
        <f>'ОПУ БС'!$E399/12*'ОПУ БС'!L399</f>
        <v>40.515677142507712</v>
      </c>
      <c r="AD399" s="28">
        <f>'ОПУ БС'!$E399/12*'ОПУ БС'!M399</f>
        <v>44.24738424773868</v>
      </c>
      <c r="AE399" s="28">
        <f>'ОПУ БС'!$E399/12*'ОПУ БС'!N399</f>
        <v>49.578394398068646</v>
      </c>
      <c r="AF399" s="28">
        <f>'ОПУ БС'!$E399/12*'ОПУ БС'!O399</f>
        <v>49.578394398068646</v>
      </c>
      <c r="AG399" s="28">
        <f>'ОПУ БС'!$E399/12*'ОПУ БС'!P399</f>
        <v>50.644596428134633</v>
      </c>
      <c r="AH399" s="28">
        <f>'ОПУ БС'!$E399/12*'ОПУ БС'!Q399</f>
        <v>53.843202518332618</v>
      </c>
      <c r="AI399" s="28">
        <f>'ОПУ БС'!$E399/12*'ОПУ БС'!R399</f>
        <v>61.839717743827556</v>
      </c>
      <c r="AJ399" s="28">
        <f>'ОПУ БС'!$E399/12*'ОПУ БС'!S399</f>
        <v>60.240414698728564</v>
      </c>
      <c r="AK399" s="28">
        <f>'ОПУ БС'!$E399/12*'ОПУ БС'!T399</f>
        <v>55.975606578464607</v>
      </c>
      <c r="AL399" s="28">
        <f>'ОПУ БС'!$E399/12*'ОПУ БС'!U399</f>
        <v>52.777000488266623</v>
      </c>
      <c r="AM399" s="28">
        <f>'ОПУ БС'!$E399/12*'ОПУ БС'!V399</f>
        <v>53.843202518332568</v>
      </c>
      <c r="AN399" s="28">
        <f>'ОПУ БС'!$E399/12*'ОПУ БС'!W399</f>
        <v>66.637626879124525</v>
      </c>
      <c r="AO399" s="15">
        <f t="shared" si="8510"/>
        <v>639.72121803959521</v>
      </c>
      <c r="AP399" s="28">
        <f>'ОПУ БС'!$F399/12*'ОПУ БС'!L399</f>
        <v>42.190089031286156</v>
      </c>
      <c r="AQ399" s="28">
        <f>'ОПУ БС'!$F399/12*'ОПУ БС'!M399</f>
        <v>46.076018284167773</v>
      </c>
      <c r="AR399" s="28">
        <f>'ОПУ БС'!$F399/12*'ОПУ БС'!N399</f>
        <v>51.62734578828438</v>
      </c>
      <c r="AS399" s="28">
        <f>'ОПУ БС'!$F399/12*'ОПУ БС'!O399</f>
        <v>51.62734578828438</v>
      </c>
      <c r="AT399" s="28">
        <f>'ОПУ БС'!$F399/12*'ОПУ БС'!P399</f>
        <v>52.737611289107697</v>
      </c>
      <c r="AU399" s="28">
        <f>'ОПУ БС'!$F399/12*'ОПУ БС'!Q399</f>
        <v>56.068407791577656</v>
      </c>
      <c r="AV399" s="28">
        <f>'ОПУ БС'!$F399/12*'ОПУ БС'!R399</f>
        <v>64.395399047752548</v>
      </c>
      <c r="AW399" s="28">
        <f>'ОПУ БС'!$F399/12*'ОПУ БС'!S399</f>
        <v>62.730000796517572</v>
      </c>
      <c r="AX399" s="28">
        <f>'ОПУ БС'!$F399/12*'ОПУ БС'!T399</f>
        <v>58.288938793224297</v>
      </c>
      <c r="AY399" s="28">
        <f>'ОПУ БС'!$F399/12*'ОПУ БС'!U399</f>
        <v>54.958142290754338</v>
      </c>
      <c r="AZ399" s="28">
        <f>'ОПУ БС'!$F399/12*'ОПУ БС'!V399</f>
        <v>56.068407791577606</v>
      </c>
      <c r="BA399" s="28">
        <f>'ОПУ БС'!$F399/12*'ОПУ БС'!W399</f>
        <v>69.391593801457503</v>
      </c>
      <c r="BB399" s="15">
        <f t="shared" si="8512"/>
        <v>666.15930049399185</v>
      </c>
      <c r="BC399" s="28">
        <f>'ОПУ БС'!$G399/12*'ОПУ БС'!L399</f>
        <v>42.164037747122322</v>
      </c>
      <c r="BD399" s="28">
        <f>'ОПУ БС'!$G399/12*'ОПУ БС'!M399</f>
        <v>46.047567539620424</v>
      </c>
      <c r="BE399" s="28">
        <f>'ОПУ БС'!$G399/12*'ОПУ БС'!N399</f>
        <v>51.595467243189155</v>
      </c>
      <c r="BF399" s="28">
        <f>'ОПУ БС'!$G399/12*'ОПУ БС'!O399</f>
        <v>51.595467243189155</v>
      </c>
      <c r="BG399" s="28">
        <f>'ОПУ БС'!$G399/12*'ОПУ БС'!P399</f>
        <v>52.705047183902899</v>
      </c>
      <c r="BH399" s="28">
        <f>'ОПУ БС'!$G399/12*'ОПУ БС'!Q399</f>
        <v>56.033787006044136</v>
      </c>
      <c r="BI399" s="28">
        <f>'ОПУ БС'!$G399/12*'ОПУ БС'!R399</f>
        <v>64.355636561397219</v>
      </c>
      <c r="BJ399" s="28">
        <f>'ОПУ БС'!$G399/12*'ОПУ БС'!S399</f>
        <v>62.691266650326604</v>
      </c>
      <c r="BK399" s="28">
        <f>'ОПУ БС'!$G399/12*'ОПУ БС'!T399</f>
        <v>58.25294688747163</v>
      </c>
      <c r="BL399" s="28">
        <f>'ОПУ БС'!$G399/12*'ОПУ БС'!U399</f>
        <v>54.924207065330393</v>
      </c>
      <c r="BM399" s="28">
        <f>'ОПУ БС'!$G399/12*'ОПУ БС'!V399</f>
        <v>56.033787006044086</v>
      </c>
      <c r="BN399" s="28">
        <f>'ОПУ БС'!$G399/12*'ОПУ БС'!W399</f>
        <v>69.348746294609086</v>
      </c>
      <c r="BO399" s="15">
        <f t="shared" si="8514"/>
        <v>665.74796442824709</v>
      </c>
      <c r="BP399" s="28">
        <f>'ОПУ БС'!$H399/12*'ОПУ БС'!L399</f>
        <v>40.686557289292388</v>
      </c>
      <c r="BQ399" s="28">
        <f>'ОПУ БС'!$H399/12*'ОПУ БС'!M399</f>
        <v>44.434003355411427</v>
      </c>
      <c r="BR399" s="28">
        <f>'ОПУ БС'!$H399/12*'ОПУ БС'!N399</f>
        <v>49.787497735581482</v>
      </c>
      <c r="BS399" s="28">
        <f>'ОПУ БС'!$H399/12*'ОПУ БС'!O399</f>
        <v>49.787497735581482</v>
      </c>
      <c r="BT399" s="28">
        <f>'ОПУ БС'!$H399/12*'ОПУ БС'!P399</f>
        <v>50.858196611615483</v>
      </c>
      <c r="BU399" s="28">
        <f>'ОПУ БС'!$H399/12*'ОПУ БС'!Q399</f>
        <v>54.070293239717522</v>
      </c>
      <c r="BV399" s="28">
        <f>'ОПУ БС'!$H399/12*'ОПУ БС'!R399</f>
        <v>62.100534809972594</v>
      </c>
      <c r="BW399" s="28">
        <f>'ОПУ БС'!$H399/12*'ОПУ БС'!S399</f>
        <v>60.494486495921578</v>
      </c>
      <c r="BX399" s="28">
        <f>'ОПУ БС'!$H399/12*'ОПУ БС'!T399</f>
        <v>56.211690991785545</v>
      </c>
      <c r="BY399" s="28">
        <f>'ОПУ БС'!$H399/12*'ОПУ БС'!U399</f>
        <v>52.999594363683507</v>
      </c>
      <c r="BZ399" s="28">
        <f>'ОПУ БС'!$H399/12*'ОПУ БС'!V399</f>
        <v>54.070293239717472</v>
      </c>
      <c r="CA399" s="28">
        <f>'ОПУ БС'!$H399/12*'ОПУ БС'!W399</f>
        <v>66.918679752125641</v>
      </c>
      <c r="CB399" s="15">
        <f t="shared" si="8516"/>
        <v>642.41932562040608</v>
      </c>
      <c r="CC399" s="28">
        <f>'ОПУ БС'!$I399/12*'ОПУ БС'!L399</f>
        <v>38.498807686214164</v>
      </c>
      <c r="CD399" s="28">
        <f>'ОПУ БС'!$I399/12*'ОПУ БС'!M399</f>
        <v>42.0447504994181</v>
      </c>
      <c r="CE399" s="28">
        <f>'ОПУ БС'!$I399/12*'ОПУ БС'!N399</f>
        <v>47.110383089709437</v>
      </c>
      <c r="CF399" s="28">
        <f>'ОПУ БС'!$I399/12*'ОПУ БС'!O399</f>
        <v>47.110383089709437</v>
      </c>
      <c r="CG399" s="28">
        <f>'ОПУ БС'!$I399/12*'ОПУ БС'!P399</f>
        <v>48.123509607767701</v>
      </c>
      <c r="CH399" s="28">
        <f>'ОПУ БС'!$I399/12*'ОПУ БС'!Q399</f>
        <v>51.162889161942509</v>
      </c>
      <c r="CI399" s="28">
        <f>'ОПУ БС'!$I399/12*'ОПУ БС'!R399</f>
        <v>58.76133804737951</v>
      </c>
      <c r="CJ399" s="28">
        <f>'ОПУ БС'!$I399/12*'ОПУ БС'!S399</f>
        <v>57.241648270292103</v>
      </c>
      <c r="CK399" s="28">
        <f>'ОПУ БС'!$I399/12*'ОПУ БС'!T399</f>
        <v>53.189142198059045</v>
      </c>
      <c r="CL399" s="28">
        <f>'ОПУ БС'!$I399/12*'ОПУ БС'!U399</f>
        <v>50.149762643884237</v>
      </c>
      <c r="CM399" s="28">
        <f>'ОПУ БС'!$I399/12*'ОПУ БС'!V399</f>
        <v>51.162889161942459</v>
      </c>
      <c r="CN399" s="28">
        <f>'ОПУ БС'!$I399/12*'ОПУ БС'!W399</f>
        <v>63.320407378641718</v>
      </c>
      <c r="CO399" s="15">
        <f t="shared" si="8518"/>
        <v>607.87591083496045</v>
      </c>
      <c r="CR399" s="21">
        <f>O399-'ОПУ БС'!C399</f>
        <v>0</v>
      </c>
      <c r="CS399" s="21">
        <f>AB399-'ОПУ БС'!D399</f>
        <v>0</v>
      </c>
      <c r="CT399" s="21">
        <f>AO399-'ОПУ БС'!E399</f>
        <v>0</v>
      </c>
      <c r="CU399" s="21">
        <f>BB399-'ОПУ БС'!F399</f>
        <v>0</v>
      </c>
      <c r="CV399" s="21">
        <f>BO399-'ОПУ БС'!G399</f>
        <v>0</v>
      </c>
      <c r="CW399" s="21">
        <f>CB399-'ОПУ БС'!H399</f>
        <v>0</v>
      </c>
      <c r="CX399" s="21">
        <f>CO399-'ОПУ БС'!I399</f>
        <v>0</v>
      </c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15">
        <f t="shared" si="8520"/>
        <v>0</v>
      </c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15">
        <f t="shared" si="8522"/>
        <v>0</v>
      </c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15">
        <f t="shared" si="8524"/>
        <v>0</v>
      </c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15">
        <f t="shared" si="8526"/>
        <v>0</v>
      </c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15">
        <f t="shared" si="8528"/>
        <v>0</v>
      </c>
      <c r="FP399" s="28">
        <f t="shared" ref="FP399:FP401" si="8672">C399</f>
        <v>33.149116991839499</v>
      </c>
      <c r="FQ399" s="28">
        <f t="shared" ref="FQ399:FQ401" si="8673">D399</f>
        <v>36.202325135824715</v>
      </c>
      <c r="FR399" s="28">
        <f t="shared" ref="FR399:FR401" si="8674">E399</f>
        <v>40.564051055803596</v>
      </c>
      <c r="FS399" s="28">
        <f t="shared" ref="FS399:FS401" si="8675">F399</f>
        <v>40.564051055803596</v>
      </c>
      <c r="FT399" s="28">
        <f t="shared" ref="FT399:FT401" si="8676">G399</f>
        <v>41.436396239799372</v>
      </c>
      <c r="FU399" s="28">
        <f t="shared" ref="FU399:FU401" si="8677">H399</f>
        <v>44.0534317917867</v>
      </c>
      <c r="FV399" s="28">
        <f t="shared" ref="FV399:FV401" si="8678">I399</f>
        <v>50.596020671755021</v>
      </c>
      <c r="FW399" s="28">
        <f t="shared" ref="FW399:FW401" si="8679">J399</f>
        <v>49.287502895761349</v>
      </c>
      <c r="FX399" s="28">
        <f t="shared" ref="FX399:FX401" si="8680">K399</f>
        <v>45.798122159778252</v>
      </c>
      <c r="FY399" s="28">
        <f t="shared" ref="FY399:FY401" si="8681">L399</f>
        <v>43.181086607790924</v>
      </c>
      <c r="FZ399" s="28">
        <f t="shared" ref="FZ399:FZ401" si="8682">M399</f>
        <v>44.053431791786664</v>
      </c>
      <c r="GA399" s="28">
        <f t="shared" ref="GA399:GA401" si="8683">N399</f>
        <v>54.521573999736013</v>
      </c>
      <c r="GB399" s="15">
        <f t="shared" si="8530"/>
        <v>523.40711039746566</v>
      </c>
      <c r="GC399" s="28">
        <f t="shared" ref="GC399:GC401" si="8684">P399</f>
        <v>36.809341561703462</v>
      </c>
      <c r="GD399" s="28">
        <f t="shared" ref="GD399:GD401" si="8685">Q399</f>
        <v>40.199675652912987</v>
      </c>
      <c r="GE399" s="28">
        <f t="shared" ref="GE399:GE401" si="8686">R399</f>
        <v>45.043010068926606</v>
      </c>
      <c r="GF399" s="28">
        <f t="shared" ref="GF399:GF401" si="8687">S399</f>
        <v>45.043010068926606</v>
      </c>
      <c r="GG399" s="28">
        <f t="shared" ref="GG399:GG401" si="8688">T399</f>
        <v>46.011676952129321</v>
      </c>
      <c r="GH399" s="28">
        <f t="shared" ref="GH399:GH401" si="8689">U399</f>
        <v>48.917677601737495</v>
      </c>
      <c r="GI399" s="28">
        <f t="shared" ref="GI399:GI401" si="8690">V399</f>
        <v>56.182679225757909</v>
      </c>
      <c r="GJ399" s="28">
        <f t="shared" ref="GJ399:GJ401" si="8691">W399</f>
        <v>54.729678900953822</v>
      </c>
      <c r="GK399" s="28">
        <f t="shared" ref="GK399:GK401" si="8692">X399</f>
        <v>50.855011368142939</v>
      </c>
      <c r="GL399" s="28">
        <f t="shared" ref="GL399:GL401" si="8693">Y399</f>
        <v>47.949010718534765</v>
      </c>
      <c r="GM399" s="28">
        <f t="shared" ref="GM399:GM401" si="8694">Z399</f>
        <v>48.917677601737452</v>
      </c>
      <c r="GN399" s="28">
        <f t="shared" ref="GN399:GN401" si="8695">AA399</f>
        <v>60.541680200170163</v>
      </c>
      <c r="GO399" s="15">
        <f t="shared" si="8532"/>
        <v>581.20012992163356</v>
      </c>
      <c r="GP399" s="28">
        <f t="shared" ref="GP399:GP401" si="8696">AC399+DA399</f>
        <v>40.515677142507712</v>
      </c>
      <c r="GQ399" s="28">
        <f t="shared" ref="GQ399:GQ401" si="8697">AD399+DB399</f>
        <v>44.24738424773868</v>
      </c>
      <c r="GR399" s="28">
        <f t="shared" ref="GR399:GR401" si="8698">AE399+DC399</f>
        <v>49.578394398068646</v>
      </c>
      <c r="GS399" s="28">
        <f t="shared" ref="GS399:GS401" si="8699">AF399+DD399</f>
        <v>49.578394398068646</v>
      </c>
      <c r="GT399" s="28">
        <f t="shared" ref="GT399:GT401" si="8700">AG399+DE399</f>
        <v>50.644596428134633</v>
      </c>
      <c r="GU399" s="28">
        <f t="shared" ref="GU399:GU401" si="8701">AH399+DF399</f>
        <v>53.843202518332618</v>
      </c>
      <c r="GV399" s="28">
        <f t="shared" ref="GV399:GV401" si="8702">AI399+DG399</f>
        <v>61.839717743827556</v>
      </c>
      <c r="GW399" s="28">
        <f t="shared" ref="GW399:GW401" si="8703">AJ399+DH399</f>
        <v>60.240414698728564</v>
      </c>
      <c r="GX399" s="28">
        <f t="shared" ref="GX399:GX401" si="8704">AK399+DI399</f>
        <v>55.975606578464607</v>
      </c>
      <c r="GY399" s="28">
        <f t="shared" ref="GY399:GY401" si="8705">AL399+DJ399</f>
        <v>52.777000488266623</v>
      </c>
      <c r="GZ399" s="28">
        <f t="shared" ref="GZ399:GZ401" si="8706">AM399+DK399</f>
        <v>53.843202518332568</v>
      </c>
      <c r="HA399" s="28">
        <f t="shared" ref="HA399:HA401" si="8707">AN399+DL399</f>
        <v>66.637626879124525</v>
      </c>
      <c r="HB399" s="15">
        <f t="shared" si="8534"/>
        <v>639.72121803959521</v>
      </c>
      <c r="HC399" s="28">
        <f t="shared" ref="HC399:HC401" si="8708">AP399+DN399</f>
        <v>42.190089031286156</v>
      </c>
      <c r="HD399" s="28">
        <f t="shared" ref="HD399:HD401" si="8709">AQ399+DO399</f>
        <v>46.076018284167773</v>
      </c>
      <c r="HE399" s="28">
        <f t="shared" ref="HE399:HE401" si="8710">AR399+DP399</f>
        <v>51.62734578828438</v>
      </c>
      <c r="HF399" s="28">
        <f t="shared" ref="HF399:HF401" si="8711">AS399+DQ399</f>
        <v>51.62734578828438</v>
      </c>
      <c r="HG399" s="28">
        <f t="shared" ref="HG399:HG401" si="8712">AT399+DR399</f>
        <v>52.737611289107697</v>
      </c>
      <c r="HH399" s="28">
        <f t="shared" ref="HH399:HH401" si="8713">AU399+DS399</f>
        <v>56.068407791577656</v>
      </c>
      <c r="HI399" s="28">
        <f t="shared" ref="HI399:HI401" si="8714">AV399+DT399</f>
        <v>64.395399047752548</v>
      </c>
      <c r="HJ399" s="28">
        <f t="shared" ref="HJ399:HJ401" si="8715">AW399+DU399</f>
        <v>62.730000796517572</v>
      </c>
      <c r="HK399" s="28">
        <f t="shared" ref="HK399:HK401" si="8716">AX399+DV399</f>
        <v>58.288938793224297</v>
      </c>
      <c r="HL399" s="28">
        <f t="shared" ref="HL399:HL401" si="8717">AY399+DW399</f>
        <v>54.958142290754338</v>
      </c>
      <c r="HM399" s="28">
        <f t="shared" ref="HM399:HM401" si="8718">AZ399+DX399</f>
        <v>56.068407791577606</v>
      </c>
      <c r="HN399" s="28">
        <f t="shared" ref="HN399:HN401" si="8719">BA399+DY399</f>
        <v>69.391593801457503</v>
      </c>
      <c r="HO399" s="15">
        <f t="shared" si="8536"/>
        <v>666.15930049399185</v>
      </c>
      <c r="HP399" s="28">
        <f t="shared" ref="HP399:HP401" si="8720">BC399+EA399</f>
        <v>42.164037747122322</v>
      </c>
      <c r="HQ399" s="28">
        <f t="shared" ref="HQ399:HQ401" si="8721">BD399+EB399</f>
        <v>46.047567539620424</v>
      </c>
      <c r="HR399" s="28">
        <f t="shared" ref="HR399:HR401" si="8722">BE399+EC399</f>
        <v>51.595467243189155</v>
      </c>
      <c r="HS399" s="28">
        <f t="shared" ref="HS399:HS401" si="8723">BF399+ED399</f>
        <v>51.595467243189155</v>
      </c>
      <c r="HT399" s="28">
        <f t="shared" ref="HT399:HT401" si="8724">BG399+EE399</f>
        <v>52.705047183902899</v>
      </c>
      <c r="HU399" s="28">
        <f t="shared" ref="HU399:HU401" si="8725">BH399+EF399</f>
        <v>56.033787006044136</v>
      </c>
      <c r="HV399" s="28">
        <f t="shared" ref="HV399:HV401" si="8726">BI399+EG399</f>
        <v>64.355636561397219</v>
      </c>
      <c r="HW399" s="28">
        <f t="shared" ref="HW399:HW401" si="8727">BJ399+EH399</f>
        <v>62.691266650326604</v>
      </c>
      <c r="HX399" s="28">
        <f t="shared" ref="HX399:HX401" si="8728">BK399+EI399</f>
        <v>58.25294688747163</v>
      </c>
      <c r="HY399" s="28">
        <f t="shared" ref="HY399:HY401" si="8729">BL399+EJ399</f>
        <v>54.924207065330393</v>
      </c>
      <c r="HZ399" s="28">
        <f t="shared" ref="HZ399:HZ401" si="8730">BM399+EK399</f>
        <v>56.033787006044086</v>
      </c>
      <c r="IA399" s="28">
        <f t="shared" ref="IA399:IA401" si="8731">BN399+EL399</f>
        <v>69.348746294609086</v>
      </c>
      <c r="IB399" s="15">
        <f t="shared" si="8538"/>
        <v>665.74796442824709</v>
      </c>
      <c r="IC399" s="28">
        <f t="shared" ref="IC399:IC401" si="8732">BP399+EN399</f>
        <v>40.686557289292388</v>
      </c>
      <c r="ID399" s="28">
        <f t="shared" ref="ID399:ID401" si="8733">BQ399+EO399</f>
        <v>44.434003355411427</v>
      </c>
      <c r="IE399" s="28">
        <f t="shared" ref="IE399:IE401" si="8734">BR399+EP399</f>
        <v>49.787497735581482</v>
      </c>
      <c r="IF399" s="28">
        <f t="shared" ref="IF399:IF401" si="8735">BS399+EQ399</f>
        <v>49.787497735581482</v>
      </c>
      <c r="IG399" s="28">
        <f t="shared" ref="IG399:IG401" si="8736">BT399+ER399</f>
        <v>50.858196611615483</v>
      </c>
      <c r="IH399" s="28">
        <f t="shared" ref="IH399:IH401" si="8737">BU399+ES399</f>
        <v>54.070293239717522</v>
      </c>
      <c r="II399" s="28">
        <f t="shared" ref="II399:II401" si="8738">BV399+ET399</f>
        <v>62.100534809972594</v>
      </c>
      <c r="IJ399" s="28">
        <f t="shared" ref="IJ399:IJ401" si="8739">BW399+EU399</f>
        <v>60.494486495921578</v>
      </c>
      <c r="IK399" s="28">
        <f t="shared" ref="IK399:IK401" si="8740">BX399+EV399</f>
        <v>56.211690991785545</v>
      </c>
      <c r="IL399" s="28">
        <f t="shared" ref="IL399:IL401" si="8741">BY399+EW399</f>
        <v>52.999594363683507</v>
      </c>
      <c r="IM399" s="28">
        <f t="shared" ref="IM399:IM401" si="8742">BZ399+EX399</f>
        <v>54.070293239717472</v>
      </c>
      <c r="IN399" s="28">
        <f t="shared" ref="IN399:IN401" si="8743">CA399+EY399</f>
        <v>66.918679752125641</v>
      </c>
      <c r="IO399" s="15">
        <f t="shared" si="8540"/>
        <v>642.41932562040608</v>
      </c>
      <c r="IP399" s="28">
        <f t="shared" ref="IP399:IP401" si="8744">CC399+FA399</f>
        <v>38.498807686214164</v>
      </c>
      <c r="IQ399" s="28">
        <f t="shared" ref="IQ399:IQ401" si="8745">CD399+FB399</f>
        <v>42.0447504994181</v>
      </c>
      <c r="IR399" s="28">
        <f t="shared" ref="IR399:IR401" si="8746">CE399+FC399</f>
        <v>47.110383089709437</v>
      </c>
      <c r="IS399" s="28">
        <f t="shared" ref="IS399:IS401" si="8747">CF399+FD399</f>
        <v>47.110383089709437</v>
      </c>
      <c r="IT399" s="28">
        <f t="shared" ref="IT399:IT401" si="8748">CG399+FE399</f>
        <v>48.123509607767701</v>
      </c>
      <c r="IU399" s="28">
        <f t="shared" ref="IU399:IU401" si="8749">CH399+FF399</f>
        <v>51.162889161942509</v>
      </c>
      <c r="IV399" s="28">
        <f t="shared" ref="IV399:IV401" si="8750">CI399+FG399</f>
        <v>58.76133804737951</v>
      </c>
      <c r="IW399" s="28">
        <f t="shared" ref="IW399:IW401" si="8751">CJ399+FH399</f>
        <v>57.241648270292103</v>
      </c>
      <c r="IX399" s="28">
        <f t="shared" ref="IX399:IX401" si="8752">CK399+FI399</f>
        <v>53.189142198059045</v>
      </c>
      <c r="IY399" s="28">
        <f t="shared" ref="IY399:IY401" si="8753">CL399+FJ399</f>
        <v>50.149762643884237</v>
      </c>
      <c r="IZ399" s="28">
        <f t="shared" ref="IZ399:IZ401" si="8754">CM399+FK399</f>
        <v>51.162889161942459</v>
      </c>
      <c r="JA399" s="28">
        <f t="shared" ref="JA399:JA401" si="8755">CN399+FL399</f>
        <v>63.320407378641718</v>
      </c>
      <c r="JB399" s="15">
        <f t="shared" si="8542"/>
        <v>607.87591083496045</v>
      </c>
      <c r="JE399" s="21">
        <f t="shared" si="8543"/>
        <v>0</v>
      </c>
      <c r="JF399" s="21">
        <f t="shared" si="8544"/>
        <v>0</v>
      </c>
      <c r="JG399" s="21">
        <f t="shared" si="8545"/>
        <v>0</v>
      </c>
      <c r="JH399" s="21">
        <f t="shared" si="8546"/>
        <v>0</v>
      </c>
      <c r="JI399" s="21">
        <f t="shared" si="8547"/>
        <v>0</v>
      </c>
      <c r="JJ399" s="21">
        <f t="shared" si="8548"/>
        <v>0</v>
      </c>
      <c r="JK399" s="21">
        <f t="shared" si="8549"/>
        <v>0</v>
      </c>
    </row>
    <row r="400" spans="2:271" ht="20" customHeight="1" outlineLevel="1" x14ac:dyDescent="0.2">
      <c r="B400" s="3" t="s">
        <v>19</v>
      </c>
      <c r="C400" s="28">
        <f>'ОПУ БС'!$C400/12*'ОПУ БС'!L400</f>
        <v>35.262862744470866</v>
      </c>
      <c r="D400" s="28">
        <f>'ОПУ БС'!$C400/12*'ОПУ БС'!M400</f>
        <v>38.510757997251076</v>
      </c>
      <c r="E400" s="28">
        <f>'ОПУ БС'!$C400/12*'ОПУ БС'!N400</f>
        <v>43.150608358365666</v>
      </c>
      <c r="F400" s="28">
        <f>'ОПУ БС'!$C400/12*'ОПУ БС'!O400</f>
        <v>43.150608358365666</v>
      </c>
      <c r="G400" s="28">
        <f>'ОПУ БС'!$C400/12*'ОПУ БС'!P400</f>
        <v>44.078578430588578</v>
      </c>
      <c r="H400" s="28">
        <f>'ОПУ БС'!$C400/12*'ОПУ БС'!Q400</f>
        <v>46.862488647257337</v>
      </c>
      <c r="I400" s="28">
        <f>'ОПУ БС'!$C400/12*'ОПУ БС'!R400</f>
        <v>53.822264188929211</v>
      </c>
      <c r="J400" s="28">
        <f>'ОПУ БС'!$C400/12*'ОПУ БС'!S400</f>
        <v>52.430309080594839</v>
      </c>
      <c r="K400" s="28">
        <f>'ОПУ БС'!$C400/12*'ОПУ БС'!T400</f>
        <v>48.718428791703175</v>
      </c>
      <c r="L400" s="28">
        <f>'ОПУ БС'!$C400/12*'ОПУ БС'!U400</f>
        <v>41.294668213919834</v>
      </c>
      <c r="M400" s="28">
        <f>'ОПУ БС'!$C400/12*'ОПУ БС'!V400</f>
        <v>51.502339008371905</v>
      </c>
      <c r="N400" s="28">
        <f>'ОПУ БС'!$C400/12*'ОПУ БС'!W400</f>
        <v>57.998129513932348</v>
      </c>
      <c r="O400" s="15">
        <f t="shared" si="8506"/>
        <v>556.78204333375049</v>
      </c>
      <c r="P400" s="28">
        <f>'ОПУ БС'!$D400/12*'ОПУ БС'!L400</f>
        <v>38.648218801279114</v>
      </c>
      <c r="Q400" s="28">
        <f>'ОПУ БС'!$D400/12*'ОПУ БС'!M400</f>
        <v>42.207923164554813</v>
      </c>
      <c r="R400" s="28">
        <f>'ОПУ БС'!$D400/12*'ОПУ БС'!N400</f>
        <v>47.293215112091545</v>
      </c>
      <c r="S400" s="28">
        <f>'ОПУ БС'!$D400/12*'ОПУ БС'!O400</f>
        <v>47.293215112091545</v>
      </c>
      <c r="T400" s="28">
        <f>'ОПУ БС'!$D400/12*'ОПУ БС'!P400</f>
        <v>48.310273501598886</v>
      </c>
      <c r="U400" s="28">
        <f>'ОПУ БС'!$D400/12*'ОПУ БС'!Q400</f>
        <v>51.361448670120922</v>
      </c>
      <c r="V400" s="28">
        <f>'ОПУ БС'!$D400/12*'ОПУ БС'!R400</f>
        <v>58.989386591426005</v>
      </c>
      <c r="W400" s="28">
        <f>'ОПУ БС'!$D400/12*'ОПУ БС'!S400</f>
        <v>57.463799007164987</v>
      </c>
      <c r="X400" s="28">
        <f>'ОПУ БС'!$D400/12*'ОПУ БС'!T400</f>
        <v>53.395565449135617</v>
      </c>
      <c r="Y400" s="28">
        <f>'ОПУ БС'!$D400/12*'ОПУ БС'!U400</f>
        <v>45.259098333076857</v>
      </c>
      <c r="Z400" s="28">
        <f>'ОПУ БС'!$D400/12*'ОПУ БС'!V400</f>
        <v>56.446740617657632</v>
      </c>
      <c r="AA400" s="28">
        <f>'ОПУ БС'!$D400/12*'ОПУ БС'!W400</f>
        <v>63.566149344209066</v>
      </c>
      <c r="AB400" s="15">
        <f t="shared" si="8508"/>
        <v>610.23503370440699</v>
      </c>
      <c r="AC400" s="28">
        <f>'ОПУ БС'!$E400/12*'ОПУ БС'!L400</f>
        <v>40.869066891360099</v>
      </c>
      <c r="AD400" s="28">
        <f>'ОПУ БС'!$E400/12*'ОПУ БС'!M400</f>
        <v>44.633323052406425</v>
      </c>
      <c r="AE400" s="28">
        <f>'ОПУ БС'!$E400/12*'ОПУ БС'!N400</f>
        <v>50.01083185390118</v>
      </c>
      <c r="AF400" s="28">
        <f>'ОПУ БС'!$E400/12*'ОПУ БС'!O400</f>
        <v>50.01083185390118</v>
      </c>
      <c r="AG400" s="28">
        <f>'ОПУ БС'!$E400/12*'ОПУ БС'!P400</f>
        <v>51.086333614200122</v>
      </c>
      <c r="AH400" s="28">
        <f>'ОПУ БС'!$E400/12*'ОПУ БС'!Q400</f>
        <v>54.312838895096974</v>
      </c>
      <c r="AI400" s="28">
        <f>'ОПУ БС'!$E400/12*'ОПУ БС'!R400</f>
        <v>62.379102097339093</v>
      </c>
      <c r="AJ400" s="28">
        <f>'ОПУ БС'!$E400/12*'ОПУ БС'!S400</f>
        <v>60.76584945689067</v>
      </c>
      <c r="AK400" s="28">
        <f>'ОПУ БС'!$E400/12*'ОПУ БС'!T400</f>
        <v>56.463842415694877</v>
      </c>
      <c r="AL400" s="28">
        <f>'ОПУ БС'!$E400/12*'ОПУ БС'!U400</f>
        <v>47.859828333303277</v>
      </c>
      <c r="AM400" s="28">
        <f>'ОПУ БС'!$E400/12*'ОПУ БС'!V400</f>
        <v>59.690347696591708</v>
      </c>
      <c r="AN400" s="28">
        <f>'ОПУ БС'!$E400/12*'ОПУ БС'!W400</f>
        <v>67.218860018684381</v>
      </c>
      <c r="AO400" s="15">
        <f t="shared" si="8510"/>
        <v>645.30105617937011</v>
      </c>
      <c r="AP400" s="28">
        <f>'ОПУ БС'!$F400/12*'ОПУ БС'!L400</f>
        <v>41.253905123130075</v>
      </c>
      <c r="AQ400" s="28">
        <f>'ОПУ БС'!$F400/12*'ОПУ БС'!M400</f>
        <v>45.05360691078679</v>
      </c>
      <c r="AR400" s="28">
        <f>'ОПУ БС'!$F400/12*'ОПУ БС'!N400</f>
        <v>50.481752321724962</v>
      </c>
      <c r="AS400" s="28">
        <f>'ОПУ БС'!$F400/12*'ОПУ БС'!O400</f>
        <v>50.481752321724962</v>
      </c>
      <c r="AT400" s="28">
        <f>'ОПУ БС'!$F400/12*'ОПУ БС'!P400</f>
        <v>51.567381403912592</v>
      </c>
      <c r="AU400" s="28">
        <f>'ОПУ БС'!$F400/12*'ОПУ БС'!Q400</f>
        <v>54.824268650475496</v>
      </c>
      <c r="AV400" s="28">
        <f>'ОПУ БС'!$F400/12*'ОПУ БС'!R400</f>
        <v>62.966486766882738</v>
      </c>
      <c r="AW400" s="28">
        <f>'ОПУ БС'!$F400/12*'ОПУ БС'!S400</f>
        <v>61.33804314360129</v>
      </c>
      <c r="AX400" s="28">
        <f>'ОПУ БС'!$F400/12*'ОПУ БС'!T400</f>
        <v>56.995526814850763</v>
      </c>
      <c r="AY400" s="28">
        <f>'ОПУ БС'!$F400/12*'ОПУ БС'!U400</f>
        <v>48.310494157349694</v>
      </c>
      <c r="AZ400" s="28">
        <f>'ОПУ БС'!$F400/12*'ОПУ БС'!V400</f>
        <v>60.252414061413646</v>
      </c>
      <c r="BA400" s="28">
        <f>'ОПУ БС'!$F400/12*'ОПУ БС'!W400</f>
        <v>67.851817636727091</v>
      </c>
      <c r="BB400" s="15">
        <f t="shared" si="8512"/>
        <v>651.3774493125801</v>
      </c>
      <c r="BC400" s="28">
        <f>'ОПУ БС'!$G400/12*'ОПУ БС'!L400</f>
        <v>40.22295614086547</v>
      </c>
      <c r="BD400" s="28">
        <f>'ОПУ БС'!$G400/12*'ОПУ БС'!M400</f>
        <v>43.92770210120834</v>
      </c>
      <c r="BE400" s="28">
        <f>'ОПУ БС'!$G400/12*'ОПУ БС'!N400</f>
        <v>49.220196330269587</v>
      </c>
      <c r="BF400" s="28">
        <f>'ОПУ БС'!$G400/12*'ОПУ БС'!O400</f>
        <v>49.220196330269587</v>
      </c>
      <c r="BG400" s="28">
        <f>'ОПУ БС'!$G400/12*'ОПУ БС'!P400</f>
        <v>50.278695176081833</v>
      </c>
      <c r="BH400" s="28">
        <f>'ОПУ БС'!$G400/12*'ОПУ БС'!Q400</f>
        <v>53.454191713518583</v>
      </c>
      <c r="BI400" s="28">
        <f>'ОПУ БС'!$G400/12*'ОПУ БС'!R400</f>
        <v>61.392933057110447</v>
      </c>
      <c r="BJ400" s="28">
        <f>'ОПУ БС'!$G400/12*'ОПУ БС'!S400</f>
        <v>59.805184788392069</v>
      </c>
      <c r="BK400" s="28">
        <f>'ОПУ БС'!$G400/12*'ОПУ БС'!T400</f>
        <v>55.57118940514308</v>
      </c>
      <c r="BL400" s="28">
        <f>'ОПУ БС'!$G400/12*'ОПУ БС'!U400</f>
        <v>47.10319863864509</v>
      </c>
      <c r="BM400" s="28">
        <f>'ОПУ БС'!$G400/12*'ОПУ БС'!V400</f>
        <v>58.746685942579809</v>
      </c>
      <c r="BN400" s="28">
        <f>'ОПУ БС'!$G400/12*'ОПУ БС'!W400</f>
        <v>66.156177863265569</v>
      </c>
      <c r="BO400" s="15">
        <f t="shared" si="8514"/>
        <v>635.09930748734951</v>
      </c>
      <c r="BP400" s="28">
        <f>'ОПУ БС'!$H400/12*'ОПУ БС'!L400</f>
        <v>37.968499641229585</v>
      </c>
      <c r="BQ400" s="28">
        <f>'ОПУ БС'!$H400/12*'ОПУ БС'!M400</f>
        <v>41.465598292395462</v>
      </c>
      <c r="BR400" s="28">
        <f>'ОПУ БС'!$H400/12*'ОПУ БС'!N400</f>
        <v>46.461453508346729</v>
      </c>
      <c r="BS400" s="28">
        <f>'ОПУ БС'!$H400/12*'ОПУ БС'!O400</f>
        <v>46.461453508346729</v>
      </c>
      <c r="BT400" s="28">
        <f>'ОПУ БС'!$H400/12*'ОПУ БС'!P400</f>
        <v>47.460624551536974</v>
      </c>
      <c r="BU400" s="28">
        <f>'ОПУ БС'!$H400/12*'ОПУ БС'!Q400</f>
        <v>50.458137681107736</v>
      </c>
      <c r="BV400" s="28">
        <f>'ОПУ БС'!$H400/12*'ОПУ БС'!R400</f>
        <v>57.951920505034622</v>
      </c>
      <c r="BW400" s="28">
        <f>'ОПУ БС'!$H400/12*'ОПУ БС'!S400</f>
        <v>56.45316394024924</v>
      </c>
      <c r="BX400" s="28">
        <f>'ОПУ БС'!$H400/12*'ОПУ БС'!T400</f>
        <v>52.45647976748824</v>
      </c>
      <c r="BY400" s="28">
        <f>'ОПУ БС'!$H400/12*'ОПУ БС'!U400</f>
        <v>44.463111421966218</v>
      </c>
      <c r="BZ400" s="28">
        <f>'ОПУ БС'!$H400/12*'ОПУ БС'!V400</f>
        <v>55.453992897058974</v>
      </c>
      <c r="CA400" s="28">
        <f>'ОПУ БС'!$H400/12*'ОПУ БС'!W400</f>
        <v>62.448190199390758</v>
      </c>
      <c r="CB400" s="15">
        <f t="shared" si="8516"/>
        <v>599.50262591415117</v>
      </c>
      <c r="CC400" s="28">
        <f>'ОПУ БС'!$I400/12*'ОПУ БС'!L400</f>
        <v>35.320455701861668</v>
      </c>
      <c r="CD400" s="28">
        <f>'ОПУ БС'!$I400/12*'ОПУ БС'!M400</f>
        <v>38.573655569138396</v>
      </c>
      <c r="CE400" s="28">
        <f>'ОПУ БС'!$I400/12*'ОПУ БС'!N400</f>
        <v>43.22108395096231</v>
      </c>
      <c r="CF400" s="28">
        <f>'ОПУ БС'!$I400/12*'ОПУ БС'!O400</f>
        <v>43.22108395096231</v>
      </c>
      <c r="CG400" s="28">
        <f>'ОПУ БС'!$I400/12*'ОПУ БС'!P400</f>
        <v>44.15056962732708</v>
      </c>
      <c r="CH400" s="28">
        <f>'ОПУ БС'!$I400/12*'ОПУ БС'!Q400</f>
        <v>46.939026656421426</v>
      </c>
      <c r="CI400" s="28">
        <f>'ОПУ БС'!$I400/12*'ОПУ БС'!R400</f>
        <v>53.910169229157276</v>
      </c>
      <c r="CJ400" s="28">
        <f>'ОПУ БС'!$I400/12*'ОПУ БС'!S400</f>
        <v>52.51594071461011</v>
      </c>
      <c r="CK400" s="28">
        <f>'ОПУ БС'!$I400/12*'ОПУ БС'!T400</f>
        <v>48.797998009150994</v>
      </c>
      <c r="CL400" s="28">
        <f>'ОПУ БС'!$I400/12*'ОПУ БС'!U400</f>
        <v>41.362112598232741</v>
      </c>
      <c r="CM400" s="28">
        <f>'ОПУ БС'!$I400/12*'ОПУ БС'!V400</f>
        <v>51.586455038245312</v>
      </c>
      <c r="CN400" s="28">
        <f>'ОПУ БС'!$I400/12*'ОПУ БС'!W400</f>
        <v>58.092854772798795</v>
      </c>
      <c r="CO400" s="15">
        <f t="shared" si="8518"/>
        <v>557.69140581886847</v>
      </c>
      <c r="CR400" s="21">
        <f>O400-'ОПУ БС'!C400</f>
        <v>0</v>
      </c>
      <c r="CS400" s="21">
        <f>AB400-'ОПУ БС'!D400</f>
        <v>0</v>
      </c>
      <c r="CT400" s="21">
        <f>AO400-'ОПУ БС'!E400</f>
        <v>0</v>
      </c>
      <c r="CU400" s="21">
        <f>BB400-'ОПУ БС'!F400</f>
        <v>0</v>
      </c>
      <c r="CV400" s="21">
        <f>BO400-'ОПУ БС'!G400</f>
        <v>0</v>
      </c>
      <c r="CW400" s="21">
        <f>CB400-'ОПУ БС'!H400</f>
        <v>0</v>
      </c>
      <c r="CX400" s="21">
        <f>CO400-'ОПУ БС'!I400</f>
        <v>0</v>
      </c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15">
        <f t="shared" si="8520"/>
        <v>0</v>
      </c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15">
        <f t="shared" si="8522"/>
        <v>0</v>
      </c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15">
        <f t="shared" si="8524"/>
        <v>0</v>
      </c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15">
        <f t="shared" si="8526"/>
        <v>0</v>
      </c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15">
        <f t="shared" si="8528"/>
        <v>0</v>
      </c>
      <c r="FP400" s="28">
        <f t="shared" si="8672"/>
        <v>35.262862744470866</v>
      </c>
      <c r="FQ400" s="28">
        <f t="shared" si="8673"/>
        <v>38.510757997251076</v>
      </c>
      <c r="FR400" s="28">
        <f t="shared" si="8674"/>
        <v>43.150608358365666</v>
      </c>
      <c r="FS400" s="28">
        <f t="shared" si="8675"/>
        <v>43.150608358365666</v>
      </c>
      <c r="FT400" s="28">
        <f t="shared" si="8676"/>
        <v>44.078578430588578</v>
      </c>
      <c r="FU400" s="28">
        <f t="shared" si="8677"/>
        <v>46.862488647257337</v>
      </c>
      <c r="FV400" s="28">
        <f t="shared" si="8678"/>
        <v>53.822264188929211</v>
      </c>
      <c r="FW400" s="28">
        <f t="shared" si="8679"/>
        <v>52.430309080594839</v>
      </c>
      <c r="FX400" s="28">
        <f t="shared" si="8680"/>
        <v>48.718428791703175</v>
      </c>
      <c r="FY400" s="28">
        <f t="shared" si="8681"/>
        <v>41.294668213919834</v>
      </c>
      <c r="FZ400" s="28">
        <f t="shared" si="8682"/>
        <v>51.502339008371905</v>
      </c>
      <c r="GA400" s="28">
        <f t="shared" si="8683"/>
        <v>57.998129513932348</v>
      </c>
      <c r="GB400" s="15">
        <f t="shared" si="8530"/>
        <v>556.78204333375049</v>
      </c>
      <c r="GC400" s="28">
        <f t="shared" si="8684"/>
        <v>38.648218801279114</v>
      </c>
      <c r="GD400" s="28">
        <f t="shared" si="8685"/>
        <v>42.207923164554813</v>
      </c>
      <c r="GE400" s="28">
        <f t="shared" si="8686"/>
        <v>47.293215112091545</v>
      </c>
      <c r="GF400" s="28">
        <f t="shared" si="8687"/>
        <v>47.293215112091545</v>
      </c>
      <c r="GG400" s="28">
        <f t="shared" si="8688"/>
        <v>48.310273501598886</v>
      </c>
      <c r="GH400" s="28">
        <f t="shared" si="8689"/>
        <v>51.361448670120922</v>
      </c>
      <c r="GI400" s="28">
        <f t="shared" si="8690"/>
        <v>58.989386591426005</v>
      </c>
      <c r="GJ400" s="28">
        <f t="shared" si="8691"/>
        <v>57.463799007164987</v>
      </c>
      <c r="GK400" s="28">
        <f t="shared" si="8692"/>
        <v>53.395565449135617</v>
      </c>
      <c r="GL400" s="28">
        <f t="shared" si="8693"/>
        <v>45.259098333076857</v>
      </c>
      <c r="GM400" s="28">
        <f t="shared" si="8694"/>
        <v>56.446740617657632</v>
      </c>
      <c r="GN400" s="28">
        <f t="shared" si="8695"/>
        <v>63.566149344209066</v>
      </c>
      <c r="GO400" s="15">
        <f t="shared" si="8532"/>
        <v>610.23503370440699</v>
      </c>
      <c r="GP400" s="28">
        <f t="shared" si="8696"/>
        <v>40.869066891360099</v>
      </c>
      <c r="GQ400" s="28">
        <f t="shared" si="8697"/>
        <v>44.633323052406425</v>
      </c>
      <c r="GR400" s="28">
        <f t="shared" si="8698"/>
        <v>50.01083185390118</v>
      </c>
      <c r="GS400" s="28">
        <f t="shared" si="8699"/>
        <v>50.01083185390118</v>
      </c>
      <c r="GT400" s="28">
        <f t="shared" si="8700"/>
        <v>51.086333614200122</v>
      </c>
      <c r="GU400" s="28">
        <f t="shared" si="8701"/>
        <v>54.312838895096974</v>
      </c>
      <c r="GV400" s="28">
        <f t="shared" si="8702"/>
        <v>62.379102097339093</v>
      </c>
      <c r="GW400" s="28">
        <f t="shared" si="8703"/>
        <v>60.76584945689067</v>
      </c>
      <c r="GX400" s="28">
        <f t="shared" si="8704"/>
        <v>56.463842415694877</v>
      </c>
      <c r="GY400" s="28">
        <f t="shared" si="8705"/>
        <v>47.859828333303277</v>
      </c>
      <c r="GZ400" s="28">
        <f t="shared" si="8706"/>
        <v>59.690347696591708</v>
      </c>
      <c r="HA400" s="28">
        <f t="shared" si="8707"/>
        <v>67.218860018684381</v>
      </c>
      <c r="HB400" s="15">
        <f t="shared" si="8534"/>
        <v>645.30105617937011</v>
      </c>
      <c r="HC400" s="28">
        <f t="shared" si="8708"/>
        <v>41.253905123130075</v>
      </c>
      <c r="HD400" s="28">
        <f t="shared" si="8709"/>
        <v>45.05360691078679</v>
      </c>
      <c r="HE400" s="28">
        <f t="shared" si="8710"/>
        <v>50.481752321724962</v>
      </c>
      <c r="HF400" s="28">
        <f t="shared" si="8711"/>
        <v>50.481752321724962</v>
      </c>
      <c r="HG400" s="28">
        <f t="shared" si="8712"/>
        <v>51.567381403912592</v>
      </c>
      <c r="HH400" s="28">
        <f t="shared" si="8713"/>
        <v>54.824268650475496</v>
      </c>
      <c r="HI400" s="28">
        <f t="shared" si="8714"/>
        <v>62.966486766882738</v>
      </c>
      <c r="HJ400" s="28">
        <f t="shared" si="8715"/>
        <v>61.33804314360129</v>
      </c>
      <c r="HK400" s="28">
        <f t="shared" si="8716"/>
        <v>56.995526814850763</v>
      </c>
      <c r="HL400" s="28">
        <f t="shared" si="8717"/>
        <v>48.310494157349694</v>
      </c>
      <c r="HM400" s="28">
        <f t="shared" si="8718"/>
        <v>60.252414061413646</v>
      </c>
      <c r="HN400" s="28">
        <f t="shared" si="8719"/>
        <v>67.851817636727091</v>
      </c>
      <c r="HO400" s="15">
        <f t="shared" si="8536"/>
        <v>651.3774493125801</v>
      </c>
      <c r="HP400" s="28">
        <f t="shared" si="8720"/>
        <v>40.22295614086547</v>
      </c>
      <c r="HQ400" s="28">
        <f t="shared" si="8721"/>
        <v>43.92770210120834</v>
      </c>
      <c r="HR400" s="28">
        <f t="shared" si="8722"/>
        <v>49.220196330269587</v>
      </c>
      <c r="HS400" s="28">
        <f t="shared" si="8723"/>
        <v>49.220196330269587</v>
      </c>
      <c r="HT400" s="28">
        <f t="shared" si="8724"/>
        <v>50.278695176081833</v>
      </c>
      <c r="HU400" s="28">
        <f t="shared" si="8725"/>
        <v>53.454191713518583</v>
      </c>
      <c r="HV400" s="28">
        <f t="shared" si="8726"/>
        <v>61.392933057110447</v>
      </c>
      <c r="HW400" s="28">
        <f t="shared" si="8727"/>
        <v>59.805184788392069</v>
      </c>
      <c r="HX400" s="28">
        <f t="shared" si="8728"/>
        <v>55.57118940514308</v>
      </c>
      <c r="HY400" s="28">
        <f t="shared" si="8729"/>
        <v>47.10319863864509</v>
      </c>
      <c r="HZ400" s="28">
        <f t="shared" si="8730"/>
        <v>58.746685942579809</v>
      </c>
      <c r="IA400" s="28">
        <f t="shared" si="8731"/>
        <v>66.156177863265569</v>
      </c>
      <c r="IB400" s="15">
        <f t="shared" si="8538"/>
        <v>635.09930748734951</v>
      </c>
      <c r="IC400" s="28">
        <f t="shared" si="8732"/>
        <v>37.968499641229585</v>
      </c>
      <c r="ID400" s="28">
        <f t="shared" si="8733"/>
        <v>41.465598292395462</v>
      </c>
      <c r="IE400" s="28">
        <f t="shared" si="8734"/>
        <v>46.461453508346729</v>
      </c>
      <c r="IF400" s="28">
        <f t="shared" si="8735"/>
        <v>46.461453508346729</v>
      </c>
      <c r="IG400" s="28">
        <f t="shared" si="8736"/>
        <v>47.460624551536974</v>
      </c>
      <c r="IH400" s="28">
        <f t="shared" si="8737"/>
        <v>50.458137681107736</v>
      </c>
      <c r="II400" s="28">
        <f t="shared" si="8738"/>
        <v>57.951920505034622</v>
      </c>
      <c r="IJ400" s="28">
        <f t="shared" si="8739"/>
        <v>56.45316394024924</v>
      </c>
      <c r="IK400" s="28">
        <f t="shared" si="8740"/>
        <v>52.45647976748824</v>
      </c>
      <c r="IL400" s="28">
        <f t="shared" si="8741"/>
        <v>44.463111421966218</v>
      </c>
      <c r="IM400" s="28">
        <f t="shared" si="8742"/>
        <v>55.453992897058974</v>
      </c>
      <c r="IN400" s="28">
        <f t="shared" si="8743"/>
        <v>62.448190199390758</v>
      </c>
      <c r="IO400" s="15">
        <f t="shared" si="8540"/>
        <v>599.50262591415117</v>
      </c>
      <c r="IP400" s="28">
        <f t="shared" si="8744"/>
        <v>35.320455701861668</v>
      </c>
      <c r="IQ400" s="28">
        <f t="shared" si="8745"/>
        <v>38.573655569138396</v>
      </c>
      <c r="IR400" s="28">
        <f t="shared" si="8746"/>
        <v>43.22108395096231</v>
      </c>
      <c r="IS400" s="28">
        <f t="shared" si="8747"/>
        <v>43.22108395096231</v>
      </c>
      <c r="IT400" s="28">
        <f t="shared" si="8748"/>
        <v>44.15056962732708</v>
      </c>
      <c r="IU400" s="28">
        <f t="shared" si="8749"/>
        <v>46.939026656421426</v>
      </c>
      <c r="IV400" s="28">
        <f t="shared" si="8750"/>
        <v>53.910169229157276</v>
      </c>
      <c r="IW400" s="28">
        <f t="shared" si="8751"/>
        <v>52.51594071461011</v>
      </c>
      <c r="IX400" s="28">
        <f t="shared" si="8752"/>
        <v>48.797998009150994</v>
      </c>
      <c r="IY400" s="28">
        <f t="shared" si="8753"/>
        <v>41.362112598232741</v>
      </c>
      <c r="IZ400" s="28">
        <f t="shared" si="8754"/>
        <v>51.586455038245312</v>
      </c>
      <c r="JA400" s="28">
        <f t="shared" si="8755"/>
        <v>58.092854772798795</v>
      </c>
      <c r="JB400" s="15">
        <f t="shared" si="8542"/>
        <v>557.69140581886847</v>
      </c>
      <c r="JE400" s="21">
        <f t="shared" si="8543"/>
        <v>0</v>
      </c>
      <c r="JF400" s="21">
        <f t="shared" si="8544"/>
        <v>0</v>
      </c>
      <c r="JG400" s="21">
        <f t="shared" si="8545"/>
        <v>0</v>
      </c>
      <c r="JH400" s="21">
        <f t="shared" si="8546"/>
        <v>0</v>
      </c>
      <c r="JI400" s="21">
        <f t="shared" si="8547"/>
        <v>0</v>
      </c>
      <c r="JJ400" s="21">
        <f t="shared" si="8548"/>
        <v>0</v>
      </c>
      <c r="JK400" s="21">
        <f t="shared" si="8549"/>
        <v>0</v>
      </c>
    </row>
    <row r="401" spans="2:271" ht="20" customHeight="1" outlineLevel="1" x14ac:dyDescent="0.2">
      <c r="B401" s="3" t="s">
        <v>20</v>
      </c>
      <c r="C401" s="28">
        <f>'ОПУ БС'!$C401/12*'ОПУ БС'!L401</f>
        <v>23.029306770720364</v>
      </c>
      <c r="D401" s="28">
        <f>'ОПУ БС'!$C401/12*'ОПУ БС'!M401</f>
        <v>25.150427131181448</v>
      </c>
      <c r="E401" s="28">
        <f>'ОПУ БС'!$C401/12*'ОПУ БС'!N401</f>
        <v>28.180599074697287</v>
      </c>
      <c r="F401" s="28">
        <f>'ОПУ БС'!$C401/12*'ОПУ БС'!O401</f>
        <v>28.180599074697287</v>
      </c>
      <c r="G401" s="28">
        <f>'ОПУ БС'!$C401/12*'ОПУ БС'!P401</f>
        <v>28.786633463400452</v>
      </c>
      <c r="H401" s="28">
        <f>'ОПУ БС'!$C401/12*'ОПУ БС'!Q401</f>
        <v>30.604736629509954</v>
      </c>
      <c r="I401" s="28">
        <f>'ОПУ БС'!$C401/12*'ОПУ БС'!R401</f>
        <v>35.149994544783709</v>
      </c>
      <c r="J401" s="28">
        <f>'ОПУ БС'!$C401/12*'ОПУ БС'!S401</f>
        <v>34.240942961728955</v>
      </c>
      <c r="K401" s="28">
        <f>'ОПУ БС'!$C401/12*'ОПУ БС'!T401</f>
        <v>20.302152021556111</v>
      </c>
      <c r="L401" s="28">
        <f>'ОПУ БС'!$C401/12*'ОПУ БС'!U401</f>
        <v>29.998702240806789</v>
      </c>
      <c r="M401" s="28">
        <f>'ОПУ БС'!$C401/12*'ОПУ БС'!V401</f>
        <v>42.119390014870127</v>
      </c>
      <c r="N401" s="28">
        <f>'ОПУ БС'!$C401/12*'ОПУ БС'!W401</f>
        <v>37.877149293947966</v>
      </c>
      <c r="O401" s="15">
        <f t="shared" si="8506"/>
        <v>363.62063322190045</v>
      </c>
      <c r="P401" s="28">
        <f>'ОПУ БС'!$D401/12*'ОПУ БС'!L401</f>
        <v>27.448075561349846</v>
      </c>
      <c r="Q401" s="28">
        <f>'ОПУ БС'!$D401/12*'ОПУ БС'!M401</f>
        <v>29.976187784105754</v>
      </c>
      <c r="R401" s="28">
        <f>'ОПУ БС'!$D401/12*'ОПУ БС'!N401</f>
        <v>33.587776673757048</v>
      </c>
      <c r="S401" s="28">
        <f>'ОПУ БС'!$D401/12*'ОПУ БС'!O401</f>
        <v>33.587776673757048</v>
      </c>
      <c r="T401" s="28">
        <f>'ОПУ БС'!$D401/12*'ОПУ БС'!P401</f>
        <v>34.310094451687306</v>
      </c>
      <c r="U401" s="28">
        <f>'ОПУ БС'!$D401/12*'ОПУ БС'!Q401</f>
        <v>36.477047785478085</v>
      </c>
      <c r="V401" s="28">
        <f>'ОПУ БС'!$D401/12*'ОПУ БС'!R401</f>
        <v>41.89443111995503</v>
      </c>
      <c r="W401" s="28">
        <f>'ОПУ БС'!$D401/12*'ОПУ БС'!S401</f>
        <v>40.810954453059637</v>
      </c>
      <c r="X401" s="28">
        <f>'ОПУ БС'!$D401/12*'ОПУ БС'!T401</f>
        <v>24.19764556066368</v>
      </c>
      <c r="Y401" s="28">
        <f>'ОПУ БС'!$D401/12*'ОПУ БС'!U401</f>
        <v>35.754730007547828</v>
      </c>
      <c r="Z401" s="28">
        <f>'ОПУ БС'!$D401/12*'ОПУ БС'!V401</f>
        <v>50.201085566152997</v>
      </c>
      <c r="AA401" s="28">
        <f>'ОПУ БС'!$D401/12*'ОПУ БС'!W401</f>
        <v>45.144861120641195</v>
      </c>
      <c r="AB401" s="15">
        <f t="shared" si="8508"/>
        <v>433.39066675815548</v>
      </c>
      <c r="AC401" s="28">
        <f>'ОПУ БС'!$E401/12*'ОПУ БС'!L401</f>
        <v>31.005915617610281</v>
      </c>
      <c r="AD401" s="28">
        <f>'ОПУ БС'!$E401/12*'ОПУ БС'!M401</f>
        <v>33.861723635021754</v>
      </c>
      <c r="AE401" s="28">
        <f>'ОПУ БС'!$E401/12*'ОПУ БС'!N401</f>
        <v>37.941449374181005</v>
      </c>
      <c r="AF401" s="28">
        <f>'ОПУ БС'!$E401/12*'ОПУ БС'!O401</f>
        <v>37.941449374181005</v>
      </c>
      <c r="AG401" s="28">
        <f>'ОПУ БС'!$E401/12*'ОПУ БС'!P401</f>
        <v>38.757394522012845</v>
      </c>
      <c r="AH401" s="28">
        <f>'ОПУ БС'!$E401/12*'ОПУ БС'!Q401</f>
        <v>41.205229965508401</v>
      </c>
      <c r="AI401" s="28">
        <f>'ОПУ БС'!$E401/12*'ОПУ БС'!R401</f>
        <v>47.324818574247267</v>
      </c>
      <c r="AJ401" s="28">
        <f>'ОПУ БС'!$E401/12*'ОПУ БС'!S401</f>
        <v>46.100900852499493</v>
      </c>
      <c r="AK401" s="28">
        <f>'ОПУ БС'!$E401/12*'ОПУ БС'!T401</f>
        <v>27.334162452366961</v>
      </c>
      <c r="AL401" s="28">
        <f>'ОПУ БС'!$E401/12*'ОПУ БС'!U401</f>
        <v>40.389284817676547</v>
      </c>
      <c r="AM401" s="28">
        <f>'ОПУ БС'!$E401/12*'ОПУ БС'!V401</f>
        <v>56.708187774313529</v>
      </c>
      <c r="AN401" s="28">
        <f>'ОПУ БС'!$E401/12*'ОПУ БС'!W401</f>
        <v>50.996571739490591</v>
      </c>
      <c r="AO401" s="15">
        <f t="shared" si="8510"/>
        <v>489.5670886991096</v>
      </c>
      <c r="AP401" s="28">
        <f>'ОПУ БС'!$F401/12*'ОПУ БС'!L401</f>
        <v>32.968043669088395</v>
      </c>
      <c r="AQ401" s="28">
        <f>'ОПУ БС'!$F401/12*'ОПУ БС'!M401</f>
        <v>36.00457400703074</v>
      </c>
      <c r="AR401" s="28">
        <f>'ОПУ БС'!$F401/12*'ОПУ БС'!N401</f>
        <v>40.342474489805532</v>
      </c>
      <c r="AS401" s="28">
        <f>'ОПУ БС'!$F401/12*'ОПУ БС'!O401</f>
        <v>40.342474489805532</v>
      </c>
      <c r="AT401" s="28">
        <f>'ОПУ БС'!$F401/12*'ОПУ БС'!P401</f>
        <v>41.210054586360485</v>
      </c>
      <c r="AU401" s="28">
        <f>'ОПУ БС'!$F401/12*'ОПУ БС'!Q401</f>
        <v>43.812794876025364</v>
      </c>
      <c r="AV401" s="28">
        <f>'ОПУ БС'!$F401/12*'ОПУ БС'!R401</f>
        <v>50.319645600187542</v>
      </c>
      <c r="AW401" s="28">
        <f>'ОПУ БС'!$F401/12*'ОПУ БС'!S401</f>
        <v>49.018275455355102</v>
      </c>
      <c r="AX401" s="28">
        <f>'ОПУ БС'!$F401/12*'ОПУ БС'!T401</f>
        <v>29.063933234591083</v>
      </c>
      <c r="AY401" s="28">
        <f>'ОПУ БС'!$F401/12*'ОПУ БС'!U401</f>
        <v>42.945214779470405</v>
      </c>
      <c r="AZ401" s="28">
        <f>'ОПУ БС'!$F401/12*'ОПУ БС'!V401</f>
        <v>60.296816710569544</v>
      </c>
      <c r="BA401" s="28">
        <f>'ОПУ БС'!$F401/12*'ОПУ БС'!W401</f>
        <v>54.223756034684854</v>
      </c>
      <c r="BB401" s="15">
        <f t="shared" si="8512"/>
        <v>520.54805793297453</v>
      </c>
      <c r="BC401" s="28">
        <f>'ОПУ БС'!$G401/12*'ОПУ БС'!L401</f>
        <v>33.617581406107156</v>
      </c>
      <c r="BD401" s="28">
        <f>'ОПУ БС'!$G401/12*'ОПУ БС'!M401</f>
        <v>36.713937588248598</v>
      </c>
      <c r="BE401" s="28">
        <f>'ОПУ БС'!$G401/12*'ОПУ БС'!N401</f>
        <v>41.137303562736385</v>
      </c>
      <c r="BF401" s="28">
        <f>'ОПУ БС'!$G401/12*'ОПУ БС'!O401</f>
        <v>41.137303562736385</v>
      </c>
      <c r="BG401" s="28">
        <f>'ОПУ БС'!$G401/12*'ОПУ БС'!P401</f>
        <v>42.021976757633936</v>
      </c>
      <c r="BH401" s="28">
        <f>'ОПУ БС'!$G401/12*'ОПУ БС'!Q401</f>
        <v>44.675996342326613</v>
      </c>
      <c r="BI401" s="28">
        <f>'ОПУ БС'!$G401/12*'ОПУ БС'!R401</f>
        <v>51.311045304058283</v>
      </c>
      <c r="BJ401" s="28">
        <f>'ОПУ БС'!$G401/12*'ОПУ БС'!S401</f>
        <v>49.984035511711944</v>
      </c>
      <c r="BK401" s="28">
        <f>'ОПУ БС'!$G401/12*'ОПУ БС'!T401</f>
        <v>29.636552029068149</v>
      </c>
      <c r="BL401" s="28">
        <f>'ОПУ БС'!$G401/12*'ОПУ БС'!U401</f>
        <v>43.791323147429054</v>
      </c>
      <c r="BM401" s="28">
        <f>'ОПУ БС'!$G401/12*'ОПУ БС'!V401</f>
        <v>61.484787045380173</v>
      </c>
      <c r="BN401" s="28">
        <f>'ОПУ БС'!$G401/12*'ОПУ БС'!W401</f>
        <v>55.29207468109729</v>
      </c>
      <c r="BO401" s="15">
        <f t="shared" si="8514"/>
        <v>530.80391693853403</v>
      </c>
      <c r="BP401" s="28">
        <f>'ОПУ БС'!$H401/12*'ОПУ БС'!L401</f>
        <v>33.206636581513209</v>
      </c>
      <c r="BQ401" s="28">
        <f>'ОПУ БС'!$H401/12*'ОПУ БС'!M401</f>
        <v>36.265142582442053</v>
      </c>
      <c r="BR401" s="28">
        <f>'ОПУ БС'!$H401/12*'ОПУ БС'!N401</f>
        <v>40.634436869483274</v>
      </c>
      <c r="BS401" s="28">
        <f>'ОПУ БС'!$H401/12*'ОПУ БС'!O401</f>
        <v>40.634436869483274</v>
      </c>
      <c r="BT401" s="28">
        <f>'ОПУ БС'!$H401/12*'ОПУ БС'!P401</f>
        <v>41.508295726891511</v>
      </c>
      <c r="BU401" s="28">
        <f>'ОПУ БС'!$H401/12*'ОПУ БС'!Q401</f>
        <v>44.129872299116236</v>
      </c>
      <c r="BV401" s="28">
        <f>'ОПУ БС'!$H401/12*'ОПУ БС'!R401</f>
        <v>50.68381372967805</v>
      </c>
      <c r="BW401" s="28">
        <f>'ОПУ БС'!$H401/12*'ОПУ БС'!S401</f>
        <v>49.373025443565687</v>
      </c>
      <c r="BX401" s="28">
        <f>'ОПУ БС'!$H401/12*'ОПУ БС'!T401</f>
        <v>29.27427172317612</v>
      </c>
      <c r="BY401" s="28">
        <f>'ОПУ БС'!$H401/12*'ОПУ БС'!U401</f>
        <v>43.256013441707999</v>
      </c>
      <c r="BZ401" s="28">
        <f>'ОПУ БС'!$H401/12*'ОПУ БС'!V401</f>
        <v>60.733190589872827</v>
      </c>
      <c r="CA401" s="28">
        <f>'ОПУ БС'!$H401/12*'ОПУ БС'!W401</f>
        <v>54.616178588015146</v>
      </c>
      <c r="CB401" s="15">
        <f t="shared" si="8516"/>
        <v>524.31531444494533</v>
      </c>
      <c r="CC401" s="28">
        <f>'ОПУ БС'!$I401/12*'ОПУ БС'!L401</f>
        <v>32.042417401171285</v>
      </c>
      <c r="CD401" s="28">
        <f>'ОПУ БС'!$I401/12*'ОПУ БС'!M401</f>
        <v>34.993692688121271</v>
      </c>
      <c r="CE401" s="28">
        <f>'ОПУ БС'!$I401/12*'ОПУ БС'!N401</f>
        <v>39.209800240906965</v>
      </c>
      <c r="CF401" s="28">
        <f>'ОПУ БС'!$I401/12*'ОПУ БС'!O401</f>
        <v>39.209800240906965</v>
      </c>
      <c r="CG401" s="28">
        <f>'ОПУ БС'!$I401/12*'ОПУ БС'!P401</f>
        <v>40.053021751464101</v>
      </c>
      <c r="CH401" s="28">
        <f>'ОПУ БС'!$I401/12*'ОПУ БС'!Q401</f>
        <v>42.582686283135523</v>
      </c>
      <c r="CI401" s="28">
        <f>'ОПУ БС'!$I401/12*'ОПУ БС'!R401</f>
        <v>48.90684761231406</v>
      </c>
      <c r="CJ401" s="28">
        <f>'ОПУ БС'!$I401/12*'ОПУ БС'!S401</f>
        <v>47.642015346478352</v>
      </c>
      <c r="CK401" s="28">
        <f>'ОПУ БС'!$I401/12*'ОПУ БС'!T401</f>
        <v>28.247920603664159</v>
      </c>
      <c r="CL401" s="28">
        <f>'ОПУ БС'!$I401/12*'ОПУ БС'!U401</f>
        <v>41.73946477257838</v>
      </c>
      <c r="CM401" s="28">
        <f>'ОПУ БС'!$I401/12*'ОПУ БС'!V401</f>
        <v>58.603894983721148</v>
      </c>
      <c r="CN401" s="28">
        <f>'ОПУ БС'!$I401/12*'ОПУ БС'!W401</f>
        <v>52.701344409821189</v>
      </c>
      <c r="CO401" s="15">
        <f t="shared" si="8518"/>
        <v>505.93290633428342</v>
      </c>
      <c r="CR401" s="21">
        <f>O401-'ОПУ БС'!C401</f>
        <v>0</v>
      </c>
      <c r="CS401" s="21">
        <f>AB401-'ОПУ БС'!D401</f>
        <v>0</v>
      </c>
      <c r="CT401" s="21">
        <f>AO401-'ОПУ БС'!E401</f>
        <v>0</v>
      </c>
      <c r="CU401" s="21">
        <f>BB401-'ОПУ БС'!F401</f>
        <v>0</v>
      </c>
      <c r="CV401" s="21">
        <f>BO401-'ОПУ БС'!G401</f>
        <v>0</v>
      </c>
      <c r="CW401" s="21">
        <f>CB401-'ОПУ БС'!H401</f>
        <v>0</v>
      </c>
      <c r="CX401" s="21">
        <f>CO401-'ОПУ БС'!I401</f>
        <v>0</v>
      </c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15">
        <f t="shared" si="8520"/>
        <v>0</v>
      </c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15">
        <f t="shared" si="8522"/>
        <v>0</v>
      </c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15">
        <f t="shared" si="8524"/>
        <v>0</v>
      </c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15">
        <f t="shared" si="8526"/>
        <v>0</v>
      </c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15">
        <f t="shared" si="8528"/>
        <v>0</v>
      </c>
      <c r="FP401" s="28">
        <f t="shared" si="8672"/>
        <v>23.029306770720364</v>
      </c>
      <c r="FQ401" s="28">
        <f t="shared" si="8673"/>
        <v>25.150427131181448</v>
      </c>
      <c r="FR401" s="28">
        <f t="shared" si="8674"/>
        <v>28.180599074697287</v>
      </c>
      <c r="FS401" s="28">
        <f t="shared" si="8675"/>
        <v>28.180599074697287</v>
      </c>
      <c r="FT401" s="28">
        <f t="shared" si="8676"/>
        <v>28.786633463400452</v>
      </c>
      <c r="FU401" s="28">
        <f t="shared" si="8677"/>
        <v>30.604736629509954</v>
      </c>
      <c r="FV401" s="28">
        <f t="shared" si="8678"/>
        <v>35.149994544783709</v>
      </c>
      <c r="FW401" s="28">
        <f t="shared" si="8679"/>
        <v>34.240942961728955</v>
      </c>
      <c r="FX401" s="28">
        <f t="shared" si="8680"/>
        <v>20.302152021556111</v>
      </c>
      <c r="FY401" s="28">
        <f t="shared" si="8681"/>
        <v>29.998702240806789</v>
      </c>
      <c r="FZ401" s="28">
        <f t="shared" si="8682"/>
        <v>42.119390014870127</v>
      </c>
      <c r="GA401" s="28">
        <f t="shared" si="8683"/>
        <v>37.877149293947966</v>
      </c>
      <c r="GB401" s="15">
        <f t="shared" si="8530"/>
        <v>363.62063322190045</v>
      </c>
      <c r="GC401" s="28">
        <f t="shared" si="8684"/>
        <v>27.448075561349846</v>
      </c>
      <c r="GD401" s="28">
        <f t="shared" si="8685"/>
        <v>29.976187784105754</v>
      </c>
      <c r="GE401" s="28">
        <f t="shared" si="8686"/>
        <v>33.587776673757048</v>
      </c>
      <c r="GF401" s="28">
        <f t="shared" si="8687"/>
        <v>33.587776673757048</v>
      </c>
      <c r="GG401" s="28">
        <f t="shared" si="8688"/>
        <v>34.310094451687306</v>
      </c>
      <c r="GH401" s="28">
        <f t="shared" si="8689"/>
        <v>36.477047785478085</v>
      </c>
      <c r="GI401" s="28">
        <f t="shared" si="8690"/>
        <v>41.89443111995503</v>
      </c>
      <c r="GJ401" s="28">
        <f t="shared" si="8691"/>
        <v>40.810954453059637</v>
      </c>
      <c r="GK401" s="28">
        <f t="shared" si="8692"/>
        <v>24.19764556066368</v>
      </c>
      <c r="GL401" s="28">
        <f t="shared" si="8693"/>
        <v>35.754730007547828</v>
      </c>
      <c r="GM401" s="28">
        <f t="shared" si="8694"/>
        <v>50.201085566152997</v>
      </c>
      <c r="GN401" s="28">
        <f t="shared" si="8695"/>
        <v>45.144861120641195</v>
      </c>
      <c r="GO401" s="15">
        <f t="shared" si="8532"/>
        <v>433.39066675815548</v>
      </c>
      <c r="GP401" s="28">
        <f t="shared" si="8696"/>
        <v>31.005915617610281</v>
      </c>
      <c r="GQ401" s="28">
        <f t="shared" si="8697"/>
        <v>33.861723635021754</v>
      </c>
      <c r="GR401" s="28">
        <f t="shared" si="8698"/>
        <v>37.941449374181005</v>
      </c>
      <c r="GS401" s="28">
        <f t="shared" si="8699"/>
        <v>37.941449374181005</v>
      </c>
      <c r="GT401" s="28">
        <f t="shared" si="8700"/>
        <v>38.757394522012845</v>
      </c>
      <c r="GU401" s="28">
        <f t="shared" si="8701"/>
        <v>41.205229965508401</v>
      </c>
      <c r="GV401" s="28">
        <f t="shared" si="8702"/>
        <v>47.324818574247267</v>
      </c>
      <c r="GW401" s="28">
        <f t="shared" si="8703"/>
        <v>46.100900852499493</v>
      </c>
      <c r="GX401" s="28">
        <f t="shared" si="8704"/>
        <v>27.334162452366961</v>
      </c>
      <c r="GY401" s="28">
        <f t="shared" si="8705"/>
        <v>40.389284817676547</v>
      </c>
      <c r="GZ401" s="28">
        <f t="shared" si="8706"/>
        <v>56.708187774313529</v>
      </c>
      <c r="HA401" s="28">
        <f t="shared" si="8707"/>
        <v>50.996571739490591</v>
      </c>
      <c r="HB401" s="15">
        <f t="shared" si="8534"/>
        <v>489.5670886991096</v>
      </c>
      <c r="HC401" s="28">
        <f t="shared" si="8708"/>
        <v>32.968043669088395</v>
      </c>
      <c r="HD401" s="28">
        <f t="shared" si="8709"/>
        <v>36.00457400703074</v>
      </c>
      <c r="HE401" s="28">
        <f t="shared" si="8710"/>
        <v>40.342474489805532</v>
      </c>
      <c r="HF401" s="28">
        <f t="shared" si="8711"/>
        <v>40.342474489805532</v>
      </c>
      <c r="HG401" s="28">
        <f t="shared" si="8712"/>
        <v>41.210054586360485</v>
      </c>
      <c r="HH401" s="28">
        <f t="shared" si="8713"/>
        <v>43.812794876025364</v>
      </c>
      <c r="HI401" s="28">
        <f t="shared" si="8714"/>
        <v>50.319645600187542</v>
      </c>
      <c r="HJ401" s="28">
        <f t="shared" si="8715"/>
        <v>49.018275455355102</v>
      </c>
      <c r="HK401" s="28">
        <f t="shared" si="8716"/>
        <v>29.063933234591083</v>
      </c>
      <c r="HL401" s="28">
        <f t="shared" si="8717"/>
        <v>42.945214779470405</v>
      </c>
      <c r="HM401" s="28">
        <f t="shared" si="8718"/>
        <v>60.296816710569544</v>
      </c>
      <c r="HN401" s="28">
        <f t="shared" si="8719"/>
        <v>54.223756034684854</v>
      </c>
      <c r="HO401" s="15">
        <f t="shared" si="8536"/>
        <v>520.54805793297453</v>
      </c>
      <c r="HP401" s="28">
        <f t="shared" si="8720"/>
        <v>33.617581406107156</v>
      </c>
      <c r="HQ401" s="28">
        <f t="shared" si="8721"/>
        <v>36.713937588248598</v>
      </c>
      <c r="HR401" s="28">
        <f t="shared" si="8722"/>
        <v>41.137303562736385</v>
      </c>
      <c r="HS401" s="28">
        <f t="shared" si="8723"/>
        <v>41.137303562736385</v>
      </c>
      <c r="HT401" s="28">
        <f t="shared" si="8724"/>
        <v>42.021976757633936</v>
      </c>
      <c r="HU401" s="28">
        <f t="shared" si="8725"/>
        <v>44.675996342326613</v>
      </c>
      <c r="HV401" s="28">
        <f t="shared" si="8726"/>
        <v>51.311045304058283</v>
      </c>
      <c r="HW401" s="28">
        <f t="shared" si="8727"/>
        <v>49.984035511711944</v>
      </c>
      <c r="HX401" s="28">
        <f t="shared" si="8728"/>
        <v>29.636552029068149</v>
      </c>
      <c r="HY401" s="28">
        <f t="shared" si="8729"/>
        <v>43.791323147429054</v>
      </c>
      <c r="HZ401" s="28">
        <f t="shared" si="8730"/>
        <v>61.484787045380173</v>
      </c>
      <c r="IA401" s="28">
        <f t="shared" si="8731"/>
        <v>55.29207468109729</v>
      </c>
      <c r="IB401" s="15">
        <f t="shared" si="8538"/>
        <v>530.80391693853403</v>
      </c>
      <c r="IC401" s="28">
        <f t="shared" si="8732"/>
        <v>33.206636581513209</v>
      </c>
      <c r="ID401" s="28">
        <f t="shared" si="8733"/>
        <v>36.265142582442053</v>
      </c>
      <c r="IE401" s="28">
        <f t="shared" si="8734"/>
        <v>40.634436869483274</v>
      </c>
      <c r="IF401" s="28">
        <f t="shared" si="8735"/>
        <v>40.634436869483274</v>
      </c>
      <c r="IG401" s="28">
        <f t="shared" si="8736"/>
        <v>41.508295726891511</v>
      </c>
      <c r="IH401" s="28">
        <f t="shared" si="8737"/>
        <v>44.129872299116236</v>
      </c>
      <c r="II401" s="28">
        <f t="shared" si="8738"/>
        <v>50.68381372967805</v>
      </c>
      <c r="IJ401" s="28">
        <f t="shared" si="8739"/>
        <v>49.373025443565687</v>
      </c>
      <c r="IK401" s="28">
        <f t="shared" si="8740"/>
        <v>29.27427172317612</v>
      </c>
      <c r="IL401" s="28">
        <f t="shared" si="8741"/>
        <v>43.256013441707999</v>
      </c>
      <c r="IM401" s="28">
        <f t="shared" si="8742"/>
        <v>60.733190589872827</v>
      </c>
      <c r="IN401" s="28">
        <f t="shared" si="8743"/>
        <v>54.616178588015146</v>
      </c>
      <c r="IO401" s="15">
        <f t="shared" si="8540"/>
        <v>524.31531444494533</v>
      </c>
      <c r="IP401" s="28">
        <f t="shared" si="8744"/>
        <v>32.042417401171285</v>
      </c>
      <c r="IQ401" s="28">
        <f t="shared" si="8745"/>
        <v>34.993692688121271</v>
      </c>
      <c r="IR401" s="28">
        <f t="shared" si="8746"/>
        <v>39.209800240906965</v>
      </c>
      <c r="IS401" s="28">
        <f t="shared" si="8747"/>
        <v>39.209800240906965</v>
      </c>
      <c r="IT401" s="28">
        <f t="shared" si="8748"/>
        <v>40.053021751464101</v>
      </c>
      <c r="IU401" s="28">
        <f t="shared" si="8749"/>
        <v>42.582686283135523</v>
      </c>
      <c r="IV401" s="28">
        <f t="shared" si="8750"/>
        <v>48.90684761231406</v>
      </c>
      <c r="IW401" s="28">
        <f t="shared" si="8751"/>
        <v>47.642015346478352</v>
      </c>
      <c r="IX401" s="28">
        <f t="shared" si="8752"/>
        <v>28.247920603664159</v>
      </c>
      <c r="IY401" s="28">
        <f t="shared" si="8753"/>
        <v>41.73946477257838</v>
      </c>
      <c r="IZ401" s="28">
        <f t="shared" si="8754"/>
        <v>58.603894983721148</v>
      </c>
      <c r="JA401" s="28">
        <f t="shared" si="8755"/>
        <v>52.701344409821189</v>
      </c>
      <c r="JB401" s="15">
        <f t="shared" si="8542"/>
        <v>505.93290633428342</v>
      </c>
      <c r="JE401" s="21">
        <f t="shared" si="8543"/>
        <v>0</v>
      </c>
      <c r="JF401" s="21">
        <f t="shared" si="8544"/>
        <v>0</v>
      </c>
      <c r="JG401" s="21">
        <f t="shared" si="8545"/>
        <v>0</v>
      </c>
      <c r="JH401" s="21">
        <f t="shared" si="8546"/>
        <v>0</v>
      </c>
      <c r="JI401" s="21">
        <f t="shared" si="8547"/>
        <v>0</v>
      </c>
      <c r="JJ401" s="21">
        <f t="shared" si="8548"/>
        <v>0</v>
      </c>
      <c r="JK401" s="21">
        <f t="shared" si="8549"/>
        <v>0</v>
      </c>
    </row>
    <row r="402" spans="2:271" ht="20" customHeight="1" outlineLevel="1" x14ac:dyDescent="0.2">
      <c r="B402" s="2" t="s">
        <v>21</v>
      </c>
      <c r="C402" s="14">
        <f t="shared" ref="C402:N402" si="8756">SUM(C403:C409)</f>
        <v>113.68315474473719</v>
      </c>
      <c r="D402" s="14">
        <f t="shared" si="8756"/>
        <v>131.18869362024697</v>
      </c>
      <c r="E402" s="14">
        <f t="shared" si="8756"/>
        <v>146.65201182623431</v>
      </c>
      <c r="F402" s="14">
        <f t="shared" si="8756"/>
        <v>145.03183845140646</v>
      </c>
      <c r="G402" s="14">
        <f t="shared" si="8756"/>
        <v>148.74901322163561</v>
      </c>
      <c r="H402" s="14">
        <f t="shared" si="8756"/>
        <v>158.2730954750007</v>
      </c>
      <c r="I402" s="14">
        <f t="shared" si="8756"/>
        <v>172.44154312488129</v>
      </c>
      <c r="J402" s="14">
        <f t="shared" si="8756"/>
        <v>177.24339973147025</v>
      </c>
      <c r="K402" s="14">
        <f t="shared" si="8756"/>
        <v>164.69519444074672</v>
      </c>
      <c r="L402" s="14">
        <f t="shared" si="8756"/>
        <v>155.28404047270402</v>
      </c>
      <c r="M402" s="14">
        <f t="shared" si="8756"/>
        <v>172.92310083191447</v>
      </c>
      <c r="N402" s="14">
        <f t="shared" si="8756"/>
        <v>196.06570766755561</v>
      </c>
      <c r="O402" s="14">
        <f t="shared" si="8506"/>
        <v>1882.2307936085335</v>
      </c>
      <c r="P402" s="14">
        <f t="shared" ref="P402:AA402" si="8757">SUM(P403:P409)</f>
        <v>117.24934892670692</v>
      </c>
      <c r="Q402" s="14">
        <f t="shared" si="8757"/>
        <v>135.11549822784639</v>
      </c>
      <c r="R402" s="14">
        <f t="shared" si="8757"/>
        <v>151.27322172638063</v>
      </c>
      <c r="S402" s="14">
        <f t="shared" si="8757"/>
        <v>149.63697005073408</v>
      </c>
      <c r="T402" s="14">
        <f t="shared" si="8757"/>
        <v>153.38536534420808</v>
      </c>
      <c r="U402" s="14">
        <f t="shared" si="8757"/>
        <v>163.26018885239867</v>
      </c>
      <c r="V402" s="14">
        <f t="shared" si="8757"/>
        <v>177.77565756462914</v>
      </c>
      <c r="W402" s="14">
        <f t="shared" si="8757"/>
        <v>182.8584182122932</v>
      </c>
      <c r="X402" s="14">
        <f t="shared" si="8757"/>
        <v>169.912689489299</v>
      </c>
      <c r="Y402" s="14">
        <f t="shared" si="8757"/>
        <v>160.20339294705335</v>
      </c>
      <c r="Z402" s="14">
        <f t="shared" si="8757"/>
        <v>178.91154581079738</v>
      </c>
      <c r="AA402" s="14">
        <f t="shared" si="8757"/>
        <v>202.27701129678451</v>
      </c>
      <c r="AB402" s="14">
        <f t="shared" si="8508"/>
        <v>1941.8593084491313</v>
      </c>
      <c r="AC402" s="14">
        <f t="shared" ref="AC402:AN402" si="8758">SUM(AC403:AC409)</f>
        <v>196.7043416844046</v>
      </c>
      <c r="AD402" s="14">
        <f t="shared" si="8758"/>
        <v>222.4307252381204</v>
      </c>
      <c r="AE402" s="14">
        <f t="shared" si="8758"/>
        <v>251.06093017389097</v>
      </c>
      <c r="AF402" s="14">
        <f t="shared" si="8758"/>
        <v>247.48133308273117</v>
      </c>
      <c r="AG402" s="14">
        <f t="shared" si="8758"/>
        <v>253.298796816822</v>
      </c>
      <c r="AH402" s="14">
        <f t="shared" si="8758"/>
        <v>269.52853392157891</v>
      </c>
      <c r="AI402" s="14">
        <f t="shared" si="8758"/>
        <v>299.03152078733297</v>
      </c>
      <c r="AJ402" s="14">
        <f t="shared" si="8758"/>
        <v>301.78353208468212</v>
      </c>
      <c r="AK402" s="14">
        <f t="shared" si="8758"/>
        <v>280.41832627337726</v>
      </c>
      <c r="AL402" s="14">
        <f t="shared" si="8758"/>
        <v>264.3944219148986</v>
      </c>
      <c r="AM402" s="14">
        <f t="shared" si="8758"/>
        <v>284.81706891626135</v>
      </c>
      <c r="AN402" s="14">
        <f t="shared" si="8758"/>
        <v>333.83134080163956</v>
      </c>
      <c r="AO402" s="14">
        <f t="shared" si="8510"/>
        <v>3204.7808716957393</v>
      </c>
      <c r="AP402" s="14">
        <f t="shared" ref="AP402:BA402" si="8759">SUM(AP403:AP409)</f>
        <v>204.91072096051013</v>
      </c>
      <c r="AQ402" s="14">
        <f t="shared" si="8759"/>
        <v>231.62715962887427</v>
      </c>
      <c r="AR402" s="14">
        <f t="shared" si="8759"/>
        <v>261.56576559964282</v>
      </c>
      <c r="AS402" s="14">
        <f t="shared" si="8759"/>
        <v>257.85228368012019</v>
      </c>
      <c r="AT402" s="14">
        <f t="shared" si="8759"/>
        <v>263.84701932200818</v>
      </c>
      <c r="AU402" s="14">
        <f t="shared" si="8759"/>
        <v>280.77116289442347</v>
      </c>
      <c r="AV402" s="14">
        <f t="shared" si="8759"/>
        <v>311.51867363769401</v>
      </c>
      <c r="AW402" s="14">
        <f t="shared" si="8759"/>
        <v>314.38022386476547</v>
      </c>
      <c r="AX402" s="14">
        <f t="shared" si="8759"/>
        <v>292.12321686549012</v>
      </c>
      <c r="AY402" s="14">
        <f t="shared" si="8759"/>
        <v>275.43046161603348</v>
      </c>
      <c r="AZ402" s="14">
        <f t="shared" si="8759"/>
        <v>296.75862745807416</v>
      </c>
      <c r="BA402" s="14">
        <f t="shared" si="8759"/>
        <v>347.76573436367863</v>
      </c>
      <c r="BB402" s="14">
        <f t="shared" si="8512"/>
        <v>3338.551049891315</v>
      </c>
      <c r="BC402" s="14">
        <f t="shared" ref="BC402:BN402" si="8760">SUM(BC403:BC409)</f>
        <v>210.19913078524593</v>
      </c>
      <c r="BD402" s="14">
        <f t="shared" si="8760"/>
        <v>237.35678364948436</v>
      </c>
      <c r="BE402" s="14">
        <f t="shared" si="8760"/>
        <v>268.21117644066402</v>
      </c>
      <c r="BF402" s="14">
        <f t="shared" si="8760"/>
        <v>264.38326310835959</v>
      </c>
      <c r="BG402" s="14">
        <f t="shared" si="8760"/>
        <v>270.46606841842731</v>
      </c>
      <c r="BH402" s="14">
        <f t="shared" si="8760"/>
        <v>287.82435294995508</v>
      </c>
      <c r="BI402" s="14">
        <f t="shared" si="8760"/>
        <v>319.52936129712941</v>
      </c>
      <c r="BJ402" s="14">
        <f t="shared" si="8760"/>
        <v>322.27895055139902</v>
      </c>
      <c r="BK402" s="14">
        <f t="shared" si="8760"/>
        <v>299.46274166280443</v>
      </c>
      <c r="BL402" s="14">
        <f t="shared" si="8760"/>
        <v>282.35058499635846</v>
      </c>
      <c r="BM402" s="14">
        <f t="shared" si="8760"/>
        <v>303.86565554507473</v>
      </c>
      <c r="BN402" s="14">
        <f t="shared" si="8760"/>
        <v>356.50326388429096</v>
      </c>
      <c r="BO402" s="14">
        <f t="shared" si="8514"/>
        <v>3422.4313332891934</v>
      </c>
      <c r="BP402" s="14">
        <f t="shared" ref="BP402:CA402" si="8761">SUM(BP403:BP409)</f>
        <v>213.00616731257182</v>
      </c>
      <c r="BQ402" s="14">
        <f t="shared" si="8761"/>
        <v>240.11670109884366</v>
      </c>
      <c r="BR402" s="14">
        <f t="shared" si="8761"/>
        <v>271.55386084302296</v>
      </c>
      <c r="BS402" s="14">
        <f t="shared" si="8761"/>
        <v>267.62932388280251</v>
      </c>
      <c r="BT402" s="14">
        <f t="shared" si="8761"/>
        <v>273.71954457624639</v>
      </c>
      <c r="BU402" s="14">
        <f t="shared" si="8761"/>
        <v>291.29089497744542</v>
      </c>
      <c r="BV402" s="14">
        <f t="shared" si="8761"/>
        <v>323.72432727102989</v>
      </c>
      <c r="BW402" s="14">
        <f t="shared" si="8761"/>
        <v>326.15569254366795</v>
      </c>
      <c r="BX402" s="14">
        <f t="shared" si="8761"/>
        <v>303.06502404500128</v>
      </c>
      <c r="BY402" s="14">
        <f t="shared" si="8761"/>
        <v>285.74702267100116</v>
      </c>
      <c r="BZ402" s="14">
        <f t="shared" si="8761"/>
        <v>306.80002028671259</v>
      </c>
      <c r="CA402" s="14">
        <f t="shared" si="8761"/>
        <v>360.79169529166813</v>
      </c>
      <c r="CB402" s="14">
        <f t="shared" si="8516"/>
        <v>3463.6002748000133</v>
      </c>
      <c r="CC402" s="14">
        <f t="shared" ref="CC402:CN402" si="8762">SUM(CC403:CC409)</f>
        <v>215.34798271906791</v>
      </c>
      <c r="CD402" s="14">
        <f t="shared" si="8762"/>
        <v>242.2959648021052</v>
      </c>
      <c r="CE402" s="14">
        <f t="shared" si="8762"/>
        <v>274.23908380687664</v>
      </c>
      <c r="CF402" s="14">
        <f t="shared" si="8762"/>
        <v>270.20913466611421</v>
      </c>
      <c r="CG402" s="14">
        <f t="shared" si="8762"/>
        <v>276.30346226358262</v>
      </c>
      <c r="CH402" s="14">
        <f t="shared" si="8762"/>
        <v>294.03918022137464</v>
      </c>
      <c r="CI402" s="14">
        <f t="shared" si="8762"/>
        <v>327.21110460074169</v>
      </c>
      <c r="CJ402" s="14">
        <f t="shared" si="8762"/>
        <v>329.22412885934182</v>
      </c>
      <c r="CK402" s="14">
        <f t="shared" si="8762"/>
        <v>305.91622593124686</v>
      </c>
      <c r="CL402" s="14">
        <f t="shared" si="8762"/>
        <v>288.43529873517559</v>
      </c>
      <c r="CM402" s="14">
        <f t="shared" si="8762"/>
        <v>308.77788935713812</v>
      </c>
      <c r="CN402" s="14">
        <f t="shared" si="8762"/>
        <v>364.18598325148434</v>
      </c>
      <c r="CO402" s="14">
        <f t="shared" si="8518"/>
        <v>3496.1854392142495</v>
      </c>
      <c r="CR402" s="21">
        <f>O402-'ОПУ БС'!C402</f>
        <v>0</v>
      </c>
      <c r="CS402" s="21">
        <f>AB402-'ОПУ БС'!D402</f>
        <v>0</v>
      </c>
      <c r="CT402" s="21">
        <f>AO402-'ОПУ БС'!E402</f>
        <v>0</v>
      </c>
      <c r="CU402" s="21">
        <f>BB402-'ОПУ БС'!F402</f>
        <v>0</v>
      </c>
      <c r="CV402" s="21">
        <f>BO402-'ОПУ БС'!G402</f>
        <v>0</v>
      </c>
      <c r="CW402" s="21">
        <f>CB402-'ОПУ БС'!H402</f>
        <v>0</v>
      </c>
      <c r="CX402" s="21">
        <f>CO402-'ОПУ БС'!I402</f>
        <v>0</v>
      </c>
      <c r="DA402" s="14">
        <f t="shared" ref="DA402:DL402" si="8763">SUM(DA403:DA409)</f>
        <v>0</v>
      </c>
      <c r="DB402" s="14">
        <f t="shared" si="8763"/>
        <v>0</v>
      </c>
      <c r="DC402" s="14">
        <f t="shared" si="8763"/>
        <v>0</v>
      </c>
      <c r="DD402" s="14">
        <f t="shared" si="8763"/>
        <v>0</v>
      </c>
      <c r="DE402" s="14">
        <f t="shared" si="8763"/>
        <v>0</v>
      </c>
      <c r="DF402" s="14">
        <f t="shared" si="8763"/>
        <v>0</v>
      </c>
      <c r="DG402" s="14">
        <f t="shared" si="8763"/>
        <v>0</v>
      </c>
      <c r="DH402" s="14">
        <f t="shared" si="8763"/>
        <v>0</v>
      </c>
      <c r="DI402" s="14">
        <f t="shared" si="8763"/>
        <v>0</v>
      </c>
      <c r="DJ402" s="14">
        <f t="shared" si="8763"/>
        <v>0</v>
      </c>
      <c r="DK402" s="14">
        <f t="shared" si="8763"/>
        <v>0</v>
      </c>
      <c r="DL402" s="14">
        <f t="shared" si="8763"/>
        <v>0</v>
      </c>
      <c r="DM402" s="14">
        <f t="shared" si="8520"/>
        <v>0</v>
      </c>
      <c r="DN402" s="14">
        <f t="shared" ref="DN402:DY402" si="8764">SUM(DN403:DN409)</f>
        <v>0</v>
      </c>
      <c r="DO402" s="14">
        <f t="shared" si="8764"/>
        <v>0</v>
      </c>
      <c r="DP402" s="14">
        <f t="shared" si="8764"/>
        <v>0</v>
      </c>
      <c r="DQ402" s="14">
        <f t="shared" si="8764"/>
        <v>0</v>
      </c>
      <c r="DR402" s="14">
        <f t="shared" si="8764"/>
        <v>0</v>
      </c>
      <c r="DS402" s="14">
        <f t="shared" si="8764"/>
        <v>0</v>
      </c>
      <c r="DT402" s="14">
        <f t="shared" si="8764"/>
        <v>0</v>
      </c>
      <c r="DU402" s="14">
        <f t="shared" si="8764"/>
        <v>0</v>
      </c>
      <c r="DV402" s="14">
        <f t="shared" si="8764"/>
        <v>0</v>
      </c>
      <c r="DW402" s="14">
        <f t="shared" si="8764"/>
        <v>0</v>
      </c>
      <c r="DX402" s="14">
        <f t="shared" si="8764"/>
        <v>0</v>
      </c>
      <c r="DY402" s="14">
        <f t="shared" si="8764"/>
        <v>0</v>
      </c>
      <c r="DZ402" s="14">
        <f t="shared" si="8522"/>
        <v>0</v>
      </c>
      <c r="EA402" s="14">
        <f t="shared" ref="EA402:EL402" si="8765">SUM(EA403:EA409)</f>
        <v>0</v>
      </c>
      <c r="EB402" s="14">
        <f t="shared" si="8765"/>
        <v>0</v>
      </c>
      <c r="EC402" s="14">
        <f t="shared" si="8765"/>
        <v>0</v>
      </c>
      <c r="ED402" s="14">
        <f t="shared" si="8765"/>
        <v>0</v>
      </c>
      <c r="EE402" s="14">
        <f t="shared" si="8765"/>
        <v>0</v>
      </c>
      <c r="EF402" s="14">
        <f t="shared" si="8765"/>
        <v>0</v>
      </c>
      <c r="EG402" s="14">
        <f t="shared" si="8765"/>
        <v>0</v>
      </c>
      <c r="EH402" s="14">
        <f t="shared" si="8765"/>
        <v>0</v>
      </c>
      <c r="EI402" s="14">
        <f t="shared" si="8765"/>
        <v>0</v>
      </c>
      <c r="EJ402" s="14">
        <f t="shared" si="8765"/>
        <v>0</v>
      </c>
      <c r="EK402" s="14">
        <f t="shared" si="8765"/>
        <v>0</v>
      </c>
      <c r="EL402" s="14">
        <f t="shared" si="8765"/>
        <v>0</v>
      </c>
      <c r="EM402" s="14">
        <f t="shared" si="8524"/>
        <v>0</v>
      </c>
      <c r="EN402" s="14">
        <f t="shared" ref="EN402:EY402" si="8766">SUM(EN403:EN409)</f>
        <v>0</v>
      </c>
      <c r="EO402" s="14">
        <f t="shared" si="8766"/>
        <v>0</v>
      </c>
      <c r="EP402" s="14">
        <f t="shared" si="8766"/>
        <v>0</v>
      </c>
      <c r="EQ402" s="14">
        <f t="shared" si="8766"/>
        <v>0</v>
      </c>
      <c r="ER402" s="14">
        <f t="shared" si="8766"/>
        <v>0</v>
      </c>
      <c r="ES402" s="14">
        <f t="shared" si="8766"/>
        <v>0</v>
      </c>
      <c r="ET402" s="14">
        <f t="shared" si="8766"/>
        <v>0</v>
      </c>
      <c r="EU402" s="14">
        <f t="shared" si="8766"/>
        <v>0</v>
      </c>
      <c r="EV402" s="14">
        <f t="shared" si="8766"/>
        <v>0</v>
      </c>
      <c r="EW402" s="14">
        <f t="shared" si="8766"/>
        <v>0</v>
      </c>
      <c r="EX402" s="14">
        <f t="shared" si="8766"/>
        <v>0</v>
      </c>
      <c r="EY402" s="14">
        <f t="shared" si="8766"/>
        <v>0</v>
      </c>
      <c r="EZ402" s="14">
        <f t="shared" si="8526"/>
        <v>0</v>
      </c>
      <c r="FA402" s="14">
        <f t="shared" ref="FA402:FL402" si="8767">SUM(FA403:FA409)</f>
        <v>0</v>
      </c>
      <c r="FB402" s="14">
        <f t="shared" si="8767"/>
        <v>0</v>
      </c>
      <c r="FC402" s="14">
        <f t="shared" si="8767"/>
        <v>0</v>
      </c>
      <c r="FD402" s="14">
        <f t="shared" si="8767"/>
        <v>0</v>
      </c>
      <c r="FE402" s="14">
        <f t="shared" si="8767"/>
        <v>0</v>
      </c>
      <c r="FF402" s="14">
        <f t="shared" si="8767"/>
        <v>0</v>
      </c>
      <c r="FG402" s="14">
        <f t="shared" si="8767"/>
        <v>0</v>
      </c>
      <c r="FH402" s="14">
        <f t="shared" si="8767"/>
        <v>0</v>
      </c>
      <c r="FI402" s="14">
        <f t="shared" si="8767"/>
        <v>0</v>
      </c>
      <c r="FJ402" s="14">
        <f t="shared" si="8767"/>
        <v>0</v>
      </c>
      <c r="FK402" s="14">
        <f t="shared" si="8767"/>
        <v>0</v>
      </c>
      <c r="FL402" s="14">
        <f t="shared" si="8767"/>
        <v>0</v>
      </c>
      <c r="FM402" s="14">
        <f t="shared" si="8528"/>
        <v>0</v>
      </c>
      <c r="FP402" s="14">
        <f t="shared" ref="FP402:GA402" si="8768">SUM(FP403:FP409)</f>
        <v>113.68315474473719</v>
      </c>
      <c r="FQ402" s="14">
        <f t="shared" si="8768"/>
        <v>131.18869362024697</v>
      </c>
      <c r="FR402" s="14">
        <f t="shared" si="8768"/>
        <v>146.65201182623431</v>
      </c>
      <c r="FS402" s="14">
        <f t="shared" si="8768"/>
        <v>145.03183845140646</v>
      </c>
      <c r="FT402" s="14">
        <f t="shared" si="8768"/>
        <v>148.74901322163561</v>
      </c>
      <c r="FU402" s="14">
        <f t="shared" si="8768"/>
        <v>158.2730954750007</v>
      </c>
      <c r="FV402" s="14">
        <f t="shared" si="8768"/>
        <v>172.44154312488129</v>
      </c>
      <c r="FW402" s="14">
        <f t="shared" si="8768"/>
        <v>177.24339973147025</v>
      </c>
      <c r="FX402" s="14">
        <f t="shared" si="8768"/>
        <v>164.69519444074672</v>
      </c>
      <c r="FY402" s="14">
        <f t="shared" si="8768"/>
        <v>155.28404047270402</v>
      </c>
      <c r="FZ402" s="14">
        <f t="shared" si="8768"/>
        <v>172.92310083191447</v>
      </c>
      <c r="GA402" s="14">
        <f t="shared" si="8768"/>
        <v>196.06570766755561</v>
      </c>
      <c r="GB402" s="14">
        <f t="shared" si="8530"/>
        <v>1882.2307936085335</v>
      </c>
      <c r="GC402" s="14">
        <f t="shared" ref="GC402:GN402" si="8769">SUM(GC403:GC409)</f>
        <v>117.24934892670692</v>
      </c>
      <c r="GD402" s="14">
        <f t="shared" si="8769"/>
        <v>135.11549822784639</v>
      </c>
      <c r="GE402" s="14">
        <f t="shared" si="8769"/>
        <v>151.27322172638063</v>
      </c>
      <c r="GF402" s="14">
        <f t="shared" si="8769"/>
        <v>149.63697005073408</v>
      </c>
      <c r="GG402" s="14">
        <f t="shared" si="8769"/>
        <v>153.38536534420808</v>
      </c>
      <c r="GH402" s="14">
        <f t="shared" si="8769"/>
        <v>163.26018885239867</v>
      </c>
      <c r="GI402" s="14">
        <f t="shared" si="8769"/>
        <v>177.77565756462914</v>
      </c>
      <c r="GJ402" s="14">
        <f t="shared" si="8769"/>
        <v>182.8584182122932</v>
      </c>
      <c r="GK402" s="14">
        <f t="shared" si="8769"/>
        <v>169.912689489299</v>
      </c>
      <c r="GL402" s="14">
        <f t="shared" si="8769"/>
        <v>160.20339294705335</v>
      </c>
      <c r="GM402" s="14">
        <f t="shared" si="8769"/>
        <v>178.91154581079738</v>
      </c>
      <c r="GN402" s="14">
        <f t="shared" si="8769"/>
        <v>202.27701129678451</v>
      </c>
      <c r="GO402" s="14">
        <f t="shared" si="8532"/>
        <v>1941.8593084491313</v>
      </c>
      <c r="GP402" s="14">
        <f t="shared" ref="GP402:HA402" si="8770">SUM(GP403:GP409)</f>
        <v>196.7043416844046</v>
      </c>
      <c r="GQ402" s="14">
        <f t="shared" si="8770"/>
        <v>222.4307252381204</v>
      </c>
      <c r="GR402" s="14">
        <f t="shared" si="8770"/>
        <v>251.06093017389097</v>
      </c>
      <c r="GS402" s="14">
        <f t="shared" si="8770"/>
        <v>247.48133308273117</v>
      </c>
      <c r="GT402" s="14">
        <f t="shared" si="8770"/>
        <v>253.298796816822</v>
      </c>
      <c r="GU402" s="14">
        <f t="shared" si="8770"/>
        <v>269.52853392157891</v>
      </c>
      <c r="GV402" s="14">
        <f t="shared" si="8770"/>
        <v>299.03152078733297</v>
      </c>
      <c r="GW402" s="14">
        <f t="shared" si="8770"/>
        <v>301.78353208468212</v>
      </c>
      <c r="GX402" s="14">
        <f t="shared" si="8770"/>
        <v>280.41832627337726</v>
      </c>
      <c r="GY402" s="14">
        <f t="shared" si="8770"/>
        <v>264.3944219148986</v>
      </c>
      <c r="GZ402" s="14">
        <f t="shared" si="8770"/>
        <v>284.81706891626135</v>
      </c>
      <c r="HA402" s="14">
        <f t="shared" si="8770"/>
        <v>333.83134080163956</v>
      </c>
      <c r="HB402" s="14">
        <f t="shared" si="8534"/>
        <v>3204.7808716957393</v>
      </c>
      <c r="HC402" s="14">
        <f t="shared" ref="HC402:HN402" si="8771">SUM(HC403:HC409)</f>
        <v>204.91072096051013</v>
      </c>
      <c r="HD402" s="14">
        <f t="shared" si="8771"/>
        <v>231.62715962887427</v>
      </c>
      <c r="HE402" s="14">
        <f t="shared" si="8771"/>
        <v>261.56576559964282</v>
      </c>
      <c r="HF402" s="14">
        <f t="shared" si="8771"/>
        <v>257.85228368012019</v>
      </c>
      <c r="HG402" s="14">
        <f t="shared" si="8771"/>
        <v>263.84701932200818</v>
      </c>
      <c r="HH402" s="14">
        <f t="shared" si="8771"/>
        <v>280.77116289442347</v>
      </c>
      <c r="HI402" s="14">
        <f t="shared" si="8771"/>
        <v>311.51867363769401</v>
      </c>
      <c r="HJ402" s="14">
        <f t="shared" si="8771"/>
        <v>314.38022386476547</v>
      </c>
      <c r="HK402" s="14">
        <f t="shared" si="8771"/>
        <v>292.12321686549012</v>
      </c>
      <c r="HL402" s="14">
        <f t="shared" si="8771"/>
        <v>275.43046161603348</v>
      </c>
      <c r="HM402" s="14">
        <f t="shared" si="8771"/>
        <v>296.75862745807416</v>
      </c>
      <c r="HN402" s="14">
        <f t="shared" si="8771"/>
        <v>347.76573436367863</v>
      </c>
      <c r="HO402" s="14">
        <f t="shared" si="8536"/>
        <v>3338.551049891315</v>
      </c>
      <c r="HP402" s="14">
        <f t="shared" ref="HP402:IA402" si="8772">SUM(HP403:HP409)</f>
        <v>210.19913078524593</v>
      </c>
      <c r="HQ402" s="14">
        <f t="shared" si="8772"/>
        <v>237.35678364948436</v>
      </c>
      <c r="HR402" s="14">
        <f t="shared" si="8772"/>
        <v>268.21117644066402</v>
      </c>
      <c r="HS402" s="14">
        <f t="shared" si="8772"/>
        <v>264.38326310835959</v>
      </c>
      <c r="HT402" s="14">
        <f t="shared" si="8772"/>
        <v>270.46606841842731</v>
      </c>
      <c r="HU402" s="14">
        <f t="shared" si="8772"/>
        <v>287.82435294995508</v>
      </c>
      <c r="HV402" s="14">
        <f t="shared" si="8772"/>
        <v>319.52936129712941</v>
      </c>
      <c r="HW402" s="14">
        <f t="shared" si="8772"/>
        <v>322.27895055139902</v>
      </c>
      <c r="HX402" s="14">
        <f t="shared" si="8772"/>
        <v>299.46274166280443</v>
      </c>
      <c r="HY402" s="14">
        <f t="shared" si="8772"/>
        <v>282.35058499635846</v>
      </c>
      <c r="HZ402" s="14">
        <f t="shared" si="8772"/>
        <v>303.86565554507473</v>
      </c>
      <c r="IA402" s="14">
        <f t="shared" si="8772"/>
        <v>356.50326388429096</v>
      </c>
      <c r="IB402" s="14">
        <f t="shared" si="8538"/>
        <v>3422.4313332891934</v>
      </c>
      <c r="IC402" s="14">
        <f t="shared" ref="IC402:IN402" si="8773">SUM(IC403:IC409)</f>
        <v>213.00616731257182</v>
      </c>
      <c r="ID402" s="14">
        <f t="shared" si="8773"/>
        <v>240.11670109884366</v>
      </c>
      <c r="IE402" s="14">
        <f t="shared" si="8773"/>
        <v>271.55386084302296</v>
      </c>
      <c r="IF402" s="14">
        <f t="shared" si="8773"/>
        <v>267.62932388280251</v>
      </c>
      <c r="IG402" s="14">
        <f t="shared" si="8773"/>
        <v>273.71954457624639</v>
      </c>
      <c r="IH402" s="14">
        <f t="shared" si="8773"/>
        <v>291.29089497744542</v>
      </c>
      <c r="II402" s="14">
        <f t="shared" si="8773"/>
        <v>323.72432727102989</v>
      </c>
      <c r="IJ402" s="14">
        <f t="shared" si="8773"/>
        <v>326.15569254366795</v>
      </c>
      <c r="IK402" s="14">
        <f t="shared" si="8773"/>
        <v>303.06502404500128</v>
      </c>
      <c r="IL402" s="14">
        <f t="shared" si="8773"/>
        <v>285.74702267100116</v>
      </c>
      <c r="IM402" s="14">
        <f t="shared" si="8773"/>
        <v>306.80002028671259</v>
      </c>
      <c r="IN402" s="14">
        <f t="shared" si="8773"/>
        <v>360.79169529166813</v>
      </c>
      <c r="IO402" s="14">
        <f t="shared" si="8540"/>
        <v>3463.6002748000133</v>
      </c>
      <c r="IP402" s="14">
        <f t="shared" ref="IP402:JA402" si="8774">SUM(IP403:IP409)</f>
        <v>215.34798271906791</v>
      </c>
      <c r="IQ402" s="14">
        <f t="shared" si="8774"/>
        <v>242.2959648021052</v>
      </c>
      <c r="IR402" s="14">
        <f t="shared" si="8774"/>
        <v>274.23908380687664</v>
      </c>
      <c r="IS402" s="14">
        <f t="shared" si="8774"/>
        <v>270.20913466611421</v>
      </c>
      <c r="IT402" s="14">
        <f t="shared" si="8774"/>
        <v>276.30346226358262</v>
      </c>
      <c r="IU402" s="14">
        <f t="shared" si="8774"/>
        <v>294.03918022137464</v>
      </c>
      <c r="IV402" s="14">
        <f t="shared" si="8774"/>
        <v>327.21110460074169</v>
      </c>
      <c r="IW402" s="14">
        <f t="shared" si="8774"/>
        <v>329.22412885934182</v>
      </c>
      <c r="IX402" s="14">
        <f t="shared" si="8774"/>
        <v>305.91622593124686</v>
      </c>
      <c r="IY402" s="14">
        <f t="shared" si="8774"/>
        <v>288.43529873517559</v>
      </c>
      <c r="IZ402" s="14">
        <f t="shared" si="8774"/>
        <v>308.77788935713812</v>
      </c>
      <c r="JA402" s="14">
        <f t="shared" si="8774"/>
        <v>364.18598325148434</v>
      </c>
      <c r="JB402" s="14">
        <f t="shared" si="8542"/>
        <v>3496.1854392142495</v>
      </c>
      <c r="JE402" s="21">
        <f t="shared" si="8543"/>
        <v>0</v>
      </c>
      <c r="JF402" s="21">
        <f t="shared" si="8544"/>
        <v>0</v>
      </c>
      <c r="JG402" s="21">
        <f t="shared" si="8545"/>
        <v>0</v>
      </c>
      <c r="JH402" s="21">
        <f t="shared" si="8546"/>
        <v>0</v>
      </c>
      <c r="JI402" s="21">
        <f t="shared" si="8547"/>
        <v>0</v>
      </c>
      <c r="JJ402" s="21">
        <f t="shared" si="8548"/>
        <v>0</v>
      </c>
      <c r="JK402" s="21">
        <f t="shared" si="8549"/>
        <v>0</v>
      </c>
    </row>
    <row r="403" spans="2:271" ht="20" customHeight="1" outlineLevel="1" x14ac:dyDescent="0.2">
      <c r="B403" s="3" t="s">
        <v>22</v>
      </c>
      <c r="C403" s="28">
        <f>'ОПУ БС'!$C403/12*'ОПУ БС'!L403</f>
        <v>16.574386551409848</v>
      </c>
      <c r="D403" s="28">
        <f>'ОПУ БС'!$C403/12*'ОПУ БС'!M403</f>
        <v>24.134633048544163</v>
      </c>
      <c r="E403" s="28">
        <f>'ОПУ БС'!$C403/12*'ОПУ БС'!N403</f>
        <v>27.042420162826598</v>
      </c>
      <c r="F403" s="28">
        <f>'ОПУ БС'!$C403/12*'ОПУ БС'!O403</f>
        <v>27.042420162826598</v>
      </c>
      <c r="G403" s="28">
        <f>'ОПУ БС'!$C403/12*'ОПУ БС'!P403</f>
        <v>27.623977585683079</v>
      </c>
      <c r="H403" s="28">
        <f>'ОПУ БС'!$C403/12*'ОПУ БС'!Q403</f>
        <v>29.368649854252538</v>
      </c>
      <c r="I403" s="28">
        <f>'ОПУ БС'!$C403/12*'ОПУ БС'!R403</f>
        <v>26.460862739970111</v>
      </c>
      <c r="J403" s="28">
        <f>'ОПУ БС'!$C403/12*'ОПУ БС'!S403</f>
        <v>32.857994391391451</v>
      </c>
      <c r="K403" s="28">
        <f>'ОПУ БС'!$C403/12*'ОПУ БС'!T403</f>
        <v>30.531764699965514</v>
      </c>
      <c r="L403" s="28">
        <f>'ОПУ БС'!$C403/12*'ОПУ БС'!U403</f>
        <v>28.787092431396054</v>
      </c>
      <c r="M403" s="28">
        <f>'ОПУ БС'!$C403/12*'ОПУ БС'!V403</f>
        <v>42.162913157095204</v>
      </c>
      <c r="N403" s="28">
        <f>'ОПУ БС'!$C403/12*'ОПУ БС'!W403</f>
        <v>36.34733892853037</v>
      </c>
      <c r="O403" s="15">
        <f t="shared" si="8506"/>
        <v>348.93445371389151</v>
      </c>
      <c r="P403" s="28">
        <f>'ОПУ БС'!$D403/12*'ОПУ БС'!L403</f>
        <v>17.205221825214235</v>
      </c>
      <c r="Q403" s="28">
        <f>'ОПУ БС'!$D403/12*'ОПУ БС'!M403</f>
        <v>25.053217745487398</v>
      </c>
      <c r="R403" s="28">
        <f>'ОПУ БС'!$D403/12*'ОПУ БС'!N403</f>
        <v>28.071677714823231</v>
      </c>
      <c r="S403" s="28">
        <f>'ОПУ БС'!$D403/12*'ОПУ БС'!O403</f>
        <v>28.071677714823231</v>
      </c>
      <c r="T403" s="28">
        <f>'ОПУ БС'!$D403/12*'ОПУ БС'!P403</f>
        <v>28.675369708690393</v>
      </c>
      <c r="U403" s="28">
        <f>'ОПУ БС'!$D403/12*'ОПУ БС'!Q403</f>
        <v>30.486445690291895</v>
      </c>
      <c r="V403" s="28">
        <f>'ОПУ БС'!$D403/12*'ОПУ БС'!R403</f>
        <v>27.467985720956065</v>
      </c>
      <c r="W403" s="28">
        <f>'ОПУ БС'!$D403/12*'ОПУ БС'!S403</f>
        <v>34.10859765349489</v>
      </c>
      <c r="X403" s="28">
        <f>'ОПУ БС'!$D403/12*'ОПУ БС'!T403</f>
        <v>31.69382967802623</v>
      </c>
      <c r="Y403" s="28">
        <f>'ОПУ БС'!$D403/12*'ОПУ БС'!U403</f>
        <v>29.882753696424729</v>
      </c>
      <c r="Z403" s="28">
        <f>'ОПУ БС'!$D403/12*'ОПУ БС'!V403</f>
        <v>43.767669555369523</v>
      </c>
      <c r="AA403" s="28">
        <f>'ОПУ БС'!$D403/12*'ОПУ БС'!W403</f>
        <v>37.730749616697892</v>
      </c>
      <c r="AB403" s="15">
        <f t="shared" si="8508"/>
        <v>362.2151963202997</v>
      </c>
      <c r="AC403" s="28">
        <f>'ОПУ БС'!$E403/12*'ОПУ БС'!L403</f>
        <v>18.795340568976819</v>
      </c>
      <c r="AD403" s="28">
        <f>'ОПУ БС'!$E403/12*'ОПУ БС'!M403</f>
        <v>27.368653810966247</v>
      </c>
      <c r="AE403" s="28">
        <f>'ОПУ БС'!$E403/12*'ОПУ БС'!N403</f>
        <v>30.666081980962183</v>
      </c>
      <c r="AF403" s="28">
        <f>'ОПУ БС'!$E403/12*'ОПУ БС'!O403</f>
        <v>30.666081980962183</v>
      </c>
      <c r="AG403" s="28">
        <f>'ОПУ БС'!$E403/12*'ОПУ БС'!P403</f>
        <v>31.325567614961365</v>
      </c>
      <c r="AH403" s="28">
        <f>'ОПУ БС'!$E403/12*'ОПУ БС'!Q403</f>
        <v>33.304024516958926</v>
      </c>
      <c r="AI403" s="28">
        <f>'ОПУ БС'!$E403/12*'ОПУ БС'!R403</f>
        <v>30.006596346962997</v>
      </c>
      <c r="AJ403" s="28">
        <f>'ОПУ БС'!$E403/12*'ОПУ БС'!S403</f>
        <v>37.260938320954047</v>
      </c>
      <c r="AK403" s="28">
        <f>'ОПУ БС'!$E403/12*'ОПУ БС'!T403</f>
        <v>34.622995784957304</v>
      </c>
      <c r="AL403" s="28">
        <f>'ОПУ БС'!$E403/12*'ОПУ БС'!U403</f>
        <v>32.644538882959743</v>
      </c>
      <c r="AM403" s="28">
        <f>'ОПУ БС'!$E403/12*'ОПУ БС'!V403</f>
        <v>47.812708464941004</v>
      </c>
      <c r="AN403" s="28">
        <f>'ОПУ БС'!$E403/12*'ОПУ БС'!W403</f>
        <v>41.217852124949168</v>
      </c>
      <c r="AO403" s="15">
        <f t="shared" si="8510"/>
        <v>395.69138039951196</v>
      </c>
      <c r="AP403" s="28">
        <f>'ОПУ БС'!$F403/12*'ОПУ БС'!L403</f>
        <v>19.592536597819556</v>
      </c>
      <c r="AQ403" s="28">
        <f>'ОПУ БС'!$F403/12*'ОПУ БС'!M403</f>
        <v>28.529483116123217</v>
      </c>
      <c r="AR403" s="28">
        <f>'ОПУ БС'!$F403/12*'ОПУ БС'!N403</f>
        <v>31.966770238547703</v>
      </c>
      <c r="AS403" s="28">
        <f>'ОПУ БС'!$F403/12*'ОПУ БС'!O403</f>
        <v>31.966770238547703</v>
      </c>
      <c r="AT403" s="28">
        <f>'ОПУ БС'!$F403/12*'ОПУ БС'!P403</f>
        <v>32.654227663032593</v>
      </c>
      <c r="AU403" s="28">
        <f>'ОПУ БС'!$F403/12*'ОПУ БС'!Q403</f>
        <v>34.716599936487292</v>
      </c>
      <c r="AV403" s="28">
        <f>'ОПУ БС'!$F403/12*'ОПУ БС'!R403</f>
        <v>31.279312814062806</v>
      </c>
      <c r="AW403" s="28">
        <f>'ОПУ БС'!$F403/12*'ОПУ БС'!S403</f>
        <v>38.841344483396668</v>
      </c>
      <c r="AX403" s="28">
        <f>'ОПУ БС'!$F403/12*'ОПУ БС'!T403</f>
        <v>36.091514785457086</v>
      </c>
      <c r="AY403" s="28">
        <f>'ОПУ БС'!$F403/12*'ОПУ БС'!U403</f>
        <v>34.029142512002387</v>
      </c>
      <c r="AZ403" s="28">
        <f>'ОПУ БС'!$F403/12*'ОПУ БС'!V403</f>
        <v>49.840663275154988</v>
      </c>
      <c r="BA403" s="28">
        <f>'ОПУ БС'!$F403/12*'ОПУ БС'!W403</f>
        <v>42.966089030306051</v>
      </c>
      <c r="BB403" s="15">
        <f t="shared" si="8512"/>
        <v>412.47445469093805</v>
      </c>
      <c r="BC403" s="28">
        <f>'ОПУ БС'!$G403/12*'ОПУ БС'!L403</f>
        <v>19.664560969209024</v>
      </c>
      <c r="BD403" s="28">
        <f>'ОПУ БС'!$G403/12*'ОПУ БС'!M403</f>
        <v>28.634360709549984</v>
      </c>
      <c r="BE403" s="28">
        <f>'ОПУ БС'!$G403/12*'ОПУ БС'!N403</f>
        <v>32.084283686604202</v>
      </c>
      <c r="BF403" s="28">
        <f>'ОПУ БС'!$G403/12*'ОПУ БС'!O403</f>
        <v>32.084283686604202</v>
      </c>
      <c r="BG403" s="28">
        <f>'ОПУ БС'!$G403/12*'ОПУ БС'!P403</f>
        <v>32.774268282015043</v>
      </c>
      <c r="BH403" s="28">
        <f>'ОПУ БС'!$G403/12*'ОПУ БС'!Q403</f>
        <v>34.844222068247575</v>
      </c>
      <c r="BI403" s="28">
        <f>'ОПУ БС'!$G403/12*'ОПУ БС'!R403</f>
        <v>31.394299091193357</v>
      </c>
      <c r="BJ403" s="28">
        <f>'ОПУ БС'!$G403/12*'ОПУ БС'!S403</f>
        <v>38.984129640712624</v>
      </c>
      <c r="BK403" s="28">
        <f>'ОПУ БС'!$G403/12*'ОПУ БС'!T403</f>
        <v>36.224191259069258</v>
      </c>
      <c r="BL403" s="28">
        <f>'ОПУ БС'!$G403/12*'ОПУ БС'!U403</f>
        <v>34.154237472836726</v>
      </c>
      <c r="BM403" s="28">
        <f>'ОПУ БС'!$G403/12*'ОПУ БС'!V403</f>
        <v>50.023883167286087</v>
      </c>
      <c r="BN403" s="28">
        <f>'ОПУ БС'!$G403/12*'ОПУ БС'!W403</f>
        <v>43.124037213177687</v>
      </c>
      <c r="BO403" s="15">
        <f t="shared" si="8514"/>
        <v>413.99075724650578</v>
      </c>
      <c r="BP403" s="28">
        <f>'ОПУ БС'!$H403/12*'ОПУ БС'!L403</f>
        <v>19.065550274287233</v>
      </c>
      <c r="BQ403" s="28">
        <f>'ОПУ БС'!$H403/12*'ОПУ БС'!M403</f>
        <v>27.762117066067372</v>
      </c>
      <c r="BR403" s="28">
        <f>'ОПУ БС'!$H403/12*'ОПУ БС'!N403</f>
        <v>31.106950447521275</v>
      </c>
      <c r="BS403" s="28">
        <f>'ОПУ БС'!$H403/12*'ОПУ БС'!O403</f>
        <v>31.106950447521275</v>
      </c>
      <c r="BT403" s="28">
        <f>'ОПУ БС'!$H403/12*'ОПУ БС'!P403</f>
        <v>31.775917123812054</v>
      </c>
      <c r="BU403" s="28">
        <f>'ОПУ БС'!$H403/12*'ОПУ БС'!Q403</f>
        <v>33.782817152684395</v>
      </c>
      <c r="BV403" s="28">
        <f>'ОПУ БС'!$H403/12*'ОПУ БС'!R403</f>
        <v>30.437983771230495</v>
      </c>
      <c r="BW403" s="28">
        <f>'ОПУ БС'!$H403/12*'ОПУ БС'!S403</f>
        <v>37.796617210429069</v>
      </c>
      <c r="BX403" s="28">
        <f>'ОПУ БС'!$H403/12*'ОПУ БС'!T403</f>
        <v>35.12075050526596</v>
      </c>
      <c r="BY403" s="28">
        <f>'ОПУ БС'!$H403/12*'ОПУ БС'!U403</f>
        <v>33.113850476393615</v>
      </c>
      <c r="BZ403" s="28">
        <f>'ОПУ БС'!$H403/12*'ОПУ БС'!V403</f>
        <v>48.500084031081528</v>
      </c>
      <c r="CA403" s="28">
        <f>'ОПУ БС'!$H403/12*'ОПУ БС'!W403</f>
        <v>41.810417268173758</v>
      </c>
      <c r="CB403" s="15">
        <f t="shared" si="8516"/>
        <v>401.38000577446803</v>
      </c>
      <c r="CC403" s="28">
        <f>'ОПУ БС'!$I403/12*'ОПУ БС'!L403</f>
        <v>18.231285293503667</v>
      </c>
      <c r="CD403" s="28">
        <f>'ОПУ БС'!$I403/12*'ОПУ БС'!M403</f>
        <v>26.547310164224641</v>
      </c>
      <c r="CE403" s="28">
        <f>'ОПУ БС'!$I403/12*'ОПУ БС'!N403</f>
        <v>29.745781268348093</v>
      </c>
      <c r="CF403" s="28">
        <f>'ОПУ БС'!$I403/12*'ОПУ БС'!O403</f>
        <v>29.745781268348093</v>
      </c>
      <c r="CG403" s="28">
        <f>'ОПУ БС'!$I403/12*'ОПУ БС'!P403</f>
        <v>30.38547548917278</v>
      </c>
      <c r="CH403" s="28">
        <f>'ОПУ БС'!$I403/12*'ОПУ БС'!Q403</f>
        <v>32.304558151646852</v>
      </c>
      <c r="CI403" s="28">
        <f>'ОПУ БС'!$I403/12*'ОПУ БС'!R403</f>
        <v>29.106087047523403</v>
      </c>
      <c r="CJ403" s="28">
        <f>'ОПУ БС'!$I403/12*'ОПУ БС'!S403</f>
        <v>36.142723476594988</v>
      </c>
      <c r="CK403" s="28">
        <f>'ОПУ БС'!$I403/12*'ОПУ БС'!T403</f>
        <v>33.583946593296233</v>
      </c>
      <c r="CL403" s="28">
        <f>'ОПУ БС'!$I403/12*'ОПУ БС'!U403</f>
        <v>31.664863930822161</v>
      </c>
      <c r="CM403" s="28">
        <f>'ОПУ БС'!$I403/12*'ОПУ БС'!V403</f>
        <v>46.377831009790007</v>
      </c>
      <c r="CN403" s="28">
        <f>'ОПУ БС'!$I403/12*'ОПУ БС'!W403</f>
        <v>39.980888801543138</v>
      </c>
      <c r="CO403" s="15">
        <f t="shared" si="8518"/>
        <v>383.81653249481406</v>
      </c>
      <c r="CR403" s="21">
        <f>O403-'ОПУ БС'!C403</f>
        <v>0</v>
      </c>
      <c r="CS403" s="21">
        <f>AB403-'ОПУ БС'!D403</f>
        <v>0</v>
      </c>
      <c r="CT403" s="21">
        <f>AO403-'ОПУ БС'!E403</f>
        <v>0</v>
      </c>
      <c r="CU403" s="21">
        <f>BB403-'ОПУ БС'!F403</f>
        <v>0</v>
      </c>
      <c r="CV403" s="21">
        <f>BO403-'ОПУ БС'!G403</f>
        <v>0</v>
      </c>
      <c r="CW403" s="21">
        <f>CB403-'ОПУ БС'!H403</f>
        <v>0</v>
      </c>
      <c r="CX403" s="21">
        <f>CO403-'ОПУ БС'!I403</f>
        <v>0</v>
      </c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15">
        <f t="shared" si="8520"/>
        <v>0</v>
      </c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15">
        <f t="shared" si="8522"/>
        <v>0</v>
      </c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15">
        <f t="shared" si="8524"/>
        <v>0</v>
      </c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15">
        <f t="shared" si="8526"/>
        <v>0</v>
      </c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15">
        <f t="shared" si="8528"/>
        <v>0</v>
      </c>
      <c r="FP403" s="28">
        <f t="shared" ref="FP403:FP410" si="8775">C403</f>
        <v>16.574386551409848</v>
      </c>
      <c r="FQ403" s="28">
        <f t="shared" ref="FQ403:FQ410" si="8776">D403</f>
        <v>24.134633048544163</v>
      </c>
      <c r="FR403" s="28">
        <f t="shared" ref="FR403:FR410" si="8777">E403</f>
        <v>27.042420162826598</v>
      </c>
      <c r="FS403" s="28">
        <f t="shared" ref="FS403:FS410" si="8778">F403</f>
        <v>27.042420162826598</v>
      </c>
      <c r="FT403" s="28">
        <f t="shared" ref="FT403:FT410" si="8779">G403</f>
        <v>27.623977585683079</v>
      </c>
      <c r="FU403" s="28">
        <f t="shared" ref="FU403:FU410" si="8780">H403</f>
        <v>29.368649854252538</v>
      </c>
      <c r="FV403" s="28">
        <f t="shared" ref="FV403:FV410" si="8781">I403</f>
        <v>26.460862739970111</v>
      </c>
      <c r="FW403" s="28">
        <f t="shared" ref="FW403:FW410" si="8782">J403</f>
        <v>32.857994391391451</v>
      </c>
      <c r="FX403" s="28">
        <f t="shared" ref="FX403:FX410" si="8783">K403</f>
        <v>30.531764699965514</v>
      </c>
      <c r="FY403" s="28">
        <f t="shared" ref="FY403:FY410" si="8784">L403</f>
        <v>28.787092431396054</v>
      </c>
      <c r="FZ403" s="28">
        <f t="shared" ref="FZ403:FZ410" si="8785">M403</f>
        <v>42.162913157095204</v>
      </c>
      <c r="GA403" s="28">
        <f t="shared" ref="GA403:GA410" si="8786">N403</f>
        <v>36.34733892853037</v>
      </c>
      <c r="GB403" s="15">
        <f t="shared" si="8530"/>
        <v>348.93445371389151</v>
      </c>
      <c r="GC403" s="28">
        <f t="shared" ref="GC403:GC410" si="8787">P403</f>
        <v>17.205221825214235</v>
      </c>
      <c r="GD403" s="28">
        <f t="shared" ref="GD403:GD410" si="8788">Q403</f>
        <v>25.053217745487398</v>
      </c>
      <c r="GE403" s="28">
        <f t="shared" ref="GE403:GE410" si="8789">R403</f>
        <v>28.071677714823231</v>
      </c>
      <c r="GF403" s="28">
        <f t="shared" ref="GF403:GF410" si="8790">S403</f>
        <v>28.071677714823231</v>
      </c>
      <c r="GG403" s="28">
        <f t="shared" ref="GG403:GG410" si="8791">T403</f>
        <v>28.675369708690393</v>
      </c>
      <c r="GH403" s="28">
        <f t="shared" ref="GH403:GH410" si="8792">U403</f>
        <v>30.486445690291895</v>
      </c>
      <c r="GI403" s="28">
        <f t="shared" ref="GI403:GI410" si="8793">V403</f>
        <v>27.467985720956065</v>
      </c>
      <c r="GJ403" s="28">
        <f t="shared" ref="GJ403:GJ410" si="8794">W403</f>
        <v>34.10859765349489</v>
      </c>
      <c r="GK403" s="28">
        <f t="shared" ref="GK403:GK410" si="8795">X403</f>
        <v>31.69382967802623</v>
      </c>
      <c r="GL403" s="28">
        <f t="shared" ref="GL403:GL410" si="8796">Y403</f>
        <v>29.882753696424729</v>
      </c>
      <c r="GM403" s="28">
        <f t="shared" ref="GM403:GM410" si="8797">Z403</f>
        <v>43.767669555369523</v>
      </c>
      <c r="GN403" s="28">
        <f t="shared" ref="GN403:GN410" si="8798">AA403</f>
        <v>37.730749616697892</v>
      </c>
      <c r="GO403" s="15">
        <f t="shared" si="8532"/>
        <v>362.2151963202997</v>
      </c>
      <c r="GP403" s="28">
        <f t="shared" ref="GP403:GP410" si="8799">AC403+DA403</f>
        <v>18.795340568976819</v>
      </c>
      <c r="GQ403" s="28">
        <f t="shared" ref="GQ403:GQ410" si="8800">AD403+DB403</f>
        <v>27.368653810966247</v>
      </c>
      <c r="GR403" s="28">
        <f t="shared" ref="GR403:GR410" si="8801">AE403+DC403</f>
        <v>30.666081980962183</v>
      </c>
      <c r="GS403" s="28">
        <f t="shared" ref="GS403:GS410" si="8802">AF403+DD403</f>
        <v>30.666081980962183</v>
      </c>
      <c r="GT403" s="28">
        <f t="shared" ref="GT403:GT410" si="8803">AG403+DE403</f>
        <v>31.325567614961365</v>
      </c>
      <c r="GU403" s="28">
        <f t="shared" ref="GU403:GU410" si="8804">AH403+DF403</f>
        <v>33.304024516958926</v>
      </c>
      <c r="GV403" s="28">
        <f t="shared" ref="GV403:GV410" si="8805">AI403+DG403</f>
        <v>30.006596346962997</v>
      </c>
      <c r="GW403" s="28">
        <f t="shared" ref="GW403:GW410" si="8806">AJ403+DH403</f>
        <v>37.260938320954047</v>
      </c>
      <c r="GX403" s="28">
        <f t="shared" ref="GX403:GX410" si="8807">AK403+DI403</f>
        <v>34.622995784957304</v>
      </c>
      <c r="GY403" s="28">
        <f t="shared" ref="GY403:GY410" si="8808">AL403+DJ403</f>
        <v>32.644538882959743</v>
      </c>
      <c r="GZ403" s="28">
        <f t="shared" ref="GZ403:GZ410" si="8809">AM403+DK403</f>
        <v>47.812708464941004</v>
      </c>
      <c r="HA403" s="28">
        <f t="shared" ref="HA403:HA410" si="8810">AN403+DL403</f>
        <v>41.217852124949168</v>
      </c>
      <c r="HB403" s="15">
        <f t="shared" si="8534"/>
        <v>395.69138039951196</v>
      </c>
      <c r="HC403" s="28">
        <f t="shared" ref="HC403:HC410" si="8811">AP403+DN403</f>
        <v>19.592536597819556</v>
      </c>
      <c r="HD403" s="28">
        <f t="shared" ref="HD403:HD410" si="8812">AQ403+DO403</f>
        <v>28.529483116123217</v>
      </c>
      <c r="HE403" s="28">
        <f t="shared" ref="HE403:HE410" si="8813">AR403+DP403</f>
        <v>31.966770238547703</v>
      </c>
      <c r="HF403" s="28">
        <f t="shared" ref="HF403:HF410" si="8814">AS403+DQ403</f>
        <v>31.966770238547703</v>
      </c>
      <c r="HG403" s="28">
        <f t="shared" ref="HG403:HG410" si="8815">AT403+DR403</f>
        <v>32.654227663032593</v>
      </c>
      <c r="HH403" s="28">
        <f t="shared" ref="HH403:HH410" si="8816">AU403+DS403</f>
        <v>34.716599936487292</v>
      </c>
      <c r="HI403" s="28">
        <f t="shared" ref="HI403:HI410" si="8817">AV403+DT403</f>
        <v>31.279312814062806</v>
      </c>
      <c r="HJ403" s="28">
        <f t="shared" ref="HJ403:HJ410" si="8818">AW403+DU403</f>
        <v>38.841344483396668</v>
      </c>
      <c r="HK403" s="28">
        <f t="shared" ref="HK403:HK410" si="8819">AX403+DV403</f>
        <v>36.091514785457086</v>
      </c>
      <c r="HL403" s="28">
        <f t="shared" ref="HL403:HL410" si="8820">AY403+DW403</f>
        <v>34.029142512002387</v>
      </c>
      <c r="HM403" s="28">
        <f t="shared" ref="HM403:HM410" si="8821">AZ403+DX403</f>
        <v>49.840663275154988</v>
      </c>
      <c r="HN403" s="28">
        <f t="shared" ref="HN403:HN410" si="8822">BA403+DY403</f>
        <v>42.966089030306051</v>
      </c>
      <c r="HO403" s="15">
        <f t="shared" si="8536"/>
        <v>412.47445469093805</v>
      </c>
      <c r="HP403" s="28">
        <f t="shared" ref="HP403:HP410" si="8823">BC403+EA403</f>
        <v>19.664560969209024</v>
      </c>
      <c r="HQ403" s="28">
        <f t="shared" ref="HQ403:HQ410" si="8824">BD403+EB403</f>
        <v>28.634360709549984</v>
      </c>
      <c r="HR403" s="28">
        <f t="shared" ref="HR403:HR410" si="8825">BE403+EC403</f>
        <v>32.084283686604202</v>
      </c>
      <c r="HS403" s="28">
        <f t="shared" ref="HS403:HS410" si="8826">BF403+ED403</f>
        <v>32.084283686604202</v>
      </c>
      <c r="HT403" s="28">
        <f t="shared" ref="HT403:HT410" si="8827">BG403+EE403</f>
        <v>32.774268282015043</v>
      </c>
      <c r="HU403" s="28">
        <f t="shared" ref="HU403:HU410" si="8828">BH403+EF403</f>
        <v>34.844222068247575</v>
      </c>
      <c r="HV403" s="28">
        <f t="shared" ref="HV403:HV410" si="8829">BI403+EG403</f>
        <v>31.394299091193357</v>
      </c>
      <c r="HW403" s="28">
        <f t="shared" ref="HW403:HW410" si="8830">BJ403+EH403</f>
        <v>38.984129640712624</v>
      </c>
      <c r="HX403" s="28">
        <f t="shared" ref="HX403:HX410" si="8831">BK403+EI403</f>
        <v>36.224191259069258</v>
      </c>
      <c r="HY403" s="28">
        <f t="shared" ref="HY403:HY410" si="8832">BL403+EJ403</f>
        <v>34.154237472836726</v>
      </c>
      <c r="HZ403" s="28">
        <f t="shared" ref="HZ403:HZ410" si="8833">BM403+EK403</f>
        <v>50.023883167286087</v>
      </c>
      <c r="IA403" s="28">
        <f t="shared" ref="IA403:IA410" si="8834">BN403+EL403</f>
        <v>43.124037213177687</v>
      </c>
      <c r="IB403" s="15">
        <f t="shared" si="8538"/>
        <v>413.99075724650578</v>
      </c>
      <c r="IC403" s="28">
        <f t="shared" ref="IC403:IC410" si="8835">BP403+EN403</f>
        <v>19.065550274287233</v>
      </c>
      <c r="ID403" s="28">
        <f t="shared" ref="ID403:ID410" si="8836">BQ403+EO403</f>
        <v>27.762117066067372</v>
      </c>
      <c r="IE403" s="28">
        <f t="shared" ref="IE403:IE410" si="8837">BR403+EP403</f>
        <v>31.106950447521275</v>
      </c>
      <c r="IF403" s="28">
        <f t="shared" ref="IF403:IF410" si="8838">BS403+EQ403</f>
        <v>31.106950447521275</v>
      </c>
      <c r="IG403" s="28">
        <f t="shared" ref="IG403:IG410" si="8839">BT403+ER403</f>
        <v>31.775917123812054</v>
      </c>
      <c r="IH403" s="28">
        <f t="shared" ref="IH403:IH410" si="8840">BU403+ES403</f>
        <v>33.782817152684395</v>
      </c>
      <c r="II403" s="28">
        <f t="shared" ref="II403:II410" si="8841">BV403+ET403</f>
        <v>30.437983771230495</v>
      </c>
      <c r="IJ403" s="28">
        <f t="shared" ref="IJ403:IJ410" si="8842">BW403+EU403</f>
        <v>37.796617210429069</v>
      </c>
      <c r="IK403" s="28">
        <f t="shared" ref="IK403:IK410" si="8843">BX403+EV403</f>
        <v>35.12075050526596</v>
      </c>
      <c r="IL403" s="28">
        <f t="shared" ref="IL403:IL410" si="8844">BY403+EW403</f>
        <v>33.113850476393615</v>
      </c>
      <c r="IM403" s="28">
        <f t="shared" ref="IM403:IM410" si="8845">BZ403+EX403</f>
        <v>48.500084031081528</v>
      </c>
      <c r="IN403" s="28">
        <f t="shared" ref="IN403:IN410" si="8846">CA403+EY403</f>
        <v>41.810417268173758</v>
      </c>
      <c r="IO403" s="15">
        <f t="shared" si="8540"/>
        <v>401.38000577446803</v>
      </c>
      <c r="IP403" s="28">
        <f t="shared" ref="IP403:IP410" si="8847">CC403+FA403</f>
        <v>18.231285293503667</v>
      </c>
      <c r="IQ403" s="28">
        <f t="shared" ref="IQ403:IQ410" si="8848">CD403+FB403</f>
        <v>26.547310164224641</v>
      </c>
      <c r="IR403" s="28">
        <f t="shared" ref="IR403:IR410" si="8849">CE403+FC403</f>
        <v>29.745781268348093</v>
      </c>
      <c r="IS403" s="28">
        <f t="shared" ref="IS403:IS410" si="8850">CF403+FD403</f>
        <v>29.745781268348093</v>
      </c>
      <c r="IT403" s="28">
        <f t="shared" ref="IT403:IT410" si="8851">CG403+FE403</f>
        <v>30.38547548917278</v>
      </c>
      <c r="IU403" s="28">
        <f t="shared" ref="IU403:IU410" si="8852">CH403+FF403</f>
        <v>32.304558151646852</v>
      </c>
      <c r="IV403" s="28">
        <f t="shared" ref="IV403:IV410" si="8853">CI403+FG403</f>
        <v>29.106087047523403</v>
      </c>
      <c r="IW403" s="28">
        <f t="shared" ref="IW403:IW410" si="8854">CJ403+FH403</f>
        <v>36.142723476594988</v>
      </c>
      <c r="IX403" s="28">
        <f t="shared" ref="IX403:IX410" si="8855">CK403+FI403</f>
        <v>33.583946593296233</v>
      </c>
      <c r="IY403" s="28">
        <f t="shared" ref="IY403:IY410" si="8856">CL403+FJ403</f>
        <v>31.664863930822161</v>
      </c>
      <c r="IZ403" s="28">
        <f t="shared" ref="IZ403:IZ410" si="8857">CM403+FK403</f>
        <v>46.377831009790007</v>
      </c>
      <c r="JA403" s="28">
        <f t="shared" ref="JA403:JA410" si="8858">CN403+FL403</f>
        <v>39.980888801543138</v>
      </c>
      <c r="JB403" s="15">
        <f t="shared" si="8542"/>
        <v>383.81653249481406</v>
      </c>
      <c r="JE403" s="21">
        <f t="shared" si="8543"/>
        <v>0</v>
      </c>
      <c r="JF403" s="21">
        <f t="shared" si="8544"/>
        <v>0</v>
      </c>
      <c r="JG403" s="21">
        <f t="shared" si="8545"/>
        <v>0</v>
      </c>
      <c r="JH403" s="21">
        <f t="shared" si="8546"/>
        <v>0</v>
      </c>
      <c r="JI403" s="21">
        <f t="shared" si="8547"/>
        <v>0</v>
      </c>
      <c r="JJ403" s="21">
        <f t="shared" si="8548"/>
        <v>0</v>
      </c>
      <c r="JK403" s="21">
        <f t="shared" si="8549"/>
        <v>0</v>
      </c>
    </row>
    <row r="404" spans="2:271" ht="20" customHeight="1" outlineLevel="1" x14ac:dyDescent="0.2">
      <c r="B404" s="3" t="s">
        <v>23</v>
      </c>
      <c r="C404" s="28">
        <f>'ОПУ БС'!$C404/12*'ОПУ БС'!L404</f>
        <v>19.020210850810955</v>
      </c>
      <c r="D404" s="28">
        <f>'ОПУ БС'!$C404/12*'ОПУ БС'!M404</f>
        <v>21.773136105533592</v>
      </c>
      <c r="E404" s="28">
        <f>'ОПУ БС'!$C404/12*'ОПУ БС'!N404</f>
        <v>23.27473169901867</v>
      </c>
      <c r="F404" s="28">
        <f>'ОПУ БС'!$C404/12*'ОПУ БС'!O404</f>
        <v>23.27473169901867</v>
      </c>
      <c r="G404" s="28">
        <f>'ОПУ БС'!$C404/12*'ОПУ БС'!P404</f>
        <v>23.775263563513693</v>
      </c>
      <c r="H404" s="28">
        <f>'ОПУ БС'!$C404/12*'ОПУ БС'!Q404</f>
        <v>25.276859156998768</v>
      </c>
      <c r="I404" s="28">
        <f>'ОПУ БС'!$C404/12*'ОПУ БС'!R404</f>
        <v>29.030848140711456</v>
      </c>
      <c r="J404" s="28">
        <f>'ОПУ БС'!$C404/12*'ОПУ БС'!S404</f>
        <v>28.280050343968917</v>
      </c>
      <c r="K404" s="28">
        <f>'ОПУ БС'!$C404/12*'ОПУ БС'!T404</f>
        <v>26.277922885988819</v>
      </c>
      <c r="L404" s="28">
        <f>'ОПУ БС'!$C404/12*'ОПУ БС'!U404</f>
        <v>24.776327292503744</v>
      </c>
      <c r="M404" s="28">
        <f>'ОПУ БС'!$C404/12*'ОПУ БС'!V404</f>
        <v>24.275795428008706</v>
      </c>
      <c r="N404" s="28">
        <f>'ОПУ БС'!$C404/12*'ОПУ БС'!W404</f>
        <v>31.283241530939069</v>
      </c>
      <c r="O404" s="15">
        <f t="shared" si="8506"/>
        <v>300.31911869701509</v>
      </c>
      <c r="P404" s="28">
        <f>'ОПУ БС'!$D404/12*'ОПУ БС'!L404</f>
        <v>15.267691808847282</v>
      </c>
      <c r="Q404" s="28">
        <f>'ОПУ БС'!$D404/12*'ОПУ БС'!M404</f>
        <v>17.477489307496228</v>
      </c>
      <c r="R404" s="28">
        <f>'ОПУ БС'!$D404/12*'ОПУ БС'!N404</f>
        <v>18.682833397668382</v>
      </c>
      <c r="S404" s="28">
        <f>'ОПУ БС'!$D404/12*'ОПУ БС'!O404</f>
        <v>18.682833397668382</v>
      </c>
      <c r="T404" s="28">
        <f>'ОПУ БС'!$D404/12*'ОПУ БС'!P404</f>
        <v>19.0846147610591</v>
      </c>
      <c r="U404" s="28">
        <f>'ОПУ БС'!$D404/12*'ОПУ БС'!Q404</f>
        <v>20.289958851231255</v>
      </c>
      <c r="V404" s="28">
        <f>'ОПУ БС'!$D404/12*'ОПУ БС'!R404</f>
        <v>23.303319076661637</v>
      </c>
      <c r="W404" s="28">
        <f>'ОПУ БС'!$D404/12*'ОПУ БС'!S404</f>
        <v>22.70064703157556</v>
      </c>
      <c r="X404" s="28">
        <f>'ОПУ БС'!$D404/12*'ОПУ БС'!T404</f>
        <v>21.093521578012691</v>
      </c>
      <c r="Y404" s="28">
        <f>'ОПУ БС'!$D404/12*'ОПУ БС'!U404</f>
        <v>19.888177487840537</v>
      </c>
      <c r="Z404" s="28">
        <f>'ОПУ БС'!$D404/12*'ОПУ БС'!V404</f>
        <v>19.486396124449808</v>
      </c>
      <c r="AA404" s="28">
        <f>'ОПУ БС'!$D404/12*'ОПУ БС'!W404</f>
        <v>25.111335211919869</v>
      </c>
      <c r="AB404" s="15">
        <f t="shared" si="8508"/>
        <v>241.06881803443076</v>
      </c>
      <c r="AC404" s="28">
        <f>'ОПУ БС'!$E404/12*'ОПУ БС'!L404</f>
        <v>14.567583970802641</v>
      </c>
      <c r="AD404" s="28">
        <f>'ОПУ БС'!$E404/12*'ОПУ БС'!M404</f>
        <v>16.676050071839864</v>
      </c>
      <c r="AE404" s="28">
        <f>'ОПУ БС'!$E404/12*'ОПУ БС'!N404</f>
        <v>17.826122490587444</v>
      </c>
      <c r="AF404" s="28">
        <f>'ОПУ БС'!$E404/12*'ОПУ БС'!O404</f>
        <v>17.826122490587444</v>
      </c>
      <c r="AG404" s="28">
        <f>'ОПУ БС'!$E404/12*'ОПУ БС'!P404</f>
        <v>18.209479963503298</v>
      </c>
      <c r="AH404" s="28">
        <f>'ОПУ БС'!$E404/12*'ОПУ БС'!Q404</f>
        <v>19.359552382250879</v>
      </c>
      <c r="AI404" s="28">
        <f>'ОПУ БС'!$E404/12*'ОПУ БС'!R404</f>
        <v>22.234733429119817</v>
      </c>
      <c r="AJ404" s="28">
        <f>'ОПУ БС'!$E404/12*'ОПУ БС'!S404</f>
        <v>21.659697219746029</v>
      </c>
      <c r="AK404" s="28">
        <f>'ОПУ БС'!$E404/12*'ОПУ БС'!T404</f>
        <v>20.126267328082598</v>
      </c>
      <c r="AL404" s="28">
        <f>'ОПУ БС'!$E404/12*'ОПУ БС'!U404</f>
        <v>18.976194909335018</v>
      </c>
      <c r="AM404" s="28">
        <f>'ОПУ БС'!$E404/12*'ОПУ БС'!V404</f>
        <v>18.592837436419149</v>
      </c>
      <c r="AN404" s="28">
        <f>'ОПУ БС'!$E404/12*'ОПУ БС'!W404</f>
        <v>23.959842057241186</v>
      </c>
      <c r="AO404" s="15">
        <f t="shared" si="8510"/>
        <v>230.01448374951539</v>
      </c>
      <c r="AP404" s="28">
        <f>'ОПУ БС'!$F404/12*'ОПУ БС'!L404</f>
        <v>13.503528216441463</v>
      </c>
      <c r="AQ404" s="28">
        <f>'ОПУ БС'!$F404/12*'ОПУ БС'!M404</f>
        <v>15.457986247768517</v>
      </c>
      <c r="AR404" s="28">
        <f>'ОПУ БС'!$F404/12*'ОПУ БС'!N404</f>
        <v>16.524054264856002</v>
      </c>
      <c r="AS404" s="28">
        <f>'ОПУ БС'!$F404/12*'ОПУ БС'!O404</f>
        <v>16.524054264856002</v>
      </c>
      <c r="AT404" s="28">
        <f>'ОПУ БС'!$F404/12*'ОПУ БС'!P404</f>
        <v>16.879410270551826</v>
      </c>
      <c r="AU404" s="28">
        <f>'ОПУ БС'!$F404/12*'ОПУ БС'!Q404</f>
        <v>17.945478287639315</v>
      </c>
      <c r="AV404" s="28">
        <f>'ОПУ БС'!$F404/12*'ОПУ БС'!R404</f>
        <v>20.610648330358021</v>
      </c>
      <c r="AW404" s="28">
        <f>'ОПУ БС'!$F404/12*'ОПУ БС'!S404</f>
        <v>20.077614321814277</v>
      </c>
      <c r="AX404" s="28">
        <f>'ОПУ БС'!$F404/12*'ОПУ БС'!T404</f>
        <v>18.656190299030971</v>
      </c>
      <c r="AY404" s="28">
        <f>'ОПУ БС'!$F404/12*'ОПУ БС'!U404</f>
        <v>17.590122281943483</v>
      </c>
      <c r="AZ404" s="28">
        <f>'ОПУ БС'!$F404/12*'ОПУ БС'!V404</f>
        <v>17.234766276247647</v>
      </c>
      <c r="BA404" s="28">
        <f>'ОПУ БС'!$F404/12*'ОПУ БС'!W404</f>
        <v>22.20975035598925</v>
      </c>
      <c r="BB404" s="15">
        <f t="shared" si="8512"/>
        <v>213.21360341749678</v>
      </c>
      <c r="BC404" s="28">
        <f>'ОПУ БС'!$G404/12*'ОПУ БС'!L404</f>
        <v>12.133712175988142</v>
      </c>
      <c r="BD404" s="28">
        <f>'ОПУ БС'!$G404/12*'ОПУ БС'!M404</f>
        <v>13.889907359354847</v>
      </c>
      <c r="BE404" s="28">
        <f>'ОПУ БС'!$G404/12*'ОПУ БС'!N404</f>
        <v>14.847832004827595</v>
      </c>
      <c r="BF404" s="28">
        <f>'ОПУ БС'!$G404/12*'ОПУ БС'!O404</f>
        <v>14.847832004827595</v>
      </c>
      <c r="BG404" s="28">
        <f>'ОПУ БС'!$G404/12*'ОПУ БС'!P404</f>
        <v>15.167140219985177</v>
      </c>
      <c r="BH404" s="28">
        <f>'ОПУ БС'!$G404/12*'ОПУ БС'!Q404</f>
        <v>16.125064865457926</v>
      </c>
      <c r="BI404" s="28">
        <f>'ОПУ БС'!$G404/12*'ОПУ БС'!R404</f>
        <v>18.519876479139793</v>
      </c>
      <c r="BJ404" s="28">
        <f>'ОПУ БС'!$G404/12*'ОПУ БС'!S404</f>
        <v>18.040914156403421</v>
      </c>
      <c r="BK404" s="28">
        <f>'ОПУ БС'!$G404/12*'ОПУ БС'!T404</f>
        <v>16.76368129577309</v>
      </c>
      <c r="BL404" s="28">
        <f>'ОПУ БС'!$G404/12*'ОПУ БС'!U404</f>
        <v>15.805756650300342</v>
      </c>
      <c r="BM404" s="28">
        <f>'ОПУ БС'!$G404/12*'ОПУ БС'!V404</f>
        <v>15.486448435142753</v>
      </c>
      <c r="BN404" s="28">
        <f>'ОПУ БС'!$G404/12*'ОПУ БС'!W404</f>
        <v>19.956763447348919</v>
      </c>
      <c r="BO404" s="15">
        <f t="shared" si="8514"/>
        <v>191.58492909454961</v>
      </c>
      <c r="BP404" s="28">
        <f>'ОПУ БС'!$H404/12*'ОПУ БС'!L404</f>
        <v>10.469293078344906</v>
      </c>
      <c r="BQ404" s="28">
        <f>'ОПУ БС'!$H404/12*'ОПУ БС'!M404</f>
        <v>11.984585497579037</v>
      </c>
      <c r="BR404" s="28">
        <f>'ОПУ БС'!$H404/12*'ОПУ БС'!N404</f>
        <v>12.811108635343111</v>
      </c>
      <c r="BS404" s="28">
        <f>'ОПУ БС'!$H404/12*'ОПУ БС'!O404</f>
        <v>12.811108635343111</v>
      </c>
      <c r="BT404" s="28">
        <f>'ОПУ БС'!$H404/12*'ОПУ БС'!P404</f>
        <v>13.086616347931132</v>
      </c>
      <c r="BU404" s="28">
        <f>'ОПУ БС'!$H404/12*'ОПУ БС'!Q404</f>
        <v>13.913139485695204</v>
      </c>
      <c r="BV404" s="28">
        <f>'ОПУ БС'!$H404/12*'ОПУ БС'!R404</f>
        <v>15.979447330105382</v>
      </c>
      <c r="BW404" s="28">
        <f>'ОПУ БС'!$H404/12*'ОПУ БС'!S404</f>
        <v>15.566185761223347</v>
      </c>
      <c r="BX404" s="28">
        <f>'ОПУ БС'!$H404/12*'ОПУ БС'!T404</f>
        <v>14.464154910871253</v>
      </c>
      <c r="BY404" s="28">
        <f>'ОПУ БС'!$H404/12*'ОПУ БС'!U404</f>
        <v>13.637631773107181</v>
      </c>
      <c r="BZ404" s="28">
        <f>'ОПУ БС'!$H404/12*'ОПУ БС'!V404</f>
        <v>13.36212406051915</v>
      </c>
      <c r="CA404" s="28">
        <f>'ОПУ БС'!$H404/12*'ОПУ БС'!W404</f>
        <v>17.219232036751492</v>
      </c>
      <c r="CB404" s="15">
        <f t="shared" si="8516"/>
        <v>165.30462755281431</v>
      </c>
      <c r="CC404" s="28">
        <f>'ОПУ БС'!$I404/12*'ОПУ БС'!L404</f>
        <v>9.0529665392727328</v>
      </c>
      <c r="CD404" s="28">
        <f>'ОПУ БС'!$I404/12*'ОПУ БС'!M404</f>
        <v>10.363264327851681</v>
      </c>
      <c r="CE404" s="28">
        <f>'ОПУ БС'!$I404/12*'ОПУ БС'!N404</f>
        <v>11.077972212531108</v>
      </c>
      <c r="CF404" s="28">
        <f>'ОПУ БС'!$I404/12*'ОПУ БС'!O404</f>
        <v>11.077972212531108</v>
      </c>
      <c r="CG404" s="28">
        <f>'ОПУ БС'!$I404/12*'ОПУ БС'!P404</f>
        <v>11.316208174090916</v>
      </c>
      <c r="CH404" s="28">
        <f>'ОПУ БС'!$I404/12*'ОПУ БС'!Q404</f>
        <v>12.030916058770343</v>
      </c>
      <c r="CI404" s="28">
        <f>'ОПУ БС'!$I404/12*'ОПУ БС'!R404</f>
        <v>13.817685770468907</v>
      </c>
      <c r="CJ404" s="28">
        <f>'ОПУ БС'!$I404/12*'ОПУ БС'!S404</f>
        <v>13.460331828129194</v>
      </c>
      <c r="CK404" s="28">
        <f>'ОПУ БС'!$I404/12*'ОПУ БС'!T404</f>
        <v>12.507387981889961</v>
      </c>
      <c r="CL404" s="28">
        <f>'ОПУ БС'!$I404/12*'ОПУ БС'!U404</f>
        <v>11.792680097210534</v>
      </c>
      <c r="CM404" s="28">
        <f>'ОПУ БС'!$I404/12*'ОПУ БС'!V404</f>
        <v>11.554444135650719</v>
      </c>
      <c r="CN404" s="28">
        <f>'ОПУ БС'!$I404/12*'ОПУ БС'!W404</f>
        <v>14.889747597488048</v>
      </c>
      <c r="CO404" s="15">
        <f t="shared" si="8518"/>
        <v>142.94157693588528</v>
      </c>
      <c r="CR404" s="21">
        <f>O404-'ОПУ БС'!C404</f>
        <v>0</v>
      </c>
      <c r="CS404" s="21">
        <f>AB404-'ОПУ БС'!D404</f>
        <v>0</v>
      </c>
      <c r="CT404" s="21">
        <f>AO404-'ОПУ БС'!E404</f>
        <v>0</v>
      </c>
      <c r="CU404" s="21">
        <f>BB404-'ОПУ БС'!F404</f>
        <v>0</v>
      </c>
      <c r="CV404" s="21">
        <f>BO404-'ОПУ БС'!G404</f>
        <v>0</v>
      </c>
      <c r="CW404" s="21">
        <f>CB404-'ОПУ БС'!H404</f>
        <v>0</v>
      </c>
      <c r="CX404" s="21">
        <f>CO404-'ОПУ БС'!I404</f>
        <v>0</v>
      </c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15">
        <f t="shared" si="8520"/>
        <v>0</v>
      </c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15">
        <f t="shared" si="8522"/>
        <v>0</v>
      </c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15">
        <f t="shared" si="8524"/>
        <v>0</v>
      </c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15">
        <f t="shared" si="8526"/>
        <v>0</v>
      </c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15">
        <f t="shared" si="8528"/>
        <v>0</v>
      </c>
      <c r="FP404" s="28">
        <f t="shared" si="8775"/>
        <v>19.020210850810955</v>
      </c>
      <c r="FQ404" s="28">
        <f t="shared" si="8776"/>
        <v>21.773136105533592</v>
      </c>
      <c r="FR404" s="28">
        <f t="shared" si="8777"/>
        <v>23.27473169901867</v>
      </c>
      <c r="FS404" s="28">
        <f t="shared" si="8778"/>
        <v>23.27473169901867</v>
      </c>
      <c r="FT404" s="28">
        <f t="shared" si="8779"/>
        <v>23.775263563513693</v>
      </c>
      <c r="FU404" s="28">
        <f t="shared" si="8780"/>
        <v>25.276859156998768</v>
      </c>
      <c r="FV404" s="28">
        <f t="shared" si="8781"/>
        <v>29.030848140711456</v>
      </c>
      <c r="FW404" s="28">
        <f t="shared" si="8782"/>
        <v>28.280050343968917</v>
      </c>
      <c r="FX404" s="28">
        <f t="shared" si="8783"/>
        <v>26.277922885988819</v>
      </c>
      <c r="FY404" s="28">
        <f t="shared" si="8784"/>
        <v>24.776327292503744</v>
      </c>
      <c r="FZ404" s="28">
        <f t="shared" si="8785"/>
        <v>24.275795428008706</v>
      </c>
      <c r="GA404" s="28">
        <f t="shared" si="8786"/>
        <v>31.283241530939069</v>
      </c>
      <c r="GB404" s="15">
        <f t="shared" si="8530"/>
        <v>300.31911869701509</v>
      </c>
      <c r="GC404" s="28">
        <f t="shared" si="8787"/>
        <v>15.267691808847282</v>
      </c>
      <c r="GD404" s="28">
        <f t="shared" si="8788"/>
        <v>17.477489307496228</v>
      </c>
      <c r="GE404" s="28">
        <f t="shared" si="8789"/>
        <v>18.682833397668382</v>
      </c>
      <c r="GF404" s="28">
        <f t="shared" si="8790"/>
        <v>18.682833397668382</v>
      </c>
      <c r="GG404" s="28">
        <f t="shared" si="8791"/>
        <v>19.0846147610591</v>
      </c>
      <c r="GH404" s="28">
        <f t="shared" si="8792"/>
        <v>20.289958851231255</v>
      </c>
      <c r="GI404" s="28">
        <f t="shared" si="8793"/>
        <v>23.303319076661637</v>
      </c>
      <c r="GJ404" s="28">
        <f t="shared" si="8794"/>
        <v>22.70064703157556</v>
      </c>
      <c r="GK404" s="28">
        <f t="shared" si="8795"/>
        <v>21.093521578012691</v>
      </c>
      <c r="GL404" s="28">
        <f t="shared" si="8796"/>
        <v>19.888177487840537</v>
      </c>
      <c r="GM404" s="28">
        <f t="shared" si="8797"/>
        <v>19.486396124449808</v>
      </c>
      <c r="GN404" s="28">
        <f t="shared" si="8798"/>
        <v>25.111335211919869</v>
      </c>
      <c r="GO404" s="15">
        <f t="shared" si="8532"/>
        <v>241.06881803443076</v>
      </c>
      <c r="GP404" s="28">
        <f t="shared" si="8799"/>
        <v>14.567583970802641</v>
      </c>
      <c r="GQ404" s="28">
        <f t="shared" si="8800"/>
        <v>16.676050071839864</v>
      </c>
      <c r="GR404" s="28">
        <f t="shared" si="8801"/>
        <v>17.826122490587444</v>
      </c>
      <c r="GS404" s="28">
        <f t="shared" si="8802"/>
        <v>17.826122490587444</v>
      </c>
      <c r="GT404" s="28">
        <f t="shared" si="8803"/>
        <v>18.209479963503298</v>
      </c>
      <c r="GU404" s="28">
        <f t="shared" si="8804"/>
        <v>19.359552382250879</v>
      </c>
      <c r="GV404" s="28">
        <f t="shared" si="8805"/>
        <v>22.234733429119817</v>
      </c>
      <c r="GW404" s="28">
        <f t="shared" si="8806"/>
        <v>21.659697219746029</v>
      </c>
      <c r="GX404" s="28">
        <f t="shared" si="8807"/>
        <v>20.126267328082598</v>
      </c>
      <c r="GY404" s="28">
        <f t="shared" si="8808"/>
        <v>18.976194909335018</v>
      </c>
      <c r="GZ404" s="28">
        <f t="shared" si="8809"/>
        <v>18.592837436419149</v>
      </c>
      <c r="HA404" s="28">
        <f t="shared" si="8810"/>
        <v>23.959842057241186</v>
      </c>
      <c r="HB404" s="15">
        <f t="shared" si="8534"/>
        <v>230.01448374951539</v>
      </c>
      <c r="HC404" s="28">
        <f t="shared" si="8811"/>
        <v>13.503528216441463</v>
      </c>
      <c r="HD404" s="28">
        <f t="shared" si="8812"/>
        <v>15.457986247768517</v>
      </c>
      <c r="HE404" s="28">
        <f t="shared" si="8813"/>
        <v>16.524054264856002</v>
      </c>
      <c r="HF404" s="28">
        <f t="shared" si="8814"/>
        <v>16.524054264856002</v>
      </c>
      <c r="HG404" s="28">
        <f t="shared" si="8815"/>
        <v>16.879410270551826</v>
      </c>
      <c r="HH404" s="28">
        <f t="shared" si="8816"/>
        <v>17.945478287639315</v>
      </c>
      <c r="HI404" s="28">
        <f t="shared" si="8817"/>
        <v>20.610648330358021</v>
      </c>
      <c r="HJ404" s="28">
        <f t="shared" si="8818"/>
        <v>20.077614321814277</v>
      </c>
      <c r="HK404" s="28">
        <f t="shared" si="8819"/>
        <v>18.656190299030971</v>
      </c>
      <c r="HL404" s="28">
        <f t="shared" si="8820"/>
        <v>17.590122281943483</v>
      </c>
      <c r="HM404" s="28">
        <f t="shared" si="8821"/>
        <v>17.234766276247647</v>
      </c>
      <c r="HN404" s="28">
        <f t="shared" si="8822"/>
        <v>22.20975035598925</v>
      </c>
      <c r="HO404" s="15">
        <f t="shared" si="8536"/>
        <v>213.21360341749678</v>
      </c>
      <c r="HP404" s="28">
        <f t="shared" si="8823"/>
        <v>12.133712175988142</v>
      </c>
      <c r="HQ404" s="28">
        <f t="shared" si="8824"/>
        <v>13.889907359354847</v>
      </c>
      <c r="HR404" s="28">
        <f t="shared" si="8825"/>
        <v>14.847832004827595</v>
      </c>
      <c r="HS404" s="28">
        <f t="shared" si="8826"/>
        <v>14.847832004827595</v>
      </c>
      <c r="HT404" s="28">
        <f t="shared" si="8827"/>
        <v>15.167140219985177</v>
      </c>
      <c r="HU404" s="28">
        <f t="shared" si="8828"/>
        <v>16.125064865457926</v>
      </c>
      <c r="HV404" s="28">
        <f t="shared" si="8829"/>
        <v>18.519876479139793</v>
      </c>
      <c r="HW404" s="28">
        <f t="shared" si="8830"/>
        <v>18.040914156403421</v>
      </c>
      <c r="HX404" s="28">
        <f t="shared" si="8831"/>
        <v>16.76368129577309</v>
      </c>
      <c r="HY404" s="28">
        <f t="shared" si="8832"/>
        <v>15.805756650300342</v>
      </c>
      <c r="HZ404" s="28">
        <f t="shared" si="8833"/>
        <v>15.486448435142753</v>
      </c>
      <c r="IA404" s="28">
        <f t="shared" si="8834"/>
        <v>19.956763447348919</v>
      </c>
      <c r="IB404" s="15">
        <f t="shared" si="8538"/>
        <v>191.58492909454961</v>
      </c>
      <c r="IC404" s="28">
        <f t="shared" si="8835"/>
        <v>10.469293078344906</v>
      </c>
      <c r="ID404" s="28">
        <f t="shared" si="8836"/>
        <v>11.984585497579037</v>
      </c>
      <c r="IE404" s="28">
        <f t="shared" si="8837"/>
        <v>12.811108635343111</v>
      </c>
      <c r="IF404" s="28">
        <f t="shared" si="8838"/>
        <v>12.811108635343111</v>
      </c>
      <c r="IG404" s="28">
        <f t="shared" si="8839"/>
        <v>13.086616347931132</v>
      </c>
      <c r="IH404" s="28">
        <f t="shared" si="8840"/>
        <v>13.913139485695204</v>
      </c>
      <c r="II404" s="28">
        <f t="shared" si="8841"/>
        <v>15.979447330105382</v>
      </c>
      <c r="IJ404" s="28">
        <f t="shared" si="8842"/>
        <v>15.566185761223347</v>
      </c>
      <c r="IK404" s="28">
        <f t="shared" si="8843"/>
        <v>14.464154910871253</v>
      </c>
      <c r="IL404" s="28">
        <f t="shared" si="8844"/>
        <v>13.637631773107181</v>
      </c>
      <c r="IM404" s="28">
        <f t="shared" si="8845"/>
        <v>13.36212406051915</v>
      </c>
      <c r="IN404" s="28">
        <f t="shared" si="8846"/>
        <v>17.219232036751492</v>
      </c>
      <c r="IO404" s="15">
        <f t="shared" si="8540"/>
        <v>165.30462755281431</v>
      </c>
      <c r="IP404" s="28">
        <f t="shared" si="8847"/>
        <v>9.0529665392727328</v>
      </c>
      <c r="IQ404" s="28">
        <f t="shared" si="8848"/>
        <v>10.363264327851681</v>
      </c>
      <c r="IR404" s="28">
        <f t="shared" si="8849"/>
        <v>11.077972212531108</v>
      </c>
      <c r="IS404" s="28">
        <f t="shared" si="8850"/>
        <v>11.077972212531108</v>
      </c>
      <c r="IT404" s="28">
        <f t="shared" si="8851"/>
        <v>11.316208174090916</v>
      </c>
      <c r="IU404" s="28">
        <f t="shared" si="8852"/>
        <v>12.030916058770343</v>
      </c>
      <c r="IV404" s="28">
        <f t="shared" si="8853"/>
        <v>13.817685770468907</v>
      </c>
      <c r="IW404" s="28">
        <f t="shared" si="8854"/>
        <v>13.460331828129194</v>
      </c>
      <c r="IX404" s="28">
        <f t="shared" si="8855"/>
        <v>12.507387981889961</v>
      </c>
      <c r="IY404" s="28">
        <f t="shared" si="8856"/>
        <v>11.792680097210534</v>
      </c>
      <c r="IZ404" s="28">
        <f t="shared" si="8857"/>
        <v>11.554444135650719</v>
      </c>
      <c r="JA404" s="28">
        <f t="shared" si="8858"/>
        <v>14.889747597488048</v>
      </c>
      <c r="JB404" s="15">
        <f t="shared" si="8542"/>
        <v>142.94157693588528</v>
      </c>
      <c r="JE404" s="21">
        <f t="shared" si="8543"/>
        <v>0</v>
      </c>
      <c r="JF404" s="21">
        <f t="shared" si="8544"/>
        <v>0</v>
      </c>
      <c r="JG404" s="21">
        <f t="shared" si="8545"/>
        <v>0</v>
      </c>
      <c r="JH404" s="21">
        <f t="shared" si="8546"/>
        <v>0</v>
      </c>
      <c r="JI404" s="21">
        <f t="shared" si="8547"/>
        <v>0</v>
      </c>
      <c r="JJ404" s="21">
        <f t="shared" si="8548"/>
        <v>0</v>
      </c>
      <c r="JK404" s="21">
        <f t="shared" si="8549"/>
        <v>0</v>
      </c>
    </row>
    <row r="405" spans="2:271" ht="20" customHeight="1" outlineLevel="1" x14ac:dyDescent="0.2">
      <c r="B405" s="3" t="s">
        <v>24</v>
      </c>
      <c r="C405" s="28">
        <f>'ОПУ БС'!$C405/12*'ОПУ БС'!L405</f>
        <v>29.606762219772129</v>
      </c>
      <c r="D405" s="28">
        <f>'ОПУ БС'!$C405/12*'ОПУ БС'!M405</f>
        <v>32.333700845277455</v>
      </c>
      <c r="E405" s="28">
        <f>'ОПУ БС'!$C405/12*'ОПУ БС'!N405</f>
        <v>37.00845277471516</v>
      </c>
      <c r="F405" s="28">
        <f>'ОПУ БС'!$C405/12*'ОПУ БС'!O405</f>
        <v>36.229327453142211</v>
      </c>
      <c r="G405" s="28">
        <f>'ОПУ БС'!$C405/12*'ОПУ БС'!P405</f>
        <v>37.00845277471516</v>
      </c>
      <c r="H405" s="28">
        <f>'ОПУ БС'!$C405/12*'ОПУ БС'!Q405</f>
        <v>39.345828739434012</v>
      </c>
      <c r="I405" s="28">
        <f>'ОПУ БС'!$C405/12*'ОПУ БС'!R405</f>
        <v>45.189268651231139</v>
      </c>
      <c r="J405" s="28">
        <f>'ОПУ БС'!$C405/12*'ОПУ БС'!S405</f>
        <v>44.020580668871716</v>
      </c>
      <c r="K405" s="28">
        <f>'ОПУ БС'!$C405/12*'ОПУ БС'!T405</f>
        <v>40.904079382579916</v>
      </c>
      <c r="L405" s="28">
        <f>'ОПУ БС'!$C405/12*'ОПУ БС'!U405</f>
        <v>38.566703417861063</v>
      </c>
      <c r="M405" s="28">
        <f>'ОПУ БС'!$C405/12*'ОПУ БС'!V405</f>
        <v>38.566703417861056</v>
      </c>
      <c r="N405" s="28">
        <f>'ОПУ БС'!$C405/12*'ОПУ БС'!W405</f>
        <v>48.69533259830942</v>
      </c>
      <c r="O405" s="15">
        <f t="shared" si="8506"/>
        <v>467.47519294377048</v>
      </c>
      <c r="P405" s="28">
        <f>'ОПУ БС'!$D405/12*'ОПУ БС'!L405</f>
        <v>29.60676221977214</v>
      </c>
      <c r="Q405" s="28">
        <f>'ОПУ БС'!$D405/12*'ОПУ БС'!M405</f>
        <v>32.33370084527747</v>
      </c>
      <c r="R405" s="28">
        <f>'ОПУ БС'!$D405/12*'ОПУ БС'!N405</f>
        <v>37.008452774715174</v>
      </c>
      <c r="S405" s="28">
        <f>'ОПУ БС'!$D405/12*'ОПУ БС'!O405</f>
        <v>36.229327453142226</v>
      </c>
      <c r="T405" s="28">
        <f>'ОПУ БС'!$D405/12*'ОПУ БС'!P405</f>
        <v>37.008452774715174</v>
      </c>
      <c r="U405" s="28">
        <f>'ОПУ БС'!$D405/12*'ОПУ БС'!Q405</f>
        <v>39.345828739434026</v>
      </c>
      <c r="V405" s="28">
        <f>'ОПУ БС'!$D405/12*'ОПУ БС'!R405</f>
        <v>45.18926865123116</v>
      </c>
      <c r="W405" s="28">
        <f>'ОПУ БС'!$D405/12*'ОПУ БС'!S405</f>
        <v>44.02058066887173</v>
      </c>
      <c r="X405" s="28">
        <f>'ОПУ БС'!$D405/12*'ОПУ БС'!T405</f>
        <v>40.90407938257993</v>
      </c>
      <c r="Y405" s="28">
        <f>'ОПУ БС'!$D405/12*'ОПУ БС'!U405</f>
        <v>38.566703417861078</v>
      </c>
      <c r="Z405" s="28">
        <f>'ОПУ БС'!$D405/12*'ОПУ БС'!V405</f>
        <v>38.566703417861071</v>
      </c>
      <c r="AA405" s="28">
        <f>'ОПУ БС'!$D405/12*'ОПУ БС'!W405</f>
        <v>48.695332598309442</v>
      </c>
      <c r="AB405" s="15">
        <f t="shared" si="8508"/>
        <v>467.47519294377065</v>
      </c>
      <c r="AC405" s="28">
        <f>'ОПУ БС'!$E405/12*'ОПУ БС'!L405</f>
        <v>102.23567946390246</v>
      </c>
      <c r="AD405" s="28">
        <f>'ОПУ БС'!$E405/12*'ОПУ БС'!M405</f>
        <v>111.65212362505136</v>
      </c>
      <c r="AE405" s="28">
        <f>'ОПУ БС'!$E405/12*'ОПУ БС'!N405</f>
        <v>127.79459932987805</v>
      </c>
      <c r="AF405" s="28">
        <f>'ОПУ БС'!$E405/12*'ОПУ БС'!O405</f>
        <v>125.10418671240696</v>
      </c>
      <c r="AG405" s="28">
        <f>'ОПУ БС'!$E405/12*'ОПУ БС'!P405</f>
        <v>127.79459932987805</v>
      </c>
      <c r="AH405" s="28">
        <f>'ОПУ БС'!$E405/12*'ОПУ БС'!Q405</f>
        <v>135.86583718229141</v>
      </c>
      <c r="AI405" s="28">
        <f>'ОПУ БС'!$E405/12*'ОПУ БС'!R405</f>
        <v>156.04393181332478</v>
      </c>
      <c r="AJ405" s="28">
        <f>'ОПУ БС'!$E405/12*'ОПУ БС'!S405</f>
        <v>152.00831288711811</v>
      </c>
      <c r="AK405" s="28">
        <f>'ОПУ БС'!$E405/12*'ОПУ БС'!T405</f>
        <v>141.24666241723367</v>
      </c>
      <c r="AL405" s="28">
        <f>'ОПУ БС'!$E405/12*'ОПУ БС'!U405</f>
        <v>133.1754245648203</v>
      </c>
      <c r="AM405" s="28">
        <f>'ОПУ БС'!$E405/12*'ОПУ БС'!V405</f>
        <v>133.17542456482028</v>
      </c>
      <c r="AN405" s="28">
        <f>'ОПУ БС'!$E405/12*'ОПУ БС'!W405</f>
        <v>168.15078859194483</v>
      </c>
      <c r="AO405" s="15">
        <f t="shared" si="8510"/>
        <v>1614.2475704826702</v>
      </c>
      <c r="AP405" s="28">
        <f>'ОПУ БС'!$F405/12*'ОПУ БС'!L405</f>
        <v>107.46625085650417</v>
      </c>
      <c r="AQ405" s="28">
        <f>'ОПУ БС'!$F405/12*'ОПУ БС'!M405</f>
        <v>117.36445817223482</v>
      </c>
      <c r="AR405" s="28">
        <f>'ОПУ БС'!$F405/12*'ОПУ БС'!N405</f>
        <v>134.33281357063021</v>
      </c>
      <c r="AS405" s="28">
        <f>'ОПУ БС'!$F405/12*'ОПУ БС'!O405</f>
        <v>131.50475433756432</v>
      </c>
      <c r="AT405" s="28">
        <f>'ОПУ БС'!$F405/12*'ОПУ БС'!P405</f>
        <v>134.33281357063021</v>
      </c>
      <c r="AU405" s="28">
        <f>'ОПУ БС'!$F405/12*'ОПУ БС'!Q405</f>
        <v>142.81699126982792</v>
      </c>
      <c r="AV405" s="28">
        <f>'ОПУ БС'!$F405/12*'ОПУ БС'!R405</f>
        <v>164.02743551782214</v>
      </c>
      <c r="AW405" s="28">
        <f>'ОПУ БС'!$F405/12*'ОПУ БС'!S405</f>
        <v>159.7853466682233</v>
      </c>
      <c r="AX405" s="28">
        <f>'ОПУ БС'!$F405/12*'ОПУ БС'!T405</f>
        <v>148.47310973595972</v>
      </c>
      <c r="AY405" s="28">
        <f>'ОПУ БС'!$F405/12*'ОПУ БС'!U405</f>
        <v>139.98893203676201</v>
      </c>
      <c r="AZ405" s="28">
        <f>'ОПУ БС'!$F405/12*'ОПУ БС'!V405</f>
        <v>139.98893203676198</v>
      </c>
      <c r="BA405" s="28">
        <f>'ОПУ БС'!$F405/12*'ОПУ БС'!W405</f>
        <v>176.7537020666187</v>
      </c>
      <c r="BB405" s="15">
        <f t="shared" si="8512"/>
        <v>1696.8355398395395</v>
      </c>
      <c r="BC405" s="28">
        <f>'ОПУ БС'!$G405/12*'ОПУ БС'!L405</f>
        <v>112.96442820855738</v>
      </c>
      <c r="BD405" s="28">
        <f>'ОПУ БС'!$G405/12*'ОПУ БС'!M405</f>
        <v>123.36904659618764</v>
      </c>
      <c r="BE405" s="28">
        <f>'ОПУ БС'!$G405/12*'ОПУ БС'!N405</f>
        <v>141.20553526069671</v>
      </c>
      <c r="BF405" s="28">
        <f>'ОПУ БС'!$G405/12*'ОПУ БС'!O405</f>
        <v>138.23278714994521</v>
      </c>
      <c r="BG405" s="28">
        <f>'ОПУ БС'!$G405/12*'ОПУ БС'!P405</f>
        <v>141.20553526069671</v>
      </c>
      <c r="BH405" s="28">
        <f>'ОПУ БС'!$G405/12*'ОПУ БС'!Q405</f>
        <v>150.12377959295125</v>
      </c>
      <c r="BI405" s="28">
        <f>'ОПУ БС'!$G405/12*'ОПУ БС'!R405</f>
        <v>172.41939042358754</v>
      </c>
      <c r="BJ405" s="28">
        <f>'ОПУ БС'!$G405/12*'ОПУ БС'!S405</f>
        <v>167.96026825746029</v>
      </c>
      <c r="BK405" s="28">
        <f>'ОПУ БС'!$G405/12*'ОПУ БС'!T405</f>
        <v>156.06927581445427</v>
      </c>
      <c r="BL405" s="28">
        <f>'ОПУ БС'!$G405/12*'ОПУ БС'!U405</f>
        <v>147.15103148219973</v>
      </c>
      <c r="BM405" s="28">
        <f>'ОПУ БС'!$G405/12*'ОПУ БС'!V405</f>
        <v>147.1510314821997</v>
      </c>
      <c r="BN405" s="28">
        <f>'ОПУ БС'!$G405/12*'ОПУ БС'!W405</f>
        <v>185.79675692196935</v>
      </c>
      <c r="BO405" s="15">
        <f t="shared" si="8514"/>
        <v>1783.6488664509054</v>
      </c>
      <c r="BP405" s="28">
        <f>'ОПУ БС'!$H405/12*'ОПУ БС'!L405</f>
        <v>118.74390274883201</v>
      </c>
      <c r="BQ405" s="28">
        <f>'ОПУ БС'!$H405/12*'ОПУ БС'!M405</f>
        <v>129.68084115990862</v>
      </c>
      <c r="BR405" s="28">
        <f>'ОПУ БС'!$H405/12*'ОПУ БС'!N405</f>
        <v>148.42987843604001</v>
      </c>
      <c r="BS405" s="28">
        <f>'ОПУ БС'!$H405/12*'ОПУ БС'!O405</f>
        <v>145.30503889001812</v>
      </c>
      <c r="BT405" s="28">
        <f>'ОПУ БС'!$H405/12*'ОПУ БС'!P405</f>
        <v>148.42987843604001</v>
      </c>
      <c r="BU405" s="28">
        <f>'ОПУ БС'!$H405/12*'ОПУ БС'!Q405</f>
        <v>157.80439707410571</v>
      </c>
      <c r="BV405" s="28">
        <f>'ОПУ БС'!$H405/12*'ОПУ БС'!R405</f>
        <v>181.24069366926989</v>
      </c>
      <c r="BW405" s="28">
        <f>'ОПУ БС'!$H405/12*'ОПУ БС'!S405</f>
        <v>176.55343435023704</v>
      </c>
      <c r="BX405" s="28">
        <f>'ОПУ БС'!$H405/12*'ОПУ БС'!T405</f>
        <v>164.05407616614949</v>
      </c>
      <c r="BY405" s="28">
        <f>'ОПУ БС'!$H405/12*'ОПУ БС'!U405</f>
        <v>154.67955752808379</v>
      </c>
      <c r="BZ405" s="28">
        <f>'ОПУ БС'!$H405/12*'ОПУ БС'!V405</f>
        <v>154.67955752808376</v>
      </c>
      <c r="CA405" s="28">
        <f>'ОПУ БС'!$H405/12*'ОПУ БС'!W405</f>
        <v>195.30247162636843</v>
      </c>
      <c r="CB405" s="15">
        <f t="shared" si="8516"/>
        <v>1874.9037276131369</v>
      </c>
      <c r="CC405" s="28">
        <f>'ОПУ БС'!$I405/12*'ОПУ БС'!L405</f>
        <v>124.81906617534619</v>
      </c>
      <c r="CD405" s="28">
        <f>'ОПУ БС'!$I405/12*'ОПУ БС'!M405</f>
        <v>136.31555911254912</v>
      </c>
      <c r="CE405" s="28">
        <f>'ОПУ БС'!$I405/12*'ОПУ БС'!N405</f>
        <v>156.02383271918274</v>
      </c>
      <c r="CF405" s="28">
        <f>'ОПУ БС'!$I405/12*'ОПУ БС'!O405</f>
        <v>152.73912045141049</v>
      </c>
      <c r="CG405" s="28">
        <f>'ОПУ БС'!$I405/12*'ОПУ БС'!P405</f>
        <v>156.02383271918274</v>
      </c>
      <c r="CH405" s="28">
        <f>'ОПУ БС'!$I405/12*'ОПУ БС'!Q405</f>
        <v>165.87796952249954</v>
      </c>
      <c r="CI405" s="28">
        <f>'ОПУ БС'!$I405/12*'ОПУ БС'!R405</f>
        <v>190.51331153079155</v>
      </c>
      <c r="CJ405" s="28">
        <f>'ОПУ БС'!$I405/12*'ОПУ БС'!S405</f>
        <v>185.58624312913315</v>
      </c>
      <c r="CK405" s="28">
        <f>'ОПУ БС'!$I405/12*'ОПУ БС'!T405</f>
        <v>172.4473940580441</v>
      </c>
      <c r="CL405" s="28">
        <f>'ОПУ БС'!$I405/12*'ОПУ БС'!U405</f>
        <v>162.59325725472729</v>
      </c>
      <c r="CM405" s="28">
        <f>'ОПУ БС'!$I405/12*'ОПУ БС'!V405</f>
        <v>162.59325725472723</v>
      </c>
      <c r="CN405" s="28">
        <f>'ОПУ БС'!$I405/12*'ОПУ БС'!W405</f>
        <v>205.29451673576676</v>
      </c>
      <c r="CO405" s="15">
        <f t="shared" si="8518"/>
        <v>1970.8273606633609</v>
      </c>
      <c r="CR405" s="21">
        <f>O405-'ОПУ БС'!C405</f>
        <v>0</v>
      </c>
      <c r="CS405" s="21">
        <f>AB405-'ОПУ БС'!D405</f>
        <v>0</v>
      </c>
      <c r="CT405" s="21">
        <f>AO405-'ОПУ БС'!E405</f>
        <v>0</v>
      </c>
      <c r="CU405" s="21">
        <f>BB405-'ОПУ БС'!F405</f>
        <v>0</v>
      </c>
      <c r="CV405" s="21">
        <f>BO405-'ОПУ БС'!G405</f>
        <v>0</v>
      </c>
      <c r="CW405" s="21">
        <f>CB405-'ОПУ БС'!H405</f>
        <v>0</v>
      </c>
      <c r="CX405" s="21">
        <f>CO405-'ОПУ БС'!I405</f>
        <v>0</v>
      </c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15">
        <f t="shared" si="8520"/>
        <v>0</v>
      </c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15">
        <f t="shared" si="8522"/>
        <v>0</v>
      </c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15">
        <f t="shared" si="8524"/>
        <v>0</v>
      </c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15">
        <f t="shared" si="8526"/>
        <v>0</v>
      </c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15">
        <f t="shared" si="8528"/>
        <v>0</v>
      </c>
      <c r="FP405" s="28">
        <f t="shared" si="8775"/>
        <v>29.606762219772129</v>
      </c>
      <c r="FQ405" s="28">
        <f t="shared" si="8776"/>
        <v>32.333700845277455</v>
      </c>
      <c r="FR405" s="28">
        <f t="shared" si="8777"/>
        <v>37.00845277471516</v>
      </c>
      <c r="FS405" s="28">
        <f t="shared" si="8778"/>
        <v>36.229327453142211</v>
      </c>
      <c r="FT405" s="28">
        <f t="shared" si="8779"/>
        <v>37.00845277471516</v>
      </c>
      <c r="FU405" s="28">
        <f t="shared" si="8780"/>
        <v>39.345828739434012</v>
      </c>
      <c r="FV405" s="28">
        <f t="shared" si="8781"/>
        <v>45.189268651231139</v>
      </c>
      <c r="FW405" s="28">
        <f t="shared" si="8782"/>
        <v>44.020580668871716</v>
      </c>
      <c r="FX405" s="28">
        <f t="shared" si="8783"/>
        <v>40.904079382579916</v>
      </c>
      <c r="FY405" s="28">
        <f t="shared" si="8784"/>
        <v>38.566703417861063</v>
      </c>
      <c r="FZ405" s="28">
        <f t="shared" si="8785"/>
        <v>38.566703417861056</v>
      </c>
      <c r="GA405" s="28">
        <f t="shared" si="8786"/>
        <v>48.69533259830942</v>
      </c>
      <c r="GB405" s="15">
        <f t="shared" si="8530"/>
        <v>467.47519294377048</v>
      </c>
      <c r="GC405" s="28">
        <f t="shared" si="8787"/>
        <v>29.60676221977214</v>
      </c>
      <c r="GD405" s="28">
        <f t="shared" si="8788"/>
        <v>32.33370084527747</v>
      </c>
      <c r="GE405" s="28">
        <f t="shared" si="8789"/>
        <v>37.008452774715174</v>
      </c>
      <c r="GF405" s="28">
        <f t="shared" si="8790"/>
        <v>36.229327453142226</v>
      </c>
      <c r="GG405" s="28">
        <f t="shared" si="8791"/>
        <v>37.008452774715174</v>
      </c>
      <c r="GH405" s="28">
        <f t="shared" si="8792"/>
        <v>39.345828739434026</v>
      </c>
      <c r="GI405" s="28">
        <f t="shared" si="8793"/>
        <v>45.18926865123116</v>
      </c>
      <c r="GJ405" s="28">
        <f t="shared" si="8794"/>
        <v>44.02058066887173</v>
      </c>
      <c r="GK405" s="28">
        <f t="shared" si="8795"/>
        <v>40.90407938257993</v>
      </c>
      <c r="GL405" s="28">
        <f t="shared" si="8796"/>
        <v>38.566703417861078</v>
      </c>
      <c r="GM405" s="28">
        <f t="shared" si="8797"/>
        <v>38.566703417861071</v>
      </c>
      <c r="GN405" s="28">
        <f t="shared" si="8798"/>
        <v>48.695332598309442</v>
      </c>
      <c r="GO405" s="15">
        <f t="shared" si="8532"/>
        <v>467.47519294377065</v>
      </c>
      <c r="GP405" s="28">
        <f t="shared" si="8799"/>
        <v>102.23567946390246</v>
      </c>
      <c r="GQ405" s="28">
        <f t="shared" si="8800"/>
        <v>111.65212362505136</v>
      </c>
      <c r="GR405" s="28">
        <f t="shared" si="8801"/>
        <v>127.79459932987805</v>
      </c>
      <c r="GS405" s="28">
        <f t="shared" si="8802"/>
        <v>125.10418671240696</v>
      </c>
      <c r="GT405" s="28">
        <f t="shared" si="8803"/>
        <v>127.79459932987805</v>
      </c>
      <c r="GU405" s="28">
        <f t="shared" si="8804"/>
        <v>135.86583718229141</v>
      </c>
      <c r="GV405" s="28">
        <f t="shared" si="8805"/>
        <v>156.04393181332478</v>
      </c>
      <c r="GW405" s="28">
        <f t="shared" si="8806"/>
        <v>152.00831288711811</v>
      </c>
      <c r="GX405" s="28">
        <f t="shared" si="8807"/>
        <v>141.24666241723367</v>
      </c>
      <c r="GY405" s="28">
        <f t="shared" si="8808"/>
        <v>133.1754245648203</v>
      </c>
      <c r="GZ405" s="28">
        <f t="shared" si="8809"/>
        <v>133.17542456482028</v>
      </c>
      <c r="HA405" s="28">
        <f t="shared" si="8810"/>
        <v>168.15078859194483</v>
      </c>
      <c r="HB405" s="15">
        <f t="shared" si="8534"/>
        <v>1614.2475704826702</v>
      </c>
      <c r="HC405" s="28">
        <f t="shared" si="8811"/>
        <v>107.46625085650417</v>
      </c>
      <c r="HD405" s="28">
        <f t="shared" si="8812"/>
        <v>117.36445817223482</v>
      </c>
      <c r="HE405" s="28">
        <f t="shared" si="8813"/>
        <v>134.33281357063021</v>
      </c>
      <c r="HF405" s="28">
        <f t="shared" si="8814"/>
        <v>131.50475433756432</v>
      </c>
      <c r="HG405" s="28">
        <f t="shared" si="8815"/>
        <v>134.33281357063021</v>
      </c>
      <c r="HH405" s="28">
        <f t="shared" si="8816"/>
        <v>142.81699126982792</v>
      </c>
      <c r="HI405" s="28">
        <f t="shared" si="8817"/>
        <v>164.02743551782214</v>
      </c>
      <c r="HJ405" s="28">
        <f t="shared" si="8818"/>
        <v>159.7853466682233</v>
      </c>
      <c r="HK405" s="28">
        <f t="shared" si="8819"/>
        <v>148.47310973595972</v>
      </c>
      <c r="HL405" s="28">
        <f t="shared" si="8820"/>
        <v>139.98893203676201</v>
      </c>
      <c r="HM405" s="28">
        <f t="shared" si="8821"/>
        <v>139.98893203676198</v>
      </c>
      <c r="HN405" s="28">
        <f t="shared" si="8822"/>
        <v>176.7537020666187</v>
      </c>
      <c r="HO405" s="15">
        <f t="shared" si="8536"/>
        <v>1696.8355398395395</v>
      </c>
      <c r="HP405" s="28">
        <f t="shared" si="8823"/>
        <v>112.96442820855738</v>
      </c>
      <c r="HQ405" s="28">
        <f t="shared" si="8824"/>
        <v>123.36904659618764</v>
      </c>
      <c r="HR405" s="28">
        <f t="shared" si="8825"/>
        <v>141.20553526069671</v>
      </c>
      <c r="HS405" s="28">
        <f t="shared" si="8826"/>
        <v>138.23278714994521</v>
      </c>
      <c r="HT405" s="28">
        <f t="shared" si="8827"/>
        <v>141.20553526069671</v>
      </c>
      <c r="HU405" s="28">
        <f t="shared" si="8828"/>
        <v>150.12377959295125</v>
      </c>
      <c r="HV405" s="28">
        <f t="shared" si="8829"/>
        <v>172.41939042358754</v>
      </c>
      <c r="HW405" s="28">
        <f t="shared" si="8830"/>
        <v>167.96026825746029</v>
      </c>
      <c r="HX405" s="28">
        <f t="shared" si="8831"/>
        <v>156.06927581445427</v>
      </c>
      <c r="HY405" s="28">
        <f t="shared" si="8832"/>
        <v>147.15103148219973</v>
      </c>
      <c r="HZ405" s="28">
        <f t="shared" si="8833"/>
        <v>147.1510314821997</v>
      </c>
      <c r="IA405" s="28">
        <f t="shared" si="8834"/>
        <v>185.79675692196935</v>
      </c>
      <c r="IB405" s="15">
        <f t="shared" si="8538"/>
        <v>1783.6488664509054</v>
      </c>
      <c r="IC405" s="28">
        <f t="shared" si="8835"/>
        <v>118.74390274883201</v>
      </c>
      <c r="ID405" s="28">
        <f t="shared" si="8836"/>
        <v>129.68084115990862</v>
      </c>
      <c r="IE405" s="28">
        <f t="shared" si="8837"/>
        <v>148.42987843604001</v>
      </c>
      <c r="IF405" s="28">
        <f t="shared" si="8838"/>
        <v>145.30503889001812</v>
      </c>
      <c r="IG405" s="28">
        <f t="shared" si="8839"/>
        <v>148.42987843604001</v>
      </c>
      <c r="IH405" s="28">
        <f t="shared" si="8840"/>
        <v>157.80439707410571</v>
      </c>
      <c r="II405" s="28">
        <f t="shared" si="8841"/>
        <v>181.24069366926989</v>
      </c>
      <c r="IJ405" s="28">
        <f t="shared" si="8842"/>
        <v>176.55343435023704</v>
      </c>
      <c r="IK405" s="28">
        <f t="shared" si="8843"/>
        <v>164.05407616614949</v>
      </c>
      <c r="IL405" s="28">
        <f t="shared" si="8844"/>
        <v>154.67955752808379</v>
      </c>
      <c r="IM405" s="28">
        <f t="shared" si="8845"/>
        <v>154.67955752808376</v>
      </c>
      <c r="IN405" s="28">
        <f t="shared" si="8846"/>
        <v>195.30247162636843</v>
      </c>
      <c r="IO405" s="15">
        <f t="shared" si="8540"/>
        <v>1874.9037276131369</v>
      </c>
      <c r="IP405" s="28">
        <f t="shared" si="8847"/>
        <v>124.81906617534619</v>
      </c>
      <c r="IQ405" s="28">
        <f t="shared" si="8848"/>
        <v>136.31555911254912</v>
      </c>
      <c r="IR405" s="28">
        <f t="shared" si="8849"/>
        <v>156.02383271918274</v>
      </c>
      <c r="IS405" s="28">
        <f t="shared" si="8850"/>
        <v>152.73912045141049</v>
      </c>
      <c r="IT405" s="28">
        <f t="shared" si="8851"/>
        <v>156.02383271918274</v>
      </c>
      <c r="IU405" s="28">
        <f t="shared" si="8852"/>
        <v>165.87796952249954</v>
      </c>
      <c r="IV405" s="28">
        <f t="shared" si="8853"/>
        <v>190.51331153079155</v>
      </c>
      <c r="IW405" s="28">
        <f t="shared" si="8854"/>
        <v>185.58624312913315</v>
      </c>
      <c r="IX405" s="28">
        <f t="shared" si="8855"/>
        <v>172.4473940580441</v>
      </c>
      <c r="IY405" s="28">
        <f t="shared" si="8856"/>
        <v>162.59325725472729</v>
      </c>
      <c r="IZ405" s="28">
        <f t="shared" si="8857"/>
        <v>162.59325725472723</v>
      </c>
      <c r="JA405" s="28">
        <f t="shared" si="8858"/>
        <v>205.29451673576676</v>
      </c>
      <c r="JB405" s="15">
        <f t="shared" si="8542"/>
        <v>1970.8273606633609</v>
      </c>
      <c r="JE405" s="21">
        <f t="shared" si="8543"/>
        <v>0</v>
      </c>
      <c r="JF405" s="21">
        <f t="shared" si="8544"/>
        <v>0</v>
      </c>
      <c r="JG405" s="21">
        <f t="shared" si="8545"/>
        <v>0</v>
      </c>
      <c r="JH405" s="21">
        <f t="shared" si="8546"/>
        <v>0</v>
      </c>
      <c r="JI405" s="21">
        <f t="shared" si="8547"/>
        <v>0</v>
      </c>
      <c r="JJ405" s="21">
        <f t="shared" si="8548"/>
        <v>0</v>
      </c>
      <c r="JK405" s="21">
        <f t="shared" si="8549"/>
        <v>0</v>
      </c>
    </row>
    <row r="406" spans="2:271" ht="20" customHeight="1" outlineLevel="1" x14ac:dyDescent="0.2">
      <c r="B406" s="3" t="s">
        <v>25</v>
      </c>
      <c r="C406" s="28">
        <f>'ОПУ БС'!$C406/12*'ОПУ БС'!L406</f>
        <v>15.979913011843365</v>
      </c>
      <c r="D406" s="28">
        <f>'ОПУ БС'!$C406/12*'ОПУ БС'!M406</f>
        <v>17.451747105039463</v>
      </c>
      <c r="E406" s="28">
        <f>'ОПУ БС'!$C406/12*'ОПУ БС'!N406</f>
        <v>19.554367238176752</v>
      </c>
      <c r="F406" s="28">
        <f>'ОПУ БС'!$C406/12*'ОПУ БС'!O406</f>
        <v>18.713319184921836</v>
      </c>
      <c r="G406" s="28">
        <f>'ОПУ БС'!$C406/12*'ОПУ БС'!P406</f>
        <v>19.974891264804207</v>
      </c>
      <c r="H406" s="28">
        <f>'ОПУ БС'!$C406/12*'ОПУ БС'!Q406</f>
        <v>21.236463344686577</v>
      </c>
      <c r="I406" s="28">
        <f>'ОПУ БС'!$C406/12*'ОПУ БС'!R406</f>
        <v>24.390393544392502</v>
      </c>
      <c r="J406" s="28">
        <f>'ОПУ БС'!$C406/12*'ОПУ БС'!S406</f>
        <v>23.759607504451317</v>
      </c>
      <c r="K406" s="28">
        <f>'ОПУ БС'!$C406/12*'ОПУ БС'!T406</f>
        <v>22.077511397941493</v>
      </c>
      <c r="L406" s="28">
        <f>'ОПУ БС'!$C406/12*'ОПУ БС'!U406</f>
        <v>20.815939318059122</v>
      </c>
      <c r="M406" s="28">
        <f>'ОПУ БС'!$C406/12*'ОПУ БС'!V406</f>
        <v>22.077511397941471</v>
      </c>
      <c r="N406" s="28">
        <f>'ОПУ БС'!$C406/12*'ОПУ БС'!W406</f>
        <v>26.282751664216061</v>
      </c>
      <c r="O406" s="15">
        <f t="shared" si="8506"/>
        <v>252.31441597647412</v>
      </c>
      <c r="P406" s="28">
        <f>'ОПУ БС'!$D406/12*'ОПУ БС'!L406</f>
        <v>16.285400727399011</v>
      </c>
      <c r="Q406" s="28">
        <f>'ОПУ БС'!$D406/12*'ОПУ БС'!M406</f>
        <v>17.785371847027868</v>
      </c>
      <c r="R406" s="28">
        <f>'ОПУ БС'!$D406/12*'ОПУ БС'!N406</f>
        <v>19.928187732211949</v>
      </c>
      <c r="S406" s="28">
        <f>'ОПУ БС'!$D406/12*'ОПУ БС'!O406</f>
        <v>19.071061378138317</v>
      </c>
      <c r="T406" s="28">
        <f>'ОПУ БС'!$D406/12*'ОПУ БС'!P406</f>
        <v>20.356750909248763</v>
      </c>
      <c r="U406" s="28">
        <f>'ОПУ БС'!$D406/12*'ОПУ БС'!Q406</f>
        <v>21.642440440359213</v>
      </c>
      <c r="V406" s="28">
        <f>'ОПУ БС'!$D406/12*'ОПУ БС'!R406</f>
        <v>24.856664268135333</v>
      </c>
      <c r="W406" s="28">
        <f>'ОПУ БС'!$D406/12*'ОПУ БС'!S406</f>
        <v>24.213819502580108</v>
      </c>
      <c r="X406" s="28">
        <f>'ОПУ БС'!$D406/12*'ОПУ БС'!T406</f>
        <v>22.499566794432848</v>
      </c>
      <c r="Y406" s="28">
        <f>'ОПУ БС'!$D406/12*'ОПУ БС'!U406</f>
        <v>21.213877263322399</v>
      </c>
      <c r="Z406" s="28">
        <f>'ОПУ БС'!$D406/12*'ОПУ БС'!V406</f>
        <v>22.499566794432823</v>
      </c>
      <c r="AA406" s="28">
        <f>'ОПУ БС'!$D406/12*'ОПУ БС'!W406</f>
        <v>26.785198564801007</v>
      </c>
      <c r="AB406" s="15">
        <f t="shared" si="8508"/>
        <v>257.13790622208967</v>
      </c>
      <c r="AC406" s="28">
        <f>'ОПУ БС'!$E406/12*'ОПУ БС'!L406</f>
        <v>16.894505000085726</v>
      </c>
      <c r="AD406" s="28">
        <f>'ОПУ БС'!$E406/12*'ОПУ БС'!M406</f>
        <v>18.450577829040988</v>
      </c>
      <c r="AE406" s="28">
        <f>'ОПУ БС'!$E406/12*'ОПУ БС'!N406</f>
        <v>20.673539013262797</v>
      </c>
      <c r="AF406" s="28">
        <f>'ОПУ БС'!$E406/12*'ОПУ БС'!O406</f>
        <v>19.784354539574071</v>
      </c>
      <c r="AG406" s="28">
        <f>'ОПУ БС'!$E406/12*'ОПУ БС'!P406</f>
        <v>21.118131250107155</v>
      </c>
      <c r="AH406" s="28">
        <f>'ОПУ БС'!$E406/12*'ОПУ БС'!Q406</f>
        <v>22.451907960640241</v>
      </c>
      <c r="AI406" s="28">
        <f>'ОПУ БС'!$E406/12*'ОПУ БС'!R406</f>
        <v>25.786349736972948</v>
      </c>
      <c r="AJ406" s="28">
        <f>'ОПУ БС'!$E406/12*'ОПУ БС'!S406</f>
        <v>25.119461381706405</v>
      </c>
      <c r="AK406" s="28">
        <f>'ОПУ БС'!$E406/12*'ОПУ БС'!T406</f>
        <v>23.341092434328964</v>
      </c>
      <c r="AL406" s="28">
        <f>'ОПУ БС'!$E406/12*'ОПУ БС'!U406</f>
        <v>22.007315723795877</v>
      </c>
      <c r="AM406" s="28">
        <f>'ОПУ БС'!$E406/12*'ОПУ БС'!V406</f>
        <v>23.341092434328939</v>
      </c>
      <c r="AN406" s="28">
        <f>'ОПУ БС'!$E406/12*'ОПУ БС'!W406</f>
        <v>27.787014802772575</v>
      </c>
      <c r="AO406" s="15">
        <f t="shared" si="8510"/>
        <v>266.75534210661669</v>
      </c>
      <c r="AP406" s="28">
        <f>'ОПУ БС'!$F406/12*'ОПУ БС'!L406</f>
        <v>16.823031042678192</v>
      </c>
      <c r="AQ406" s="28">
        <f>'ОПУ БС'!$F406/12*'ОПУ БС'!M406</f>
        <v>18.3725207439775</v>
      </c>
      <c r="AR406" s="28">
        <f>'ОПУ БС'!$F406/12*'ОПУ БС'!N406</f>
        <v>20.586077460119366</v>
      </c>
      <c r="AS406" s="28">
        <f>'ОПУ БС'!$F406/12*'ОПУ БС'!O406</f>
        <v>19.70065477366262</v>
      </c>
      <c r="AT406" s="28">
        <f>'ОПУ БС'!$F406/12*'ОПУ БС'!P406</f>
        <v>21.028788803347741</v>
      </c>
      <c r="AU406" s="28">
        <f>'ОПУ БС'!$F406/12*'ОПУ БС'!Q406</f>
        <v>22.356922833032861</v>
      </c>
      <c r="AV406" s="28">
        <f>'ОПУ БС'!$F406/12*'ОПУ БС'!R406</f>
        <v>25.677257907245661</v>
      </c>
      <c r="AW406" s="28">
        <f>'ОПУ БС'!$F406/12*'ОПУ БС'!S406</f>
        <v>25.013190892403099</v>
      </c>
      <c r="AX406" s="28">
        <f>'ОПУ БС'!$F406/12*'ОПУ БС'!T406</f>
        <v>23.242345519489607</v>
      </c>
      <c r="AY406" s="28">
        <f>'ОПУ БС'!$F406/12*'ОПУ БС'!U406</f>
        <v>21.914211489804487</v>
      </c>
      <c r="AZ406" s="28">
        <f>'ОПУ БС'!$F406/12*'ОПУ БС'!V406</f>
        <v>23.242345519489586</v>
      </c>
      <c r="BA406" s="28">
        <f>'ОПУ БС'!$F406/12*'ОПУ БС'!W406</f>
        <v>27.669458951773343</v>
      </c>
      <c r="BB406" s="15">
        <f t="shared" si="8512"/>
        <v>265.62680593702407</v>
      </c>
      <c r="BC406" s="28">
        <f>'ОПУ БС'!$G406/12*'ОПУ БС'!L406</f>
        <v>16.248139209505378</v>
      </c>
      <c r="BD406" s="28">
        <f>'ОПУ БС'!$G406/12*'ОПУ БС'!M406</f>
        <v>17.74467834722298</v>
      </c>
      <c r="BE406" s="28">
        <f>'ОПУ БС'!$G406/12*'ОПУ БС'!N406</f>
        <v>19.882591401105266</v>
      </c>
      <c r="BF406" s="28">
        <f>'ОПУ БС'!$G406/12*'ОПУ БС'!O406</f>
        <v>19.027426179552354</v>
      </c>
      <c r="BG406" s="28">
        <f>'ОПУ БС'!$G406/12*'ОПУ БС'!P406</f>
        <v>20.310174011881724</v>
      </c>
      <c r="BH406" s="28">
        <f>'ОПУ БС'!$G406/12*'ОПУ БС'!Q406</f>
        <v>21.592921844211094</v>
      </c>
      <c r="BI406" s="28">
        <f>'ОПУ БС'!$G406/12*'ОПУ БС'!R406</f>
        <v>24.799791425034524</v>
      </c>
      <c r="BJ406" s="28">
        <f>'ОПУ БС'!$G406/12*'ОПУ БС'!S406</f>
        <v>24.158417508869839</v>
      </c>
      <c r="BK406" s="28">
        <f>'ОПУ БС'!$G406/12*'ОПУ БС'!T406</f>
        <v>22.44808706576401</v>
      </c>
      <c r="BL406" s="28">
        <f>'ОПУ БС'!$G406/12*'ОПУ БС'!U406</f>
        <v>21.16533923343464</v>
      </c>
      <c r="BM406" s="28">
        <f>'ОПУ БС'!$G406/12*'ОПУ БС'!V406</f>
        <v>22.448087065763989</v>
      </c>
      <c r="BN406" s="28">
        <f>'ОПУ БС'!$G406/12*'ОПУ БС'!W406</f>
        <v>26.723913173528583</v>
      </c>
      <c r="BO406" s="15">
        <f t="shared" si="8514"/>
        <v>256.54956646587436</v>
      </c>
      <c r="BP406" s="28">
        <f>'ОПУ БС'!$H406/12*'ОПУ БС'!L406</f>
        <v>15.194250869772176</v>
      </c>
      <c r="BQ406" s="28">
        <f>'ОПУ БС'!$H406/12*'ОПУ БС'!M406</f>
        <v>16.593721344619613</v>
      </c>
      <c r="BR406" s="28">
        <f>'ОПУ БС'!$H406/12*'ОПУ БС'!N406</f>
        <v>18.592964880115954</v>
      </c>
      <c r="BS406" s="28">
        <f>'ОПУ БС'!$H406/12*'ОПУ БС'!O406</f>
        <v>17.793267465917417</v>
      </c>
      <c r="BT406" s="28">
        <f>'ОПУ БС'!$H406/12*'ОПУ БС'!P406</f>
        <v>18.99281358721522</v>
      </c>
      <c r="BU406" s="28">
        <f>'ОПУ БС'!$H406/12*'ОПУ БС'!Q406</f>
        <v>20.192359708513024</v>
      </c>
      <c r="BV406" s="28">
        <f>'ОПУ БС'!$H406/12*'ОПУ БС'!R406</f>
        <v>23.191225011757531</v>
      </c>
      <c r="BW406" s="28">
        <f>'ОПУ БС'!$H406/12*'ОПУ БС'!S406</f>
        <v>22.591451951108628</v>
      </c>
      <c r="BX406" s="28">
        <f>'ОПУ БС'!$H406/12*'ОПУ БС'!T406</f>
        <v>20.992057122711561</v>
      </c>
      <c r="BY406" s="28">
        <f>'ОПУ БС'!$H406/12*'ОПУ БС'!U406</f>
        <v>19.792511001413757</v>
      </c>
      <c r="BZ406" s="28">
        <f>'ОПУ БС'!$H406/12*'ОПУ БС'!V406</f>
        <v>20.99205712271154</v>
      </c>
      <c r="CA406" s="28">
        <f>'ОПУ БС'!$H406/12*'ОПУ БС'!W406</f>
        <v>24.990544193704238</v>
      </c>
      <c r="CB406" s="15">
        <f t="shared" si="8516"/>
        <v>239.90922425956066</v>
      </c>
      <c r="CC406" s="28">
        <f>'ОПУ БС'!$I406/12*'ОПУ БС'!L406</f>
        <v>14.159500586814074</v>
      </c>
      <c r="CD406" s="28">
        <f>'ОПУ БС'!$I406/12*'ОПУ БС'!M406</f>
        <v>15.463665114546949</v>
      </c>
      <c r="CE406" s="28">
        <f>'ОПУ БС'!$I406/12*'ОПУ БС'!N406</f>
        <v>17.326757297022485</v>
      </c>
      <c r="CF406" s="28">
        <f>'ОПУ БС'!$I406/12*'ОПУ БС'!O406</f>
        <v>16.581520424032274</v>
      </c>
      <c r="CG406" s="28">
        <f>'ОПУ БС'!$I406/12*'ОПУ БС'!P406</f>
        <v>17.699375733517591</v>
      </c>
      <c r="CH406" s="28">
        <f>'ОПУ БС'!$I406/12*'ОПУ БС'!Q406</f>
        <v>18.817231043002916</v>
      </c>
      <c r="CI406" s="28">
        <f>'ОПУ БС'!$I406/12*'ОПУ БС'!R406</f>
        <v>21.611869316716216</v>
      </c>
      <c r="CJ406" s="28">
        <f>'ОПУ БС'!$I406/12*'ОПУ БС'!S406</f>
        <v>21.052941661973556</v>
      </c>
      <c r="CK406" s="28">
        <f>'ОПУ БС'!$I406/12*'ОПУ БС'!T406</f>
        <v>19.562467915993132</v>
      </c>
      <c r="CL406" s="28">
        <f>'ОПУ БС'!$I406/12*'ОПУ БС'!U406</f>
        <v>18.444612606507807</v>
      </c>
      <c r="CM406" s="28">
        <f>'ОПУ БС'!$I406/12*'ОПУ БС'!V406</f>
        <v>19.562467915993111</v>
      </c>
      <c r="CN406" s="28">
        <f>'ОПУ БС'!$I406/12*'ОПУ БС'!W406</f>
        <v>23.288652280944202</v>
      </c>
      <c r="CO406" s="15">
        <f t="shared" si="8518"/>
        <v>223.57106189706431</v>
      </c>
      <c r="CR406" s="21">
        <f>O406-'ОПУ БС'!C406</f>
        <v>0</v>
      </c>
      <c r="CS406" s="21">
        <f>AB406-'ОПУ БС'!D406</f>
        <v>0</v>
      </c>
      <c r="CT406" s="21">
        <f>AO406-'ОПУ БС'!E406</f>
        <v>0</v>
      </c>
      <c r="CU406" s="21">
        <f>BB406-'ОПУ БС'!F406</f>
        <v>0</v>
      </c>
      <c r="CV406" s="21">
        <f>BO406-'ОПУ БС'!G406</f>
        <v>0</v>
      </c>
      <c r="CW406" s="21">
        <f>CB406-'ОПУ БС'!H406</f>
        <v>0</v>
      </c>
      <c r="CX406" s="21">
        <f>CO406-'ОПУ БС'!I406</f>
        <v>0</v>
      </c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15">
        <f t="shared" si="8520"/>
        <v>0</v>
      </c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15">
        <f t="shared" si="8522"/>
        <v>0</v>
      </c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15">
        <f t="shared" si="8524"/>
        <v>0</v>
      </c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15">
        <f t="shared" si="8526"/>
        <v>0</v>
      </c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15">
        <f t="shared" si="8528"/>
        <v>0</v>
      </c>
      <c r="FP406" s="28">
        <f t="shared" si="8775"/>
        <v>15.979913011843365</v>
      </c>
      <c r="FQ406" s="28">
        <f t="shared" si="8776"/>
        <v>17.451747105039463</v>
      </c>
      <c r="FR406" s="28">
        <f t="shared" si="8777"/>
        <v>19.554367238176752</v>
      </c>
      <c r="FS406" s="28">
        <f t="shared" si="8778"/>
        <v>18.713319184921836</v>
      </c>
      <c r="FT406" s="28">
        <f t="shared" si="8779"/>
        <v>19.974891264804207</v>
      </c>
      <c r="FU406" s="28">
        <f t="shared" si="8780"/>
        <v>21.236463344686577</v>
      </c>
      <c r="FV406" s="28">
        <f t="shared" si="8781"/>
        <v>24.390393544392502</v>
      </c>
      <c r="FW406" s="28">
        <f t="shared" si="8782"/>
        <v>23.759607504451317</v>
      </c>
      <c r="FX406" s="28">
        <f t="shared" si="8783"/>
        <v>22.077511397941493</v>
      </c>
      <c r="FY406" s="28">
        <f t="shared" si="8784"/>
        <v>20.815939318059122</v>
      </c>
      <c r="FZ406" s="28">
        <f t="shared" si="8785"/>
        <v>22.077511397941471</v>
      </c>
      <c r="GA406" s="28">
        <f t="shared" si="8786"/>
        <v>26.282751664216061</v>
      </c>
      <c r="GB406" s="15">
        <f t="shared" si="8530"/>
        <v>252.31441597647412</v>
      </c>
      <c r="GC406" s="28">
        <f t="shared" si="8787"/>
        <v>16.285400727399011</v>
      </c>
      <c r="GD406" s="28">
        <f t="shared" si="8788"/>
        <v>17.785371847027868</v>
      </c>
      <c r="GE406" s="28">
        <f t="shared" si="8789"/>
        <v>19.928187732211949</v>
      </c>
      <c r="GF406" s="28">
        <f t="shared" si="8790"/>
        <v>19.071061378138317</v>
      </c>
      <c r="GG406" s="28">
        <f t="shared" si="8791"/>
        <v>20.356750909248763</v>
      </c>
      <c r="GH406" s="28">
        <f t="shared" si="8792"/>
        <v>21.642440440359213</v>
      </c>
      <c r="GI406" s="28">
        <f t="shared" si="8793"/>
        <v>24.856664268135333</v>
      </c>
      <c r="GJ406" s="28">
        <f t="shared" si="8794"/>
        <v>24.213819502580108</v>
      </c>
      <c r="GK406" s="28">
        <f t="shared" si="8795"/>
        <v>22.499566794432848</v>
      </c>
      <c r="GL406" s="28">
        <f t="shared" si="8796"/>
        <v>21.213877263322399</v>
      </c>
      <c r="GM406" s="28">
        <f t="shared" si="8797"/>
        <v>22.499566794432823</v>
      </c>
      <c r="GN406" s="28">
        <f t="shared" si="8798"/>
        <v>26.785198564801007</v>
      </c>
      <c r="GO406" s="15">
        <f t="shared" si="8532"/>
        <v>257.13790622208967</v>
      </c>
      <c r="GP406" s="28">
        <f t="shared" si="8799"/>
        <v>16.894505000085726</v>
      </c>
      <c r="GQ406" s="28">
        <f t="shared" si="8800"/>
        <v>18.450577829040988</v>
      </c>
      <c r="GR406" s="28">
        <f t="shared" si="8801"/>
        <v>20.673539013262797</v>
      </c>
      <c r="GS406" s="28">
        <f t="shared" si="8802"/>
        <v>19.784354539574071</v>
      </c>
      <c r="GT406" s="28">
        <f t="shared" si="8803"/>
        <v>21.118131250107155</v>
      </c>
      <c r="GU406" s="28">
        <f t="shared" si="8804"/>
        <v>22.451907960640241</v>
      </c>
      <c r="GV406" s="28">
        <f t="shared" si="8805"/>
        <v>25.786349736972948</v>
      </c>
      <c r="GW406" s="28">
        <f t="shared" si="8806"/>
        <v>25.119461381706405</v>
      </c>
      <c r="GX406" s="28">
        <f t="shared" si="8807"/>
        <v>23.341092434328964</v>
      </c>
      <c r="GY406" s="28">
        <f t="shared" si="8808"/>
        <v>22.007315723795877</v>
      </c>
      <c r="GZ406" s="28">
        <f t="shared" si="8809"/>
        <v>23.341092434328939</v>
      </c>
      <c r="HA406" s="28">
        <f t="shared" si="8810"/>
        <v>27.787014802772575</v>
      </c>
      <c r="HB406" s="15">
        <f t="shared" si="8534"/>
        <v>266.75534210661669</v>
      </c>
      <c r="HC406" s="28">
        <f t="shared" si="8811"/>
        <v>16.823031042678192</v>
      </c>
      <c r="HD406" s="28">
        <f t="shared" si="8812"/>
        <v>18.3725207439775</v>
      </c>
      <c r="HE406" s="28">
        <f t="shared" si="8813"/>
        <v>20.586077460119366</v>
      </c>
      <c r="HF406" s="28">
        <f t="shared" si="8814"/>
        <v>19.70065477366262</v>
      </c>
      <c r="HG406" s="28">
        <f t="shared" si="8815"/>
        <v>21.028788803347741</v>
      </c>
      <c r="HH406" s="28">
        <f t="shared" si="8816"/>
        <v>22.356922833032861</v>
      </c>
      <c r="HI406" s="28">
        <f t="shared" si="8817"/>
        <v>25.677257907245661</v>
      </c>
      <c r="HJ406" s="28">
        <f t="shared" si="8818"/>
        <v>25.013190892403099</v>
      </c>
      <c r="HK406" s="28">
        <f t="shared" si="8819"/>
        <v>23.242345519489607</v>
      </c>
      <c r="HL406" s="28">
        <f t="shared" si="8820"/>
        <v>21.914211489804487</v>
      </c>
      <c r="HM406" s="28">
        <f t="shared" si="8821"/>
        <v>23.242345519489586</v>
      </c>
      <c r="HN406" s="28">
        <f t="shared" si="8822"/>
        <v>27.669458951773343</v>
      </c>
      <c r="HO406" s="15">
        <f t="shared" si="8536"/>
        <v>265.62680593702407</v>
      </c>
      <c r="HP406" s="28">
        <f t="shared" si="8823"/>
        <v>16.248139209505378</v>
      </c>
      <c r="HQ406" s="28">
        <f t="shared" si="8824"/>
        <v>17.74467834722298</v>
      </c>
      <c r="HR406" s="28">
        <f t="shared" si="8825"/>
        <v>19.882591401105266</v>
      </c>
      <c r="HS406" s="28">
        <f t="shared" si="8826"/>
        <v>19.027426179552354</v>
      </c>
      <c r="HT406" s="28">
        <f t="shared" si="8827"/>
        <v>20.310174011881724</v>
      </c>
      <c r="HU406" s="28">
        <f t="shared" si="8828"/>
        <v>21.592921844211094</v>
      </c>
      <c r="HV406" s="28">
        <f t="shared" si="8829"/>
        <v>24.799791425034524</v>
      </c>
      <c r="HW406" s="28">
        <f t="shared" si="8830"/>
        <v>24.158417508869839</v>
      </c>
      <c r="HX406" s="28">
        <f t="shared" si="8831"/>
        <v>22.44808706576401</v>
      </c>
      <c r="HY406" s="28">
        <f t="shared" si="8832"/>
        <v>21.16533923343464</v>
      </c>
      <c r="HZ406" s="28">
        <f t="shared" si="8833"/>
        <v>22.448087065763989</v>
      </c>
      <c r="IA406" s="28">
        <f t="shared" si="8834"/>
        <v>26.723913173528583</v>
      </c>
      <c r="IB406" s="15">
        <f t="shared" si="8538"/>
        <v>256.54956646587436</v>
      </c>
      <c r="IC406" s="28">
        <f t="shared" si="8835"/>
        <v>15.194250869772176</v>
      </c>
      <c r="ID406" s="28">
        <f t="shared" si="8836"/>
        <v>16.593721344619613</v>
      </c>
      <c r="IE406" s="28">
        <f t="shared" si="8837"/>
        <v>18.592964880115954</v>
      </c>
      <c r="IF406" s="28">
        <f t="shared" si="8838"/>
        <v>17.793267465917417</v>
      </c>
      <c r="IG406" s="28">
        <f t="shared" si="8839"/>
        <v>18.99281358721522</v>
      </c>
      <c r="IH406" s="28">
        <f t="shared" si="8840"/>
        <v>20.192359708513024</v>
      </c>
      <c r="II406" s="28">
        <f t="shared" si="8841"/>
        <v>23.191225011757531</v>
      </c>
      <c r="IJ406" s="28">
        <f t="shared" si="8842"/>
        <v>22.591451951108628</v>
      </c>
      <c r="IK406" s="28">
        <f t="shared" si="8843"/>
        <v>20.992057122711561</v>
      </c>
      <c r="IL406" s="28">
        <f t="shared" si="8844"/>
        <v>19.792511001413757</v>
      </c>
      <c r="IM406" s="28">
        <f t="shared" si="8845"/>
        <v>20.99205712271154</v>
      </c>
      <c r="IN406" s="28">
        <f t="shared" si="8846"/>
        <v>24.990544193704238</v>
      </c>
      <c r="IO406" s="15">
        <f t="shared" si="8540"/>
        <v>239.90922425956066</v>
      </c>
      <c r="IP406" s="28">
        <f t="shared" si="8847"/>
        <v>14.159500586814074</v>
      </c>
      <c r="IQ406" s="28">
        <f t="shared" si="8848"/>
        <v>15.463665114546949</v>
      </c>
      <c r="IR406" s="28">
        <f t="shared" si="8849"/>
        <v>17.326757297022485</v>
      </c>
      <c r="IS406" s="28">
        <f t="shared" si="8850"/>
        <v>16.581520424032274</v>
      </c>
      <c r="IT406" s="28">
        <f t="shared" si="8851"/>
        <v>17.699375733517591</v>
      </c>
      <c r="IU406" s="28">
        <f t="shared" si="8852"/>
        <v>18.817231043002916</v>
      </c>
      <c r="IV406" s="28">
        <f t="shared" si="8853"/>
        <v>21.611869316716216</v>
      </c>
      <c r="IW406" s="28">
        <f t="shared" si="8854"/>
        <v>21.052941661973556</v>
      </c>
      <c r="IX406" s="28">
        <f t="shared" si="8855"/>
        <v>19.562467915993132</v>
      </c>
      <c r="IY406" s="28">
        <f t="shared" si="8856"/>
        <v>18.444612606507807</v>
      </c>
      <c r="IZ406" s="28">
        <f t="shared" si="8857"/>
        <v>19.562467915993111</v>
      </c>
      <c r="JA406" s="28">
        <f t="shared" si="8858"/>
        <v>23.288652280944202</v>
      </c>
      <c r="JB406" s="15">
        <f t="shared" si="8542"/>
        <v>223.57106189706431</v>
      </c>
      <c r="JE406" s="21">
        <f t="shared" si="8543"/>
        <v>0</v>
      </c>
      <c r="JF406" s="21">
        <f t="shared" si="8544"/>
        <v>0</v>
      </c>
      <c r="JG406" s="21">
        <f t="shared" si="8545"/>
        <v>0</v>
      </c>
      <c r="JH406" s="21">
        <f t="shared" si="8546"/>
        <v>0</v>
      </c>
      <c r="JI406" s="21">
        <f t="shared" si="8547"/>
        <v>0</v>
      </c>
      <c r="JJ406" s="21">
        <f t="shared" si="8548"/>
        <v>0</v>
      </c>
      <c r="JK406" s="21">
        <f t="shared" si="8549"/>
        <v>0</v>
      </c>
    </row>
    <row r="407" spans="2:271" ht="20" customHeight="1" outlineLevel="1" x14ac:dyDescent="0.2">
      <c r="B407" s="3" t="s">
        <v>26</v>
      </c>
      <c r="C407" s="28">
        <f>'ОПУ БС'!$C407/12*'ОПУ БС'!L407</f>
        <v>9.9151350168526342</v>
      </c>
      <c r="D407" s="28">
        <f>'ОПУ БС'!$C407/12*'ОПУ БС'!M407</f>
        <v>10.828371136825902</v>
      </c>
      <c r="E407" s="28">
        <f>'ОПУ БС'!$C407/12*'ОПУ БС'!N407</f>
        <v>12.132994165359145</v>
      </c>
      <c r="F407" s="28">
        <f>'ОПУ БС'!$C407/12*'ОПУ БС'!O407</f>
        <v>12.132994165359145</v>
      </c>
      <c r="G407" s="28">
        <f>'ОПУ БС'!$C407/12*'ОПУ БС'!P407</f>
        <v>12.132994165359145</v>
      </c>
      <c r="H407" s="28">
        <f>'ОПУ БС'!$C407/12*'ОПУ БС'!Q407</f>
        <v>13.176692588185738</v>
      </c>
      <c r="I407" s="28">
        <f>'ОПУ БС'!$C407/12*'ОПУ БС'!R407</f>
        <v>15.133627130985598</v>
      </c>
      <c r="J407" s="28">
        <f>'ОПУ БС'!$C407/12*'ОПУ БС'!S407</f>
        <v>14.742240222425625</v>
      </c>
      <c r="K407" s="28">
        <f>'ОПУ БС'!$C407/12*'ОПУ БС'!T407</f>
        <v>13.698541799599035</v>
      </c>
      <c r="L407" s="28">
        <f>'ОПУ БС'!$C407/12*'ОПУ БС'!U407</f>
        <v>12.915767982479089</v>
      </c>
      <c r="M407" s="28">
        <f>'ОПУ БС'!$C407/12*'ОПУ БС'!V407</f>
        <v>13.437617193892372</v>
      </c>
      <c r="N407" s="28">
        <f>'ОПУ БС'!$C407/12*'ОПУ БС'!W407</f>
        <v>16.307787856665517</v>
      </c>
      <c r="O407" s="15">
        <f t="shared" si="8506"/>
        <v>156.55476342398896</v>
      </c>
      <c r="P407" s="28">
        <f>'ОПУ БС'!$D407/12*'ОПУ БС'!L407</f>
        <v>13.116203171229055</v>
      </c>
      <c r="Q407" s="28">
        <f>'ОПУ БС'!$D407/12*'ОПУ БС'!M407</f>
        <v>14.32427451594752</v>
      </c>
      <c r="R407" s="28">
        <f>'ОПУ БС'!$D407/12*'ОПУ БС'!N407</f>
        <v>16.050090722688186</v>
      </c>
      <c r="S407" s="28">
        <f>'ОПУ БС'!$D407/12*'ОПУ БС'!O407</f>
        <v>16.050090722688186</v>
      </c>
      <c r="T407" s="28">
        <f>'ОПУ БС'!$D407/12*'ОПУ БС'!P407</f>
        <v>16.050090722688186</v>
      </c>
      <c r="U407" s="28">
        <f>'ОПУ БС'!$D407/12*'ОПУ БС'!Q407</f>
        <v>17.430743688080717</v>
      </c>
      <c r="V407" s="28">
        <f>'ОПУ БС'!$D407/12*'ОПУ БС'!R407</f>
        <v>20.019467998191715</v>
      </c>
      <c r="W407" s="28">
        <f>'ОПУ БС'!$D407/12*'ОПУ БС'!S407</f>
        <v>19.501723136169513</v>
      </c>
      <c r="X407" s="28">
        <f>'ОПУ БС'!$D407/12*'ОПУ БС'!T407</f>
        <v>18.121070170776985</v>
      </c>
      <c r="Y407" s="28">
        <f>'ОПУ БС'!$D407/12*'ОПУ БС'!U407</f>
        <v>17.085580446732585</v>
      </c>
      <c r="Z407" s="28">
        <f>'ОПУ БС'!$D407/12*'ОПУ БС'!V407</f>
        <v>17.775906929428832</v>
      </c>
      <c r="AA407" s="28">
        <f>'ОПУ БС'!$D407/12*'ОПУ БС'!W407</f>
        <v>21.572702584258316</v>
      </c>
      <c r="AB407" s="15">
        <f t="shared" si="8508"/>
        <v>207.09794480887979</v>
      </c>
      <c r="AC407" s="28">
        <f>'ОПУ БС'!$E407/12*'ОПУ БС'!L407</f>
        <v>15.694843312114639</v>
      </c>
      <c r="AD407" s="28">
        <f>'ОПУ БС'!$E407/12*'ОПУ БС'!M407</f>
        <v>17.14042098559888</v>
      </c>
      <c r="AE407" s="28">
        <f>'ОПУ БС'!$E407/12*'ОПУ БС'!N407</f>
        <v>19.20553194771923</v>
      </c>
      <c r="AF407" s="28">
        <f>'ОПУ БС'!$E407/12*'ОПУ БС'!O407</f>
        <v>19.20553194771923</v>
      </c>
      <c r="AG407" s="28">
        <f>'ОПУ БС'!$E407/12*'ОПУ БС'!P407</f>
        <v>19.20553194771923</v>
      </c>
      <c r="AH407" s="28">
        <f>'ОПУ БС'!$E407/12*'ОПУ БС'!Q407</f>
        <v>20.857620717415507</v>
      </c>
      <c r="AI407" s="28">
        <f>'ОПУ БС'!$E407/12*'ОПУ БС'!R407</f>
        <v>23.955287160596026</v>
      </c>
      <c r="AJ407" s="28">
        <f>'ОПУ БС'!$E407/12*'ОПУ БС'!S407</f>
        <v>23.33575387195992</v>
      </c>
      <c r="AK407" s="28">
        <f>'ОПУ БС'!$E407/12*'ОПУ БС'!T407</f>
        <v>21.683665102263646</v>
      </c>
      <c r="AL407" s="28">
        <f>'ОПУ БС'!$E407/12*'ОПУ БС'!U407</f>
        <v>20.444598524991434</v>
      </c>
      <c r="AM407" s="28">
        <f>'ОПУ БС'!$E407/12*'ОПУ БС'!V407</f>
        <v>21.270642909839552</v>
      </c>
      <c r="AN407" s="28">
        <f>'ОПУ БС'!$E407/12*'ОПУ БС'!W407</f>
        <v>25.813887026504339</v>
      </c>
      <c r="AO407" s="15">
        <f t="shared" si="8510"/>
        <v>247.81331545444161</v>
      </c>
      <c r="AP407" s="28">
        <f>'ОПУ БС'!$F407/12*'ОПУ БС'!L407</f>
        <v>17.287674186729209</v>
      </c>
      <c r="AQ407" s="28">
        <f>'ОПУ БС'!$F407/12*'ОПУ БС'!M407</f>
        <v>18.879959967085846</v>
      </c>
      <c r="AR407" s="28">
        <f>'ОПУ БС'!$F407/12*'ОПУ БС'!N407</f>
        <v>21.154653939023902</v>
      </c>
      <c r="AS407" s="28">
        <f>'ОПУ БС'!$F407/12*'ОПУ БС'!O407</f>
        <v>21.154653939023902</v>
      </c>
      <c r="AT407" s="28">
        <f>'ОПУ БС'!$F407/12*'ОПУ БС'!P407</f>
        <v>21.154653939023902</v>
      </c>
      <c r="AU407" s="28">
        <f>'ОПУ БС'!$F407/12*'ОПУ БС'!Q407</f>
        <v>22.974409116574343</v>
      </c>
      <c r="AV407" s="28">
        <f>'ОПУ БС'!$F407/12*'ОПУ БС'!R407</f>
        <v>26.386450074481424</v>
      </c>
      <c r="AW407" s="28">
        <f>'ОПУ БС'!$F407/12*'ОПУ БС'!S407</f>
        <v>25.704041882900007</v>
      </c>
      <c r="AX407" s="28">
        <f>'ОПУ БС'!$F407/12*'ОПУ БС'!T407</f>
        <v>23.884286705349567</v>
      </c>
      <c r="AY407" s="28">
        <f>'ОПУ БС'!$F407/12*'ОПУ БС'!U407</f>
        <v>22.519470322186734</v>
      </c>
      <c r="AZ407" s="28">
        <f>'ОПУ БС'!$F407/12*'ОПУ БС'!V407</f>
        <v>23.42934791096193</v>
      </c>
      <c r="BA407" s="28">
        <f>'ОПУ БС'!$F407/12*'ОПУ БС'!W407</f>
        <v>28.433674649225672</v>
      </c>
      <c r="BB407" s="15">
        <f t="shared" si="8512"/>
        <v>272.96327663256642</v>
      </c>
      <c r="BC407" s="28">
        <f>'ОПУ БС'!$G407/12*'ОПУ БС'!L407</f>
        <v>18.103661078086652</v>
      </c>
      <c r="BD407" s="28">
        <f>'ОПУ БС'!$G407/12*'ОПУ БС'!M407</f>
        <v>19.771103545805161</v>
      </c>
      <c r="BE407" s="28">
        <f>'ОПУ БС'!$G407/12*'ОПУ БС'!N407</f>
        <v>22.15316421397446</v>
      </c>
      <c r="BF407" s="28">
        <f>'ОПУ БС'!$G407/12*'ОПУ БС'!O407</f>
        <v>22.15316421397446</v>
      </c>
      <c r="BG407" s="28">
        <f>'ОПУ БС'!$G407/12*'ОПУ БС'!P407</f>
        <v>22.15316421397446</v>
      </c>
      <c r="BH407" s="28">
        <f>'ОПУ БС'!$G407/12*'ОПУ БС'!Q407</f>
        <v>24.058812748509894</v>
      </c>
      <c r="BI407" s="28">
        <f>'ОПУ БС'!$G407/12*'ОПУ БС'!R407</f>
        <v>27.631903750763836</v>
      </c>
      <c r="BJ407" s="28">
        <f>'ОПУ БС'!$G407/12*'ОПУ БС'!S407</f>
        <v>26.917285550313046</v>
      </c>
      <c r="BK407" s="28">
        <f>'ОПУ БС'!$G407/12*'ОПУ БС'!T407</f>
        <v>25.011637015777612</v>
      </c>
      <c r="BL407" s="28">
        <f>'ОПУ БС'!$G407/12*'ОПУ БС'!U407</f>
        <v>23.582400614876036</v>
      </c>
      <c r="BM407" s="28">
        <f>'ОПУ БС'!$G407/12*'ОПУ БС'!V407</f>
        <v>24.535224882143726</v>
      </c>
      <c r="BN407" s="28">
        <f>'ОПУ БС'!$G407/12*'ОПУ БС'!W407</f>
        <v>29.775758352116206</v>
      </c>
      <c r="BO407" s="15">
        <f t="shared" si="8514"/>
        <v>285.84728018031552</v>
      </c>
      <c r="BP407" s="28">
        <f>'ОПУ БС'!$H407/12*'ОПУ БС'!L407</f>
        <v>18.321466126010836</v>
      </c>
      <c r="BQ407" s="28">
        <f>'ОПУ БС'!$H407/12*'ОПУ БС'!M407</f>
        <v>20.008969584985518</v>
      </c>
      <c r="BR407" s="28">
        <f>'ОПУ БС'!$H407/12*'ОПУ БС'!N407</f>
        <v>22.419688812092208</v>
      </c>
      <c r="BS407" s="28">
        <f>'ОПУ БС'!$H407/12*'ОПУ БС'!O407</f>
        <v>22.419688812092208</v>
      </c>
      <c r="BT407" s="28">
        <f>'ОПУ БС'!$H407/12*'ОПУ БС'!P407</f>
        <v>22.419688812092208</v>
      </c>
      <c r="BU407" s="28">
        <f>'ОПУ БС'!$H407/12*'ОПУ БС'!Q407</f>
        <v>24.34826419377756</v>
      </c>
      <c r="BV407" s="28">
        <f>'ОПУ БС'!$H407/12*'ОПУ БС'!R407</f>
        <v>27.96434303443759</v>
      </c>
      <c r="BW407" s="28">
        <f>'ОПУ БС'!$H407/12*'ОПУ БС'!S407</f>
        <v>27.241127266305583</v>
      </c>
      <c r="BX407" s="28">
        <f>'ОПУ БС'!$H407/12*'ОПУ БС'!T407</f>
        <v>25.312551884620234</v>
      </c>
      <c r="BY407" s="28">
        <f>'ОПУ БС'!$H407/12*'ОПУ БС'!U407</f>
        <v>23.866120348356219</v>
      </c>
      <c r="BZ407" s="28">
        <f>'ОПУ БС'!$H407/12*'ОПУ БС'!V407</f>
        <v>24.830408039198868</v>
      </c>
      <c r="CA407" s="28">
        <f>'ОПУ БС'!$H407/12*'ОПУ БС'!W407</f>
        <v>30.133990338833613</v>
      </c>
      <c r="CB407" s="15">
        <f t="shared" si="8516"/>
        <v>289.2863072528026</v>
      </c>
      <c r="CC407" s="28">
        <f>'ОПУ БС'!$I407/12*'ОПУ БС'!L407</f>
        <v>18.159630286728351</v>
      </c>
      <c r="CD407" s="28">
        <f>'ОПУ БС'!$I407/12*'ОПУ БС'!M407</f>
        <v>19.832227813137543</v>
      </c>
      <c r="CE407" s="28">
        <f>'ОПУ БС'!$I407/12*'ОПУ БС'!N407</f>
        <v>22.22165285086496</v>
      </c>
      <c r="CF407" s="28">
        <f>'ОПУ БС'!$I407/12*'ОПУ БС'!O407</f>
        <v>22.22165285086496</v>
      </c>
      <c r="CG407" s="28">
        <f>'ОПУ БС'!$I407/12*'ОПУ БС'!P407</f>
        <v>22.22165285086496</v>
      </c>
      <c r="CH407" s="28">
        <f>'ОПУ БС'!$I407/12*'ОПУ БС'!Q407</f>
        <v>24.133192881046888</v>
      </c>
      <c r="CI407" s="28">
        <f>'ОПУ БС'!$I407/12*'ОПУ БС'!R407</f>
        <v>27.717330437638008</v>
      </c>
      <c r="CJ407" s="28">
        <f>'ОПУ БС'!$I407/12*'ОПУ БС'!S407</f>
        <v>27.000502926319783</v>
      </c>
      <c r="CK407" s="28">
        <f>'ОПУ БС'!$I407/12*'ОПУ БС'!T407</f>
        <v>25.088962896137854</v>
      </c>
      <c r="CL407" s="28">
        <f>'ОПУ БС'!$I407/12*'ОПУ БС'!U407</f>
        <v>23.655307873501407</v>
      </c>
      <c r="CM407" s="28">
        <f>'ОПУ БС'!$I407/12*'ОПУ БС'!V407</f>
        <v>24.611077888592344</v>
      </c>
      <c r="CN407" s="28">
        <f>'ОПУ БС'!$I407/12*'ОПУ БС'!W407</f>
        <v>29.867812971592684</v>
      </c>
      <c r="CO407" s="15">
        <f t="shared" si="8518"/>
        <v>286.73100452728971</v>
      </c>
      <c r="CR407" s="21">
        <f>O407-'ОПУ БС'!C407</f>
        <v>0</v>
      </c>
      <c r="CS407" s="21">
        <f>AB407-'ОПУ БС'!D407</f>
        <v>0</v>
      </c>
      <c r="CT407" s="21">
        <f>AO407-'ОПУ БС'!E407</f>
        <v>0</v>
      </c>
      <c r="CU407" s="21">
        <f>BB407-'ОПУ БС'!F407</f>
        <v>0</v>
      </c>
      <c r="CV407" s="21">
        <f>BO407-'ОПУ БС'!G407</f>
        <v>0</v>
      </c>
      <c r="CW407" s="21">
        <f>CB407-'ОПУ БС'!H407</f>
        <v>0</v>
      </c>
      <c r="CX407" s="21">
        <f>CO407-'ОПУ БС'!I407</f>
        <v>0</v>
      </c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15">
        <f t="shared" si="8520"/>
        <v>0</v>
      </c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15">
        <f t="shared" si="8522"/>
        <v>0</v>
      </c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15">
        <f t="shared" si="8524"/>
        <v>0</v>
      </c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15">
        <f t="shared" si="8526"/>
        <v>0</v>
      </c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15">
        <f t="shared" si="8528"/>
        <v>0</v>
      </c>
      <c r="FP407" s="28">
        <f t="shared" si="8775"/>
        <v>9.9151350168526342</v>
      </c>
      <c r="FQ407" s="28">
        <f t="shared" si="8776"/>
        <v>10.828371136825902</v>
      </c>
      <c r="FR407" s="28">
        <f t="shared" si="8777"/>
        <v>12.132994165359145</v>
      </c>
      <c r="FS407" s="28">
        <f t="shared" si="8778"/>
        <v>12.132994165359145</v>
      </c>
      <c r="FT407" s="28">
        <f t="shared" si="8779"/>
        <v>12.132994165359145</v>
      </c>
      <c r="FU407" s="28">
        <f t="shared" si="8780"/>
        <v>13.176692588185738</v>
      </c>
      <c r="FV407" s="28">
        <f t="shared" si="8781"/>
        <v>15.133627130985598</v>
      </c>
      <c r="FW407" s="28">
        <f t="shared" si="8782"/>
        <v>14.742240222425625</v>
      </c>
      <c r="FX407" s="28">
        <f t="shared" si="8783"/>
        <v>13.698541799599035</v>
      </c>
      <c r="FY407" s="28">
        <f t="shared" si="8784"/>
        <v>12.915767982479089</v>
      </c>
      <c r="FZ407" s="28">
        <f t="shared" si="8785"/>
        <v>13.437617193892372</v>
      </c>
      <c r="GA407" s="28">
        <f t="shared" si="8786"/>
        <v>16.307787856665517</v>
      </c>
      <c r="GB407" s="15">
        <f t="shared" si="8530"/>
        <v>156.55476342398896</v>
      </c>
      <c r="GC407" s="28">
        <f t="shared" si="8787"/>
        <v>13.116203171229055</v>
      </c>
      <c r="GD407" s="28">
        <f t="shared" si="8788"/>
        <v>14.32427451594752</v>
      </c>
      <c r="GE407" s="28">
        <f t="shared" si="8789"/>
        <v>16.050090722688186</v>
      </c>
      <c r="GF407" s="28">
        <f t="shared" si="8790"/>
        <v>16.050090722688186</v>
      </c>
      <c r="GG407" s="28">
        <f t="shared" si="8791"/>
        <v>16.050090722688186</v>
      </c>
      <c r="GH407" s="28">
        <f t="shared" si="8792"/>
        <v>17.430743688080717</v>
      </c>
      <c r="GI407" s="28">
        <f t="shared" si="8793"/>
        <v>20.019467998191715</v>
      </c>
      <c r="GJ407" s="28">
        <f t="shared" si="8794"/>
        <v>19.501723136169513</v>
      </c>
      <c r="GK407" s="28">
        <f t="shared" si="8795"/>
        <v>18.121070170776985</v>
      </c>
      <c r="GL407" s="28">
        <f t="shared" si="8796"/>
        <v>17.085580446732585</v>
      </c>
      <c r="GM407" s="28">
        <f t="shared" si="8797"/>
        <v>17.775906929428832</v>
      </c>
      <c r="GN407" s="28">
        <f t="shared" si="8798"/>
        <v>21.572702584258316</v>
      </c>
      <c r="GO407" s="15">
        <f t="shared" si="8532"/>
        <v>207.09794480887979</v>
      </c>
      <c r="GP407" s="28">
        <f t="shared" si="8799"/>
        <v>15.694843312114639</v>
      </c>
      <c r="GQ407" s="28">
        <f t="shared" si="8800"/>
        <v>17.14042098559888</v>
      </c>
      <c r="GR407" s="28">
        <f t="shared" si="8801"/>
        <v>19.20553194771923</v>
      </c>
      <c r="GS407" s="28">
        <f t="shared" si="8802"/>
        <v>19.20553194771923</v>
      </c>
      <c r="GT407" s="28">
        <f t="shared" si="8803"/>
        <v>19.20553194771923</v>
      </c>
      <c r="GU407" s="28">
        <f t="shared" si="8804"/>
        <v>20.857620717415507</v>
      </c>
      <c r="GV407" s="28">
        <f t="shared" si="8805"/>
        <v>23.955287160596026</v>
      </c>
      <c r="GW407" s="28">
        <f t="shared" si="8806"/>
        <v>23.33575387195992</v>
      </c>
      <c r="GX407" s="28">
        <f t="shared" si="8807"/>
        <v>21.683665102263646</v>
      </c>
      <c r="GY407" s="28">
        <f t="shared" si="8808"/>
        <v>20.444598524991434</v>
      </c>
      <c r="GZ407" s="28">
        <f t="shared" si="8809"/>
        <v>21.270642909839552</v>
      </c>
      <c r="HA407" s="28">
        <f t="shared" si="8810"/>
        <v>25.813887026504339</v>
      </c>
      <c r="HB407" s="15">
        <f t="shared" si="8534"/>
        <v>247.81331545444161</v>
      </c>
      <c r="HC407" s="28">
        <f t="shared" si="8811"/>
        <v>17.287674186729209</v>
      </c>
      <c r="HD407" s="28">
        <f t="shared" si="8812"/>
        <v>18.879959967085846</v>
      </c>
      <c r="HE407" s="28">
        <f t="shared" si="8813"/>
        <v>21.154653939023902</v>
      </c>
      <c r="HF407" s="28">
        <f t="shared" si="8814"/>
        <v>21.154653939023902</v>
      </c>
      <c r="HG407" s="28">
        <f t="shared" si="8815"/>
        <v>21.154653939023902</v>
      </c>
      <c r="HH407" s="28">
        <f t="shared" si="8816"/>
        <v>22.974409116574343</v>
      </c>
      <c r="HI407" s="28">
        <f t="shared" si="8817"/>
        <v>26.386450074481424</v>
      </c>
      <c r="HJ407" s="28">
        <f t="shared" si="8818"/>
        <v>25.704041882900007</v>
      </c>
      <c r="HK407" s="28">
        <f t="shared" si="8819"/>
        <v>23.884286705349567</v>
      </c>
      <c r="HL407" s="28">
        <f t="shared" si="8820"/>
        <v>22.519470322186734</v>
      </c>
      <c r="HM407" s="28">
        <f t="shared" si="8821"/>
        <v>23.42934791096193</v>
      </c>
      <c r="HN407" s="28">
        <f t="shared" si="8822"/>
        <v>28.433674649225672</v>
      </c>
      <c r="HO407" s="15">
        <f t="shared" si="8536"/>
        <v>272.96327663256642</v>
      </c>
      <c r="HP407" s="28">
        <f t="shared" si="8823"/>
        <v>18.103661078086652</v>
      </c>
      <c r="HQ407" s="28">
        <f t="shared" si="8824"/>
        <v>19.771103545805161</v>
      </c>
      <c r="HR407" s="28">
        <f t="shared" si="8825"/>
        <v>22.15316421397446</v>
      </c>
      <c r="HS407" s="28">
        <f t="shared" si="8826"/>
        <v>22.15316421397446</v>
      </c>
      <c r="HT407" s="28">
        <f t="shared" si="8827"/>
        <v>22.15316421397446</v>
      </c>
      <c r="HU407" s="28">
        <f t="shared" si="8828"/>
        <v>24.058812748509894</v>
      </c>
      <c r="HV407" s="28">
        <f t="shared" si="8829"/>
        <v>27.631903750763836</v>
      </c>
      <c r="HW407" s="28">
        <f t="shared" si="8830"/>
        <v>26.917285550313046</v>
      </c>
      <c r="HX407" s="28">
        <f t="shared" si="8831"/>
        <v>25.011637015777612</v>
      </c>
      <c r="HY407" s="28">
        <f t="shared" si="8832"/>
        <v>23.582400614876036</v>
      </c>
      <c r="HZ407" s="28">
        <f t="shared" si="8833"/>
        <v>24.535224882143726</v>
      </c>
      <c r="IA407" s="28">
        <f t="shared" si="8834"/>
        <v>29.775758352116206</v>
      </c>
      <c r="IB407" s="15">
        <f t="shared" si="8538"/>
        <v>285.84728018031552</v>
      </c>
      <c r="IC407" s="28">
        <f t="shared" si="8835"/>
        <v>18.321466126010836</v>
      </c>
      <c r="ID407" s="28">
        <f t="shared" si="8836"/>
        <v>20.008969584985518</v>
      </c>
      <c r="IE407" s="28">
        <f t="shared" si="8837"/>
        <v>22.419688812092208</v>
      </c>
      <c r="IF407" s="28">
        <f t="shared" si="8838"/>
        <v>22.419688812092208</v>
      </c>
      <c r="IG407" s="28">
        <f t="shared" si="8839"/>
        <v>22.419688812092208</v>
      </c>
      <c r="IH407" s="28">
        <f t="shared" si="8840"/>
        <v>24.34826419377756</v>
      </c>
      <c r="II407" s="28">
        <f t="shared" si="8841"/>
        <v>27.96434303443759</v>
      </c>
      <c r="IJ407" s="28">
        <f t="shared" si="8842"/>
        <v>27.241127266305583</v>
      </c>
      <c r="IK407" s="28">
        <f t="shared" si="8843"/>
        <v>25.312551884620234</v>
      </c>
      <c r="IL407" s="28">
        <f t="shared" si="8844"/>
        <v>23.866120348356219</v>
      </c>
      <c r="IM407" s="28">
        <f t="shared" si="8845"/>
        <v>24.830408039198868</v>
      </c>
      <c r="IN407" s="28">
        <f t="shared" si="8846"/>
        <v>30.133990338833613</v>
      </c>
      <c r="IO407" s="15">
        <f t="shared" si="8540"/>
        <v>289.2863072528026</v>
      </c>
      <c r="IP407" s="28">
        <f t="shared" si="8847"/>
        <v>18.159630286728351</v>
      </c>
      <c r="IQ407" s="28">
        <f t="shared" si="8848"/>
        <v>19.832227813137543</v>
      </c>
      <c r="IR407" s="28">
        <f t="shared" si="8849"/>
        <v>22.22165285086496</v>
      </c>
      <c r="IS407" s="28">
        <f t="shared" si="8850"/>
        <v>22.22165285086496</v>
      </c>
      <c r="IT407" s="28">
        <f t="shared" si="8851"/>
        <v>22.22165285086496</v>
      </c>
      <c r="IU407" s="28">
        <f t="shared" si="8852"/>
        <v>24.133192881046888</v>
      </c>
      <c r="IV407" s="28">
        <f t="shared" si="8853"/>
        <v>27.717330437638008</v>
      </c>
      <c r="IW407" s="28">
        <f t="shared" si="8854"/>
        <v>27.000502926319783</v>
      </c>
      <c r="IX407" s="28">
        <f t="shared" si="8855"/>
        <v>25.088962896137854</v>
      </c>
      <c r="IY407" s="28">
        <f t="shared" si="8856"/>
        <v>23.655307873501407</v>
      </c>
      <c r="IZ407" s="28">
        <f t="shared" si="8857"/>
        <v>24.611077888592344</v>
      </c>
      <c r="JA407" s="28">
        <f t="shared" si="8858"/>
        <v>29.867812971592684</v>
      </c>
      <c r="JB407" s="15">
        <f t="shared" si="8542"/>
        <v>286.73100452728971</v>
      </c>
      <c r="JE407" s="21">
        <f t="shared" si="8543"/>
        <v>0</v>
      </c>
      <c r="JF407" s="21">
        <f t="shared" si="8544"/>
        <v>0</v>
      </c>
      <c r="JG407" s="21">
        <f t="shared" si="8545"/>
        <v>0</v>
      </c>
      <c r="JH407" s="21">
        <f t="shared" si="8546"/>
        <v>0</v>
      </c>
      <c r="JI407" s="21">
        <f t="shared" si="8547"/>
        <v>0</v>
      </c>
      <c r="JJ407" s="21">
        <f t="shared" si="8548"/>
        <v>0</v>
      </c>
      <c r="JK407" s="21">
        <f t="shared" si="8549"/>
        <v>0</v>
      </c>
    </row>
    <row r="408" spans="2:271" ht="20" customHeight="1" outlineLevel="1" x14ac:dyDescent="0.2">
      <c r="B408" s="3" t="s">
        <v>27</v>
      </c>
      <c r="C408" s="28">
        <f>'ОПУ БС'!$C408/12*'ОПУ БС'!L408</f>
        <v>11.247720349200257</v>
      </c>
      <c r="D408" s="28">
        <f>'ОПУ БС'!$C408/12*'ОПУ БС'!M408</f>
        <v>12.283694591889754</v>
      </c>
      <c r="E408" s="28">
        <f>'ОПУ БС'!$C408/12*'ОПУ БС'!N408</f>
        <v>13.763657795731895</v>
      </c>
      <c r="F408" s="28">
        <f>'ОПУ БС'!$C408/12*'ОПУ БС'!O408</f>
        <v>13.763657795731895</v>
      </c>
      <c r="G408" s="28">
        <f>'ОПУ БС'!$C408/12*'ОПУ БС'!P408</f>
        <v>14.059650436500322</v>
      </c>
      <c r="H408" s="28">
        <f>'ОПУ БС'!$C408/12*'ОПУ БС'!Q408</f>
        <v>14.799632038421391</v>
      </c>
      <c r="I408" s="28">
        <f>'ОПУ БС'!$C408/12*'ОПУ БС'!R408</f>
        <v>17.167573164568811</v>
      </c>
      <c r="J408" s="28">
        <f>'ОПУ БС'!$C408/12*'ОПУ БС'!S408</f>
        <v>16.72358420341617</v>
      </c>
      <c r="K408" s="28">
        <f>'ОПУ БС'!$C408/12*'ОПУ БС'!T408</f>
        <v>15.539613640342461</v>
      </c>
      <c r="L408" s="28">
        <f>'ОПУ БС'!$C408/12*'ОПУ БС'!U408</f>
        <v>14.651635718037177</v>
      </c>
      <c r="M408" s="28">
        <f>'ОПУ БС'!$C408/12*'ОПУ БС'!V408</f>
        <v>15.0956246791898</v>
      </c>
      <c r="N408" s="28">
        <f>'ОПУ БС'!$C408/12*'ОПУ БС'!W408</f>
        <v>18.499540048026738</v>
      </c>
      <c r="O408" s="15">
        <f t="shared" si="8506"/>
        <v>177.59558446105666</v>
      </c>
      <c r="P408" s="28">
        <f>'ОПУ БС'!$D408/12*'ОПУ БС'!L408</f>
        <v>13.652356930645336</v>
      </c>
      <c r="Q408" s="28">
        <f>'ОПУ БС'!$D408/12*'ОПУ БС'!M408</f>
        <v>14.909810858467933</v>
      </c>
      <c r="R408" s="28">
        <f>'ОПУ БС'!$D408/12*'ОПУ БС'!N408</f>
        <v>16.706173612500216</v>
      </c>
      <c r="S408" s="28">
        <f>'ОПУ БС'!$D408/12*'ОПУ БС'!O408</f>
        <v>16.706173612500216</v>
      </c>
      <c r="T408" s="28">
        <f>'ОПУ БС'!$D408/12*'ОПУ БС'!P408</f>
        <v>17.065446163306671</v>
      </c>
      <c r="U408" s="28">
        <f>'ОПУ БС'!$D408/12*'ОПУ БС'!Q408</f>
        <v>17.963627540322811</v>
      </c>
      <c r="V408" s="28">
        <f>'ОПУ БС'!$D408/12*'ОПУ БС'!R408</f>
        <v>20.837807946774461</v>
      </c>
      <c r="W408" s="28">
        <f>'ОПУ БС'!$D408/12*'ОПУ БС'!S408</f>
        <v>20.298899120564776</v>
      </c>
      <c r="X408" s="28">
        <f>'ОПУ БС'!$D408/12*'ОПУ БС'!T408</f>
        <v>18.861808917338951</v>
      </c>
      <c r="Y408" s="28">
        <f>'ОПУ БС'!$D408/12*'ОПУ БС'!U408</f>
        <v>17.783991264919582</v>
      </c>
      <c r="Z408" s="28">
        <f>'ОПУ БС'!$D408/12*'ОПУ БС'!V408</f>
        <v>18.322900091129245</v>
      </c>
      <c r="AA408" s="28">
        <f>'ОПУ БС'!$D408/12*'ОПУ БС'!W408</f>
        <v>22.454534425403516</v>
      </c>
      <c r="AB408" s="15">
        <f t="shared" si="8508"/>
        <v>215.56353048387373</v>
      </c>
      <c r="AC408" s="28">
        <f>'ОПУ БС'!$E408/12*'ОПУ БС'!L408</f>
        <v>15.746397907088724</v>
      </c>
      <c r="AD408" s="28">
        <f>'ОПУ БС'!$E408/12*'ОПУ БС'!M408</f>
        <v>17.196724030110055</v>
      </c>
      <c r="AE408" s="28">
        <f>'ОПУ БС'!$E408/12*'ОПУ БС'!N408</f>
        <v>19.268618491569097</v>
      </c>
      <c r="AF408" s="28">
        <f>'ОПУ БС'!$E408/12*'ОПУ БС'!O408</f>
        <v>19.268618491569097</v>
      </c>
      <c r="AG408" s="28">
        <f>'ОПУ БС'!$E408/12*'ОПУ БС'!P408</f>
        <v>19.682997383860904</v>
      </c>
      <c r="AH408" s="28">
        <f>'ОПУ БС'!$E408/12*'ОПУ БС'!Q408</f>
        <v>20.718944614590427</v>
      </c>
      <c r="AI408" s="28">
        <f>'ОПУ БС'!$E408/12*'ОПУ БС'!R408</f>
        <v>24.033975752924892</v>
      </c>
      <c r="AJ408" s="28">
        <f>'ОПУ БС'!$E408/12*'ОПУ БС'!S408</f>
        <v>23.412407414487181</v>
      </c>
      <c r="AK408" s="28">
        <f>'ОПУ БС'!$E408/12*'ОПУ БС'!T408</f>
        <v>21.75489184531995</v>
      </c>
      <c r="AL408" s="28">
        <f>'ОПУ БС'!$E408/12*'ОПУ БС'!U408</f>
        <v>20.511755168444523</v>
      </c>
      <c r="AM408" s="28">
        <f>'ОПУ БС'!$E408/12*'ОПУ БС'!V408</f>
        <v>21.13332350688221</v>
      </c>
      <c r="AN408" s="28">
        <f>'ОПУ БС'!$E408/12*'ОПУ БС'!W408</f>
        <v>25.898680768238034</v>
      </c>
      <c r="AO408" s="15">
        <f t="shared" si="8510"/>
        <v>248.6273353750851</v>
      </c>
      <c r="AP408" s="28">
        <f>'ОПУ БС'!$F408/12*'ОПУ БС'!L408</f>
        <v>16.989835828595343</v>
      </c>
      <c r="AQ408" s="28">
        <f>'ОПУ БС'!$F408/12*'ОПУ БС'!M408</f>
        <v>18.554689128597545</v>
      </c>
      <c r="AR408" s="28">
        <f>'ОПУ БС'!$F408/12*'ОПУ БС'!N408</f>
        <v>20.790193842886406</v>
      </c>
      <c r="AS408" s="28">
        <f>'ОПУ БС'!$F408/12*'ОПУ БС'!O408</f>
        <v>20.790193842886406</v>
      </c>
      <c r="AT408" s="28">
        <f>'ОПУ БС'!$F408/12*'ОПУ БС'!P408</f>
        <v>21.237294785744176</v>
      </c>
      <c r="AU408" s="28">
        <f>'ОПУ БС'!$F408/12*'ОПУ БС'!Q408</f>
        <v>22.355047142888608</v>
      </c>
      <c r="AV408" s="28">
        <f>'ОПУ БС'!$F408/12*'ОПУ БС'!R408</f>
        <v>25.931854685750785</v>
      </c>
      <c r="AW408" s="28">
        <f>'ОПУ БС'!$F408/12*'ОПУ БС'!S408</f>
        <v>25.261203271464126</v>
      </c>
      <c r="AX408" s="28">
        <f>'ОПУ БС'!$F408/12*'ОПУ БС'!T408</f>
        <v>23.472799500033041</v>
      </c>
      <c r="AY408" s="28">
        <f>'ОПУ БС'!$F408/12*'ОПУ БС'!U408</f>
        <v>22.131496671459722</v>
      </c>
      <c r="AZ408" s="28">
        <f>'ОПУ БС'!$F408/12*'ОПУ БС'!V408</f>
        <v>22.802148085746349</v>
      </c>
      <c r="BA408" s="28">
        <f>'ОПУ БС'!$F408/12*'ОПУ БС'!W408</f>
        <v>27.94380892861076</v>
      </c>
      <c r="BB408" s="15">
        <f t="shared" si="8512"/>
        <v>268.2605657146633</v>
      </c>
      <c r="BC408" s="28">
        <f>'ОПУ БС'!$G408/12*'ОПУ БС'!L408</f>
        <v>17.501604409956904</v>
      </c>
      <c r="BD408" s="28">
        <f>'ОПУ БС'!$G408/12*'ОПУ БС'!M408</f>
        <v>19.113594289821354</v>
      </c>
      <c r="BE408" s="28">
        <f>'ОПУ БС'!$G408/12*'ОПУ БС'!N408</f>
        <v>21.416436975342002</v>
      </c>
      <c r="BF408" s="28">
        <f>'ОПУ БС'!$G408/12*'ОПУ БС'!O408</f>
        <v>21.416436975342002</v>
      </c>
      <c r="BG408" s="28">
        <f>'ОПУ БС'!$G408/12*'ОПУ БС'!P408</f>
        <v>21.877005512446129</v>
      </c>
      <c r="BH408" s="28">
        <f>'ОПУ БС'!$G408/12*'ОПУ БС'!Q408</f>
        <v>23.028426855206451</v>
      </c>
      <c r="BI408" s="28">
        <f>'ОПУ БС'!$G408/12*'ОПУ БС'!R408</f>
        <v>26.71297515203948</v>
      </c>
      <c r="BJ408" s="28">
        <f>'ОПУ БС'!$G408/12*'ОПУ БС'!S408</f>
        <v>26.022122346383288</v>
      </c>
      <c r="BK408" s="28">
        <f>'ОПУ БС'!$G408/12*'ОПУ БС'!T408</f>
        <v>24.179848197966773</v>
      </c>
      <c r="BL408" s="28">
        <f>'ОПУ БС'!$G408/12*'ОПУ БС'!U408</f>
        <v>22.798142586654386</v>
      </c>
      <c r="BM408" s="28">
        <f>'ОПУ БС'!$G408/12*'ОПУ БС'!V408</f>
        <v>23.488995392310549</v>
      </c>
      <c r="BN408" s="28">
        <f>'ОПУ БС'!$G408/12*'ОПУ БС'!W408</f>
        <v>28.785533569008063</v>
      </c>
      <c r="BO408" s="15">
        <f t="shared" si="8514"/>
        <v>276.34112226247743</v>
      </c>
      <c r="BP408" s="28">
        <f>'ОПУ БС'!$H408/12*'ОПУ БС'!L408</f>
        <v>17.388406184907847</v>
      </c>
      <c r="BQ408" s="28">
        <f>'ОПУ БС'!$H408/12*'ОПУ БС'!M408</f>
        <v>18.989969912465149</v>
      </c>
      <c r="BR408" s="28">
        <f>'ОПУ БС'!$H408/12*'ОПУ БС'!N408</f>
        <v>21.277918094689866</v>
      </c>
      <c r="BS408" s="28">
        <f>'ОПУ БС'!$H408/12*'ОПУ БС'!O408</f>
        <v>21.277918094689866</v>
      </c>
      <c r="BT408" s="28">
        <f>'ОПУ БС'!$H408/12*'ОПУ БС'!P408</f>
        <v>21.73550773113481</v>
      </c>
      <c r="BU408" s="28">
        <f>'ОПУ БС'!$H408/12*'ОПУ БС'!Q408</f>
        <v>22.879481822247168</v>
      </c>
      <c r="BV408" s="28">
        <f>'ОПУ БС'!$H408/12*'ОПУ БС'!R408</f>
        <v>26.540198913806712</v>
      </c>
      <c r="BW408" s="28">
        <f>'ОПУ БС'!$H408/12*'ОПУ БС'!S408</f>
        <v>25.853814459139297</v>
      </c>
      <c r="BX408" s="28">
        <f>'ОПУ БС'!$H408/12*'ОПУ БС'!T408</f>
        <v>24.023455913359527</v>
      </c>
      <c r="BY408" s="28">
        <f>'ОПУ БС'!$H408/12*'ОПУ БС'!U408</f>
        <v>22.650687004024697</v>
      </c>
      <c r="BZ408" s="28">
        <f>'ОПУ БС'!$H408/12*'ОПУ БС'!V408</f>
        <v>23.337071458692083</v>
      </c>
      <c r="CA408" s="28">
        <f>'ОПУ БС'!$H408/12*'ОПУ БС'!W408</f>
        <v>28.599352277808961</v>
      </c>
      <c r="CB408" s="15">
        <f t="shared" si="8516"/>
        <v>274.55378186696601</v>
      </c>
      <c r="CC408" s="28">
        <f>'ОПУ БС'!$I408/12*'ОПУ БС'!L408</f>
        <v>16.955162682678385</v>
      </c>
      <c r="CD408" s="28">
        <f>'ОПУ БС'!$I408/12*'ОПУ БС'!M408</f>
        <v>18.516822403451396</v>
      </c>
      <c r="CE408" s="28">
        <f>'ОПУ БС'!$I408/12*'ОПУ БС'!N408</f>
        <v>20.747764861698553</v>
      </c>
      <c r="CF408" s="28">
        <f>'ОПУ БС'!$I408/12*'ОПУ БС'!O408</f>
        <v>20.747764861698553</v>
      </c>
      <c r="CG408" s="28">
        <f>'ОПУ БС'!$I408/12*'ОПУ БС'!P408</f>
        <v>21.193953353347982</v>
      </c>
      <c r="CH408" s="28">
        <f>'ОПУ БС'!$I408/12*'ОПУ БС'!Q408</f>
        <v>22.309424582471561</v>
      </c>
      <c r="CI408" s="28">
        <f>'ОПУ БС'!$I408/12*'ОПУ БС'!R408</f>
        <v>25.87893251566701</v>
      </c>
      <c r="CJ408" s="28">
        <f>'ОПУ БС'!$I408/12*'ОПУ БС'!S408</f>
        <v>25.209649778192862</v>
      </c>
      <c r="CK408" s="28">
        <f>'ОПУ БС'!$I408/12*'ОПУ БС'!T408</f>
        <v>23.424895811595139</v>
      </c>
      <c r="CL408" s="28">
        <f>'ОПУ БС'!$I408/12*'ОПУ БС'!U408</f>
        <v>22.086330336646846</v>
      </c>
      <c r="CM408" s="28">
        <f>'ОПУ БС'!$I408/12*'ОПУ БС'!V408</f>
        <v>22.755613074120962</v>
      </c>
      <c r="CN408" s="28">
        <f>'ОПУ БС'!$I408/12*'ОПУ БС'!W408</f>
        <v>27.886780728089452</v>
      </c>
      <c r="CO408" s="15">
        <f t="shared" si="8518"/>
        <v>267.71309498965871</v>
      </c>
      <c r="CR408" s="21">
        <f>O408-'ОПУ БС'!C408</f>
        <v>0</v>
      </c>
      <c r="CS408" s="21">
        <f>AB408-'ОПУ БС'!D408</f>
        <v>0</v>
      </c>
      <c r="CT408" s="21">
        <f>AO408-'ОПУ БС'!E408</f>
        <v>0</v>
      </c>
      <c r="CU408" s="21">
        <f>BB408-'ОПУ БС'!F408</f>
        <v>0</v>
      </c>
      <c r="CV408" s="21">
        <f>BO408-'ОПУ БС'!G408</f>
        <v>0</v>
      </c>
      <c r="CW408" s="21">
        <f>CB408-'ОПУ БС'!H408</f>
        <v>0</v>
      </c>
      <c r="CX408" s="21">
        <f>CO408-'ОПУ БС'!I408</f>
        <v>0</v>
      </c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15">
        <f t="shared" si="8520"/>
        <v>0</v>
      </c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15">
        <f t="shared" si="8522"/>
        <v>0</v>
      </c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15">
        <f t="shared" si="8524"/>
        <v>0</v>
      </c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15">
        <f t="shared" si="8526"/>
        <v>0</v>
      </c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15">
        <f t="shared" si="8528"/>
        <v>0</v>
      </c>
      <c r="FP408" s="28">
        <f t="shared" si="8775"/>
        <v>11.247720349200257</v>
      </c>
      <c r="FQ408" s="28">
        <f t="shared" si="8776"/>
        <v>12.283694591889754</v>
      </c>
      <c r="FR408" s="28">
        <f t="shared" si="8777"/>
        <v>13.763657795731895</v>
      </c>
      <c r="FS408" s="28">
        <f t="shared" si="8778"/>
        <v>13.763657795731895</v>
      </c>
      <c r="FT408" s="28">
        <f t="shared" si="8779"/>
        <v>14.059650436500322</v>
      </c>
      <c r="FU408" s="28">
        <f t="shared" si="8780"/>
        <v>14.799632038421391</v>
      </c>
      <c r="FV408" s="28">
        <f t="shared" si="8781"/>
        <v>17.167573164568811</v>
      </c>
      <c r="FW408" s="28">
        <f t="shared" si="8782"/>
        <v>16.72358420341617</v>
      </c>
      <c r="FX408" s="28">
        <f t="shared" si="8783"/>
        <v>15.539613640342461</v>
      </c>
      <c r="FY408" s="28">
        <f t="shared" si="8784"/>
        <v>14.651635718037177</v>
      </c>
      <c r="FZ408" s="28">
        <f t="shared" si="8785"/>
        <v>15.0956246791898</v>
      </c>
      <c r="GA408" s="28">
        <f t="shared" si="8786"/>
        <v>18.499540048026738</v>
      </c>
      <c r="GB408" s="15">
        <f t="shared" si="8530"/>
        <v>177.59558446105666</v>
      </c>
      <c r="GC408" s="28">
        <f t="shared" si="8787"/>
        <v>13.652356930645336</v>
      </c>
      <c r="GD408" s="28">
        <f t="shared" si="8788"/>
        <v>14.909810858467933</v>
      </c>
      <c r="GE408" s="28">
        <f t="shared" si="8789"/>
        <v>16.706173612500216</v>
      </c>
      <c r="GF408" s="28">
        <f t="shared" si="8790"/>
        <v>16.706173612500216</v>
      </c>
      <c r="GG408" s="28">
        <f t="shared" si="8791"/>
        <v>17.065446163306671</v>
      </c>
      <c r="GH408" s="28">
        <f t="shared" si="8792"/>
        <v>17.963627540322811</v>
      </c>
      <c r="GI408" s="28">
        <f t="shared" si="8793"/>
        <v>20.837807946774461</v>
      </c>
      <c r="GJ408" s="28">
        <f t="shared" si="8794"/>
        <v>20.298899120564776</v>
      </c>
      <c r="GK408" s="28">
        <f t="shared" si="8795"/>
        <v>18.861808917338951</v>
      </c>
      <c r="GL408" s="28">
        <f t="shared" si="8796"/>
        <v>17.783991264919582</v>
      </c>
      <c r="GM408" s="28">
        <f t="shared" si="8797"/>
        <v>18.322900091129245</v>
      </c>
      <c r="GN408" s="28">
        <f t="shared" si="8798"/>
        <v>22.454534425403516</v>
      </c>
      <c r="GO408" s="15">
        <f t="shared" si="8532"/>
        <v>215.56353048387373</v>
      </c>
      <c r="GP408" s="28">
        <f t="shared" si="8799"/>
        <v>15.746397907088724</v>
      </c>
      <c r="GQ408" s="28">
        <f t="shared" si="8800"/>
        <v>17.196724030110055</v>
      </c>
      <c r="GR408" s="28">
        <f t="shared" si="8801"/>
        <v>19.268618491569097</v>
      </c>
      <c r="GS408" s="28">
        <f t="shared" si="8802"/>
        <v>19.268618491569097</v>
      </c>
      <c r="GT408" s="28">
        <f t="shared" si="8803"/>
        <v>19.682997383860904</v>
      </c>
      <c r="GU408" s="28">
        <f t="shared" si="8804"/>
        <v>20.718944614590427</v>
      </c>
      <c r="GV408" s="28">
        <f t="shared" si="8805"/>
        <v>24.033975752924892</v>
      </c>
      <c r="GW408" s="28">
        <f t="shared" si="8806"/>
        <v>23.412407414487181</v>
      </c>
      <c r="GX408" s="28">
        <f t="shared" si="8807"/>
        <v>21.75489184531995</v>
      </c>
      <c r="GY408" s="28">
        <f t="shared" si="8808"/>
        <v>20.511755168444523</v>
      </c>
      <c r="GZ408" s="28">
        <f t="shared" si="8809"/>
        <v>21.13332350688221</v>
      </c>
      <c r="HA408" s="28">
        <f t="shared" si="8810"/>
        <v>25.898680768238034</v>
      </c>
      <c r="HB408" s="15">
        <f t="shared" si="8534"/>
        <v>248.6273353750851</v>
      </c>
      <c r="HC408" s="28">
        <f t="shared" si="8811"/>
        <v>16.989835828595343</v>
      </c>
      <c r="HD408" s="28">
        <f t="shared" si="8812"/>
        <v>18.554689128597545</v>
      </c>
      <c r="HE408" s="28">
        <f t="shared" si="8813"/>
        <v>20.790193842886406</v>
      </c>
      <c r="HF408" s="28">
        <f t="shared" si="8814"/>
        <v>20.790193842886406</v>
      </c>
      <c r="HG408" s="28">
        <f t="shared" si="8815"/>
        <v>21.237294785744176</v>
      </c>
      <c r="HH408" s="28">
        <f t="shared" si="8816"/>
        <v>22.355047142888608</v>
      </c>
      <c r="HI408" s="28">
        <f t="shared" si="8817"/>
        <v>25.931854685750785</v>
      </c>
      <c r="HJ408" s="28">
        <f t="shared" si="8818"/>
        <v>25.261203271464126</v>
      </c>
      <c r="HK408" s="28">
        <f t="shared" si="8819"/>
        <v>23.472799500033041</v>
      </c>
      <c r="HL408" s="28">
        <f t="shared" si="8820"/>
        <v>22.131496671459722</v>
      </c>
      <c r="HM408" s="28">
        <f t="shared" si="8821"/>
        <v>22.802148085746349</v>
      </c>
      <c r="HN408" s="28">
        <f t="shared" si="8822"/>
        <v>27.94380892861076</v>
      </c>
      <c r="HO408" s="15">
        <f t="shared" si="8536"/>
        <v>268.2605657146633</v>
      </c>
      <c r="HP408" s="28">
        <f t="shared" si="8823"/>
        <v>17.501604409956904</v>
      </c>
      <c r="HQ408" s="28">
        <f t="shared" si="8824"/>
        <v>19.113594289821354</v>
      </c>
      <c r="HR408" s="28">
        <f t="shared" si="8825"/>
        <v>21.416436975342002</v>
      </c>
      <c r="HS408" s="28">
        <f t="shared" si="8826"/>
        <v>21.416436975342002</v>
      </c>
      <c r="HT408" s="28">
        <f t="shared" si="8827"/>
        <v>21.877005512446129</v>
      </c>
      <c r="HU408" s="28">
        <f t="shared" si="8828"/>
        <v>23.028426855206451</v>
      </c>
      <c r="HV408" s="28">
        <f t="shared" si="8829"/>
        <v>26.71297515203948</v>
      </c>
      <c r="HW408" s="28">
        <f t="shared" si="8830"/>
        <v>26.022122346383288</v>
      </c>
      <c r="HX408" s="28">
        <f t="shared" si="8831"/>
        <v>24.179848197966773</v>
      </c>
      <c r="HY408" s="28">
        <f t="shared" si="8832"/>
        <v>22.798142586654386</v>
      </c>
      <c r="HZ408" s="28">
        <f t="shared" si="8833"/>
        <v>23.488995392310549</v>
      </c>
      <c r="IA408" s="28">
        <f t="shared" si="8834"/>
        <v>28.785533569008063</v>
      </c>
      <c r="IB408" s="15">
        <f t="shared" si="8538"/>
        <v>276.34112226247743</v>
      </c>
      <c r="IC408" s="28">
        <f t="shared" si="8835"/>
        <v>17.388406184907847</v>
      </c>
      <c r="ID408" s="28">
        <f t="shared" si="8836"/>
        <v>18.989969912465149</v>
      </c>
      <c r="IE408" s="28">
        <f t="shared" si="8837"/>
        <v>21.277918094689866</v>
      </c>
      <c r="IF408" s="28">
        <f t="shared" si="8838"/>
        <v>21.277918094689866</v>
      </c>
      <c r="IG408" s="28">
        <f t="shared" si="8839"/>
        <v>21.73550773113481</v>
      </c>
      <c r="IH408" s="28">
        <f t="shared" si="8840"/>
        <v>22.879481822247168</v>
      </c>
      <c r="II408" s="28">
        <f t="shared" si="8841"/>
        <v>26.540198913806712</v>
      </c>
      <c r="IJ408" s="28">
        <f t="shared" si="8842"/>
        <v>25.853814459139297</v>
      </c>
      <c r="IK408" s="28">
        <f t="shared" si="8843"/>
        <v>24.023455913359527</v>
      </c>
      <c r="IL408" s="28">
        <f t="shared" si="8844"/>
        <v>22.650687004024697</v>
      </c>
      <c r="IM408" s="28">
        <f t="shared" si="8845"/>
        <v>23.337071458692083</v>
      </c>
      <c r="IN408" s="28">
        <f t="shared" si="8846"/>
        <v>28.599352277808961</v>
      </c>
      <c r="IO408" s="15">
        <f t="shared" si="8540"/>
        <v>274.55378186696601</v>
      </c>
      <c r="IP408" s="28">
        <f t="shared" si="8847"/>
        <v>16.955162682678385</v>
      </c>
      <c r="IQ408" s="28">
        <f t="shared" si="8848"/>
        <v>18.516822403451396</v>
      </c>
      <c r="IR408" s="28">
        <f t="shared" si="8849"/>
        <v>20.747764861698553</v>
      </c>
      <c r="IS408" s="28">
        <f t="shared" si="8850"/>
        <v>20.747764861698553</v>
      </c>
      <c r="IT408" s="28">
        <f t="shared" si="8851"/>
        <v>21.193953353347982</v>
      </c>
      <c r="IU408" s="28">
        <f t="shared" si="8852"/>
        <v>22.309424582471561</v>
      </c>
      <c r="IV408" s="28">
        <f t="shared" si="8853"/>
        <v>25.87893251566701</v>
      </c>
      <c r="IW408" s="28">
        <f t="shared" si="8854"/>
        <v>25.209649778192862</v>
      </c>
      <c r="IX408" s="28">
        <f t="shared" si="8855"/>
        <v>23.424895811595139</v>
      </c>
      <c r="IY408" s="28">
        <f t="shared" si="8856"/>
        <v>22.086330336646846</v>
      </c>
      <c r="IZ408" s="28">
        <f t="shared" si="8857"/>
        <v>22.755613074120962</v>
      </c>
      <c r="JA408" s="28">
        <f t="shared" si="8858"/>
        <v>27.886780728089452</v>
      </c>
      <c r="JB408" s="15">
        <f t="shared" si="8542"/>
        <v>267.71309498965871</v>
      </c>
      <c r="JE408" s="21">
        <f t="shared" si="8543"/>
        <v>0</v>
      </c>
      <c r="JF408" s="21">
        <f t="shared" si="8544"/>
        <v>0</v>
      </c>
      <c r="JG408" s="21">
        <f t="shared" si="8545"/>
        <v>0</v>
      </c>
      <c r="JH408" s="21">
        <f t="shared" si="8546"/>
        <v>0</v>
      </c>
      <c r="JI408" s="21">
        <f t="shared" si="8547"/>
        <v>0</v>
      </c>
      <c r="JJ408" s="21">
        <f t="shared" si="8548"/>
        <v>0</v>
      </c>
      <c r="JK408" s="21">
        <f t="shared" si="8549"/>
        <v>0</v>
      </c>
    </row>
    <row r="409" spans="2:271" ht="20" customHeight="1" outlineLevel="1" x14ac:dyDescent="0.2">
      <c r="B409" s="3" t="s">
        <v>28</v>
      </c>
      <c r="C409" s="28">
        <f>'ОПУ БС'!$C409/12*'ОПУ БС'!L409</f>
        <v>11.339026744847999</v>
      </c>
      <c r="D409" s="28">
        <f>'ОПУ БС'!$C409/12*'ОПУ БС'!M409</f>
        <v>12.383410787136631</v>
      </c>
      <c r="E409" s="28">
        <f>'ОПУ БС'!$C409/12*'ОПУ БС'!N409</f>
        <v>13.875387990406105</v>
      </c>
      <c r="F409" s="28">
        <f>'ОПУ БС'!$C409/12*'ОПУ БС'!O409</f>
        <v>13.875387990406105</v>
      </c>
      <c r="G409" s="28">
        <f>'ОПУ БС'!$C409/12*'ОПУ БС'!P409</f>
        <v>14.173783431059999</v>
      </c>
      <c r="H409" s="28">
        <f>'ОПУ БС'!$C409/12*'ОПУ БС'!Q409</f>
        <v>15.068969753021683</v>
      </c>
      <c r="I409" s="28">
        <f>'ОПУ БС'!$C409/12*'ОПУ БС'!R409</f>
        <v>15.068969753021683</v>
      </c>
      <c r="J409" s="28">
        <f>'ОПУ БС'!$C409/12*'ОПУ БС'!S409</f>
        <v>16.859342396945049</v>
      </c>
      <c r="K409" s="28">
        <f>'ОПУ БС'!$C409/12*'ОПУ БС'!T409</f>
        <v>15.665760634329473</v>
      </c>
      <c r="L409" s="28">
        <f>'ОПУ БС'!$C409/12*'ОПУ БС'!U409</f>
        <v>14.770574312367788</v>
      </c>
      <c r="M409" s="28">
        <f>'ОПУ БС'!$C409/12*'ОПУ БС'!V409</f>
        <v>17.306935557925875</v>
      </c>
      <c r="N409" s="28">
        <f>'ОПУ БС'!$C409/12*'ОПУ БС'!W409</f>
        <v>18.649715040868418</v>
      </c>
      <c r="O409" s="15">
        <f t="shared" si="8506"/>
        <v>179.03726439233679</v>
      </c>
      <c r="P409" s="28">
        <f>'ОПУ БС'!$D409/12*'ОПУ БС'!L409</f>
        <v>12.115712243599852</v>
      </c>
      <c r="Q409" s="28">
        <f>'ОПУ БС'!$D409/12*'ОПУ БС'!M409</f>
        <v>13.231633108141944</v>
      </c>
      <c r="R409" s="28">
        <f>'ОПУ БС'!$D409/12*'ОПУ БС'!N409</f>
        <v>14.825805771773505</v>
      </c>
      <c r="S409" s="28">
        <f>'ОПУ БС'!$D409/12*'ОПУ БС'!O409</f>
        <v>14.825805771773505</v>
      </c>
      <c r="T409" s="28">
        <f>'ОПУ БС'!$D409/12*'ОПУ БС'!P409</f>
        <v>15.144640304499815</v>
      </c>
      <c r="U409" s="28">
        <f>'ОПУ БС'!$D409/12*'ОПУ БС'!Q409</f>
        <v>16.10114390267875</v>
      </c>
      <c r="V409" s="28">
        <f>'ОПУ БС'!$D409/12*'ОПУ БС'!R409</f>
        <v>16.10114390267875</v>
      </c>
      <c r="W409" s="28">
        <f>'ОПУ БС'!$D409/12*'ОПУ БС'!S409</f>
        <v>18.014151099036621</v>
      </c>
      <c r="X409" s="28">
        <f>'ОПУ БС'!$D409/12*'ОПУ БС'!T409</f>
        <v>16.738812968131377</v>
      </c>
      <c r="Y409" s="28">
        <f>'ОПУ БС'!$D409/12*'ОПУ БС'!U409</f>
        <v>15.782309369952438</v>
      </c>
      <c r="Z409" s="28">
        <f>'ОПУ БС'!$D409/12*'ОПУ БС'!V409</f>
        <v>18.49240289812607</v>
      </c>
      <c r="AA409" s="28">
        <f>'ОПУ БС'!$D409/12*'ОПУ БС'!W409</f>
        <v>19.927158295394495</v>
      </c>
      <c r="AB409" s="15">
        <f t="shared" si="8508"/>
        <v>191.30071963578712</v>
      </c>
      <c r="AC409" s="28">
        <f>'ОПУ БС'!$E409/12*'ОПУ БС'!L409</f>
        <v>12.769991461433596</v>
      </c>
      <c r="AD409" s="28">
        <f>'ОПУ БС'!$E409/12*'ОПУ БС'!M409</f>
        <v>13.946174885513006</v>
      </c>
      <c r="AE409" s="28">
        <f>'ОПУ БС'!$E409/12*'ОПУ БС'!N409</f>
        <v>15.626436919912164</v>
      </c>
      <c r="AF409" s="28">
        <f>'ОПУ БС'!$E409/12*'ОПУ БС'!O409</f>
        <v>15.626436919912164</v>
      </c>
      <c r="AG409" s="28">
        <f>'ОПУ БС'!$E409/12*'ОПУ БС'!P409</f>
        <v>15.962489326791994</v>
      </c>
      <c r="AH409" s="28">
        <f>'ОПУ БС'!$E409/12*'ОПУ БС'!Q409</f>
        <v>16.970646547431489</v>
      </c>
      <c r="AI409" s="28">
        <f>'ОПУ БС'!$E409/12*'ОПУ БС'!R409</f>
        <v>16.970646547431489</v>
      </c>
      <c r="AJ409" s="28">
        <f>'ОПУ БС'!$E409/12*'ОПУ БС'!S409</f>
        <v>18.986960988710475</v>
      </c>
      <c r="AK409" s="28">
        <f>'ОПУ БС'!$E409/12*'ОПУ БС'!T409</f>
        <v>17.642751361191152</v>
      </c>
      <c r="AL409" s="28">
        <f>'ОПУ БС'!$E409/12*'ОПУ БС'!U409</f>
        <v>16.634594140551659</v>
      </c>
      <c r="AM409" s="28">
        <f>'ОПУ БС'!$E409/12*'ОПУ БС'!V409</f>
        <v>19.491039599030206</v>
      </c>
      <c r="AN409" s="28">
        <f>'ОПУ БС'!$E409/12*'ОПУ БС'!W409</f>
        <v>21.003275429989468</v>
      </c>
      <c r="AO409" s="15">
        <f t="shared" si="8510"/>
        <v>201.63144412789885</v>
      </c>
      <c r="AP409" s="28">
        <f>'ОПУ БС'!$F409/12*'ОПУ БС'!L409</f>
        <v>13.247864231742165</v>
      </c>
      <c r="AQ409" s="28">
        <f>'ОПУ БС'!$F409/12*'ОПУ БС'!M409</f>
        <v>14.468062253086837</v>
      </c>
      <c r="AR409" s="28">
        <f>'ОПУ БС'!$F409/12*'ОПУ БС'!N409</f>
        <v>16.21120228357923</v>
      </c>
      <c r="AS409" s="28">
        <f>'ОПУ БС'!$F409/12*'ОПУ БС'!O409</f>
        <v>16.21120228357923</v>
      </c>
      <c r="AT409" s="28">
        <f>'ОПУ БС'!$F409/12*'ОПУ БС'!P409</f>
        <v>16.559830289677706</v>
      </c>
      <c r="AU409" s="28">
        <f>'ОПУ БС'!$F409/12*'ОПУ БС'!Q409</f>
        <v>17.605714307973141</v>
      </c>
      <c r="AV409" s="28">
        <f>'ОПУ БС'!$F409/12*'ОПУ БС'!R409</f>
        <v>17.605714307973141</v>
      </c>
      <c r="AW409" s="28">
        <f>'ОПУ БС'!$F409/12*'ОПУ БС'!S409</f>
        <v>19.697482344564005</v>
      </c>
      <c r="AX409" s="28">
        <f>'ОПУ БС'!$F409/12*'ОПУ БС'!T409</f>
        <v>18.302970320170097</v>
      </c>
      <c r="AY409" s="28">
        <f>'ОПУ БС'!$F409/12*'ОПУ БС'!U409</f>
        <v>17.257086301874661</v>
      </c>
      <c r="AZ409" s="28">
        <f>'ОПУ БС'!$F409/12*'ОПУ БС'!V409</f>
        <v>20.220424353711703</v>
      </c>
      <c r="BA409" s="28">
        <f>'ОПУ БС'!$F409/12*'ОПУ БС'!W409</f>
        <v>21.789250381154876</v>
      </c>
      <c r="BB409" s="15">
        <f t="shared" si="8512"/>
        <v>209.1768036590868</v>
      </c>
      <c r="BC409" s="28">
        <f>'ОПУ БС'!$G409/12*'ОПУ БС'!L409</f>
        <v>13.583024733942446</v>
      </c>
      <c r="BD409" s="28">
        <f>'ОПУ БС'!$G409/12*'ОПУ БС'!M409</f>
        <v>14.834092801542408</v>
      </c>
      <c r="BE409" s="28">
        <f>'ОПУ БС'!$G409/12*'ОПУ БС'!N409</f>
        <v>16.621332898113785</v>
      </c>
      <c r="BF409" s="28">
        <f>'ОПУ БС'!$G409/12*'ОПУ БС'!O409</f>
        <v>16.621332898113785</v>
      </c>
      <c r="BG409" s="28">
        <f>'ОПУ БС'!$G409/12*'ОПУ БС'!P409</f>
        <v>16.978780917428058</v>
      </c>
      <c r="BH409" s="28">
        <f>'ОПУ БС'!$G409/12*'ОПУ БС'!Q409</f>
        <v>18.051124975370882</v>
      </c>
      <c r="BI409" s="28">
        <f>'ОПУ БС'!$G409/12*'ОПУ БС'!R409</f>
        <v>18.051124975370882</v>
      </c>
      <c r="BJ409" s="28">
        <f>'ОПУ БС'!$G409/12*'ОПУ БС'!S409</f>
        <v>20.195813091256529</v>
      </c>
      <c r="BK409" s="28">
        <f>'ОПУ БС'!$G409/12*'ОПУ БС'!T409</f>
        <v>18.766021013999431</v>
      </c>
      <c r="BL409" s="28">
        <f>'ОПУ БС'!$G409/12*'ОПУ БС'!U409</f>
        <v>17.693676956056606</v>
      </c>
      <c r="BM409" s="28">
        <f>'ОПУ БС'!$G409/12*'ОПУ БС'!V409</f>
        <v>20.731985120227922</v>
      </c>
      <c r="BN409" s="28">
        <f>'ОПУ БС'!$G409/12*'ОПУ БС'!W409</f>
        <v>22.340501207142182</v>
      </c>
      <c r="BO409" s="15">
        <f t="shared" si="8514"/>
        <v>214.46881158856493</v>
      </c>
      <c r="BP409" s="28">
        <f>'ОПУ БС'!$H409/12*'ОПУ БС'!L409</f>
        <v>13.823298030416799</v>
      </c>
      <c r="BQ409" s="28">
        <f>'ОПУ БС'!$H409/12*'ОПУ БС'!M409</f>
        <v>15.096496533218346</v>
      </c>
      <c r="BR409" s="28">
        <f>'ОПУ БС'!$H409/12*'ОПУ БС'!N409</f>
        <v>16.915351537220559</v>
      </c>
      <c r="BS409" s="28">
        <f>'ОПУ БС'!$H409/12*'ОПУ БС'!O409</f>
        <v>16.915351537220559</v>
      </c>
      <c r="BT409" s="28">
        <f>'ОПУ БС'!$H409/12*'ОПУ БС'!P409</f>
        <v>17.279122538020999</v>
      </c>
      <c r="BU409" s="28">
        <f>'ОПУ БС'!$H409/12*'ОПУ БС'!Q409</f>
        <v>18.370435540422324</v>
      </c>
      <c r="BV409" s="28">
        <f>'ОПУ БС'!$H409/12*'ОПУ БС'!R409</f>
        <v>18.370435540422324</v>
      </c>
      <c r="BW409" s="28">
        <f>'ОПУ БС'!$H409/12*'ОПУ БС'!S409</f>
        <v>20.553061545224974</v>
      </c>
      <c r="BX409" s="28">
        <f>'ОПУ БС'!$H409/12*'ОПУ БС'!T409</f>
        <v>19.097977542023209</v>
      </c>
      <c r="BY409" s="28">
        <f>'ОПУ БС'!$H409/12*'ОПУ БС'!U409</f>
        <v>18.006664539621884</v>
      </c>
      <c r="BZ409" s="28">
        <f>'ОПУ БС'!$H409/12*'ОПУ БС'!V409</f>
        <v>21.098718046425621</v>
      </c>
      <c r="CA409" s="28">
        <f>'ОПУ БС'!$H409/12*'ОПУ БС'!W409</f>
        <v>22.735687550027631</v>
      </c>
      <c r="CB409" s="15">
        <f t="shared" si="8516"/>
        <v>218.26260048026523</v>
      </c>
      <c r="CC409" s="28">
        <f>'ОПУ БС'!$I409/12*'ОПУ БС'!L409</f>
        <v>13.970371154724543</v>
      </c>
      <c r="CD409" s="28">
        <f>'ОПУ БС'!$I409/12*'ОПУ БС'!M409</f>
        <v>15.257115866343907</v>
      </c>
      <c r="CE409" s="28">
        <f>'ОПУ БС'!$I409/12*'ОПУ БС'!N409</f>
        <v>17.095322597228719</v>
      </c>
      <c r="CF409" s="28">
        <f>'ОПУ БС'!$I409/12*'ОПУ БС'!O409</f>
        <v>17.095322597228719</v>
      </c>
      <c r="CG409" s="28">
        <f>'ОПУ БС'!$I409/12*'ОПУ БС'!P409</f>
        <v>17.462963943405679</v>
      </c>
      <c r="CH409" s="28">
        <f>'ОПУ БС'!$I409/12*'ОПУ БС'!Q409</f>
        <v>18.565887981936562</v>
      </c>
      <c r="CI409" s="28">
        <f>'ОПУ БС'!$I409/12*'ОПУ БС'!R409</f>
        <v>18.565887981936562</v>
      </c>
      <c r="CJ409" s="28">
        <f>'ОПУ БС'!$I409/12*'ОПУ БС'!S409</f>
        <v>20.771736058998332</v>
      </c>
      <c r="CK409" s="28">
        <f>'ОПУ БС'!$I409/12*'ОПУ БС'!T409</f>
        <v>19.301170674290486</v>
      </c>
      <c r="CL409" s="28">
        <f>'ОПУ БС'!$I409/12*'ОПУ БС'!U409</f>
        <v>18.198246635759602</v>
      </c>
      <c r="CM409" s="28">
        <f>'ОПУ БС'!$I409/12*'ОПУ БС'!V409</f>
        <v>21.323198078263754</v>
      </c>
      <c r="CN409" s="28">
        <f>'ОПУ БС'!$I409/12*'ОПУ БС'!W409</f>
        <v>22.977584136060102</v>
      </c>
      <c r="CO409" s="15">
        <f t="shared" si="8518"/>
        <v>220.58480770617695</v>
      </c>
      <c r="CR409" s="21">
        <f>O409-'ОПУ БС'!C409</f>
        <v>0</v>
      </c>
      <c r="CS409" s="21">
        <f>AB409-'ОПУ БС'!D409</f>
        <v>0</v>
      </c>
      <c r="CT409" s="21">
        <f>AO409-'ОПУ БС'!E409</f>
        <v>0</v>
      </c>
      <c r="CU409" s="21">
        <f>BB409-'ОПУ БС'!F409</f>
        <v>0</v>
      </c>
      <c r="CV409" s="21">
        <f>BO409-'ОПУ БС'!G409</f>
        <v>0</v>
      </c>
      <c r="CW409" s="21">
        <f>CB409-'ОПУ БС'!H409</f>
        <v>0</v>
      </c>
      <c r="CX409" s="21">
        <f>CO409-'ОПУ БС'!I409</f>
        <v>0</v>
      </c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15">
        <f t="shared" si="8520"/>
        <v>0</v>
      </c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15">
        <f t="shared" si="8522"/>
        <v>0</v>
      </c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15">
        <f t="shared" si="8524"/>
        <v>0</v>
      </c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15">
        <f t="shared" si="8526"/>
        <v>0</v>
      </c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15">
        <f t="shared" si="8528"/>
        <v>0</v>
      </c>
      <c r="FP409" s="28">
        <f t="shared" si="8775"/>
        <v>11.339026744847999</v>
      </c>
      <c r="FQ409" s="28">
        <f t="shared" si="8776"/>
        <v>12.383410787136631</v>
      </c>
      <c r="FR409" s="28">
        <f t="shared" si="8777"/>
        <v>13.875387990406105</v>
      </c>
      <c r="FS409" s="28">
        <f t="shared" si="8778"/>
        <v>13.875387990406105</v>
      </c>
      <c r="FT409" s="28">
        <f t="shared" si="8779"/>
        <v>14.173783431059999</v>
      </c>
      <c r="FU409" s="28">
        <f t="shared" si="8780"/>
        <v>15.068969753021683</v>
      </c>
      <c r="FV409" s="28">
        <f t="shared" si="8781"/>
        <v>15.068969753021683</v>
      </c>
      <c r="FW409" s="28">
        <f t="shared" si="8782"/>
        <v>16.859342396945049</v>
      </c>
      <c r="FX409" s="28">
        <f t="shared" si="8783"/>
        <v>15.665760634329473</v>
      </c>
      <c r="FY409" s="28">
        <f t="shared" si="8784"/>
        <v>14.770574312367788</v>
      </c>
      <c r="FZ409" s="28">
        <f t="shared" si="8785"/>
        <v>17.306935557925875</v>
      </c>
      <c r="GA409" s="28">
        <f t="shared" si="8786"/>
        <v>18.649715040868418</v>
      </c>
      <c r="GB409" s="15">
        <f t="shared" si="8530"/>
        <v>179.03726439233679</v>
      </c>
      <c r="GC409" s="28">
        <f t="shared" si="8787"/>
        <v>12.115712243599852</v>
      </c>
      <c r="GD409" s="28">
        <f t="shared" si="8788"/>
        <v>13.231633108141944</v>
      </c>
      <c r="GE409" s="28">
        <f t="shared" si="8789"/>
        <v>14.825805771773505</v>
      </c>
      <c r="GF409" s="28">
        <f t="shared" si="8790"/>
        <v>14.825805771773505</v>
      </c>
      <c r="GG409" s="28">
        <f t="shared" si="8791"/>
        <v>15.144640304499815</v>
      </c>
      <c r="GH409" s="28">
        <f t="shared" si="8792"/>
        <v>16.10114390267875</v>
      </c>
      <c r="GI409" s="28">
        <f t="shared" si="8793"/>
        <v>16.10114390267875</v>
      </c>
      <c r="GJ409" s="28">
        <f t="shared" si="8794"/>
        <v>18.014151099036621</v>
      </c>
      <c r="GK409" s="28">
        <f t="shared" si="8795"/>
        <v>16.738812968131377</v>
      </c>
      <c r="GL409" s="28">
        <f t="shared" si="8796"/>
        <v>15.782309369952438</v>
      </c>
      <c r="GM409" s="28">
        <f t="shared" si="8797"/>
        <v>18.49240289812607</v>
      </c>
      <c r="GN409" s="28">
        <f t="shared" si="8798"/>
        <v>19.927158295394495</v>
      </c>
      <c r="GO409" s="15">
        <f t="shared" si="8532"/>
        <v>191.30071963578712</v>
      </c>
      <c r="GP409" s="28">
        <f t="shared" si="8799"/>
        <v>12.769991461433596</v>
      </c>
      <c r="GQ409" s="28">
        <f t="shared" si="8800"/>
        <v>13.946174885513006</v>
      </c>
      <c r="GR409" s="28">
        <f t="shared" si="8801"/>
        <v>15.626436919912164</v>
      </c>
      <c r="GS409" s="28">
        <f t="shared" si="8802"/>
        <v>15.626436919912164</v>
      </c>
      <c r="GT409" s="28">
        <f t="shared" si="8803"/>
        <v>15.962489326791994</v>
      </c>
      <c r="GU409" s="28">
        <f t="shared" si="8804"/>
        <v>16.970646547431489</v>
      </c>
      <c r="GV409" s="28">
        <f t="shared" si="8805"/>
        <v>16.970646547431489</v>
      </c>
      <c r="GW409" s="28">
        <f t="shared" si="8806"/>
        <v>18.986960988710475</v>
      </c>
      <c r="GX409" s="28">
        <f t="shared" si="8807"/>
        <v>17.642751361191152</v>
      </c>
      <c r="GY409" s="28">
        <f t="shared" si="8808"/>
        <v>16.634594140551659</v>
      </c>
      <c r="GZ409" s="28">
        <f t="shared" si="8809"/>
        <v>19.491039599030206</v>
      </c>
      <c r="HA409" s="28">
        <f t="shared" si="8810"/>
        <v>21.003275429989468</v>
      </c>
      <c r="HB409" s="15">
        <f t="shared" si="8534"/>
        <v>201.63144412789885</v>
      </c>
      <c r="HC409" s="28">
        <f t="shared" si="8811"/>
        <v>13.247864231742165</v>
      </c>
      <c r="HD409" s="28">
        <f t="shared" si="8812"/>
        <v>14.468062253086837</v>
      </c>
      <c r="HE409" s="28">
        <f t="shared" si="8813"/>
        <v>16.21120228357923</v>
      </c>
      <c r="HF409" s="28">
        <f t="shared" si="8814"/>
        <v>16.21120228357923</v>
      </c>
      <c r="HG409" s="28">
        <f t="shared" si="8815"/>
        <v>16.559830289677706</v>
      </c>
      <c r="HH409" s="28">
        <f t="shared" si="8816"/>
        <v>17.605714307973141</v>
      </c>
      <c r="HI409" s="28">
        <f t="shared" si="8817"/>
        <v>17.605714307973141</v>
      </c>
      <c r="HJ409" s="28">
        <f t="shared" si="8818"/>
        <v>19.697482344564005</v>
      </c>
      <c r="HK409" s="28">
        <f t="shared" si="8819"/>
        <v>18.302970320170097</v>
      </c>
      <c r="HL409" s="28">
        <f t="shared" si="8820"/>
        <v>17.257086301874661</v>
      </c>
      <c r="HM409" s="28">
        <f t="shared" si="8821"/>
        <v>20.220424353711703</v>
      </c>
      <c r="HN409" s="28">
        <f t="shared" si="8822"/>
        <v>21.789250381154876</v>
      </c>
      <c r="HO409" s="15">
        <f t="shared" si="8536"/>
        <v>209.1768036590868</v>
      </c>
      <c r="HP409" s="28">
        <f t="shared" si="8823"/>
        <v>13.583024733942446</v>
      </c>
      <c r="HQ409" s="28">
        <f t="shared" si="8824"/>
        <v>14.834092801542408</v>
      </c>
      <c r="HR409" s="28">
        <f t="shared" si="8825"/>
        <v>16.621332898113785</v>
      </c>
      <c r="HS409" s="28">
        <f t="shared" si="8826"/>
        <v>16.621332898113785</v>
      </c>
      <c r="HT409" s="28">
        <f t="shared" si="8827"/>
        <v>16.978780917428058</v>
      </c>
      <c r="HU409" s="28">
        <f t="shared" si="8828"/>
        <v>18.051124975370882</v>
      </c>
      <c r="HV409" s="28">
        <f t="shared" si="8829"/>
        <v>18.051124975370882</v>
      </c>
      <c r="HW409" s="28">
        <f t="shared" si="8830"/>
        <v>20.195813091256529</v>
      </c>
      <c r="HX409" s="28">
        <f t="shared" si="8831"/>
        <v>18.766021013999431</v>
      </c>
      <c r="HY409" s="28">
        <f t="shared" si="8832"/>
        <v>17.693676956056606</v>
      </c>
      <c r="HZ409" s="28">
        <f t="shared" si="8833"/>
        <v>20.731985120227922</v>
      </c>
      <c r="IA409" s="28">
        <f t="shared" si="8834"/>
        <v>22.340501207142182</v>
      </c>
      <c r="IB409" s="15">
        <f t="shared" si="8538"/>
        <v>214.46881158856493</v>
      </c>
      <c r="IC409" s="28">
        <f t="shared" si="8835"/>
        <v>13.823298030416799</v>
      </c>
      <c r="ID409" s="28">
        <f t="shared" si="8836"/>
        <v>15.096496533218346</v>
      </c>
      <c r="IE409" s="28">
        <f t="shared" si="8837"/>
        <v>16.915351537220559</v>
      </c>
      <c r="IF409" s="28">
        <f t="shared" si="8838"/>
        <v>16.915351537220559</v>
      </c>
      <c r="IG409" s="28">
        <f t="shared" si="8839"/>
        <v>17.279122538020999</v>
      </c>
      <c r="IH409" s="28">
        <f t="shared" si="8840"/>
        <v>18.370435540422324</v>
      </c>
      <c r="II409" s="28">
        <f t="shared" si="8841"/>
        <v>18.370435540422324</v>
      </c>
      <c r="IJ409" s="28">
        <f t="shared" si="8842"/>
        <v>20.553061545224974</v>
      </c>
      <c r="IK409" s="28">
        <f t="shared" si="8843"/>
        <v>19.097977542023209</v>
      </c>
      <c r="IL409" s="28">
        <f t="shared" si="8844"/>
        <v>18.006664539621884</v>
      </c>
      <c r="IM409" s="28">
        <f t="shared" si="8845"/>
        <v>21.098718046425621</v>
      </c>
      <c r="IN409" s="28">
        <f t="shared" si="8846"/>
        <v>22.735687550027631</v>
      </c>
      <c r="IO409" s="15">
        <f t="shared" si="8540"/>
        <v>218.26260048026523</v>
      </c>
      <c r="IP409" s="28">
        <f t="shared" si="8847"/>
        <v>13.970371154724543</v>
      </c>
      <c r="IQ409" s="28">
        <f t="shared" si="8848"/>
        <v>15.257115866343907</v>
      </c>
      <c r="IR409" s="28">
        <f t="shared" si="8849"/>
        <v>17.095322597228719</v>
      </c>
      <c r="IS409" s="28">
        <f t="shared" si="8850"/>
        <v>17.095322597228719</v>
      </c>
      <c r="IT409" s="28">
        <f t="shared" si="8851"/>
        <v>17.462963943405679</v>
      </c>
      <c r="IU409" s="28">
        <f t="shared" si="8852"/>
        <v>18.565887981936562</v>
      </c>
      <c r="IV409" s="28">
        <f t="shared" si="8853"/>
        <v>18.565887981936562</v>
      </c>
      <c r="IW409" s="28">
        <f t="shared" si="8854"/>
        <v>20.771736058998332</v>
      </c>
      <c r="IX409" s="28">
        <f t="shared" si="8855"/>
        <v>19.301170674290486</v>
      </c>
      <c r="IY409" s="28">
        <f t="shared" si="8856"/>
        <v>18.198246635759602</v>
      </c>
      <c r="IZ409" s="28">
        <f t="shared" si="8857"/>
        <v>21.323198078263754</v>
      </c>
      <c r="JA409" s="28">
        <f t="shared" si="8858"/>
        <v>22.977584136060102</v>
      </c>
      <c r="JB409" s="15">
        <f t="shared" si="8542"/>
        <v>220.58480770617695</v>
      </c>
      <c r="JE409" s="21">
        <f t="shared" si="8543"/>
        <v>0</v>
      </c>
      <c r="JF409" s="21">
        <f t="shared" si="8544"/>
        <v>0</v>
      </c>
      <c r="JG409" s="21">
        <f t="shared" si="8545"/>
        <v>0</v>
      </c>
      <c r="JH409" s="21">
        <f t="shared" si="8546"/>
        <v>0</v>
      </c>
      <c r="JI409" s="21">
        <f t="shared" si="8547"/>
        <v>0</v>
      </c>
      <c r="JJ409" s="21">
        <f t="shared" si="8548"/>
        <v>0</v>
      </c>
      <c r="JK409" s="21">
        <f t="shared" si="8549"/>
        <v>0</v>
      </c>
    </row>
    <row r="410" spans="2:271" ht="20" customHeight="1" outlineLevel="1" x14ac:dyDescent="0.2">
      <c r="B410" s="2" t="s">
        <v>30</v>
      </c>
      <c r="C410" s="28">
        <f>'ОПУ БС'!$C410/12*'ОПУ БС'!L410</f>
        <v>64.599999999999994</v>
      </c>
      <c r="D410" s="28">
        <f>'ОПУ БС'!$C410/12*'ОПУ БС'!M410</f>
        <v>70.55</v>
      </c>
      <c r="E410" s="28">
        <f>'ОПУ БС'!$C410/12*'ОПУ БС'!N410</f>
        <v>79.05</v>
      </c>
      <c r="F410" s="28">
        <f>'ОПУ БС'!$C410/12*'ОПУ БС'!O410</f>
        <v>79.05</v>
      </c>
      <c r="G410" s="28">
        <f>'ОПУ БС'!$C410/12*'ОПУ БС'!P410</f>
        <v>80.75</v>
      </c>
      <c r="H410" s="28">
        <f>'ОПУ БС'!$C410/12*'ОПУ БС'!Q410</f>
        <v>85.85</v>
      </c>
      <c r="I410" s="28">
        <f>'ОПУ БС'!$C410/12*'ОПУ БС'!R410</f>
        <v>98.6</v>
      </c>
      <c r="J410" s="28">
        <f>'ОПУ БС'!$C410/12*'ОПУ БС'!S410</f>
        <v>100.3</v>
      </c>
      <c r="K410" s="28">
        <f>'ОПУ БС'!$C410/12*'ОПУ БС'!T410</f>
        <v>89.25</v>
      </c>
      <c r="L410" s="28">
        <f>'ОПУ БС'!$C410/12*'ОПУ БС'!U410</f>
        <v>84.15</v>
      </c>
      <c r="M410" s="28">
        <f>'ОПУ БС'!$C410/12*'ОПУ БС'!V410</f>
        <v>81.599999999999852</v>
      </c>
      <c r="N410" s="28">
        <f>'ОПУ БС'!$C410/12*'ОПУ БС'!W410</f>
        <v>106.25</v>
      </c>
      <c r="O410" s="14">
        <f t="shared" si="8506"/>
        <v>1019.9999999999998</v>
      </c>
      <c r="P410" s="28">
        <f>'ОПУ БС'!$D410/12*'ОПУ БС'!L410</f>
        <v>68.146666666666675</v>
      </c>
      <c r="Q410" s="28">
        <f>'ОПУ БС'!$D410/12*'ОПУ БС'!M410</f>
        <v>74.423333333333332</v>
      </c>
      <c r="R410" s="28">
        <f>'ОПУ БС'!$D410/12*'ОПУ БС'!N410</f>
        <v>83.390000000000015</v>
      </c>
      <c r="S410" s="28">
        <f>'ОПУ БС'!$D410/12*'ОПУ БС'!O410</f>
        <v>83.390000000000015</v>
      </c>
      <c r="T410" s="28">
        <f>'ОПУ БС'!$D410/12*'ОПУ БС'!P410</f>
        <v>85.183333333333337</v>
      </c>
      <c r="U410" s="28">
        <f>'ОПУ БС'!$D410/12*'ОПУ БС'!Q410</f>
        <v>90.563333333333333</v>
      </c>
      <c r="V410" s="28">
        <f>'ОПУ БС'!$D410/12*'ОПУ БС'!R410</f>
        <v>104.01333333333334</v>
      </c>
      <c r="W410" s="28">
        <f>'ОПУ БС'!$D410/12*'ОПУ БС'!S410</f>
        <v>105.80666666666667</v>
      </c>
      <c r="X410" s="28">
        <f>'ОПУ БС'!$D410/12*'ОПУ БС'!T410</f>
        <v>94.15</v>
      </c>
      <c r="Y410" s="28">
        <f>'ОПУ БС'!$D410/12*'ОПУ БС'!U410</f>
        <v>88.77000000000001</v>
      </c>
      <c r="Z410" s="28">
        <f>'ОПУ БС'!$D410/12*'ОПУ БС'!V410</f>
        <v>86.079999999999842</v>
      </c>
      <c r="AA410" s="28">
        <f>'ОПУ БС'!$D410/12*'ОПУ БС'!W410</f>
        <v>112.08333333333334</v>
      </c>
      <c r="AB410" s="14">
        <f t="shared" si="8508"/>
        <v>1075.9999999999998</v>
      </c>
      <c r="AC410" s="28">
        <f>'ОПУ БС'!$E410/12*'ОПУ БС'!L410</f>
        <v>71.560650000000095</v>
      </c>
      <c r="AD410" s="28">
        <f>'ОПУ БС'!$E410/12*'ОПУ БС'!M410</f>
        <v>78.151762500000103</v>
      </c>
      <c r="AE410" s="28">
        <f>'ОПУ БС'!$E410/12*'ОПУ БС'!N410</f>
        <v>87.567637500000117</v>
      </c>
      <c r="AF410" s="28">
        <f>'ОПУ БС'!$E410/12*'ОПУ БС'!O410</f>
        <v>87.567637500000117</v>
      </c>
      <c r="AG410" s="28">
        <f>'ОПУ БС'!$E410/12*'ОПУ БС'!P410</f>
        <v>89.450812500000112</v>
      </c>
      <c r="AH410" s="28">
        <f>'ОПУ БС'!$E410/12*'ОПУ БС'!Q410</f>
        <v>95.100337500000123</v>
      </c>
      <c r="AI410" s="28">
        <f>'ОПУ БС'!$E410/12*'ОПУ БС'!R410</f>
        <v>109.22415000000014</v>
      </c>
      <c r="AJ410" s="28">
        <f>'ОПУ БС'!$E410/12*'ОПУ БС'!S410</f>
        <v>111.10732500000015</v>
      </c>
      <c r="AK410" s="28">
        <f>'ОПУ БС'!$E410/12*'ОПУ БС'!T410</f>
        <v>98.86668750000014</v>
      </c>
      <c r="AL410" s="28">
        <f>'ОПУ БС'!$E410/12*'ОПУ БС'!U410</f>
        <v>93.217162500000128</v>
      </c>
      <c r="AM410" s="28">
        <f>'ОПУ БС'!$E410/12*'ОПУ БС'!V410</f>
        <v>90.392399999999952</v>
      </c>
      <c r="AN410" s="28">
        <f>'ОПУ БС'!$E410/12*'ОПУ БС'!W410</f>
        <v>117.69843750000015</v>
      </c>
      <c r="AO410" s="14">
        <f t="shared" si="8510"/>
        <v>1129.9050000000013</v>
      </c>
      <c r="AP410" s="28">
        <f>'ОПУ БС'!$F410/12*'ОПУ БС'!L410</f>
        <v>75.138682499999931</v>
      </c>
      <c r="AQ410" s="28">
        <f>'ОПУ БС'!$F410/12*'ОПУ БС'!M410</f>
        <v>82.059350624999908</v>
      </c>
      <c r="AR410" s="28">
        <f>'ОПУ БС'!$F410/12*'ОПУ БС'!N410</f>
        <v>91.946019374999906</v>
      </c>
      <c r="AS410" s="28">
        <f>'ОПУ БС'!$F410/12*'ОПУ БС'!O410</f>
        <v>91.946019374999906</v>
      </c>
      <c r="AT410" s="28">
        <f>'ОПУ БС'!$F410/12*'ОПУ БС'!P410</f>
        <v>93.923353124999892</v>
      </c>
      <c r="AU410" s="28">
        <f>'ОПУ БС'!$F410/12*'ОПУ БС'!Q410</f>
        <v>99.855354374999905</v>
      </c>
      <c r="AV410" s="28">
        <f>'ОПУ БС'!$F410/12*'ОПУ БС'!R410</f>
        <v>114.68535749999987</v>
      </c>
      <c r="AW410" s="28">
        <f>'ОПУ БС'!$F410/12*'ОПУ БС'!S410</f>
        <v>116.66269124999987</v>
      </c>
      <c r="AX410" s="28">
        <f>'ОПУ БС'!$F410/12*'ОПУ БС'!T410</f>
        <v>103.8100218749999</v>
      </c>
      <c r="AY410" s="28">
        <f>'ОПУ БС'!$F410/12*'ОПУ БС'!U410</f>
        <v>97.878020624999891</v>
      </c>
      <c r="AZ410" s="28">
        <f>'ОПУ БС'!$F410/12*'ОПУ БС'!V410</f>
        <v>94.912019999999728</v>
      </c>
      <c r="BA410" s="28">
        <f>'ОПУ БС'!$F410/12*'ОПУ БС'!W410</f>
        <v>123.58335937499987</v>
      </c>
      <c r="BB410" s="14">
        <f t="shared" si="8512"/>
        <v>1186.4002499999986</v>
      </c>
      <c r="BC410" s="28">
        <f>'ОПУ БС'!$G410/12*'ОПУ БС'!L410</f>
        <v>78.895616625000059</v>
      </c>
      <c r="BD410" s="28">
        <f>'ОПУ БС'!$G410/12*'ОПУ БС'!M410</f>
        <v>86.162318156250052</v>
      </c>
      <c r="BE410" s="28">
        <f>'ОПУ БС'!$G410/12*'ОПУ БС'!N410</f>
        <v>96.543320343750068</v>
      </c>
      <c r="BF410" s="28">
        <f>'ОПУ БС'!$G410/12*'ОПУ БС'!O410</f>
        <v>96.543320343750068</v>
      </c>
      <c r="BG410" s="28">
        <f>'ОПУ БС'!$G410/12*'ОПУ БС'!P410</f>
        <v>98.61952078125006</v>
      </c>
      <c r="BH410" s="28">
        <f>'ОПУ БС'!$G410/12*'ОПУ БС'!Q410</f>
        <v>104.84812209375008</v>
      </c>
      <c r="BI410" s="28">
        <f>'ОПУ БС'!$G410/12*'ОПУ БС'!R410</f>
        <v>120.41962537500008</v>
      </c>
      <c r="BJ410" s="28">
        <f>'ОПУ БС'!$G410/12*'ОПУ БС'!S410</f>
        <v>122.49582581250009</v>
      </c>
      <c r="BK410" s="28">
        <f>'ОПУ БС'!$G410/12*'ОПУ БС'!T410</f>
        <v>109.00052296875009</v>
      </c>
      <c r="BL410" s="28">
        <f>'ОПУ БС'!$G410/12*'ОПУ БС'!U410</f>
        <v>102.77192165625007</v>
      </c>
      <c r="BM410" s="28">
        <f>'ОПУ БС'!$G410/12*'ОПУ БС'!V410</f>
        <v>99.657620999999878</v>
      </c>
      <c r="BN410" s="28">
        <f>'ОПУ БС'!$G410/12*'ОПУ БС'!W410</f>
        <v>129.76252734375009</v>
      </c>
      <c r="BO410" s="14">
        <f t="shared" si="8514"/>
        <v>1245.7202625000004</v>
      </c>
      <c r="BP410" s="28">
        <f>'ОПУ БС'!$H410/12*'ОПУ БС'!L410</f>
        <v>82.840397456250116</v>
      </c>
      <c r="BQ410" s="28">
        <f>'ОПУ БС'!$H410/12*'ОПУ БС'!M410</f>
        <v>90.470434064062616</v>
      </c>
      <c r="BR410" s="28">
        <f>'ОПУ БС'!$H410/12*'ОПУ БС'!N410</f>
        <v>101.37048636093765</v>
      </c>
      <c r="BS410" s="28">
        <f>'ОПУ БС'!$H410/12*'ОПУ БС'!O410</f>
        <v>101.37048636093765</v>
      </c>
      <c r="BT410" s="28">
        <f>'ОПУ БС'!$H410/12*'ОПУ БС'!P410</f>
        <v>103.55049682031263</v>
      </c>
      <c r="BU410" s="28">
        <f>'ОПУ БС'!$H410/12*'ОПУ БС'!Q410</f>
        <v>110.09052819843765</v>
      </c>
      <c r="BV410" s="28">
        <f>'ОПУ БС'!$H410/12*'ОПУ БС'!R410</f>
        <v>126.44060664375016</v>
      </c>
      <c r="BW410" s="28">
        <f>'ОПУ БС'!$H410/12*'ОПУ БС'!S410</f>
        <v>128.62061710312517</v>
      </c>
      <c r="BX410" s="28">
        <f>'ОПУ БС'!$H410/12*'ОПУ БС'!T410</f>
        <v>114.45054911718766</v>
      </c>
      <c r="BY410" s="28">
        <f>'ОПУ БС'!$H410/12*'ОПУ БС'!U410</f>
        <v>107.91051773906264</v>
      </c>
      <c r="BZ410" s="28">
        <f>'ОПУ БС'!$H410/12*'ОПУ БС'!V410</f>
        <v>104.64050204999994</v>
      </c>
      <c r="CA410" s="28">
        <f>'ОПУ БС'!$H410/12*'ОПУ БС'!W410</f>
        <v>136.25065371093768</v>
      </c>
      <c r="CB410" s="14">
        <f t="shared" si="8516"/>
        <v>1308.0062756250015</v>
      </c>
      <c r="CC410" s="28">
        <f>'ОПУ БС'!$I410/12*'ОПУ БС'!L410</f>
        <v>86.982417329062471</v>
      </c>
      <c r="CD410" s="28">
        <f>'ОПУ БС'!$I410/12*'ОПУ БС'!M410</f>
        <v>94.993955767265589</v>
      </c>
      <c r="CE410" s="28">
        <f>'ОПУ БС'!$I410/12*'ОПУ БС'!N410</f>
        <v>106.43901067898435</v>
      </c>
      <c r="CF410" s="28">
        <f>'ОПУ БС'!$I410/12*'ОПУ БС'!O410</f>
        <v>106.43901067898435</v>
      </c>
      <c r="CG410" s="28">
        <f>'ОПУ БС'!$I410/12*'ОПУ БС'!P410</f>
        <v>108.72802166132809</v>
      </c>
      <c r="CH410" s="28">
        <f>'ОПУ БС'!$I410/12*'ОПУ БС'!Q410</f>
        <v>115.59505460835933</v>
      </c>
      <c r="CI410" s="28">
        <f>'ОПУ БС'!$I410/12*'ОПУ БС'!R410</f>
        <v>132.76263697593745</v>
      </c>
      <c r="CJ410" s="28">
        <f>'ОПУ БС'!$I410/12*'ОПУ БС'!S410</f>
        <v>135.05164795828119</v>
      </c>
      <c r="CK410" s="28">
        <f>'ОПУ БС'!$I410/12*'ОПУ БС'!T410</f>
        <v>120.17307657304684</v>
      </c>
      <c r="CL410" s="28">
        <f>'ОПУ БС'!$I410/12*'ОПУ БС'!U410</f>
        <v>113.30604362601559</v>
      </c>
      <c r="CM410" s="28">
        <f>'ОПУ БС'!$I410/12*'ОПУ БС'!V410</f>
        <v>109.87252715249976</v>
      </c>
      <c r="CN410" s="28">
        <f>'ОПУ БС'!$I410/12*'ОПУ БС'!W410</f>
        <v>143.06318639648433</v>
      </c>
      <c r="CO410" s="14">
        <f t="shared" si="8518"/>
        <v>1373.4065894062492</v>
      </c>
      <c r="CR410" s="21">
        <f>O410-'ОПУ БС'!C410</f>
        <v>0</v>
      </c>
      <c r="CS410" s="21">
        <f>AB410-'ОПУ БС'!D410</f>
        <v>0</v>
      </c>
      <c r="CT410" s="21">
        <f>AO410-'ОПУ БС'!E410</f>
        <v>0</v>
      </c>
      <c r="CU410" s="21">
        <f>BB410-'ОПУ БС'!F410</f>
        <v>0</v>
      </c>
      <c r="CV410" s="21">
        <f>BO410-'ОПУ БС'!G410</f>
        <v>0</v>
      </c>
      <c r="CW410" s="21">
        <f>CB410-'ОПУ БС'!H410</f>
        <v>0</v>
      </c>
      <c r="CX410" s="21">
        <f>CO410-'ОПУ БС'!I410</f>
        <v>0</v>
      </c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14">
        <f t="shared" si="8520"/>
        <v>0</v>
      </c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14">
        <f t="shared" si="8522"/>
        <v>0</v>
      </c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14">
        <f t="shared" si="8524"/>
        <v>0</v>
      </c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14">
        <f t="shared" si="8526"/>
        <v>0</v>
      </c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14">
        <f t="shared" si="8528"/>
        <v>0</v>
      </c>
      <c r="FP410" s="28">
        <f t="shared" si="8775"/>
        <v>64.599999999999994</v>
      </c>
      <c r="FQ410" s="28">
        <f t="shared" si="8776"/>
        <v>70.55</v>
      </c>
      <c r="FR410" s="28">
        <f t="shared" si="8777"/>
        <v>79.05</v>
      </c>
      <c r="FS410" s="28">
        <f t="shared" si="8778"/>
        <v>79.05</v>
      </c>
      <c r="FT410" s="28">
        <f t="shared" si="8779"/>
        <v>80.75</v>
      </c>
      <c r="FU410" s="28">
        <f t="shared" si="8780"/>
        <v>85.85</v>
      </c>
      <c r="FV410" s="28">
        <f t="shared" si="8781"/>
        <v>98.6</v>
      </c>
      <c r="FW410" s="28">
        <f t="shared" si="8782"/>
        <v>100.3</v>
      </c>
      <c r="FX410" s="28">
        <f t="shared" si="8783"/>
        <v>89.25</v>
      </c>
      <c r="FY410" s="28">
        <f t="shared" si="8784"/>
        <v>84.15</v>
      </c>
      <c r="FZ410" s="28">
        <f t="shared" si="8785"/>
        <v>81.599999999999852</v>
      </c>
      <c r="GA410" s="28">
        <f t="shared" si="8786"/>
        <v>106.25</v>
      </c>
      <c r="GB410" s="14">
        <f t="shared" si="8530"/>
        <v>1019.9999999999998</v>
      </c>
      <c r="GC410" s="28">
        <f t="shared" si="8787"/>
        <v>68.146666666666675</v>
      </c>
      <c r="GD410" s="28">
        <f t="shared" si="8788"/>
        <v>74.423333333333332</v>
      </c>
      <c r="GE410" s="28">
        <f t="shared" si="8789"/>
        <v>83.390000000000015</v>
      </c>
      <c r="GF410" s="28">
        <f t="shared" si="8790"/>
        <v>83.390000000000015</v>
      </c>
      <c r="GG410" s="28">
        <f t="shared" si="8791"/>
        <v>85.183333333333337</v>
      </c>
      <c r="GH410" s="28">
        <f t="shared" si="8792"/>
        <v>90.563333333333333</v>
      </c>
      <c r="GI410" s="28">
        <f t="shared" si="8793"/>
        <v>104.01333333333334</v>
      </c>
      <c r="GJ410" s="28">
        <f t="shared" si="8794"/>
        <v>105.80666666666667</v>
      </c>
      <c r="GK410" s="28">
        <f t="shared" si="8795"/>
        <v>94.15</v>
      </c>
      <c r="GL410" s="28">
        <f t="shared" si="8796"/>
        <v>88.77000000000001</v>
      </c>
      <c r="GM410" s="28">
        <f t="shared" si="8797"/>
        <v>86.079999999999842</v>
      </c>
      <c r="GN410" s="28">
        <f t="shared" si="8798"/>
        <v>112.08333333333334</v>
      </c>
      <c r="GO410" s="14">
        <f t="shared" si="8532"/>
        <v>1075.9999999999998</v>
      </c>
      <c r="GP410" s="28">
        <f t="shared" si="8799"/>
        <v>71.560650000000095</v>
      </c>
      <c r="GQ410" s="28">
        <f t="shared" si="8800"/>
        <v>78.151762500000103</v>
      </c>
      <c r="GR410" s="28">
        <f t="shared" si="8801"/>
        <v>87.567637500000117</v>
      </c>
      <c r="GS410" s="28">
        <f t="shared" si="8802"/>
        <v>87.567637500000117</v>
      </c>
      <c r="GT410" s="28">
        <f t="shared" si="8803"/>
        <v>89.450812500000112</v>
      </c>
      <c r="GU410" s="28">
        <f t="shared" si="8804"/>
        <v>95.100337500000123</v>
      </c>
      <c r="GV410" s="28">
        <f t="shared" si="8805"/>
        <v>109.22415000000014</v>
      </c>
      <c r="GW410" s="28">
        <f t="shared" si="8806"/>
        <v>111.10732500000015</v>
      </c>
      <c r="GX410" s="28">
        <f t="shared" si="8807"/>
        <v>98.86668750000014</v>
      </c>
      <c r="GY410" s="28">
        <f t="shared" si="8808"/>
        <v>93.217162500000128</v>
      </c>
      <c r="GZ410" s="28">
        <f t="shared" si="8809"/>
        <v>90.392399999999952</v>
      </c>
      <c r="HA410" s="28">
        <f t="shared" si="8810"/>
        <v>117.69843750000015</v>
      </c>
      <c r="HB410" s="14">
        <f t="shared" si="8534"/>
        <v>1129.9050000000013</v>
      </c>
      <c r="HC410" s="28">
        <f t="shared" si="8811"/>
        <v>75.138682499999931</v>
      </c>
      <c r="HD410" s="28">
        <f t="shared" si="8812"/>
        <v>82.059350624999908</v>
      </c>
      <c r="HE410" s="28">
        <f t="shared" si="8813"/>
        <v>91.946019374999906</v>
      </c>
      <c r="HF410" s="28">
        <f t="shared" si="8814"/>
        <v>91.946019374999906</v>
      </c>
      <c r="HG410" s="28">
        <f t="shared" si="8815"/>
        <v>93.923353124999892</v>
      </c>
      <c r="HH410" s="28">
        <f t="shared" si="8816"/>
        <v>99.855354374999905</v>
      </c>
      <c r="HI410" s="28">
        <f t="shared" si="8817"/>
        <v>114.68535749999987</v>
      </c>
      <c r="HJ410" s="28">
        <f t="shared" si="8818"/>
        <v>116.66269124999987</v>
      </c>
      <c r="HK410" s="28">
        <f t="shared" si="8819"/>
        <v>103.8100218749999</v>
      </c>
      <c r="HL410" s="28">
        <f t="shared" si="8820"/>
        <v>97.878020624999891</v>
      </c>
      <c r="HM410" s="28">
        <f t="shared" si="8821"/>
        <v>94.912019999999728</v>
      </c>
      <c r="HN410" s="28">
        <f t="shared" si="8822"/>
        <v>123.58335937499987</v>
      </c>
      <c r="HO410" s="14">
        <f t="shared" si="8536"/>
        <v>1186.4002499999986</v>
      </c>
      <c r="HP410" s="28">
        <f t="shared" si="8823"/>
        <v>78.895616625000059</v>
      </c>
      <c r="HQ410" s="28">
        <f t="shared" si="8824"/>
        <v>86.162318156250052</v>
      </c>
      <c r="HR410" s="28">
        <f t="shared" si="8825"/>
        <v>96.543320343750068</v>
      </c>
      <c r="HS410" s="28">
        <f t="shared" si="8826"/>
        <v>96.543320343750068</v>
      </c>
      <c r="HT410" s="28">
        <f t="shared" si="8827"/>
        <v>98.61952078125006</v>
      </c>
      <c r="HU410" s="28">
        <f t="shared" si="8828"/>
        <v>104.84812209375008</v>
      </c>
      <c r="HV410" s="28">
        <f t="shared" si="8829"/>
        <v>120.41962537500008</v>
      </c>
      <c r="HW410" s="28">
        <f t="shared" si="8830"/>
        <v>122.49582581250009</v>
      </c>
      <c r="HX410" s="28">
        <f t="shared" si="8831"/>
        <v>109.00052296875009</v>
      </c>
      <c r="HY410" s="28">
        <f t="shared" si="8832"/>
        <v>102.77192165625007</v>
      </c>
      <c r="HZ410" s="28">
        <f t="shared" si="8833"/>
        <v>99.657620999999878</v>
      </c>
      <c r="IA410" s="28">
        <f t="shared" si="8834"/>
        <v>129.76252734375009</v>
      </c>
      <c r="IB410" s="14">
        <f t="shared" si="8538"/>
        <v>1245.7202625000004</v>
      </c>
      <c r="IC410" s="28">
        <f t="shared" si="8835"/>
        <v>82.840397456250116</v>
      </c>
      <c r="ID410" s="28">
        <f t="shared" si="8836"/>
        <v>90.470434064062616</v>
      </c>
      <c r="IE410" s="28">
        <f t="shared" si="8837"/>
        <v>101.37048636093765</v>
      </c>
      <c r="IF410" s="28">
        <f t="shared" si="8838"/>
        <v>101.37048636093765</v>
      </c>
      <c r="IG410" s="28">
        <f t="shared" si="8839"/>
        <v>103.55049682031263</v>
      </c>
      <c r="IH410" s="28">
        <f t="shared" si="8840"/>
        <v>110.09052819843765</v>
      </c>
      <c r="II410" s="28">
        <f t="shared" si="8841"/>
        <v>126.44060664375016</v>
      </c>
      <c r="IJ410" s="28">
        <f t="shared" si="8842"/>
        <v>128.62061710312517</v>
      </c>
      <c r="IK410" s="28">
        <f t="shared" si="8843"/>
        <v>114.45054911718766</v>
      </c>
      <c r="IL410" s="28">
        <f t="shared" si="8844"/>
        <v>107.91051773906264</v>
      </c>
      <c r="IM410" s="28">
        <f t="shared" si="8845"/>
        <v>104.64050204999994</v>
      </c>
      <c r="IN410" s="28">
        <f t="shared" si="8846"/>
        <v>136.25065371093768</v>
      </c>
      <c r="IO410" s="14">
        <f t="shared" si="8540"/>
        <v>1308.0062756250015</v>
      </c>
      <c r="IP410" s="28">
        <f t="shared" si="8847"/>
        <v>86.982417329062471</v>
      </c>
      <c r="IQ410" s="28">
        <f t="shared" si="8848"/>
        <v>94.993955767265589</v>
      </c>
      <c r="IR410" s="28">
        <f t="shared" si="8849"/>
        <v>106.43901067898435</v>
      </c>
      <c r="IS410" s="28">
        <f t="shared" si="8850"/>
        <v>106.43901067898435</v>
      </c>
      <c r="IT410" s="28">
        <f t="shared" si="8851"/>
        <v>108.72802166132809</v>
      </c>
      <c r="IU410" s="28">
        <f t="shared" si="8852"/>
        <v>115.59505460835933</v>
      </c>
      <c r="IV410" s="28">
        <f t="shared" si="8853"/>
        <v>132.76263697593745</v>
      </c>
      <c r="IW410" s="28">
        <f t="shared" si="8854"/>
        <v>135.05164795828119</v>
      </c>
      <c r="IX410" s="28">
        <f t="shared" si="8855"/>
        <v>120.17307657304684</v>
      </c>
      <c r="IY410" s="28">
        <f t="shared" si="8856"/>
        <v>113.30604362601559</v>
      </c>
      <c r="IZ410" s="28">
        <f t="shared" si="8857"/>
        <v>109.87252715249976</v>
      </c>
      <c r="JA410" s="28">
        <f t="shared" si="8858"/>
        <v>143.06318639648433</v>
      </c>
      <c r="JB410" s="14">
        <f t="shared" si="8542"/>
        <v>1373.4065894062492</v>
      </c>
      <c r="JE410" s="21">
        <f t="shared" si="8543"/>
        <v>0</v>
      </c>
      <c r="JF410" s="21">
        <f t="shared" si="8544"/>
        <v>0</v>
      </c>
      <c r="JG410" s="21">
        <f t="shared" si="8545"/>
        <v>0</v>
      </c>
      <c r="JH410" s="21">
        <f t="shared" si="8546"/>
        <v>0</v>
      </c>
      <c r="JI410" s="21">
        <f t="shared" si="8547"/>
        <v>0</v>
      </c>
      <c r="JJ410" s="21">
        <f t="shared" si="8548"/>
        <v>0</v>
      </c>
      <c r="JK410" s="21">
        <f t="shared" si="8549"/>
        <v>0</v>
      </c>
    </row>
    <row r="411" spans="2:271" ht="20" customHeight="1" x14ac:dyDescent="0.2">
      <c r="B411" s="13" t="s">
        <v>57</v>
      </c>
      <c r="C411" s="14">
        <f t="shared" ref="C411:N411" si="8859">C412+C425+C438</f>
        <v>13330.662152695219</v>
      </c>
      <c r="D411" s="14">
        <f t="shared" si="8859"/>
        <v>14758.771263222616</v>
      </c>
      <c r="E411" s="14">
        <f t="shared" si="8859"/>
        <v>16436.344244989585</v>
      </c>
      <c r="F411" s="14">
        <f t="shared" si="8859"/>
        <v>16406.529431956042</v>
      </c>
      <c r="G411" s="14">
        <f t="shared" si="8859"/>
        <v>16675.715505116779</v>
      </c>
      <c r="H411" s="14">
        <f t="shared" si="8859"/>
        <v>17697.67871595738</v>
      </c>
      <c r="I411" s="14">
        <f t="shared" si="8859"/>
        <v>20373.613594856011</v>
      </c>
      <c r="J411" s="14">
        <f t="shared" si="8859"/>
        <v>19892.482151908287</v>
      </c>
      <c r="K411" s="14">
        <f t="shared" si="8859"/>
        <v>18278.775992126684</v>
      </c>
      <c r="L411" s="14">
        <f t="shared" si="8859"/>
        <v>17255.99357886799</v>
      </c>
      <c r="M411" s="14">
        <f t="shared" si="8859"/>
        <v>18584.398667607522</v>
      </c>
      <c r="N411" s="14">
        <f t="shared" si="8859"/>
        <v>22057.088988291176</v>
      </c>
      <c r="O411" s="14">
        <f t="shared" si="8506"/>
        <v>211748.0542875953</v>
      </c>
      <c r="P411" s="14">
        <f t="shared" ref="P411:AA411" si="8860">P412+P425+P438</f>
        <v>16588.870856831716</v>
      </c>
      <c r="Q411" s="14">
        <f t="shared" si="8860"/>
        <v>18355.45201014735</v>
      </c>
      <c r="R411" s="14">
        <f t="shared" si="8860"/>
        <v>20450.808364168926</v>
      </c>
      <c r="S411" s="14">
        <f t="shared" si="8860"/>
        <v>20416.635966829803</v>
      </c>
      <c r="T411" s="14">
        <f t="shared" si="8860"/>
        <v>20757.001802523919</v>
      </c>
      <c r="U411" s="14">
        <f t="shared" si="8860"/>
        <v>22030.569506997224</v>
      </c>
      <c r="V411" s="14">
        <f t="shared" si="8860"/>
        <v>25351.002737491381</v>
      </c>
      <c r="W411" s="14">
        <f t="shared" si="8860"/>
        <v>24760.043402068062</v>
      </c>
      <c r="X411" s="14">
        <f t="shared" si="8860"/>
        <v>22677.724503461599</v>
      </c>
      <c r="Y411" s="14">
        <f t="shared" si="8860"/>
        <v>21449.784365735748</v>
      </c>
      <c r="Z411" s="14">
        <f t="shared" si="8860"/>
        <v>23213.090141186352</v>
      </c>
      <c r="AA411" s="14">
        <f t="shared" si="8860"/>
        <v>27447.788797376987</v>
      </c>
      <c r="AB411" s="14">
        <f t="shared" si="8508"/>
        <v>263498.77245481906</v>
      </c>
      <c r="AC411" s="14">
        <f t="shared" ref="AC411:AN411" si="8861">AC412+AC425+AC438</f>
        <v>22603.689633440947</v>
      </c>
      <c r="AD411" s="14">
        <f t="shared" si="8861"/>
        <v>25003.138734645523</v>
      </c>
      <c r="AE411" s="14">
        <f t="shared" si="8861"/>
        <v>27870.381211556116</v>
      </c>
      <c r="AF411" s="14">
        <f t="shared" si="8861"/>
        <v>27825.810267814377</v>
      </c>
      <c r="AG411" s="14">
        <f t="shared" si="8861"/>
        <v>28302.687585236632</v>
      </c>
      <c r="AH411" s="14">
        <f t="shared" si="8861"/>
        <v>30037.866618662971</v>
      </c>
      <c r="AI411" s="14">
        <f t="shared" si="8861"/>
        <v>34549.124945936303</v>
      </c>
      <c r="AJ411" s="14">
        <f t="shared" si="8861"/>
        <v>33754.63962963278</v>
      </c>
      <c r="AK411" s="14">
        <f t="shared" si="8861"/>
        <v>30835.137892860184</v>
      </c>
      <c r="AL411" s="14">
        <f t="shared" si="8861"/>
        <v>29225.703312446789</v>
      </c>
      <c r="AM411" s="14">
        <f t="shared" si="8861"/>
        <v>31698.51173849067</v>
      </c>
      <c r="AN411" s="14">
        <f t="shared" si="8861"/>
        <v>37407.754833805033</v>
      </c>
      <c r="AO411" s="14">
        <f t="shared" si="8510"/>
        <v>359114.44640452834</v>
      </c>
      <c r="AP411" s="14">
        <f t="shared" ref="AP411:BA411" si="8862">AP412+AP425+AP438</f>
        <v>32007.454362973556</v>
      </c>
      <c r="AQ411" s="14">
        <f t="shared" si="8862"/>
        <v>35408.571298901283</v>
      </c>
      <c r="AR411" s="14">
        <f t="shared" si="8862"/>
        <v>39469.00898820431</v>
      </c>
      <c r="AS411" s="14">
        <f t="shared" si="8862"/>
        <v>39409.275493552406</v>
      </c>
      <c r="AT411" s="14">
        <f t="shared" si="8862"/>
        <v>40090.875477665548</v>
      </c>
      <c r="AU411" s="14">
        <f t="shared" si="8862"/>
        <v>42541.348991224724</v>
      </c>
      <c r="AV411" s="14">
        <f t="shared" si="8862"/>
        <v>48918.245647276592</v>
      </c>
      <c r="AW411" s="14">
        <f t="shared" si="8862"/>
        <v>47812.119374325026</v>
      </c>
      <c r="AX411" s="14">
        <f t="shared" si="8862"/>
        <v>43578.899760620116</v>
      </c>
      <c r="AY411" s="14">
        <f t="shared" si="8862"/>
        <v>41386.131753540678</v>
      </c>
      <c r="AZ411" s="14">
        <f t="shared" si="8862"/>
        <v>44997.611051761844</v>
      </c>
      <c r="BA411" s="14">
        <f t="shared" si="8862"/>
        <v>52979.016534889095</v>
      </c>
      <c r="BB411" s="14">
        <f t="shared" si="8512"/>
        <v>508598.55873493513</v>
      </c>
      <c r="BC411" s="14">
        <f t="shared" ref="BC411:BN411" si="8863">BC412+BC425+BC438</f>
        <v>49507.770129898257</v>
      </c>
      <c r="BD411" s="14">
        <f t="shared" si="8863"/>
        <v>54749.299318757141</v>
      </c>
      <c r="BE411" s="14">
        <f t="shared" si="8863"/>
        <v>61029.592483194065</v>
      </c>
      <c r="BF411" s="14">
        <f t="shared" si="8863"/>
        <v>60942.611171851589</v>
      </c>
      <c r="BG411" s="14">
        <f t="shared" si="8863"/>
        <v>62006.798640425106</v>
      </c>
      <c r="BH411" s="14">
        <f t="shared" si="8863"/>
        <v>65784.354862820197</v>
      </c>
      <c r="BI411" s="14">
        <f t="shared" si="8863"/>
        <v>75654.764255345057</v>
      </c>
      <c r="BJ411" s="14">
        <f t="shared" si="8863"/>
        <v>73944.605014302753</v>
      </c>
      <c r="BK411" s="14">
        <f t="shared" si="8863"/>
        <v>67354.439203077651</v>
      </c>
      <c r="BL411" s="14">
        <f t="shared" si="8863"/>
        <v>64045.235173975561</v>
      </c>
      <c r="BM411" s="14">
        <f t="shared" si="8863"/>
        <v>69534.436725998588</v>
      </c>
      <c r="BN411" s="14">
        <f t="shared" si="8863"/>
        <v>81924.872904610005</v>
      </c>
      <c r="BO411" s="14">
        <f t="shared" si="8514"/>
        <v>786478.77988425607</v>
      </c>
      <c r="BP411" s="14">
        <f t="shared" ref="BP411:CA411" si="8864">BP412+BP425+BP438</f>
        <v>74005.999869635241</v>
      </c>
      <c r="BQ411" s="14">
        <f t="shared" si="8864"/>
        <v>81822.102894625088</v>
      </c>
      <c r="BR411" s="14">
        <f t="shared" si="8864"/>
        <v>91195.231096923293</v>
      </c>
      <c r="BS411" s="14">
        <f t="shared" si="8864"/>
        <v>91067.96040688637</v>
      </c>
      <c r="BT411" s="14">
        <f t="shared" si="8864"/>
        <v>92659.631562358409</v>
      </c>
      <c r="BU411" s="14">
        <f t="shared" si="8864"/>
        <v>98271.855820837824</v>
      </c>
      <c r="BV411" s="14">
        <f t="shared" si="8864"/>
        <v>113078.36988022843</v>
      </c>
      <c r="BW411" s="14">
        <f t="shared" si="8864"/>
        <v>110501.30294238933</v>
      </c>
      <c r="BX411" s="14">
        <f t="shared" si="8864"/>
        <v>100654.72180879887</v>
      </c>
      <c r="BY411" s="14">
        <f t="shared" si="8864"/>
        <v>95788.968902665743</v>
      </c>
      <c r="BZ411" s="14">
        <f t="shared" si="8864"/>
        <v>103762.65434646768</v>
      </c>
      <c r="CA411" s="14">
        <f t="shared" si="8864"/>
        <v>122419.62785253678</v>
      </c>
      <c r="CB411" s="14">
        <f t="shared" si="8516"/>
        <v>1175228.4273843528</v>
      </c>
      <c r="CC411" s="14">
        <f t="shared" ref="CC411:CN411" si="8865">CC412+CC425+CC438</f>
        <v>114080.69171742098</v>
      </c>
      <c r="CD411" s="14">
        <f t="shared" si="8865"/>
        <v>126101.41674903837</v>
      </c>
      <c r="CE411" s="14">
        <f t="shared" si="8865"/>
        <v>140522.18711414278</v>
      </c>
      <c r="CF411" s="14">
        <f t="shared" si="8865"/>
        <v>140326.80937485851</v>
      </c>
      <c r="CG411" s="14">
        <f t="shared" si="8865"/>
        <v>142777.65958798554</v>
      </c>
      <c r="CH411" s="14">
        <f t="shared" si="8865"/>
        <v>151371.82547277724</v>
      </c>
      <c r="CI411" s="14">
        <f t="shared" si="8865"/>
        <v>174293.2929928448</v>
      </c>
      <c r="CJ411" s="14">
        <f t="shared" si="8865"/>
        <v>170274.60492205847</v>
      </c>
      <c r="CK411" s="14">
        <f t="shared" si="8865"/>
        <v>155232.06501211284</v>
      </c>
      <c r="CL411" s="14">
        <f t="shared" si="8865"/>
        <v>147743.39701524394</v>
      </c>
      <c r="CM411" s="14">
        <f t="shared" si="8865"/>
        <v>159524.41405312764</v>
      </c>
      <c r="CN411" s="14">
        <f t="shared" si="8865"/>
        <v>188633.53069902456</v>
      </c>
      <c r="CO411" s="14">
        <f t="shared" si="8518"/>
        <v>1810881.8947106358</v>
      </c>
      <c r="CP411" s="21"/>
      <c r="CR411" s="21">
        <f>O411-'ОПУ БС'!C411</f>
        <v>0</v>
      </c>
      <c r="CS411" s="21">
        <f>AB411-'ОПУ БС'!D411</f>
        <v>0</v>
      </c>
      <c r="CT411" s="21">
        <f>AO411-'ОПУ БС'!E411</f>
        <v>-0.32000000000698492</v>
      </c>
      <c r="CU411" s="21">
        <f>BB411-'ОПУ БС'!F411</f>
        <v>0.10879999987082556</v>
      </c>
      <c r="CV411" s="21">
        <f>BO411-'ОПУ БС'!G411</f>
        <v>0.19315199984703213</v>
      </c>
      <c r="CW411" s="21">
        <f>CB411-'ОПУ БС'!H411</f>
        <v>8.7807979434728622E-4</v>
      </c>
      <c r="CX411" s="21">
        <f>CO411-'ОПУ БС'!I411</f>
        <v>-0.43908679648302495</v>
      </c>
      <c r="DA411" s="14">
        <f t="shared" ref="DA411:DL411" si="8866">DA412+DA425+DA438</f>
        <v>0</v>
      </c>
      <c r="DB411" s="14">
        <f t="shared" si="8866"/>
        <v>0</v>
      </c>
      <c r="DC411" s="14">
        <f t="shared" si="8866"/>
        <v>0</v>
      </c>
      <c r="DD411" s="14">
        <f t="shared" si="8866"/>
        <v>0</v>
      </c>
      <c r="DE411" s="14">
        <f t="shared" si="8866"/>
        <v>0</v>
      </c>
      <c r="DF411" s="14">
        <f t="shared" si="8866"/>
        <v>-106.53874868914016</v>
      </c>
      <c r="DG411" s="14">
        <f t="shared" si="8866"/>
        <v>-123.09586342900595</v>
      </c>
      <c r="DH411" s="14">
        <f t="shared" si="8866"/>
        <v>-122.33465538612656</v>
      </c>
      <c r="DI411" s="14">
        <f t="shared" si="8866"/>
        <v>-114.42668401114643</v>
      </c>
      <c r="DJ411" s="14">
        <f t="shared" si="8866"/>
        <v>-108.1818839152964</v>
      </c>
      <c r="DK411" s="14">
        <f t="shared" si="8866"/>
        <v>-126.08615538828354</v>
      </c>
      <c r="DL411" s="14">
        <f t="shared" si="8866"/>
        <v>-136.78187384061636</v>
      </c>
      <c r="DM411" s="14">
        <f t="shared" si="8520"/>
        <v>-837.44586465961538</v>
      </c>
      <c r="DN411" s="14">
        <f t="shared" ref="DN411:DY411" si="8867">DN412+DN425+DN438</f>
        <v>-132.17477316662274</v>
      </c>
      <c r="DO411" s="14">
        <f t="shared" si="8867"/>
        <v>-150.40637405368108</v>
      </c>
      <c r="DP411" s="14">
        <f t="shared" si="8867"/>
        <v>-168.27228711967956</v>
      </c>
      <c r="DQ411" s="14">
        <f t="shared" si="8867"/>
        <v>-167.90844952697196</v>
      </c>
      <c r="DR411" s="14">
        <f t="shared" si="8867"/>
        <v>-167.29686005569698</v>
      </c>
      <c r="DS411" s="14">
        <f t="shared" si="8867"/>
        <v>-176.04755413765866</v>
      </c>
      <c r="DT411" s="14">
        <f t="shared" si="8867"/>
        <v>-203.22855452274641</v>
      </c>
      <c r="DU411" s="14">
        <f t="shared" si="8867"/>
        <v>-202.24456287684012</v>
      </c>
      <c r="DV411" s="14">
        <f t="shared" si="8867"/>
        <v>-1567.6224347273796</v>
      </c>
      <c r="DW411" s="14">
        <f t="shared" si="8867"/>
        <v>-1478.4931607958147</v>
      </c>
      <c r="DX411" s="14">
        <f t="shared" si="8867"/>
        <v>-1528.0164513999114</v>
      </c>
      <c r="DY411" s="14">
        <f t="shared" si="8867"/>
        <v>-1867.0660619029572</v>
      </c>
      <c r="DZ411" s="14">
        <f t="shared" si="8522"/>
        <v>-7808.7775242859607</v>
      </c>
      <c r="EA411" s="14">
        <f t="shared" ref="EA411:EL411" si="8868">EA412+EA425+EA438</f>
        <v>-4199.3782549854395</v>
      </c>
      <c r="EB411" s="14">
        <f t="shared" si="8868"/>
        <v>-4592.8443457279755</v>
      </c>
      <c r="EC411" s="14">
        <f t="shared" si="8868"/>
        <v>-5167.7146447294153</v>
      </c>
      <c r="ED411" s="14">
        <f t="shared" si="8868"/>
        <v>-5145.5623998235797</v>
      </c>
      <c r="EE411" s="14">
        <f t="shared" si="8868"/>
        <v>-5251.5425019209224</v>
      </c>
      <c r="EF411" s="14">
        <f t="shared" si="8868"/>
        <v>-5580.7820552024104</v>
      </c>
      <c r="EG411" s="14">
        <f t="shared" si="8868"/>
        <v>-6411.162561961648</v>
      </c>
      <c r="EH411" s="14">
        <f t="shared" si="8868"/>
        <v>-6250.2111730158549</v>
      </c>
      <c r="EI411" s="14">
        <f t="shared" si="8868"/>
        <v>-5808.9142061194061</v>
      </c>
      <c r="EJ411" s="14">
        <f t="shared" si="8868"/>
        <v>-5477.4717982207985</v>
      </c>
      <c r="EK411" s="14">
        <f t="shared" si="8868"/>
        <v>-5594.6256671191059</v>
      </c>
      <c r="EL411" s="14">
        <f t="shared" si="8868"/>
        <v>-6916.3034428868086</v>
      </c>
      <c r="EM411" s="14">
        <f t="shared" si="8524"/>
        <v>-66396.513051713366</v>
      </c>
      <c r="EN411" s="14">
        <f t="shared" ref="EN411:EY411" si="8869">EN412+EN425+EN438</f>
        <v>-11400.085573614742</v>
      </c>
      <c r="EO411" s="14">
        <f t="shared" si="8869"/>
        <v>-12456.232707980058</v>
      </c>
      <c r="EP411" s="14">
        <f t="shared" si="8869"/>
        <v>-14015.728026911182</v>
      </c>
      <c r="EQ411" s="14">
        <f t="shared" si="8869"/>
        <v>-13956.398324304721</v>
      </c>
      <c r="ER411" s="14">
        <f t="shared" si="8869"/>
        <v>-14251.993219363827</v>
      </c>
      <c r="ES411" s="14">
        <f t="shared" si="8869"/>
        <v>-15149.272535830145</v>
      </c>
      <c r="ET411" s="14">
        <f t="shared" si="8869"/>
        <v>-17401.549974818117</v>
      </c>
      <c r="EU411" s="14">
        <f t="shared" si="8869"/>
        <v>-16955.935442423463</v>
      </c>
      <c r="EV411" s="14">
        <f t="shared" si="8869"/>
        <v>-15756.635300117279</v>
      </c>
      <c r="EW411" s="14">
        <f t="shared" si="8869"/>
        <v>-14856.736398545701</v>
      </c>
      <c r="EX411" s="14">
        <f t="shared" si="8869"/>
        <v>-15125.053194830432</v>
      </c>
      <c r="EY411" s="14">
        <f t="shared" si="8869"/>
        <v>-18758.793104504613</v>
      </c>
      <c r="EZ411" s="14">
        <f t="shared" si="8526"/>
        <v>-180084.41380324427</v>
      </c>
      <c r="FA411" s="14">
        <f t="shared" ref="FA411:FL411" si="8870">FA412+FA425+FA438</f>
        <v>-15873.022524166834</v>
      </c>
      <c r="FB411" s="14">
        <f t="shared" si="8870"/>
        <v>-17338.996253671161</v>
      </c>
      <c r="FC411" s="14">
        <f t="shared" si="8870"/>
        <v>-19508.387975980157</v>
      </c>
      <c r="FD411" s="14">
        <f t="shared" si="8870"/>
        <v>-19427.58389696497</v>
      </c>
      <c r="FE411" s="14">
        <f t="shared" si="8870"/>
        <v>-19842.254420539721</v>
      </c>
      <c r="FF411" s="14">
        <f t="shared" si="8870"/>
        <v>-21093.168302805741</v>
      </c>
      <c r="FG411" s="14">
        <f t="shared" si="8870"/>
        <v>-24228.140523420308</v>
      </c>
      <c r="FH411" s="14">
        <f t="shared" si="8870"/>
        <v>-23604.3054299369</v>
      </c>
      <c r="FI411" s="14">
        <f t="shared" si="8870"/>
        <v>-21933.952695404456</v>
      </c>
      <c r="FJ411" s="14">
        <f t="shared" si="8870"/>
        <v>-20680.916057034156</v>
      </c>
      <c r="FK411" s="14">
        <f t="shared" si="8870"/>
        <v>-21036.446336209425</v>
      </c>
      <c r="FL411" s="14">
        <f t="shared" si="8870"/>
        <v>-26112.46214141091</v>
      </c>
      <c r="FM411" s="14">
        <f t="shared" si="8528"/>
        <v>-250679.63655754476</v>
      </c>
      <c r="FP411" s="14">
        <f t="shared" ref="FP411:GA411" si="8871">FP412+FP425+FP438</f>
        <v>13330.662152695219</v>
      </c>
      <c r="FQ411" s="14">
        <f t="shared" si="8871"/>
        <v>14758.771263222616</v>
      </c>
      <c r="FR411" s="14">
        <f t="shared" si="8871"/>
        <v>16436.344244989585</v>
      </c>
      <c r="FS411" s="14">
        <f t="shared" si="8871"/>
        <v>16406.529431956042</v>
      </c>
      <c r="FT411" s="14">
        <f t="shared" si="8871"/>
        <v>16675.715505116779</v>
      </c>
      <c r="FU411" s="14">
        <f t="shared" si="8871"/>
        <v>17697.67871595738</v>
      </c>
      <c r="FV411" s="14">
        <f t="shared" si="8871"/>
        <v>20373.613594856011</v>
      </c>
      <c r="FW411" s="14">
        <f t="shared" si="8871"/>
        <v>19892.482151908287</v>
      </c>
      <c r="FX411" s="14">
        <f t="shared" si="8871"/>
        <v>18278.775992126684</v>
      </c>
      <c r="FY411" s="14">
        <f t="shared" si="8871"/>
        <v>17255.99357886799</v>
      </c>
      <c r="FZ411" s="14">
        <f t="shared" si="8871"/>
        <v>18584.398667607522</v>
      </c>
      <c r="GA411" s="14">
        <f t="shared" si="8871"/>
        <v>22057.088988291176</v>
      </c>
      <c r="GB411" s="14">
        <f t="shared" si="8530"/>
        <v>211748.0542875953</v>
      </c>
      <c r="GC411" s="14">
        <f t="shared" ref="GC411:GN411" si="8872">GC412+GC425+GC438</f>
        <v>16588.870856831716</v>
      </c>
      <c r="GD411" s="14">
        <f t="shared" si="8872"/>
        <v>18355.45201014735</v>
      </c>
      <c r="GE411" s="14">
        <f t="shared" si="8872"/>
        <v>20450.808364168926</v>
      </c>
      <c r="GF411" s="14">
        <f t="shared" si="8872"/>
        <v>20416.635966829803</v>
      </c>
      <c r="GG411" s="14">
        <f t="shared" si="8872"/>
        <v>20757.001802523919</v>
      </c>
      <c r="GH411" s="14">
        <f t="shared" si="8872"/>
        <v>22030.569506997224</v>
      </c>
      <c r="GI411" s="14">
        <f t="shared" si="8872"/>
        <v>25351.002737491381</v>
      </c>
      <c r="GJ411" s="14">
        <f t="shared" si="8872"/>
        <v>24760.043402068062</v>
      </c>
      <c r="GK411" s="14">
        <f t="shared" si="8872"/>
        <v>22677.724503461599</v>
      </c>
      <c r="GL411" s="14">
        <f t="shared" si="8872"/>
        <v>21449.784365735748</v>
      </c>
      <c r="GM411" s="14">
        <f t="shared" si="8872"/>
        <v>23213.090141186352</v>
      </c>
      <c r="GN411" s="14">
        <f t="shared" si="8872"/>
        <v>27447.788797376987</v>
      </c>
      <c r="GO411" s="14">
        <f t="shared" si="8532"/>
        <v>263498.77245481906</v>
      </c>
      <c r="GP411" s="14">
        <f t="shared" ref="GP411:HA411" si="8873">GP412+GP425+GP438</f>
        <v>22603.689633440947</v>
      </c>
      <c r="GQ411" s="14">
        <f t="shared" si="8873"/>
        <v>25003.138734645523</v>
      </c>
      <c r="GR411" s="14">
        <f t="shared" si="8873"/>
        <v>27870.381211556116</v>
      </c>
      <c r="GS411" s="14">
        <f t="shared" si="8873"/>
        <v>27825.810267814377</v>
      </c>
      <c r="GT411" s="14">
        <f t="shared" si="8873"/>
        <v>28302.687585236632</v>
      </c>
      <c r="GU411" s="14">
        <f t="shared" si="8873"/>
        <v>29931.327869973829</v>
      </c>
      <c r="GV411" s="14">
        <f t="shared" si="8873"/>
        <v>34426.029082507303</v>
      </c>
      <c r="GW411" s="14">
        <f t="shared" si="8873"/>
        <v>33632.304974246654</v>
      </c>
      <c r="GX411" s="14">
        <f t="shared" si="8873"/>
        <v>30720.711208849036</v>
      </c>
      <c r="GY411" s="14">
        <f t="shared" si="8873"/>
        <v>29117.521428531494</v>
      </c>
      <c r="GZ411" s="14">
        <f t="shared" si="8873"/>
        <v>31572.425583102387</v>
      </c>
      <c r="HA411" s="14">
        <f t="shared" si="8873"/>
        <v>37270.97295996442</v>
      </c>
      <c r="HB411" s="14">
        <f t="shared" si="8534"/>
        <v>358277.00053986872</v>
      </c>
      <c r="HC411" s="14">
        <f t="shared" ref="HC411:HN411" si="8874">HC412+HC425+HC438</f>
        <v>31875.279589806931</v>
      </c>
      <c r="HD411" s="14">
        <f t="shared" si="8874"/>
        <v>35258.164924847602</v>
      </c>
      <c r="HE411" s="14">
        <f t="shared" si="8874"/>
        <v>39300.736701084628</v>
      </c>
      <c r="HF411" s="14">
        <f t="shared" si="8874"/>
        <v>39241.367044025435</v>
      </c>
      <c r="HG411" s="14">
        <f t="shared" si="8874"/>
        <v>39923.578617609855</v>
      </c>
      <c r="HH411" s="14">
        <f t="shared" si="8874"/>
        <v>42365.301437087066</v>
      </c>
      <c r="HI411" s="14">
        <f t="shared" si="8874"/>
        <v>48715.017092753849</v>
      </c>
      <c r="HJ411" s="14">
        <f t="shared" si="8874"/>
        <v>47609.874811448193</v>
      </c>
      <c r="HK411" s="14">
        <f t="shared" si="8874"/>
        <v>42011.277325892741</v>
      </c>
      <c r="HL411" s="14">
        <f t="shared" si="8874"/>
        <v>39907.638592744879</v>
      </c>
      <c r="HM411" s="14">
        <f t="shared" si="8874"/>
        <v>43469.594600361939</v>
      </c>
      <c r="HN411" s="14">
        <f t="shared" si="8874"/>
        <v>51111.950472986129</v>
      </c>
      <c r="HO411" s="14">
        <f t="shared" si="8536"/>
        <v>500789.78121064935</v>
      </c>
      <c r="HP411" s="14">
        <f t="shared" ref="HP411:IA411" si="8875">HP412+HP425+HP438</f>
        <v>45308.391874912813</v>
      </c>
      <c r="HQ411" s="14">
        <f t="shared" si="8875"/>
        <v>50156.454973029162</v>
      </c>
      <c r="HR411" s="14">
        <f t="shared" si="8875"/>
        <v>55861.877838464658</v>
      </c>
      <c r="HS411" s="14">
        <f t="shared" si="8875"/>
        <v>55797.048772028022</v>
      </c>
      <c r="HT411" s="14">
        <f t="shared" si="8875"/>
        <v>56755.256138504192</v>
      </c>
      <c r="HU411" s="14">
        <f t="shared" si="8875"/>
        <v>60203.572807617784</v>
      </c>
      <c r="HV411" s="14">
        <f t="shared" si="8875"/>
        <v>69243.601693383389</v>
      </c>
      <c r="HW411" s="14">
        <f t="shared" si="8875"/>
        <v>67694.393841286888</v>
      </c>
      <c r="HX411" s="14">
        <f t="shared" si="8875"/>
        <v>61545.524996958251</v>
      </c>
      <c r="HY411" s="14">
        <f t="shared" si="8875"/>
        <v>58567.763375754759</v>
      </c>
      <c r="HZ411" s="14">
        <f t="shared" si="8875"/>
        <v>63939.811058879481</v>
      </c>
      <c r="IA411" s="14">
        <f t="shared" si="8875"/>
        <v>75008.569461723193</v>
      </c>
      <c r="IB411" s="14">
        <f t="shared" si="8538"/>
        <v>720082.26683254261</v>
      </c>
      <c r="IC411" s="14">
        <f t="shared" ref="IC411:IN411" si="8876">IC412+IC425+IC438</f>
        <v>62605.914296020492</v>
      </c>
      <c r="ID411" s="14">
        <f t="shared" si="8876"/>
        <v>69365.870186645028</v>
      </c>
      <c r="IE411" s="14">
        <f t="shared" si="8876"/>
        <v>77179.503070012113</v>
      </c>
      <c r="IF411" s="14">
        <f t="shared" si="8876"/>
        <v>77111.562082581659</v>
      </c>
      <c r="IG411" s="14">
        <f t="shared" si="8876"/>
        <v>78407.6383429946</v>
      </c>
      <c r="IH411" s="14">
        <f t="shared" si="8876"/>
        <v>83122.583285007699</v>
      </c>
      <c r="II411" s="14">
        <f t="shared" si="8876"/>
        <v>95676.819905410332</v>
      </c>
      <c r="IJ411" s="14">
        <f t="shared" si="8876"/>
        <v>93545.367499965869</v>
      </c>
      <c r="IK411" s="14">
        <f t="shared" si="8876"/>
        <v>84898.08650868159</v>
      </c>
      <c r="IL411" s="14">
        <f t="shared" si="8876"/>
        <v>80932.232504120053</v>
      </c>
      <c r="IM411" s="14">
        <f t="shared" si="8876"/>
        <v>88637.601151637238</v>
      </c>
      <c r="IN411" s="14">
        <f t="shared" si="8876"/>
        <v>103660.83474803215</v>
      </c>
      <c r="IO411" s="14">
        <f t="shared" si="8540"/>
        <v>995144.01358110888</v>
      </c>
      <c r="IP411" s="14">
        <f t="shared" ref="IP411:JA411" si="8877">IP412+IP425+IP438</f>
        <v>98207.669193254173</v>
      </c>
      <c r="IQ411" s="14">
        <f t="shared" si="8877"/>
        <v>108762.42049536723</v>
      </c>
      <c r="IR411" s="14">
        <f t="shared" si="8877"/>
        <v>121013.79913816261</v>
      </c>
      <c r="IS411" s="14">
        <f t="shared" si="8877"/>
        <v>120899.22547789353</v>
      </c>
      <c r="IT411" s="14">
        <f t="shared" si="8877"/>
        <v>122935.40516744586</v>
      </c>
      <c r="IU411" s="14">
        <f t="shared" si="8877"/>
        <v>130278.65716997153</v>
      </c>
      <c r="IV411" s="14">
        <f t="shared" si="8877"/>
        <v>150065.15246942447</v>
      </c>
      <c r="IW411" s="14">
        <f t="shared" si="8877"/>
        <v>146670.29949212156</v>
      </c>
      <c r="IX411" s="14">
        <f t="shared" si="8877"/>
        <v>133298.11231670834</v>
      </c>
      <c r="IY411" s="14">
        <f t="shared" si="8877"/>
        <v>127062.48095820975</v>
      </c>
      <c r="IZ411" s="14">
        <f t="shared" si="8877"/>
        <v>138487.96771691821</v>
      </c>
      <c r="JA411" s="14">
        <f t="shared" si="8877"/>
        <v>162521.06855761365</v>
      </c>
      <c r="JB411" s="14">
        <f t="shared" si="8542"/>
        <v>1560202.2581530907</v>
      </c>
      <c r="JC411" s="21"/>
      <c r="JE411" s="21">
        <f t="shared" si="8543"/>
        <v>0</v>
      </c>
      <c r="JF411" s="21">
        <f t="shared" si="8544"/>
        <v>0</v>
      </c>
      <c r="JG411" s="21">
        <f t="shared" si="8545"/>
        <v>0</v>
      </c>
      <c r="JH411" s="21">
        <f t="shared" si="8546"/>
        <v>0</v>
      </c>
      <c r="JI411" s="21">
        <f t="shared" si="8547"/>
        <v>0</v>
      </c>
      <c r="JJ411" s="21">
        <f t="shared" si="8548"/>
        <v>0</v>
      </c>
      <c r="JK411" s="21">
        <f t="shared" si="8549"/>
        <v>0</v>
      </c>
    </row>
    <row r="412" spans="2:271" ht="20" customHeight="1" outlineLevel="1" x14ac:dyDescent="0.2">
      <c r="B412" s="2" t="s">
        <v>16</v>
      </c>
      <c r="C412" s="14">
        <f t="shared" ref="C412:N412" si="8878">C413+C417</f>
        <v>8738.1964376995202</v>
      </c>
      <c r="D412" s="14">
        <f t="shared" si="8878"/>
        <v>9648.3027573276577</v>
      </c>
      <c r="E412" s="14">
        <f t="shared" si="8878"/>
        <v>10714.046163152558</v>
      </c>
      <c r="F412" s="14">
        <f t="shared" si="8878"/>
        <v>10692.793009290202</v>
      </c>
      <c r="G412" s="14">
        <f t="shared" si="8878"/>
        <v>10836.274609100514</v>
      </c>
      <c r="H412" s="14">
        <f t="shared" si="8878"/>
        <v>11488.793006054468</v>
      </c>
      <c r="I412" s="14">
        <f t="shared" si="8878"/>
        <v>13352.382733382639</v>
      </c>
      <c r="J412" s="14">
        <f t="shared" si="8878"/>
        <v>12940.942094125241</v>
      </c>
      <c r="K412" s="14">
        <f t="shared" si="8878"/>
        <v>12054.062320501971</v>
      </c>
      <c r="L412" s="14">
        <f t="shared" si="8878"/>
        <v>11376.570968430984</v>
      </c>
      <c r="M412" s="14">
        <f t="shared" si="8878"/>
        <v>11757.124986815603</v>
      </c>
      <c r="N412" s="14">
        <f t="shared" si="8878"/>
        <v>14372.033614637367</v>
      </c>
      <c r="O412" s="14">
        <f t="shared" si="8506"/>
        <v>137971.52270051872</v>
      </c>
      <c r="P412" s="14">
        <f t="shared" ref="P412:AA412" si="8879">P413+P417</f>
        <v>10279.039117126085</v>
      </c>
      <c r="Q412" s="14">
        <f t="shared" si="8879"/>
        <v>11349.273216549151</v>
      </c>
      <c r="R412" s="14">
        <f t="shared" si="8879"/>
        <v>12602.971272697887</v>
      </c>
      <c r="S412" s="14">
        <f t="shared" si="8879"/>
        <v>12578.297867009556</v>
      </c>
      <c r="T412" s="14">
        <f t="shared" si="8879"/>
        <v>12747.485644454449</v>
      </c>
      <c r="U412" s="14">
        <f t="shared" si="8879"/>
        <v>13513.979432533994</v>
      </c>
      <c r="V412" s="14">
        <f t="shared" si="8879"/>
        <v>15705.385954126423</v>
      </c>
      <c r="W412" s="14">
        <f t="shared" si="8879"/>
        <v>15226.067156896037</v>
      </c>
      <c r="X412" s="14">
        <f t="shared" si="8879"/>
        <v>14181.459738303405</v>
      </c>
      <c r="Y412" s="14">
        <f t="shared" si="8879"/>
        <v>13383.228838433241</v>
      </c>
      <c r="Z412" s="14">
        <f t="shared" si="8879"/>
        <v>13827.115063324291</v>
      </c>
      <c r="AA412" s="14">
        <f t="shared" si="8879"/>
        <v>16906.31433737843</v>
      </c>
      <c r="AB412" s="14">
        <f t="shared" si="8508"/>
        <v>162300.61763883295</v>
      </c>
      <c r="AC412" s="14">
        <f t="shared" ref="AC412:AN412" si="8880">AC413+AC417</f>
        <v>13300.467619351854</v>
      </c>
      <c r="AD412" s="14">
        <f t="shared" si="8880"/>
        <v>14681.951223574812</v>
      </c>
      <c r="AE412" s="14">
        <f t="shared" si="8880"/>
        <v>16306.545065662112</v>
      </c>
      <c r="AF412" s="14">
        <f t="shared" si="8880"/>
        <v>16275.572218417396</v>
      </c>
      <c r="AG412" s="14">
        <f t="shared" si="8880"/>
        <v>16501.599943349182</v>
      </c>
      <c r="AH412" s="14">
        <f t="shared" si="8880"/>
        <v>17489.353799736797</v>
      </c>
      <c r="AI412" s="14">
        <f t="shared" si="8880"/>
        <v>20327.067242972425</v>
      </c>
      <c r="AJ412" s="14">
        <f t="shared" si="8880"/>
        <v>19709.016598514587</v>
      </c>
      <c r="AK412" s="14">
        <f t="shared" si="8880"/>
        <v>18352.697531252496</v>
      </c>
      <c r="AL412" s="14">
        <f t="shared" si="8880"/>
        <v>17318.081343183672</v>
      </c>
      <c r="AM412" s="14">
        <f t="shared" si="8880"/>
        <v>17869.261766658845</v>
      </c>
      <c r="AN412" s="14">
        <f t="shared" si="8880"/>
        <v>21875.769110776066</v>
      </c>
      <c r="AO412" s="14">
        <f t="shared" si="8510"/>
        <v>210007.38346345021</v>
      </c>
      <c r="AP412" s="14">
        <f t="shared" ref="AP412:BA412" si="8881">AP413+AP417</f>
        <v>18588.138773130631</v>
      </c>
      <c r="AQ412" s="14">
        <f t="shared" si="8881"/>
        <v>20520.497764239586</v>
      </c>
      <c r="AR412" s="14">
        <f t="shared" si="8881"/>
        <v>22789.332471472866</v>
      </c>
      <c r="AS412" s="14">
        <f t="shared" si="8881"/>
        <v>22746.01191975196</v>
      </c>
      <c r="AT412" s="14">
        <f t="shared" si="8881"/>
        <v>23067.120288917758</v>
      </c>
      <c r="AU412" s="14">
        <f t="shared" si="8881"/>
        <v>24438.905188647106</v>
      </c>
      <c r="AV412" s="14">
        <f t="shared" si="8881"/>
        <v>28401.858354921016</v>
      </c>
      <c r="AW412" s="14">
        <f t="shared" si="8881"/>
        <v>27551.772478775569</v>
      </c>
      <c r="AX412" s="14">
        <f t="shared" si="8881"/>
        <v>25651.148570166559</v>
      </c>
      <c r="AY412" s="14">
        <f t="shared" si="8881"/>
        <v>24203.883228681243</v>
      </c>
      <c r="AZ412" s="14">
        <f t="shared" si="8881"/>
        <v>24965.662291761822</v>
      </c>
      <c r="BA412" s="14">
        <f t="shared" si="8881"/>
        <v>30572.59666633328</v>
      </c>
      <c r="BB412" s="14">
        <f t="shared" si="8512"/>
        <v>293496.92799679935</v>
      </c>
      <c r="BC412" s="14">
        <f t="shared" ref="BC412:BN412" si="8882">BC413+BC417</f>
        <v>28338.124710312237</v>
      </c>
      <c r="BD412" s="14">
        <f t="shared" si="8882"/>
        <v>31285.583722814063</v>
      </c>
      <c r="BE412" s="14">
        <f t="shared" si="8882"/>
        <v>34742.962309827199</v>
      </c>
      <c r="BF412" s="14">
        <f t="shared" si="8882"/>
        <v>34676.91576393471</v>
      </c>
      <c r="BG412" s="14">
        <f t="shared" si="8882"/>
        <v>35174.711781973841</v>
      </c>
      <c r="BH412" s="14">
        <f t="shared" si="8882"/>
        <v>37251.814291619718</v>
      </c>
      <c r="BI412" s="14">
        <f t="shared" si="8882"/>
        <v>43290.432589937438</v>
      </c>
      <c r="BJ412" s="14">
        <f t="shared" si="8882"/>
        <v>42013.646410932139</v>
      </c>
      <c r="BK412" s="14">
        <f t="shared" si="8882"/>
        <v>39108.559548131263</v>
      </c>
      <c r="BL412" s="14">
        <f t="shared" si="8882"/>
        <v>36900.641341956682</v>
      </c>
      <c r="BM412" s="14">
        <f t="shared" si="8882"/>
        <v>38051.92415468776</v>
      </c>
      <c r="BN412" s="14">
        <f t="shared" si="8882"/>
        <v>46608.757747224081</v>
      </c>
      <c r="BO412" s="14">
        <f t="shared" si="8514"/>
        <v>447444.07437335106</v>
      </c>
      <c r="BP412" s="14">
        <f t="shared" ref="BP412:CA412" si="8883">BP413+BP417</f>
        <v>43442.504049505973</v>
      </c>
      <c r="BQ412" s="14">
        <f t="shared" si="8883"/>
        <v>47961.174650661189</v>
      </c>
      <c r="BR412" s="14">
        <f t="shared" si="8883"/>
        <v>53260.922766816031</v>
      </c>
      <c r="BS412" s="14">
        <f t="shared" si="8883"/>
        <v>53159.906271105996</v>
      </c>
      <c r="BT412" s="14">
        <f t="shared" si="8883"/>
        <v>53936.050446067216</v>
      </c>
      <c r="BU412" s="14">
        <f t="shared" si="8883"/>
        <v>57093.650362452288</v>
      </c>
      <c r="BV412" s="14">
        <f t="shared" si="8883"/>
        <v>66352.913722834885</v>
      </c>
      <c r="BW412" s="14">
        <f t="shared" si="8883"/>
        <v>64420.653516418359</v>
      </c>
      <c r="BX412" s="14">
        <f t="shared" si="8883"/>
        <v>59957.01383984409</v>
      </c>
      <c r="BY412" s="14">
        <f t="shared" si="8883"/>
        <v>56570.363306151725</v>
      </c>
      <c r="BZ412" s="14">
        <f t="shared" si="8883"/>
        <v>58327.634610496389</v>
      </c>
      <c r="CA412" s="14">
        <f t="shared" si="8883"/>
        <v>71451.486923529548</v>
      </c>
      <c r="CB412" s="14">
        <f t="shared" si="8516"/>
        <v>685934.27446588362</v>
      </c>
      <c r="CC412" s="14">
        <f t="shared" ref="CC412:CN412" si="8884">CC413+CC417</f>
        <v>69448.849022029695</v>
      </c>
      <c r="CD412" s="14">
        <f t="shared" si="8884"/>
        <v>76669.468015193139</v>
      </c>
      <c r="CE412" s="14">
        <f t="shared" si="8884"/>
        <v>85144.078004440657</v>
      </c>
      <c r="CF412" s="14">
        <f t="shared" si="8884"/>
        <v>84983.459987483715</v>
      </c>
      <c r="CG412" s="14">
        <f t="shared" si="8884"/>
        <v>86245.496408139021</v>
      </c>
      <c r="CH412" s="14">
        <f t="shared" si="8884"/>
        <v>91255.589905504108</v>
      </c>
      <c r="CI412" s="14">
        <f t="shared" si="8884"/>
        <v>106060.61288296837</v>
      </c>
      <c r="CJ412" s="14">
        <f t="shared" si="8884"/>
        <v>103003.64353070225</v>
      </c>
      <c r="CK412" s="14">
        <f t="shared" si="8884"/>
        <v>95854.001755174439</v>
      </c>
      <c r="CL412" s="14">
        <f t="shared" si="8884"/>
        <v>90437.507167845251</v>
      </c>
      <c r="CM412" s="14">
        <f t="shared" si="8884"/>
        <v>93232.986724228831</v>
      </c>
      <c r="CN412" s="14">
        <f t="shared" si="8884"/>
        <v>114225.08062833831</v>
      </c>
      <c r="CO412" s="14">
        <f t="shared" si="8518"/>
        <v>1096560.7740320479</v>
      </c>
      <c r="CR412" s="21">
        <f>O412-'ОПУ БС'!C412</f>
        <v>0</v>
      </c>
      <c r="CS412" s="21">
        <f>AB412-'ОПУ БС'!D412</f>
        <v>0</v>
      </c>
      <c r="CT412" s="21">
        <f>AO412-'ОПУ БС'!E412</f>
        <v>0</v>
      </c>
      <c r="CU412" s="21">
        <f>BB412-'ОПУ БС'!F412</f>
        <v>0</v>
      </c>
      <c r="CV412" s="21">
        <f>BO412-'ОПУ БС'!G412</f>
        <v>0</v>
      </c>
      <c r="CW412" s="21">
        <f>CB412-'ОПУ БС'!H412</f>
        <v>0</v>
      </c>
      <c r="CX412" s="21">
        <f>CO412-'ОПУ БС'!I412</f>
        <v>0</v>
      </c>
      <c r="DA412" s="14">
        <f>DA413+DA417</f>
        <v>0</v>
      </c>
      <c r="DB412" s="14">
        <f t="shared" ref="DB412:DL412" si="8885">DB413+DB417</f>
        <v>0</v>
      </c>
      <c r="DC412" s="14">
        <f t="shared" si="8885"/>
        <v>0</v>
      </c>
      <c r="DD412" s="14">
        <f t="shared" si="8885"/>
        <v>0</v>
      </c>
      <c r="DE412" s="14">
        <f t="shared" si="8885"/>
        <v>0</v>
      </c>
      <c r="DF412" s="14">
        <f t="shared" si="8885"/>
        <v>-69.725888809914963</v>
      </c>
      <c r="DG412" s="14">
        <f t="shared" si="8885"/>
        <v>-85.035103301639182</v>
      </c>
      <c r="DH412" s="14">
        <f t="shared" si="8885"/>
        <v>-81.118429805002705</v>
      </c>
      <c r="DI412" s="14">
        <f t="shared" si="8885"/>
        <v>-76.128421303022492</v>
      </c>
      <c r="DJ412" s="14">
        <f t="shared" si="8885"/>
        <v>-72.072093361922398</v>
      </c>
      <c r="DK412" s="14">
        <f t="shared" si="8885"/>
        <v>-81.941789300873324</v>
      </c>
      <c r="DL412" s="14">
        <f t="shared" si="8885"/>
        <v>-91.188703949992629</v>
      </c>
      <c r="DM412" s="14">
        <f t="shared" si="8520"/>
        <v>-557.21042983236771</v>
      </c>
      <c r="DN412" s="14">
        <f>DN413+DN417</f>
        <v>-93.480674704576245</v>
      </c>
      <c r="DO412" s="14">
        <f t="shared" ref="DO412:DY412" si="8886">DO413+DO417</f>
        <v>-102.24835363460768</v>
      </c>
      <c r="DP412" s="14">
        <f t="shared" si="8886"/>
        <v>-114.42154494781248</v>
      </c>
      <c r="DQ412" s="14">
        <f t="shared" si="8886"/>
        <v>-114.39082562533673</v>
      </c>
      <c r="DR412" s="14">
        <f t="shared" si="8886"/>
        <v>-112.58392803241553</v>
      </c>
      <c r="DS412" s="14">
        <f t="shared" si="8886"/>
        <v>-117.79397667774589</v>
      </c>
      <c r="DT412" s="14">
        <f t="shared" si="8886"/>
        <v>-143.23758171038446</v>
      </c>
      <c r="DU412" s="14">
        <f t="shared" si="8886"/>
        <v>-137.01929360793284</v>
      </c>
      <c r="DV412" s="14">
        <f t="shared" si="8886"/>
        <v>-128.43787488653365</v>
      </c>
      <c r="DW412" s="14">
        <f t="shared" si="8886"/>
        <v>-121.54771866015994</v>
      </c>
      <c r="DX412" s="14">
        <f t="shared" si="8886"/>
        <v>-137.09777103117162</v>
      </c>
      <c r="DY412" s="14">
        <f t="shared" si="8886"/>
        <v>-153.7511097114741</v>
      </c>
      <c r="DZ412" s="14">
        <f t="shared" si="8522"/>
        <v>-1476.0106532301509</v>
      </c>
      <c r="EA412" s="14">
        <f>EA413+EA417</f>
        <v>-100.49046442346368</v>
      </c>
      <c r="EB412" s="14">
        <f t="shared" ref="EB412:EL412" si="8887">EB413+EB417</f>
        <v>-109.90976172775892</v>
      </c>
      <c r="EC412" s="14">
        <f t="shared" si="8887"/>
        <v>-123.00044682974453</v>
      </c>
      <c r="ED412" s="14">
        <f t="shared" si="8887"/>
        <v>-122.96859462344898</v>
      </c>
      <c r="EE412" s="14">
        <f t="shared" si="8887"/>
        <v>-120.91382954233788</v>
      </c>
      <c r="EF412" s="14">
        <f t="shared" si="8887"/>
        <v>-126.00675263271749</v>
      </c>
      <c r="EG412" s="14">
        <f t="shared" si="8887"/>
        <v>-153.91796200572969</v>
      </c>
      <c r="EH412" s="14">
        <f t="shared" si="8887"/>
        <v>-147.28631432843599</v>
      </c>
      <c r="EI412" s="14">
        <f t="shared" si="8887"/>
        <v>-138.05482415321916</v>
      </c>
      <c r="EJ412" s="14">
        <f t="shared" si="8887"/>
        <v>-130.66152379553623</v>
      </c>
      <c r="EK412" s="14">
        <f t="shared" si="8887"/>
        <v>-148.20070034844218</v>
      </c>
      <c r="EL412" s="14">
        <f t="shared" si="8887"/>
        <v>-165.28036911753892</v>
      </c>
      <c r="EM412" s="14">
        <f t="shared" si="8524"/>
        <v>-1586.6915435283734</v>
      </c>
      <c r="EN412" s="14">
        <f>EN413+EN417</f>
        <v>-96.740822065468507</v>
      </c>
      <c r="EO412" s="14">
        <f t="shared" ref="EO412:EY412" si="8888">EO413+EO417</f>
        <v>-105.82501759438316</v>
      </c>
      <c r="EP412" s="14">
        <f t="shared" si="8888"/>
        <v>-118.4140416239988</v>
      </c>
      <c r="EQ412" s="14">
        <f t="shared" si="8888"/>
        <v>-118.38021647484966</v>
      </c>
      <c r="ER412" s="14">
        <f t="shared" si="8888"/>
        <v>-116.38376068639752</v>
      </c>
      <c r="ES412" s="14">
        <f t="shared" si="8888"/>
        <v>-120.77919999225774</v>
      </c>
      <c r="ET412" s="14">
        <f t="shared" si="8888"/>
        <v>-148.10537265301414</v>
      </c>
      <c r="EU412" s="14">
        <f t="shared" si="8888"/>
        <v>-141.82480349600178</v>
      </c>
      <c r="EV412" s="14">
        <f t="shared" si="8888"/>
        <v>-132.90417545017112</v>
      </c>
      <c r="EW412" s="14">
        <f t="shared" si="8888"/>
        <v>-125.78990957385508</v>
      </c>
      <c r="EX412" s="14">
        <f t="shared" si="8888"/>
        <v>-143.22615039458469</v>
      </c>
      <c r="EY412" s="14">
        <f t="shared" si="8888"/>
        <v>-159.1131941866258</v>
      </c>
      <c r="EZ412" s="14">
        <f t="shared" si="8526"/>
        <v>-1527.486664191608</v>
      </c>
      <c r="FA412" s="14">
        <f>FA413+FA417</f>
        <v>-70.717858001963975</v>
      </c>
      <c r="FB412" s="14">
        <f t="shared" ref="FB412:FL412" si="8889">FB413+FB417</f>
        <v>-77.417641277167164</v>
      </c>
      <c r="FC412" s="14">
        <f t="shared" si="8889"/>
        <v>-86.572556788347384</v>
      </c>
      <c r="FD412" s="14">
        <f t="shared" si="8889"/>
        <v>-86.536326239245355</v>
      </c>
      <c r="FE412" s="14">
        <f t="shared" si="8889"/>
        <v>-85.279525877675695</v>
      </c>
      <c r="FF412" s="14">
        <f t="shared" si="8889"/>
        <v>-88.310213809868543</v>
      </c>
      <c r="FG412" s="14">
        <f t="shared" si="8889"/>
        <v>-108.2104628774818</v>
      </c>
      <c r="FH412" s="14">
        <f t="shared" si="8889"/>
        <v>-103.7859429727804</v>
      </c>
      <c r="FI412" s="14">
        <f t="shared" si="8889"/>
        <v>-97.186800437792115</v>
      </c>
      <c r="FJ412" s="14">
        <f t="shared" si="8889"/>
        <v>-91.965356065588665</v>
      </c>
      <c r="FK412" s="14">
        <f t="shared" si="8889"/>
        <v>-104.3028071272369</v>
      </c>
      <c r="FL412" s="14">
        <f t="shared" si="8889"/>
        <v>-116.3122664505986</v>
      </c>
      <c r="FM412" s="14">
        <f t="shared" si="8528"/>
        <v>-1116.5977579257467</v>
      </c>
      <c r="FP412" s="14">
        <f>FP413+FP417</f>
        <v>8738.1964376995202</v>
      </c>
      <c r="FQ412" s="14">
        <f t="shared" ref="FQ412" si="8890">FQ413+FQ417</f>
        <v>9648.3027573276577</v>
      </c>
      <c r="FR412" s="14">
        <f t="shared" ref="FR412" si="8891">FR413+FR417</f>
        <v>10714.046163152558</v>
      </c>
      <c r="FS412" s="14">
        <f t="shared" ref="FS412" si="8892">FS413+FS417</f>
        <v>10692.793009290202</v>
      </c>
      <c r="FT412" s="14">
        <f t="shared" ref="FT412" si="8893">FT413+FT417</f>
        <v>10836.274609100514</v>
      </c>
      <c r="FU412" s="14">
        <f t="shared" ref="FU412" si="8894">FU413+FU417</f>
        <v>11488.793006054468</v>
      </c>
      <c r="FV412" s="14">
        <f t="shared" ref="FV412" si="8895">FV413+FV417</f>
        <v>13352.382733382639</v>
      </c>
      <c r="FW412" s="14">
        <f t="shared" ref="FW412" si="8896">FW413+FW417</f>
        <v>12940.942094125241</v>
      </c>
      <c r="FX412" s="14">
        <f t="shared" ref="FX412" si="8897">FX413+FX417</f>
        <v>12054.062320501971</v>
      </c>
      <c r="FY412" s="14">
        <f t="shared" ref="FY412" si="8898">FY413+FY417</f>
        <v>11376.570968430984</v>
      </c>
      <c r="FZ412" s="14">
        <f t="shared" ref="FZ412" si="8899">FZ413+FZ417</f>
        <v>11757.124986815603</v>
      </c>
      <c r="GA412" s="14">
        <f t="shared" ref="GA412" si="8900">GA413+GA417</f>
        <v>14372.033614637367</v>
      </c>
      <c r="GB412" s="14">
        <f t="shared" si="8530"/>
        <v>137971.52270051872</v>
      </c>
      <c r="GC412" s="14">
        <f>GC413+GC417</f>
        <v>10279.039117126085</v>
      </c>
      <c r="GD412" s="14">
        <f t="shared" ref="GD412" si="8901">GD413+GD417</f>
        <v>11349.273216549151</v>
      </c>
      <c r="GE412" s="14">
        <f t="shared" ref="GE412" si="8902">GE413+GE417</f>
        <v>12602.971272697887</v>
      </c>
      <c r="GF412" s="14">
        <f t="shared" ref="GF412" si="8903">GF413+GF417</f>
        <v>12578.297867009556</v>
      </c>
      <c r="GG412" s="14">
        <f t="shared" ref="GG412" si="8904">GG413+GG417</f>
        <v>12747.485644454449</v>
      </c>
      <c r="GH412" s="14">
        <f t="shared" ref="GH412" si="8905">GH413+GH417</f>
        <v>13513.979432533994</v>
      </c>
      <c r="GI412" s="14">
        <f t="shared" ref="GI412" si="8906">GI413+GI417</f>
        <v>15705.385954126423</v>
      </c>
      <c r="GJ412" s="14">
        <f t="shared" ref="GJ412" si="8907">GJ413+GJ417</f>
        <v>15226.067156896037</v>
      </c>
      <c r="GK412" s="14">
        <f t="shared" ref="GK412" si="8908">GK413+GK417</f>
        <v>14181.459738303405</v>
      </c>
      <c r="GL412" s="14">
        <f t="shared" ref="GL412" si="8909">GL413+GL417</f>
        <v>13383.228838433241</v>
      </c>
      <c r="GM412" s="14">
        <f t="shared" ref="GM412" si="8910">GM413+GM417</f>
        <v>13827.115063324291</v>
      </c>
      <c r="GN412" s="14">
        <f t="shared" ref="GN412" si="8911">GN413+GN417</f>
        <v>16906.31433737843</v>
      </c>
      <c r="GO412" s="14">
        <f t="shared" si="8532"/>
        <v>162300.61763883295</v>
      </c>
      <c r="GP412" s="14">
        <f>GP413+GP417</f>
        <v>13300.467619351854</v>
      </c>
      <c r="GQ412" s="14">
        <f t="shared" ref="GQ412" si="8912">GQ413+GQ417</f>
        <v>14681.951223574812</v>
      </c>
      <c r="GR412" s="14">
        <f t="shared" ref="GR412" si="8913">GR413+GR417</f>
        <v>16306.545065662112</v>
      </c>
      <c r="GS412" s="14">
        <f t="shared" ref="GS412" si="8914">GS413+GS417</f>
        <v>16275.572218417396</v>
      </c>
      <c r="GT412" s="14">
        <f t="shared" ref="GT412" si="8915">GT413+GT417</f>
        <v>16501.599943349182</v>
      </c>
      <c r="GU412" s="14">
        <f t="shared" ref="GU412" si="8916">GU413+GU417</f>
        <v>17419.62791092688</v>
      </c>
      <c r="GV412" s="14">
        <f t="shared" ref="GV412" si="8917">GV413+GV417</f>
        <v>20242.032139670788</v>
      </c>
      <c r="GW412" s="14">
        <f t="shared" ref="GW412" si="8918">GW413+GW417</f>
        <v>19627.89816870958</v>
      </c>
      <c r="GX412" s="14">
        <f t="shared" ref="GX412" si="8919">GX413+GX417</f>
        <v>18276.569109949472</v>
      </c>
      <c r="GY412" s="14">
        <f t="shared" ref="GY412" si="8920">GY413+GY417</f>
        <v>17246.009249821753</v>
      </c>
      <c r="GZ412" s="14">
        <f t="shared" ref="GZ412" si="8921">GZ413+GZ417</f>
        <v>17787.319977357973</v>
      </c>
      <c r="HA412" s="14">
        <f t="shared" ref="HA412" si="8922">HA413+HA417</f>
        <v>21784.580406826073</v>
      </c>
      <c r="HB412" s="14">
        <f t="shared" si="8534"/>
        <v>209450.17303361784</v>
      </c>
      <c r="HC412" s="14">
        <f>HC413+HC417</f>
        <v>18494.658098426054</v>
      </c>
      <c r="HD412" s="14">
        <f t="shared" ref="HD412" si="8923">HD413+HD417</f>
        <v>20418.249410604978</v>
      </c>
      <c r="HE412" s="14">
        <f t="shared" ref="HE412" si="8924">HE413+HE417</f>
        <v>22674.910926525052</v>
      </c>
      <c r="HF412" s="14">
        <f t="shared" ref="HF412" si="8925">HF413+HF417</f>
        <v>22631.621094126622</v>
      </c>
      <c r="HG412" s="14">
        <f t="shared" ref="HG412" si="8926">HG413+HG417</f>
        <v>22954.536360885344</v>
      </c>
      <c r="HH412" s="14">
        <f t="shared" ref="HH412" si="8927">HH413+HH417</f>
        <v>24321.111211969364</v>
      </c>
      <c r="HI412" s="14">
        <f t="shared" ref="HI412" si="8928">HI413+HI417</f>
        <v>28258.620773210634</v>
      </c>
      <c r="HJ412" s="14">
        <f t="shared" ref="HJ412" si="8929">HJ413+HJ417</f>
        <v>27414.753185167643</v>
      </c>
      <c r="HK412" s="14">
        <f t="shared" ref="HK412" si="8930">HK413+HK417</f>
        <v>25522.710695280028</v>
      </c>
      <c r="HL412" s="14">
        <f t="shared" ref="HL412" si="8931">HL413+HL417</f>
        <v>24082.335510021087</v>
      </c>
      <c r="HM412" s="14">
        <f t="shared" ref="HM412" si="8932">HM413+HM417</f>
        <v>24828.564520730648</v>
      </c>
      <c r="HN412" s="14">
        <f t="shared" ref="HN412" si="8933">HN413+HN417</f>
        <v>30418.8455566218</v>
      </c>
      <c r="HO412" s="14">
        <f t="shared" si="8536"/>
        <v>292020.91734356922</v>
      </c>
      <c r="HP412" s="14">
        <f>HP413+HP417</f>
        <v>28237.634245888774</v>
      </c>
      <c r="HQ412" s="14">
        <f t="shared" ref="HQ412" si="8934">HQ413+HQ417</f>
        <v>31175.673961086308</v>
      </c>
      <c r="HR412" s="14">
        <f t="shared" ref="HR412" si="8935">HR413+HR417</f>
        <v>34619.961862997458</v>
      </c>
      <c r="HS412" s="14">
        <f t="shared" ref="HS412" si="8936">HS413+HS417</f>
        <v>34553.947169311265</v>
      </c>
      <c r="HT412" s="14">
        <f t="shared" ref="HT412" si="8937">HT413+HT417</f>
        <v>35053.797952431501</v>
      </c>
      <c r="HU412" s="14">
        <f t="shared" ref="HU412" si="8938">HU413+HU417</f>
        <v>37125.807538986999</v>
      </c>
      <c r="HV412" s="14">
        <f t="shared" ref="HV412" si="8939">HV413+HV417</f>
        <v>43136.514627931698</v>
      </c>
      <c r="HW412" s="14">
        <f t="shared" ref="HW412" si="8940">HW413+HW417</f>
        <v>41866.360096603697</v>
      </c>
      <c r="HX412" s="14">
        <f t="shared" ref="HX412" si="8941">HX413+HX417</f>
        <v>38970.504723978054</v>
      </c>
      <c r="HY412" s="14">
        <f t="shared" ref="HY412" si="8942">HY413+HY417</f>
        <v>36769.97981816114</v>
      </c>
      <c r="HZ412" s="14">
        <f t="shared" ref="HZ412" si="8943">HZ413+HZ417</f>
        <v>37903.723454339321</v>
      </c>
      <c r="IA412" s="14">
        <f t="shared" ref="IA412" si="8944">IA413+IA417</f>
        <v>46443.477378106545</v>
      </c>
      <c r="IB412" s="14">
        <f t="shared" si="8538"/>
        <v>445857.38282982283</v>
      </c>
      <c r="IC412" s="14">
        <f>IC413+IC417</f>
        <v>43345.763227440504</v>
      </c>
      <c r="ID412" s="14">
        <f t="shared" ref="ID412" si="8945">ID413+ID417</f>
        <v>47855.349633066806</v>
      </c>
      <c r="IE412" s="14">
        <f t="shared" ref="IE412" si="8946">IE413+IE417</f>
        <v>53142.508725192034</v>
      </c>
      <c r="IF412" s="14">
        <f t="shared" ref="IF412" si="8947">IF413+IF417</f>
        <v>53041.526054631147</v>
      </c>
      <c r="IG412" s="14">
        <f t="shared" ref="IG412" si="8948">IG413+IG417</f>
        <v>53819.666685380827</v>
      </c>
      <c r="IH412" s="14">
        <f t="shared" ref="IH412" si="8949">IH413+IH417</f>
        <v>56972.87116246004</v>
      </c>
      <c r="II412" s="14">
        <f t="shared" ref="II412" si="8950">II413+II417</f>
        <v>66204.808350181876</v>
      </c>
      <c r="IJ412" s="14">
        <f t="shared" ref="IJ412" si="8951">IJ413+IJ417</f>
        <v>64278.828712922361</v>
      </c>
      <c r="IK412" s="14">
        <f t="shared" ref="IK412" si="8952">IK413+IK417</f>
        <v>59824.109664393924</v>
      </c>
      <c r="IL412" s="14">
        <f t="shared" ref="IL412" si="8953">IL413+IL417</f>
        <v>56444.573396577871</v>
      </c>
      <c r="IM412" s="14">
        <f t="shared" ref="IM412" si="8954">IM413+IM417</f>
        <v>58184.408460101804</v>
      </c>
      <c r="IN412" s="14">
        <f t="shared" ref="IN412" si="8955">IN413+IN417</f>
        <v>71292.373729342915</v>
      </c>
      <c r="IO412" s="14">
        <f t="shared" si="8540"/>
        <v>684406.78780169215</v>
      </c>
      <c r="IP412" s="14">
        <f>IP413+IP417</f>
        <v>69378.131164027742</v>
      </c>
      <c r="IQ412" s="14">
        <f t="shared" ref="IQ412" si="8956">IQ413+IQ417</f>
        <v>76592.05037391599</v>
      </c>
      <c r="IR412" s="14">
        <f t="shared" ref="IR412" si="8957">IR413+IR417</f>
        <v>85057.505447652307</v>
      </c>
      <c r="IS412" s="14">
        <f t="shared" ref="IS412" si="8958">IS413+IS417</f>
        <v>84896.923661244466</v>
      </c>
      <c r="IT412" s="14">
        <f t="shared" ref="IT412" si="8959">IT413+IT417</f>
        <v>86160.21688226136</v>
      </c>
      <c r="IU412" s="14">
        <f t="shared" ref="IU412" si="8960">IU413+IU417</f>
        <v>91167.279691694246</v>
      </c>
      <c r="IV412" s="14">
        <f t="shared" ref="IV412" si="8961">IV413+IV417</f>
        <v>105952.40242009089</v>
      </c>
      <c r="IW412" s="14">
        <f t="shared" ref="IW412" si="8962">IW413+IW417</f>
        <v>102899.85758772946</v>
      </c>
      <c r="IX412" s="14">
        <f t="shared" ref="IX412" si="8963">IX413+IX417</f>
        <v>95756.814954736619</v>
      </c>
      <c r="IY412" s="14">
        <f t="shared" ref="IY412" si="8964">IY413+IY417</f>
        <v>90345.541811779651</v>
      </c>
      <c r="IZ412" s="14">
        <f t="shared" ref="IZ412" si="8965">IZ413+IZ417</f>
        <v>93128.683917101589</v>
      </c>
      <c r="JA412" s="14">
        <f t="shared" ref="JA412" si="8966">JA413+JA417</f>
        <v>114108.76836188772</v>
      </c>
      <c r="JB412" s="14">
        <f t="shared" si="8542"/>
        <v>1095444.176274122</v>
      </c>
      <c r="JE412" s="21">
        <f t="shared" si="8543"/>
        <v>0</v>
      </c>
      <c r="JF412" s="21">
        <f t="shared" si="8544"/>
        <v>0</v>
      </c>
      <c r="JG412" s="21">
        <f t="shared" si="8545"/>
        <v>0</v>
      </c>
      <c r="JH412" s="21">
        <f t="shared" si="8546"/>
        <v>0</v>
      </c>
      <c r="JI412" s="21">
        <f t="shared" si="8547"/>
        <v>0</v>
      </c>
      <c r="JJ412" s="21">
        <f t="shared" si="8548"/>
        <v>0</v>
      </c>
      <c r="JK412" s="21">
        <f t="shared" si="8549"/>
        <v>0</v>
      </c>
    </row>
    <row r="413" spans="2:271" ht="20" customHeight="1" outlineLevel="1" x14ac:dyDescent="0.2">
      <c r="B413" s="2" t="s">
        <v>17</v>
      </c>
      <c r="C413" s="14">
        <f t="shared" ref="C413:N413" si="8967">SUM(C414:C416)</f>
        <v>6833.5017527160562</v>
      </c>
      <c r="D413" s="14">
        <f t="shared" si="8967"/>
        <v>7568.175667148349</v>
      </c>
      <c r="E413" s="14">
        <f t="shared" si="8967"/>
        <v>8383.3013512648977</v>
      </c>
      <c r="F413" s="14">
        <f t="shared" si="8967"/>
        <v>8362.0481974025424</v>
      </c>
      <c r="G413" s="14">
        <f t="shared" si="8967"/>
        <v>8541.877190895073</v>
      </c>
      <c r="H413" s="14">
        <f t="shared" si="8967"/>
        <v>9081.3641713726556</v>
      </c>
      <c r="I413" s="14">
        <f t="shared" si="8967"/>
        <v>10430.081622566611</v>
      </c>
      <c r="J413" s="14">
        <f t="shared" si="8967"/>
        <v>10160.338132327819</v>
      </c>
      <c r="K413" s="14">
        <f t="shared" si="8967"/>
        <v>9441.0221583577077</v>
      </c>
      <c r="L413" s="14">
        <f t="shared" si="8967"/>
        <v>8901.5351778801269</v>
      </c>
      <c r="M413" s="14">
        <f t="shared" si="8967"/>
        <v>8954.8385803018482</v>
      </c>
      <c r="N413" s="14">
        <f t="shared" si="8967"/>
        <v>11239.312093282986</v>
      </c>
      <c r="O413" s="14">
        <f t="shared" si="8506"/>
        <v>107897.39609551668</v>
      </c>
      <c r="P413" s="14">
        <f t="shared" ref="P413:AA413" si="8968">SUM(P414:P416)</f>
        <v>8130.070685636023</v>
      </c>
      <c r="Q413" s="14">
        <f t="shared" si="8968"/>
        <v>9002.3734821586877</v>
      </c>
      <c r="R413" s="14">
        <f t="shared" si="8968"/>
        <v>9973.3125341639934</v>
      </c>
      <c r="S413" s="14">
        <f t="shared" si="8968"/>
        <v>9948.6391284756628</v>
      </c>
      <c r="T413" s="14">
        <f t="shared" si="8968"/>
        <v>10162.588357045033</v>
      </c>
      <c r="U413" s="14">
        <f t="shared" si="8968"/>
        <v>10804.436042753139</v>
      </c>
      <c r="V413" s="14">
        <f t="shared" si="8968"/>
        <v>12409.055257023401</v>
      </c>
      <c r="W413" s="14">
        <f t="shared" si="8968"/>
        <v>12088.131414169351</v>
      </c>
      <c r="X413" s="14">
        <f t="shared" si="8968"/>
        <v>11232.334499891876</v>
      </c>
      <c r="Y413" s="14">
        <f t="shared" si="8968"/>
        <v>10590.486814183769</v>
      </c>
      <c r="Z413" s="14">
        <f t="shared" si="8968"/>
        <v>10656.28214053493</v>
      </c>
      <c r="AA413" s="14">
        <f t="shared" si="8968"/>
        <v>13371.826785585565</v>
      </c>
      <c r="AB413" s="14">
        <f t="shared" si="8508"/>
        <v>128369.53714162142</v>
      </c>
      <c r="AC413" s="14">
        <f t="shared" ref="AC413:AN413" si="8969">SUM(AC414:AC416)</f>
        <v>10440.480351899829</v>
      </c>
      <c r="AD413" s="14">
        <f t="shared" si="8969"/>
        <v>11558.544076225891</v>
      </c>
      <c r="AE413" s="14">
        <f t="shared" si="8969"/>
        <v>12806.823804174768</v>
      </c>
      <c r="AF413" s="14">
        <f t="shared" si="8969"/>
        <v>12775.850956930051</v>
      </c>
      <c r="AG413" s="14">
        <f t="shared" si="8969"/>
        <v>13050.600439874783</v>
      </c>
      <c r="AH413" s="14">
        <f t="shared" si="8969"/>
        <v>13874.848888708981</v>
      </c>
      <c r="AI413" s="14">
        <f t="shared" si="8969"/>
        <v>15935.47001079447</v>
      </c>
      <c r="AJ413" s="14">
        <f t="shared" si="8969"/>
        <v>15523.345786377373</v>
      </c>
      <c r="AK413" s="14">
        <f t="shared" si="8969"/>
        <v>14424.347854598445</v>
      </c>
      <c r="AL413" s="14">
        <f t="shared" si="8969"/>
        <v>13600.099405764247</v>
      </c>
      <c r="AM413" s="14">
        <f t="shared" si="8969"/>
        <v>13687.435507444743</v>
      </c>
      <c r="AN413" s="14">
        <f t="shared" si="8969"/>
        <v>17171.842684045765</v>
      </c>
      <c r="AO413" s="14">
        <f t="shared" si="8510"/>
        <v>164849.68976683932</v>
      </c>
      <c r="AP413" s="14">
        <f t="shared" ref="AP413:BA413" si="8970">SUM(AP414:AP416)</f>
        <v>14917.116666920447</v>
      </c>
      <c r="AQ413" s="14">
        <f t="shared" si="8970"/>
        <v>16511.355200878465</v>
      </c>
      <c r="AR413" s="14">
        <f t="shared" si="8970"/>
        <v>18297.160683610404</v>
      </c>
      <c r="AS413" s="14">
        <f t="shared" si="8970"/>
        <v>18253.840131889498</v>
      </c>
      <c r="AT413" s="14">
        <f t="shared" si="8970"/>
        <v>18646.39583365056</v>
      </c>
      <c r="AU413" s="14">
        <f t="shared" si="8970"/>
        <v>19824.062938933748</v>
      </c>
      <c r="AV413" s="14">
        <f t="shared" si="8970"/>
        <v>22768.230702141733</v>
      </c>
      <c r="AW413" s="14">
        <f t="shared" si="8970"/>
        <v>22179.397149500128</v>
      </c>
      <c r="AX413" s="14">
        <f t="shared" si="8970"/>
        <v>20609.174342455874</v>
      </c>
      <c r="AY413" s="14">
        <f t="shared" si="8970"/>
        <v>19431.507237172689</v>
      </c>
      <c r="AZ413" s="14">
        <f t="shared" si="8970"/>
        <v>19560.448809418533</v>
      </c>
      <c r="BA413" s="14">
        <f t="shared" si="8970"/>
        <v>24534.731360066529</v>
      </c>
      <c r="BB413" s="14">
        <f t="shared" si="8512"/>
        <v>235533.42105663859</v>
      </c>
      <c r="BC413" s="14">
        <f t="shared" ref="BC413:BN413" si="8971">SUM(BC414:BC416)</f>
        <v>23199.322785698783</v>
      </c>
      <c r="BD413" s="14">
        <f t="shared" si="8971"/>
        <v>25673.471094617791</v>
      </c>
      <c r="BE413" s="14">
        <f t="shared" si="8971"/>
        <v>28454.69153365547</v>
      </c>
      <c r="BF413" s="14">
        <f t="shared" si="8971"/>
        <v>28388.644987762986</v>
      </c>
      <c r="BG413" s="14">
        <f t="shared" si="8971"/>
        <v>28999.153482123482</v>
      </c>
      <c r="BH413" s="14">
        <f t="shared" si="8971"/>
        <v>30830.678965204963</v>
      </c>
      <c r="BI413" s="14">
        <f t="shared" si="8971"/>
        <v>35409.49267290868</v>
      </c>
      <c r="BJ413" s="14">
        <f t="shared" si="8971"/>
        <v>34493.729931367932</v>
      </c>
      <c r="BK413" s="14">
        <f t="shared" si="8971"/>
        <v>32051.695953925955</v>
      </c>
      <c r="BL413" s="14">
        <f t="shared" si="8971"/>
        <v>30220.170470844474</v>
      </c>
      <c r="BM413" s="14">
        <f t="shared" si="8971"/>
        <v>30427.263840655178</v>
      </c>
      <c r="BN413" s="14">
        <f t="shared" si="8971"/>
        <v>38156.780897530902</v>
      </c>
      <c r="BO413" s="14">
        <f t="shared" si="8514"/>
        <v>366305.09661629656</v>
      </c>
      <c r="BP413" s="14">
        <f t="shared" ref="BP413:CA413" si="8972">SUM(BP414:BP416)</f>
        <v>36154.228443798798</v>
      </c>
      <c r="BQ413" s="14">
        <f t="shared" si="8972"/>
        <v>40001.610502323085</v>
      </c>
      <c r="BR413" s="14">
        <f t="shared" si="8972"/>
        <v>44342.374986148039</v>
      </c>
      <c r="BS413" s="14">
        <f t="shared" si="8972"/>
        <v>44241.358490438004</v>
      </c>
      <c r="BT413" s="14">
        <f t="shared" si="8972"/>
        <v>45192.785554748487</v>
      </c>
      <c r="BU413" s="14">
        <f t="shared" si="8972"/>
        <v>48047.066747679979</v>
      </c>
      <c r="BV413" s="14">
        <f t="shared" si="8972"/>
        <v>55182.76973000868</v>
      </c>
      <c r="BW413" s="14">
        <f t="shared" si="8972"/>
        <v>53755.629133542941</v>
      </c>
      <c r="BX413" s="14">
        <f t="shared" si="8972"/>
        <v>49949.920876300959</v>
      </c>
      <c r="BY413" s="14">
        <f t="shared" si="8972"/>
        <v>47095.639683369467</v>
      </c>
      <c r="BZ413" s="14">
        <f t="shared" si="8972"/>
        <v>47428.662918532347</v>
      </c>
      <c r="CA413" s="14">
        <f t="shared" si="8972"/>
        <v>59464.191519405904</v>
      </c>
      <c r="CB413" s="14">
        <f t="shared" si="8516"/>
        <v>570856.23858629668</v>
      </c>
      <c r="CC413" s="14">
        <f t="shared" ref="CC413:CN413" si="8973">SUM(CC414:CC416)</f>
        <v>58548.206665024736</v>
      </c>
      <c r="CD413" s="14">
        <f t="shared" si="8973"/>
        <v>64764.819125306152</v>
      </c>
      <c r="CE413" s="14">
        <f t="shared" si="8973"/>
        <v>71805.134067579333</v>
      </c>
      <c r="CF413" s="14">
        <f t="shared" si="8973"/>
        <v>71644.516050622391</v>
      </c>
      <c r="CG413" s="14">
        <f t="shared" si="8973"/>
        <v>73185.258331280915</v>
      </c>
      <c r="CH413" s="14">
        <f t="shared" si="8973"/>
        <v>77807.485173256558</v>
      </c>
      <c r="CI413" s="14">
        <f t="shared" si="8973"/>
        <v>89363.052278195653</v>
      </c>
      <c r="CJ413" s="14">
        <f t="shared" si="8973"/>
        <v>87051.938857207861</v>
      </c>
      <c r="CK413" s="14">
        <f t="shared" si="8973"/>
        <v>80888.969734573664</v>
      </c>
      <c r="CL413" s="14">
        <f t="shared" si="8973"/>
        <v>76266.742892598035</v>
      </c>
      <c r="CM413" s="14">
        <f t="shared" si="8973"/>
        <v>76822.852678323063</v>
      </c>
      <c r="CN413" s="14">
        <f t="shared" si="8973"/>
        <v>96296.392541159119</v>
      </c>
      <c r="CO413" s="14">
        <f t="shared" si="8518"/>
        <v>924445.36839512736</v>
      </c>
      <c r="CR413" s="21">
        <f>O413-'ОПУ БС'!C413</f>
        <v>0</v>
      </c>
      <c r="CS413" s="21">
        <f>AB413-'ОПУ БС'!D413</f>
        <v>0</v>
      </c>
      <c r="CT413" s="21">
        <f>AO413-'ОПУ БС'!E413</f>
        <v>0</v>
      </c>
      <c r="CU413" s="21">
        <f>BB413-'ОПУ БС'!F413</f>
        <v>0</v>
      </c>
      <c r="CV413" s="21">
        <f>BO413-'ОПУ БС'!G413</f>
        <v>0</v>
      </c>
      <c r="CW413" s="21">
        <f>CB413-'ОПУ БС'!H413</f>
        <v>0</v>
      </c>
      <c r="CX413" s="21">
        <f>CO413-'ОПУ БС'!I413</f>
        <v>0</v>
      </c>
      <c r="DA413" s="14">
        <f>SUM(DA414:DA416)</f>
        <v>0</v>
      </c>
      <c r="DB413" s="14">
        <f t="shared" ref="DB413:DL413" si="8974">SUM(DB414:DB416)</f>
        <v>0</v>
      </c>
      <c r="DC413" s="14">
        <f t="shared" si="8974"/>
        <v>0</v>
      </c>
      <c r="DD413" s="14">
        <f t="shared" si="8974"/>
        <v>0</v>
      </c>
      <c r="DE413" s="14">
        <f t="shared" si="8974"/>
        <v>0</v>
      </c>
      <c r="DF413" s="14">
        <f t="shared" si="8974"/>
        <v>0</v>
      </c>
      <c r="DG413" s="14">
        <f t="shared" si="8974"/>
        <v>0</v>
      </c>
      <c r="DH413" s="14">
        <f t="shared" si="8974"/>
        <v>0</v>
      </c>
      <c r="DI413" s="14">
        <f t="shared" si="8974"/>
        <v>0</v>
      </c>
      <c r="DJ413" s="14">
        <f t="shared" si="8974"/>
        <v>0</v>
      </c>
      <c r="DK413" s="14">
        <f t="shared" si="8974"/>
        <v>0</v>
      </c>
      <c r="DL413" s="14">
        <f t="shared" si="8974"/>
        <v>0</v>
      </c>
      <c r="DM413" s="14">
        <f t="shared" si="8520"/>
        <v>0</v>
      </c>
      <c r="DN413" s="14">
        <f>SUM(DN414:DN416)</f>
        <v>-10.677844384211689</v>
      </c>
      <c r="DO413" s="14">
        <f t="shared" ref="DO413:DY413" si="8975">SUM(DO414:DO416)</f>
        <v>-11.818946837367452</v>
      </c>
      <c r="DP413" s="14">
        <f t="shared" si="8975"/>
        <v>-13.097028897892681</v>
      </c>
      <c r="DQ413" s="14">
        <f t="shared" si="8975"/>
        <v>-13.066309575416936</v>
      </c>
      <c r="DR413" s="14">
        <f t="shared" si="8975"/>
        <v>-13.347305480264609</v>
      </c>
      <c r="DS413" s="14">
        <f t="shared" si="8975"/>
        <v>-14.190293194807639</v>
      </c>
      <c r="DT413" s="14">
        <f t="shared" si="8975"/>
        <v>-16.297762481165204</v>
      </c>
      <c r="DU413" s="14">
        <f t="shared" si="8975"/>
        <v>-15.87626862389369</v>
      </c>
      <c r="DV413" s="14">
        <f t="shared" si="8975"/>
        <v>-14.752285004502991</v>
      </c>
      <c r="DW413" s="14">
        <f t="shared" si="8975"/>
        <v>-13.909297289959962</v>
      </c>
      <c r="DX413" s="14">
        <f t="shared" si="8975"/>
        <v>-14.001957086142983</v>
      </c>
      <c r="DY413" s="14">
        <f t="shared" si="8975"/>
        <v>-17.56224405297975</v>
      </c>
      <c r="DZ413" s="14">
        <f t="shared" si="8522"/>
        <v>-168.59754290860559</v>
      </c>
      <c r="EA413" s="14">
        <f>SUM(EA414:EA416)</f>
        <v>-11.255350172637309</v>
      </c>
      <c r="EB413" s="14">
        <f t="shared" ref="EB413:EL413" si="8976">SUM(EB414:EB416)</f>
        <v>-12.455623795935375</v>
      </c>
      <c r="EC413" s="14">
        <f t="shared" si="8976"/>
        <v>-13.804846496496461</v>
      </c>
      <c r="ED413" s="14">
        <f t="shared" si="8976"/>
        <v>-13.772994290200918</v>
      </c>
      <c r="EE413" s="14">
        <f t="shared" si="8976"/>
        <v>-14.069187715796636</v>
      </c>
      <c r="EF413" s="14">
        <f t="shared" si="8976"/>
        <v>-14.957767992583793</v>
      </c>
      <c r="EG413" s="14">
        <f t="shared" si="8976"/>
        <v>-17.179218684551678</v>
      </c>
      <c r="EH413" s="14">
        <f t="shared" si="8976"/>
        <v>-16.734928546158102</v>
      </c>
      <c r="EI413" s="14">
        <f t="shared" si="8976"/>
        <v>-15.550154843775232</v>
      </c>
      <c r="EJ413" s="14">
        <f t="shared" si="8976"/>
        <v>-14.661574566988076</v>
      </c>
      <c r="EK413" s="14">
        <f t="shared" si="8976"/>
        <v>-14.762319152575188</v>
      </c>
      <c r="EL413" s="14">
        <f t="shared" si="8976"/>
        <v>-18.512089099732417</v>
      </c>
      <c r="EM413" s="14">
        <f t="shared" si="8524"/>
        <v>-177.71605535743117</v>
      </c>
      <c r="EN413" s="14">
        <f>SUM(EN414:EN416)</f>
        <v>-12.15418126872526</v>
      </c>
      <c r="EO413" s="14">
        <f t="shared" ref="EO413:EY413" si="8977">SUM(EO414:EO416)</f>
        <v>-13.447501987413562</v>
      </c>
      <c r="EP413" s="14">
        <f t="shared" si="8977"/>
        <v>-14.906704859562945</v>
      </c>
      <c r="EQ413" s="14">
        <f t="shared" si="8977"/>
        <v>-14.872879710413807</v>
      </c>
      <c r="ER413" s="14">
        <f t="shared" si="8977"/>
        <v>-15.192726585906575</v>
      </c>
      <c r="ES413" s="14">
        <f t="shared" si="8977"/>
        <v>-16.152267212384885</v>
      </c>
      <c r="ET413" s="14">
        <f t="shared" si="8977"/>
        <v>-18.551118778580662</v>
      </c>
      <c r="EU413" s="14">
        <f t="shared" si="8977"/>
        <v>-18.071348465341504</v>
      </c>
      <c r="EV413" s="14">
        <f t="shared" si="8977"/>
        <v>-16.791960963370428</v>
      </c>
      <c r="EW413" s="14">
        <f t="shared" si="8977"/>
        <v>-15.832420336892117</v>
      </c>
      <c r="EX413" s="14">
        <f t="shared" si="8977"/>
        <v>-15.944585408772133</v>
      </c>
      <c r="EY413" s="14">
        <f t="shared" si="8977"/>
        <v>-19.990429718298127</v>
      </c>
      <c r="EZ413" s="14">
        <f t="shared" si="8526"/>
        <v>-191.90812529566196</v>
      </c>
      <c r="FA413" s="14">
        <f>SUM(FA414:FA416)</f>
        <v>-13.241317734509758</v>
      </c>
      <c r="FB413" s="14">
        <f t="shared" ref="FB413:FL413" si="8978">SUM(FB414:FB416)</f>
        <v>-14.647209142973754</v>
      </c>
      <c r="FC413" s="14">
        <f t="shared" si="8978"/>
        <v>-16.239421987383714</v>
      </c>
      <c r="FD413" s="14">
        <f t="shared" si="8978"/>
        <v>-16.203191438281678</v>
      </c>
      <c r="FE413" s="14">
        <f t="shared" si="8978"/>
        <v>-16.551647168137194</v>
      </c>
      <c r="FF413" s="14">
        <f t="shared" si="8978"/>
        <v>-17.597014357703756</v>
      </c>
      <c r="FG413" s="14">
        <f t="shared" si="8978"/>
        <v>-20.210432331620154</v>
      </c>
      <c r="FH413" s="14">
        <f t="shared" si="8978"/>
        <v>-19.68774873683687</v>
      </c>
      <c r="FI413" s="14">
        <f t="shared" si="8978"/>
        <v>-18.293925817414799</v>
      </c>
      <c r="FJ413" s="14">
        <f t="shared" si="8978"/>
        <v>-17.248558627848237</v>
      </c>
      <c r="FK413" s="14">
        <f t="shared" si="8978"/>
        <v>-17.374487454632032</v>
      </c>
      <c r="FL413" s="14">
        <f t="shared" si="8978"/>
        <v>-21.778483115969998</v>
      </c>
      <c r="FM413" s="14">
        <f t="shared" si="8528"/>
        <v>-209.07343791331195</v>
      </c>
      <c r="FP413" s="14">
        <f>SUM(FP414:FP416)</f>
        <v>6833.5017527160562</v>
      </c>
      <c r="FQ413" s="14">
        <f t="shared" ref="FQ413" si="8979">SUM(FQ414:FQ416)</f>
        <v>7568.175667148349</v>
      </c>
      <c r="FR413" s="14">
        <f t="shared" ref="FR413" si="8980">SUM(FR414:FR416)</f>
        <v>8383.3013512648977</v>
      </c>
      <c r="FS413" s="14">
        <f t="shared" ref="FS413" si="8981">SUM(FS414:FS416)</f>
        <v>8362.0481974025424</v>
      </c>
      <c r="FT413" s="14">
        <f t="shared" ref="FT413" si="8982">SUM(FT414:FT416)</f>
        <v>8541.877190895073</v>
      </c>
      <c r="FU413" s="14">
        <f t="shared" ref="FU413" si="8983">SUM(FU414:FU416)</f>
        <v>9081.3641713726556</v>
      </c>
      <c r="FV413" s="14">
        <f t="shared" ref="FV413" si="8984">SUM(FV414:FV416)</f>
        <v>10430.081622566611</v>
      </c>
      <c r="FW413" s="14">
        <f t="shared" ref="FW413" si="8985">SUM(FW414:FW416)</f>
        <v>10160.338132327819</v>
      </c>
      <c r="FX413" s="14">
        <f t="shared" ref="FX413" si="8986">SUM(FX414:FX416)</f>
        <v>9441.0221583577077</v>
      </c>
      <c r="FY413" s="14">
        <f t="shared" ref="FY413" si="8987">SUM(FY414:FY416)</f>
        <v>8901.5351778801269</v>
      </c>
      <c r="FZ413" s="14">
        <f t="shared" ref="FZ413" si="8988">SUM(FZ414:FZ416)</f>
        <v>8954.8385803018482</v>
      </c>
      <c r="GA413" s="14">
        <f t="shared" ref="GA413" si="8989">SUM(GA414:GA416)</f>
        <v>11239.312093282986</v>
      </c>
      <c r="GB413" s="14">
        <f t="shared" si="8530"/>
        <v>107897.39609551668</v>
      </c>
      <c r="GC413" s="14">
        <f>SUM(GC414:GC416)</f>
        <v>8130.070685636023</v>
      </c>
      <c r="GD413" s="14">
        <f t="shared" ref="GD413" si="8990">SUM(GD414:GD416)</f>
        <v>9002.3734821586877</v>
      </c>
      <c r="GE413" s="14">
        <f t="shared" ref="GE413" si="8991">SUM(GE414:GE416)</f>
        <v>9973.3125341639934</v>
      </c>
      <c r="GF413" s="14">
        <f t="shared" ref="GF413" si="8992">SUM(GF414:GF416)</f>
        <v>9948.6391284756628</v>
      </c>
      <c r="GG413" s="14">
        <f t="shared" ref="GG413" si="8993">SUM(GG414:GG416)</f>
        <v>10162.588357045033</v>
      </c>
      <c r="GH413" s="14">
        <f t="shared" ref="GH413" si="8994">SUM(GH414:GH416)</f>
        <v>10804.436042753139</v>
      </c>
      <c r="GI413" s="14">
        <f t="shared" ref="GI413" si="8995">SUM(GI414:GI416)</f>
        <v>12409.055257023401</v>
      </c>
      <c r="GJ413" s="14">
        <f t="shared" ref="GJ413" si="8996">SUM(GJ414:GJ416)</f>
        <v>12088.131414169351</v>
      </c>
      <c r="GK413" s="14">
        <f t="shared" ref="GK413" si="8997">SUM(GK414:GK416)</f>
        <v>11232.334499891876</v>
      </c>
      <c r="GL413" s="14">
        <f t="shared" ref="GL413" si="8998">SUM(GL414:GL416)</f>
        <v>10590.486814183769</v>
      </c>
      <c r="GM413" s="14">
        <f t="shared" ref="GM413" si="8999">SUM(GM414:GM416)</f>
        <v>10656.28214053493</v>
      </c>
      <c r="GN413" s="14">
        <f t="shared" ref="GN413" si="9000">SUM(GN414:GN416)</f>
        <v>13371.826785585565</v>
      </c>
      <c r="GO413" s="14">
        <f t="shared" si="8532"/>
        <v>128369.53714162142</v>
      </c>
      <c r="GP413" s="14">
        <f>SUM(GP414:GP416)</f>
        <v>10440.480351899829</v>
      </c>
      <c r="GQ413" s="14">
        <f t="shared" ref="GQ413" si="9001">SUM(GQ414:GQ416)</f>
        <v>11558.544076225891</v>
      </c>
      <c r="GR413" s="14">
        <f t="shared" ref="GR413" si="9002">SUM(GR414:GR416)</f>
        <v>12806.823804174768</v>
      </c>
      <c r="GS413" s="14">
        <f t="shared" ref="GS413" si="9003">SUM(GS414:GS416)</f>
        <v>12775.850956930051</v>
      </c>
      <c r="GT413" s="14">
        <f t="shared" ref="GT413" si="9004">SUM(GT414:GT416)</f>
        <v>13050.600439874783</v>
      </c>
      <c r="GU413" s="14">
        <f t="shared" ref="GU413" si="9005">SUM(GU414:GU416)</f>
        <v>13874.848888708981</v>
      </c>
      <c r="GV413" s="14">
        <f t="shared" ref="GV413" si="9006">SUM(GV414:GV416)</f>
        <v>15935.47001079447</v>
      </c>
      <c r="GW413" s="14">
        <f t="shared" ref="GW413" si="9007">SUM(GW414:GW416)</f>
        <v>15523.345786377373</v>
      </c>
      <c r="GX413" s="14">
        <f t="shared" ref="GX413" si="9008">SUM(GX414:GX416)</f>
        <v>14424.347854598445</v>
      </c>
      <c r="GY413" s="14">
        <f t="shared" ref="GY413" si="9009">SUM(GY414:GY416)</f>
        <v>13600.099405764247</v>
      </c>
      <c r="GZ413" s="14">
        <f t="shared" ref="GZ413" si="9010">SUM(GZ414:GZ416)</f>
        <v>13687.435507444743</v>
      </c>
      <c r="HA413" s="14">
        <f t="shared" ref="HA413" si="9011">SUM(HA414:HA416)</f>
        <v>17171.842684045765</v>
      </c>
      <c r="HB413" s="14">
        <f t="shared" si="8534"/>
        <v>164849.68976683932</v>
      </c>
      <c r="HC413" s="14">
        <f>SUM(HC414:HC416)</f>
        <v>14906.438822536236</v>
      </c>
      <c r="HD413" s="14">
        <f t="shared" ref="HD413" si="9012">SUM(HD414:HD416)</f>
        <v>16499.536254041097</v>
      </c>
      <c r="HE413" s="14">
        <f t="shared" ref="HE413" si="9013">SUM(HE414:HE416)</f>
        <v>18284.06365471251</v>
      </c>
      <c r="HF413" s="14">
        <f t="shared" ref="HF413" si="9014">SUM(HF414:HF416)</f>
        <v>18240.77382231408</v>
      </c>
      <c r="HG413" s="14">
        <f t="shared" ref="HG413" si="9015">SUM(HG414:HG416)</f>
        <v>18633.048528170297</v>
      </c>
      <c r="HH413" s="14">
        <f t="shared" ref="HH413" si="9016">SUM(HH414:HH416)</f>
        <v>19809.872645738942</v>
      </c>
      <c r="HI413" s="14">
        <f t="shared" ref="HI413" si="9017">SUM(HI414:HI416)</f>
        <v>22751.932939660568</v>
      </c>
      <c r="HJ413" s="14">
        <f t="shared" ref="HJ413" si="9018">SUM(HJ414:HJ416)</f>
        <v>22163.52088087624</v>
      </c>
      <c r="HK413" s="14">
        <f t="shared" ref="HK413" si="9019">SUM(HK414:HK416)</f>
        <v>20594.422057451375</v>
      </c>
      <c r="HL413" s="14">
        <f t="shared" ref="HL413" si="9020">SUM(HL414:HL416)</f>
        <v>19417.597939882733</v>
      </c>
      <c r="HM413" s="14">
        <f t="shared" ref="HM413" si="9021">SUM(HM414:HM416)</f>
        <v>19546.446852332389</v>
      </c>
      <c r="HN413" s="14">
        <f t="shared" ref="HN413" si="9022">SUM(HN414:HN416)</f>
        <v>24517.169116013545</v>
      </c>
      <c r="HO413" s="14">
        <f t="shared" si="8536"/>
        <v>235364.82351372999</v>
      </c>
      <c r="HP413" s="14">
        <f>SUM(HP414:HP416)</f>
        <v>23188.067435526147</v>
      </c>
      <c r="HQ413" s="14">
        <f t="shared" ref="HQ413" si="9023">SUM(HQ414:HQ416)</f>
        <v>25661.015470821858</v>
      </c>
      <c r="HR413" s="14">
        <f t="shared" ref="HR413" si="9024">SUM(HR414:HR416)</f>
        <v>28440.886687158974</v>
      </c>
      <c r="HS413" s="14">
        <f t="shared" ref="HS413" si="9025">SUM(HS414:HS416)</f>
        <v>28374.871993472785</v>
      </c>
      <c r="HT413" s="14">
        <f t="shared" ref="HT413" si="9026">SUM(HT414:HT416)</f>
        <v>28985.084294407683</v>
      </c>
      <c r="HU413" s="14">
        <f t="shared" ref="HU413" si="9027">SUM(HU414:HU416)</f>
        <v>30815.721197212377</v>
      </c>
      <c r="HV413" s="14">
        <f t="shared" ref="HV413" si="9028">SUM(HV414:HV416)</f>
        <v>35392.313454224124</v>
      </c>
      <c r="HW413" s="14">
        <f t="shared" ref="HW413" si="9029">SUM(HW414:HW416)</f>
        <v>34476.995002821772</v>
      </c>
      <c r="HX413" s="14">
        <f t="shared" ref="HX413" si="9030">SUM(HX414:HX416)</f>
        <v>32036.145799082184</v>
      </c>
      <c r="HY413" s="14">
        <f t="shared" ref="HY413" si="9031">SUM(HY414:HY416)</f>
        <v>30205.508896277486</v>
      </c>
      <c r="HZ413" s="14">
        <f t="shared" ref="HZ413" si="9032">SUM(HZ414:HZ416)</f>
        <v>30412.501521502603</v>
      </c>
      <c r="IA413" s="14">
        <f t="shared" ref="IA413" si="9033">SUM(IA414:IA416)</f>
        <v>38138.268808431167</v>
      </c>
      <c r="IB413" s="14">
        <f t="shared" si="8538"/>
        <v>366127.38056093914</v>
      </c>
      <c r="IC413" s="14">
        <f>SUM(IC414:IC416)</f>
        <v>36142.07426253007</v>
      </c>
      <c r="ID413" s="14">
        <f t="shared" ref="ID413" si="9034">SUM(ID414:ID416)</f>
        <v>39988.163000335677</v>
      </c>
      <c r="IE413" s="14">
        <f t="shared" ref="IE413" si="9035">SUM(IE414:IE416)</f>
        <v>44327.468281288478</v>
      </c>
      <c r="IF413" s="14">
        <f t="shared" ref="IF413" si="9036">SUM(IF414:IF416)</f>
        <v>44226.485610727592</v>
      </c>
      <c r="IG413" s="14">
        <f t="shared" ref="IG413" si="9037">SUM(IG414:IG416)</f>
        <v>45177.592828162589</v>
      </c>
      <c r="IH413" s="14">
        <f t="shared" ref="IH413" si="9038">SUM(IH414:IH416)</f>
        <v>48030.914480467603</v>
      </c>
      <c r="II413" s="14">
        <f t="shared" ref="II413" si="9039">SUM(II414:II416)</f>
        <v>55164.218611230106</v>
      </c>
      <c r="IJ413" s="14">
        <f t="shared" ref="IJ413" si="9040">SUM(IJ414:IJ416)</f>
        <v>53737.557785077603</v>
      </c>
      <c r="IK413" s="14">
        <f t="shared" ref="IK413" si="9041">SUM(IK414:IK416)</f>
        <v>49933.128915337591</v>
      </c>
      <c r="IL413" s="14">
        <f t="shared" ref="IL413" si="9042">SUM(IL414:IL416)</f>
        <v>47079.807263032577</v>
      </c>
      <c r="IM413" s="14">
        <f t="shared" ref="IM413" si="9043">SUM(IM414:IM416)</f>
        <v>47412.718333123572</v>
      </c>
      <c r="IN413" s="14">
        <f t="shared" ref="IN413" si="9044">SUM(IN414:IN416)</f>
        <v>59444.201089687602</v>
      </c>
      <c r="IO413" s="14">
        <f t="shared" si="8540"/>
        <v>570664.33046100114</v>
      </c>
      <c r="IP413" s="14">
        <f>SUM(IP414:IP416)</f>
        <v>58534.965347290236</v>
      </c>
      <c r="IQ413" s="14">
        <f t="shared" ref="IQ413" si="9045">SUM(IQ414:IQ416)</f>
        <v>64750.171916163192</v>
      </c>
      <c r="IR413" s="14">
        <f t="shared" ref="IR413" si="9046">SUM(IR414:IR416)</f>
        <v>71788.89464559195</v>
      </c>
      <c r="IS413" s="14">
        <f t="shared" ref="IS413" si="9047">SUM(IS414:IS416)</f>
        <v>71628.312859184109</v>
      </c>
      <c r="IT413" s="14">
        <f t="shared" ref="IT413" si="9048">SUM(IT414:IT416)</f>
        <v>73168.706684112796</v>
      </c>
      <c r="IU413" s="14">
        <f t="shared" ref="IU413" si="9049">SUM(IU414:IU416)</f>
        <v>77789.888158898859</v>
      </c>
      <c r="IV413" s="14">
        <f t="shared" ref="IV413" si="9050">SUM(IV414:IV416)</f>
        <v>89342.841845864023</v>
      </c>
      <c r="IW413" s="14">
        <f t="shared" ref="IW413" si="9051">SUM(IW414:IW416)</f>
        <v>87032.251108471028</v>
      </c>
      <c r="IX413" s="14">
        <f t="shared" ref="IX413" si="9052">SUM(IX414:IX416)</f>
        <v>80870.675808756234</v>
      </c>
      <c r="IY413" s="14">
        <f t="shared" ref="IY413" si="9053">SUM(IY414:IY416)</f>
        <v>76249.494333970171</v>
      </c>
      <c r="IZ413" s="14">
        <f t="shared" ref="IZ413" si="9054">SUM(IZ414:IZ416)</f>
        <v>76805.478190868438</v>
      </c>
      <c r="JA413" s="14">
        <f t="shared" ref="JA413" si="9055">SUM(JA414:JA416)</f>
        <v>96274.614058043153</v>
      </c>
      <c r="JB413" s="14">
        <f t="shared" si="8542"/>
        <v>924236.29495721404</v>
      </c>
      <c r="JE413" s="21">
        <f t="shared" si="8543"/>
        <v>0</v>
      </c>
      <c r="JF413" s="21">
        <f t="shared" si="8544"/>
        <v>0</v>
      </c>
      <c r="JG413" s="21">
        <f t="shared" si="8545"/>
        <v>0</v>
      </c>
      <c r="JH413" s="21">
        <f t="shared" si="8546"/>
        <v>0</v>
      </c>
      <c r="JI413" s="21">
        <f t="shared" si="8547"/>
        <v>0</v>
      </c>
      <c r="JJ413" s="21">
        <f t="shared" si="8548"/>
        <v>0</v>
      </c>
      <c r="JK413" s="21">
        <f t="shared" si="8549"/>
        <v>0</v>
      </c>
    </row>
    <row r="414" spans="2:271" ht="20" customHeight="1" outlineLevel="1" x14ac:dyDescent="0.2">
      <c r="B414" s="3" t="s">
        <v>18</v>
      </c>
      <c r="C414" s="15">
        <f t="shared" ref="C414:N416" si="9056">C358+C386+C330</f>
        <v>3358.9801633325751</v>
      </c>
      <c r="D414" s="15">
        <f t="shared" si="9056"/>
        <v>3668.3599152184702</v>
      </c>
      <c r="E414" s="15">
        <f t="shared" si="9056"/>
        <v>4110.3309893411761</v>
      </c>
      <c r="F414" s="15">
        <f t="shared" si="9056"/>
        <v>4110.3309893411761</v>
      </c>
      <c r="G414" s="15">
        <f t="shared" si="9056"/>
        <v>4198.7252041657212</v>
      </c>
      <c r="H414" s="15">
        <f t="shared" si="9056"/>
        <v>4463.9078486393437</v>
      </c>
      <c r="I414" s="15">
        <f t="shared" si="9056"/>
        <v>5126.8644598234032</v>
      </c>
      <c r="J414" s="15">
        <f t="shared" si="9056"/>
        <v>4994.2731375865906</v>
      </c>
      <c r="K414" s="15">
        <f t="shared" si="9056"/>
        <v>4640.6962782884239</v>
      </c>
      <c r="L414" s="15">
        <f t="shared" si="9056"/>
        <v>4375.5136338148022</v>
      </c>
      <c r="M414" s="15">
        <f t="shared" si="9056"/>
        <v>4463.9078486393437</v>
      </c>
      <c r="N414" s="15">
        <f t="shared" si="9056"/>
        <v>5524.6384265338402</v>
      </c>
      <c r="O414" s="15">
        <f t="shared" si="8506"/>
        <v>53036.528894724855</v>
      </c>
      <c r="P414" s="15">
        <f t="shared" ref="P414:AA414" si="9057">P358+P386+P330</f>
        <v>4064.3086907227389</v>
      </c>
      <c r="Q414" s="15">
        <f t="shared" si="9057"/>
        <v>4438.6529122366755</v>
      </c>
      <c r="R414" s="15">
        <f t="shared" si="9057"/>
        <v>4973.4303715422993</v>
      </c>
      <c r="S414" s="15">
        <f t="shared" si="9057"/>
        <v>4973.4303715422993</v>
      </c>
      <c r="T414" s="15">
        <f t="shared" si="9057"/>
        <v>5080.3858634034241</v>
      </c>
      <c r="U414" s="15">
        <f t="shared" si="9057"/>
        <v>5401.2523389867974</v>
      </c>
      <c r="V414" s="15">
        <f t="shared" si="9057"/>
        <v>6203.4185279452295</v>
      </c>
      <c r="W414" s="15">
        <f t="shared" si="9057"/>
        <v>6042.9852901535442</v>
      </c>
      <c r="X414" s="15">
        <f t="shared" si="9057"/>
        <v>5615.163322709046</v>
      </c>
      <c r="Y414" s="15">
        <f t="shared" si="9057"/>
        <v>5294.2968471256736</v>
      </c>
      <c r="Z414" s="15">
        <f t="shared" si="9057"/>
        <v>5401.2523389867974</v>
      </c>
      <c r="AA414" s="15">
        <f t="shared" si="9057"/>
        <v>6684.7182413202909</v>
      </c>
      <c r="AB414" s="15">
        <f t="shared" si="8508"/>
        <v>64173.295116674817</v>
      </c>
      <c r="AC414" s="15">
        <f t="shared" ref="AC414:AN414" si="9058">AC358+AC386+AC330</f>
        <v>5300.3519614397137</v>
      </c>
      <c r="AD414" s="15">
        <f t="shared" si="9058"/>
        <v>5788.5422736775827</v>
      </c>
      <c r="AE414" s="15">
        <f t="shared" si="9058"/>
        <v>6485.9570054459673</v>
      </c>
      <c r="AF414" s="15">
        <f t="shared" si="9058"/>
        <v>6485.9570054459673</v>
      </c>
      <c r="AG414" s="15">
        <f t="shared" si="9058"/>
        <v>6625.4399517996444</v>
      </c>
      <c r="AH414" s="15">
        <f t="shared" si="9058"/>
        <v>7043.8887908606721</v>
      </c>
      <c r="AI414" s="15">
        <f t="shared" si="9058"/>
        <v>8090.0108885132468</v>
      </c>
      <c r="AJ414" s="15">
        <f t="shared" si="9058"/>
        <v>7880.7864689827338</v>
      </c>
      <c r="AK414" s="15">
        <f t="shared" si="9058"/>
        <v>7322.8546835680245</v>
      </c>
      <c r="AL414" s="15">
        <f t="shared" si="9058"/>
        <v>6904.4058445069986</v>
      </c>
      <c r="AM414" s="15">
        <f t="shared" si="9058"/>
        <v>7043.8887908606721</v>
      </c>
      <c r="AN414" s="15">
        <f t="shared" si="9058"/>
        <v>8717.6841471047919</v>
      </c>
      <c r="AO414" s="15">
        <f t="shared" si="8510"/>
        <v>83689.767812206017</v>
      </c>
      <c r="AP414" s="15">
        <f t="shared" ref="AP414:BA414" si="9059">AP358+AP386+AP330</f>
        <v>7690.1650640704884</v>
      </c>
      <c r="AQ414" s="15">
        <f t="shared" si="9059"/>
        <v>8398.4697410243498</v>
      </c>
      <c r="AR414" s="15">
        <f t="shared" si="9059"/>
        <v>9410.3335652441529</v>
      </c>
      <c r="AS414" s="15">
        <f t="shared" si="9059"/>
        <v>9410.3335652441529</v>
      </c>
      <c r="AT414" s="15">
        <f t="shared" si="9059"/>
        <v>9612.7063300881164</v>
      </c>
      <c r="AU414" s="15">
        <f t="shared" si="9059"/>
        <v>10219.824624619991</v>
      </c>
      <c r="AV414" s="15">
        <f t="shared" si="9059"/>
        <v>11737.620360949692</v>
      </c>
      <c r="AW414" s="15">
        <f t="shared" si="9059"/>
        <v>11434.06121368375</v>
      </c>
      <c r="AX414" s="15">
        <f t="shared" si="9059"/>
        <v>10624.57015430791</v>
      </c>
      <c r="AY414" s="15">
        <f t="shared" si="9059"/>
        <v>10017.451859776038</v>
      </c>
      <c r="AZ414" s="15">
        <f t="shared" si="9059"/>
        <v>10219.824624619991</v>
      </c>
      <c r="BA414" s="15">
        <f t="shared" si="9059"/>
        <v>12648.297802747518</v>
      </c>
      <c r="BB414" s="15">
        <f t="shared" si="8512"/>
        <v>121423.65890637613</v>
      </c>
      <c r="BC414" s="15">
        <f t="shared" ref="BC414:BN414" si="9060">BC358+BC386+BC330</f>
        <v>12142.883382466729</v>
      </c>
      <c r="BD414" s="15">
        <f t="shared" si="9060"/>
        <v>13261.306851904454</v>
      </c>
      <c r="BE414" s="15">
        <f t="shared" si="9060"/>
        <v>14859.054665386921</v>
      </c>
      <c r="BF414" s="15">
        <f t="shared" si="9060"/>
        <v>14859.054665386921</v>
      </c>
      <c r="BG414" s="15">
        <f t="shared" si="9060"/>
        <v>15178.604228083414</v>
      </c>
      <c r="BH414" s="15">
        <f t="shared" si="9060"/>
        <v>16137.252916172889</v>
      </c>
      <c r="BI414" s="15">
        <f t="shared" si="9060"/>
        <v>18533.874636396591</v>
      </c>
      <c r="BJ414" s="15">
        <f t="shared" si="9060"/>
        <v>18054.550292351847</v>
      </c>
      <c r="BK414" s="15">
        <f t="shared" si="9060"/>
        <v>16776.352041565882</v>
      </c>
      <c r="BL414" s="15">
        <f t="shared" si="9060"/>
        <v>15817.7033534764</v>
      </c>
      <c r="BM414" s="15">
        <f t="shared" si="9060"/>
        <v>16137.252916172889</v>
      </c>
      <c r="BN414" s="15">
        <f t="shared" si="9060"/>
        <v>19971.847668530801</v>
      </c>
      <c r="BO414" s="15">
        <f t="shared" si="8514"/>
        <v>191729.73761789573</v>
      </c>
      <c r="BP414" s="15">
        <f t="shared" ref="BP414:CA414" si="9061">BP358+BP386+BP330</f>
        <v>19208.455826399106</v>
      </c>
      <c r="BQ414" s="15">
        <f t="shared" si="9061"/>
        <v>20977.65570514639</v>
      </c>
      <c r="BR414" s="15">
        <f t="shared" si="9061"/>
        <v>23505.084103356807</v>
      </c>
      <c r="BS414" s="15">
        <f t="shared" si="9061"/>
        <v>23505.084103356807</v>
      </c>
      <c r="BT414" s="15">
        <f t="shared" si="9061"/>
        <v>24010.569782998882</v>
      </c>
      <c r="BU414" s="15">
        <f t="shared" si="9061"/>
        <v>25527.026821925134</v>
      </c>
      <c r="BV414" s="15">
        <f t="shared" si="9061"/>
        <v>29318.169419240741</v>
      </c>
      <c r="BW414" s="15">
        <f t="shared" si="9061"/>
        <v>28559.940899777619</v>
      </c>
      <c r="BX414" s="15">
        <f t="shared" si="9061"/>
        <v>26537.998181209288</v>
      </c>
      <c r="BY414" s="15">
        <f t="shared" si="9061"/>
        <v>25021.54114228304</v>
      </c>
      <c r="BZ414" s="15">
        <f t="shared" si="9061"/>
        <v>25527.026821925134</v>
      </c>
      <c r="CA414" s="15">
        <f t="shared" si="9061"/>
        <v>31592.854977630104</v>
      </c>
      <c r="CB414" s="15">
        <f t="shared" si="8516"/>
        <v>303291.407785249</v>
      </c>
      <c r="CC414" s="15">
        <f t="shared" ref="CC414:CN414" si="9062">CC358+CC386+CC330</f>
        <v>31569.688578589401</v>
      </c>
      <c r="CD414" s="15">
        <f t="shared" si="9062"/>
        <v>34477.423052933154</v>
      </c>
      <c r="CE414" s="15">
        <f t="shared" si="9062"/>
        <v>38631.329444852825</v>
      </c>
      <c r="CF414" s="15">
        <f t="shared" si="9062"/>
        <v>38631.329444852825</v>
      </c>
      <c r="CG414" s="15">
        <f t="shared" si="9062"/>
        <v>39462.110723236743</v>
      </c>
      <c r="CH414" s="15">
        <f t="shared" si="9062"/>
        <v>41954.454558388548</v>
      </c>
      <c r="CI414" s="15">
        <f t="shared" si="9062"/>
        <v>48185.314146268029</v>
      </c>
      <c r="CJ414" s="15">
        <f t="shared" si="9062"/>
        <v>46939.142228692144</v>
      </c>
      <c r="CK414" s="15">
        <f t="shared" si="9062"/>
        <v>43616.017115156414</v>
      </c>
      <c r="CL414" s="15">
        <f t="shared" si="9062"/>
        <v>41123.673280004623</v>
      </c>
      <c r="CM414" s="15">
        <f t="shared" si="9062"/>
        <v>41954.454558388548</v>
      </c>
      <c r="CN414" s="15">
        <f t="shared" si="9062"/>
        <v>51923.82989899574</v>
      </c>
      <c r="CO414" s="15">
        <f t="shared" si="8518"/>
        <v>498468.76703035901</v>
      </c>
      <c r="CR414" s="21">
        <f>O414-'ОПУ БС'!C414</f>
        <v>0</v>
      </c>
      <c r="CS414" s="21">
        <f>AB414-'ОПУ БС'!D414</f>
        <v>0</v>
      </c>
      <c r="CT414" s="21">
        <f>AO414-'ОПУ БС'!E414</f>
        <v>0</v>
      </c>
      <c r="CU414" s="21">
        <f>BB414-'ОПУ БС'!F414</f>
        <v>0</v>
      </c>
      <c r="CV414" s="21">
        <f>BO414-'ОПУ БС'!G414</f>
        <v>0</v>
      </c>
      <c r="CW414" s="21">
        <f>CB414-'ОПУ БС'!H414</f>
        <v>0</v>
      </c>
      <c r="CX414" s="21">
        <f>CO414-'ОПУ БС'!I414</f>
        <v>0</v>
      </c>
      <c r="DA414" s="15">
        <f t="shared" ref="DA414:DL416" si="9063">DA358+DA386+DA330</f>
        <v>0</v>
      </c>
      <c r="DB414" s="15">
        <f t="shared" si="9063"/>
        <v>0</v>
      </c>
      <c r="DC414" s="15">
        <f t="shared" si="9063"/>
        <v>0</v>
      </c>
      <c r="DD414" s="15">
        <f t="shared" si="9063"/>
        <v>0</v>
      </c>
      <c r="DE414" s="15">
        <f t="shared" si="9063"/>
        <v>0</v>
      </c>
      <c r="DF414" s="15">
        <f t="shared" si="9063"/>
        <v>0</v>
      </c>
      <c r="DG414" s="15">
        <f t="shared" si="9063"/>
        <v>0</v>
      </c>
      <c r="DH414" s="15">
        <f t="shared" si="9063"/>
        <v>0</v>
      </c>
      <c r="DI414" s="15">
        <f t="shared" si="9063"/>
        <v>0</v>
      </c>
      <c r="DJ414" s="15">
        <f t="shared" si="9063"/>
        <v>0</v>
      </c>
      <c r="DK414" s="15">
        <f t="shared" si="9063"/>
        <v>0</v>
      </c>
      <c r="DL414" s="15">
        <f t="shared" si="9063"/>
        <v>0</v>
      </c>
      <c r="DM414" s="15">
        <f t="shared" si="8520"/>
        <v>0</v>
      </c>
      <c r="DN414" s="15">
        <f t="shared" ref="DN414:DY416" si="9064">DN358+DN386+DN330</f>
        <v>-5.5175515466812657</v>
      </c>
      <c r="DO414" s="15">
        <f t="shared" si="9064"/>
        <v>-6.0257470838755935</v>
      </c>
      <c r="DP414" s="15">
        <f t="shared" si="9064"/>
        <v>-6.7517407084389189</v>
      </c>
      <c r="DQ414" s="15">
        <f t="shared" si="9064"/>
        <v>-6.7517407084389189</v>
      </c>
      <c r="DR414" s="15">
        <f t="shared" si="9064"/>
        <v>-6.8969394333515828</v>
      </c>
      <c r="DS414" s="15">
        <f t="shared" si="9064"/>
        <v>-7.3325356080895778</v>
      </c>
      <c r="DT414" s="15">
        <f t="shared" si="9064"/>
        <v>-8.4215260449345628</v>
      </c>
      <c r="DU414" s="15">
        <f t="shared" si="9064"/>
        <v>-8.2037279575655653</v>
      </c>
      <c r="DV414" s="15">
        <f t="shared" si="9064"/>
        <v>-7.6229330579149073</v>
      </c>
      <c r="DW414" s="15">
        <f t="shared" si="9064"/>
        <v>-7.1873368831769122</v>
      </c>
      <c r="DX414" s="15">
        <f t="shared" si="9064"/>
        <v>-7.3325356080895778</v>
      </c>
      <c r="DY414" s="15">
        <f t="shared" si="9064"/>
        <v>-9.0749203070415554</v>
      </c>
      <c r="DZ414" s="15">
        <f t="shared" si="8522"/>
        <v>-87.119234947598926</v>
      </c>
      <c r="EA414" s="15">
        <f t="shared" ref="EA414:EL416" si="9065">EA358+EA386+EA330</f>
        <v>-5.9005182793426956</v>
      </c>
      <c r="EB414" s="15">
        <f t="shared" si="9065"/>
        <v>-6.4439870682295224</v>
      </c>
      <c r="EC414" s="15">
        <f t="shared" si="9065"/>
        <v>-7.2203710523535625</v>
      </c>
      <c r="ED414" s="15">
        <f t="shared" si="9065"/>
        <v>-7.2203710523535625</v>
      </c>
      <c r="EE414" s="15">
        <f t="shared" si="9065"/>
        <v>-7.3756478491783684</v>
      </c>
      <c r="EF414" s="15">
        <f t="shared" si="9065"/>
        <v>-7.8414782396527931</v>
      </c>
      <c r="EG414" s="15">
        <f t="shared" si="9065"/>
        <v>-9.0060542158388497</v>
      </c>
      <c r="EH414" s="15">
        <f t="shared" si="9065"/>
        <v>-8.7731390206016382</v>
      </c>
      <c r="EI414" s="15">
        <f t="shared" si="9065"/>
        <v>-8.1520318333024093</v>
      </c>
      <c r="EJ414" s="15">
        <f t="shared" si="9065"/>
        <v>-7.6862014428279855</v>
      </c>
      <c r="EK414" s="15">
        <f t="shared" si="9065"/>
        <v>-7.8414782396527931</v>
      </c>
      <c r="EL414" s="15">
        <f t="shared" si="9065"/>
        <v>-9.7047998015504859</v>
      </c>
      <c r="EM414" s="15">
        <f t="shared" si="8524"/>
        <v>-93.166078094884654</v>
      </c>
      <c r="EN414" s="15">
        <f t="shared" ref="EN414:EY416" si="9066">EN358+EN386+EN330</f>
        <v>-6.4644570213133408</v>
      </c>
      <c r="EO414" s="15">
        <f t="shared" si="9066"/>
        <v>-7.0598675364343055</v>
      </c>
      <c r="EP414" s="15">
        <f t="shared" si="9066"/>
        <v>-7.9104539866071155</v>
      </c>
      <c r="EQ414" s="15">
        <f t="shared" si="9066"/>
        <v>-7.9104539866071155</v>
      </c>
      <c r="ER414" s="15">
        <f t="shared" si="9066"/>
        <v>-8.0805712766416757</v>
      </c>
      <c r="ES414" s="15">
        <f t="shared" si="9066"/>
        <v>-8.5909231467453608</v>
      </c>
      <c r="ET414" s="15">
        <f t="shared" si="9066"/>
        <v>-9.8668028220045727</v>
      </c>
      <c r="EU414" s="15">
        <f t="shared" si="9066"/>
        <v>-9.6116268869527293</v>
      </c>
      <c r="EV414" s="15">
        <f t="shared" si="9066"/>
        <v>-8.9311577268144848</v>
      </c>
      <c r="EW414" s="15">
        <f t="shared" si="9066"/>
        <v>-8.4208058567107997</v>
      </c>
      <c r="EX414" s="15">
        <f t="shared" si="9066"/>
        <v>-8.5909231467453608</v>
      </c>
      <c r="EY414" s="15">
        <f t="shared" si="9066"/>
        <v>-10.632330627160099</v>
      </c>
      <c r="EZ414" s="15">
        <f t="shared" si="8526"/>
        <v>-102.07037402073696</v>
      </c>
      <c r="FA414" s="15">
        <f t="shared" ref="FA414:FL416" si="9067">FA358+FA386+FA330</f>
        <v>-7.1450492347338717</v>
      </c>
      <c r="FB414" s="15">
        <f t="shared" si="9067"/>
        <v>-7.8031458747751481</v>
      </c>
      <c r="FC414" s="15">
        <f t="shared" si="9067"/>
        <v>-8.7432839319769737</v>
      </c>
      <c r="FD414" s="15">
        <f t="shared" si="9067"/>
        <v>-8.7432839319769737</v>
      </c>
      <c r="FE414" s="15">
        <f t="shared" si="9067"/>
        <v>-8.9313115434173387</v>
      </c>
      <c r="FF414" s="15">
        <f t="shared" si="9067"/>
        <v>-9.4953943777384353</v>
      </c>
      <c r="FG414" s="15">
        <f t="shared" si="9067"/>
        <v>-10.905601463541171</v>
      </c>
      <c r="FH414" s="15">
        <f t="shared" si="9067"/>
        <v>-10.623560046380623</v>
      </c>
      <c r="FI414" s="15">
        <f t="shared" si="9067"/>
        <v>-9.8714496006191652</v>
      </c>
      <c r="FJ414" s="15">
        <f t="shared" si="9067"/>
        <v>-9.3073667662980686</v>
      </c>
      <c r="FK414" s="15">
        <f t="shared" si="9067"/>
        <v>-9.4953943777384353</v>
      </c>
      <c r="FL414" s="15">
        <f t="shared" si="9067"/>
        <v>-11.751725715022815</v>
      </c>
      <c r="FM414" s="15">
        <f t="shared" si="8528"/>
        <v>-112.81656686421903</v>
      </c>
      <c r="FP414" s="15">
        <f t="shared" ref="FP414:GA414" si="9068">FP358+FP386+FP330</f>
        <v>3358.9801633325751</v>
      </c>
      <c r="FQ414" s="15">
        <f t="shared" si="9068"/>
        <v>3668.3599152184702</v>
      </c>
      <c r="FR414" s="15">
        <f t="shared" si="9068"/>
        <v>4110.3309893411761</v>
      </c>
      <c r="FS414" s="15">
        <f t="shared" si="9068"/>
        <v>4110.3309893411761</v>
      </c>
      <c r="FT414" s="15">
        <f t="shared" si="9068"/>
        <v>4198.7252041657212</v>
      </c>
      <c r="FU414" s="15">
        <f t="shared" si="9068"/>
        <v>4463.9078486393437</v>
      </c>
      <c r="FV414" s="15">
        <f t="shared" si="9068"/>
        <v>5126.8644598234032</v>
      </c>
      <c r="FW414" s="15">
        <f t="shared" si="9068"/>
        <v>4994.2731375865906</v>
      </c>
      <c r="FX414" s="15">
        <f t="shared" si="9068"/>
        <v>4640.6962782884239</v>
      </c>
      <c r="FY414" s="15">
        <f t="shared" si="9068"/>
        <v>4375.5136338148022</v>
      </c>
      <c r="FZ414" s="15">
        <f t="shared" si="9068"/>
        <v>4463.9078486393437</v>
      </c>
      <c r="GA414" s="15">
        <f t="shared" si="9068"/>
        <v>5524.6384265338402</v>
      </c>
      <c r="GB414" s="15">
        <f t="shared" si="8530"/>
        <v>53036.528894724855</v>
      </c>
      <c r="GC414" s="15">
        <f t="shared" ref="GC414:GN414" si="9069">GC358+GC386+GC330</f>
        <v>4064.3086907227389</v>
      </c>
      <c r="GD414" s="15">
        <f t="shared" si="9069"/>
        <v>4438.6529122366755</v>
      </c>
      <c r="GE414" s="15">
        <f t="shared" si="9069"/>
        <v>4973.4303715422993</v>
      </c>
      <c r="GF414" s="15">
        <f t="shared" si="9069"/>
        <v>4973.4303715422993</v>
      </c>
      <c r="GG414" s="15">
        <f t="shared" si="9069"/>
        <v>5080.3858634034241</v>
      </c>
      <c r="GH414" s="15">
        <f t="shared" si="9069"/>
        <v>5401.2523389867974</v>
      </c>
      <c r="GI414" s="15">
        <f t="shared" si="9069"/>
        <v>6203.4185279452295</v>
      </c>
      <c r="GJ414" s="15">
        <f t="shared" si="9069"/>
        <v>6042.9852901535442</v>
      </c>
      <c r="GK414" s="15">
        <f t="shared" si="9069"/>
        <v>5615.163322709046</v>
      </c>
      <c r="GL414" s="15">
        <f t="shared" si="9069"/>
        <v>5294.2968471256736</v>
      </c>
      <c r="GM414" s="15">
        <f t="shared" si="9069"/>
        <v>5401.2523389867974</v>
      </c>
      <c r="GN414" s="15">
        <f t="shared" si="9069"/>
        <v>6684.7182413202909</v>
      </c>
      <c r="GO414" s="15">
        <f t="shared" si="8532"/>
        <v>64173.295116674817</v>
      </c>
      <c r="GP414" s="15">
        <f t="shared" ref="GP414:HA414" si="9070">GP358+GP386+GP330</f>
        <v>5300.3519614397137</v>
      </c>
      <c r="GQ414" s="15">
        <f t="shared" si="9070"/>
        <v>5788.5422736775827</v>
      </c>
      <c r="GR414" s="15">
        <f t="shared" si="9070"/>
        <v>6485.9570054459673</v>
      </c>
      <c r="GS414" s="15">
        <f t="shared" si="9070"/>
        <v>6485.9570054459673</v>
      </c>
      <c r="GT414" s="15">
        <f t="shared" si="9070"/>
        <v>6625.4399517996444</v>
      </c>
      <c r="GU414" s="15">
        <f t="shared" si="9070"/>
        <v>7043.8887908606721</v>
      </c>
      <c r="GV414" s="15">
        <f t="shared" si="9070"/>
        <v>8090.0108885132468</v>
      </c>
      <c r="GW414" s="15">
        <f t="shared" si="9070"/>
        <v>7880.7864689827338</v>
      </c>
      <c r="GX414" s="15">
        <f t="shared" si="9070"/>
        <v>7322.8546835680245</v>
      </c>
      <c r="GY414" s="15">
        <f t="shared" si="9070"/>
        <v>6904.4058445069986</v>
      </c>
      <c r="GZ414" s="15">
        <f t="shared" si="9070"/>
        <v>7043.8887908606721</v>
      </c>
      <c r="HA414" s="15">
        <f t="shared" si="9070"/>
        <v>8717.6841471047919</v>
      </c>
      <c r="HB414" s="15">
        <f t="shared" si="8534"/>
        <v>83689.767812206017</v>
      </c>
      <c r="HC414" s="15">
        <f t="shared" ref="HC414:HN414" si="9071">HC358+HC386+HC330</f>
        <v>7684.6475125238076</v>
      </c>
      <c r="HD414" s="15">
        <f t="shared" si="9071"/>
        <v>8392.4439939404747</v>
      </c>
      <c r="HE414" s="15">
        <f t="shared" si="9071"/>
        <v>9403.5818245357132</v>
      </c>
      <c r="HF414" s="15">
        <f t="shared" si="9071"/>
        <v>9403.5818245357132</v>
      </c>
      <c r="HG414" s="15">
        <f t="shared" si="9071"/>
        <v>9605.8093906547656</v>
      </c>
      <c r="HH414" s="15">
        <f t="shared" si="9071"/>
        <v>10212.492089011901</v>
      </c>
      <c r="HI414" s="15">
        <f t="shared" si="9071"/>
        <v>11729.198834904757</v>
      </c>
      <c r="HJ414" s="15">
        <f t="shared" si="9071"/>
        <v>11425.857485726185</v>
      </c>
      <c r="HK414" s="15">
        <f t="shared" si="9071"/>
        <v>10616.947221249995</v>
      </c>
      <c r="HL414" s="15">
        <f t="shared" si="9071"/>
        <v>10010.264522892861</v>
      </c>
      <c r="HM414" s="15">
        <f t="shared" si="9071"/>
        <v>10212.492089011901</v>
      </c>
      <c r="HN414" s="15">
        <f t="shared" si="9071"/>
        <v>12639.222882440476</v>
      </c>
      <c r="HO414" s="15">
        <f t="shared" si="8536"/>
        <v>121336.53967142855</v>
      </c>
      <c r="HP414" s="15">
        <f t="shared" ref="HP414:IA414" si="9072">HP358+HP386+HP330</f>
        <v>12136.982864187386</v>
      </c>
      <c r="HQ414" s="15">
        <f t="shared" si="9072"/>
        <v>13254.862864836225</v>
      </c>
      <c r="HR414" s="15">
        <f t="shared" si="9072"/>
        <v>14851.834294334567</v>
      </c>
      <c r="HS414" s="15">
        <f t="shared" si="9072"/>
        <v>14851.834294334567</v>
      </c>
      <c r="HT414" s="15">
        <f t="shared" si="9072"/>
        <v>15171.228580234234</v>
      </c>
      <c r="HU414" s="15">
        <f t="shared" si="9072"/>
        <v>16129.411437933235</v>
      </c>
      <c r="HV414" s="15">
        <f t="shared" si="9072"/>
        <v>18524.868582180752</v>
      </c>
      <c r="HW414" s="15">
        <f t="shared" si="9072"/>
        <v>18045.777153331244</v>
      </c>
      <c r="HX414" s="15">
        <f t="shared" si="9072"/>
        <v>16768.20000973258</v>
      </c>
      <c r="HY414" s="15">
        <f t="shared" si="9072"/>
        <v>15810.017152033572</v>
      </c>
      <c r="HZ414" s="15">
        <f t="shared" si="9072"/>
        <v>16129.411437933235</v>
      </c>
      <c r="IA414" s="15">
        <f t="shared" si="9072"/>
        <v>19962.142868729254</v>
      </c>
      <c r="IB414" s="15">
        <f t="shared" si="8538"/>
        <v>191636.57153980085</v>
      </c>
      <c r="IC414" s="15">
        <f t="shared" ref="IC414:IN414" si="9073">IC358+IC386+IC330</f>
        <v>19201.991369377793</v>
      </c>
      <c r="ID414" s="15">
        <f t="shared" si="9073"/>
        <v>20970.595837609955</v>
      </c>
      <c r="IE414" s="15">
        <f t="shared" si="9073"/>
        <v>23497.173649370201</v>
      </c>
      <c r="IF414" s="15">
        <f t="shared" si="9073"/>
        <v>23497.173649370201</v>
      </c>
      <c r="IG414" s="15">
        <f t="shared" si="9073"/>
        <v>24002.489211722241</v>
      </c>
      <c r="IH414" s="15">
        <f t="shared" si="9073"/>
        <v>25518.435898778389</v>
      </c>
      <c r="II414" s="15">
        <f t="shared" si="9073"/>
        <v>29308.302616418736</v>
      </c>
      <c r="IJ414" s="15">
        <f t="shared" si="9073"/>
        <v>28550.329272890667</v>
      </c>
      <c r="IK414" s="15">
        <f t="shared" si="9073"/>
        <v>26529.067023482472</v>
      </c>
      <c r="IL414" s="15">
        <f t="shared" si="9073"/>
        <v>25013.120336426331</v>
      </c>
      <c r="IM414" s="15">
        <f t="shared" si="9073"/>
        <v>25518.435898778389</v>
      </c>
      <c r="IN414" s="15">
        <f t="shared" si="9073"/>
        <v>31582.222647002945</v>
      </c>
      <c r="IO414" s="15">
        <f t="shared" si="8540"/>
        <v>303189.33741122833</v>
      </c>
      <c r="IP414" s="15">
        <f t="shared" ref="IP414:JA414" si="9074">IP358+IP386+IP330</f>
        <v>31562.543529354669</v>
      </c>
      <c r="IQ414" s="15">
        <f t="shared" si="9074"/>
        <v>34469.619907058383</v>
      </c>
      <c r="IR414" s="15">
        <f t="shared" si="9074"/>
        <v>38622.586160920851</v>
      </c>
      <c r="IS414" s="15">
        <f t="shared" si="9074"/>
        <v>38622.586160920851</v>
      </c>
      <c r="IT414" s="15">
        <f t="shared" si="9074"/>
        <v>39453.179411693331</v>
      </c>
      <c r="IU414" s="15">
        <f t="shared" si="9074"/>
        <v>41944.959164010812</v>
      </c>
      <c r="IV414" s="15">
        <f t="shared" si="9074"/>
        <v>48174.408544804486</v>
      </c>
      <c r="IW414" s="15">
        <f t="shared" si="9074"/>
        <v>46928.518668645775</v>
      </c>
      <c r="IX414" s="15">
        <f t="shared" si="9074"/>
        <v>43606.145665555785</v>
      </c>
      <c r="IY414" s="15">
        <f t="shared" si="9074"/>
        <v>41114.365913238325</v>
      </c>
      <c r="IZ414" s="15">
        <f t="shared" si="9074"/>
        <v>41944.959164010812</v>
      </c>
      <c r="JA414" s="15">
        <f t="shared" si="9074"/>
        <v>51912.078173280715</v>
      </c>
      <c r="JB414" s="15">
        <f t="shared" si="8542"/>
        <v>498355.95046349475</v>
      </c>
      <c r="JE414" s="21">
        <f t="shared" si="8543"/>
        <v>0</v>
      </c>
      <c r="JF414" s="21">
        <f t="shared" si="8544"/>
        <v>0</v>
      </c>
      <c r="JG414" s="21">
        <f t="shared" si="8545"/>
        <v>0</v>
      </c>
      <c r="JH414" s="21">
        <f t="shared" si="8546"/>
        <v>0</v>
      </c>
      <c r="JI414" s="21">
        <f t="shared" si="8547"/>
        <v>0</v>
      </c>
      <c r="JJ414" s="21">
        <f t="shared" si="8548"/>
        <v>0</v>
      </c>
      <c r="JK414" s="21">
        <f t="shared" si="8549"/>
        <v>0</v>
      </c>
    </row>
    <row r="415" spans="2:271" ht="20" customHeight="1" outlineLevel="1" x14ac:dyDescent="0.2">
      <c r="B415" s="3" t="s">
        <v>19</v>
      </c>
      <c r="C415" s="15">
        <f t="shared" si="9056"/>
        <v>2666.9017426139399</v>
      </c>
      <c r="D415" s="15">
        <f t="shared" si="9056"/>
        <v>3017.809866642091</v>
      </c>
      <c r="E415" s="15">
        <f t="shared" si="9056"/>
        <v>3263.4455534617946</v>
      </c>
      <c r="F415" s="15">
        <f t="shared" si="9056"/>
        <v>3263.4455534617946</v>
      </c>
      <c r="G415" s="15">
        <f t="shared" si="9056"/>
        <v>3333.6271782674257</v>
      </c>
      <c r="H415" s="15">
        <f t="shared" si="9056"/>
        <v>3544.1720526843164</v>
      </c>
      <c r="I415" s="15">
        <f t="shared" si="9056"/>
        <v>4070.53423872654</v>
      </c>
      <c r="J415" s="15">
        <f t="shared" si="9056"/>
        <v>3965.2618015180947</v>
      </c>
      <c r="K415" s="15">
        <f t="shared" si="9056"/>
        <v>3684.5353022955751</v>
      </c>
      <c r="L415" s="15">
        <f t="shared" si="9056"/>
        <v>3473.9904278786858</v>
      </c>
      <c r="M415" s="15">
        <f t="shared" si="9056"/>
        <v>3438.8996154758643</v>
      </c>
      <c r="N415" s="15">
        <f t="shared" si="9056"/>
        <v>4386.3515503518738</v>
      </c>
      <c r="O415" s="15">
        <f t="shared" si="8506"/>
        <v>42108.974883377996</v>
      </c>
      <c r="P415" s="15">
        <f t="shared" ref="P415:AA415" si="9075">P359+P387+P331</f>
        <v>3128.1725787567348</v>
      </c>
      <c r="Q415" s="15">
        <f t="shared" si="9075"/>
        <v>3539.7742338563062</v>
      </c>
      <c r="R415" s="15">
        <f t="shared" si="9075"/>
        <v>3827.8953924260059</v>
      </c>
      <c r="S415" s="15">
        <f t="shared" si="9075"/>
        <v>3827.8953924260059</v>
      </c>
      <c r="T415" s="15">
        <f t="shared" si="9075"/>
        <v>3910.21572344592</v>
      </c>
      <c r="U415" s="15">
        <f t="shared" si="9075"/>
        <v>4157.1767165056635</v>
      </c>
      <c r="V415" s="15">
        <f t="shared" si="9075"/>
        <v>4774.5791991550177</v>
      </c>
      <c r="W415" s="15">
        <f t="shared" si="9075"/>
        <v>4651.0987026251469</v>
      </c>
      <c r="X415" s="15">
        <f t="shared" si="9075"/>
        <v>4321.8173785454919</v>
      </c>
      <c r="Y415" s="15">
        <f t="shared" si="9075"/>
        <v>4074.8563854857475</v>
      </c>
      <c r="Z415" s="15">
        <f t="shared" si="9075"/>
        <v>4033.6962199757845</v>
      </c>
      <c r="AA415" s="15">
        <f t="shared" si="9075"/>
        <v>5145.0206887446329</v>
      </c>
      <c r="AB415" s="15">
        <f t="shared" si="8508"/>
        <v>49392.198611948457</v>
      </c>
      <c r="AC415" s="15">
        <f t="shared" ref="AC415:AN415" si="9076">AC359+AC387+AC331</f>
        <v>3963.1601951608072</v>
      </c>
      <c r="AD415" s="15">
        <f t="shared" si="9076"/>
        <v>4484.6286418924883</v>
      </c>
      <c r="AE415" s="15">
        <f t="shared" si="9076"/>
        <v>4849.6565546046695</v>
      </c>
      <c r="AF415" s="15">
        <f t="shared" si="9076"/>
        <v>4849.6565546046695</v>
      </c>
      <c r="AG415" s="15">
        <f t="shared" si="9076"/>
        <v>4953.950243951007</v>
      </c>
      <c r="AH415" s="15">
        <f t="shared" si="9076"/>
        <v>5266.8313119900195</v>
      </c>
      <c r="AI415" s="15">
        <f t="shared" si="9076"/>
        <v>6049.0339820875452</v>
      </c>
      <c r="AJ415" s="15">
        <f t="shared" si="9076"/>
        <v>5892.5934480680407</v>
      </c>
      <c r="AK415" s="15">
        <f t="shared" si="9076"/>
        <v>5475.4186906826935</v>
      </c>
      <c r="AL415" s="15">
        <f t="shared" si="9076"/>
        <v>5162.5376226436792</v>
      </c>
      <c r="AM415" s="15">
        <f t="shared" si="9076"/>
        <v>5110.3907779705032</v>
      </c>
      <c r="AN415" s="15">
        <f t="shared" si="9076"/>
        <v>6518.3555841460629</v>
      </c>
      <c r="AO415" s="15">
        <f t="shared" si="8510"/>
        <v>62576.213607802187</v>
      </c>
      <c r="AP415" s="15">
        <f t="shared" ref="AP415:BA415" si="9077">AP359+AP387+AP331</f>
        <v>5580.7706374554764</v>
      </c>
      <c r="AQ415" s="15">
        <f t="shared" si="9077"/>
        <v>6315.0825634364564</v>
      </c>
      <c r="AR415" s="15">
        <f t="shared" si="9077"/>
        <v>6829.1009116231489</v>
      </c>
      <c r="AS415" s="15">
        <f t="shared" si="9077"/>
        <v>6829.1009116231489</v>
      </c>
      <c r="AT415" s="15">
        <f t="shared" si="9077"/>
        <v>6975.9632968193428</v>
      </c>
      <c r="AU415" s="15">
        <f t="shared" si="9077"/>
        <v>7416.5504524079333</v>
      </c>
      <c r="AV415" s="15">
        <f t="shared" si="9077"/>
        <v>8518.0183413794111</v>
      </c>
      <c r="AW415" s="15">
        <f t="shared" si="9077"/>
        <v>8297.7247635851127</v>
      </c>
      <c r="AX415" s="15">
        <f t="shared" si="9077"/>
        <v>7710.2752228003264</v>
      </c>
      <c r="AY415" s="15">
        <f t="shared" si="9077"/>
        <v>7269.6880672117359</v>
      </c>
      <c r="AZ415" s="15">
        <f t="shared" si="9077"/>
        <v>7196.2568746136239</v>
      </c>
      <c r="BA415" s="15">
        <f t="shared" si="9077"/>
        <v>9178.8990747622956</v>
      </c>
      <c r="BB415" s="15">
        <f t="shared" si="8512"/>
        <v>88117.431117718021</v>
      </c>
      <c r="BC415" s="15">
        <f t="shared" ref="BC415:BN415" si="9078">BC359+BC387+BC331</f>
        <v>8546.6706593176059</v>
      </c>
      <c r="BD415" s="15">
        <f t="shared" si="9078"/>
        <v>9671.2325881751913</v>
      </c>
      <c r="BE415" s="15">
        <f t="shared" si="9078"/>
        <v>10458.425938375491</v>
      </c>
      <c r="BF415" s="15">
        <f t="shared" si="9078"/>
        <v>10458.425938375491</v>
      </c>
      <c r="BG415" s="15">
        <f t="shared" si="9078"/>
        <v>10683.338324147007</v>
      </c>
      <c r="BH415" s="15">
        <f t="shared" si="9078"/>
        <v>11358.075481461558</v>
      </c>
      <c r="BI415" s="15">
        <f t="shared" si="9078"/>
        <v>13044.918374747933</v>
      </c>
      <c r="BJ415" s="15">
        <f t="shared" si="9078"/>
        <v>12707.549796090654</v>
      </c>
      <c r="BK415" s="15">
        <f t="shared" si="9078"/>
        <v>11807.900253004589</v>
      </c>
      <c r="BL415" s="15">
        <f t="shared" si="9078"/>
        <v>11133.163095690043</v>
      </c>
      <c r="BM415" s="15">
        <f t="shared" si="9078"/>
        <v>11020.706902804262</v>
      </c>
      <c r="BN415" s="15">
        <f t="shared" si="9078"/>
        <v>14057.024110719753</v>
      </c>
      <c r="BO415" s="15">
        <f t="shared" si="8514"/>
        <v>134947.43146290959</v>
      </c>
      <c r="BP415" s="15">
        <f t="shared" ref="BP415:CA415" si="9079">BP359+BP387+BP331</f>
        <v>13107.14578041835</v>
      </c>
      <c r="BQ415" s="15">
        <f t="shared" si="9079"/>
        <v>14831.770225210235</v>
      </c>
      <c r="BR415" s="15">
        <f t="shared" si="9079"/>
        <v>16039.007336564557</v>
      </c>
      <c r="BS415" s="15">
        <f t="shared" si="9079"/>
        <v>16039.007336564557</v>
      </c>
      <c r="BT415" s="15">
        <f t="shared" si="9079"/>
        <v>16383.932225522931</v>
      </c>
      <c r="BU415" s="15">
        <f t="shared" si="9079"/>
        <v>17418.70689239807</v>
      </c>
      <c r="BV415" s="15">
        <f t="shared" si="9079"/>
        <v>20005.6435595859</v>
      </c>
      <c r="BW415" s="15">
        <f t="shared" si="9079"/>
        <v>19488.256226148333</v>
      </c>
      <c r="BX415" s="15">
        <f t="shared" si="9079"/>
        <v>18108.556670314825</v>
      </c>
      <c r="BY415" s="15">
        <f t="shared" si="9079"/>
        <v>17073.782003439686</v>
      </c>
      <c r="BZ415" s="15">
        <f t="shared" si="9079"/>
        <v>16901.319558960466</v>
      </c>
      <c r="CA415" s="15">
        <f t="shared" si="9079"/>
        <v>21557.805559898596</v>
      </c>
      <c r="CB415" s="15">
        <f t="shared" si="8516"/>
        <v>206954.93337502651</v>
      </c>
      <c r="CC415" s="15">
        <f t="shared" ref="CC415:CN415" si="9080">CC359+CC387+CC331</f>
        <v>20875.033442071672</v>
      </c>
      <c r="CD415" s="15">
        <f t="shared" si="9080"/>
        <v>23621.74836866005</v>
      </c>
      <c r="CE415" s="15">
        <f t="shared" si="9080"/>
        <v>25544.448817271921</v>
      </c>
      <c r="CF415" s="15">
        <f t="shared" si="9080"/>
        <v>25544.448817271921</v>
      </c>
      <c r="CG415" s="15">
        <f t="shared" si="9080"/>
        <v>26093.791802589592</v>
      </c>
      <c r="CH415" s="15">
        <f t="shared" si="9080"/>
        <v>27741.820758542617</v>
      </c>
      <c r="CI415" s="15">
        <f t="shared" si="9080"/>
        <v>31861.893148425188</v>
      </c>
      <c r="CJ415" s="15">
        <f t="shared" si="9080"/>
        <v>31037.878670448677</v>
      </c>
      <c r="CK415" s="15">
        <f t="shared" si="9080"/>
        <v>28840.506729177967</v>
      </c>
      <c r="CL415" s="15">
        <f t="shared" si="9080"/>
        <v>27192.477773224942</v>
      </c>
      <c r="CM415" s="15">
        <f t="shared" si="9080"/>
        <v>26917.806280566056</v>
      </c>
      <c r="CN415" s="15">
        <f t="shared" si="9080"/>
        <v>34333.936582354712</v>
      </c>
      <c r="CO415" s="15">
        <f t="shared" si="8518"/>
        <v>329605.79119060526</v>
      </c>
      <c r="CR415" s="21">
        <f>O415-'ОПУ БС'!C415</f>
        <v>0</v>
      </c>
      <c r="CS415" s="21">
        <f>AB415-'ОПУ БС'!D415</f>
        <v>0</v>
      </c>
      <c r="CT415" s="21">
        <f>AO415-'ОПУ БС'!E415</f>
        <v>0</v>
      </c>
      <c r="CU415" s="21">
        <f>BB415-'ОПУ БС'!F415</f>
        <v>0</v>
      </c>
      <c r="CV415" s="21">
        <f>BO415-'ОПУ БС'!G415</f>
        <v>0</v>
      </c>
      <c r="CW415" s="21">
        <f>CB415-'ОПУ БС'!H415</f>
        <v>0</v>
      </c>
      <c r="CX415" s="21">
        <f>CO415-'ОПУ БС'!I415</f>
        <v>0</v>
      </c>
      <c r="DA415" s="15">
        <f t="shared" si="9063"/>
        <v>0</v>
      </c>
      <c r="DB415" s="15">
        <f t="shared" si="9063"/>
        <v>0</v>
      </c>
      <c r="DC415" s="15">
        <f t="shared" si="9063"/>
        <v>0</v>
      </c>
      <c r="DD415" s="15">
        <f t="shared" si="9063"/>
        <v>0</v>
      </c>
      <c r="DE415" s="15">
        <f t="shared" si="9063"/>
        <v>0</v>
      </c>
      <c r="DF415" s="15">
        <f t="shared" si="9063"/>
        <v>0</v>
      </c>
      <c r="DG415" s="15">
        <f t="shared" si="9063"/>
        <v>0</v>
      </c>
      <c r="DH415" s="15">
        <f t="shared" si="9063"/>
        <v>0</v>
      </c>
      <c r="DI415" s="15">
        <f t="shared" si="9063"/>
        <v>0</v>
      </c>
      <c r="DJ415" s="15">
        <f t="shared" si="9063"/>
        <v>0</v>
      </c>
      <c r="DK415" s="15">
        <f t="shared" si="9063"/>
        <v>0</v>
      </c>
      <c r="DL415" s="15">
        <f t="shared" si="9063"/>
        <v>0</v>
      </c>
      <c r="DM415" s="15">
        <f t="shared" si="8520"/>
        <v>0</v>
      </c>
      <c r="DN415" s="15">
        <f t="shared" si="9064"/>
        <v>-3.9929585834521095</v>
      </c>
      <c r="DO415" s="15">
        <f t="shared" si="9064"/>
        <v>-4.518347870748439</v>
      </c>
      <c r="DP415" s="15">
        <f t="shared" si="9064"/>
        <v>-4.8861203718558714</v>
      </c>
      <c r="DQ415" s="15">
        <f t="shared" si="9064"/>
        <v>-4.8861203718558714</v>
      </c>
      <c r="DR415" s="15">
        <f t="shared" si="9064"/>
        <v>-4.9911982293151365</v>
      </c>
      <c r="DS415" s="15">
        <f t="shared" si="9064"/>
        <v>-5.306431801692935</v>
      </c>
      <c r="DT415" s="15">
        <f t="shared" si="9064"/>
        <v>-6.0945157326374293</v>
      </c>
      <c r="DU415" s="15">
        <f t="shared" si="9064"/>
        <v>-5.9368989464485296</v>
      </c>
      <c r="DV415" s="15">
        <f t="shared" si="9064"/>
        <v>-5.5165875166114668</v>
      </c>
      <c r="DW415" s="15">
        <f t="shared" si="9064"/>
        <v>-5.2013539442336683</v>
      </c>
      <c r="DX415" s="15">
        <f t="shared" si="9064"/>
        <v>-5.1488150155040264</v>
      </c>
      <c r="DY415" s="15">
        <f t="shared" si="9064"/>
        <v>-6.5673660912041276</v>
      </c>
      <c r="DZ415" s="15">
        <f t="shared" si="8522"/>
        <v>-63.046714475559611</v>
      </c>
      <c r="EA415" s="15">
        <f t="shared" si="9065"/>
        <v>-4.1444480540639566</v>
      </c>
      <c r="EB415" s="15">
        <f t="shared" si="9065"/>
        <v>-4.6897701664407929</v>
      </c>
      <c r="EC415" s="15">
        <f t="shared" si="9065"/>
        <v>-5.0714956451045783</v>
      </c>
      <c r="ED415" s="15">
        <f t="shared" si="9065"/>
        <v>-5.0714956451045783</v>
      </c>
      <c r="EE415" s="15">
        <f t="shared" si="9065"/>
        <v>-5.180560067579945</v>
      </c>
      <c r="EF415" s="15">
        <f t="shared" si="9065"/>
        <v>-5.507753335006047</v>
      </c>
      <c r="EG415" s="15">
        <f t="shared" si="9065"/>
        <v>-6.3257365035713011</v>
      </c>
      <c r="EH415" s="15">
        <f t="shared" si="9065"/>
        <v>-6.162139869858251</v>
      </c>
      <c r="EI415" s="15">
        <f t="shared" si="9065"/>
        <v>-5.7258821799567823</v>
      </c>
      <c r="EJ415" s="15">
        <f t="shared" si="9065"/>
        <v>-5.3986889125306803</v>
      </c>
      <c r="EK415" s="15">
        <f t="shared" si="9065"/>
        <v>-5.3441567012929863</v>
      </c>
      <c r="EL415" s="15">
        <f t="shared" si="9065"/>
        <v>-6.8165264047104541</v>
      </c>
      <c r="EM415" s="15">
        <f t="shared" si="8524"/>
        <v>-65.438653485220357</v>
      </c>
      <c r="EN415" s="15">
        <f t="shared" si="9066"/>
        <v>-4.4043685797446601</v>
      </c>
      <c r="EO415" s="15">
        <f t="shared" si="9066"/>
        <v>-4.9838907612900103</v>
      </c>
      <c r="EP415" s="15">
        <f t="shared" si="9066"/>
        <v>-5.3895562883717547</v>
      </c>
      <c r="EQ415" s="15">
        <f t="shared" si="9066"/>
        <v>-5.3895562883717547</v>
      </c>
      <c r="ER415" s="15">
        <f t="shared" si="9066"/>
        <v>-5.5054607246808249</v>
      </c>
      <c r="ES415" s="15">
        <f t="shared" si="9066"/>
        <v>-5.8531740336080347</v>
      </c>
      <c r="ET415" s="15">
        <f t="shared" si="9066"/>
        <v>-6.7224573059260591</v>
      </c>
      <c r="EU415" s="15">
        <f t="shared" si="9066"/>
        <v>-6.5486006514624551</v>
      </c>
      <c r="EV415" s="15">
        <f t="shared" si="9066"/>
        <v>-6.084982906226176</v>
      </c>
      <c r="EW415" s="15">
        <f t="shared" si="9066"/>
        <v>-5.7372695972989654</v>
      </c>
      <c r="EX415" s="15">
        <f t="shared" si="9066"/>
        <v>-5.67931737914442</v>
      </c>
      <c r="EY415" s="15">
        <f t="shared" si="9066"/>
        <v>-7.2440272693168755</v>
      </c>
      <c r="EZ415" s="15">
        <f t="shared" si="8526"/>
        <v>-69.542661785441993</v>
      </c>
      <c r="FA415" s="15">
        <f t="shared" si="9067"/>
        <v>-4.7195076338984938</v>
      </c>
      <c r="FB415" s="15">
        <f t="shared" si="9067"/>
        <v>-5.3404954804640843</v>
      </c>
      <c r="FC415" s="15">
        <f t="shared" si="9067"/>
        <v>-5.7751869730599985</v>
      </c>
      <c r="FD415" s="15">
        <f t="shared" si="9067"/>
        <v>-5.7751869730599985</v>
      </c>
      <c r="FE415" s="15">
        <f t="shared" si="9067"/>
        <v>-5.8993845423731157</v>
      </c>
      <c r="FF415" s="15">
        <f t="shared" si="9067"/>
        <v>-6.2719772503124718</v>
      </c>
      <c r="FG415" s="15">
        <f t="shared" si="9067"/>
        <v>-7.2034590201608584</v>
      </c>
      <c r="FH415" s="15">
        <f t="shared" si="9067"/>
        <v>-7.0171626661911795</v>
      </c>
      <c r="FI415" s="15">
        <f t="shared" si="9067"/>
        <v>-6.5203723889387089</v>
      </c>
      <c r="FJ415" s="15">
        <f t="shared" si="9067"/>
        <v>-6.1477796809993528</v>
      </c>
      <c r="FK415" s="15">
        <f t="shared" si="9067"/>
        <v>-6.0856808963427831</v>
      </c>
      <c r="FL415" s="15">
        <f t="shared" si="9067"/>
        <v>-7.7623480820698898</v>
      </c>
      <c r="FM415" s="15">
        <f t="shared" si="8528"/>
        <v>-74.518541587870928</v>
      </c>
      <c r="FP415" s="15">
        <f t="shared" ref="FP415:GA415" si="9081">FP359+FP387+FP331</f>
        <v>2666.9017426139399</v>
      </c>
      <c r="FQ415" s="15">
        <f t="shared" si="9081"/>
        <v>3017.809866642091</v>
      </c>
      <c r="FR415" s="15">
        <f t="shared" si="9081"/>
        <v>3263.4455534617946</v>
      </c>
      <c r="FS415" s="15">
        <f t="shared" si="9081"/>
        <v>3263.4455534617946</v>
      </c>
      <c r="FT415" s="15">
        <f t="shared" si="9081"/>
        <v>3333.6271782674257</v>
      </c>
      <c r="FU415" s="15">
        <f t="shared" si="9081"/>
        <v>3544.1720526843164</v>
      </c>
      <c r="FV415" s="15">
        <f t="shared" si="9081"/>
        <v>4070.53423872654</v>
      </c>
      <c r="FW415" s="15">
        <f t="shared" si="9081"/>
        <v>3965.2618015180947</v>
      </c>
      <c r="FX415" s="15">
        <f t="shared" si="9081"/>
        <v>3684.5353022955751</v>
      </c>
      <c r="FY415" s="15">
        <f t="shared" si="9081"/>
        <v>3473.9904278786858</v>
      </c>
      <c r="FZ415" s="15">
        <f t="shared" si="9081"/>
        <v>3438.8996154758643</v>
      </c>
      <c r="GA415" s="15">
        <f t="shared" si="9081"/>
        <v>4386.3515503518738</v>
      </c>
      <c r="GB415" s="15">
        <f t="shared" si="8530"/>
        <v>42108.974883377996</v>
      </c>
      <c r="GC415" s="15">
        <f t="shared" ref="GC415:GN415" si="9082">GC359+GC387+GC331</f>
        <v>3128.1725787567348</v>
      </c>
      <c r="GD415" s="15">
        <f t="shared" si="9082"/>
        <v>3539.7742338563062</v>
      </c>
      <c r="GE415" s="15">
        <f t="shared" si="9082"/>
        <v>3827.8953924260059</v>
      </c>
      <c r="GF415" s="15">
        <f t="shared" si="9082"/>
        <v>3827.8953924260059</v>
      </c>
      <c r="GG415" s="15">
        <f t="shared" si="9082"/>
        <v>3910.21572344592</v>
      </c>
      <c r="GH415" s="15">
        <f t="shared" si="9082"/>
        <v>4157.1767165056635</v>
      </c>
      <c r="GI415" s="15">
        <f t="shared" si="9082"/>
        <v>4774.5791991550177</v>
      </c>
      <c r="GJ415" s="15">
        <f t="shared" si="9082"/>
        <v>4651.0987026251469</v>
      </c>
      <c r="GK415" s="15">
        <f t="shared" si="9082"/>
        <v>4321.8173785454919</v>
      </c>
      <c r="GL415" s="15">
        <f t="shared" si="9082"/>
        <v>4074.8563854857475</v>
      </c>
      <c r="GM415" s="15">
        <f t="shared" si="9082"/>
        <v>4033.6962199757845</v>
      </c>
      <c r="GN415" s="15">
        <f t="shared" si="9082"/>
        <v>5145.0206887446329</v>
      </c>
      <c r="GO415" s="15">
        <f t="shared" si="8532"/>
        <v>49392.198611948457</v>
      </c>
      <c r="GP415" s="15">
        <f t="shared" ref="GP415:HA415" si="9083">GP359+GP387+GP331</f>
        <v>3963.1601951608072</v>
      </c>
      <c r="GQ415" s="15">
        <f t="shared" si="9083"/>
        <v>4484.6286418924883</v>
      </c>
      <c r="GR415" s="15">
        <f t="shared" si="9083"/>
        <v>4849.6565546046695</v>
      </c>
      <c r="GS415" s="15">
        <f t="shared" si="9083"/>
        <v>4849.6565546046695</v>
      </c>
      <c r="GT415" s="15">
        <f t="shared" si="9083"/>
        <v>4953.950243951007</v>
      </c>
      <c r="GU415" s="15">
        <f t="shared" si="9083"/>
        <v>5266.8313119900195</v>
      </c>
      <c r="GV415" s="15">
        <f t="shared" si="9083"/>
        <v>6049.0339820875452</v>
      </c>
      <c r="GW415" s="15">
        <f t="shared" si="9083"/>
        <v>5892.5934480680407</v>
      </c>
      <c r="GX415" s="15">
        <f t="shared" si="9083"/>
        <v>5475.4186906826935</v>
      </c>
      <c r="GY415" s="15">
        <f t="shared" si="9083"/>
        <v>5162.5376226436792</v>
      </c>
      <c r="GZ415" s="15">
        <f t="shared" si="9083"/>
        <v>5110.3907779705032</v>
      </c>
      <c r="HA415" s="15">
        <f t="shared" si="9083"/>
        <v>6518.3555841460629</v>
      </c>
      <c r="HB415" s="15">
        <f t="shared" si="8534"/>
        <v>62576.213607802187</v>
      </c>
      <c r="HC415" s="15">
        <f t="shared" ref="HC415:HN415" si="9084">HC359+HC387+HC331</f>
        <v>5576.7776788720239</v>
      </c>
      <c r="HD415" s="15">
        <f t="shared" si="9084"/>
        <v>6310.5642155657079</v>
      </c>
      <c r="HE415" s="15">
        <f t="shared" si="9084"/>
        <v>6824.2147912512919</v>
      </c>
      <c r="HF415" s="15">
        <f t="shared" si="9084"/>
        <v>6824.2147912512919</v>
      </c>
      <c r="HG415" s="15">
        <f t="shared" si="9084"/>
        <v>6970.9720985900276</v>
      </c>
      <c r="HH415" s="15">
        <f t="shared" si="9084"/>
        <v>7411.2440206062402</v>
      </c>
      <c r="HI415" s="15">
        <f t="shared" si="9084"/>
        <v>8511.9238256467725</v>
      </c>
      <c r="HJ415" s="15">
        <f t="shared" si="9084"/>
        <v>8291.7878646386653</v>
      </c>
      <c r="HK415" s="15">
        <f t="shared" si="9084"/>
        <v>7704.7586352837152</v>
      </c>
      <c r="HL415" s="15">
        <f t="shared" si="9084"/>
        <v>7264.4867132675026</v>
      </c>
      <c r="HM415" s="15">
        <f t="shared" si="9084"/>
        <v>7191.1080595981202</v>
      </c>
      <c r="HN415" s="15">
        <f t="shared" si="9084"/>
        <v>9172.3317086710904</v>
      </c>
      <c r="HO415" s="15">
        <f t="shared" si="8536"/>
        <v>88054.384403242453</v>
      </c>
      <c r="HP415" s="15">
        <f t="shared" ref="HP415:IA415" si="9085">HP359+HP387+HP331</f>
        <v>8542.5262112635428</v>
      </c>
      <c r="HQ415" s="15">
        <f t="shared" si="9085"/>
        <v>9666.5428180087511</v>
      </c>
      <c r="HR415" s="15">
        <f t="shared" si="9085"/>
        <v>10453.354442730386</v>
      </c>
      <c r="HS415" s="15">
        <f t="shared" si="9085"/>
        <v>10453.354442730386</v>
      </c>
      <c r="HT415" s="15">
        <f t="shared" si="9085"/>
        <v>10678.157764079428</v>
      </c>
      <c r="HU415" s="15">
        <f t="shared" si="9085"/>
        <v>11352.567728126553</v>
      </c>
      <c r="HV415" s="15">
        <f t="shared" si="9085"/>
        <v>13038.592638244359</v>
      </c>
      <c r="HW415" s="15">
        <f t="shared" si="9085"/>
        <v>12701.387656220795</v>
      </c>
      <c r="HX415" s="15">
        <f t="shared" si="9085"/>
        <v>11802.174370824632</v>
      </c>
      <c r="HY415" s="15">
        <f t="shared" si="9085"/>
        <v>11127.764406777513</v>
      </c>
      <c r="HZ415" s="15">
        <f t="shared" si="9085"/>
        <v>11015.362746102968</v>
      </c>
      <c r="IA415" s="15">
        <f t="shared" si="9085"/>
        <v>14050.207584315041</v>
      </c>
      <c r="IB415" s="15">
        <f t="shared" si="8538"/>
        <v>134881.99280942438</v>
      </c>
      <c r="IC415" s="15">
        <f t="shared" ref="IC415:IN415" si="9086">IC359+IC387+IC331</f>
        <v>13102.741411838606</v>
      </c>
      <c r="ID415" s="15">
        <f t="shared" si="9086"/>
        <v>14826.786334448945</v>
      </c>
      <c r="IE415" s="15">
        <f t="shared" si="9086"/>
        <v>16033.617780276185</v>
      </c>
      <c r="IF415" s="15">
        <f t="shared" si="9086"/>
        <v>16033.617780276185</v>
      </c>
      <c r="IG415" s="15">
        <f t="shared" si="9086"/>
        <v>16378.426764798252</v>
      </c>
      <c r="IH415" s="15">
        <f t="shared" si="9086"/>
        <v>17412.853718364462</v>
      </c>
      <c r="II415" s="15">
        <f t="shared" si="9086"/>
        <v>19998.921102279975</v>
      </c>
      <c r="IJ415" s="15">
        <f t="shared" si="9086"/>
        <v>19481.707625496871</v>
      </c>
      <c r="IK415" s="15">
        <f t="shared" si="9086"/>
        <v>18102.471687408601</v>
      </c>
      <c r="IL415" s="15">
        <f t="shared" si="9086"/>
        <v>17068.044733842387</v>
      </c>
      <c r="IM415" s="15">
        <f t="shared" si="9086"/>
        <v>16895.640241581328</v>
      </c>
      <c r="IN415" s="15">
        <f t="shared" si="9086"/>
        <v>21550.561532629279</v>
      </c>
      <c r="IO415" s="15">
        <f t="shared" si="8540"/>
        <v>206885.39071324107</v>
      </c>
      <c r="IP415" s="15">
        <f t="shared" ref="IP415:JA415" si="9087">IP359+IP387+IP331</f>
        <v>20870.313934437774</v>
      </c>
      <c r="IQ415" s="15">
        <f t="shared" si="9087"/>
        <v>23616.407873179585</v>
      </c>
      <c r="IR415" s="15">
        <f t="shared" si="9087"/>
        <v>25538.673630298861</v>
      </c>
      <c r="IS415" s="15">
        <f t="shared" si="9087"/>
        <v>25538.673630298861</v>
      </c>
      <c r="IT415" s="15">
        <f t="shared" si="9087"/>
        <v>26087.89241804722</v>
      </c>
      <c r="IU415" s="15">
        <f t="shared" si="9087"/>
        <v>27735.548781292306</v>
      </c>
      <c r="IV415" s="15">
        <f t="shared" si="9087"/>
        <v>31854.689689405026</v>
      </c>
      <c r="IW415" s="15">
        <f t="shared" si="9087"/>
        <v>31030.861507782487</v>
      </c>
      <c r="IX415" s="15">
        <f t="shared" si="9087"/>
        <v>28833.986356789028</v>
      </c>
      <c r="IY415" s="15">
        <f t="shared" si="9087"/>
        <v>27186.329993543943</v>
      </c>
      <c r="IZ415" s="15">
        <f t="shared" si="9087"/>
        <v>26911.720599669712</v>
      </c>
      <c r="JA415" s="15">
        <f t="shared" si="9087"/>
        <v>34326.17423427265</v>
      </c>
      <c r="JB415" s="15">
        <f t="shared" si="8542"/>
        <v>329531.27264901751</v>
      </c>
      <c r="JE415" s="21">
        <f t="shared" si="8543"/>
        <v>0</v>
      </c>
      <c r="JF415" s="21">
        <f t="shared" si="8544"/>
        <v>0</v>
      </c>
      <c r="JG415" s="21">
        <f t="shared" si="8545"/>
        <v>0</v>
      </c>
      <c r="JH415" s="21">
        <f t="shared" si="8546"/>
        <v>0</v>
      </c>
      <c r="JI415" s="21">
        <f t="shared" si="8547"/>
        <v>0</v>
      </c>
      <c r="JJ415" s="21">
        <f t="shared" si="8548"/>
        <v>0</v>
      </c>
      <c r="JK415" s="21">
        <f t="shared" si="8549"/>
        <v>0</v>
      </c>
    </row>
    <row r="416" spans="2:271" ht="20" customHeight="1" outlineLevel="1" x14ac:dyDescent="0.2">
      <c r="B416" s="3" t="s">
        <v>20</v>
      </c>
      <c r="C416" s="15">
        <f t="shared" si="9056"/>
        <v>807.61984676954125</v>
      </c>
      <c r="D416" s="15">
        <f t="shared" si="9056"/>
        <v>882.00588528778849</v>
      </c>
      <c r="E416" s="15">
        <f t="shared" si="9056"/>
        <v>1009.5248084619268</v>
      </c>
      <c r="F416" s="15">
        <f t="shared" si="9056"/>
        <v>988.27165459957098</v>
      </c>
      <c r="G416" s="15">
        <f t="shared" si="9056"/>
        <v>1009.5248084619268</v>
      </c>
      <c r="H416" s="15">
        <f t="shared" si="9056"/>
        <v>1073.2842700489957</v>
      </c>
      <c r="I416" s="15">
        <f t="shared" si="9056"/>
        <v>1232.6829240166687</v>
      </c>
      <c r="J416" s="15">
        <f t="shared" si="9056"/>
        <v>1200.8031932231338</v>
      </c>
      <c r="K416" s="15">
        <f t="shared" si="9056"/>
        <v>1115.7905777737092</v>
      </c>
      <c r="L416" s="15">
        <f t="shared" si="9056"/>
        <v>1052.0311161866396</v>
      </c>
      <c r="M416" s="15">
        <f t="shared" si="9056"/>
        <v>1052.0311161866396</v>
      </c>
      <c r="N416" s="15">
        <f t="shared" si="9056"/>
        <v>1328.3221163972726</v>
      </c>
      <c r="O416" s="15">
        <f t="shared" si="8506"/>
        <v>12751.892317413813</v>
      </c>
      <c r="P416" s="15">
        <f t="shared" ref="P416:AA416" si="9088">P360+P388+P332</f>
        <v>937.58941615654976</v>
      </c>
      <c r="Q416" s="15">
        <f t="shared" si="9088"/>
        <v>1023.9463360657059</v>
      </c>
      <c r="R416" s="15">
        <f t="shared" si="9088"/>
        <v>1171.9867701956878</v>
      </c>
      <c r="S416" s="15">
        <f t="shared" si="9088"/>
        <v>1147.3133645073576</v>
      </c>
      <c r="T416" s="15">
        <f t="shared" si="9088"/>
        <v>1171.9867701956878</v>
      </c>
      <c r="U416" s="15">
        <f t="shared" si="9088"/>
        <v>1246.006987260678</v>
      </c>
      <c r="V416" s="15">
        <f t="shared" si="9088"/>
        <v>1431.0575299231552</v>
      </c>
      <c r="W416" s="15">
        <f t="shared" si="9088"/>
        <v>1394.04742139066</v>
      </c>
      <c r="X416" s="15">
        <f t="shared" si="9088"/>
        <v>1295.3537986373383</v>
      </c>
      <c r="Y416" s="15">
        <f t="shared" si="9088"/>
        <v>1221.3335815723483</v>
      </c>
      <c r="Z416" s="15">
        <f t="shared" si="9088"/>
        <v>1221.3335815723483</v>
      </c>
      <c r="AA416" s="15">
        <f t="shared" si="9088"/>
        <v>1542.0878555206414</v>
      </c>
      <c r="AB416" s="15">
        <f t="shared" si="8508"/>
        <v>14804.043412998157</v>
      </c>
      <c r="AC416" s="15">
        <f t="shared" ref="AC416:AN416" si="9089">AC360+AC388+AC332</f>
        <v>1176.9681952993064</v>
      </c>
      <c r="AD416" s="15">
        <f t="shared" si="9089"/>
        <v>1285.3731606558208</v>
      </c>
      <c r="AE416" s="15">
        <f t="shared" si="9089"/>
        <v>1471.210244124132</v>
      </c>
      <c r="AF416" s="15">
        <f t="shared" si="9089"/>
        <v>1440.2373968794143</v>
      </c>
      <c r="AG416" s="15">
        <f t="shared" si="9089"/>
        <v>1471.210244124132</v>
      </c>
      <c r="AH416" s="15">
        <f t="shared" si="9089"/>
        <v>1564.1287858582882</v>
      </c>
      <c r="AI416" s="15">
        <f t="shared" si="9089"/>
        <v>1796.4251401936772</v>
      </c>
      <c r="AJ416" s="15">
        <f t="shared" si="9089"/>
        <v>1749.9658693265992</v>
      </c>
      <c r="AK416" s="15">
        <f t="shared" si="9089"/>
        <v>1626.0744803477257</v>
      </c>
      <c r="AL416" s="15">
        <f t="shared" si="9089"/>
        <v>1533.1559386135691</v>
      </c>
      <c r="AM416" s="15">
        <f t="shared" si="9089"/>
        <v>1533.1559386135691</v>
      </c>
      <c r="AN416" s="15">
        <f t="shared" si="9089"/>
        <v>1935.8029527949107</v>
      </c>
      <c r="AO416" s="15">
        <f t="shared" si="8510"/>
        <v>18583.708346831147</v>
      </c>
      <c r="AP416" s="15">
        <f t="shared" ref="AP416:BA416" si="9090">AP360+AP388+AP332</f>
        <v>1646.1809653944817</v>
      </c>
      <c r="AQ416" s="15">
        <f t="shared" si="9090"/>
        <v>1797.8028964176588</v>
      </c>
      <c r="AR416" s="15">
        <f t="shared" si="9090"/>
        <v>2057.726206743102</v>
      </c>
      <c r="AS416" s="15">
        <f t="shared" si="9090"/>
        <v>2014.405655022196</v>
      </c>
      <c r="AT416" s="15">
        <f t="shared" si="9090"/>
        <v>2057.726206743102</v>
      </c>
      <c r="AU416" s="15">
        <f t="shared" si="9090"/>
        <v>2187.6878619058252</v>
      </c>
      <c r="AV416" s="15">
        <f t="shared" si="9090"/>
        <v>2512.5919998126301</v>
      </c>
      <c r="AW416" s="15">
        <f t="shared" si="9090"/>
        <v>2447.6111722312685</v>
      </c>
      <c r="AX416" s="15">
        <f t="shared" si="9090"/>
        <v>2274.3289653476404</v>
      </c>
      <c r="AY416" s="15">
        <f t="shared" si="9090"/>
        <v>2144.3673101849176</v>
      </c>
      <c r="AZ416" s="15">
        <f t="shared" si="9090"/>
        <v>2144.3673101849167</v>
      </c>
      <c r="BA416" s="15">
        <f t="shared" si="9090"/>
        <v>2707.5344825567136</v>
      </c>
      <c r="BB416" s="15">
        <f t="shared" si="8512"/>
        <v>25992.331032544455</v>
      </c>
      <c r="BC416" s="15">
        <f t="shared" ref="BC416:BN416" si="9091">BC360+BC388+BC332</f>
        <v>2509.7687439144474</v>
      </c>
      <c r="BD416" s="15">
        <f t="shared" si="9091"/>
        <v>2740.9316545381475</v>
      </c>
      <c r="BE416" s="15">
        <f t="shared" si="9091"/>
        <v>3137.21092989306</v>
      </c>
      <c r="BF416" s="15">
        <f t="shared" si="9091"/>
        <v>3071.164384000575</v>
      </c>
      <c r="BG416" s="15">
        <f t="shared" si="9091"/>
        <v>3137.21092989306</v>
      </c>
      <c r="BH416" s="15">
        <f t="shared" si="9091"/>
        <v>3335.3505675705155</v>
      </c>
      <c r="BI416" s="15">
        <f t="shared" si="9091"/>
        <v>3830.6996617641571</v>
      </c>
      <c r="BJ416" s="15">
        <f t="shared" si="9091"/>
        <v>3731.6298429254289</v>
      </c>
      <c r="BK416" s="15">
        <f t="shared" si="9091"/>
        <v>3467.4436593554865</v>
      </c>
      <c r="BL416" s="15">
        <f t="shared" si="9091"/>
        <v>3269.3040216780314</v>
      </c>
      <c r="BM416" s="15">
        <f t="shared" si="9091"/>
        <v>3269.3040216780296</v>
      </c>
      <c r="BN416" s="15">
        <f t="shared" si="9091"/>
        <v>4127.9091182803422</v>
      </c>
      <c r="BO416" s="15">
        <f t="shared" si="8514"/>
        <v>39627.927535491282</v>
      </c>
      <c r="BP416" s="15">
        <f t="shared" ref="BP416:CA416" si="9092">BP360+BP388+BP332</f>
        <v>3838.6268369813397</v>
      </c>
      <c r="BQ416" s="15">
        <f t="shared" si="9092"/>
        <v>4192.1845719664634</v>
      </c>
      <c r="BR416" s="15">
        <f t="shared" si="9092"/>
        <v>4798.2835462266739</v>
      </c>
      <c r="BS416" s="15">
        <f t="shared" si="9092"/>
        <v>4697.2670505166388</v>
      </c>
      <c r="BT416" s="15">
        <f t="shared" si="9092"/>
        <v>4798.2835462266739</v>
      </c>
      <c r="BU416" s="15">
        <f t="shared" si="9092"/>
        <v>5101.333033356781</v>
      </c>
      <c r="BV416" s="15">
        <f t="shared" si="9092"/>
        <v>5858.9567511820442</v>
      </c>
      <c r="BW416" s="15">
        <f t="shared" si="9092"/>
        <v>5707.4320076169906</v>
      </c>
      <c r="BX416" s="15">
        <f t="shared" si="9092"/>
        <v>5303.3660247768494</v>
      </c>
      <c r="BY416" s="15">
        <f t="shared" si="9092"/>
        <v>5000.3165376467441</v>
      </c>
      <c r="BZ416" s="15">
        <f t="shared" si="9092"/>
        <v>5000.3165376467441</v>
      </c>
      <c r="CA416" s="15">
        <f t="shared" si="9092"/>
        <v>6313.5309818772002</v>
      </c>
      <c r="CB416" s="15">
        <f t="shared" si="8516"/>
        <v>60609.89742602114</v>
      </c>
      <c r="CC416" s="15">
        <f t="shared" ref="CC416:CN416" si="9093">CC360+CC388+CC332</f>
        <v>6103.4846443636652</v>
      </c>
      <c r="CD416" s="15">
        <f t="shared" si="9093"/>
        <v>6665.6477037129498</v>
      </c>
      <c r="CE416" s="15">
        <f t="shared" si="9093"/>
        <v>7629.3558054545829</v>
      </c>
      <c r="CF416" s="15">
        <f t="shared" si="9093"/>
        <v>7468.7377884976449</v>
      </c>
      <c r="CG416" s="15">
        <f t="shared" si="9093"/>
        <v>7629.3558054545829</v>
      </c>
      <c r="CH416" s="15">
        <f t="shared" si="9093"/>
        <v>8111.2098563253985</v>
      </c>
      <c r="CI416" s="15">
        <f t="shared" si="9093"/>
        <v>9315.8449835024385</v>
      </c>
      <c r="CJ416" s="15">
        <f t="shared" si="9093"/>
        <v>9074.9179580670298</v>
      </c>
      <c r="CK416" s="15">
        <f t="shared" si="9093"/>
        <v>8432.4458902392762</v>
      </c>
      <c r="CL416" s="15">
        <f t="shared" si="9093"/>
        <v>7950.5918393684624</v>
      </c>
      <c r="CM416" s="15">
        <f t="shared" si="9093"/>
        <v>7950.5918393684606</v>
      </c>
      <c r="CN416" s="15">
        <f t="shared" si="9093"/>
        <v>10038.626059808659</v>
      </c>
      <c r="CO416" s="15">
        <f t="shared" si="8518"/>
        <v>96370.81017416314</v>
      </c>
      <c r="CR416" s="21">
        <f>O416-'ОПУ БС'!C416</f>
        <v>0</v>
      </c>
      <c r="CS416" s="21">
        <f>AB416-'ОПУ БС'!D416</f>
        <v>0</v>
      </c>
      <c r="CT416" s="21">
        <f>AO416-'ОПУ БС'!E416</f>
        <v>0</v>
      </c>
      <c r="CU416" s="21">
        <f>BB416-'ОПУ БС'!F416</f>
        <v>0</v>
      </c>
      <c r="CV416" s="21">
        <f>BO416-'ОПУ БС'!G416</f>
        <v>0</v>
      </c>
      <c r="CW416" s="21">
        <f>CB416-'ОПУ БС'!H416</f>
        <v>0</v>
      </c>
      <c r="CX416" s="21">
        <f>CO416-'ОПУ БС'!I416</f>
        <v>0</v>
      </c>
      <c r="DA416" s="15">
        <f t="shared" si="9063"/>
        <v>0</v>
      </c>
      <c r="DB416" s="15">
        <f t="shared" si="9063"/>
        <v>0</v>
      </c>
      <c r="DC416" s="15">
        <f t="shared" si="9063"/>
        <v>0</v>
      </c>
      <c r="DD416" s="15">
        <f t="shared" si="9063"/>
        <v>0</v>
      </c>
      <c r="DE416" s="15">
        <f t="shared" si="9063"/>
        <v>0</v>
      </c>
      <c r="DF416" s="15">
        <f t="shared" si="9063"/>
        <v>0</v>
      </c>
      <c r="DG416" s="15">
        <f t="shared" si="9063"/>
        <v>0</v>
      </c>
      <c r="DH416" s="15">
        <f t="shared" si="9063"/>
        <v>0</v>
      </c>
      <c r="DI416" s="15">
        <f t="shared" si="9063"/>
        <v>0</v>
      </c>
      <c r="DJ416" s="15">
        <f t="shared" si="9063"/>
        <v>0</v>
      </c>
      <c r="DK416" s="15">
        <f t="shared" si="9063"/>
        <v>0</v>
      </c>
      <c r="DL416" s="15">
        <f t="shared" si="9063"/>
        <v>0</v>
      </c>
      <c r="DM416" s="15">
        <f t="shared" si="8520"/>
        <v>0</v>
      </c>
      <c r="DN416" s="15">
        <f t="shared" si="9064"/>
        <v>-1.167334254078312</v>
      </c>
      <c r="DO416" s="15">
        <f t="shared" si="9064"/>
        <v>-1.2748518827434197</v>
      </c>
      <c r="DP416" s="15">
        <f t="shared" si="9064"/>
        <v>-1.4591678175978899</v>
      </c>
      <c r="DQ416" s="15">
        <f t="shared" si="9064"/>
        <v>-1.428448495122145</v>
      </c>
      <c r="DR416" s="15">
        <f t="shared" si="9064"/>
        <v>-1.4591678175978899</v>
      </c>
      <c r="DS416" s="15">
        <f t="shared" si="9064"/>
        <v>-1.5513257850251254</v>
      </c>
      <c r="DT416" s="15">
        <f t="shared" si="9064"/>
        <v>-1.7817207035932132</v>
      </c>
      <c r="DU416" s="15">
        <f t="shared" si="9064"/>
        <v>-1.7356417198795953</v>
      </c>
      <c r="DV416" s="15">
        <f t="shared" si="9064"/>
        <v>-1.6127644299766155</v>
      </c>
      <c r="DW416" s="15">
        <f t="shared" si="9064"/>
        <v>-1.52060646254938</v>
      </c>
      <c r="DX416" s="15">
        <f t="shared" si="9064"/>
        <v>-1.5206064625493798</v>
      </c>
      <c r="DY416" s="15">
        <f t="shared" si="9064"/>
        <v>-1.9199576547340658</v>
      </c>
      <c r="DZ416" s="15">
        <f t="shared" si="8522"/>
        <v>-18.431593485447035</v>
      </c>
      <c r="EA416" s="15">
        <f t="shared" si="9065"/>
        <v>-1.2103838392306572</v>
      </c>
      <c r="EB416" s="15">
        <f t="shared" si="9065"/>
        <v>-1.3218665612650597</v>
      </c>
      <c r="EC416" s="15">
        <f t="shared" si="9065"/>
        <v>-1.5129797990383214</v>
      </c>
      <c r="ED416" s="15">
        <f t="shared" si="9065"/>
        <v>-1.4811275927427778</v>
      </c>
      <c r="EE416" s="15">
        <f t="shared" si="9065"/>
        <v>-1.5129797990383214</v>
      </c>
      <c r="EF416" s="15">
        <f t="shared" si="9065"/>
        <v>-1.6085364179249522</v>
      </c>
      <c r="EG416" s="15">
        <f t="shared" si="9065"/>
        <v>-1.8474279651415291</v>
      </c>
      <c r="EH416" s="15">
        <f t="shared" si="9065"/>
        <v>-1.7996496556982138</v>
      </c>
      <c r="EI416" s="15">
        <f t="shared" si="9065"/>
        <v>-1.6722408305160394</v>
      </c>
      <c r="EJ416" s="15">
        <f t="shared" si="9065"/>
        <v>-1.5766842116294086</v>
      </c>
      <c r="EK416" s="15">
        <f t="shared" si="9065"/>
        <v>-1.5766842116294084</v>
      </c>
      <c r="EL416" s="15">
        <f t="shared" si="9065"/>
        <v>-1.9907628934714754</v>
      </c>
      <c r="EM416" s="15">
        <f t="shared" si="8524"/>
        <v>-19.111323777326167</v>
      </c>
      <c r="EN416" s="15">
        <f t="shared" si="9066"/>
        <v>-1.2853556676672599</v>
      </c>
      <c r="EO416" s="15">
        <f t="shared" si="9066"/>
        <v>-1.4037436896892441</v>
      </c>
      <c r="EP416" s="15">
        <f t="shared" si="9066"/>
        <v>-1.6066945845840745</v>
      </c>
      <c r="EQ416" s="15">
        <f t="shared" si="9066"/>
        <v>-1.5728694354349364</v>
      </c>
      <c r="ER416" s="15">
        <f t="shared" si="9066"/>
        <v>-1.6066945845840745</v>
      </c>
      <c r="ES416" s="15">
        <f t="shared" si="9066"/>
        <v>-1.7081700320314901</v>
      </c>
      <c r="ET416" s="15">
        <f t="shared" si="9066"/>
        <v>-1.9618586506500282</v>
      </c>
      <c r="EU416" s="15">
        <f t="shared" si="9066"/>
        <v>-1.9111209269263205</v>
      </c>
      <c r="EV416" s="15">
        <f t="shared" si="9066"/>
        <v>-1.775820330329767</v>
      </c>
      <c r="EW416" s="15">
        <f t="shared" si="9066"/>
        <v>-1.6743448828823517</v>
      </c>
      <c r="EX416" s="15">
        <f t="shared" si="9066"/>
        <v>-1.6743448828823513</v>
      </c>
      <c r="EY416" s="15">
        <f t="shared" si="9066"/>
        <v>-2.1140718218211512</v>
      </c>
      <c r="EZ416" s="15">
        <f t="shared" si="8526"/>
        <v>-20.29508948948305</v>
      </c>
      <c r="FA416" s="15">
        <f t="shared" si="9067"/>
        <v>-1.3767608658773924</v>
      </c>
      <c r="FB416" s="15">
        <f t="shared" si="9067"/>
        <v>-1.5035677877345206</v>
      </c>
      <c r="FC416" s="15">
        <f t="shared" si="9067"/>
        <v>-1.7209510823467404</v>
      </c>
      <c r="FD416" s="15">
        <f t="shared" si="9067"/>
        <v>-1.6847205332447039</v>
      </c>
      <c r="FE416" s="15">
        <f t="shared" si="9067"/>
        <v>-1.7209510823467404</v>
      </c>
      <c r="FF416" s="15">
        <f t="shared" si="9067"/>
        <v>-1.8296427296528504</v>
      </c>
      <c r="FG416" s="15">
        <f t="shared" si="9067"/>
        <v>-2.1013718479181249</v>
      </c>
      <c r="FH416" s="15">
        <f t="shared" si="9067"/>
        <v>-2.0470260242650697</v>
      </c>
      <c r="FI416" s="15">
        <f t="shared" si="9067"/>
        <v>-1.9021038278569236</v>
      </c>
      <c r="FJ416" s="15">
        <f t="shared" si="9067"/>
        <v>-1.7934121805508136</v>
      </c>
      <c r="FK416" s="15">
        <f t="shared" si="9067"/>
        <v>-1.7934121805508134</v>
      </c>
      <c r="FL416" s="15">
        <f t="shared" si="9067"/>
        <v>-2.26440931887729</v>
      </c>
      <c r="FM416" s="15">
        <f t="shared" si="8528"/>
        <v>-21.738329461221984</v>
      </c>
      <c r="FP416" s="15">
        <f t="shared" ref="FP416:GA416" si="9094">FP360+FP388+FP332</f>
        <v>807.61984676954125</v>
      </c>
      <c r="FQ416" s="15">
        <f t="shared" si="9094"/>
        <v>882.00588528778849</v>
      </c>
      <c r="FR416" s="15">
        <f t="shared" si="9094"/>
        <v>1009.5248084619268</v>
      </c>
      <c r="FS416" s="15">
        <f t="shared" si="9094"/>
        <v>988.27165459957098</v>
      </c>
      <c r="FT416" s="15">
        <f t="shared" si="9094"/>
        <v>1009.5248084619268</v>
      </c>
      <c r="FU416" s="15">
        <f t="shared" si="9094"/>
        <v>1073.2842700489957</v>
      </c>
      <c r="FV416" s="15">
        <f t="shared" si="9094"/>
        <v>1232.6829240166687</v>
      </c>
      <c r="FW416" s="15">
        <f t="shared" si="9094"/>
        <v>1200.8031932231338</v>
      </c>
      <c r="FX416" s="15">
        <f t="shared" si="9094"/>
        <v>1115.7905777737092</v>
      </c>
      <c r="FY416" s="15">
        <f t="shared" si="9094"/>
        <v>1052.0311161866396</v>
      </c>
      <c r="FZ416" s="15">
        <f t="shared" si="9094"/>
        <v>1052.0311161866396</v>
      </c>
      <c r="GA416" s="15">
        <f t="shared" si="9094"/>
        <v>1328.3221163972726</v>
      </c>
      <c r="GB416" s="15">
        <f t="shared" si="8530"/>
        <v>12751.892317413813</v>
      </c>
      <c r="GC416" s="15">
        <f t="shared" ref="GC416:GN416" si="9095">GC360+GC388+GC332</f>
        <v>937.58941615654976</v>
      </c>
      <c r="GD416" s="15">
        <f t="shared" si="9095"/>
        <v>1023.9463360657059</v>
      </c>
      <c r="GE416" s="15">
        <f t="shared" si="9095"/>
        <v>1171.9867701956878</v>
      </c>
      <c r="GF416" s="15">
        <f t="shared" si="9095"/>
        <v>1147.3133645073576</v>
      </c>
      <c r="GG416" s="15">
        <f t="shared" si="9095"/>
        <v>1171.9867701956878</v>
      </c>
      <c r="GH416" s="15">
        <f t="shared" si="9095"/>
        <v>1246.006987260678</v>
      </c>
      <c r="GI416" s="15">
        <f t="shared" si="9095"/>
        <v>1431.0575299231552</v>
      </c>
      <c r="GJ416" s="15">
        <f t="shared" si="9095"/>
        <v>1394.04742139066</v>
      </c>
      <c r="GK416" s="15">
        <f t="shared" si="9095"/>
        <v>1295.3537986373383</v>
      </c>
      <c r="GL416" s="15">
        <f t="shared" si="9095"/>
        <v>1221.3335815723483</v>
      </c>
      <c r="GM416" s="15">
        <f t="shared" si="9095"/>
        <v>1221.3335815723483</v>
      </c>
      <c r="GN416" s="15">
        <f t="shared" si="9095"/>
        <v>1542.0878555206414</v>
      </c>
      <c r="GO416" s="15">
        <f t="shared" si="8532"/>
        <v>14804.043412998157</v>
      </c>
      <c r="GP416" s="15">
        <f t="shared" ref="GP416:HA416" si="9096">GP360+GP388+GP332</f>
        <v>1176.9681952993064</v>
      </c>
      <c r="GQ416" s="15">
        <f t="shared" si="9096"/>
        <v>1285.3731606558208</v>
      </c>
      <c r="GR416" s="15">
        <f t="shared" si="9096"/>
        <v>1471.210244124132</v>
      </c>
      <c r="GS416" s="15">
        <f t="shared" si="9096"/>
        <v>1440.2373968794143</v>
      </c>
      <c r="GT416" s="15">
        <f t="shared" si="9096"/>
        <v>1471.210244124132</v>
      </c>
      <c r="GU416" s="15">
        <f t="shared" si="9096"/>
        <v>1564.1287858582882</v>
      </c>
      <c r="GV416" s="15">
        <f t="shared" si="9096"/>
        <v>1796.4251401936772</v>
      </c>
      <c r="GW416" s="15">
        <f t="shared" si="9096"/>
        <v>1749.9658693265992</v>
      </c>
      <c r="GX416" s="15">
        <f t="shared" si="9096"/>
        <v>1626.0744803477257</v>
      </c>
      <c r="GY416" s="15">
        <f t="shared" si="9096"/>
        <v>1533.1559386135691</v>
      </c>
      <c r="GZ416" s="15">
        <f t="shared" si="9096"/>
        <v>1533.1559386135691</v>
      </c>
      <c r="HA416" s="15">
        <f t="shared" si="9096"/>
        <v>1935.8029527949107</v>
      </c>
      <c r="HB416" s="15">
        <f t="shared" si="8534"/>
        <v>18583.708346831147</v>
      </c>
      <c r="HC416" s="15">
        <f t="shared" ref="HC416:HN416" si="9097">HC360+HC388+HC332</f>
        <v>1645.0136311404035</v>
      </c>
      <c r="HD416" s="15">
        <f t="shared" si="9097"/>
        <v>1796.5280445349151</v>
      </c>
      <c r="HE416" s="15">
        <f t="shared" si="9097"/>
        <v>2056.2670389255045</v>
      </c>
      <c r="HF416" s="15">
        <f t="shared" si="9097"/>
        <v>2012.9772065270738</v>
      </c>
      <c r="HG416" s="15">
        <f t="shared" si="9097"/>
        <v>2056.2670389255045</v>
      </c>
      <c r="HH416" s="15">
        <f t="shared" si="9097"/>
        <v>2186.1365361208</v>
      </c>
      <c r="HI416" s="15">
        <f t="shared" si="9097"/>
        <v>2510.8102791090369</v>
      </c>
      <c r="HJ416" s="15">
        <f t="shared" si="9097"/>
        <v>2445.8755305113891</v>
      </c>
      <c r="HK416" s="15">
        <f t="shared" si="9097"/>
        <v>2272.7162009176636</v>
      </c>
      <c r="HL416" s="15">
        <f t="shared" si="9097"/>
        <v>2142.8467037223686</v>
      </c>
      <c r="HM416" s="15">
        <f t="shared" si="9097"/>
        <v>2142.8467037223677</v>
      </c>
      <c r="HN416" s="15">
        <f t="shared" si="9097"/>
        <v>2705.6145249019796</v>
      </c>
      <c r="HO416" s="15">
        <f t="shared" si="8536"/>
        <v>25973.899439059005</v>
      </c>
      <c r="HP416" s="15">
        <f t="shared" ref="HP416:IA416" si="9098">HP360+HP388+HP332</f>
        <v>2508.558360075217</v>
      </c>
      <c r="HQ416" s="15">
        <f t="shared" si="9098"/>
        <v>2739.6097879768822</v>
      </c>
      <c r="HR416" s="15">
        <f t="shared" si="9098"/>
        <v>3135.6979500940224</v>
      </c>
      <c r="HS416" s="15">
        <f t="shared" si="9098"/>
        <v>3069.6832564078322</v>
      </c>
      <c r="HT416" s="15">
        <f t="shared" si="9098"/>
        <v>3135.6979500940224</v>
      </c>
      <c r="HU416" s="15">
        <f t="shared" si="9098"/>
        <v>3333.7420311525912</v>
      </c>
      <c r="HV416" s="15">
        <f t="shared" si="9098"/>
        <v>3828.8522337990153</v>
      </c>
      <c r="HW416" s="15">
        <f t="shared" si="9098"/>
        <v>3729.8301932697304</v>
      </c>
      <c r="HX416" s="15">
        <f t="shared" si="9098"/>
        <v>3465.7714185249715</v>
      </c>
      <c r="HY416" s="15">
        <f t="shared" si="9098"/>
        <v>3267.7273374664028</v>
      </c>
      <c r="HZ416" s="15">
        <f t="shared" si="9098"/>
        <v>3267.7273374664001</v>
      </c>
      <c r="IA416" s="15">
        <f t="shared" si="9098"/>
        <v>4125.9183553868716</v>
      </c>
      <c r="IB416" s="15">
        <f t="shared" si="8538"/>
        <v>39608.816211713951</v>
      </c>
      <c r="IC416" s="15">
        <f t="shared" ref="IC416:IN416" si="9099">IC360+IC388+IC332</f>
        <v>3837.3414813136724</v>
      </c>
      <c r="ID416" s="15">
        <f t="shared" si="9099"/>
        <v>4190.7808282767746</v>
      </c>
      <c r="IE416" s="15">
        <f t="shared" si="9099"/>
        <v>4796.6768516420907</v>
      </c>
      <c r="IF416" s="15">
        <f t="shared" si="9099"/>
        <v>4695.694181081205</v>
      </c>
      <c r="IG416" s="15">
        <f t="shared" si="9099"/>
        <v>4796.6768516420907</v>
      </c>
      <c r="IH416" s="15">
        <f t="shared" si="9099"/>
        <v>5099.6248633247496</v>
      </c>
      <c r="II416" s="15">
        <f t="shared" si="9099"/>
        <v>5856.9948925313947</v>
      </c>
      <c r="IJ416" s="15">
        <f t="shared" si="9099"/>
        <v>5705.5208866900639</v>
      </c>
      <c r="IK416" s="15">
        <f t="shared" si="9099"/>
        <v>5301.5902044465201</v>
      </c>
      <c r="IL416" s="15">
        <f t="shared" si="9099"/>
        <v>4998.6421927638621</v>
      </c>
      <c r="IM416" s="15">
        <f t="shared" si="9099"/>
        <v>4998.6421927638621</v>
      </c>
      <c r="IN416" s="15">
        <f t="shared" si="9099"/>
        <v>6311.416910055379</v>
      </c>
      <c r="IO416" s="15">
        <f t="shared" si="8540"/>
        <v>60589.602336531658</v>
      </c>
      <c r="IP416" s="15">
        <f t="shared" ref="IP416:JA416" si="9100">IP360+IP388+IP332</f>
        <v>6102.1078834977889</v>
      </c>
      <c r="IQ416" s="15">
        <f t="shared" si="9100"/>
        <v>6664.1441359252167</v>
      </c>
      <c r="IR416" s="15">
        <f t="shared" si="9100"/>
        <v>7627.6348543722361</v>
      </c>
      <c r="IS416" s="15">
        <f t="shared" si="9100"/>
        <v>7467.0530679643998</v>
      </c>
      <c r="IT416" s="15">
        <f t="shared" si="9100"/>
        <v>7627.6348543722361</v>
      </c>
      <c r="IU416" s="15">
        <f t="shared" si="9100"/>
        <v>8109.3802135957449</v>
      </c>
      <c r="IV416" s="15">
        <f t="shared" si="9100"/>
        <v>9313.7436116545196</v>
      </c>
      <c r="IW416" s="15">
        <f t="shared" si="9100"/>
        <v>9072.8709320427643</v>
      </c>
      <c r="IX416" s="15">
        <f t="shared" si="9100"/>
        <v>8430.5437864114192</v>
      </c>
      <c r="IY416" s="15">
        <f t="shared" si="9100"/>
        <v>7948.7984271879104</v>
      </c>
      <c r="IZ416" s="15">
        <f t="shared" si="9100"/>
        <v>7948.7984271879095</v>
      </c>
      <c r="JA416" s="15">
        <f t="shared" si="9100"/>
        <v>10036.361650489784</v>
      </c>
      <c r="JB416" s="15">
        <f t="shared" si="8542"/>
        <v>96349.071844701932</v>
      </c>
      <c r="JE416" s="21">
        <f t="shared" si="8543"/>
        <v>0</v>
      </c>
      <c r="JF416" s="21">
        <f t="shared" si="8544"/>
        <v>0</v>
      </c>
      <c r="JG416" s="21">
        <f t="shared" si="8545"/>
        <v>0</v>
      </c>
      <c r="JH416" s="21">
        <f t="shared" si="8546"/>
        <v>0</v>
      </c>
      <c r="JI416" s="21">
        <f t="shared" si="8547"/>
        <v>0</v>
      </c>
      <c r="JJ416" s="21">
        <f t="shared" si="8548"/>
        <v>0</v>
      </c>
      <c r="JK416" s="21">
        <f t="shared" si="8549"/>
        <v>0</v>
      </c>
    </row>
    <row r="417" spans="2:271" ht="20" customHeight="1" outlineLevel="1" x14ac:dyDescent="0.2">
      <c r="B417" s="2" t="s">
        <v>21</v>
      </c>
      <c r="C417" s="14">
        <f t="shared" ref="C417:N417" si="9101">SUM(C418:C424)</f>
        <v>1904.694684983464</v>
      </c>
      <c r="D417" s="14">
        <f t="shared" si="9101"/>
        <v>2080.1270901793082</v>
      </c>
      <c r="E417" s="14">
        <f t="shared" si="9101"/>
        <v>2330.7448118876591</v>
      </c>
      <c r="F417" s="14">
        <f t="shared" si="9101"/>
        <v>2330.7448118876591</v>
      </c>
      <c r="G417" s="14">
        <f t="shared" si="9101"/>
        <v>2294.3974182054403</v>
      </c>
      <c r="H417" s="14">
        <f t="shared" si="9101"/>
        <v>2407.4288346818112</v>
      </c>
      <c r="I417" s="14">
        <f t="shared" si="9101"/>
        <v>2922.3011108160276</v>
      </c>
      <c r="J417" s="14">
        <f t="shared" si="9101"/>
        <v>2780.6039617974225</v>
      </c>
      <c r="K417" s="14">
        <f t="shared" si="9101"/>
        <v>2613.0401621442629</v>
      </c>
      <c r="L417" s="14">
        <f t="shared" si="9101"/>
        <v>2475.0357905508581</v>
      </c>
      <c r="M417" s="14">
        <f t="shared" si="9101"/>
        <v>2802.2864065137551</v>
      </c>
      <c r="N417" s="14">
        <f t="shared" si="9101"/>
        <v>3132.7215213543814</v>
      </c>
      <c r="O417" s="14">
        <f t="shared" si="8506"/>
        <v>30074.126605002049</v>
      </c>
      <c r="P417" s="14">
        <f t="shared" ref="P417:AA417" si="9102">SUM(P418:P424)</f>
        <v>2148.9684314900628</v>
      </c>
      <c r="Q417" s="14">
        <f t="shared" si="9102"/>
        <v>2346.8997343904639</v>
      </c>
      <c r="R417" s="14">
        <f t="shared" si="9102"/>
        <v>2629.658738533893</v>
      </c>
      <c r="S417" s="14">
        <f t="shared" si="9102"/>
        <v>2629.658738533893</v>
      </c>
      <c r="T417" s="14">
        <f t="shared" si="9102"/>
        <v>2584.8972874094161</v>
      </c>
      <c r="U417" s="14">
        <f t="shared" si="9102"/>
        <v>2709.5433897808543</v>
      </c>
      <c r="V417" s="14">
        <f t="shared" si="9102"/>
        <v>3296.3306971030215</v>
      </c>
      <c r="W417" s="14">
        <f t="shared" si="9102"/>
        <v>3137.9357427266855</v>
      </c>
      <c r="X417" s="14">
        <f t="shared" si="9102"/>
        <v>2949.1252384115282</v>
      </c>
      <c r="Y417" s="14">
        <f t="shared" si="9102"/>
        <v>2792.7420242494713</v>
      </c>
      <c r="Z417" s="14">
        <f t="shared" si="9102"/>
        <v>3170.832922789361</v>
      </c>
      <c r="AA417" s="14">
        <f t="shared" si="9102"/>
        <v>3534.4875517928663</v>
      </c>
      <c r="AB417" s="14">
        <f t="shared" si="8508"/>
        <v>33931.080497211515</v>
      </c>
      <c r="AC417" s="14">
        <f t="shared" ref="AC417:AN417" si="9103">SUM(AC418:AC424)</f>
        <v>2859.9872674520243</v>
      </c>
      <c r="AD417" s="14">
        <f t="shared" si="9103"/>
        <v>3123.4071473489203</v>
      </c>
      <c r="AE417" s="14">
        <f t="shared" si="9103"/>
        <v>3499.7212614873447</v>
      </c>
      <c r="AF417" s="14">
        <f t="shared" si="9103"/>
        <v>3499.7212614873447</v>
      </c>
      <c r="AG417" s="14">
        <f t="shared" si="9103"/>
        <v>3450.9995034743979</v>
      </c>
      <c r="AH417" s="14">
        <f t="shared" si="9103"/>
        <v>3614.5049110278164</v>
      </c>
      <c r="AI417" s="14">
        <f t="shared" si="9103"/>
        <v>4391.5972321779554</v>
      </c>
      <c r="AJ417" s="14">
        <f t="shared" si="9103"/>
        <v>4185.6708121372121</v>
      </c>
      <c r="AK417" s="14">
        <f t="shared" si="9103"/>
        <v>3928.3496766540484</v>
      </c>
      <c r="AL417" s="14">
        <f t="shared" si="9103"/>
        <v>3717.9819374194267</v>
      </c>
      <c r="AM417" s="14">
        <f t="shared" si="9103"/>
        <v>4181.8262592141009</v>
      </c>
      <c r="AN417" s="14">
        <f t="shared" si="9103"/>
        <v>4703.9264267303015</v>
      </c>
      <c r="AO417" s="14">
        <f t="shared" si="8510"/>
        <v>45157.693696610891</v>
      </c>
      <c r="AP417" s="14">
        <f t="shared" ref="AP417:BA417" si="9104">SUM(AP418:AP424)</f>
        <v>3671.0221062101832</v>
      </c>
      <c r="AQ417" s="14">
        <f t="shared" si="9104"/>
        <v>4009.1425633611207</v>
      </c>
      <c r="AR417" s="14">
        <f t="shared" si="9104"/>
        <v>4492.1717878624622</v>
      </c>
      <c r="AS417" s="14">
        <f t="shared" si="9104"/>
        <v>4492.1717878624622</v>
      </c>
      <c r="AT417" s="14">
        <f t="shared" si="9104"/>
        <v>4420.7244552671964</v>
      </c>
      <c r="AU417" s="14">
        <f t="shared" si="9104"/>
        <v>4614.8422497133588</v>
      </c>
      <c r="AV417" s="14">
        <f t="shared" si="9104"/>
        <v>5633.6276527792852</v>
      </c>
      <c r="AW417" s="14">
        <f t="shared" si="9104"/>
        <v>5372.3753292754418</v>
      </c>
      <c r="AX417" s="14">
        <f t="shared" si="9104"/>
        <v>5041.9742277106843</v>
      </c>
      <c r="AY417" s="14">
        <f t="shared" si="9104"/>
        <v>4772.3759915085529</v>
      </c>
      <c r="AZ417" s="14">
        <f t="shared" si="9104"/>
        <v>5405.2134823432889</v>
      </c>
      <c r="BA417" s="14">
        <f t="shared" si="9104"/>
        <v>6037.865306266749</v>
      </c>
      <c r="BB417" s="14">
        <f t="shared" si="8512"/>
        <v>57963.506940160791</v>
      </c>
      <c r="BC417" s="14">
        <f t="shared" ref="BC417:BN417" si="9105">SUM(BC418:BC424)</f>
        <v>5138.8019246134545</v>
      </c>
      <c r="BD417" s="14">
        <f t="shared" si="9105"/>
        <v>5612.1126281962725</v>
      </c>
      <c r="BE417" s="14">
        <f t="shared" si="9105"/>
        <v>6288.2707761717265</v>
      </c>
      <c r="BF417" s="14">
        <f t="shared" si="9105"/>
        <v>6288.2707761717265</v>
      </c>
      <c r="BG417" s="14">
        <f t="shared" si="9105"/>
        <v>6175.5582998503596</v>
      </c>
      <c r="BH417" s="14">
        <f t="shared" si="9105"/>
        <v>6421.1353264147574</v>
      </c>
      <c r="BI417" s="14">
        <f t="shared" si="9105"/>
        <v>7880.9399170287552</v>
      </c>
      <c r="BJ417" s="14">
        <f t="shared" si="9105"/>
        <v>7519.9164795642055</v>
      </c>
      <c r="BK417" s="14">
        <f t="shared" si="9105"/>
        <v>7056.8635942053106</v>
      </c>
      <c r="BL417" s="14">
        <f t="shared" si="9105"/>
        <v>6680.4708711122048</v>
      </c>
      <c r="BM417" s="14">
        <f t="shared" si="9105"/>
        <v>7624.6603140325824</v>
      </c>
      <c r="BN417" s="14">
        <f t="shared" si="9105"/>
        <v>8451.9768496931829</v>
      </c>
      <c r="BO417" s="14">
        <f t="shared" si="8514"/>
        <v>81138.977757054541</v>
      </c>
      <c r="BP417" s="14">
        <f t="shared" ref="BP417:CA417" si="9106">SUM(BP418:BP424)</f>
        <v>7288.2756057071747</v>
      </c>
      <c r="BQ417" s="14">
        <f t="shared" si="9106"/>
        <v>7959.5641483381014</v>
      </c>
      <c r="BR417" s="14">
        <f t="shared" si="9106"/>
        <v>8918.5477806679901</v>
      </c>
      <c r="BS417" s="14">
        <f t="shared" si="9106"/>
        <v>8918.5477806679901</v>
      </c>
      <c r="BT417" s="14">
        <f t="shared" si="9106"/>
        <v>8743.2648913187277</v>
      </c>
      <c r="BU417" s="14">
        <f t="shared" si="9106"/>
        <v>9046.5836147723094</v>
      </c>
      <c r="BV417" s="14">
        <f t="shared" si="9106"/>
        <v>11170.143992826199</v>
      </c>
      <c r="BW417" s="14">
        <f t="shared" si="9106"/>
        <v>10665.024382875417</v>
      </c>
      <c r="BX417" s="14">
        <f t="shared" si="9106"/>
        <v>10007.092963543129</v>
      </c>
      <c r="BY417" s="14">
        <f t="shared" si="9106"/>
        <v>9474.7236227822596</v>
      </c>
      <c r="BZ417" s="14">
        <f t="shared" si="9106"/>
        <v>10898.971691964041</v>
      </c>
      <c r="CA417" s="14">
        <f t="shared" si="9106"/>
        <v>11987.29540412365</v>
      </c>
      <c r="CB417" s="14">
        <f t="shared" si="8516"/>
        <v>115078.03587958698</v>
      </c>
      <c r="CC417" s="14">
        <f t="shared" ref="CC417:CN417" si="9107">SUM(CC418:CC424)</f>
        <v>10900.642357004954</v>
      </c>
      <c r="CD417" s="14">
        <f t="shared" si="9107"/>
        <v>11904.64888988699</v>
      </c>
      <c r="CE417" s="14">
        <f t="shared" si="9107"/>
        <v>13338.943936861328</v>
      </c>
      <c r="CF417" s="14">
        <f t="shared" si="9107"/>
        <v>13338.943936861328</v>
      </c>
      <c r="CG417" s="14">
        <f t="shared" si="9107"/>
        <v>13060.238076858102</v>
      </c>
      <c r="CH417" s="14">
        <f t="shared" si="9107"/>
        <v>13448.104732247557</v>
      </c>
      <c r="CI417" s="14">
        <f t="shared" si="9107"/>
        <v>16697.560604772723</v>
      </c>
      <c r="CJ417" s="14">
        <f t="shared" si="9107"/>
        <v>15951.70467349438</v>
      </c>
      <c r="CK417" s="14">
        <f t="shared" si="9107"/>
        <v>14965.032020600769</v>
      </c>
      <c r="CL417" s="14">
        <f t="shared" si="9107"/>
        <v>14170.764275247222</v>
      </c>
      <c r="CM417" s="14">
        <f t="shared" si="9107"/>
        <v>16410.134045905761</v>
      </c>
      <c r="CN417" s="14">
        <f t="shared" si="9107"/>
        <v>17928.688087179198</v>
      </c>
      <c r="CO417" s="14">
        <f t="shared" si="8518"/>
        <v>172115.40563692033</v>
      </c>
      <c r="CR417" s="21">
        <f>O417-'ОПУ БС'!C417</f>
        <v>0</v>
      </c>
      <c r="CS417" s="21">
        <f>AB417-'ОПУ БС'!D417</f>
        <v>0</v>
      </c>
      <c r="CT417" s="21">
        <f>AO417-'ОПУ БС'!E417</f>
        <v>0</v>
      </c>
      <c r="CU417" s="21">
        <f>BB417-'ОПУ БС'!F417</f>
        <v>0</v>
      </c>
      <c r="CV417" s="21">
        <f>BO417-'ОПУ БС'!G417</f>
        <v>0</v>
      </c>
      <c r="CW417" s="21">
        <f>CB417-'ОПУ БС'!H417</f>
        <v>0</v>
      </c>
      <c r="CX417" s="21">
        <f>CO417-'ОПУ БС'!I417</f>
        <v>0</v>
      </c>
      <c r="DA417" s="14">
        <f>SUM(DA418:DA424)</f>
        <v>0</v>
      </c>
      <c r="DB417" s="14">
        <f t="shared" ref="DB417:DL417" si="9108">SUM(DB418:DB424)</f>
        <v>0</v>
      </c>
      <c r="DC417" s="14">
        <f t="shared" si="9108"/>
        <v>0</v>
      </c>
      <c r="DD417" s="14">
        <f t="shared" si="9108"/>
        <v>0</v>
      </c>
      <c r="DE417" s="14">
        <f t="shared" si="9108"/>
        <v>0</v>
      </c>
      <c r="DF417" s="14">
        <f t="shared" si="9108"/>
        <v>-69.725888809914963</v>
      </c>
      <c r="DG417" s="14">
        <f t="shared" si="9108"/>
        <v>-85.035103301639182</v>
      </c>
      <c r="DH417" s="14">
        <f t="shared" si="9108"/>
        <v>-81.118429805002705</v>
      </c>
      <c r="DI417" s="14">
        <f t="shared" si="9108"/>
        <v>-76.128421303022492</v>
      </c>
      <c r="DJ417" s="14">
        <f t="shared" si="9108"/>
        <v>-72.072093361922398</v>
      </c>
      <c r="DK417" s="14">
        <f t="shared" si="9108"/>
        <v>-81.941789300873324</v>
      </c>
      <c r="DL417" s="14">
        <f t="shared" si="9108"/>
        <v>-91.188703949992629</v>
      </c>
      <c r="DM417" s="14">
        <f t="shared" si="8520"/>
        <v>-557.21042983236771</v>
      </c>
      <c r="DN417" s="14">
        <f>SUM(DN418:DN424)</f>
        <v>-82.802830320364563</v>
      </c>
      <c r="DO417" s="14">
        <f t="shared" ref="DO417:DY417" si="9109">SUM(DO418:DO424)</f>
        <v>-90.429406797240233</v>
      </c>
      <c r="DP417" s="14">
        <f t="shared" si="9109"/>
        <v>-101.32451604991979</v>
      </c>
      <c r="DQ417" s="14">
        <f t="shared" si="9109"/>
        <v>-101.32451604991979</v>
      </c>
      <c r="DR417" s="14">
        <f t="shared" si="9109"/>
        <v>-99.236622552150919</v>
      </c>
      <c r="DS417" s="14">
        <f t="shared" si="9109"/>
        <v>-103.60368348293825</v>
      </c>
      <c r="DT417" s="14">
        <f t="shared" si="9109"/>
        <v>-126.93981922921925</v>
      </c>
      <c r="DU417" s="14">
        <f t="shared" si="9109"/>
        <v>-121.14302498403914</v>
      </c>
      <c r="DV417" s="14">
        <f t="shared" si="9109"/>
        <v>-113.68558988203067</v>
      </c>
      <c r="DW417" s="14">
        <f t="shared" si="9109"/>
        <v>-107.63842137019998</v>
      </c>
      <c r="DX417" s="14">
        <f t="shared" si="9109"/>
        <v>-123.09581394502864</v>
      </c>
      <c r="DY417" s="14">
        <f t="shared" si="9109"/>
        <v>-136.18886565849434</v>
      </c>
      <c r="DZ417" s="14">
        <f t="shared" si="8522"/>
        <v>-1307.4131103215452</v>
      </c>
      <c r="EA417" s="14">
        <f>SUM(EA418:EA424)</f>
        <v>-89.235114250826371</v>
      </c>
      <c r="EB417" s="14">
        <f t="shared" ref="EB417:EL417" si="9110">SUM(EB418:EB424)</f>
        <v>-97.454137931823539</v>
      </c>
      <c r="EC417" s="14">
        <f t="shared" si="9110"/>
        <v>-109.19560033324807</v>
      </c>
      <c r="ED417" s="14">
        <f t="shared" si="9110"/>
        <v>-109.19560033324807</v>
      </c>
      <c r="EE417" s="14">
        <f t="shared" si="9110"/>
        <v>-106.84464182654125</v>
      </c>
      <c r="EF417" s="14">
        <f t="shared" si="9110"/>
        <v>-111.0489846401337</v>
      </c>
      <c r="EG417" s="14">
        <f t="shared" si="9110"/>
        <v>-136.73874332117802</v>
      </c>
      <c r="EH417" s="14">
        <f t="shared" si="9110"/>
        <v>-130.55138578227789</v>
      </c>
      <c r="EI417" s="14">
        <f t="shared" si="9110"/>
        <v>-122.50466930944393</v>
      </c>
      <c r="EJ417" s="14">
        <f t="shared" si="9110"/>
        <v>-115.99994922854815</v>
      </c>
      <c r="EK417" s="14">
        <f t="shared" si="9110"/>
        <v>-133.43838119586701</v>
      </c>
      <c r="EL417" s="14">
        <f t="shared" si="9110"/>
        <v>-146.76828001780652</v>
      </c>
      <c r="EM417" s="14">
        <f t="shared" si="8524"/>
        <v>-1408.9754881709425</v>
      </c>
      <c r="EN417" s="14">
        <f>SUM(EN418:EN424)</f>
        <v>-84.586640796743254</v>
      </c>
      <c r="EO417" s="14">
        <f t="shared" ref="EO417:EY417" si="9111">SUM(EO418:EO424)</f>
        <v>-92.377515606969595</v>
      </c>
      <c r="EP417" s="14">
        <f t="shared" si="9111"/>
        <v>-103.50733676443585</v>
      </c>
      <c r="EQ417" s="14">
        <f t="shared" si="9111"/>
        <v>-103.50733676443585</v>
      </c>
      <c r="ER417" s="14">
        <f t="shared" si="9111"/>
        <v>-101.19103410049095</v>
      </c>
      <c r="ES417" s="14">
        <f t="shared" si="9111"/>
        <v>-104.62693277987286</v>
      </c>
      <c r="ET417" s="14">
        <f t="shared" si="9111"/>
        <v>-129.55425387443347</v>
      </c>
      <c r="EU417" s="14">
        <f t="shared" si="9111"/>
        <v>-123.75345503066028</v>
      </c>
      <c r="EV417" s="14">
        <f t="shared" si="9111"/>
        <v>-116.11221448680068</v>
      </c>
      <c r="EW417" s="14">
        <f t="shared" si="9111"/>
        <v>-109.95748923696297</v>
      </c>
      <c r="EX417" s="14">
        <f t="shared" si="9111"/>
        <v>-127.28156498581257</v>
      </c>
      <c r="EY417" s="14">
        <f t="shared" si="9111"/>
        <v>-139.12276446832769</v>
      </c>
      <c r="EZ417" s="14">
        <f t="shared" si="8526"/>
        <v>-1335.5785388959459</v>
      </c>
      <c r="FA417" s="14">
        <f>SUM(FA418:FA424)</f>
        <v>-57.476540267454212</v>
      </c>
      <c r="FB417" s="14">
        <f t="shared" ref="FB417:FL417" si="9112">SUM(FB418:FB424)</f>
        <v>-62.770432134193413</v>
      </c>
      <c r="FC417" s="14">
        <f t="shared" si="9112"/>
        <v>-70.333134800963677</v>
      </c>
      <c r="FD417" s="14">
        <f t="shared" si="9112"/>
        <v>-70.333134800963677</v>
      </c>
      <c r="FE417" s="14">
        <f t="shared" si="9112"/>
        <v>-68.727878709538501</v>
      </c>
      <c r="FF417" s="14">
        <f t="shared" si="9112"/>
        <v>-70.713199452164787</v>
      </c>
      <c r="FG417" s="14">
        <f t="shared" si="9112"/>
        <v>-88.000030545861648</v>
      </c>
      <c r="FH417" s="14">
        <f t="shared" si="9112"/>
        <v>-84.098194235943538</v>
      </c>
      <c r="FI417" s="14">
        <f t="shared" si="9112"/>
        <v>-78.892874620377313</v>
      </c>
      <c r="FJ417" s="14">
        <f t="shared" si="9112"/>
        <v>-74.716797437740425</v>
      </c>
      <c r="FK417" s="14">
        <f t="shared" si="9112"/>
        <v>-86.928319672604871</v>
      </c>
      <c r="FL417" s="14">
        <f t="shared" si="9112"/>
        <v>-94.533783334628609</v>
      </c>
      <c r="FM417" s="14">
        <f t="shared" si="8528"/>
        <v>-907.52432001243471</v>
      </c>
      <c r="FP417" s="14">
        <f>SUM(FP418:FP424)</f>
        <v>1904.694684983464</v>
      </c>
      <c r="FQ417" s="14">
        <f t="shared" ref="FQ417" si="9113">SUM(FQ418:FQ424)</f>
        <v>2080.1270901793082</v>
      </c>
      <c r="FR417" s="14">
        <f t="shared" ref="FR417" si="9114">SUM(FR418:FR424)</f>
        <v>2330.7448118876591</v>
      </c>
      <c r="FS417" s="14">
        <f t="shared" ref="FS417" si="9115">SUM(FS418:FS424)</f>
        <v>2330.7448118876591</v>
      </c>
      <c r="FT417" s="14">
        <f t="shared" ref="FT417" si="9116">SUM(FT418:FT424)</f>
        <v>2294.3974182054403</v>
      </c>
      <c r="FU417" s="14">
        <f t="shared" ref="FU417" si="9117">SUM(FU418:FU424)</f>
        <v>2407.4288346818112</v>
      </c>
      <c r="FV417" s="14">
        <f t="shared" ref="FV417" si="9118">SUM(FV418:FV424)</f>
        <v>2922.3011108160276</v>
      </c>
      <c r="FW417" s="14">
        <f t="shared" ref="FW417" si="9119">SUM(FW418:FW424)</f>
        <v>2780.6039617974225</v>
      </c>
      <c r="FX417" s="14">
        <f t="shared" ref="FX417" si="9120">SUM(FX418:FX424)</f>
        <v>2613.0401621442629</v>
      </c>
      <c r="FY417" s="14">
        <f t="shared" ref="FY417" si="9121">SUM(FY418:FY424)</f>
        <v>2475.0357905508581</v>
      </c>
      <c r="FZ417" s="14">
        <f t="shared" ref="FZ417" si="9122">SUM(FZ418:FZ424)</f>
        <v>2802.2864065137551</v>
      </c>
      <c r="GA417" s="14">
        <f t="shared" ref="GA417" si="9123">SUM(GA418:GA424)</f>
        <v>3132.7215213543814</v>
      </c>
      <c r="GB417" s="14">
        <f t="shared" si="8530"/>
        <v>30074.126605002049</v>
      </c>
      <c r="GC417" s="14">
        <f>SUM(GC418:GC424)</f>
        <v>2148.9684314900628</v>
      </c>
      <c r="GD417" s="14">
        <f t="shared" ref="GD417" si="9124">SUM(GD418:GD424)</f>
        <v>2346.8997343904639</v>
      </c>
      <c r="GE417" s="14">
        <f t="shared" ref="GE417" si="9125">SUM(GE418:GE424)</f>
        <v>2629.658738533893</v>
      </c>
      <c r="GF417" s="14">
        <f t="shared" ref="GF417" si="9126">SUM(GF418:GF424)</f>
        <v>2629.658738533893</v>
      </c>
      <c r="GG417" s="14">
        <f t="shared" ref="GG417" si="9127">SUM(GG418:GG424)</f>
        <v>2584.8972874094161</v>
      </c>
      <c r="GH417" s="14">
        <f t="shared" ref="GH417" si="9128">SUM(GH418:GH424)</f>
        <v>2709.5433897808543</v>
      </c>
      <c r="GI417" s="14">
        <f t="shared" ref="GI417" si="9129">SUM(GI418:GI424)</f>
        <v>3296.3306971030215</v>
      </c>
      <c r="GJ417" s="14">
        <f t="shared" ref="GJ417" si="9130">SUM(GJ418:GJ424)</f>
        <v>3137.9357427266855</v>
      </c>
      <c r="GK417" s="14">
        <f t="shared" ref="GK417" si="9131">SUM(GK418:GK424)</f>
        <v>2949.1252384115282</v>
      </c>
      <c r="GL417" s="14">
        <f t="shared" ref="GL417" si="9132">SUM(GL418:GL424)</f>
        <v>2792.7420242494713</v>
      </c>
      <c r="GM417" s="14">
        <f t="shared" ref="GM417" si="9133">SUM(GM418:GM424)</f>
        <v>3170.832922789361</v>
      </c>
      <c r="GN417" s="14">
        <f t="shared" ref="GN417" si="9134">SUM(GN418:GN424)</f>
        <v>3534.4875517928663</v>
      </c>
      <c r="GO417" s="14">
        <f t="shared" si="8532"/>
        <v>33931.080497211515</v>
      </c>
      <c r="GP417" s="14">
        <f>SUM(GP418:GP424)</f>
        <v>2859.9872674520243</v>
      </c>
      <c r="GQ417" s="14">
        <f t="shared" ref="GQ417" si="9135">SUM(GQ418:GQ424)</f>
        <v>3123.4071473489203</v>
      </c>
      <c r="GR417" s="14">
        <f t="shared" ref="GR417" si="9136">SUM(GR418:GR424)</f>
        <v>3499.7212614873447</v>
      </c>
      <c r="GS417" s="14">
        <f t="shared" ref="GS417" si="9137">SUM(GS418:GS424)</f>
        <v>3499.7212614873447</v>
      </c>
      <c r="GT417" s="14">
        <f t="shared" ref="GT417" si="9138">SUM(GT418:GT424)</f>
        <v>3450.9995034743979</v>
      </c>
      <c r="GU417" s="14">
        <f t="shared" ref="GU417" si="9139">SUM(GU418:GU424)</f>
        <v>3544.779022217901</v>
      </c>
      <c r="GV417" s="14">
        <f t="shared" ref="GV417" si="9140">SUM(GV418:GV424)</f>
        <v>4306.5621288763159</v>
      </c>
      <c r="GW417" s="14">
        <f t="shared" ref="GW417" si="9141">SUM(GW418:GW424)</f>
        <v>4104.5523823322092</v>
      </c>
      <c r="GX417" s="14">
        <f t="shared" ref="GX417" si="9142">SUM(GX418:GX424)</f>
        <v>3852.2212553510253</v>
      </c>
      <c r="GY417" s="14">
        <f t="shared" ref="GY417" si="9143">SUM(GY418:GY424)</f>
        <v>3645.9098440575044</v>
      </c>
      <c r="GZ417" s="14">
        <f t="shared" ref="GZ417" si="9144">SUM(GZ418:GZ424)</f>
        <v>4099.8844699132296</v>
      </c>
      <c r="HA417" s="14">
        <f t="shared" ref="HA417" si="9145">SUM(HA418:HA424)</f>
        <v>4612.7377227803072</v>
      </c>
      <c r="HB417" s="14">
        <f t="shared" si="8534"/>
        <v>44600.483266778523</v>
      </c>
      <c r="HC417" s="14">
        <f>SUM(HC418:HC424)</f>
        <v>3588.2192758898191</v>
      </c>
      <c r="HD417" s="14">
        <f t="shared" ref="HD417" si="9146">SUM(HD418:HD424)</f>
        <v>3918.7131565638806</v>
      </c>
      <c r="HE417" s="14">
        <f t="shared" ref="HE417" si="9147">SUM(HE418:HE424)</f>
        <v>4390.8472718125413</v>
      </c>
      <c r="HF417" s="14">
        <f t="shared" ref="HF417" si="9148">SUM(HF418:HF424)</f>
        <v>4390.8472718125413</v>
      </c>
      <c r="HG417" s="14">
        <f t="shared" ref="HG417" si="9149">SUM(HG418:HG424)</f>
        <v>4321.4878327150454</v>
      </c>
      <c r="HH417" s="14">
        <f t="shared" ref="HH417" si="9150">SUM(HH418:HH424)</f>
        <v>4511.2385662304214</v>
      </c>
      <c r="HI417" s="14">
        <f t="shared" ref="HI417" si="9151">SUM(HI418:HI424)</f>
        <v>5506.687833550066</v>
      </c>
      <c r="HJ417" s="14">
        <f t="shared" ref="HJ417" si="9152">SUM(HJ418:HJ424)</f>
        <v>5251.2323042914022</v>
      </c>
      <c r="HK417" s="14">
        <f t="shared" ref="HK417" si="9153">SUM(HK418:HK424)</f>
        <v>4928.2886378286539</v>
      </c>
      <c r="HL417" s="14">
        <f t="shared" ref="HL417" si="9154">SUM(HL418:HL424)</f>
        <v>4664.7375701383535</v>
      </c>
      <c r="HM417" s="14">
        <f t="shared" ref="HM417" si="9155">SUM(HM418:HM424)</f>
        <v>5282.1176683982603</v>
      </c>
      <c r="HN417" s="14">
        <f t="shared" ref="HN417" si="9156">SUM(HN418:HN424)</f>
        <v>5901.6764406082557</v>
      </c>
      <c r="HO417" s="14">
        <f t="shared" si="8536"/>
        <v>56656.09382983925</v>
      </c>
      <c r="HP417" s="14">
        <f>SUM(HP418:HP424)</f>
        <v>5049.5668103626285</v>
      </c>
      <c r="HQ417" s="14">
        <f t="shared" ref="HQ417" si="9157">SUM(HQ418:HQ424)</f>
        <v>5514.658490264449</v>
      </c>
      <c r="HR417" s="14">
        <f t="shared" ref="HR417" si="9158">SUM(HR418:HR424)</f>
        <v>6179.0751758384795</v>
      </c>
      <c r="HS417" s="14">
        <f t="shared" ref="HS417" si="9159">SUM(HS418:HS424)</f>
        <v>6179.0751758384795</v>
      </c>
      <c r="HT417" s="14">
        <f t="shared" ref="HT417" si="9160">SUM(HT418:HT424)</f>
        <v>6068.7136580238184</v>
      </c>
      <c r="HU417" s="14">
        <f t="shared" ref="HU417" si="9161">SUM(HU418:HU424)</f>
        <v>6310.086341774625</v>
      </c>
      <c r="HV417" s="14">
        <f t="shared" ref="HV417" si="9162">SUM(HV418:HV424)</f>
        <v>7744.2011737075773</v>
      </c>
      <c r="HW417" s="14">
        <f t="shared" ref="HW417" si="9163">SUM(HW418:HW424)</f>
        <v>7389.3650937819284</v>
      </c>
      <c r="HX417" s="14">
        <f t="shared" ref="HX417" si="9164">SUM(HX418:HX424)</f>
        <v>6934.3589248958669</v>
      </c>
      <c r="HY417" s="14">
        <f t="shared" ref="HY417" si="9165">SUM(HY418:HY424)</f>
        <v>6564.470921883656</v>
      </c>
      <c r="HZ417" s="14">
        <f t="shared" ref="HZ417" si="9166">SUM(HZ418:HZ424)</f>
        <v>7491.2219328367155</v>
      </c>
      <c r="IA417" s="14">
        <f t="shared" ref="IA417" si="9167">SUM(IA418:IA424)</f>
        <v>8305.2085696753747</v>
      </c>
      <c r="IB417" s="14">
        <f t="shared" si="8538"/>
        <v>79730.002268883603</v>
      </c>
      <c r="IC417" s="14">
        <f>SUM(IC418:IC424)</f>
        <v>7203.6889649104323</v>
      </c>
      <c r="ID417" s="14">
        <f t="shared" ref="ID417" si="9168">SUM(ID418:ID424)</f>
        <v>7867.1866327311318</v>
      </c>
      <c r="IE417" s="14">
        <f t="shared" ref="IE417" si="9169">SUM(IE418:IE424)</f>
        <v>8815.0404439035574</v>
      </c>
      <c r="IF417" s="14">
        <f t="shared" ref="IF417" si="9170">SUM(IF418:IF424)</f>
        <v>8815.0404439035574</v>
      </c>
      <c r="IG417" s="14">
        <f t="shared" ref="IG417" si="9171">SUM(IG418:IG424)</f>
        <v>8642.0738572182381</v>
      </c>
      <c r="IH417" s="14">
        <f t="shared" ref="IH417" si="9172">SUM(IH418:IH424)</f>
        <v>8941.9566819924366</v>
      </c>
      <c r="II417" s="14">
        <f t="shared" ref="II417" si="9173">SUM(II418:II424)</f>
        <v>11040.589738951767</v>
      </c>
      <c r="IJ417" s="14">
        <f t="shared" ref="IJ417" si="9174">SUM(IJ418:IJ424)</f>
        <v>10541.270927844756</v>
      </c>
      <c r="IK417" s="14">
        <f t="shared" ref="IK417" si="9175">SUM(IK418:IK424)</f>
        <v>9890.9807490563326</v>
      </c>
      <c r="IL417" s="14">
        <f t="shared" ref="IL417" si="9176">SUM(IL418:IL424)</f>
        <v>9364.766133545294</v>
      </c>
      <c r="IM417" s="14">
        <f t="shared" ref="IM417" si="9177">SUM(IM418:IM424)</f>
        <v>10771.690126978232</v>
      </c>
      <c r="IN417" s="14">
        <f t="shared" ref="IN417" si="9178">SUM(IN418:IN424)</f>
        <v>11848.17263965532</v>
      </c>
      <c r="IO417" s="14">
        <f t="shared" si="8540"/>
        <v>113742.45734069106</v>
      </c>
      <c r="IP417" s="14">
        <f>SUM(IP418:IP424)</f>
        <v>10843.165816737501</v>
      </c>
      <c r="IQ417" s="14">
        <f t="shared" ref="IQ417" si="9179">SUM(IQ418:IQ424)</f>
        <v>11841.878457752793</v>
      </c>
      <c r="IR417" s="14">
        <f t="shared" ref="IR417" si="9180">SUM(IR418:IR424)</f>
        <v>13268.610802060362</v>
      </c>
      <c r="IS417" s="14">
        <f t="shared" ref="IS417" si="9181">SUM(IS418:IS424)</f>
        <v>13268.610802060362</v>
      </c>
      <c r="IT417" s="14">
        <f t="shared" ref="IT417" si="9182">SUM(IT418:IT424)</f>
        <v>12991.510198148562</v>
      </c>
      <c r="IU417" s="14">
        <f t="shared" ref="IU417" si="9183">SUM(IU418:IU424)</f>
        <v>13377.391532795391</v>
      </c>
      <c r="IV417" s="14">
        <f t="shared" ref="IV417" si="9184">SUM(IV418:IV424)</f>
        <v>16609.560574226867</v>
      </c>
      <c r="IW417" s="14">
        <f t="shared" ref="IW417" si="9185">SUM(IW418:IW424)</f>
        <v>15867.606479258433</v>
      </c>
      <c r="IX417" s="14">
        <f t="shared" ref="IX417" si="9186">SUM(IX418:IX424)</f>
        <v>14886.139145980393</v>
      </c>
      <c r="IY417" s="14">
        <f t="shared" ref="IY417" si="9187">SUM(IY418:IY424)</f>
        <v>14096.047477809481</v>
      </c>
      <c r="IZ417" s="14">
        <f t="shared" ref="IZ417" si="9188">SUM(IZ418:IZ424)</f>
        <v>16323.205726233156</v>
      </c>
      <c r="JA417" s="14">
        <f t="shared" ref="JA417" si="9189">SUM(JA418:JA424)</f>
        <v>17834.154303844571</v>
      </c>
      <c r="JB417" s="14">
        <f t="shared" si="8542"/>
        <v>171207.88131690791</v>
      </c>
      <c r="JE417" s="21">
        <f t="shared" si="8543"/>
        <v>0</v>
      </c>
      <c r="JF417" s="21">
        <f t="shared" si="8544"/>
        <v>0</v>
      </c>
      <c r="JG417" s="21">
        <f t="shared" si="8545"/>
        <v>0</v>
      </c>
      <c r="JH417" s="21">
        <f t="shared" si="8546"/>
        <v>0</v>
      </c>
      <c r="JI417" s="21">
        <f t="shared" si="8547"/>
        <v>0</v>
      </c>
      <c r="JJ417" s="21">
        <f t="shared" si="8548"/>
        <v>0</v>
      </c>
      <c r="JK417" s="21">
        <f t="shared" si="8549"/>
        <v>0</v>
      </c>
    </row>
    <row r="418" spans="2:271" ht="20" customHeight="1" outlineLevel="1" x14ac:dyDescent="0.2">
      <c r="B418" s="3" t="s">
        <v>22</v>
      </c>
      <c r="C418" s="15">
        <f t="shared" ref="C418:N424" si="9190">C362+C390+C334</f>
        <v>597.43557180141238</v>
      </c>
      <c r="D418" s="15">
        <f t="shared" si="9190"/>
        <v>652.46253236206826</v>
      </c>
      <c r="E418" s="15">
        <f t="shared" si="9190"/>
        <v>731.07247602014922</v>
      </c>
      <c r="F418" s="15">
        <f t="shared" si="9190"/>
        <v>731.07247602014922</v>
      </c>
      <c r="G418" s="15">
        <f t="shared" si="9190"/>
        <v>660.3235267278767</v>
      </c>
      <c r="H418" s="15">
        <f t="shared" si="9190"/>
        <v>793.96043094661331</v>
      </c>
      <c r="I418" s="15">
        <f t="shared" si="9190"/>
        <v>911.87534643373419</v>
      </c>
      <c r="J418" s="15">
        <f t="shared" si="9190"/>
        <v>888.29236333631025</v>
      </c>
      <c r="K418" s="15">
        <f t="shared" si="9190"/>
        <v>825.4044084098457</v>
      </c>
      <c r="L418" s="15">
        <f t="shared" si="9190"/>
        <v>778.23844221499803</v>
      </c>
      <c r="M418" s="15">
        <f t="shared" si="9190"/>
        <v>880.4313689705009</v>
      </c>
      <c r="N418" s="15">
        <f t="shared" si="9190"/>
        <v>982.6242957260074</v>
      </c>
      <c r="O418" s="15">
        <f t="shared" si="8506"/>
        <v>9433.1932389696649</v>
      </c>
      <c r="P418" s="15">
        <f t="shared" ref="P418:AA418" si="9191">P362+P390+P334</f>
        <v>699.98246804002838</v>
      </c>
      <c r="Q418" s="15">
        <f t="shared" si="9191"/>
        <v>764.45453746476812</v>
      </c>
      <c r="R418" s="15">
        <f t="shared" si="9191"/>
        <v>856.55749378582448</v>
      </c>
      <c r="S418" s="15">
        <f t="shared" si="9191"/>
        <v>856.55749378582448</v>
      </c>
      <c r="T418" s="15">
        <f t="shared" si="9191"/>
        <v>773.66483309687362</v>
      </c>
      <c r="U418" s="15">
        <f t="shared" si="9191"/>
        <v>930.23985884266949</v>
      </c>
      <c r="V418" s="15">
        <f t="shared" si="9191"/>
        <v>1068.394293324254</v>
      </c>
      <c r="W418" s="15">
        <f t="shared" si="9191"/>
        <v>1040.7634064279373</v>
      </c>
      <c r="X418" s="15">
        <f t="shared" si="9191"/>
        <v>967.08104137109194</v>
      </c>
      <c r="Y418" s="15">
        <f t="shared" si="9191"/>
        <v>911.81926757845861</v>
      </c>
      <c r="Z418" s="15">
        <f t="shared" si="9191"/>
        <v>1031.5531107958298</v>
      </c>
      <c r="AA418" s="15">
        <f t="shared" si="9191"/>
        <v>1151.2869540132049</v>
      </c>
      <c r="AB418" s="15">
        <f t="shared" si="8508"/>
        <v>11052.354758526768</v>
      </c>
      <c r="AC418" s="15">
        <f t="shared" ref="AC418:AN418" si="9192">AC362+AC390+AC334</f>
        <v>856.62074035345131</v>
      </c>
      <c r="AD418" s="15">
        <f t="shared" si="9192"/>
        <v>935.52001907021656</v>
      </c>
      <c r="AE418" s="15">
        <f t="shared" si="9192"/>
        <v>1048.2332743798809</v>
      </c>
      <c r="AF418" s="15">
        <f t="shared" si="9192"/>
        <v>1048.2332743798809</v>
      </c>
      <c r="AG418" s="15">
        <f t="shared" si="9192"/>
        <v>946.79134460118291</v>
      </c>
      <c r="AH418" s="15">
        <f t="shared" si="9192"/>
        <v>1138.4038786276124</v>
      </c>
      <c r="AI418" s="15">
        <f t="shared" si="9192"/>
        <v>1307.4737615921094</v>
      </c>
      <c r="AJ418" s="15">
        <f t="shared" si="9192"/>
        <v>1273.6597849992099</v>
      </c>
      <c r="AK418" s="15">
        <f t="shared" si="9192"/>
        <v>1183.4891807514784</v>
      </c>
      <c r="AL418" s="15">
        <f t="shared" si="9192"/>
        <v>1115.8612275656799</v>
      </c>
      <c r="AM418" s="15">
        <f t="shared" si="9192"/>
        <v>1262.3884594682413</v>
      </c>
      <c r="AN418" s="15">
        <f t="shared" si="9192"/>
        <v>1408.9156913708075</v>
      </c>
      <c r="AO418" s="15">
        <f t="shared" si="8510"/>
        <v>13525.590637159748</v>
      </c>
      <c r="AP418" s="15">
        <f t="shared" ref="AP418:BA418" si="9193">AP362+AP390+AP334</f>
        <v>1161.0946808782237</v>
      </c>
      <c r="AQ418" s="15">
        <f t="shared" si="9193"/>
        <v>1268.0376120117444</v>
      </c>
      <c r="AR418" s="15">
        <f t="shared" si="9193"/>
        <v>1420.8132279167744</v>
      </c>
      <c r="AS418" s="15">
        <f t="shared" si="9193"/>
        <v>1420.8132279167744</v>
      </c>
      <c r="AT418" s="15">
        <f t="shared" si="9193"/>
        <v>1283.3151736022473</v>
      </c>
      <c r="AU418" s="15">
        <f t="shared" si="9193"/>
        <v>1543.0337206407978</v>
      </c>
      <c r="AV418" s="15">
        <f t="shared" si="9193"/>
        <v>1772.1971444983417</v>
      </c>
      <c r="AW418" s="15">
        <f t="shared" si="9193"/>
        <v>1726.3644597268335</v>
      </c>
      <c r="AX418" s="15">
        <f t="shared" si="9193"/>
        <v>1604.1439670028092</v>
      </c>
      <c r="AY418" s="15">
        <f t="shared" si="9193"/>
        <v>1512.4785974597921</v>
      </c>
      <c r="AZ418" s="15">
        <f t="shared" si="9193"/>
        <v>1711.0868981363276</v>
      </c>
      <c r="BA418" s="15">
        <f t="shared" si="9193"/>
        <v>1909.6951988128687</v>
      </c>
      <c r="BB418" s="15">
        <f t="shared" si="8512"/>
        <v>18333.073908603536</v>
      </c>
      <c r="BC418" s="15">
        <f t="shared" ref="BC418:BN418" si="9194">BC362+BC390+BC334</f>
        <v>1713.0683681500809</v>
      </c>
      <c r="BD418" s="15">
        <f t="shared" si="9194"/>
        <v>1870.8509810060095</v>
      </c>
      <c r="BE418" s="15">
        <f t="shared" si="9194"/>
        <v>2096.2547136573357</v>
      </c>
      <c r="BF418" s="15">
        <f t="shared" si="9194"/>
        <v>2096.2547136573357</v>
      </c>
      <c r="BG418" s="15">
        <f t="shared" si="9194"/>
        <v>1893.3913542711421</v>
      </c>
      <c r="BH418" s="15">
        <f t="shared" si="9194"/>
        <v>2276.5776997783964</v>
      </c>
      <c r="BI418" s="15">
        <f t="shared" si="9194"/>
        <v>2614.6832987553862</v>
      </c>
      <c r="BJ418" s="15">
        <f t="shared" si="9194"/>
        <v>2547.0621789599886</v>
      </c>
      <c r="BK418" s="15">
        <f t="shared" si="9194"/>
        <v>2366.7391928389279</v>
      </c>
      <c r="BL418" s="15">
        <f t="shared" si="9194"/>
        <v>2231.4969532481318</v>
      </c>
      <c r="BM418" s="15">
        <f t="shared" si="9194"/>
        <v>2524.5218056948524</v>
      </c>
      <c r="BN418" s="15">
        <f t="shared" si="9194"/>
        <v>2817.5466581415803</v>
      </c>
      <c r="BO418" s="15">
        <f t="shared" si="8514"/>
        <v>27048.447918159167</v>
      </c>
      <c r="BP418" s="15">
        <f t="shared" ref="BP418:CA418" si="9195">BP362+BP390+BP334</f>
        <v>2536.1864365416727</v>
      </c>
      <c r="BQ418" s="15">
        <f t="shared" si="9195"/>
        <v>2769.7825556968269</v>
      </c>
      <c r="BR418" s="15">
        <f t="shared" si="9195"/>
        <v>3103.4912973470464</v>
      </c>
      <c r="BS418" s="15">
        <f t="shared" si="9195"/>
        <v>3103.4912973470464</v>
      </c>
      <c r="BT418" s="15">
        <f t="shared" si="9195"/>
        <v>2803.153429861849</v>
      </c>
      <c r="BU418" s="15">
        <f t="shared" si="9195"/>
        <v>3370.4582906672231</v>
      </c>
      <c r="BV418" s="15">
        <f t="shared" si="9195"/>
        <v>3871.0214031425539</v>
      </c>
      <c r="BW418" s="15">
        <f t="shared" si="9195"/>
        <v>3770.9087806474868</v>
      </c>
      <c r="BX418" s="15">
        <f t="shared" si="9195"/>
        <v>3503.9417873273123</v>
      </c>
      <c r="BY418" s="15">
        <f t="shared" si="9195"/>
        <v>3303.7165423371798</v>
      </c>
      <c r="BZ418" s="15">
        <f t="shared" si="9195"/>
        <v>3737.5379064824601</v>
      </c>
      <c r="CA418" s="15">
        <f t="shared" si="9195"/>
        <v>4171.3592706277523</v>
      </c>
      <c r="CB418" s="15">
        <f t="shared" si="8516"/>
        <v>40045.04899802641</v>
      </c>
      <c r="CC418" s="15">
        <f t="shared" ref="CC418:CN418" si="9196">CC362+CC390+CC334</f>
        <v>3907.5390976595186</v>
      </c>
      <c r="CD418" s="15">
        <f t="shared" si="9196"/>
        <v>4267.4440145492108</v>
      </c>
      <c r="CE418" s="15">
        <f t="shared" si="9196"/>
        <v>4781.5938958202014</v>
      </c>
      <c r="CF418" s="15">
        <f t="shared" si="9196"/>
        <v>4781.5938958202014</v>
      </c>
      <c r="CG418" s="15">
        <f t="shared" si="9196"/>
        <v>4318.8590026763086</v>
      </c>
      <c r="CH418" s="15">
        <f t="shared" si="9196"/>
        <v>5192.913800836991</v>
      </c>
      <c r="CI418" s="15">
        <f t="shared" si="9196"/>
        <v>5964.1386227434741</v>
      </c>
      <c r="CJ418" s="15">
        <f t="shared" si="9196"/>
        <v>5809.893658362178</v>
      </c>
      <c r="CK418" s="15">
        <f t="shared" si="9196"/>
        <v>5398.5737533453866</v>
      </c>
      <c r="CL418" s="15">
        <f t="shared" si="9196"/>
        <v>5090.0838245827927</v>
      </c>
      <c r="CM418" s="15">
        <f t="shared" si="9196"/>
        <v>5758.4786702350702</v>
      </c>
      <c r="CN418" s="15">
        <f t="shared" si="9196"/>
        <v>6426.8735158873642</v>
      </c>
      <c r="CO418" s="15">
        <f t="shared" si="8518"/>
        <v>61697.985752518696</v>
      </c>
      <c r="CR418" s="21">
        <f>O418-'ОПУ БС'!C418</f>
        <v>0</v>
      </c>
      <c r="CS418" s="21">
        <f>AB418-'ОПУ БС'!D418</f>
        <v>0</v>
      </c>
      <c r="CT418" s="21">
        <f>AO418-'ОПУ БС'!E418</f>
        <v>0</v>
      </c>
      <c r="CU418" s="21">
        <f>BB418-'ОПУ БС'!F418</f>
        <v>0</v>
      </c>
      <c r="CV418" s="21">
        <f>BO418-'ОПУ БС'!G418</f>
        <v>0</v>
      </c>
      <c r="CW418" s="21">
        <f>CB418-'ОПУ БС'!H418</f>
        <v>0</v>
      </c>
      <c r="CX418" s="21">
        <f>CO418-'ОПУ БС'!I418</f>
        <v>0</v>
      </c>
      <c r="DA418" s="15">
        <f t="shared" ref="DA418:DL424" si="9197">DA362+DA390+DA334</f>
        <v>0</v>
      </c>
      <c r="DB418" s="15">
        <f t="shared" si="9197"/>
        <v>0</v>
      </c>
      <c r="DC418" s="15">
        <f t="shared" si="9197"/>
        <v>0</v>
      </c>
      <c r="DD418" s="15">
        <f t="shared" si="9197"/>
        <v>0</v>
      </c>
      <c r="DE418" s="15">
        <f t="shared" si="9197"/>
        <v>0</v>
      </c>
      <c r="DF418" s="15">
        <f t="shared" si="9197"/>
        <v>-25.554008314332709</v>
      </c>
      <c r="DG418" s="15">
        <f t="shared" si="9197"/>
        <v>-29.349158063986074</v>
      </c>
      <c r="DH418" s="15">
        <f t="shared" si="9197"/>
        <v>-28.590128114055403</v>
      </c>
      <c r="DI418" s="15">
        <f t="shared" si="9197"/>
        <v>-26.566048247573608</v>
      </c>
      <c r="DJ418" s="15">
        <f t="shared" si="9197"/>
        <v>-25.047988347712259</v>
      </c>
      <c r="DK418" s="15">
        <f t="shared" si="9197"/>
        <v>-28.337118130745139</v>
      </c>
      <c r="DL418" s="15">
        <f t="shared" si="9197"/>
        <v>-31.626247913778101</v>
      </c>
      <c r="DM418" s="15">
        <f t="shared" si="8520"/>
        <v>-195.07069713218328</v>
      </c>
      <c r="DN418" s="15">
        <f t="shared" ref="DN418:DY424" si="9198">DN362+DN390+DN334</f>
        <v>-29.480506042832943</v>
      </c>
      <c r="DO418" s="15">
        <f t="shared" si="9198"/>
        <v>-32.195815809935972</v>
      </c>
      <c r="DP418" s="15">
        <f t="shared" si="9198"/>
        <v>-36.074829762940311</v>
      </c>
      <c r="DQ418" s="15">
        <f t="shared" si="9198"/>
        <v>-36.074829762940311</v>
      </c>
      <c r="DR418" s="15">
        <f t="shared" si="9198"/>
        <v>-32.583717205236404</v>
      </c>
      <c r="DS418" s="15">
        <f t="shared" si="9198"/>
        <v>-39.17804092534378</v>
      </c>
      <c r="DT418" s="15">
        <f t="shared" si="9198"/>
        <v>-44.99656185485027</v>
      </c>
      <c r="DU418" s="15">
        <f t="shared" si="9198"/>
        <v>-43.832857668948968</v>
      </c>
      <c r="DV418" s="15">
        <f t="shared" si="9198"/>
        <v>-40.729646506545514</v>
      </c>
      <c r="DW418" s="15">
        <f t="shared" si="9198"/>
        <v>-38.402238134742909</v>
      </c>
      <c r="DX418" s="15">
        <f t="shared" si="9198"/>
        <v>-43.444956273648479</v>
      </c>
      <c r="DY418" s="15">
        <f t="shared" si="9198"/>
        <v>-48.487674412554185</v>
      </c>
      <c r="DZ418" s="15">
        <f t="shared" si="8522"/>
        <v>-465.48167436052006</v>
      </c>
      <c r="EA418" s="15">
        <f t="shared" ref="EA418:EL424" si="9199">EA362+EA390+EA334</f>
        <v>-32.467552273760866</v>
      </c>
      <c r="EB418" s="15">
        <f t="shared" si="9199"/>
        <v>-35.457984720028307</v>
      </c>
      <c r="EC418" s="15">
        <f t="shared" si="9199"/>
        <v>-39.730031071838951</v>
      </c>
      <c r="ED418" s="15">
        <f t="shared" si="9199"/>
        <v>-39.730031071838951</v>
      </c>
      <c r="EE418" s="15">
        <f t="shared" si="9199"/>
        <v>-35.88518935520937</v>
      </c>
      <c r="EF418" s="15">
        <f t="shared" si="9199"/>
        <v>-43.147668153287462</v>
      </c>
      <c r="EG418" s="15">
        <f t="shared" si="9199"/>
        <v>-49.555737681003421</v>
      </c>
      <c r="EH418" s="15">
        <f t="shared" si="9199"/>
        <v>-48.274123775460225</v>
      </c>
      <c r="EI418" s="15">
        <f t="shared" si="9199"/>
        <v>-44.856486694011714</v>
      </c>
      <c r="EJ418" s="15">
        <f t="shared" si="9199"/>
        <v>-42.293258882925336</v>
      </c>
      <c r="EK418" s="15">
        <f t="shared" si="9199"/>
        <v>-47.846919140279091</v>
      </c>
      <c r="EL418" s="15">
        <f t="shared" si="9199"/>
        <v>-53.400579397632995</v>
      </c>
      <c r="EM418" s="15">
        <f t="shared" si="8524"/>
        <v>-512.64556221727673</v>
      </c>
      <c r="EN418" s="15">
        <f t="shared" ref="EN418:EY424" si="9200">EN362+EN390+EN334</f>
        <v>-31.382934913936023</v>
      </c>
      <c r="EO418" s="15">
        <f t="shared" si="9200"/>
        <v>-34.273468392851179</v>
      </c>
      <c r="EP418" s="15">
        <f t="shared" si="9200"/>
        <v>-38.40280193415856</v>
      </c>
      <c r="EQ418" s="15">
        <f t="shared" si="9200"/>
        <v>-38.40280193415856</v>
      </c>
      <c r="ER418" s="15">
        <f t="shared" si="9200"/>
        <v>-34.686401746981922</v>
      </c>
      <c r="ES418" s="15">
        <f t="shared" si="9200"/>
        <v>-41.706268767204449</v>
      </c>
      <c r="ET418" s="15">
        <f t="shared" si="9200"/>
        <v>-47.900269079165504</v>
      </c>
      <c r="EU418" s="15">
        <f t="shared" si="9200"/>
        <v>-46.661469016773296</v>
      </c>
      <c r="EV418" s="15">
        <f t="shared" si="9200"/>
        <v>-43.358002183727407</v>
      </c>
      <c r="EW418" s="15">
        <f t="shared" si="9200"/>
        <v>-40.880402058942984</v>
      </c>
      <c r="EX418" s="15">
        <f t="shared" si="9200"/>
        <v>-46.248535662642496</v>
      </c>
      <c r="EY418" s="15">
        <f t="shared" si="9200"/>
        <v>-51.616669266342143</v>
      </c>
      <c r="EZ418" s="15">
        <f t="shared" si="8526"/>
        <v>-495.52002495688453</v>
      </c>
      <c r="FA418" s="15">
        <f t="shared" ref="FA418:FL424" si="9201">FA362+FA390+FA334</f>
        <v>-21.541140316656538</v>
      </c>
      <c r="FB418" s="15">
        <f t="shared" si="9201"/>
        <v>-23.525192714243325</v>
      </c>
      <c r="FC418" s="15">
        <f t="shared" si="9201"/>
        <v>-26.359553282224446</v>
      </c>
      <c r="FD418" s="15">
        <f t="shared" si="9201"/>
        <v>-26.359553282224446</v>
      </c>
      <c r="FE418" s="15">
        <f t="shared" si="9201"/>
        <v>-23.80862877104143</v>
      </c>
      <c r="FF418" s="15">
        <f t="shared" si="9201"/>
        <v>-28.627041736609346</v>
      </c>
      <c r="FG418" s="15">
        <f t="shared" si="9201"/>
        <v>-32.878582588581025</v>
      </c>
      <c r="FH418" s="15">
        <f t="shared" si="9201"/>
        <v>-32.02827441818669</v>
      </c>
      <c r="FI418" s="15">
        <f t="shared" si="9201"/>
        <v>-29.760785963801794</v>
      </c>
      <c r="FJ418" s="15">
        <f t="shared" si="9201"/>
        <v>-28.060169623013117</v>
      </c>
      <c r="FK418" s="15">
        <f t="shared" si="9201"/>
        <v>-31.744838361388531</v>
      </c>
      <c r="FL418" s="15">
        <f t="shared" si="9201"/>
        <v>-35.429507099764038</v>
      </c>
      <c r="FM418" s="15">
        <f t="shared" si="8528"/>
        <v>-340.12326815773474</v>
      </c>
      <c r="FP418" s="15">
        <f t="shared" ref="FP418:GA418" si="9202">FP362+FP390+FP334</f>
        <v>597.43557180141238</v>
      </c>
      <c r="FQ418" s="15">
        <f t="shared" si="9202"/>
        <v>652.46253236206826</v>
      </c>
      <c r="FR418" s="15">
        <f t="shared" si="9202"/>
        <v>731.07247602014922</v>
      </c>
      <c r="FS418" s="15">
        <f t="shared" si="9202"/>
        <v>731.07247602014922</v>
      </c>
      <c r="FT418" s="15">
        <f t="shared" si="9202"/>
        <v>660.3235267278767</v>
      </c>
      <c r="FU418" s="15">
        <f t="shared" si="9202"/>
        <v>793.96043094661331</v>
      </c>
      <c r="FV418" s="15">
        <f t="shared" si="9202"/>
        <v>911.87534643373419</v>
      </c>
      <c r="FW418" s="15">
        <f t="shared" si="9202"/>
        <v>888.29236333631025</v>
      </c>
      <c r="FX418" s="15">
        <f t="shared" si="9202"/>
        <v>825.4044084098457</v>
      </c>
      <c r="FY418" s="15">
        <f t="shared" si="9202"/>
        <v>778.23844221499803</v>
      </c>
      <c r="FZ418" s="15">
        <f t="shared" si="9202"/>
        <v>880.4313689705009</v>
      </c>
      <c r="GA418" s="15">
        <f t="shared" si="9202"/>
        <v>982.6242957260074</v>
      </c>
      <c r="GB418" s="15">
        <f t="shared" si="8530"/>
        <v>9433.1932389696649</v>
      </c>
      <c r="GC418" s="15">
        <f t="shared" ref="GC418:GN418" si="9203">GC362+GC390+GC334</f>
        <v>699.98246804002838</v>
      </c>
      <c r="GD418" s="15">
        <f t="shared" si="9203"/>
        <v>764.45453746476812</v>
      </c>
      <c r="GE418" s="15">
        <f t="shared" si="9203"/>
        <v>856.55749378582448</v>
      </c>
      <c r="GF418" s="15">
        <f t="shared" si="9203"/>
        <v>856.55749378582448</v>
      </c>
      <c r="GG418" s="15">
        <f t="shared" si="9203"/>
        <v>773.66483309687362</v>
      </c>
      <c r="GH418" s="15">
        <f t="shared" si="9203"/>
        <v>930.23985884266949</v>
      </c>
      <c r="GI418" s="15">
        <f t="shared" si="9203"/>
        <v>1068.394293324254</v>
      </c>
      <c r="GJ418" s="15">
        <f t="shared" si="9203"/>
        <v>1040.7634064279373</v>
      </c>
      <c r="GK418" s="15">
        <f t="shared" si="9203"/>
        <v>967.08104137109194</v>
      </c>
      <c r="GL418" s="15">
        <f t="shared" si="9203"/>
        <v>911.81926757845861</v>
      </c>
      <c r="GM418" s="15">
        <f t="shared" si="9203"/>
        <v>1031.5531107958298</v>
      </c>
      <c r="GN418" s="15">
        <f t="shared" si="9203"/>
        <v>1151.2869540132049</v>
      </c>
      <c r="GO418" s="15">
        <f t="shared" si="8532"/>
        <v>11052.354758526768</v>
      </c>
      <c r="GP418" s="15">
        <f t="shared" ref="GP418:HA418" si="9204">GP362+GP390+GP334</f>
        <v>856.62074035345131</v>
      </c>
      <c r="GQ418" s="15">
        <f t="shared" si="9204"/>
        <v>935.52001907021656</v>
      </c>
      <c r="GR418" s="15">
        <f t="shared" si="9204"/>
        <v>1048.2332743798809</v>
      </c>
      <c r="GS418" s="15">
        <f t="shared" si="9204"/>
        <v>1048.2332743798809</v>
      </c>
      <c r="GT418" s="15">
        <f t="shared" si="9204"/>
        <v>946.79134460118291</v>
      </c>
      <c r="GU418" s="15">
        <f t="shared" si="9204"/>
        <v>1112.8498703132798</v>
      </c>
      <c r="GV418" s="15">
        <f t="shared" si="9204"/>
        <v>1278.1246035281233</v>
      </c>
      <c r="GW418" s="15">
        <f t="shared" si="9204"/>
        <v>1245.0696568851545</v>
      </c>
      <c r="GX418" s="15">
        <f t="shared" si="9204"/>
        <v>1156.9231325039048</v>
      </c>
      <c r="GY418" s="15">
        <f t="shared" si="9204"/>
        <v>1090.8132392179675</v>
      </c>
      <c r="GZ418" s="15">
        <f t="shared" si="9204"/>
        <v>1234.0513413374961</v>
      </c>
      <c r="HA418" s="15">
        <f t="shared" si="9204"/>
        <v>1377.2894434570292</v>
      </c>
      <c r="HB418" s="15">
        <f t="shared" si="8534"/>
        <v>13330.519940027567</v>
      </c>
      <c r="HC418" s="15">
        <f t="shared" ref="HC418:HN418" si="9205">HC362+HC390+HC334</f>
        <v>1131.6141748353907</v>
      </c>
      <c r="HD418" s="15">
        <f t="shared" si="9205"/>
        <v>1235.8417962018084</v>
      </c>
      <c r="HE418" s="15">
        <f t="shared" si="9205"/>
        <v>1384.7383981538342</v>
      </c>
      <c r="HF418" s="15">
        <f t="shared" si="9205"/>
        <v>1384.7383981538342</v>
      </c>
      <c r="HG418" s="15">
        <f t="shared" si="9205"/>
        <v>1250.731456397011</v>
      </c>
      <c r="HH418" s="15">
        <f t="shared" si="9205"/>
        <v>1503.8556797154542</v>
      </c>
      <c r="HI418" s="15">
        <f t="shared" si="9205"/>
        <v>1727.2005826434913</v>
      </c>
      <c r="HJ418" s="15">
        <f t="shared" si="9205"/>
        <v>1682.5316020578844</v>
      </c>
      <c r="HK418" s="15">
        <f t="shared" si="9205"/>
        <v>1563.4143204962636</v>
      </c>
      <c r="HL418" s="15">
        <f t="shared" si="9205"/>
        <v>1474.0763593250485</v>
      </c>
      <c r="HM418" s="15">
        <f t="shared" si="9205"/>
        <v>1667.641941862679</v>
      </c>
      <c r="HN418" s="15">
        <f t="shared" si="9205"/>
        <v>1861.2075244003147</v>
      </c>
      <c r="HO418" s="15">
        <f t="shared" si="8536"/>
        <v>17867.592234243017</v>
      </c>
      <c r="HP418" s="15">
        <f t="shared" ref="HP418:IA418" si="9206">HP362+HP390+HP334</f>
        <v>1680.6008158763202</v>
      </c>
      <c r="HQ418" s="15">
        <f t="shared" si="9206"/>
        <v>1835.3929962859811</v>
      </c>
      <c r="HR418" s="15">
        <f t="shared" si="9206"/>
        <v>2056.5246825854965</v>
      </c>
      <c r="HS418" s="15">
        <f t="shared" si="9206"/>
        <v>2056.5246825854965</v>
      </c>
      <c r="HT418" s="15">
        <f t="shared" si="9206"/>
        <v>1857.5061649159329</v>
      </c>
      <c r="HU418" s="15">
        <f t="shared" si="9206"/>
        <v>2233.4300316251088</v>
      </c>
      <c r="HV418" s="15">
        <f t="shared" si="9206"/>
        <v>2565.1275610743824</v>
      </c>
      <c r="HW418" s="15">
        <f t="shared" si="9206"/>
        <v>2498.7880551845287</v>
      </c>
      <c r="HX418" s="15">
        <f t="shared" si="9206"/>
        <v>2321.8827061449165</v>
      </c>
      <c r="HY418" s="15">
        <f t="shared" si="9206"/>
        <v>2189.203694365206</v>
      </c>
      <c r="HZ418" s="15">
        <f t="shared" si="9206"/>
        <v>2476.6748865545733</v>
      </c>
      <c r="IA418" s="15">
        <f t="shared" si="9206"/>
        <v>2764.1460787439473</v>
      </c>
      <c r="IB418" s="15">
        <f t="shared" si="8538"/>
        <v>26535.802355941891</v>
      </c>
      <c r="IC418" s="15">
        <f t="shared" ref="IC418:IN418" si="9207">IC362+IC390+IC334</f>
        <v>2504.8035016277368</v>
      </c>
      <c r="ID418" s="15">
        <f t="shared" si="9207"/>
        <v>2735.5090873039758</v>
      </c>
      <c r="IE418" s="15">
        <f t="shared" si="9207"/>
        <v>3065.0884954128887</v>
      </c>
      <c r="IF418" s="15">
        <f t="shared" si="9207"/>
        <v>3065.0884954128887</v>
      </c>
      <c r="IG418" s="15">
        <f t="shared" si="9207"/>
        <v>2768.4670281148674</v>
      </c>
      <c r="IH418" s="15">
        <f t="shared" si="9207"/>
        <v>3328.7520219000189</v>
      </c>
      <c r="II418" s="15">
        <f t="shared" si="9207"/>
        <v>3823.1211340633881</v>
      </c>
      <c r="IJ418" s="15">
        <f t="shared" si="9207"/>
        <v>3724.2473116307133</v>
      </c>
      <c r="IK418" s="15">
        <f t="shared" si="9207"/>
        <v>3460.5837851435854</v>
      </c>
      <c r="IL418" s="15">
        <f t="shared" si="9207"/>
        <v>3262.8361402782357</v>
      </c>
      <c r="IM418" s="15">
        <f t="shared" si="9207"/>
        <v>3691.289370819818</v>
      </c>
      <c r="IN418" s="15">
        <f t="shared" si="9207"/>
        <v>4119.7426013614095</v>
      </c>
      <c r="IO418" s="15">
        <f t="shared" si="8540"/>
        <v>39549.528973069529</v>
      </c>
      <c r="IP418" s="15">
        <f t="shared" ref="IP418:JA418" si="9208">IP362+IP390+IP334</f>
        <v>3885.9979573428623</v>
      </c>
      <c r="IQ418" s="15">
        <f t="shared" si="9208"/>
        <v>4243.9188218349664</v>
      </c>
      <c r="IR418" s="15">
        <f t="shared" si="9208"/>
        <v>4755.2343425379768</v>
      </c>
      <c r="IS418" s="15">
        <f t="shared" si="9208"/>
        <v>4755.2343425379768</v>
      </c>
      <c r="IT418" s="15">
        <f t="shared" si="9208"/>
        <v>4295.0503739052674</v>
      </c>
      <c r="IU418" s="15">
        <f t="shared" si="9208"/>
        <v>5164.2867591003815</v>
      </c>
      <c r="IV418" s="15">
        <f t="shared" si="9208"/>
        <v>5931.2600401548943</v>
      </c>
      <c r="IW418" s="15">
        <f t="shared" si="9208"/>
        <v>5777.8653839439912</v>
      </c>
      <c r="IX418" s="15">
        <f t="shared" si="9208"/>
        <v>5368.8129673815856</v>
      </c>
      <c r="IY418" s="15">
        <f t="shared" si="9208"/>
        <v>5062.0236549597794</v>
      </c>
      <c r="IZ418" s="15">
        <f t="shared" si="9208"/>
        <v>5726.733831873682</v>
      </c>
      <c r="JA418" s="15">
        <f t="shared" si="9208"/>
        <v>6391.444008787601</v>
      </c>
      <c r="JB418" s="15">
        <f t="shared" si="8542"/>
        <v>61357.862484360965</v>
      </c>
      <c r="JE418" s="21">
        <f t="shared" si="8543"/>
        <v>0</v>
      </c>
      <c r="JF418" s="21">
        <f t="shared" si="8544"/>
        <v>0</v>
      </c>
      <c r="JG418" s="21">
        <f t="shared" si="8545"/>
        <v>0</v>
      </c>
      <c r="JH418" s="21">
        <f t="shared" si="8546"/>
        <v>0</v>
      </c>
      <c r="JI418" s="21">
        <f t="shared" si="8547"/>
        <v>0</v>
      </c>
      <c r="JJ418" s="21">
        <f t="shared" si="8548"/>
        <v>0</v>
      </c>
      <c r="JK418" s="21">
        <f t="shared" si="8549"/>
        <v>0</v>
      </c>
    </row>
    <row r="419" spans="2:271" ht="20" customHeight="1" outlineLevel="1" x14ac:dyDescent="0.2">
      <c r="B419" s="3" t="s">
        <v>23</v>
      </c>
      <c r="C419" s="15">
        <f t="shared" si="9190"/>
        <v>336.05613383971757</v>
      </c>
      <c r="D419" s="15">
        <f t="shared" si="9190"/>
        <v>367.00867248284931</v>
      </c>
      <c r="E419" s="15">
        <f t="shared" si="9190"/>
        <v>411.22658483018063</v>
      </c>
      <c r="F419" s="15">
        <f t="shared" si="9190"/>
        <v>411.22658483018063</v>
      </c>
      <c r="G419" s="15">
        <f t="shared" si="9190"/>
        <v>420.07016729964687</v>
      </c>
      <c r="H419" s="15">
        <f t="shared" si="9190"/>
        <v>322.7907601355181</v>
      </c>
      <c r="I419" s="15">
        <f t="shared" si="9190"/>
        <v>512.92778322904235</v>
      </c>
      <c r="J419" s="15">
        <f t="shared" si="9190"/>
        <v>499.66240952484299</v>
      </c>
      <c r="K419" s="15">
        <f t="shared" si="9190"/>
        <v>464.28807964697796</v>
      </c>
      <c r="L419" s="15">
        <f t="shared" si="9190"/>
        <v>437.75733223857929</v>
      </c>
      <c r="M419" s="15">
        <f t="shared" si="9190"/>
        <v>570.41106928057263</v>
      </c>
      <c r="N419" s="15">
        <f t="shared" si="9190"/>
        <v>552.7239043416406</v>
      </c>
      <c r="O419" s="15">
        <f t="shared" si="8506"/>
        <v>5306.1494816797485</v>
      </c>
      <c r="P419" s="15">
        <f t="shared" ref="P419:AA419" si="9209">P363+P391+P335</f>
        <v>397.16121275540792</v>
      </c>
      <c r="Q419" s="15">
        <f t="shared" si="9209"/>
        <v>433.74185077235325</v>
      </c>
      <c r="R419" s="15">
        <f t="shared" si="9209"/>
        <v>485.9999050822754</v>
      </c>
      <c r="S419" s="15">
        <f t="shared" si="9209"/>
        <v>485.9999050822754</v>
      </c>
      <c r="T419" s="15">
        <f t="shared" si="9209"/>
        <v>496.45151594425965</v>
      </c>
      <c r="U419" s="15">
        <f t="shared" si="9209"/>
        <v>381.48379646243109</v>
      </c>
      <c r="V419" s="15">
        <f t="shared" si="9209"/>
        <v>606.19342999509638</v>
      </c>
      <c r="W419" s="15">
        <f t="shared" si="9209"/>
        <v>590.51601370211961</v>
      </c>
      <c r="X419" s="15">
        <f t="shared" si="9209"/>
        <v>548.70957025418193</v>
      </c>
      <c r="Y419" s="15">
        <f t="shared" si="9209"/>
        <v>517.35473766822861</v>
      </c>
      <c r="Z419" s="15">
        <f t="shared" si="9209"/>
        <v>674.12890059799417</v>
      </c>
      <c r="AA419" s="15">
        <f t="shared" si="9209"/>
        <v>653.2256788740259</v>
      </c>
      <c r="AB419" s="15">
        <f t="shared" si="8508"/>
        <v>6270.9665171906499</v>
      </c>
      <c r="AC419" s="15">
        <f t="shared" ref="AC419:AN419" si="9210">AC363+AC391+AC335</f>
        <v>505.58359909072556</v>
      </c>
      <c r="AD419" s="15">
        <f t="shared" si="9210"/>
        <v>552.15050953329205</v>
      </c>
      <c r="AE419" s="15">
        <f t="shared" si="9210"/>
        <v>618.6746673083876</v>
      </c>
      <c r="AF419" s="15">
        <f t="shared" si="9210"/>
        <v>618.6746673083876</v>
      </c>
      <c r="AG419" s="15">
        <f t="shared" si="9210"/>
        <v>631.97949886340666</v>
      </c>
      <c r="AH419" s="15">
        <f t="shared" si="9210"/>
        <v>485.62635175819685</v>
      </c>
      <c r="AI419" s="15">
        <f t="shared" si="9210"/>
        <v>771.68023019110683</v>
      </c>
      <c r="AJ419" s="15">
        <f t="shared" si="9210"/>
        <v>751.72298285857823</v>
      </c>
      <c r="AK419" s="15">
        <f t="shared" si="9210"/>
        <v>698.50365663850232</v>
      </c>
      <c r="AL419" s="15">
        <f t="shared" si="9210"/>
        <v>658.58916197344479</v>
      </c>
      <c r="AM419" s="15">
        <f t="shared" si="9210"/>
        <v>858.16163529873029</v>
      </c>
      <c r="AN419" s="15">
        <f t="shared" si="9210"/>
        <v>831.55197218869307</v>
      </c>
      <c r="AO419" s="15">
        <f t="shared" si="8510"/>
        <v>7982.8989330114528</v>
      </c>
      <c r="AP419" s="15">
        <f t="shared" ref="AP419:BA419" si="9211">AP363+AP391+AP335</f>
        <v>715.90077675047405</v>
      </c>
      <c r="AQ419" s="15">
        <f t="shared" si="9211"/>
        <v>781.83900618801749</v>
      </c>
      <c r="AR419" s="15">
        <f t="shared" si="9211"/>
        <v>876.03647681308018</v>
      </c>
      <c r="AS419" s="15">
        <f t="shared" si="9211"/>
        <v>876.03647681308018</v>
      </c>
      <c r="AT419" s="15">
        <f t="shared" si="9211"/>
        <v>894.87597093809245</v>
      </c>
      <c r="AU419" s="15">
        <f t="shared" si="9211"/>
        <v>687.64153556295537</v>
      </c>
      <c r="AV419" s="15">
        <f t="shared" si="9211"/>
        <v>1092.6906592507235</v>
      </c>
      <c r="AW419" s="15">
        <f t="shared" si="9211"/>
        <v>1064.4314180632045</v>
      </c>
      <c r="AX419" s="15">
        <f t="shared" si="9211"/>
        <v>989.07344156315435</v>
      </c>
      <c r="AY419" s="15">
        <f t="shared" si="9211"/>
        <v>932.5549591881171</v>
      </c>
      <c r="AZ419" s="15">
        <f t="shared" si="9211"/>
        <v>1215.1473710633036</v>
      </c>
      <c r="BA419" s="15">
        <f t="shared" si="9211"/>
        <v>1177.4683828132793</v>
      </c>
      <c r="BB419" s="15">
        <f t="shared" si="8512"/>
        <v>11303.69647500748</v>
      </c>
      <c r="BC419" s="15">
        <f t="shared" ref="BC419:BN419" si="9212">BC363+BC391+BC335</f>
        <v>1107.5967706584711</v>
      </c>
      <c r="BD419" s="15">
        <f t="shared" si="9212"/>
        <v>1209.6122626928036</v>
      </c>
      <c r="BE419" s="15">
        <f t="shared" si="9212"/>
        <v>1355.348679884708</v>
      </c>
      <c r="BF419" s="15">
        <f t="shared" si="9212"/>
        <v>1355.348679884708</v>
      </c>
      <c r="BG419" s="15">
        <f t="shared" si="9212"/>
        <v>1384.4959633230887</v>
      </c>
      <c r="BH419" s="15">
        <f t="shared" si="9212"/>
        <v>1063.8758455008992</v>
      </c>
      <c r="BI419" s="15">
        <f t="shared" si="9212"/>
        <v>1690.5424394260872</v>
      </c>
      <c r="BJ419" s="15">
        <f t="shared" si="9212"/>
        <v>1646.8215142685158</v>
      </c>
      <c r="BK419" s="15">
        <f t="shared" si="9212"/>
        <v>1530.2323805149929</v>
      </c>
      <c r="BL419" s="15">
        <f t="shared" si="9212"/>
        <v>1442.7905301998499</v>
      </c>
      <c r="BM419" s="15">
        <f t="shared" si="9212"/>
        <v>1879.9997817755609</v>
      </c>
      <c r="BN419" s="15">
        <f t="shared" si="9212"/>
        <v>1821.7052148988014</v>
      </c>
      <c r="BO419" s="15">
        <f t="shared" si="8514"/>
        <v>17488.370063028487</v>
      </c>
      <c r="BP419" s="15">
        <f t="shared" ref="BP419:CA419" si="9213">BP363+BP391+BP335</f>
        <v>1734.8386233474766</v>
      </c>
      <c r="BQ419" s="15">
        <f t="shared" si="9213"/>
        <v>1894.6263912873762</v>
      </c>
      <c r="BR419" s="15">
        <f t="shared" si="9213"/>
        <v>2122.8946312015178</v>
      </c>
      <c r="BS419" s="15">
        <f t="shared" si="9213"/>
        <v>2122.8946312015178</v>
      </c>
      <c r="BT419" s="15">
        <f t="shared" si="9213"/>
        <v>2168.5482791843465</v>
      </c>
      <c r="BU419" s="15">
        <f t="shared" si="9213"/>
        <v>1666.358151373234</v>
      </c>
      <c r="BV419" s="15">
        <f t="shared" si="9213"/>
        <v>2647.9115830040432</v>
      </c>
      <c r="BW419" s="15">
        <f t="shared" si="9213"/>
        <v>2579.4311110298017</v>
      </c>
      <c r="BX419" s="15">
        <f t="shared" si="9213"/>
        <v>2396.8165190984882</v>
      </c>
      <c r="BY419" s="15">
        <f t="shared" si="9213"/>
        <v>2259.855575150003</v>
      </c>
      <c r="BZ419" s="15">
        <f t="shared" si="9213"/>
        <v>2944.6602948924256</v>
      </c>
      <c r="CA419" s="15">
        <f t="shared" si="9213"/>
        <v>2853.3529989267713</v>
      </c>
      <c r="CB419" s="15">
        <f t="shared" si="8516"/>
        <v>27392.188789697</v>
      </c>
      <c r="CC419" s="15">
        <f t="shared" ref="CC419:CN419" si="9214">CC363+CC391+CC335</f>
        <v>2818.1756573816406</v>
      </c>
      <c r="CD419" s="15">
        <f t="shared" si="9214"/>
        <v>3077.7444679299497</v>
      </c>
      <c r="CE419" s="15">
        <f t="shared" si="9214"/>
        <v>3448.5570544275333</v>
      </c>
      <c r="CF419" s="15">
        <f t="shared" si="9214"/>
        <v>3448.5570544275333</v>
      </c>
      <c r="CG419" s="15">
        <f t="shared" si="9214"/>
        <v>3522.7195717270502</v>
      </c>
      <c r="CH419" s="15">
        <f t="shared" si="9214"/>
        <v>2706.9318814323656</v>
      </c>
      <c r="CI419" s="15">
        <f t="shared" si="9214"/>
        <v>4301.4260033719765</v>
      </c>
      <c r="CJ419" s="15">
        <f t="shared" si="9214"/>
        <v>4190.1822274227034</v>
      </c>
      <c r="CK419" s="15">
        <f t="shared" si="9214"/>
        <v>3893.5321582246347</v>
      </c>
      <c r="CL419" s="15">
        <f t="shared" si="9214"/>
        <v>3671.0446063260861</v>
      </c>
      <c r="CM419" s="15">
        <f t="shared" si="9214"/>
        <v>4783.4823658188334</v>
      </c>
      <c r="CN419" s="15">
        <f t="shared" si="9214"/>
        <v>4635.1573312198034</v>
      </c>
      <c r="CO419" s="15">
        <f t="shared" si="8518"/>
        <v>44497.510379710104</v>
      </c>
      <c r="CR419" s="21">
        <f>O419-'ОПУ БС'!C419</f>
        <v>0</v>
      </c>
      <c r="CS419" s="21">
        <f>AB419-'ОПУ БС'!D419</f>
        <v>0</v>
      </c>
      <c r="CT419" s="21">
        <f>AO419-'ОПУ БС'!E419</f>
        <v>0</v>
      </c>
      <c r="CU419" s="21">
        <f>BB419-'ОПУ БС'!F419</f>
        <v>0</v>
      </c>
      <c r="CV419" s="21">
        <f>BO419-'ОПУ БС'!G419</f>
        <v>0</v>
      </c>
      <c r="CW419" s="21">
        <f>CB419-'ОПУ БС'!H419</f>
        <v>0</v>
      </c>
      <c r="CX419" s="21">
        <f>CO419-'ОПУ БС'!I419</f>
        <v>0</v>
      </c>
      <c r="DA419" s="15">
        <f t="shared" si="9197"/>
        <v>0</v>
      </c>
      <c r="DB419" s="15">
        <f t="shared" si="9197"/>
        <v>0</v>
      </c>
      <c r="DC419" s="15">
        <f t="shared" si="9197"/>
        <v>0</v>
      </c>
      <c r="DD419" s="15">
        <f t="shared" si="9197"/>
        <v>0</v>
      </c>
      <c r="DE419" s="15">
        <f t="shared" si="9197"/>
        <v>0</v>
      </c>
      <c r="DF419" s="15">
        <f t="shared" si="9197"/>
        <v>-10.310165380806202</v>
      </c>
      <c r="DG419" s="15">
        <f t="shared" si="9197"/>
        <v>-16.383276495527667</v>
      </c>
      <c r="DH419" s="15">
        <f t="shared" si="9197"/>
        <v>-15.959571068919194</v>
      </c>
      <c r="DI419" s="15">
        <f t="shared" si="9197"/>
        <v>-14.829689931296597</v>
      </c>
      <c r="DJ419" s="15">
        <f t="shared" si="9197"/>
        <v>-13.982279078079648</v>
      </c>
      <c r="DK419" s="15">
        <f t="shared" si="9197"/>
        <v>-18.219333344164372</v>
      </c>
      <c r="DL419" s="15">
        <f t="shared" si="9197"/>
        <v>-17.654392775353092</v>
      </c>
      <c r="DM419" s="15">
        <f t="shared" si="8520"/>
        <v>-107.33870807414677</v>
      </c>
      <c r="DN419" s="15">
        <f t="shared" si="9198"/>
        <v>-17.47163991619691</v>
      </c>
      <c r="DO419" s="15">
        <f t="shared" si="9198"/>
        <v>-19.080869908478206</v>
      </c>
      <c r="DP419" s="15">
        <f t="shared" si="9198"/>
        <v>-21.379769897451485</v>
      </c>
      <c r="DQ419" s="15">
        <f t="shared" si="9198"/>
        <v>-21.379769897451485</v>
      </c>
      <c r="DR419" s="15">
        <f t="shared" si="9198"/>
        <v>-21.83954989524614</v>
      </c>
      <c r="DS419" s="15">
        <f t="shared" si="9198"/>
        <v>-16.781969919504927</v>
      </c>
      <c r="DT419" s="15">
        <f t="shared" si="9198"/>
        <v>-26.667239872090018</v>
      </c>
      <c r="DU419" s="15">
        <f t="shared" si="9198"/>
        <v>-25.977569875398039</v>
      </c>
      <c r="DV419" s="15">
        <f t="shared" si="9198"/>
        <v>-24.138449884219423</v>
      </c>
      <c r="DW419" s="15">
        <f t="shared" si="9198"/>
        <v>-22.759109890835454</v>
      </c>
      <c r="DX419" s="15">
        <f t="shared" si="9198"/>
        <v>-29.655809857755251</v>
      </c>
      <c r="DY419" s="15">
        <f t="shared" si="9198"/>
        <v>-28.736249862165973</v>
      </c>
      <c r="DZ419" s="15">
        <f t="shared" si="8522"/>
        <v>-275.86799867679332</v>
      </c>
      <c r="EA419" s="15">
        <f t="shared" si="9199"/>
        <v>-20.465132381546493</v>
      </c>
      <c r="EB419" s="15">
        <f t="shared" si="9199"/>
        <v>-22.350078785109982</v>
      </c>
      <c r="EC419" s="15">
        <f t="shared" si="9199"/>
        <v>-25.042859361629265</v>
      </c>
      <c r="ED419" s="15">
        <f t="shared" si="9199"/>
        <v>-25.042859361629265</v>
      </c>
      <c r="EE419" s="15">
        <f t="shared" si="9199"/>
        <v>-25.581415476933113</v>
      </c>
      <c r="EF419" s="15">
        <f t="shared" si="9199"/>
        <v>-19.65729820859071</v>
      </c>
      <c r="EG419" s="15">
        <f t="shared" si="9199"/>
        <v>-31.236254687623589</v>
      </c>
      <c r="EH419" s="15">
        <f t="shared" si="9199"/>
        <v>-30.428420514667806</v>
      </c>
      <c r="EI419" s="15">
        <f t="shared" si="9199"/>
        <v>-28.274196053452393</v>
      </c>
      <c r="EJ419" s="15">
        <f t="shared" si="9199"/>
        <v>-26.658527707540827</v>
      </c>
      <c r="EK419" s="15">
        <f t="shared" si="9199"/>
        <v>-34.736869437098619</v>
      </c>
      <c r="EL419" s="15">
        <f t="shared" si="9199"/>
        <v>-33.659757206490937</v>
      </c>
      <c r="EM419" s="15">
        <f t="shared" si="8524"/>
        <v>-323.13366918231299</v>
      </c>
      <c r="EN419" s="15">
        <f t="shared" si="9200"/>
        <v>-21.1287081857404</v>
      </c>
      <c r="EO419" s="15">
        <f t="shared" si="9200"/>
        <v>-23.07477341337438</v>
      </c>
      <c r="EP419" s="15">
        <f t="shared" si="9200"/>
        <v>-25.854866595708643</v>
      </c>
      <c r="EQ419" s="15">
        <f t="shared" si="9200"/>
        <v>-25.854866595708643</v>
      </c>
      <c r="ER419" s="15">
        <f t="shared" si="9200"/>
        <v>-26.410885232175492</v>
      </c>
      <c r="ES419" s="15">
        <f t="shared" si="9200"/>
        <v>-20.294680231040118</v>
      </c>
      <c r="ET419" s="15">
        <f t="shared" si="9200"/>
        <v>-32.24908091507745</v>
      </c>
      <c r="EU419" s="15">
        <f t="shared" si="9200"/>
        <v>-31.415052960377167</v>
      </c>
      <c r="EV419" s="15">
        <f t="shared" si="9200"/>
        <v>-29.190978414509761</v>
      </c>
      <c r="EW419" s="15">
        <f t="shared" si="9200"/>
        <v>-27.5229225051092</v>
      </c>
      <c r="EX419" s="15">
        <f t="shared" si="9200"/>
        <v>-35.863202052111951</v>
      </c>
      <c r="EY419" s="15">
        <f t="shared" si="9200"/>
        <v>-34.751164779178282</v>
      </c>
      <c r="EZ419" s="15">
        <f t="shared" si="8526"/>
        <v>-333.61118188011153</v>
      </c>
      <c r="FA419" s="15">
        <f t="shared" si="9201"/>
        <v>-15.390264594583945</v>
      </c>
      <c r="FB419" s="15">
        <f t="shared" si="9201"/>
        <v>-16.807788965137725</v>
      </c>
      <c r="FC419" s="15">
        <f t="shared" si="9201"/>
        <v>-18.832823780214561</v>
      </c>
      <c r="FD419" s="15">
        <f t="shared" si="9201"/>
        <v>-18.832823780214561</v>
      </c>
      <c r="FE419" s="15">
        <f t="shared" si="9201"/>
        <v>-19.237830743229928</v>
      </c>
      <c r="FF419" s="15">
        <f t="shared" si="9201"/>
        <v>-14.782754150060891</v>
      </c>
      <c r="FG419" s="15">
        <f t="shared" si="9201"/>
        <v>-23.49040385489128</v>
      </c>
      <c r="FH419" s="15">
        <f t="shared" si="9201"/>
        <v>-22.882893410368229</v>
      </c>
      <c r="FI419" s="15">
        <f t="shared" si="9201"/>
        <v>-21.262865558306764</v>
      </c>
      <c r="FJ419" s="15">
        <f t="shared" si="9201"/>
        <v>-20.047844669260662</v>
      </c>
      <c r="FK419" s="15">
        <f t="shared" si="9201"/>
        <v>-26.122949114491139</v>
      </c>
      <c r="FL419" s="15">
        <f t="shared" si="9201"/>
        <v>-25.312935188460429</v>
      </c>
      <c r="FM419" s="15">
        <f t="shared" si="8528"/>
        <v>-243.00417780922015</v>
      </c>
      <c r="FP419" s="15">
        <f t="shared" ref="FP419:GA419" si="9215">FP363+FP391+FP335</f>
        <v>336.05613383971757</v>
      </c>
      <c r="FQ419" s="15">
        <f t="shared" si="9215"/>
        <v>367.00867248284931</v>
      </c>
      <c r="FR419" s="15">
        <f t="shared" si="9215"/>
        <v>411.22658483018063</v>
      </c>
      <c r="FS419" s="15">
        <f t="shared" si="9215"/>
        <v>411.22658483018063</v>
      </c>
      <c r="FT419" s="15">
        <f t="shared" si="9215"/>
        <v>420.07016729964687</v>
      </c>
      <c r="FU419" s="15">
        <f t="shared" si="9215"/>
        <v>322.7907601355181</v>
      </c>
      <c r="FV419" s="15">
        <f t="shared" si="9215"/>
        <v>512.92778322904235</v>
      </c>
      <c r="FW419" s="15">
        <f t="shared" si="9215"/>
        <v>499.66240952484299</v>
      </c>
      <c r="FX419" s="15">
        <f t="shared" si="9215"/>
        <v>464.28807964697796</v>
      </c>
      <c r="FY419" s="15">
        <f t="shared" si="9215"/>
        <v>437.75733223857929</v>
      </c>
      <c r="FZ419" s="15">
        <f t="shared" si="9215"/>
        <v>570.41106928057263</v>
      </c>
      <c r="GA419" s="15">
        <f t="shared" si="9215"/>
        <v>552.7239043416406</v>
      </c>
      <c r="GB419" s="15">
        <f t="shared" si="8530"/>
        <v>5306.1494816797485</v>
      </c>
      <c r="GC419" s="15">
        <f t="shared" ref="GC419:GN419" si="9216">GC363+GC391+GC335</f>
        <v>397.16121275540792</v>
      </c>
      <c r="GD419" s="15">
        <f t="shared" si="9216"/>
        <v>433.74185077235325</v>
      </c>
      <c r="GE419" s="15">
        <f t="shared" si="9216"/>
        <v>485.9999050822754</v>
      </c>
      <c r="GF419" s="15">
        <f t="shared" si="9216"/>
        <v>485.9999050822754</v>
      </c>
      <c r="GG419" s="15">
        <f t="shared" si="9216"/>
        <v>496.45151594425965</v>
      </c>
      <c r="GH419" s="15">
        <f t="shared" si="9216"/>
        <v>381.48379646243109</v>
      </c>
      <c r="GI419" s="15">
        <f t="shared" si="9216"/>
        <v>606.19342999509638</v>
      </c>
      <c r="GJ419" s="15">
        <f t="shared" si="9216"/>
        <v>590.51601370211961</v>
      </c>
      <c r="GK419" s="15">
        <f t="shared" si="9216"/>
        <v>548.70957025418193</v>
      </c>
      <c r="GL419" s="15">
        <f t="shared" si="9216"/>
        <v>517.35473766822861</v>
      </c>
      <c r="GM419" s="15">
        <f t="shared" si="9216"/>
        <v>674.12890059799417</v>
      </c>
      <c r="GN419" s="15">
        <f t="shared" si="9216"/>
        <v>653.2256788740259</v>
      </c>
      <c r="GO419" s="15">
        <f t="shared" si="8532"/>
        <v>6270.9665171906499</v>
      </c>
      <c r="GP419" s="15">
        <f t="shared" ref="GP419:HA419" si="9217">GP363+GP391+GP335</f>
        <v>505.58359909072556</v>
      </c>
      <c r="GQ419" s="15">
        <f t="shared" si="9217"/>
        <v>552.15050953329205</v>
      </c>
      <c r="GR419" s="15">
        <f t="shared" si="9217"/>
        <v>618.6746673083876</v>
      </c>
      <c r="GS419" s="15">
        <f t="shared" si="9217"/>
        <v>618.6746673083876</v>
      </c>
      <c r="GT419" s="15">
        <f t="shared" si="9217"/>
        <v>631.97949886340666</v>
      </c>
      <c r="GU419" s="15">
        <f t="shared" si="9217"/>
        <v>475.31618637739064</v>
      </c>
      <c r="GV419" s="15">
        <f t="shared" si="9217"/>
        <v>755.29695369557908</v>
      </c>
      <c r="GW419" s="15">
        <f t="shared" si="9217"/>
        <v>735.76341178965913</v>
      </c>
      <c r="GX419" s="15">
        <f t="shared" si="9217"/>
        <v>683.67396670720575</v>
      </c>
      <c r="GY419" s="15">
        <f t="shared" si="9217"/>
        <v>644.60688289536506</v>
      </c>
      <c r="GZ419" s="15">
        <f t="shared" si="9217"/>
        <v>839.94230195456612</v>
      </c>
      <c r="HA419" s="15">
        <f t="shared" si="9217"/>
        <v>813.89757941334005</v>
      </c>
      <c r="HB419" s="15">
        <f t="shared" si="8534"/>
        <v>7875.560224937306</v>
      </c>
      <c r="HC419" s="15">
        <f t="shared" ref="HC419:HN419" si="9218">HC363+HC391+HC335</f>
        <v>698.42913683427719</v>
      </c>
      <c r="HD419" s="15">
        <f t="shared" si="9218"/>
        <v>762.75813627953926</v>
      </c>
      <c r="HE419" s="15">
        <f t="shared" si="9218"/>
        <v>854.65670691562866</v>
      </c>
      <c r="HF419" s="15">
        <f t="shared" si="9218"/>
        <v>854.65670691562866</v>
      </c>
      <c r="HG419" s="15">
        <f t="shared" si="9218"/>
        <v>873.03642104284631</v>
      </c>
      <c r="HH419" s="15">
        <f t="shared" si="9218"/>
        <v>670.85956564345042</v>
      </c>
      <c r="HI419" s="15">
        <f t="shared" si="9218"/>
        <v>1066.0234193786337</v>
      </c>
      <c r="HJ419" s="15">
        <f t="shared" si="9218"/>
        <v>1038.4538481878067</v>
      </c>
      <c r="HK419" s="15">
        <f t="shared" si="9218"/>
        <v>964.93499167893492</v>
      </c>
      <c r="HL419" s="15">
        <f t="shared" si="9218"/>
        <v>909.79584929728162</v>
      </c>
      <c r="HM419" s="15">
        <f t="shared" si="9218"/>
        <v>1185.4915612055484</v>
      </c>
      <c r="HN419" s="15">
        <f t="shared" si="9218"/>
        <v>1148.7321329511133</v>
      </c>
      <c r="HO419" s="15">
        <f t="shared" si="8536"/>
        <v>11027.828476330691</v>
      </c>
      <c r="HP419" s="15">
        <f t="shared" ref="HP419:IA419" si="9219">HP363+HP391+HP335</f>
        <v>1087.1316382769244</v>
      </c>
      <c r="HQ419" s="15">
        <f t="shared" si="9219"/>
        <v>1187.2621839076937</v>
      </c>
      <c r="HR419" s="15">
        <f t="shared" si="9219"/>
        <v>1330.3058205230786</v>
      </c>
      <c r="HS419" s="15">
        <f t="shared" si="9219"/>
        <v>1330.3058205230786</v>
      </c>
      <c r="HT419" s="15">
        <f t="shared" si="9219"/>
        <v>1358.9145478461555</v>
      </c>
      <c r="HU419" s="15">
        <f t="shared" si="9219"/>
        <v>1044.2185472923086</v>
      </c>
      <c r="HV419" s="15">
        <f t="shared" si="9219"/>
        <v>1659.3061847384638</v>
      </c>
      <c r="HW419" s="15">
        <f t="shared" si="9219"/>
        <v>1616.393093753848</v>
      </c>
      <c r="HX419" s="15">
        <f t="shared" si="9219"/>
        <v>1501.9581844615407</v>
      </c>
      <c r="HY419" s="15">
        <f t="shared" si="9219"/>
        <v>1416.1320024923089</v>
      </c>
      <c r="HZ419" s="15">
        <f t="shared" si="9219"/>
        <v>1845.2629123384625</v>
      </c>
      <c r="IA419" s="15">
        <f t="shared" si="9219"/>
        <v>1788.0454576923103</v>
      </c>
      <c r="IB419" s="15">
        <f t="shared" si="8538"/>
        <v>17165.236393846171</v>
      </c>
      <c r="IC419" s="15">
        <f t="shared" ref="IC419:IN419" si="9220">IC363+IC391+IC335</f>
        <v>1713.7099151617363</v>
      </c>
      <c r="ID419" s="15">
        <f t="shared" si="9220"/>
        <v>1871.551617874002</v>
      </c>
      <c r="IE419" s="15">
        <f t="shared" si="9220"/>
        <v>2097.0397646058095</v>
      </c>
      <c r="IF419" s="15">
        <f t="shared" si="9220"/>
        <v>2097.0397646058095</v>
      </c>
      <c r="IG419" s="15">
        <f t="shared" si="9220"/>
        <v>2142.1373939521709</v>
      </c>
      <c r="IH419" s="15">
        <f t="shared" si="9220"/>
        <v>1646.0634711421937</v>
      </c>
      <c r="II419" s="15">
        <f t="shared" si="9220"/>
        <v>2615.662502088966</v>
      </c>
      <c r="IJ419" s="15">
        <f t="shared" si="9220"/>
        <v>2548.0160580694246</v>
      </c>
      <c r="IK419" s="15">
        <f t="shared" si="9220"/>
        <v>2367.6255406839782</v>
      </c>
      <c r="IL419" s="15">
        <f t="shared" si="9220"/>
        <v>2232.3326526448936</v>
      </c>
      <c r="IM419" s="15">
        <f t="shared" si="9220"/>
        <v>2908.7970928403138</v>
      </c>
      <c r="IN419" s="15">
        <f t="shared" si="9220"/>
        <v>2818.6018341475933</v>
      </c>
      <c r="IO419" s="15">
        <f t="shared" si="8540"/>
        <v>27058.577607816893</v>
      </c>
      <c r="IP419" s="15">
        <f t="shared" ref="IP419:JA419" si="9221">IP363+IP391+IP335</f>
        <v>2802.7853927870565</v>
      </c>
      <c r="IQ419" s="15">
        <f t="shared" si="9221"/>
        <v>3060.936678964812</v>
      </c>
      <c r="IR419" s="15">
        <f t="shared" si="9221"/>
        <v>3429.7242306473199</v>
      </c>
      <c r="IS419" s="15">
        <f t="shared" si="9221"/>
        <v>3429.7242306473199</v>
      </c>
      <c r="IT419" s="15">
        <f t="shared" si="9221"/>
        <v>3503.4817409838201</v>
      </c>
      <c r="IU419" s="15">
        <f t="shared" si="9221"/>
        <v>2692.1491272823046</v>
      </c>
      <c r="IV419" s="15">
        <f t="shared" si="9221"/>
        <v>4277.9355995170854</v>
      </c>
      <c r="IW419" s="15">
        <f t="shared" si="9221"/>
        <v>4167.2993340123339</v>
      </c>
      <c r="IX419" s="15">
        <f t="shared" si="9221"/>
        <v>3872.2692926663281</v>
      </c>
      <c r="IY419" s="15">
        <f t="shared" si="9221"/>
        <v>3650.9967616568251</v>
      </c>
      <c r="IZ419" s="15">
        <f t="shared" si="9221"/>
        <v>4757.359416704342</v>
      </c>
      <c r="JA419" s="15">
        <f t="shared" si="9221"/>
        <v>4609.8443960313425</v>
      </c>
      <c r="JB419" s="15">
        <f t="shared" si="8542"/>
        <v>44254.506201900891</v>
      </c>
      <c r="JE419" s="21">
        <f t="shared" si="8543"/>
        <v>0</v>
      </c>
      <c r="JF419" s="21">
        <f t="shared" si="8544"/>
        <v>0</v>
      </c>
      <c r="JG419" s="21">
        <f t="shared" si="8545"/>
        <v>0</v>
      </c>
      <c r="JH419" s="21">
        <f t="shared" si="8546"/>
        <v>0</v>
      </c>
      <c r="JI419" s="21">
        <f t="shared" si="8547"/>
        <v>0</v>
      </c>
      <c r="JJ419" s="21">
        <f t="shared" si="8548"/>
        <v>0</v>
      </c>
      <c r="JK419" s="21">
        <f t="shared" si="8549"/>
        <v>0</v>
      </c>
    </row>
    <row r="420" spans="2:271" ht="20" customHeight="1" outlineLevel="1" x14ac:dyDescent="0.2">
      <c r="B420" s="3" t="s">
        <v>24</v>
      </c>
      <c r="C420" s="15">
        <f t="shared" si="9190"/>
        <v>575.15048196819782</v>
      </c>
      <c r="D420" s="15">
        <f t="shared" si="9190"/>
        <v>628.12486846526826</v>
      </c>
      <c r="E420" s="15">
        <f t="shared" si="9190"/>
        <v>703.80256346108388</v>
      </c>
      <c r="F420" s="15">
        <f t="shared" si="9190"/>
        <v>703.80256346108388</v>
      </c>
      <c r="G420" s="15">
        <f t="shared" si="9190"/>
        <v>718.93810246024702</v>
      </c>
      <c r="H420" s="15">
        <f t="shared" si="9190"/>
        <v>764.34471945773612</v>
      </c>
      <c r="I420" s="15">
        <f t="shared" si="9190"/>
        <v>892.99680095062229</v>
      </c>
      <c r="J420" s="15">
        <f t="shared" si="9190"/>
        <v>855.15795345271476</v>
      </c>
      <c r="K420" s="15">
        <f t="shared" si="9190"/>
        <v>794.61579745606218</v>
      </c>
      <c r="L420" s="15">
        <f t="shared" si="9190"/>
        <v>749.20918045857331</v>
      </c>
      <c r="M420" s="15">
        <f t="shared" si="9190"/>
        <v>749.20918045857286</v>
      </c>
      <c r="N420" s="15">
        <f t="shared" si="9190"/>
        <v>945.97118744769352</v>
      </c>
      <c r="O420" s="15">
        <f t="shared" si="8506"/>
        <v>9081.3233994978564</v>
      </c>
      <c r="P420" s="15">
        <f t="shared" ref="P420:AA420" si="9222">P364+P392+P336</f>
        <v>620.39746349117524</v>
      </c>
      <c r="Q420" s="15">
        <f t="shared" si="9222"/>
        <v>677.53933512852075</v>
      </c>
      <c r="R420" s="15">
        <f t="shared" si="9222"/>
        <v>759.17058032472778</v>
      </c>
      <c r="S420" s="15">
        <f t="shared" si="9222"/>
        <v>759.17058032472778</v>
      </c>
      <c r="T420" s="15">
        <f t="shared" si="9222"/>
        <v>775.49682936396925</v>
      </c>
      <c r="U420" s="15">
        <f t="shared" si="9222"/>
        <v>824.47557648169368</v>
      </c>
      <c r="V420" s="15">
        <f t="shared" si="9222"/>
        <v>963.24869331524587</v>
      </c>
      <c r="W420" s="15">
        <f t="shared" si="9222"/>
        <v>922.43307071714253</v>
      </c>
      <c r="X420" s="15">
        <f t="shared" si="9222"/>
        <v>857.12807456017686</v>
      </c>
      <c r="Y420" s="15">
        <f t="shared" si="9222"/>
        <v>808.14932744245243</v>
      </c>
      <c r="Z420" s="15">
        <f t="shared" si="9222"/>
        <v>808.14932744245186</v>
      </c>
      <c r="AA420" s="15">
        <f t="shared" si="9222"/>
        <v>1020.3905649525911</v>
      </c>
      <c r="AB420" s="15">
        <f t="shared" si="8508"/>
        <v>9795.7494235448758</v>
      </c>
      <c r="AC420" s="15">
        <f t="shared" ref="AC420:AN420" si="9223">AC364+AC392+AC336</f>
        <v>1001.4333105449515</v>
      </c>
      <c r="AD420" s="15">
        <f t="shared" si="9223"/>
        <v>1093.6705891477757</v>
      </c>
      <c r="AE420" s="15">
        <f t="shared" si="9223"/>
        <v>1225.4381300089535</v>
      </c>
      <c r="AF420" s="15">
        <f t="shared" si="9223"/>
        <v>1225.4381300089535</v>
      </c>
      <c r="AG420" s="15">
        <f t="shared" si="9223"/>
        <v>1251.791638181189</v>
      </c>
      <c r="AH420" s="15">
        <f t="shared" si="9223"/>
        <v>1330.8521626978954</v>
      </c>
      <c r="AI420" s="15">
        <f t="shared" si="9223"/>
        <v>1554.8569821618978</v>
      </c>
      <c r="AJ420" s="15">
        <f t="shared" si="9223"/>
        <v>1488.9732117313094</v>
      </c>
      <c r="AK420" s="15">
        <f t="shared" si="9223"/>
        <v>1383.5591790423668</v>
      </c>
      <c r="AL420" s="15">
        <f t="shared" si="9223"/>
        <v>1304.4986545256604</v>
      </c>
      <c r="AM420" s="15">
        <f t="shared" si="9223"/>
        <v>1304.49865452566</v>
      </c>
      <c r="AN420" s="15">
        <f t="shared" si="9223"/>
        <v>1647.0942607647223</v>
      </c>
      <c r="AO420" s="15">
        <f t="shared" si="8510"/>
        <v>15812.104903341336</v>
      </c>
      <c r="AP420" s="15">
        <f t="shared" ref="AP420:BA420" si="9224">AP364+AP392+AP336</f>
        <v>1158.5686454222755</v>
      </c>
      <c r="AQ420" s="15">
        <f t="shared" si="9224"/>
        <v>1265.278915395379</v>
      </c>
      <c r="AR420" s="15">
        <f t="shared" si="9224"/>
        <v>1417.7221582140999</v>
      </c>
      <c r="AS420" s="15">
        <f t="shared" si="9224"/>
        <v>1417.7221582140999</v>
      </c>
      <c r="AT420" s="15">
        <f t="shared" si="9224"/>
        <v>1448.210806777844</v>
      </c>
      <c r="AU420" s="15">
        <f t="shared" si="9224"/>
        <v>1539.6767524690763</v>
      </c>
      <c r="AV420" s="15">
        <f t="shared" si="9224"/>
        <v>1798.8302652609004</v>
      </c>
      <c r="AW420" s="15">
        <f t="shared" si="9224"/>
        <v>1722.6086438515408</v>
      </c>
      <c r="AX420" s="15">
        <f t="shared" si="9224"/>
        <v>1600.6540495965646</v>
      </c>
      <c r="AY420" s="15">
        <f t="shared" si="9224"/>
        <v>1509.1881039053319</v>
      </c>
      <c r="AZ420" s="15">
        <f t="shared" si="9224"/>
        <v>1509.1881039053319</v>
      </c>
      <c r="BA420" s="15">
        <f t="shared" si="9224"/>
        <v>1905.5405352340051</v>
      </c>
      <c r="BB420" s="15">
        <f t="shared" si="8512"/>
        <v>18293.189138246449</v>
      </c>
      <c r="BC420" s="15">
        <f t="shared" ref="BC420:BN420" si="9225">BC364+BC392+BC336</f>
        <v>1425.205219512367</v>
      </c>
      <c r="BD420" s="15">
        <f t="shared" si="9225"/>
        <v>1556.4741213095588</v>
      </c>
      <c r="BE420" s="15">
        <f t="shared" si="9225"/>
        <v>1744.0011238769757</v>
      </c>
      <c r="BF420" s="15">
        <f t="shared" si="9225"/>
        <v>1744.0011238769757</v>
      </c>
      <c r="BG420" s="15">
        <f t="shared" si="9225"/>
        <v>1781.5065243904592</v>
      </c>
      <c r="BH420" s="15">
        <f t="shared" si="9225"/>
        <v>1894.0227259309092</v>
      </c>
      <c r="BI420" s="15">
        <f t="shared" si="9225"/>
        <v>2212.8186302955169</v>
      </c>
      <c r="BJ420" s="15">
        <f t="shared" si="9225"/>
        <v>2119.0551290118096</v>
      </c>
      <c r="BK420" s="15">
        <f t="shared" si="9225"/>
        <v>1969.0335269578759</v>
      </c>
      <c r="BL420" s="15">
        <f t="shared" si="9225"/>
        <v>1856.517325417426</v>
      </c>
      <c r="BM420" s="15">
        <f t="shared" si="9225"/>
        <v>1856.5173254174256</v>
      </c>
      <c r="BN420" s="15">
        <f t="shared" si="9225"/>
        <v>2344.0875320927089</v>
      </c>
      <c r="BO420" s="15">
        <f t="shared" si="8514"/>
        <v>22503.240308090008</v>
      </c>
      <c r="BP420" s="15">
        <f t="shared" ref="BP420:CA420" si="9226">BP364+BP392+BP336</f>
        <v>1745.4865963793695</v>
      </c>
      <c r="BQ420" s="15">
        <f t="shared" si="9226"/>
        <v>1906.25509867747</v>
      </c>
      <c r="BR420" s="15">
        <f t="shared" si="9226"/>
        <v>2135.9243876747551</v>
      </c>
      <c r="BS420" s="15">
        <f t="shared" si="9226"/>
        <v>2135.9243876747551</v>
      </c>
      <c r="BT420" s="15">
        <f t="shared" si="9226"/>
        <v>2181.8582454742113</v>
      </c>
      <c r="BU420" s="15">
        <f t="shared" si="9226"/>
        <v>2319.6598188725839</v>
      </c>
      <c r="BV420" s="15">
        <f t="shared" si="9226"/>
        <v>2710.0976101679689</v>
      </c>
      <c r="BW420" s="15">
        <f t="shared" si="9226"/>
        <v>2595.2629656693266</v>
      </c>
      <c r="BX420" s="15">
        <f t="shared" si="9226"/>
        <v>2411.5275344714987</v>
      </c>
      <c r="BY420" s="15">
        <f t="shared" si="9226"/>
        <v>2273.7259610731262</v>
      </c>
      <c r="BZ420" s="15">
        <f t="shared" si="9226"/>
        <v>2273.7259610731257</v>
      </c>
      <c r="CA420" s="15">
        <f t="shared" si="9226"/>
        <v>2870.8661124660694</v>
      </c>
      <c r="CB420" s="15">
        <f t="shared" si="8516"/>
        <v>27560.314679674262</v>
      </c>
      <c r="CC420" s="15">
        <f t="shared" ref="CC420:CN420" si="9227">CC364+CC392+CC336</f>
        <v>2270.0462750763163</v>
      </c>
      <c r="CD420" s="15">
        <f t="shared" si="9227"/>
        <v>2479.1294846228188</v>
      </c>
      <c r="CE420" s="15">
        <f t="shared" si="9227"/>
        <v>2777.8197839749655</v>
      </c>
      <c r="CF420" s="15">
        <f t="shared" si="9227"/>
        <v>2777.8197839749655</v>
      </c>
      <c r="CG420" s="15">
        <f t="shared" si="9227"/>
        <v>2837.5578438453949</v>
      </c>
      <c r="CH420" s="15">
        <f t="shared" si="9227"/>
        <v>3016.7720234566832</v>
      </c>
      <c r="CI420" s="15">
        <f t="shared" si="9227"/>
        <v>3524.5455323553333</v>
      </c>
      <c r="CJ420" s="15">
        <f t="shared" si="9227"/>
        <v>3375.2003826792588</v>
      </c>
      <c r="CK420" s="15">
        <f t="shared" si="9227"/>
        <v>3136.248143197543</v>
      </c>
      <c r="CL420" s="15">
        <f t="shared" si="9227"/>
        <v>2957.0339635862538</v>
      </c>
      <c r="CM420" s="15">
        <f t="shared" si="9227"/>
        <v>2957.0339635862538</v>
      </c>
      <c r="CN420" s="15">
        <f t="shared" si="9227"/>
        <v>3733.6287419018358</v>
      </c>
      <c r="CO420" s="15">
        <f t="shared" si="8518"/>
        <v>35842.835922257625</v>
      </c>
      <c r="CR420" s="21">
        <f>O420-'ОПУ БС'!C420</f>
        <v>0</v>
      </c>
      <c r="CS420" s="21">
        <f>AB420-'ОПУ БС'!D420</f>
        <v>0</v>
      </c>
      <c r="CT420" s="21">
        <f>AO420-'ОПУ БС'!E420</f>
        <v>0</v>
      </c>
      <c r="CU420" s="21">
        <f>BB420-'ОПУ БС'!F420</f>
        <v>0</v>
      </c>
      <c r="CV420" s="21">
        <f>BO420-'ОПУ БС'!G420</f>
        <v>0</v>
      </c>
      <c r="CW420" s="21">
        <f>CB420-'ОПУ БС'!H420</f>
        <v>0</v>
      </c>
      <c r="CX420" s="21">
        <f>CO420-'ОПУ БС'!I420</f>
        <v>0</v>
      </c>
      <c r="DA420" s="15">
        <f t="shared" si="9197"/>
        <v>0</v>
      </c>
      <c r="DB420" s="15">
        <f t="shared" si="9197"/>
        <v>0</v>
      </c>
      <c r="DC420" s="15">
        <f t="shared" si="9197"/>
        <v>0</v>
      </c>
      <c r="DD420" s="15">
        <f t="shared" si="9197"/>
        <v>0</v>
      </c>
      <c r="DE420" s="15">
        <f t="shared" si="9197"/>
        <v>0</v>
      </c>
      <c r="DF420" s="15">
        <f t="shared" si="9197"/>
        <v>-20.80529482032361</v>
      </c>
      <c r="DG420" s="15">
        <f t="shared" si="9197"/>
        <v>-24.307176126714708</v>
      </c>
      <c r="DH420" s="15">
        <f t="shared" si="9197"/>
        <v>-23.277211036599677</v>
      </c>
      <c r="DI420" s="15">
        <f t="shared" si="9197"/>
        <v>-21.629266892415632</v>
      </c>
      <c r="DJ420" s="15">
        <f t="shared" si="9197"/>
        <v>-20.393308784277593</v>
      </c>
      <c r="DK420" s="15">
        <f t="shared" si="9197"/>
        <v>-20.39330878427759</v>
      </c>
      <c r="DL420" s="15">
        <f t="shared" si="9197"/>
        <v>-25.749127252875748</v>
      </c>
      <c r="DM420" s="15">
        <f t="shared" si="8520"/>
        <v>-156.55469369748457</v>
      </c>
      <c r="DN420" s="15">
        <f t="shared" si="9198"/>
        <v>-21.14897212918731</v>
      </c>
      <c r="DO420" s="15">
        <f t="shared" si="9198"/>
        <v>-23.096903772665097</v>
      </c>
      <c r="DP420" s="15">
        <f t="shared" si="9198"/>
        <v>-25.879663263347634</v>
      </c>
      <c r="DQ420" s="15">
        <f t="shared" si="9198"/>
        <v>-25.879663263347634</v>
      </c>
      <c r="DR420" s="15">
        <f t="shared" si="9198"/>
        <v>-26.436215161484142</v>
      </c>
      <c r="DS420" s="15">
        <f t="shared" si="9198"/>
        <v>-28.105870855893667</v>
      </c>
      <c r="DT420" s="15">
        <f t="shared" si="9198"/>
        <v>-32.836561990053987</v>
      </c>
      <c r="DU420" s="15">
        <f t="shared" si="9198"/>
        <v>-31.445182244712711</v>
      </c>
      <c r="DV420" s="15">
        <f t="shared" si="9198"/>
        <v>-29.218974652166686</v>
      </c>
      <c r="DW420" s="15">
        <f t="shared" si="9198"/>
        <v>-27.549318957757162</v>
      </c>
      <c r="DX420" s="15">
        <f t="shared" si="9198"/>
        <v>-27.549318957757151</v>
      </c>
      <c r="DY420" s="15">
        <f t="shared" si="9198"/>
        <v>-34.784493633531767</v>
      </c>
      <c r="DZ420" s="15">
        <f t="shared" si="8522"/>
        <v>-333.93113888190493</v>
      </c>
      <c r="EA420" s="15">
        <f t="shared" si="9199"/>
        <v>-20.435619656836074</v>
      </c>
      <c r="EB420" s="15">
        <f t="shared" si="9199"/>
        <v>-22.317847783123607</v>
      </c>
      <c r="EC420" s="15">
        <f t="shared" si="9199"/>
        <v>-25.006745106391516</v>
      </c>
      <c r="ED420" s="15">
        <f t="shared" si="9199"/>
        <v>-25.006745106391516</v>
      </c>
      <c r="EE420" s="15">
        <f t="shared" si="9199"/>
        <v>-25.544524571045095</v>
      </c>
      <c r="EF420" s="15">
        <f t="shared" si="9199"/>
        <v>-27.157862965005837</v>
      </c>
      <c r="EG420" s="15">
        <f t="shared" si="9199"/>
        <v>-31.728988414561275</v>
      </c>
      <c r="EH420" s="15">
        <f t="shared" si="9199"/>
        <v>-30.384539752927317</v>
      </c>
      <c r="EI420" s="15">
        <f t="shared" si="9199"/>
        <v>-28.233421894313004</v>
      </c>
      <c r="EJ420" s="15">
        <f t="shared" si="9199"/>
        <v>-26.620083500352255</v>
      </c>
      <c r="EK420" s="15">
        <f t="shared" si="9199"/>
        <v>-26.620083500352251</v>
      </c>
      <c r="EL420" s="15">
        <f t="shared" si="9199"/>
        <v>-33.611216540848808</v>
      </c>
      <c r="EM420" s="15">
        <f t="shared" si="8524"/>
        <v>-322.66767879214859</v>
      </c>
      <c r="EN420" s="15">
        <f t="shared" si="9200"/>
        <v>-17.036481017364011</v>
      </c>
      <c r="EO420" s="15">
        <f t="shared" si="9200"/>
        <v>-18.605630584752799</v>
      </c>
      <c r="EP420" s="15">
        <f t="shared" si="9200"/>
        <v>-20.847272823879646</v>
      </c>
      <c r="EQ420" s="15">
        <f t="shared" si="9200"/>
        <v>-20.847272823879646</v>
      </c>
      <c r="ER420" s="15">
        <f t="shared" si="9200"/>
        <v>-21.295601271705017</v>
      </c>
      <c r="ES420" s="15">
        <f t="shared" si="9200"/>
        <v>-22.640586615181121</v>
      </c>
      <c r="ET420" s="15">
        <f t="shared" si="9200"/>
        <v>-26.451378421696759</v>
      </c>
      <c r="EU420" s="15">
        <f t="shared" si="9200"/>
        <v>-25.330557302133329</v>
      </c>
      <c r="EV420" s="15">
        <f t="shared" si="9200"/>
        <v>-23.537243510831857</v>
      </c>
      <c r="EW420" s="15">
        <f t="shared" si="9200"/>
        <v>-22.192258167355753</v>
      </c>
      <c r="EX420" s="15">
        <f t="shared" si="9200"/>
        <v>-22.192258167355746</v>
      </c>
      <c r="EY420" s="15">
        <f t="shared" si="9200"/>
        <v>-28.020527989085544</v>
      </c>
      <c r="EZ420" s="15">
        <f t="shared" si="8526"/>
        <v>-268.99706869522129</v>
      </c>
      <c r="FA420" s="15">
        <f t="shared" si="9201"/>
        <v>-10.361825230398953</v>
      </c>
      <c r="FB420" s="15">
        <f t="shared" si="9201"/>
        <v>-11.316203870040962</v>
      </c>
      <c r="FC420" s="15">
        <f t="shared" si="9201"/>
        <v>-12.679601926672403</v>
      </c>
      <c r="FD420" s="15">
        <f t="shared" si="9201"/>
        <v>-12.679601926672403</v>
      </c>
      <c r="FE420" s="15">
        <f t="shared" si="9201"/>
        <v>-12.95228153799869</v>
      </c>
      <c r="FF420" s="15">
        <f t="shared" si="9201"/>
        <v>-13.770320371977554</v>
      </c>
      <c r="FG420" s="15">
        <f t="shared" si="9201"/>
        <v>-16.088097068251002</v>
      </c>
      <c r="FH420" s="15">
        <f t="shared" si="9201"/>
        <v>-15.406398039935281</v>
      </c>
      <c r="FI420" s="15">
        <f t="shared" si="9201"/>
        <v>-14.315679594630131</v>
      </c>
      <c r="FJ420" s="15">
        <f t="shared" si="9201"/>
        <v>-13.497640760651267</v>
      </c>
      <c r="FK420" s="15">
        <f t="shared" si="9201"/>
        <v>-13.497640760651262</v>
      </c>
      <c r="FL420" s="15">
        <f t="shared" si="9201"/>
        <v>-17.042475707893011</v>
      </c>
      <c r="FM420" s="15">
        <f t="shared" si="8528"/>
        <v>-163.6077667957729</v>
      </c>
      <c r="FP420" s="15">
        <f t="shared" ref="FP420:GA420" si="9228">FP364+FP392+FP336</f>
        <v>575.15048196819782</v>
      </c>
      <c r="FQ420" s="15">
        <f t="shared" si="9228"/>
        <v>628.12486846526826</v>
      </c>
      <c r="FR420" s="15">
        <f t="shared" si="9228"/>
        <v>703.80256346108388</v>
      </c>
      <c r="FS420" s="15">
        <f t="shared" si="9228"/>
        <v>703.80256346108388</v>
      </c>
      <c r="FT420" s="15">
        <f t="shared" si="9228"/>
        <v>718.93810246024702</v>
      </c>
      <c r="FU420" s="15">
        <f t="shared" si="9228"/>
        <v>764.34471945773612</v>
      </c>
      <c r="FV420" s="15">
        <f t="shared" si="9228"/>
        <v>892.99680095062229</v>
      </c>
      <c r="FW420" s="15">
        <f t="shared" si="9228"/>
        <v>855.15795345271476</v>
      </c>
      <c r="FX420" s="15">
        <f t="shared" si="9228"/>
        <v>794.61579745606218</v>
      </c>
      <c r="FY420" s="15">
        <f t="shared" si="9228"/>
        <v>749.20918045857331</v>
      </c>
      <c r="FZ420" s="15">
        <f t="shared" si="9228"/>
        <v>749.20918045857286</v>
      </c>
      <c r="GA420" s="15">
        <f t="shared" si="9228"/>
        <v>945.97118744769352</v>
      </c>
      <c r="GB420" s="15">
        <f t="shared" si="8530"/>
        <v>9081.3233994978564</v>
      </c>
      <c r="GC420" s="15">
        <f t="shared" ref="GC420:GN420" si="9229">GC364+GC392+GC336</f>
        <v>620.39746349117524</v>
      </c>
      <c r="GD420" s="15">
        <f t="shared" si="9229"/>
        <v>677.53933512852075</v>
      </c>
      <c r="GE420" s="15">
        <f t="shared" si="9229"/>
        <v>759.17058032472778</v>
      </c>
      <c r="GF420" s="15">
        <f t="shared" si="9229"/>
        <v>759.17058032472778</v>
      </c>
      <c r="GG420" s="15">
        <f t="shared" si="9229"/>
        <v>775.49682936396925</v>
      </c>
      <c r="GH420" s="15">
        <f t="shared" si="9229"/>
        <v>824.47557648169368</v>
      </c>
      <c r="GI420" s="15">
        <f t="shared" si="9229"/>
        <v>963.24869331524587</v>
      </c>
      <c r="GJ420" s="15">
        <f t="shared" si="9229"/>
        <v>922.43307071714253</v>
      </c>
      <c r="GK420" s="15">
        <f t="shared" si="9229"/>
        <v>857.12807456017686</v>
      </c>
      <c r="GL420" s="15">
        <f t="shared" si="9229"/>
        <v>808.14932744245243</v>
      </c>
      <c r="GM420" s="15">
        <f t="shared" si="9229"/>
        <v>808.14932744245186</v>
      </c>
      <c r="GN420" s="15">
        <f t="shared" si="9229"/>
        <v>1020.3905649525911</v>
      </c>
      <c r="GO420" s="15">
        <f t="shared" si="8532"/>
        <v>9795.7494235448758</v>
      </c>
      <c r="GP420" s="15">
        <f t="shared" ref="GP420:HA420" si="9230">GP364+GP392+GP336</f>
        <v>1001.4333105449515</v>
      </c>
      <c r="GQ420" s="15">
        <f t="shared" si="9230"/>
        <v>1093.6705891477757</v>
      </c>
      <c r="GR420" s="15">
        <f t="shared" si="9230"/>
        <v>1225.4381300089535</v>
      </c>
      <c r="GS420" s="15">
        <f t="shared" si="9230"/>
        <v>1225.4381300089535</v>
      </c>
      <c r="GT420" s="15">
        <f t="shared" si="9230"/>
        <v>1251.791638181189</v>
      </c>
      <c r="GU420" s="15">
        <f t="shared" si="9230"/>
        <v>1310.0468678775719</v>
      </c>
      <c r="GV420" s="15">
        <f t="shared" si="9230"/>
        <v>1530.5498060351831</v>
      </c>
      <c r="GW420" s="15">
        <f t="shared" si="9230"/>
        <v>1465.6960006947097</v>
      </c>
      <c r="GX420" s="15">
        <f t="shared" si="9230"/>
        <v>1361.9299121499512</v>
      </c>
      <c r="GY420" s="15">
        <f t="shared" si="9230"/>
        <v>1284.105345741383</v>
      </c>
      <c r="GZ420" s="15">
        <f t="shared" si="9230"/>
        <v>1284.1053457413825</v>
      </c>
      <c r="HA420" s="15">
        <f t="shared" si="9230"/>
        <v>1621.3451335118464</v>
      </c>
      <c r="HB420" s="15">
        <f t="shared" si="8534"/>
        <v>15655.550209643852</v>
      </c>
      <c r="HC420" s="15">
        <f t="shared" ref="HC420:HN420" si="9231">HC364+HC392+HC336</f>
        <v>1137.4196732930882</v>
      </c>
      <c r="HD420" s="15">
        <f t="shared" si="9231"/>
        <v>1242.1820116227141</v>
      </c>
      <c r="HE420" s="15">
        <f t="shared" si="9231"/>
        <v>1391.8424949507523</v>
      </c>
      <c r="HF420" s="15">
        <f t="shared" si="9231"/>
        <v>1391.8424949507523</v>
      </c>
      <c r="HG420" s="15">
        <f t="shared" si="9231"/>
        <v>1421.7745916163599</v>
      </c>
      <c r="HH420" s="15">
        <f t="shared" si="9231"/>
        <v>1511.5708816131828</v>
      </c>
      <c r="HI420" s="15">
        <f t="shared" si="9231"/>
        <v>1765.9937032708463</v>
      </c>
      <c r="HJ420" s="15">
        <f t="shared" si="9231"/>
        <v>1691.1634616068279</v>
      </c>
      <c r="HK420" s="15">
        <f t="shared" si="9231"/>
        <v>1571.4350749443979</v>
      </c>
      <c r="HL420" s="15">
        <f t="shared" si="9231"/>
        <v>1481.6387849475745</v>
      </c>
      <c r="HM420" s="15">
        <f t="shared" si="9231"/>
        <v>1481.6387849475745</v>
      </c>
      <c r="HN420" s="15">
        <f t="shared" si="9231"/>
        <v>1870.7560416004735</v>
      </c>
      <c r="HO420" s="15">
        <f t="shared" si="8536"/>
        <v>17959.257999364545</v>
      </c>
      <c r="HP420" s="15">
        <f t="shared" ref="HP420:IA420" si="9232">HP364+HP392+HP336</f>
        <v>1404.7695998555309</v>
      </c>
      <c r="HQ420" s="15">
        <f t="shared" si="9232"/>
        <v>1534.1562735264354</v>
      </c>
      <c r="HR420" s="15">
        <f t="shared" si="9232"/>
        <v>1718.9943787705843</v>
      </c>
      <c r="HS420" s="15">
        <f t="shared" si="9232"/>
        <v>1718.9943787705843</v>
      </c>
      <c r="HT420" s="15">
        <f t="shared" si="9232"/>
        <v>1755.9619998194139</v>
      </c>
      <c r="HU420" s="15">
        <f t="shared" si="9232"/>
        <v>1866.8648629659037</v>
      </c>
      <c r="HV420" s="15">
        <f t="shared" si="9232"/>
        <v>2181.0896418809557</v>
      </c>
      <c r="HW420" s="15">
        <f t="shared" si="9232"/>
        <v>2088.6705892588825</v>
      </c>
      <c r="HX420" s="15">
        <f t="shared" si="9232"/>
        <v>1940.800105063563</v>
      </c>
      <c r="HY420" s="15">
        <f t="shared" si="9232"/>
        <v>1829.8972419170736</v>
      </c>
      <c r="HZ420" s="15">
        <f t="shared" si="9232"/>
        <v>1829.8972419170732</v>
      </c>
      <c r="IA420" s="15">
        <f t="shared" si="9232"/>
        <v>2310.4763155518604</v>
      </c>
      <c r="IB420" s="15">
        <f t="shared" si="8538"/>
        <v>22180.572629297858</v>
      </c>
      <c r="IC420" s="15">
        <f t="shared" ref="IC420:IN420" si="9233">IC364+IC392+IC336</f>
        <v>1728.4501153620054</v>
      </c>
      <c r="ID420" s="15">
        <f t="shared" si="9233"/>
        <v>1887.6494680927169</v>
      </c>
      <c r="IE420" s="15">
        <f t="shared" si="9233"/>
        <v>2115.0771148508752</v>
      </c>
      <c r="IF420" s="15">
        <f t="shared" si="9233"/>
        <v>2115.0771148508752</v>
      </c>
      <c r="IG420" s="15">
        <f t="shared" si="9233"/>
        <v>2160.5626442025068</v>
      </c>
      <c r="IH420" s="15">
        <f t="shared" si="9233"/>
        <v>2297.0192322574026</v>
      </c>
      <c r="II420" s="15">
        <f t="shared" si="9233"/>
        <v>2683.646231746272</v>
      </c>
      <c r="IJ420" s="15">
        <f t="shared" si="9233"/>
        <v>2569.9324083671931</v>
      </c>
      <c r="IK420" s="15">
        <f t="shared" si="9233"/>
        <v>2387.9902909606662</v>
      </c>
      <c r="IL420" s="15">
        <f t="shared" si="9233"/>
        <v>2251.5337029057705</v>
      </c>
      <c r="IM420" s="15">
        <f t="shared" si="9233"/>
        <v>2251.53370290577</v>
      </c>
      <c r="IN420" s="15">
        <f t="shared" si="9233"/>
        <v>2842.8455844769833</v>
      </c>
      <c r="IO420" s="15">
        <f t="shared" si="8540"/>
        <v>27291.317610979037</v>
      </c>
      <c r="IP420" s="15">
        <f t="shared" ref="IP420:JA420" si="9234">IP364+IP392+IP336</f>
        <v>2259.6844498459172</v>
      </c>
      <c r="IQ420" s="15">
        <f t="shared" si="9234"/>
        <v>2467.8132807527772</v>
      </c>
      <c r="IR420" s="15">
        <f t="shared" si="9234"/>
        <v>2765.1401820482929</v>
      </c>
      <c r="IS420" s="15">
        <f t="shared" si="9234"/>
        <v>2765.1401820482929</v>
      </c>
      <c r="IT420" s="15">
        <f t="shared" si="9234"/>
        <v>2824.6055623073962</v>
      </c>
      <c r="IU420" s="15">
        <f t="shared" si="9234"/>
        <v>3003.0017030847057</v>
      </c>
      <c r="IV420" s="15">
        <f t="shared" si="9234"/>
        <v>3508.4574352870818</v>
      </c>
      <c r="IW420" s="15">
        <f t="shared" si="9234"/>
        <v>3359.7939846393238</v>
      </c>
      <c r="IX420" s="15">
        <f t="shared" si="9234"/>
        <v>3121.9324636029123</v>
      </c>
      <c r="IY420" s="15">
        <f t="shared" si="9234"/>
        <v>2943.5363228256024</v>
      </c>
      <c r="IZ420" s="15">
        <f t="shared" si="9234"/>
        <v>2943.5363228256024</v>
      </c>
      <c r="JA420" s="15">
        <f t="shared" si="9234"/>
        <v>3716.5862661939427</v>
      </c>
      <c r="JB420" s="15">
        <f t="shared" si="8542"/>
        <v>35679.228155461846</v>
      </c>
      <c r="JE420" s="21">
        <f t="shared" si="8543"/>
        <v>0</v>
      </c>
      <c r="JF420" s="21">
        <f t="shared" si="8544"/>
        <v>0</v>
      </c>
      <c r="JG420" s="21">
        <f t="shared" si="8545"/>
        <v>0</v>
      </c>
      <c r="JH420" s="21">
        <f t="shared" si="8546"/>
        <v>0</v>
      </c>
      <c r="JI420" s="21">
        <f t="shared" si="8547"/>
        <v>0</v>
      </c>
      <c r="JJ420" s="21">
        <f t="shared" si="8548"/>
        <v>0</v>
      </c>
      <c r="JK420" s="21">
        <f t="shared" si="8549"/>
        <v>0</v>
      </c>
    </row>
    <row r="421" spans="2:271" ht="20" customHeight="1" outlineLevel="1" x14ac:dyDescent="0.2">
      <c r="B421" s="3" t="s">
        <v>25</v>
      </c>
      <c r="C421" s="15">
        <f t="shared" si="9190"/>
        <v>162.6915961052996</v>
      </c>
      <c r="D421" s="15">
        <f t="shared" si="9190"/>
        <v>177.67634837815604</v>
      </c>
      <c r="E421" s="15">
        <f t="shared" si="9190"/>
        <v>199.0831373393797</v>
      </c>
      <c r="F421" s="15">
        <f t="shared" si="9190"/>
        <v>199.0831373393797</v>
      </c>
      <c r="G421" s="15">
        <f t="shared" si="9190"/>
        <v>203.36449513162447</v>
      </c>
      <c r="H421" s="15">
        <f t="shared" si="9190"/>
        <v>216.20856850835861</v>
      </c>
      <c r="I421" s="15">
        <f t="shared" si="9190"/>
        <v>248.31875195019401</v>
      </c>
      <c r="J421" s="15">
        <f t="shared" si="9190"/>
        <v>190.52042175489021</v>
      </c>
      <c r="K421" s="15">
        <f t="shared" si="9190"/>
        <v>224.77128409284808</v>
      </c>
      <c r="L421" s="15">
        <f t="shared" si="9190"/>
        <v>211.92721071611388</v>
      </c>
      <c r="M421" s="15">
        <f t="shared" si="9190"/>
        <v>267.58486201529553</v>
      </c>
      <c r="N421" s="15">
        <f t="shared" si="9190"/>
        <v>267.58486201529541</v>
      </c>
      <c r="O421" s="15">
        <f t="shared" si="8506"/>
        <v>2568.814675346835</v>
      </c>
      <c r="P421" s="15">
        <f t="shared" ref="P421:AA421" si="9235">P365+P393+P337</f>
        <v>181.26317963121005</v>
      </c>
      <c r="Q421" s="15">
        <f t="shared" si="9235"/>
        <v>197.95847249197942</v>
      </c>
      <c r="R421" s="15">
        <f t="shared" si="9235"/>
        <v>221.80889086450705</v>
      </c>
      <c r="S421" s="15">
        <f t="shared" si="9235"/>
        <v>221.80889086450705</v>
      </c>
      <c r="T421" s="15">
        <f t="shared" si="9235"/>
        <v>226.57897453901256</v>
      </c>
      <c r="U421" s="15">
        <f t="shared" si="9235"/>
        <v>240.88922556252916</v>
      </c>
      <c r="V421" s="15">
        <f t="shared" si="9235"/>
        <v>276.66485312132056</v>
      </c>
      <c r="W421" s="15">
        <f t="shared" si="9235"/>
        <v>212.26872351549588</v>
      </c>
      <c r="X421" s="15">
        <f t="shared" si="9235"/>
        <v>250.42939291154016</v>
      </c>
      <c r="Y421" s="15">
        <f t="shared" si="9235"/>
        <v>236.11914188802353</v>
      </c>
      <c r="Z421" s="15">
        <f t="shared" si="9235"/>
        <v>298.1302296565957</v>
      </c>
      <c r="AA421" s="15">
        <f t="shared" si="9235"/>
        <v>298.13022965659547</v>
      </c>
      <c r="AB421" s="15">
        <f t="shared" si="8508"/>
        <v>2862.0502047033169</v>
      </c>
      <c r="AC421" s="15">
        <f t="shared" ref="AC421:AN421" si="9236">AC365+AC393+AC337</f>
        <v>211.14914581877105</v>
      </c>
      <c r="AD421" s="15">
        <f t="shared" si="9236"/>
        <v>230.59709345997354</v>
      </c>
      <c r="AE421" s="15">
        <f t="shared" si="9236"/>
        <v>258.37987580454876</v>
      </c>
      <c r="AF421" s="15">
        <f t="shared" si="9236"/>
        <v>258.37987580454876</v>
      </c>
      <c r="AG421" s="15">
        <f t="shared" si="9236"/>
        <v>263.93643227346377</v>
      </c>
      <c r="AH421" s="15">
        <f t="shared" si="9236"/>
        <v>280.60610168020878</v>
      </c>
      <c r="AI421" s="15">
        <f t="shared" si="9236"/>
        <v>322.28027519707166</v>
      </c>
      <c r="AJ421" s="15">
        <f t="shared" si="9236"/>
        <v>247.26676286671866</v>
      </c>
      <c r="AK421" s="15">
        <f t="shared" si="9236"/>
        <v>291.71921461803885</v>
      </c>
      <c r="AL421" s="15">
        <f t="shared" si="9236"/>
        <v>275.04954521129389</v>
      </c>
      <c r="AM421" s="15">
        <f t="shared" si="9236"/>
        <v>347.28477930718958</v>
      </c>
      <c r="AN421" s="15">
        <f t="shared" si="9236"/>
        <v>347.28477930718907</v>
      </c>
      <c r="AO421" s="15">
        <f t="shared" si="8510"/>
        <v>3333.9338813490162</v>
      </c>
      <c r="AP421" s="15">
        <f t="shared" ref="AP421:BA421" si="9237">AP365+AP393+AP337</f>
        <v>271.87387403404949</v>
      </c>
      <c r="AQ421" s="15">
        <f t="shared" si="9237"/>
        <v>296.91488874771204</v>
      </c>
      <c r="AR421" s="15">
        <f t="shared" si="9237"/>
        <v>332.68776691008708</v>
      </c>
      <c r="AS421" s="15">
        <f t="shared" si="9237"/>
        <v>332.68776691008708</v>
      </c>
      <c r="AT421" s="15">
        <f t="shared" si="9237"/>
        <v>339.84234254256188</v>
      </c>
      <c r="AU421" s="15">
        <f t="shared" si="9237"/>
        <v>361.30606943998691</v>
      </c>
      <c r="AV421" s="15">
        <f t="shared" si="9237"/>
        <v>414.96538668354935</v>
      </c>
      <c r="AW421" s="15">
        <f t="shared" si="9237"/>
        <v>318.37861564513685</v>
      </c>
      <c r="AX421" s="15">
        <f t="shared" si="9237"/>
        <v>375.61522070493697</v>
      </c>
      <c r="AY421" s="15">
        <f t="shared" si="9237"/>
        <v>354.15149380751188</v>
      </c>
      <c r="AZ421" s="15">
        <f t="shared" si="9237"/>
        <v>447.16097702968716</v>
      </c>
      <c r="BA421" s="15">
        <f t="shared" si="9237"/>
        <v>447.16097702968682</v>
      </c>
      <c r="BB421" s="15">
        <f t="shared" si="8512"/>
        <v>4292.7453794849935</v>
      </c>
      <c r="BC421" s="15">
        <f t="shared" ref="BC421:BN421" si="9238">BC365+BC393+BC337</f>
        <v>382.12354310169593</v>
      </c>
      <c r="BD421" s="15">
        <f t="shared" si="9238"/>
        <v>417.3191325979048</v>
      </c>
      <c r="BE421" s="15">
        <f t="shared" si="9238"/>
        <v>467.59854616391738</v>
      </c>
      <c r="BF421" s="15">
        <f t="shared" si="9238"/>
        <v>467.59854616391738</v>
      </c>
      <c r="BG421" s="15">
        <f t="shared" si="9238"/>
        <v>477.65442887711981</v>
      </c>
      <c r="BH421" s="15">
        <f t="shared" si="9238"/>
        <v>507.82207701672752</v>
      </c>
      <c r="BI421" s="15">
        <f t="shared" si="9238"/>
        <v>583.24119736574653</v>
      </c>
      <c r="BJ421" s="15">
        <f t="shared" si="9238"/>
        <v>447.48678073751245</v>
      </c>
      <c r="BK421" s="15">
        <f t="shared" si="9238"/>
        <v>527.93384244313268</v>
      </c>
      <c r="BL421" s="15">
        <f t="shared" si="9238"/>
        <v>497.76619430352491</v>
      </c>
      <c r="BM421" s="15">
        <f t="shared" si="9238"/>
        <v>628.49266957515829</v>
      </c>
      <c r="BN421" s="15">
        <f t="shared" si="9238"/>
        <v>628.49266957515795</v>
      </c>
      <c r="BO421" s="15">
        <f t="shared" si="8514"/>
        <v>6033.5296279215163</v>
      </c>
      <c r="BP421" s="15">
        <f t="shared" ref="BP421:CA421" si="9239">BP365+BP393+BP337</f>
        <v>543.05376443247053</v>
      </c>
      <c r="BQ421" s="15">
        <f t="shared" si="9239"/>
        <v>593.07187431440832</v>
      </c>
      <c r="BR421" s="15">
        <f t="shared" si="9239"/>
        <v>664.52631700289157</v>
      </c>
      <c r="BS421" s="15">
        <f t="shared" si="9239"/>
        <v>664.52631700289157</v>
      </c>
      <c r="BT421" s="15">
        <f t="shared" si="9239"/>
        <v>678.81720554058802</v>
      </c>
      <c r="BU421" s="15">
        <f t="shared" si="9239"/>
        <v>721.68987115367781</v>
      </c>
      <c r="BV421" s="15">
        <f t="shared" si="9239"/>
        <v>828.87153518640207</v>
      </c>
      <c r="BW421" s="15">
        <f t="shared" si="9239"/>
        <v>635.94453992749845</v>
      </c>
      <c r="BX421" s="15">
        <f t="shared" si="9239"/>
        <v>750.27164822907093</v>
      </c>
      <c r="BY421" s="15">
        <f t="shared" si="9239"/>
        <v>707.39898261598137</v>
      </c>
      <c r="BZ421" s="15">
        <f t="shared" si="9239"/>
        <v>893.18053360603767</v>
      </c>
      <c r="CA421" s="15">
        <f t="shared" si="9239"/>
        <v>893.18053360603687</v>
      </c>
      <c r="CB421" s="15">
        <f t="shared" si="8516"/>
        <v>8574.5331226179551</v>
      </c>
      <c r="CC421" s="15">
        <f t="shared" ref="CC421:CN421" si="9240">CC365+CC393+CC337</f>
        <v>810.12629816612707</v>
      </c>
      <c r="CD421" s="15">
        <f t="shared" si="9240"/>
        <v>884.74319404984931</v>
      </c>
      <c r="CE421" s="15">
        <f t="shared" si="9240"/>
        <v>991.33875959802367</v>
      </c>
      <c r="CF421" s="15">
        <f t="shared" si="9240"/>
        <v>991.33875959802367</v>
      </c>
      <c r="CG421" s="15">
        <f t="shared" si="9240"/>
        <v>1012.6578727076585</v>
      </c>
      <c r="CH421" s="15">
        <f t="shared" si="9240"/>
        <v>1076.6152120365632</v>
      </c>
      <c r="CI421" s="15">
        <f t="shared" si="9240"/>
        <v>1236.5085603588252</v>
      </c>
      <c r="CJ421" s="15">
        <f t="shared" si="9240"/>
        <v>948.70053337875402</v>
      </c>
      <c r="CK421" s="15">
        <f t="shared" si="9240"/>
        <v>1119.2534382558333</v>
      </c>
      <c r="CL421" s="15">
        <f t="shared" si="9240"/>
        <v>1055.2960989269288</v>
      </c>
      <c r="CM421" s="15">
        <f t="shared" si="9240"/>
        <v>1332.4445693521834</v>
      </c>
      <c r="CN421" s="15">
        <f t="shared" si="9240"/>
        <v>1332.4445693521825</v>
      </c>
      <c r="CO421" s="15">
        <f t="shared" si="8518"/>
        <v>12791.467865780951</v>
      </c>
      <c r="CR421" s="21">
        <f>O421-'ОПУ БС'!C421</f>
        <v>0</v>
      </c>
      <c r="CS421" s="21">
        <f>AB421-'ОПУ БС'!D421</f>
        <v>0</v>
      </c>
      <c r="CT421" s="21">
        <f>AO421-'ОПУ БС'!E421</f>
        <v>0</v>
      </c>
      <c r="CU421" s="21">
        <f>BB421-'ОПУ БС'!F421</f>
        <v>0</v>
      </c>
      <c r="CV421" s="21">
        <f>BO421-'ОПУ БС'!G421</f>
        <v>0</v>
      </c>
      <c r="CW421" s="21">
        <f>CB421-'ОПУ БС'!H421</f>
        <v>0</v>
      </c>
      <c r="CX421" s="21">
        <f>CO421-'ОПУ БС'!I421</f>
        <v>0</v>
      </c>
      <c r="DA421" s="15">
        <f t="shared" si="9197"/>
        <v>0</v>
      </c>
      <c r="DB421" s="15">
        <f t="shared" si="9197"/>
        <v>0</v>
      </c>
      <c r="DC421" s="15">
        <f t="shared" si="9197"/>
        <v>0</v>
      </c>
      <c r="DD421" s="15">
        <f t="shared" si="9197"/>
        <v>0</v>
      </c>
      <c r="DE421" s="15">
        <f t="shared" si="9197"/>
        <v>0</v>
      </c>
      <c r="DF421" s="15">
        <f t="shared" si="9197"/>
        <v>-5.5388339643689539</v>
      </c>
      <c r="DG421" s="15">
        <f t="shared" si="9197"/>
        <v>-6.3614330679881048</v>
      </c>
      <c r="DH421" s="15">
        <f t="shared" si="9197"/>
        <v>-4.8807546814736327</v>
      </c>
      <c r="DI421" s="15">
        <f t="shared" si="9197"/>
        <v>-5.7581937253340607</v>
      </c>
      <c r="DJ421" s="15">
        <f t="shared" si="9197"/>
        <v>-5.4291540838864005</v>
      </c>
      <c r="DK421" s="15">
        <f t="shared" si="9197"/>
        <v>-6.8549925301596035</v>
      </c>
      <c r="DL421" s="15">
        <f t="shared" si="9197"/>
        <v>-6.8549925301595973</v>
      </c>
      <c r="DM421" s="15">
        <f t="shared" si="8520"/>
        <v>-41.678354583370357</v>
      </c>
      <c r="DN421" s="15">
        <f t="shared" si="9198"/>
        <v>-6.2437469755924377</v>
      </c>
      <c r="DO421" s="15">
        <f t="shared" si="9198"/>
        <v>-6.8188289338706882</v>
      </c>
      <c r="DP421" s="15">
        <f t="shared" si="9198"/>
        <v>-7.6403745885539038</v>
      </c>
      <c r="DQ421" s="15">
        <f t="shared" si="9198"/>
        <v>-7.6403745885539038</v>
      </c>
      <c r="DR421" s="15">
        <f t="shared" si="9198"/>
        <v>-7.804683719490547</v>
      </c>
      <c r="DS421" s="15">
        <f t="shared" si="9198"/>
        <v>-8.2976111123004745</v>
      </c>
      <c r="DT421" s="15">
        <f t="shared" si="9198"/>
        <v>-9.5299295943252993</v>
      </c>
      <c r="DU421" s="15">
        <f t="shared" si="9198"/>
        <v>-7.3117563266806185</v>
      </c>
      <c r="DV421" s="15">
        <f t="shared" si="9198"/>
        <v>-8.6262293741737626</v>
      </c>
      <c r="DW421" s="15">
        <f t="shared" si="9198"/>
        <v>-8.1333019813638341</v>
      </c>
      <c r="DX421" s="15">
        <f t="shared" si="9198"/>
        <v>-10.269320683540201</v>
      </c>
      <c r="DY421" s="15">
        <f t="shared" si="9198"/>
        <v>-10.269320683540194</v>
      </c>
      <c r="DZ421" s="15">
        <f t="shared" si="8522"/>
        <v>-98.585478561985866</v>
      </c>
      <c r="EA421" s="15">
        <f t="shared" si="9199"/>
        <v>-6.7359412870940512</v>
      </c>
      <c r="EB421" s="15">
        <f t="shared" si="9199"/>
        <v>-7.3563569319579747</v>
      </c>
      <c r="EC421" s="15">
        <f t="shared" si="9199"/>
        <v>-8.2426649960492995</v>
      </c>
      <c r="ED421" s="15">
        <f t="shared" si="9199"/>
        <v>-8.2426649960492995</v>
      </c>
      <c r="EE421" s="15">
        <f t="shared" si="9199"/>
        <v>-8.4199266088675628</v>
      </c>
      <c r="EF421" s="15">
        <f t="shared" si="9199"/>
        <v>-8.9517114473223565</v>
      </c>
      <c r="EG421" s="15">
        <f t="shared" si="9199"/>
        <v>-10.281173543459339</v>
      </c>
      <c r="EH421" s="15">
        <f t="shared" si="9199"/>
        <v>-7.8881417704127701</v>
      </c>
      <c r="EI421" s="15">
        <f t="shared" si="9199"/>
        <v>-9.306234672958885</v>
      </c>
      <c r="EJ421" s="15">
        <f t="shared" si="9199"/>
        <v>-8.7744498345040913</v>
      </c>
      <c r="EK421" s="15">
        <f t="shared" si="9199"/>
        <v>-11.07885080114154</v>
      </c>
      <c r="EL421" s="15">
        <f t="shared" si="9199"/>
        <v>-11.078850801141531</v>
      </c>
      <c r="EM421" s="15">
        <f t="shared" si="8524"/>
        <v>-106.3569676909587</v>
      </c>
      <c r="EN421" s="15">
        <f t="shared" si="9200"/>
        <v>-6.3761594875752774</v>
      </c>
      <c r="EO421" s="15">
        <f t="shared" si="9200"/>
        <v>-6.9634373351151062</v>
      </c>
      <c r="EP421" s="15">
        <f t="shared" si="9200"/>
        <v>-7.8024056887434314</v>
      </c>
      <c r="EQ421" s="15">
        <f t="shared" si="9200"/>
        <v>-7.8024056887434314</v>
      </c>
      <c r="ER421" s="15">
        <f t="shared" si="9200"/>
        <v>-7.9701993594690963</v>
      </c>
      <c r="ES421" s="15">
        <f t="shared" si="9200"/>
        <v>-8.4735803716460918</v>
      </c>
      <c r="ET421" s="15">
        <f t="shared" si="9200"/>
        <v>-9.7320329020885818</v>
      </c>
      <c r="EU421" s="15">
        <f t="shared" si="9200"/>
        <v>-7.4668183472921008</v>
      </c>
      <c r="EV421" s="15">
        <f t="shared" si="9200"/>
        <v>-8.8091677130974233</v>
      </c>
      <c r="EW421" s="15">
        <f t="shared" si="9200"/>
        <v>-8.3057867009204269</v>
      </c>
      <c r="EX421" s="15">
        <f t="shared" si="9200"/>
        <v>-10.487104420354086</v>
      </c>
      <c r="EY421" s="15">
        <f t="shared" si="9200"/>
        <v>-10.487104420354076</v>
      </c>
      <c r="EZ421" s="15">
        <f t="shared" si="8526"/>
        <v>-100.67620243539912</v>
      </c>
      <c r="FA421" s="15">
        <f t="shared" si="9201"/>
        <v>-4.307762012108995</v>
      </c>
      <c r="FB421" s="15">
        <f t="shared" si="9201"/>
        <v>-4.7045295658558759</v>
      </c>
      <c r="FC421" s="15">
        <f t="shared" si="9201"/>
        <v>-5.271340356922849</v>
      </c>
      <c r="FD421" s="15">
        <f t="shared" si="9201"/>
        <v>-5.271340356922849</v>
      </c>
      <c r="FE421" s="15">
        <f t="shared" si="9201"/>
        <v>-5.3847025151362429</v>
      </c>
      <c r="FF421" s="15">
        <f t="shared" si="9201"/>
        <v>-5.7247889897764281</v>
      </c>
      <c r="FG421" s="15">
        <f t="shared" si="9201"/>
        <v>-6.5750051763768864</v>
      </c>
      <c r="FH421" s="15">
        <f t="shared" si="9201"/>
        <v>-5.0446160404960603</v>
      </c>
      <c r="FI421" s="15">
        <f t="shared" si="9201"/>
        <v>-5.9515133062032177</v>
      </c>
      <c r="FJ421" s="15">
        <f t="shared" si="9201"/>
        <v>-5.6114268315630333</v>
      </c>
      <c r="FK421" s="15">
        <f t="shared" si="9201"/>
        <v>-7.0851348883371692</v>
      </c>
      <c r="FL421" s="15">
        <f t="shared" si="9201"/>
        <v>-7.085134888337163</v>
      </c>
      <c r="FM421" s="15">
        <f t="shared" si="8528"/>
        <v>-68.017294928036762</v>
      </c>
      <c r="FP421" s="15">
        <f t="shared" ref="FP421:GA421" si="9241">FP365+FP393+FP337</f>
        <v>162.6915961052996</v>
      </c>
      <c r="FQ421" s="15">
        <f t="shared" si="9241"/>
        <v>177.67634837815604</v>
      </c>
      <c r="FR421" s="15">
        <f t="shared" si="9241"/>
        <v>199.0831373393797</v>
      </c>
      <c r="FS421" s="15">
        <f t="shared" si="9241"/>
        <v>199.0831373393797</v>
      </c>
      <c r="FT421" s="15">
        <f t="shared" si="9241"/>
        <v>203.36449513162447</v>
      </c>
      <c r="FU421" s="15">
        <f t="shared" si="9241"/>
        <v>216.20856850835861</v>
      </c>
      <c r="FV421" s="15">
        <f t="shared" si="9241"/>
        <v>248.31875195019401</v>
      </c>
      <c r="FW421" s="15">
        <f t="shared" si="9241"/>
        <v>190.52042175489021</v>
      </c>
      <c r="FX421" s="15">
        <f t="shared" si="9241"/>
        <v>224.77128409284808</v>
      </c>
      <c r="FY421" s="15">
        <f t="shared" si="9241"/>
        <v>211.92721071611388</v>
      </c>
      <c r="FZ421" s="15">
        <f t="shared" si="9241"/>
        <v>267.58486201529553</v>
      </c>
      <c r="GA421" s="15">
        <f t="shared" si="9241"/>
        <v>267.58486201529541</v>
      </c>
      <c r="GB421" s="15">
        <f t="shared" si="8530"/>
        <v>2568.814675346835</v>
      </c>
      <c r="GC421" s="15">
        <f t="shared" ref="GC421:GN421" si="9242">GC365+GC393+GC337</f>
        <v>181.26317963121005</v>
      </c>
      <c r="GD421" s="15">
        <f t="shared" si="9242"/>
        <v>197.95847249197942</v>
      </c>
      <c r="GE421" s="15">
        <f t="shared" si="9242"/>
        <v>221.80889086450705</v>
      </c>
      <c r="GF421" s="15">
        <f t="shared" si="9242"/>
        <v>221.80889086450705</v>
      </c>
      <c r="GG421" s="15">
        <f t="shared" si="9242"/>
        <v>226.57897453901256</v>
      </c>
      <c r="GH421" s="15">
        <f t="shared" si="9242"/>
        <v>240.88922556252916</v>
      </c>
      <c r="GI421" s="15">
        <f t="shared" si="9242"/>
        <v>276.66485312132056</v>
      </c>
      <c r="GJ421" s="15">
        <f t="shared" si="9242"/>
        <v>212.26872351549588</v>
      </c>
      <c r="GK421" s="15">
        <f t="shared" si="9242"/>
        <v>250.42939291154016</v>
      </c>
      <c r="GL421" s="15">
        <f t="shared" si="9242"/>
        <v>236.11914188802353</v>
      </c>
      <c r="GM421" s="15">
        <f t="shared" si="9242"/>
        <v>298.1302296565957</v>
      </c>
      <c r="GN421" s="15">
        <f t="shared" si="9242"/>
        <v>298.13022965659547</v>
      </c>
      <c r="GO421" s="15">
        <f t="shared" si="8532"/>
        <v>2862.0502047033169</v>
      </c>
      <c r="GP421" s="15">
        <f t="shared" ref="GP421:HA421" si="9243">GP365+GP393+GP337</f>
        <v>211.14914581877105</v>
      </c>
      <c r="GQ421" s="15">
        <f t="shared" si="9243"/>
        <v>230.59709345997354</v>
      </c>
      <c r="GR421" s="15">
        <f t="shared" si="9243"/>
        <v>258.37987580454876</v>
      </c>
      <c r="GS421" s="15">
        <f t="shared" si="9243"/>
        <v>258.37987580454876</v>
      </c>
      <c r="GT421" s="15">
        <f t="shared" si="9243"/>
        <v>263.93643227346377</v>
      </c>
      <c r="GU421" s="15">
        <f t="shared" si="9243"/>
        <v>275.06726771583988</v>
      </c>
      <c r="GV421" s="15">
        <f t="shared" si="9243"/>
        <v>315.9188421290836</v>
      </c>
      <c r="GW421" s="15">
        <f t="shared" si="9243"/>
        <v>242.38600818524506</v>
      </c>
      <c r="GX421" s="15">
        <f t="shared" si="9243"/>
        <v>285.96102089270477</v>
      </c>
      <c r="GY421" s="15">
        <f t="shared" si="9243"/>
        <v>269.62039112740752</v>
      </c>
      <c r="GZ421" s="15">
        <f t="shared" si="9243"/>
        <v>340.42978677702996</v>
      </c>
      <c r="HA421" s="15">
        <f t="shared" si="9243"/>
        <v>340.42978677702945</v>
      </c>
      <c r="HB421" s="15">
        <f t="shared" si="8534"/>
        <v>3292.2555267656462</v>
      </c>
      <c r="HC421" s="15">
        <f t="shared" ref="HC421:HN421" si="9244">HC365+HC393+HC337</f>
        <v>265.63012705845705</v>
      </c>
      <c r="HD421" s="15">
        <f t="shared" si="9244"/>
        <v>290.09605981384141</v>
      </c>
      <c r="HE421" s="15">
        <f t="shared" si="9244"/>
        <v>325.04739232153327</v>
      </c>
      <c r="HF421" s="15">
        <f t="shared" si="9244"/>
        <v>325.04739232153327</v>
      </c>
      <c r="HG421" s="15">
        <f t="shared" si="9244"/>
        <v>332.03765882307135</v>
      </c>
      <c r="HH421" s="15">
        <f t="shared" si="9244"/>
        <v>353.00845832768641</v>
      </c>
      <c r="HI421" s="15">
        <f t="shared" si="9244"/>
        <v>405.43545708922409</v>
      </c>
      <c r="HJ421" s="15">
        <f t="shared" si="9244"/>
        <v>311.06685931845618</v>
      </c>
      <c r="HK421" s="15">
        <f t="shared" si="9244"/>
        <v>366.98899133076316</v>
      </c>
      <c r="HL421" s="15">
        <f t="shared" si="9244"/>
        <v>346.0181918261481</v>
      </c>
      <c r="HM421" s="15">
        <f t="shared" si="9244"/>
        <v>436.89165634614699</v>
      </c>
      <c r="HN421" s="15">
        <f t="shared" si="9244"/>
        <v>436.89165634614665</v>
      </c>
      <c r="HO421" s="15">
        <f t="shared" si="8536"/>
        <v>4194.1599009230085</v>
      </c>
      <c r="HP421" s="15">
        <f t="shared" ref="HP421:IA421" si="9245">HP365+HP393+HP337</f>
        <v>375.38760181460185</v>
      </c>
      <c r="HQ421" s="15">
        <f t="shared" si="9245"/>
        <v>409.96277566594682</v>
      </c>
      <c r="HR421" s="15">
        <f t="shared" si="9245"/>
        <v>459.35588116786812</v>
      </c>
      <c r="HS421" s="15">
        <f t="shared" si="9245"/>
        <v>459.35588116786812</v>
      </c>
      <c r="HT421" s="15">
        <f t="shared" si="9245"/>
        <v>469.2345022682523</v>
      </c>
      <c r="HU421" s="15">
        <f t="shared" si="9245"/>
        <v>498.87036556940512</v>
      </c>
      <c r="HV421" s="15">
        <f t="shared" si="9245"/>
        <v>572.96002382228721</v>
      </c>
      <c r="HW421" s="15">
        <f t="shared" si="9245"/>
        <v>439.59863896709965</v>
      </c>
      <c r="HX421" s="15">
        <f t="shared" si="9245"/>
        <v>518.62760777017377</v>
      </c>
      <c r="HY421" s="15">
        <f t="shared" si="9245"/>
        <v>488.99174446902077</v>
      </c>
      <c r="HZ421" s="15">
        <f t="shared" si="9245"/>
        <v>617.41381877401682</v>
      </c>
      <c r="IA421" s="15">
        <f t="shared" si="9245"/>
        <v>617.41381877401648</v>
      </c>
      <c r="IB421" s="15">
        <f t="shared" si="8538"/>
        <v>5927.172660230558</v>
      </c>
      <c r="IC421" s="15">
        <f t="shared" ref="IC421:IN421" si="9246">IC365+IC393+IC337</f>
        <v>536.67760494489528</v>
      </c>
      <c r="ID421" s="15">
        <f t="shared" si="9246"/>
        <v>586.10843697929317</v>
      </c>
      <c r="IE421" s="15">
        <f t="shared" si="9246"/>
        <v>656.72391131414815</v>
      </c>
      <c r="IF421" s="15">
        <f t="shared" si="9246"/>
        <v>656.72391131414815</v>
      </c>
      <c r="IG421" s="15">
        <f t="shared" si="9246"/>
        <v>670.84700618111879</v>
      </c>
      <c r="IH421" s="15">
        <f t="shared" si="9246"/>
        <v>713.21629078203171</v>
      </c>
      <c r="II421" s="15">
        <f t="shared" si="9246"/>
        <v>819.13950228431349</v>
      </c>
      <c r="IJ421" s="15">
        <f t="shared" si="9246"/>
        <v>628.47772158020632</v>
      </c>
      <c r="IK421" s="15">
        <f t="shared" si="9246"/>
        <v>741.46248051597377</v>
      </c>
      <c r="IL421" s="15">
        <f t="shared" si="9246"/>
        <v>699.09319591506096</v>
      </c>
      <c r="IM421" s="15">
        <f t="shared" si="9246"/>
        <v>882.6934291856835</v>
      </c>
      <c r="IN421" s="15">
        <f t="shared" si="9246"/>
        <v>882.6934291856827</v>
      </c>
      <c r="IO421" s="15">
        <f t="shared" si="8540"/>
        <v>8473.8569201825558</v>
      </c>
      <c r="IP421" s="15">
        <f t="shared" ref="IP421:JA421" si="9247">IP365+IP393+IP337</f>
        <v>805.81853615401803</v>
      </c>
      <c r="IQ421" s="15">
        <f t="shared" si="9247"/>
        <v>880.03866448399322</v>
      </c>
      <c r="IR421" s="15">
        <f t="shared" si="9247"/>
        <v>986.06741924110088</v>
      </c>
      <c r="IS421" s="15">
        <f t="shared" si="9247"/>
        <v>986.06741924110088</v>
      </c>
      <c r="IT421" s="15">
        <f t="shared" si="9247"/>
        <v>1007.2731701925222</v>
      </c>
      <c r="IU421" s="15">
        <f t="shared" si="9247"/>
        <v>1070.8904230467867</v>
      </c>
      <c r="IV421" s="15">
        <f t="shared" si="9247"/>
        <v>1229.9335551824483</v>
      </c>
      <c r="IW421" s="15">
        <f t="shared" si="9247"/>
        <v>943.65591733825795</v>
      </c>
      <c r="IX421" s="15">
        <f t="shared" si="9247"/>
        <v>1113.3019249496301</v>
      </c>
      <c r="IY421" s="15">
        <f t="shared" si="9247"/>
        <v>1049.6846720953656</v>
      </c>
      <c r="IZ421" s="15">
        <f t="shared" si="9247"/>
        <v>1325.3594344638461</v>
      </c>
      <c r="JA421" s="15">
        <f t="shared" si="9247"/>
        <v>1325.3594344638454</v>
      </c>
      <c r="JB421" s="15">
        <f t="shared" si="8542"/>
        <v>12723.450570852916</v>
      </c>
      <c r="JE421" s="21">
        <f t="shared" si="8543"/>
        <v>0</v>
      </c>
      <c r="JF421" s="21">
        <f t="shared" si="8544"/>
        <v>0</v>
      </c>
      <c r="JG421" s="21">
        <f t="shared" si="8545"/>
        <v>0</v>
      </c>
      <c r="JH421" s="21">
        <f t="shared" si="8546"/>
        <v>0</v>
      </c>
      <c r="JI421" s="21">
        <f t="shared" si="8547"/>
        <v>0</v>
      </c>
      <c r="JJ421" s="21">
        <f t="shared" si="8548"/>
        <v>0</v>
      </c>
      <c r="JK421" s="21">
        <f t="shared" si="8549"/>
        <v>0</v>
      </c>
    </row>
    <row r="422" spans="2:271" ht="20" customHeight="1" outlineLevel="1" x14ac:dyDescent="0.2">
      <c r="B422" s="3" t="s">
        <v>26</v>
      </c>
      <c r="C422" s="15">
        <f t="shared" si="9190"/>
        <v>100.13497144997126</v>
      </c>
      <c r="D422" s="15">
        <f t="shared" si="9190"/>
        <v>109.35792934667916</v>
      </c>
      <c r="E422" s="15">
        <f t="shared" si="9190"/>
        <v>122.53358348483326</v>
      </c>
      <c r="F422" s="15">
        <f t="shared" si="9190"/>
        <v>122.53358348483326</v>
      </c>
      <c r="G422" s="15">
        <f t="shared" si="9190"/>
        <v>125.16871431246399</v>
      </c>
      <c r="H422" s="15">
        <f t="shared" si="9190"/>
        <v>133.0741067953565</v>
      </c>
      <c r="I422" s="15">
        <f t="shared" si="9190"/>
        <v>152.83758800258767</v>
      </c>
      <c r="J422" s="15">
        <f t="shared" si="9190"/>
        <v>148.88489176114146</v>
      </c>
      <c r="K422" s="15">
        <f t="shared" si="9190"/>
        <v>119.89845265720237</v>
      </c>
      <c r="L422" s="15">
        <f t="shared" si="9190"/>
        <v>130.4389759677257</v>
      </c>
      <c r="M422" s="15">
        <f t="shared" si="9190"/>
        <v>151.52002258877226</v>
      </c>
      <c r="N422" s="15">
        <f t="shared" si="9190"/>
        <v>164.69567672692642</v>
      </c>
      <c r="O422" s="15">
        <f t="shared" si="8506"/>
        <v>1581.0784965784933</v>
      </c>
      <c r="P422" s="15">
        <f t="shared" ref="P422:AA422" si="9248">P366+P394+P338</f>
        <v>107.72622765574582</v>
      </c>
      <c r="Q422" s="15">
        <f t="shared" si="9248"/>
        <v>117.64838020298552</v>
      </c>
      <c r="R422" s="15">
        <f t="shared" si="9248"/>
        <v>131.82288384189951</v>
      </c>
      <c r="S422" s="15">
        <f t="shared" si="9248"/>
        <v>131.82288384189951</v>
      </c>
      <c r="T422" s="15">
        <f t="shared" si="9248"/>
        <v>134.65778456968224</v>
      </c>
      <c r="U422" s="15">
        <f t="shared" si="9248"/>
        <v>143.16248675303061</v>
      </c>
      <c r="V422" s="15">
        <f t="shared" si="9248"/>
        <v>164.42424221140146</v>
      </c>
      <c r="W422" s="15">
        <f t="shared" si="9248"/>
        <v>160.17189111972732</v>
      </c>
      <c r="X422" s="15">
        <f t="shared" si="9248"/>
        <v>128.98798311411673</v>
      </c>
      <c r="Y422" s="15">
        <f t="shared" si="9248"/>
        <v>140.32758602524783</v>
      </c>
      <c r="Z422" s="15">
        <f t="shared" si="9248"/>
        <v>163.00679184751004</v>
      </c>
      <c r="AA422" s="15">
        <f t="shared" si="9248"/>
        <v>177.18129548642401</v>
      </c>
      <c r="AB422" s="15">
        <f t="shared" si="8508"/>
        <v>1700.9404366696708</v>
      </c>
      <c r="AC422" s="15">
        <f t="shared" ref="AC422:AN422" si="9249">AC366+AC394+AC338</f>
        <v>124.57768976820091</v>
      </c>
      <c r="AD422" s="15">
        <f t="shared" si="9249"/>
        <v>136.05195066790358</v>
      </c>
      <c r="AE422" s="15">
        <f t="shared" si="9249"/>
        <v>152.44375195319321</v>
      </c>
      <c r="AF422" s="15">
        <f t="shared" si="9249"/>
        <v>152.44375195319321</v>
      </c>
      <c r="AG422" s="15">
        <f t="shared" si="9249"/>
        <v>155.72211221025111</v>
      </c>
      <c r="AH422" s="15">
        <f t="shared" si="9249"/>
        <v>165.55719298142489</v>
      </c>
      <c r="AI422" s="15">
        <f t="shared" si="9249"/>
        <v>190.14489490935929</v>
      </c>
      <c r="AJ422" s="15">
        <f t="shared" si="9249"/>
        <v>185.22735452377242</v>
      </c>
      <c r="AK422" s="15">
        <f t="shared" si="9249"/>
        <v>149.16539169613532</v>
      </c>
      <c r="AL422" s="15">
        <f t="shared" si="9249"/>
        <v>162.27883272436696</v>
      </c>
      <c r="AM422" s="15">
        <f t="shared" si="9249"/>
        <v>188.50571478083035</v>
      </c>
      <c r="AN422" s="15">
        <f t="shared" si="9249"/>
        <v>204.89751606611986</v>
      </c>
      <c r="AO422" s="15">
        <f t="shared" si="8510"/>
        <v>1967.0161542347512</v>
      </c>
      <c r="AP422" s="15">
        <f t="shared" ref="AP422:BA422" si="9250">AP366+AP394+AP338</f>
        <v>161.94856043266014</v>
      </c>
      <c r="AQ422" s="15">
        <f t="shared" si="9250"/>
        <v>176.86487520935259</v>
      </c>
      <c r="AR422" s="15">
        <f t="shared" si="9250"/>
        <v>198.17389631891317</v>
      </c>
      <c r="AS422" s="15">
        <f t="shared" si="9250"/>
        <v>198.17389631891317</v>
      </c>
      <c r="AT422" s="15">
        <f t="shared" si="9250"/>
        <v>202.43570054082522</v>
      </c>
      <c r="AU422" s="15">
        <f t="shared" si="9250"/>
        <v>215.22111320656157</v>
      </c>
      <c r="AV422" s="15">
        <f t="shared" si="9250"/>
        <v>247.18464487090236</v>
      </c>
      <c r="AW422" s="15">
        <f t="shared" si="9250"/>
        <v>240.79193853803423</v>
      </c>
      <c r="AX422" s="15">
        <f t="shared" si="9250"/>
        <v>193.91209209700099</v>
      </c>
      <c r="AY422" s="15">
        <f t="shared" si="9250"/>
        <v>210.95930898464945</v>
      </c>
      <c r="AZ422" s="15">
        <f t="shared" si="9250"/>
        <v>245.05374275994629</v>
      </c>
      <c r="BA422" s="15">
        <f t="shared" si="9250"/>
        <v>266.36276386950692</v>
      </c>
      <c r="BB422" s="15">
        <f t="shared" si="8512"/>
        <v>2557.0825331472661</v>
      </c>
      <c r="BC422" s="15">
        <f t="shared" ref="BC422:BN422" si="9251">BC366+BC394+BC338</f>
        <v>232.32635177208408</v>
      </c>
      <c r="BD422" s="15">
        <f t="shared" si="9251"/>
        <v>253.72483154056559</v>
      </c>
      <c r="BE422" s="15">
        <f t="shared" si="9251"/>
        <v>284.29408835268197</v>
      </c>
      <c r="BF422" s="15">
        <f t="shared" si="9251"/>
        <v>284.29408835268197</v>
      </c>
      <c r="BG422" s="15">
        <f t="shared" si="9251"/>
        <v>290.40793971510521</v>
      </c>
      <c r="BH422" s="15">
        <f t="shared" si="9251"/>
        <v>308.74949380237501</v>
      </c>
      <c r="BI422" s="15">
        <f t="shared" si="9251"/>
        <v>354.60337902054948</v>
      </c>
      <c r="BJ422" s="15">
        <f t="shared" si="9251"/>
        <v>345.43260197691461</v>
      </c>
      <c r="BK422" s="15">
        <f t="shared" si="9251"/>
        <v>278.18023699025866</v>
      </c>
      <c r="BL422" s="15">
        <f t="shared" si="9251"/>
        <v>302.63564243995171</v>
      </c>
      <c r="BM422" s="15">
        <f t="shared" si="9251"/>
        <v>351.54645333933786</v>
      </c>
      <c r="BN422" s="15">
        <f t="shared" si="9251"/>
        <v>382.1157101514541</v>
      </c>
      <c r="BO422" s="15">
        <f t="shared" si="8514"/>
        <v>3668.3108174539607</v>
      </c>
      <c r="BP422" s="15">
        <f t="shared" ref="BP422:CA422" si="9252">BP366+BP394+BP338</f>
        <v>337.84809785540915</v>
      </c>
      <c r="BQ422" s="15">
        <f t="shared" si="9252"/>
        <v>368.96568581577588</v>
      </c>
      <c r="BR422" s="15">
        <f t="shared" si="9252"/>
        <v>413.41938290201381</v>
      </c>
      <c r="BS422" s="15">
        <f t="shared" si="9252"/>
        <v>413.41938290201381</v>
      </c>
      <c r="BT422" s="15">
        <f t="shared" si="9252"/>
        <v>422.3101223192615</v>
      </c>
      <c r="BU422" s="15">
        <f t="shared" si="9252"/>
        <v>448.98234057100433</v>
      </c>
      <c r="BV422" s="15">
        <f t="shared" si="9252"/>
        <v>515.66288620036153</v>
      </c>
      <c r="BW422" s="15">
        <f t="shared" si="9252"/>
        <v>502.32677707449011</v>
      </c>
      <c r="BX422" s="15">
        <f t="shared" si="9252"/>
        <v>404.52864348476623</v>
      </c>
      <c r="BY422" s="15">
        <f t="shared" si="9252"/>
        <v>440.0916011537567</v>
      </c>
      <c r="BZ422" s="15">
        <f t="shared" si="9252"/>
        <v>511.21751649173757</v>
      </c>
      <c r="CA422" s="15">
        <f t="shared" si="9252"/>
        <v>555.67121357797566</v>
      </c>
      <c r="CB422" s="15">
        <f t="shared" si="8516"/>
        <v>5334.4436503485658</v>
      </c>
      <c r="CC422" s="15">
        <f t="shared" ref="CC422:CN422" si="9253">CC366+CC394+CC338</f>
        <v>516.07242284726544</v>
      </c>
      <c r="CD422" s="15">
        <f t="shared" si="9253"/>
        <v>563.60540916214541</v>
      </c>
      <c r="CE422" s="15">
        <f t="shared" si="9253"/>
        <v>631.5096753262593</v>
      </c>
      <c r="CF422" s="15">
        <f t="shared" si="9253"/>
        <v>631.5096753262593</v>
      </c>
      <c r="CG422" s="15">
        <f t="shared" si="9253"/>
        <v>645.09052855908192</v>
      </c>
      <c r="CH422" s="15">
        <f t="shared" si="9253"/>
        <v>685.83308825755023</v>
      </c>
      <c r="CI422" s="15">
        <f t="shared" si="9253"/>
        <v>787.68948750372135</v>
      </c>
      <c r="CJ422" s="15">
        <f t="shared" si="9253"/>
        <v>767.31820765448697</v>
      </c>
      <c r="CK422" s="15">
        <f t="shared" si="9253"/>
        <v>617.92882209343645</v>
      </c>
      <c r="CL422" s="15">
        <f t="shared" si="9253"/>
        <v>672.2522350247275</v>
      </c>
      <c r="CM422" s="15">
        <f t="shared" si="9253"/>
        <v>780.89906088731004</v>
      </c>
      <c r="CN422" s="15">
        <f t="shared" si="9253"/>
        <v>848.80332705142371</v>
      </c>
      <c r="CO422" s="15">
        <f t="shared" si="8518"/>
        <v>8148.511939693667</v>
      </c>
      <c r="CR422" s="21">
        <f>O422-'ОПУ БС'!C422</f>
        <v>0</v>
      </c>
      <c r="CS422" s="21">
        <f>AB422-'ОПУ БС'!D422</f>
        <v>0</v>
      </c>
      <c r="CT422" s="21">
        <f>AO422-'ОПУ БС'!E422</f>
        <v>0</v>
      </c>
      <c r="CU422" s="21">
        <f>BB422-'ОПУ БС'!F422</f>
        <v>0</v>
      </c>
      <c r="CV422" s="21">
        <f>BO422-'ОПУ БС'!G422</f>
        <v>0</v>
      </c>
      <c r="CW422" s="21">
        <f>CB422-'ОПУ БС'!H422</f>
        <v>0</v>
      </c>
      <c r="CX422" s="21">
        <f>CO422-'ОПУ БС'!I422</f>
        <v>0</v>
      </c>
      <c r="DA422" s="15">
        <f t="shared" si="9197"/>
        <v>0</v>
      </c>
      <c r="DB422" s="15">
        <f t="shared" si="9197"/>
        <v>0</v>
      </c>
      <c r="DC422" s="15">
        <f t="shared" si="9197"/>
        <v>0</v>
      </c>
      <c r="DD422" s="15">
        <f t="shared" si="9197"/>
        <v>0</v>
      </c>
      <c r="DE422" s="15">
        <f t="shared" si="9197"/>
        <v>0</v>
      </c>
      <c r="DF422" s="15">
        <f t="shared" si="9197"/>
        <v>-3.3913636794360165</v>
      </c>
      <c r="DG422" s="15">
        <f t="shared" si="9197"/>
        <v>-3.8950315526195833</v>
      </c>
      <c r="DH422" s="15">
        <f t="shared" si="9197"/>
        <v>-3.7942979779828701</v>
      </c>
      <c r="DI422" s="15">
        <f t="shared" si="9197"/>
        <v>-3.0555850973136391</v>
      </c>
      <c r="DJ422" s="15">
        <f t="shared" si="9197"/>
        <v>-3.3242079630115411</v>
      </c>
      <c r="DK422" s="15">
        <f t="shared" si="9197"/>
        <v>-3.8614536944073459</v>
      </c>
      <c r="DL422" s="15">
        <f t="shared" si="9197"/>
        <v>-4.1972322765297232</v>
      </c>
      <c r="DM422" s="15">
        <f t="shared" si="8520"/>
        <v>-25.519172241300716</v>
      </c>
      <c r="DN422" s="15">
        <f t="shared" si="9198"/>
        <v>-3.8708823288535101</v>
      </c>
      <c r="DO422" s="15">
        <f t="shared" si="9198"/>
        <v>-4.2274109644058075</v>
      </c>
      <c r="DP422" s="15">
        <f t="shared" si="9198"/>
        <v>-4.7367375866233745</v>
      </c>
      <c r="DQ422" s="15">
        <f t="shared" si="9198"/>
        <v>-4.7367375866233745</v>
      </c>
      <c r="DR422" s="15">
        <f t="shared" si="9198"/>
        <v>-4.8386029110668884</v>
      </c>
      <c r="DS422" s="15">
        <f t="shared" si="9198"/>
        <v>-5.1441988843974276</v>
      </c>
      <c r="DT422" s="15">
        <f t="shared" si="9198"/>
        <v>-5.9081888177237794</v>
      </c>
      <c r="DU422" s="15">
        <f t="shared" si="9198"/>
        <v>-5.7553908310585076</v>
      </c>
      <c r="DV422" s="15">
        <f t="shared" si="9198"/>
        <v>-4.6348722621798615</v>
      </c>
      <c r="DW422" s="15">
        <f t="shared" si="9198"/>
        <v>-5.0423335599539145</v>
      </c>
      <c r="DX422" s="15">
        <f t="shared" si="9198"/>
        <v>-5.8572561555020233</v>
      </c>
      <c r="DY422" s="15">
        <f t="shared" si="9198"/>
        <v>-6.3665827777195894</v>
      </c>
      <c r="DZ422" s="15">
        <f t="shared" si="8522"/>
        <v>-61.119194666108058</v>
      </c>
      <c r="EA422" s="15">
        <f t="shared" si="9199"/>
        <v>-4.2380092013592909</v>
      </c>
      <c r="EB422" s="15">
        <f t="shared" si="9199"/>
        <v>-4.6283521541160679</v>
      </c>
      <c r="EC422" s="15">
        <f t="shared" si="9199"/>
        <v>-5.1859849437686059</v>
      </c>
      <c r="ED422" s="15">
        <f t="shared" si="9199"/>
        <v>-5.1859849437686059</v>
      </c>
      <c r="EE422" s="15">
        <f t="shared" si="9199"/>
        <v>-5.2975115016991134</v>
      </c>
      <c r="EF422" s="15">
        <f t="shared" si="9199"/>
        <v>-5.6320911754906362</v>
      </c>
      <c r="EG422" s="15">
        <f t="shared" si="9199"/>
        <v>-6.4685403599694435</v>
      </c>
      <c r="EH422" s="15">
        <f t="shared" si="9199"/>
        <v>-6.3012505230736808</v>
      </c>
      <c r="EI422" s="15">
        <f t="shared" si="9199"/>
        <v>-5.0744583858380983</v>
      </c>
      <c r="EJ422" s="15">
        <f t="shared" si="9199"/>
        <v>-5.5205646175601277</v>
      </c>
      <c r="EK422" s="15">
        <f t="shared" si="9199"/>
        <v>-6.4127770810041902</v>
      </c>
      <c r="EL422" s="15">
        <f t="shared" si="9199"/>
        <v>-6.9704098706567281</v>
      </c>
      <c r="EM422" s="15">
        <f t="shared" si="8524"/>
        <v>-66.915934758304587</v>
      </c>
      <c r="EN422" s="15">
        <f t="shared" si="9200"/>
        <v>-4.0763559043708133</v>
      </c>
      <c r="EO422" s="15">
        <f t="shared" si="9200"/>
        <v>-4.4518097376681247</v>
      </c>
      <c r="EP422" s="15">
        <f t="shared" si="9200"/>
        <v>-4.9881723566642862</v>
      </c>
      <c r="EQ422" s="15">
        <f t="shared" si="9200"/>
        <v>-4.9881723566642862</v>
      </c>
      <c r="ER422" s="15">
        <f t="shared" si="9200"/>
        <v>-5.0954448804635177</v>
      </c>
      <c r="ES422" s="15">
        <f t="shared" si="9200"/>
        <v>-5.4172624518612134</v>
      </c>
      <c r="ET422" s="15">
        <f t="shared" si="9200"/>
        <v>-6.221806380355452</v>
      </c>
      <c r="EU422" s="15">
        <f t="shared" si="9200"/>
        <v>-6.0608975946566037</v>
      </c>
      <c r="EV422" s="15">
        <f t="shared" si="9200"/>
        <v>-4.8808998328650537</v>
      </c>
      <c r="EW422" s="15">
        <f t="shared" si="9200"/>
        <v>-5.3099899280619809</v>
      </c>
      <c r="EX422" s="15">
        <f t="shared" si="9200"/>
        <v>-6.1681701184558371</v>
      </c>
      <c r="EY422" s="15">
        <f t="shared" si="9200"/>
        <v>-6.7045327374519958</v>
      </c>
      <c r="EZ422" s="15">
        <f t="shared" si="8526"/>
        <v>-64.36351427953916</v>
      </c>
      <c r="FA422" s="15">
        <f t="shared" si="9201"/>
        <v>-2.7984469238583891</v>
      </c>
      <c r="FB422" s="15">
        <f t="shared" si="9201"/>
        <v>-3.0561986142137663</v>
      </c>
      <c r="FC422" s="15">
        <f t="shared" si="9201"/>
        <v>-3.42441531472145</v>
      </c>
      <c r="FD422" s="15">
        <f t="shared" si="9201"/>
        <v>-3.42441531472145</v>
      </c>
      <c r="FE422" s="15">
        <f t="shared" si="9201"/>
        <v>-3.4980586548229859</v>
      </c>
      <c r="FF422" s="15">
        <f t="shared" si="9201"/>
        <v>-3.7189886751275965</v>
      </c>
      <c r="FG422" s="15">
        <f t="shared" si="9201"/>
        <v>-4.2713137258891196</v>
      </c>
      <c r="FH422" s="15">
        <f t="shared" si="9201"/>
        <v>-4.1608487157368144</v>
      </c>
      <c r="FI422" s="15">
        <f t="shared" si="9201"/>
        <v>-3.3507719746199132</v>
      </c>
      <c r="FJ422" s="15">
        <f t="shared" si="9201"/>
        <v>-3.6453453350260592</v>
      </c>
      <c r="FK422" s="15">
        <f t="shared" si="9201"/>
        <v>-4.2344920558383521</v>
      </c>
      <c r="FL422" s="15">
        <f t="shared" si="9201"/>
        <v>-4.6027087563460345</v>
      </c>
      <c r="FM422" s="15">
        <f t="shared" si="8528"/>
        <v>-44.186004060921931</v>
      </c>
      <c r="FP422" s="15">
        <f t="shared" ref="FP422:GA422" si="9254">FP366+FP394+FP338</f>
        <v>100.13497144997126</v>
      </c>
      <c r="FQ422" s="15">
        <f t="shared" si="9254"/>
        <v>109.35792934667916</v>
      </c>
      <c r="FR422" s="15">
        <f t="shared" si="9254"/>
        <v>122.53358348483326</v>
      </c>
      <c r="FS422" s="15">
        <f t="shared" si="9254"/>
        <v>122.53358348483326</v>
      </c>
      <c r="FT422" s="15">
        <f t="shared" si="9254"/>
        <v>125.16871431246399</v>
      </c>
      <c r="FU422" s="15">
        <f t="shared" si="9254"/>
        <v>133.0741067953565</v>
      </c>
      <c r="FV422" s="15">
        <f t="shared" si="9254"/>
        <v>152.83758800258767</v>
      </c>
      <c r="FW422" s="15">
        <f t="shared" si="9254"/>
        <v>148.88489176114146</v>
      </c>
      <c r="FX422" s="15">
        <f t="shared" si="9254"/>
        <v>119.89845265720237</v>
      </c>
      <c r="FY422" s="15">
        <f t="shared" si="9254"/>
        <v>130.4389759677257</v>
      </c>
      <c r="FZ422" s="15">
        <f t="shared" si="9254"/>
        <v>151.52002258877226</v>
      </c>
      <c r="GA422" s="15">
        <f t="shared" si="9254"/>
        <v>164.69567672692642</v>
      </c>
      <c r="GB422" s="15">
        <f t="shared" si="8530"/>
        <v>1581.0784965784933</v>
      </c>
      <c r="GC422" s="15">
        <f t="shared" ref="GC422:GN422" si="9255">GC366+GC394+GC338</f>
        <v>107.72622765574582</v>
      </c>
      <c r="GD422" s="15">
        <f t="shared" si="9255"/>
        <v>117.64838020298552</v>
      </c>
      <c r="GE422" s="15">
        <f t="shared" si="9255"/>
        <v>131.82288384189951</v>
      </c>
      <c r="GF422" s="15">
        <f t="shared" si="9255"/>
        <v>131.82288384189951</v>
      </c>
      <c r="GG422" s="15">
        <f t="shared" si="9255"/>
        <v>134.65778456968224</v>
      </c>
      <c r="GH422" s="15">
        <f t="shared" si="9255"/>
        <v>143.16248675303061</v>
      </c>
      <c r="GI422" s="15">
        <f t="shared" si="9255"/>
        <v>164.42424221140146</v>
      </c>
      <c r="GJ422" s="15">
        <f t="shared" si="9255"/>
        <v>160.17189111972732</v>
      </c>
      <c r="GK422" s="15">
        <f t="shared" si="9255"/>
        <v>128.98798311411673</v>
      </c>
      <c r="GL422" s="15">
        <f t="shared" si="9255"/>
        <v>140.32758602524783</v>
      </c>
      <c r="GM422" s="15">
        <f t="shared" si="9255"/>
        <v>163.00679184751004</v>
      </c>
      <c r="GN422" s="15">
        <f t="shared" si="9255"/>
        <v>177.18129548642401</v>
      </c>
      <c r="GO422" s="15">
        <f t="shared" si="8532"/>
        <v>1700.9404366696708</v>
      </c>
      <c r="GP422" s="15">
        <f t="shared" ref="GP422:HA422" si="9256">GP366+GP394+GP338</f>
        <v>124.57768976820091</v>
      </c>
      <c r="GQ422" s="15">
        <f t="shared" si="9256"/>
        <v>136.05195066790358</v>
      </c>
      <c r="GR422" s="15">
        <f t="shared" si="9256"/>
        <v>152.44375195319321</v>
      </c>
      <c r="GS422" s="15">
        <f t="shared" si="9256"/>
        <v>152.44375195319321</v>
      </c>
      <c r="GT422" s="15">
        <f t="shared" si="9256"/>
        <v>155.72211221025111</v>
      </c>
      <c r="GU422" s="15">
        <f t="shared" si="9256"/>
        <v>162.16582930198885</v>
      </c>
      <c r="GV422" s="15">
        <f t="shared" si="9256"/>
        <v>186.24986335673972</v>
      </c>
      <c r="GW422" s="15">
        <f t="shared" si="9256"/>
        <v>181.43305654578955</v>
      </c>
      <c r="GX422" s="15">
        <f t="shared" si="9256"/>
        <v>146.10980659882165</v>
      </c>
      <c r="GY422" s="15">
        <f t="shared" si="9256"/>
        <v>158.95462476135543</v>
      </c>
      <c r="GZ422" s="15">
        <f t="shared" si="9256"/>
        <v>184.64426108642297</v>
      </c>
      <c r="HA422" s="15">
        <f t="shared" si="9256"/>
        <v>200.70028378959012</v>
      </c>
      <c r="HB422" s="15">
        <f t="shared" si="8534"/>
        <v>1941.4969819934508</v>
      </c>
      <c r="HC422" s="15">
        <f t="shared" ref="HC422:HN422" si="9257">HC366+HC394+HC338</f>
        <v>158.07767810380668</v>
      </c>
      <c r="HD422" s="15">
        <f t="shared" si="9257"/>
        <v>172.63746424494678</v>
      </c>
      <c r="HE422" s="15">
        <f t="shared" si="9257"/>
        <v>193.43715873228982</v>
      </c>
      <c r="HF422" s="15">
        <f t="shared" si="9257"/>
        <v>193.43715873228982</v>
      </c>
      <c r="HG422" s="15">
        <f t="shared" si="9257"/>
        <v>197.59709762975831</v>
      </c>
      <c r="HH422" s="15">
        <f t="shared" si="9257"/>
        <v>210.07691432216416</v>
      </c>
      <c r="HI422" s="15">
        <f t="shared" si="9257"/>
        <v>241.27645605317863</v>
      </c>
      <c r="HJ422" s="15">
        <f t="shared" si="9257"/>
        <v>235.03654770697568</v>
      </c>
      <c r="HK422" s="15">
        <f t="shared" si="9257"/>
        <v>189.27721983482112</v>
      </c>
      <c r="HL422" s="15">
        <f t="shared" si="9257"/>
        <v>205.91697542469552</v>
      </c>
      <c r="HM422" s="15">
        <f t="shared" si="9257"/>
        <v>239.19648660444429</v>
      </c>
      <c r="HN422" s="15">
        <f t="shared" si="9257"/>
        <v>259.99618109178726</v>
      </c>
      <c r="HO422" s="15">
        <f t="shared" si="8536"/>
        <v>2495.9633384811577</v>
      </c>
      <c r="HP422" s="15">
        <f t="shared" ref="HP422:IA422" si="9258">HP366+HP394+HP338</f>
        <v>228.08834257072476</v>
      </c>
      <c r="HQ422" s="15">
        <f t="shared" si="9258"/>
        <v>249.09647938644954</v>
      </c>
      <c r="HR422" s="15">
        <f t="shared" si="9258"/>
        <v>279.10810340891339</v>
      </c>
      <c r="HS422" s="15">
        <f t="shared" si="9258"/>
        <v>279.10810340891339</v>
      </c>
      <c r="HT422" s="15">
        <f t="shared" si="9258"/>
        <v>285.11042821340612</v>
      </c>
      <c r="HU422" s="15">
        <f t="shared" si="9258"/>
        <v>303.11740262688443</v>
      </c>
      <c r="HV422" s="15">
        <f t="shared" si="9258"/>
        <v>348.1348386605801</v>
      </c>
      <c r="HW422" s="15">
        <f t="shared" si="9258"/>
        <v>339.13135145384092</v>
      </c>
      <c r="HX422" s="15">
        <f t="shared" si="9258"/>
        <v>273.10577860442055</v>
      </c>
      <c r="HY422" s="15">
        <f t="shared" si="9258"/>
        <v>297.11507782239164</v>
      </c>
      <c r="HZ422" s="15">
        <f t="shared" si="9258"/>
        <v>345.13367625833371</v>
      </c>
      <c r="IA422" s="15">
        <f t="shared" si="9258"/>
        <v>375.14530028079747</v>
      </c>
      <c r="IB422" s="15">
        <f t="shared" si="8538"/>
        <v>3601.3948826956562</v>
      </c>
      <c r="IC422" s="15">
        <f t="shared" ref="IC422:IN422" si="9259">IC366+IC394+IC338</f>
        <v>333.77174195103828</v>
      </c>
      <c r="ID422" s="15">
        <f t="shared" si="9259"/>
        <v>364.51387607810778</v>
      </c>
      <c r="IE422" s="15">
        <f t="shared" si="9259"/>
        <v>408.43121054534947</v>
      </c>
      <c r="IF422" s="15">
        <f t="shared" si="9259"/>
        <v>408.43121054534947</v>
      </c>
      <c r="IG422" s="15">
        <f t="shared" si="9259"/>
        <v>417.21467743879799</v>
      </c>
      <c r="IH422" s="15">
        <f t="shared" si="9259"/>
        <v>443.5650781191431</v>
      </c>
      <c r="II422" s="15">
        <f t="shared" si="9259"/>
        <v>509.44107982000594</v>
      </c>
      <c r="IJ422" s="15">
        <f t="shared" si="9259"/>
        <v>496.26587947983353</v>
      </c>
      <c r="IK422" s="15">
        <f t="shared" si="9259"/>
        <v>399.64774365190124</v>
      </c>
      <c r="IL422" s="15">
        <f t="shared" si="9259"/>
        <v>434.78161122569475</v>
      </c>
      <c r="IM422" s="15">
        <f t="shared" si="9259"/>
        <v>505.04934637328176</v>
      </c>
      <c r="IN422" s="15">
        <f t="shared" si="9259"/>
        <v>548.96668084052362</v>
      </c>
      <c r="IO422" s="15">
        <f t="shared" si="8540"/>
        <v>5270.0801360690275</v>
      </c>
      <c r="IP422" s="15">
        <f t="shared" ref="IP422:JA422" si="9260">IP366+IP394+IP338</f>
        <v>513.27397592340708</v>
      </c>
      <c r="IQ422" s="15">
        <f t="shared" si="9260"/>
        <v>560.54921054793169</v>
      </c>
      <c r="IR422" s="15">
        <f t="shared" si="9260"/>
        <v>628.0852600115378</v>
      </c>
      <c r="IS422" s="15">
        <f t="shared" si="9260"/>
        <v>628.0852600115378</v>
      </c>
      <c r="IT422" s="15">
        <f t="shared" si="9260"/>
        <v>641.59246990425891</v>
      </c>
      <c r="IU422" s="15">
        <f t="shared" si="9260"/>
        <v>682.11409958242268</v>
      </c>
      <c r="IV422" s="15">
        <f t="shared" si="9260"/>
        <v>783.41817377783207</v>
      </c>
      <c r="IW422" s="15">
        <f t="shared" si="9260"/>
        <v>763.15735893875024</v>
      </c>
      <c r="IX422" s="15">
        <f t="shared" si="9260"/>
        <v>614.57805011881658</v>
      </c>
      <c r="IY422" s="15">
        <f t="shared" si="9260"/>
        <v>668.60688968970157</v>
      </c>
      <c r="IZ422" s="15">
        <f t="shared" si="9260"/>
        <v>776.66456883147168</v>
      </c>
      <c r="JA422" s="15">
        <f t="shared" si="9260"/>
        <v>844.20061829507767</v>
      </c>
      <c r="JB422" s="15">
        <f t="shared" si="8542"/>
        <v>8104.3259356327453</v>
      </c>
      <c r="JE422" s="21">
        <f t="shared" si="8543"/>
        <v>0</v>
      </c>
      <c r="JF422" s="21">
        <f t="shared" si="8544"/>
        <v>0</v>
      </c>
      <c r="JG422" s="21">
        <f t="shared" si="8545"/>
        <v>0</v>
      </c>
      <c r="JH422" s="21">
        <f t="shared" si="8546"/>
        <v>0</v>
      </c>
      <c r="JI422" s="21">
        <f t="shared" si="8547"/>
        <v>0</v>
      </c>
      <c r="JJ422" s="21">
        <f t="shared" si="8548"/>
        <v>0</v>
      </c>
      <c r="JK422" s="21">
        <f t="shared" si="8549"/>
        <v>0</v>
      </c>
    </row>
    <row r="423" spans="2:271" ht="20" customHeight="1" outlineLevel="1" x14ac:dyDescent="0.2">
      <c r="B423" s="3" t="s">
        <v>27</v>
      </c>
      <c r="C423" s="15">
        <f t="shared" si="9190"/>
        <v>115.51343287442273</v>
      </c>
      <c r="D423" s="15">
        <f t="shared" si="9190"/>
        <v>126.1528280075932</v>
      </c>
      <c r="E423" s="15">
        <f t="shared" si="9190"/>
        <v>141.35196391212259</v>
      </c>
      <c r="F423" s="15">
        <f t="shared" si="9190"/>
        <v>141.35196391212259</v>
      </c>
      <c r="G423" s="15">
        <f t="shared" si="9190"/>
        <v>144.39179109302842</v>
      </c>
      <c r="H423" s="15">
        <f t="shared" si="9190"/>
        <v>153.51127263574597</v>
      </c>
      <c r="I423" s="15">
        <f t="shared" si="9190"/>
        <v>176.30997649253993</v>
      </c>
      <c r="J423" s="15">
        <f t="shared" si="9190"/>
        <v>171.75023572118113</v>
      </c>
      <c r="K423" s="15">
        <f t="shared" si="9190"/>
        <v>159.59092699755769</v>
      </c>
      <c r="L423" s="15">
        <f t="shared" si="9190"/>
        <v>144.39179109302842</v>
      </c>
      <c r="M423" s="15">
        <f t="shared" si="9190"/>
        <v>159.59092699755783</v>
      </c>
      <c r="N423" s="15">
        <f t="shared" si="9190"/>
        <v>189.98919880661634</v>
      </c>
      <c r="O423" s="15">
        <f t="shared" si="8506"/>
        <v>1823.8963085435166</v>
      </c>
      <c r="P423" s="15">
        <f t="shared" ref="P423:AA423" si="9261">P367+P395+P339</f>
        <v>124.87021863910425</v>
      </c>
      <c r="Q423" s="15">
        <f t="shared" si="9261"/>
        <v>136.37142298744283</v>
      </c>
      <c r="R423" s="15">
        <f t="shared" si="9261"/>
        <v>152.80171491364078</v>
      </c>
      <c r="S423" s="15">
        <f t="shared" si="9261"/>
        <v>152.80171491364078</v>
      </c>
      <c r="T423" s="15">
        <f t="shared" si="9261"/>
        <v>156.08777329888034</v>
      </c>
      <c r="U423" s="15">
        <f t="shared" si="9261"/>
        <v>165.94594845459915</v>
      </c>
      <c r="V423" s="15">
        <f t="shared" si="9261"/>
        <v>190.59138634389598</v>
      </c>
      <c r="W423" s="15">
        <f t="shared" si="9261"/>
        <v>185.66229876603668</v>
      </c>
      <c r="X423" s="15">
        <f t="shared" si="9261"/>
        <v>172.51806522507826</v>
      </c>
      <c r="Y423" s="15">
        <f t="shared" si="9261"/>
        <v>156.08777329888034</v>
      </c>
      <c r="Z423" s="15">
        <f t="shared" si="9261"/>
        <v>172.51806522507846</v>
      </c>
      <c r="AA423" s="15">
        <f t="shared" si="9261"/>
        <v>205.37864907747411</v>
      </c>
      <c r="AB423" s="15">
        <f t="shared" si="8508"/>
        <v>1971.6350311437523</v>
      </c>
      <c r="AC423" s="15">
        <f t="shared" ref="AC423:AN423" si="9262">AC367+AC395+AC339</f>
        <v>143.02805846847821</v>
      </c>
      <c r="AD423" s="15">
        <f t="shared" si="9262"/>
        <v>156.20169543268014</v>
      </c>
      <c r="AE423" s="15">
        <f t="shared" si="9262"/>
        <v>175.02117681011151</v>
      </c>
      <c r="AF423" s="15">
        <f t="shared" si="9262"/>
        <v>175.02117681011151</v>
      </c>
      <c r="AG423" s="15">
        <f t="shared" si="9262"/>
        <v>178.78507308559773</v>
      </c>
      <c r="AH423" s="15">
        <f t="shared" si="9262"/>
        <v>190.07676191205655</v>
      </c>
      <c r="AI423" s="15">
        <f t="shared" si="9262"/>
        <v>218.3059839782035</v>
      </c>
      <c r="AJ423" s="15">
        <f t="shared" si="9262"/>
        <v>212.66013956497409</v>
      </c>
      <c r="AK423" s="15">
        <f t="shared" si="9262"/>
        <v>197.60455446302902</v>
      </c>
      <c r="AL423" s="15">
        <f t="shared" si="9262"/>
        <v>178.78507308559773</v>
      </c>
      <c r="AM423" s="15">
        <f t="shared" si="9262"/>
        <v>197.60455446302919</v>
      </c>
      <c r="AN423" s="15">
        <f t="shared" si="9262"/>
        <v>235.24351721789182</v>
      </c>
      <c r="AO423" s="15">
        <f t="shared" si="8510"/>
        <v>2258.3377652917611</v>
      </c>
      <c r="AP423" s="15">
        <f t="shared" ref="AP423:BA423" si="9263">AP367+AP395+AP339</f>
        <v>182.65329003950788</v>
      </c>
      <c r="AQ423" s="15">
        <f t="shared" si="9263"/>
        <v>199.47661938525209</v>
      </c>
      <c r="AR423" s="15">
        <f t="shared" si="9263"/>
        <v>223.50994702202948</v>
      </c>
      <c r="AS423" s="15">
        <f t="shared" si="9263"/>
        <v>223.50994702202948</v>
      </c>
      <c r="AT423" s="15">
        <f t="shared" si="9263"/>
        <v>228.31661254938484</v>
      </c>
      <c r="AU423" s="15">
        <f t="shared" si="9263"/>
        <v>242.73660913145142</v>
      </c>
      <c r="AV423" s="15">
        <f t="shared" si="9263"/>
        <v>278.78660058661728</v>
      </c>
      <c r="AW423" s="15">
        <f t="shared" si="9263"/>
        <v>271.57660229558422</v>
      </c>
      <c r="AX423" s="15">
        <f t="shared" si="9263"/>
        <v>252.34994018616229</v>
      </c>
      <c r="AY423" s="15">
        <f t="shared" si="9263"/>
        <v>228.31661254938484</v>
      </c>
      <c r="AZ423" s="15">
        <f t="shared" si="9263"/>
        <v>252.34994018616226</v>
      </c>
      <c r="BA423" s="15">
        <f t="shared" si="9263"/>
        <v>300.41659545971697</v>
      </c>
      <c r="BB423" s="15">
        <f t="shared" si="8512"/>
        <v>2883.9993164132834</v>
      </c>
      <c r="BC423" s="15">
        <f t="shared" ref="BC423:BN423" si="9264">BC367+BC395+BC339</f>
        <v>256.40108305111119</v>
      </c>
      <c r="BD423" s="15">
        <f t="shared" si="9264"/>
        <v>280.01697227950308</v>
      </c>
      <c r="BE423" s="15">
        <f t="shared" si="9264"/>
        <v>313.75395689149127</v>
      </c>
      <c r="BF423" s="15">
        <f t="shared" si="9264"/>
        <v>313.75395689149127</v>
      </c>
      <c r="BG423" s="15">
        <f t="shared" si="9264"/>
        <v>320.5013538138889</v>
      </c>
      <c r="BH423" s="15">
        <f t="shared" si="9264"/>
        <v>340.74354458108201</v>
      </c>
      <c r="BI423" s="15">
        <f t="shared" si="9264"/>
        <v>391.34902149906452</v>
      </c>
      <c r="BJ423" s="15">
        <f t="shared" si="9264"/>
        <v>381.22792611546788</v>
      </c>
      <c r="BK423" s="15">
        <f t="shared" si="9264"/>
        <v>354.23833842587743</v>
      </c>
      <c r="BL423" s="15">
        <f t="shared" si="9264"/>
        <v>320.5013538138889</v>
      </c>
      <c r="BM423" s="15">
        <f t="shared" si="9264"/>
        <v>354.23833842587743</v>
      </c>
      <c r="BN423" s="15">
        <f t="shared" si="9264"/>
        <v>421.71230764985387</v>
      </c>
      <c r="BO423" s="15">
        <f t="shared" si="8514"/>
        <v>4048.4381534385971</v>
      </c>
      <c r="BP423" s="15">
        <f t="shared" ref="BP423:CA423" si="9265">BP367+BP395+BP339</f>
        <v>365.072408389727</v>
      </c>
      <c r="BQ423" s="15">
        <f t="shared" si="9265"/>
        <v>398.69749863614913</v>
      </c>
      <c r="BR423" s="15">
        <f t="shared" si="9265"/>
        <v>446.73334184532371</v>
      </c>
      <c r="BS423" s="15">
        <f t="shared" si="9265"/>
        <v>446.73334184532371</v>
      </c>
      <c r="BT423" s="15">
        <f t="shared" si="9265"/>
        <v>456.34051048715861</v>
      </c>
      <c r="BU423" s="15">
        <f t="shared" si="9265"/>
        <v>485.16201641266349</v>
      </c>
      <c r="BV423" s="15">
        <f t="shared" si="9265"/>
        <v>557.21578122642529</v>
      </c>
      <c r="BW423" s="15">
        <f t="shared" si="9265"/>
        <v>542.80502826367297</v>
      </c>
      <c r="BX423" s="15">
        <f t="shared" si="9265"/>
        <v>504.37635369633335</v>
      </c>
      <c r="BY423" s="15">
        <f t="shared" si="9265"/>
        <v>456.34051048715861</v>
      </c>
      <c r="BZ423" s="15">
        <f t="shared" si="9265"/>
        <v>504.37635369633352</v>
      </c>
      <c r="CA423" s="15">
        <f t="shared" si="9265"/>
        <v>600.4480401146825</v>
      </c>
      <c r="CB423" s="15">
        <f t="shared" si="8516"/>
        <v>5764.3011851009524</v>
      </c>
      <c r="CC423" s="15">
        <f t="shared" ref="CC423:CN423" si="9266">CC367+CC395+CC339</f>
        <v>546.37710617540563</v>
      </c>
      <c r="CD423" s="15">
        <f t="shared" si="9266"/>
        <v>596.70131332314031</v>
      </c>
      <c r="CE423" s="15">
        <f t="shared" si="9266"/>
        <v>668.59303781990423</v>
      </c>
      <c r="CF423" s="15">
        <f t="shared" si="9266"/>
        <v>668.59303781990423</v>
      </c>
      <c r="CG423" s="15">
        <f t="shared" si="9266"/>
        <v>682.97138271925712</v>
      </c>
      <c r="CH423" s="15">
        <f t="shared" si="9266"/>
        <v>726.10641741731547</v>
      </c>
      <c r="CI423" s="15">
        <f t="shared" si="9266"/>
        <v>833.94400416246106</v>
      </c>
      <c r="CJ423" s="15">
        <f t="shared" si="9266"/>
        <v>812.37648681343205</v>
      </c>
      <c r="CK423" s="15">
        <f t="shared" si="9266"/>
        <v>754.86310721602104</v>
      </c>
      <c r="CL423" s="15">
        <f t="shared" si="9266"/>
        <v>682.97138271925712</v>
      </c>
      <c r="CM423" s="15">
        <f t="shared" si="9266"/>
        <v>754.86310721602138</v>
      </c>
      <c r="CN423" s="15">
        <f t="shared" si="9266"/>
        <v>898.64655620954898</v>
      </c>
      <c r="CO423" s="15">
        <f t="shared" si="8518"/>
        <v>8627.0069396116687</v>
      </c>
      <c r="CR423" s="21">
        <f>O423-'ОПУ БС'!C423</f>
        <v>0</v>
      </c>
      <c r="CS423" s="21">
        <f>AB423-'ОПУ БС'!D423</f>
        <v>0</v>
      </c>
      <c r="CT423" s="21">
        <f>AO423-'ОПУ БС'!E423</f>
        <v>0</v>
      </c>
      <c r="CU423" s="21">
        <f>BB423-'ОПУ БС'!F423</f>
        <v>0</v>
      </c>
      <c r="CV423" s="21">
        <f>BO423-'ОПУ БС'!G423</f>
        <v>0</v>
      </c>
      <c r="CW423" s="21">
        <f>CB423-'ОПУ БС'!H423</f>
        <v>0</v>
      </c>
      <c r="CX423" s="21">
        <f>CO423-'ОПУ БС'!I423</f>
        <v>0</v>
      </c>
      <c r="DA423" s="15">
        <f t="shared" si="9197"/>
        <v>0</v>
      </c>
      <c r="DB423" s="15">
        <f t="shared" si="9197"/>
        <v>0</v>
      </c>
      <c r="DC423" s="15">
        <f t="shared" si="9197"/>
        <v>0</v>
      </c>
      <c r="DD423" s="15">
        <f t="shared" si="9197"/>
        <v>0</v>
      </c>
      <c r="DE423" s="15">
        <f t="shared" si="9197"/>
        <v>0</v>
      </c>
      <c r="DF423" s="15">
        <f t="shared" si="9197"/>
        <v>-3.7713442034126925</v>
      </c>
      <c r="DG423" s="15">
        <f t="shared" si="9197"/>
        <v>-4.3314448276819038</v>
      </c>
      <c r="DH423" s="15">
        <f t="shared" si="9197"/>
        <v>-4.2194247028280607</v>
      </c>
      <c r="DI423" s="15">
        <f t="shared" si="9197"/>
        <v>-3.9207043698844823</v>
      </c>
      <c r="DJ423" s="15">
        <f t="shared" si="9197"/>
        <v>-3.5473039537050073</v>
      </c>
      <c r="DK423" s="15">
        <f t="shared" si="9197"/>
        <v>-3.9207043698844837</v>
      </c>
      <c r="DL423" s="15">
        <f t="shared" si="9197"/>
        <v>-4.6675052022434311</v>
      </c>
      <c r="DM423" s="15">
        <f t="shared" si="8520"/>
        <v>-28.378431629640062</v>
      </c>
      <c r="DN423" s="15">
        <f t="shared" si="9198"/>
        <v>-4.2400443952234328</v>
      </c>
      <c r="DO423" s="15">
        <f t="shared" si="9198"/>
        <v>-4.6305748000466442</v>
      </c>
      <c r="DP423" s="15">
        <f t="shared" si="9198"/>
        <v>-5.1884753783655171</v>
      </c>
      <c r="DQ423" s="15">
        <f t="shared" si="9198"/>
        <v>-5.1884753783655171</v>
      </c>
      <c r="DR423" s="15">
        <f t="shared" si="9198"/>
        <v>-5.3000554940292917</v>
      </c>
      <c r="DS423" s="15">
        <f t="shared" si="9198"/>
        <v>-5.6347958410206154</v>
      </c>
      <c r="DT423" s="15">
        <f t="shared" si="9198"/>
        <v>-6.4716467084989242</v>
      </c>
      <c r="DU423" s="15">
        <f t="shared" si="9198"/>
        <v>-6.304276535003261</v>
      </c>
      <c r="DV423" s="15">
        <f t="shared" si="9198"/>
        <v>-5.8579560723481654</v>
      </c>
      <c r="DW423" s="15">
        <f t="shared" si="9198"/>
        <v>-5.3000554940292917</v>
      </c>
      <c r="DX423" s="15">
        <f t="shared" si="9198"/>
        <v>-5.8579560723481672</v>
      </c>
      <c r="DY423" s="15">
        <f t="shared" si="9198"/>
        <v>-6.9737572289859102</v>
      </c>
      <c r="DZ423" s="15">
        <f t="shared" si="8522"/>
        <v>-66.948069398264749</v>
      </c>
      <c r="EA423" s="15">
        <f t="shared" si="9199"/>
        <v>-4.5700423655376428</v>
      </c>
      <c r="EB423" s="15">
        <f t="shared" si="9199"/>
        <v>-4.9909673202582159</v>
      </c>
      <c r="EC423" s="15">
        <f t="shared" si="9199"/>
        <v>-5.5922886841447488</v>
      </c>
      <c r="ED423" s="15">
        <f t="shared" si="9199"/>
        <v>-5.5922886841447488</v>
      </c>
      <c r="EE423" s="15">
        <f t="shared" si="9199"/>
        <v>-5.7125529569220541</v>
      </c>
      <c r="EF423" s="15">
        <f t="shared" si="9199"/>
        <v>-6.0733457752539728</v>
      </c>
      <c r="EG423" s="15">
        <f t="shared" si="9199"/>
        <v>-6.9753278210837699</v>
      </c>
      <c r="EH423" s="15">
        <f t="shared" si="9199"/>
        <v>-6.7949314119178101</v>
      </c>
      <c r="EI423" s="15">
        <f t="shared" si="9199"/>
        <v>-6.3138743208085852</v>
      </c>
      <c r="EJ423" s="15">
        <f t="shared" si="9199"/>
        <v>-5.7125529569220541</v>
      </c>
      <c r="EK423" s="15">
        <f t="shared" si="9199"/>
        <v>-6.3138743208085897</v>
      </c>
      <c r="EL423" s="15">
        <f t="shared" si="9199"/>
        <v>-7.5165170485816502</v>
      </c>
      <c r="EM423" s="15">
        <f t="shared" si="8524"/>
        <v>-72.158563666383841</v>
      </c>
      <c r="EN423" s="15">
        <f t="shared" si="9200"/>
        <v>-4.3270642170992222</v>
      </c>
      <c r="EO423" s="15">
        <f t="shared" si="9200"/>
        <v>-4.7256096055162553</v>
      </c>
      <c r="EP423" s="15">
        <f t="shared" si="9200"/>
        <v>-5.2949601603977321</v>
      </c>
      <c r="EQ423" s="15">
        <f t="shared" si="9200"/>
        <v>-5.2949601603977321</v>
      </c>
      <c r="ER423" s="15">
        <f t="shared" si="9200"/>
        <v>-5.4088302713740273</v>
      </c>
      <c r="ES423" s="15">
        <f t="shared" si="9200"/>
        <v>-5.7504406043029128</v>
      </c>
      <c r="ET423" s="15">
        <f t="shared" si="9200"/>
        <v>-6.6044664366251276</v>
      </c>
      <c r="EU423" s="15">
        <f t="shared" si="9200"/>
        <v>-6.4336612701606839</v>
      </c>
      <c r="EV423" s="15">
        <f t="shared" si="9200"/>
        <v>-5.9781808262555041</v>
      </c>
      <c r="EW423" s="15">
        <f t="shared" si="9200"/>
        <v>-5.4088302713740273</v>
      </c>
      <c r="EX423" s="15">
        <f t="shared" si="9200"/>
        <v>-5.9781808262555067</v>
      </c>
      <c r="EY423" s="15">
        <f t="shared" si="9200"/>
        <v>-7.1168819360184576</v>
      </c>
      <c r="EZ423" s="15">
        <f t="shared" si="8526"/>
        <v>-68.322066585777193</v>
      </c>
      <c r="FA423" s="15">
        <f t="shared" si="9201"/>
        <v>-2.9252203024233285</v>
      </c>
      <c r="FB423" s="15">
        <f t="shared" si="9201"/>
        <v>-3.1946484881728456</v>
      </c>
      <c r="FC423" s="15">
        <f t="shared" si="9201"/>
        <v>-3.5795458963864415</v>
      </c>
      <c r="FD423" s="15">
        <f t="shared" si="9201"/>
        <v>-3.5795458963864415</v>
      </c>
      <c r="FE423" s="15">
        <f t="shared" si="9201"/>
        <v>-3.6565253780291598</v>
      </c>
      <c r="FF423" s="15">
        <f t="shared" si="9201"/>
        <v>-3.8874638229573182</v>
      </c>
      <c r="FG423" s="15">
        <f t="shared" si="9201"/>
        <v>-4.464809935277712</v>
      </c>
      <c r="FH423" s="15">
        <f t="shared" si="9201"/>
        <v>-4.3493407128136328</v>
      </c>
      <c r="FI423" s="15">
        <f t="shared" si="9201"/>
        <v>-4.041422786242757</v>
      </c>
      <c r="FJ423" s="15">
        <f t="shared" si="9201"/>
        <v>-3.6565253780291598</v>
      </c>
      <c r="FK423" s="15">
        <f t="shared" si="9201"/>
        <v>-4.0414227862427579</v>
      </c>
      <c r="FL423" s="15">
        <f t="shared" si="9201"/>
        <v>-4.8112176026699478</v>
      </c>
      <c r="FM423" s="15">
        <f t="shared" si="8528"/>
        <v>-46.187688985631503</v>
      </c>
      <c r="FP423" s="15">
        <f t="shared" ref="FP423:GA423" si="9267">FP367+FP395+FP339</f>
        <v>115.51343287442273</v>
      </c>
      <c r="FQ423" s="15">
        <f t="shared" si="9267"/>
        <v>126.1528280075932</v>
      </c>
      <c r="FR423" s="15">
        <f t="shared" si="9267"/>
        <v>141.35196391212259</v>
      </c>
      <c r="FS423" s="15">
        <f t="shared" si="9267"/>
        <v>141.35196391212259</v>
      </c>
      <c r="FT423" s="15">
        <f t="shared" si="9267"/>
        <v>144.39179109302842</v>
      </c>
      <c r="FU423" s="15">
        <f t="shared" si="9267"/>
        <v>153.51127263574597</v>
      </c>
      <c r="FV423" s="15">
        <f t="shared" si="9267"/>
        <v>176.30997649253993</v>
      </c>
      <c r="FW423" s="15">
        <f t="shared" si="9267"/>
        <v>171.75023572118113</v>
      </c>
      <c r="FX423" s="15">
        <f t="shared" si="9267"/>
        <v>159.59092699755769</v>
      </c>
      <c r="FY423" s="15">
        <f t="shared" si="9267"/>
        <v>144.39179109302842</v>
      </c>
      <c r="FZ423" s="15">
        <f t="shared" si="9267"/>
        <v>159.59092699755783</v>
      </c>
      <c r="GA423" s="15">
        <f t="shared" si="9267"/>
        <v>189.98919880661634</v>
      </c>
      <c r="GB423" s="15">
        <f t="shared" si="8530"/>
        <v>1823.8963085435166</v>
      </c>
      <c r="GC423" s="15">
        <f t="shared" ref="GC423:GN423" si="9268">GC367+GC395+GC339</f>
        <v>124.87021863910425</v>
      </c>
      <c r="GD423" s="15">
        <f t="shared" si="9268"/>
        <v>136.37142298744283</v>
      </c>
      <c r="GE423" s="15">
        <f t="shared" si="9268"/>
        <v>152.80171491364078</v>
      </c>
      <c r="GF423" s="15">
        <f t="shared" si="9268"/>
        <v>152.80171491364078</v>
      </c>
      <c r="GG423" s="15">
        <f t="shared" si="9268"/>
        <v>156.08777329888034</v>
      </c>
      <c r="GH423" s="15">
        <f t="shared" si="9268"/>
        <v>165.94594845459915</v>
      </c>
      <c r="GI423" s="15">
        <f t="shared" si="9268"/>
        <v>190.59138634389598</v>
      </c>
      <c r="GJ423" s="15">
        <f t="shared" si="9268"/>
        <v>185.66229876603668</v>
      </c>
      <c r="GK423" s="15">
        <f t="shared" si="9268"/>
        <v>172.51806522507826</v>
      </c>
      <c r="GL423" s="15">
        <f t="shared" si="9268"/>
        <v>156.08777329888034</v>
      </c>
      <c r="GM423" s="15">
        <f t="shared" si="9268"/>
        <v>172.51806522507846</v>
      </c>
      <c r="GN423" s="15">
        <f t="shared" si="9268"/>
        <v>205.37864907747411</v>
      </c>
      <c r="GO423" s="15">
        <f t="shared" si="8532"/>
        <v>1971.6350311437523</v>
      </c>
      <c r="GP423" s="15">
        <f t="shared" ref="GP423:HA423" si="9269">GP367+GP395+GP339</f>
        <v>143.02805846847821</v>
      </c>
      <c r="GQ423" s="15">
        <f t="shared" si="9269"/>
        <v>156.20169543268014</v>
      </c>
      <c r="GR423" s="15">
        <f t="shared" si="9269"/>
        <v>175.02117681011151</v>
      </c>
      <c r="GS423" s="15">
        <f t="shared" si="9269"/>
        <v>175.02117681011151</v>
      </c>
      <c r="GT423" s="15">
        <f t="shared" si="9269"/>
        <v>178.78507308559773</v>
      </c>
      <c r="GU423" s="15">
        <f t="shared" si="9269"/>
        <v>186.30541770864386</v>
      </c>
      <c r="GV423" s="15">
        <f t="shared" si="9269"/>
        <v>213.97453915052162</v>
      </c>
      <c r="GW423" s="15">
        <f t="shared" si="9269"/>
        <v>208.44071486214602</v>
      </c>
      <c r="GX423" s="15">
        <f t="shared" si="9269"/>
        <v>193.68385009314451</v>
      </c>
      <c r="GY423" s="15">
        <f t="shared" si="9269"/>
        <v>175.23776913189272</v>
      </c>
      <c r="GZ423" s="15">
        <f t="shared" si="9269"/>
        <v>193.68385009314468</v>
      </c>
      <c r="HA423" s="15">
        <f t="shared" si="9269"/>
        <v>230.57601201564836</v>
      </c>
      <c r="HB423" s="15">
        <f t="shared" si="8534"/>
        <v>2229.9593336621206</v>
      </c>
      <c r="HC423" s="15">
        <f t="shared" ref="HC423:HN423" si="9270">HC367+HC395+HC339</f>
        <v>178.41324564428444</v>
      </c>
      <c r="HD423" s="15">
        <f t="shared" si="9270"/>
        <v>194.84604458520545</v>
      </c>
      <c r="HE423" s="15">
        <f t="shared" si="9270"/>
        <v>218.32147164366395</v>
      </c>
      <c r="HF423" s="15">
        <f t="shared" si="9270"/>
        <v>218.32147164366395</v>
      </c>
      <c r="HG423" s="15">
        <f t="shared" si="9270"/>
        <v>223.01655705535558</v>
      </c>
      <c r="HH423" s="15">
        <f t="shared" si="9270"/>
        <v>237.10181329043081</v>
      </c>
      <c r="HI423" s="15">
        <f t="shared" si="9270"/>
        <v>272.31495387811839</v>
      </c>
      <c r="HJ423" s="15">
        <f t="shared" si="9270"/>
        <v>265.27232576058094</v>
      </c>
      <c r="HK423" s="15">
        <f t="shared" si="9270"/>
        <v>246.49198411381408</v>
      </c>
      <c r="HL423" s="15">
        <f t="shared" si="9270"/>
        <v>223.01655705535558</v>
      </c>
      <c r="HM423" s="15">
        <f t="shared" si="9270"/>
        <v>246.49198411381406</v>
      </c>
      <c r="HN423" s="15">
        <f t="shared" si="9270"/>
        <v>293.44283823073101</v>
      </c>
      <c r="HO423" s="15">
        <f t="shared" si="8536"/>
        <v>2817.0512470150179</v>
      </c>
      <c r="HP423" s="15">
        <f t="shared" ref="HP423:IA423" si="9271">HP367+HP395+HP339</f>
        <v>251.83104068557356</v>
      </c>
      <c r="HQ423" s="15">
        <f t="shared" si="9271"/>
        <v>275.02600495924486</v>
      </c>
      <c r="HR423" s="15">
        <f t="shared" si="9271"/>
        <v>308.16166820734657</v>
      </c>
      <c r="HS423" s="15">
        <f t="shared" si="9271"/>
        <v>308.16166820734657</v>
      </c>
      <c r="HT423" s="15">
        <f t="shared" si="9271"/>
        <v>314.78880085696682</v>
      </c>
      <c r="HU423" s="15">
        <f t="shared" si="9271"/>
        <v>334.67019880582802</v>
      </c>
      <c r="HV423" s="15">
        <f t="shared" si="9271"/>
        <v>384.37369367798078</v>
      </c>
      <c r="HW423" s="15">
        <f t="shared" si="9271"/>
        <v>374.43299470355009</v>
      </c>
      <c r="HX423" s="15">
        <f t="shared" si="9271"/>
        <v>347.92446410506881</v>
      </c>
      <c r="HY423" s="15">
        <f t="shared" si="9271"/>
        <v>314.78880085696682</v>
      </c>
      <c r="HZ423" s="15">
        <f t="shared" si="9271"/>
        <v>347.92446410506881</v>
      </c>
      <c r="IA423" s="15">
        <f t="shared" si="9271"/>
        <v>414.19579060127217</v>
      </c>
      <c r="IB423" s="15">
        <f t="shared" si="8538"/>
        <v>3976.2795897722131</v>
      </c>
      <c r="IC423" s="15">
        <f t="shared" ref="IC423:IN423" si="9272">IC367+IC395+IC339</f>
        <v>360.74534417262782</v>
      </c>
      <c r="ID423" s="15">
        <f t="shared" si="9272"/>
        <v>393.97188903063284</v>
      </c>
      <c r="IE423" s="15">
        <f t="shared" si="9272"/>
        <v>441.43838168492596</v>
      </c>
      <c r="IF423" s="15">
        <f t="shared" si="9272"/>
        <v>441.43838168492596</v>
      </c>
      <c r="IG423" s="15">
        <f t="shared" si="9272"/>
        <v>450.93168021578464</v>
      </c>
      <c r="IH423" s="15">
        <f t="shared" si="9272"/>
        <v>479.41157580836062</v>
      </c>
      <c r="II423" s="15">
        <f t="shared" si="9272"/>
        <v>550.61131478980019</v>
      </c>
      <c r="IJ423" s="15">
        <f t="shared" si="9272"/>
        <v>536.3713669935122</v>
      </c>
      <c r="IK423" s="15">
        <f t="shared" si="9272"/>
        <v>498.39817287007781</v>
      </c>
      <c r="IL423" s="15">
        <f t="shared" si="9272"/>
        <v>450.93168021578464</v>
      </c>
      <c r="IM423" s="15">
        <f t="shared" si="9272"/>
        <v>498.39817287007799</v>
      </c>
      <c r="IN423" s="15">
        <f t="shared" si="9272"/>
        <v>593.33115817866405</v>
      </c>
      <c r="IO423" s="15">
        <f t="shared" si="8540"/>
        <v>5695.9791185151753</v>
      </c>
      <c r="IP423" s="15">
        <f t="shared" ref="IP423:JA423" si="9273">IP367+IP395+IP339</f>
        <v>543.4518858729823</v>
      </c>
      <c r="IQ423" s="15">
        <f t="shared" si="9273"/>
        <v>593.50666483496741</v>
      </c>
      <c r="IR423" s="15">
        <f t="shared" si="9273"/>
        <v>665.01349192351779</v>
      </c>
      <c r="IS423" s="15">
        <f t="shared" si="9273"/>
        <v>665.01349192351779</v>
      </c>
      <c r="IT423" s="15">
        <f t="shared" si="9273"/>
        <v>679.31485734122793</v>
      </c>
      <c r="IU423" s="15">
        <f t="shared" si="9273"/>
        <v>722.21895359435814</v>
      </c>
      <c r="IV423" s="15">
        <f t="shared" si="9273"/>
        <v>829.47919422718337</v>
      </c>
      <c r="IW423" s="15">
        <f t="shared" si="9273"/>
        <v>808.02714610061844</v>
      </c>
      <c r="IX423" s="15">
        <f t="shared" si="9273"/>
        <v>750.82168442977832</v>
      </c>
      <c r="IY423" s="15">
        <f t="shared" si="9273"/>
        <v>679.31485734122793</v>
      </c>
      <c r="IZ423" s="15">
        <f t="shared" si="9273"/>
        <v>750.82168442977877</v>
      </c>
      <c r="JA423" s="15">
        <f t="shared" si="9273"/>
        <v>893.83533860687896</v>
      </c>
      <c r="JB423" s="15">
        <f t="shared" si="8542"/>
        <v>8580.8192506260366</v>
      </c>
      <c r="JE423" s="21">
        <f t="shared" si="8543"/>
        <v>0</v>
      </c>
      <c r="JF423" s="21">
        <f t="shared" si="8544"/>
        <v>0</v>
      </c>
      <c r="JG423" s="21">
        <f t="shared" si="8545"/>
        <v>0</v>
      </c>
      <c r="JH423" s="21">
        <f t="shared" si="8546"/>
        <v>0</v>
      </c>
      <c r="JI423" s="21">
        <f t="shared" si="8547"/>
        <v>0</v>
      </c>
      <c r="JJ423" s="21">
        <f t="shared" si="8548"/>
        <v>0</v>
      </c>
      <c r="JK423" s="21">
        <f t="shared" si="8549"/>
        <v>0</v>
      </c>
    </row>
    <row r="424" spans="2:271" ht="20" customHeight="1" outlineLevel="1" x14ac:dyDescent="0.2">
      <c r="B424" s="3" t="s">
        <v>28</v>
      </c>
      <c r="C424" s="15">
        <f t="shared" si="9190"/>
        <v>17.712496944442499</v>
      </c>
      <c r="D424" s="15">
        <f t="shared" si="9190"/>
        <v>19.343911136693777</v>
      </c>
      <c r="E424" s="15">
        <f t="shared" si="9190"/>
        <v>21.674502839909898</v>
      </c>
      <c r="F424" s="15">
        <f t="shared" si="9190"/>
        <v>21.674502839909898</v>
      </c>
      <c r="G424" s="15">
        <f t="shared" si="9190"/>
        <v>22.140621180553119</v>
      </c>
      <c r="H424" s="15">
        <f t="shared" si="9190"/>
        <v>23.5389762024828</v>
      </c>
      <c r="I424" s="15">
        <f t="shared" si="9190"/>
        <v>27.034863757306976</v>
      </c>
      <c r="J424" s="15">
        <f t="shared" si="9190"/>
        <v>26.335686246342139</v>
      </c>
      <c r="K424" s="15">
        <f t="shared" si="9190"/>
        <v>24.471212883769248</v>
      </c>
      <c r="L424" s="15">
        <f t="shared" si="9190"/>
        <v>23.072857861839573</v>
      </c>
      <c r="M424" s="15">
        <f t="shared" si="9190"/>
        <v>23.538976202482758</v>
      </c>
      <c r="N424" s="15">
        <f t="shared" si="9190"/>
        <v>29.13239629020147</v>
      </c>
      <c r="O424" s="15">
        <f t="shared" si="8506"/>
        <v>279.67100438593417</v>
      </c>
      <c r="P424" s="15">
        <f t="shared" ref="P424:AA424" si="9274">P368+P396+P340</f>
        <v>17.56766127739094</v>
      </c>
      <c r="Q424" s="15">
        <f t="shared" si="9274"/>
        <v>19.185735342413778</v>
      </c>
      <c r="R424" s="15">
        <f t="shared" si="9274"/>
        <v>21.497269721017858</v>
      </c>
      <c r="S424" s="15">
        <f t="shared" si="9274"/>
        <v>21.497269721017858</v>
      </c>
      <c r="T424" s="15">
        <f t="shared" si="9274"/>
        <v>21.959576596738671</v>
      </c>
      <c r="U424" s="15">
        <f t="shared" si="9274"/>
        <v>23.346497223901114</v>
      </c>
      <c r="V424" s="15">
        <f t="shared" si="9274"/>
        <v>26.813798791807216</v>
      </c>
      <c r="W424" s="15">
        <f t="shared" si="9274"/>
        <v>26.120338478226003</v>
      </c>
      <c r="X424" s="15">
        <f t="shared" si="9274"/>
        <v>24.271110975342744</v>
      </c>
      <c r="Y424" s="15">
        <f t="shared" si="9274"/>
        <v>22.884190348180297</v>
      </c>
      <c r="Z424" s="15">
        <f t="shared" si="9274"/>
        <v>23.346497223901075</v>
      </c>
      <c r="AA424" s="15">
        <f t="shared" si="9274"/>
        <v>28.894179732550878</v>
      </c>
      <c r="AB424" s="15">
        <f t="shared" si="8508"/>
        <v>277.38412543248842</v>
      </c>
      <c r="AC424" s="15">
        <f t="shared" ref="AC424:AN424" si="9275">AC368+AC396+AC340</f>
        <v>17.594723407445716</v>
      </c>
      <c r="AD424" s="15">
        <f t="shared" si="9275"/>
        <v>19.215290037078873</v>
      </c>
      <c r="AE424" s="15">
        <f t="shared" si="9275"/>
        <v>21.530385222269093</v>
      </c>
      <c r="AF424" s="15">
        <f t="shared" si="9275"/>
        <v>21.530385222269093</v>
      </c>
      <c r="AG424" s="15">
        <f t="shared" si="9275"/>
        <v>21.993404259307141</v>
      </c>
      <c r="AH424" s="15">
        <f t="shared" si="9275"/>
        <v>23.382461370421279</v>
      </c>
      <c r="AI424" s="15">
        <f t="shared" si="9275"/>
        <v>26.85510414820661</v>
      </c>
      <c r="AJ424" s="15">
        <f t="shared" si="9275"/>
        <v>26.160575592649543</v>
      </c>
      <c r="AK424" s="15">
        <f t="shared" si="9275"/>
        <v>24.308499444497372</v>
      </c>
      <c r="AL424" s="15">
        <f t="shared" si="9275"/>
        <v>22.919442333383227</v>
      </c>
      <c r="AM424" s="15">
        <f t="shared" si="9275"/>
        <v>23.382461370421236</v>
      </c>
      <c r="AN424" s="15">
        <f t="shared" si="9275"/>
        <v>28.938689814877822</v>
      </c>
      <c r="AO424" s="15">
        <f t="shared" si="8510"/>
        <v>277.81142222282699</v>
      </c>
      <c r="AP424" s="15">
        <f t="shared" ref="AP424:BA424" si="9276">AP368+AP396+AP340</f>
        <v>18.982278652992562</v>
      </c>
      <c r="AQ424" s="15">
        <f t="shared" si="9276"/>
        <v>20.730646423662918</v>
      </c>
      <c r="AR424" s="15">
        <f t="shared" si="9276"/>
        <v>23.22831466747774</v>
      </c>
      <c r="AS424" s="15">
        <f t="shared" si="9276"/>
        <v>23.22831466747774</v>
      </c>
      <c r="AT424" s="15">
        <f t="shared" si="9276"/>
        <v>23.727848316240692</v>
      </c>
      <c r="AU424" s="15">
        <f t="shared" si="9276"/>
        <v>25.226449262529584</v>
      </c>
      <c r="AV424" s="15">
        <f t="shared" si="9276"/>
        <v>28.972951628251792</v>
      </c>
      <c r="AW424" s="15">
        <f t="shared" si="9276"/>
        <v>28.223651155107355</v>
      </c>
      <c r="AX424" s="15">
        <f t="shared" si="9276"/>
        <v>26.22551656005551</v>
      </c>
      <c r="AY424" s="15">
        <f t="shared" si="9276"/>
        <v>24.726915613766614</v>
      </c>
      <c r="AZ424" s="15">
        <f t="shared" si="9276"/>
        <v>25.226449262529542</v>
      </c>
      <c r="BA424" s="15">
        <f t="shared" si="9276"/>
        <v>31.220853047685114</v>
      </c>
      <c r="BB424" s="15">
        <f t="shared" si="8512"/>
        <v>299.72018925777712</v>
      </c>
      <c r="BC424" s="15">
        <f t="shared" ref="BC424:BN424" si="9277">BC368+BC396+BC340</f>
        <v>22.080588367644172</v>
      </c>
      <c r="BD424" s="15">
        <f t="shared" si="9277"/>
        <v>24.114326769927189</v>
      </c>
      <c r="BE424" s="15">
        <f t="shared" si="9277"/>
        <v>27.019667344617211</v>
      </c>
      <c r="BF424" s="15">
        <f t="shared" si="9277"/>
        <v>27.019667344617211</v>
      </c>
      <c r="BG424" s="15">
        <f t="shared" si="9277"/>
        <v>27.600735459555217</v>
      </c>
      <c r="BH424" s="15">
        <f t="shared" si="9277"/>
        <v>29.343939804369231</v>
      </c>
      <c r="BI424" s="15">
        <f t="shared" si="9277"/>
        <v>33.701950666404272</v>
      </c>
      <c r="BJ424" s="15">
        <f t="shared" si="9277"/>
        <v>32.830348493997263</v>
      </c>
      <c r="BK424" s="15">
        <f t="shared" si="9277"/>
        <v>30.50607603424524</v>
      </c>
      <c r="BL424" s="15">
        <f t="shared" si="9277"/>
        <v>28.762871689431233</v>
      </c>
      <c r="BM424" s="15">
        <f t="shared" si="9277"/>
        <v>29.343939804369189</v>
      </c>
      <c r="BN424" s="15">
        <f t="shared" si="9277"/>
        <v>36.316757183625292</v>
      </c>
      <c r="BO424" s="15">
        <f t="shared" si="8514"/>
        <v>348.6408689628027</v>
      </c>
      <c r="BP424" s="15">
        <f t="shared" ref="BP424:CA424" si="9278">BP368+BP396+BP340</f>
        <v>25.789678761050645</v>
      </c>
      <c r="BQ424" s="15">
        <f t="shared" si="9278"/>
        <v>28.165043910094781</v>
      </c>
      <c r="BR424" s="15">
        <f t="shared" si="9278"/>
        <v>31.558422694443554</v>
      </c>
      <c r="BS424" s="15">
        <f t="shared" si="9278"/>
        <v>31.558422694443554</v>
      </c>
      <c r="BT424" s="15">
        <f t="shared" si="9278"/>
        <v>32.237098451313294</v>
      </c>
      <c r="BU424" s="15">
        <f t="shared" si="9278"/>
        <v>34.273125721922568</v>
      </c>
      <c r="BV424" s="15">
        <f t="shared" si="9278"/>
        <v>39.363193898445708</v>
      </c>
      <c r="BW424" s="15">
        <f t="shared" si="9278"/>
        <v>38.345180263141081</v>
      </c>
      <c r="BX424" s="15">
        <f t="shared" si="9278"/>
        <v>35.630477235662077</v>
      </c>
      <c r="BY424" s="15">
        <f t="shared" si="9278"/>
        <v>33.594449965052817</v>
      </c>
      <c r="BZ424" s="15">
        <f t="shared" si="9278"/>
        <v>34.273125721922518</v>
      </c>
      <c r="CA424" s="15">
        <f t="shared" si="9278"/>
        <v>42.417234804359616</v>
      </c>
      <c r="CB424" s="15">
        <f t="shared" si="8516"/>
        <v>407.2054541218522</v>
      </c>
      <c r="CC424" s="15">
        <f t="shared" ref="CC424:CN424" si="9279">CC368+CC396+CC340</f>
        <v>32.305499698681253</v>
      </c>
      <c r="CD424" s="15">
        <f t="shared" si="9279"/>
        <v>35.281006249875581</v>
      </c>
      <c r="CE424" s="15">
        <f t="shared" si="9279"/>
        <v>39.531729894438897</v>
      </c>
      <c r="CF424" s="15">
        <f t="shared" si="9279"/>
        <v>39.531729894438897</v>
      </c>
      <c r="CG424" s="15">
        <f t="shared" si="9279"/>
        <v>40.381874623351564</v>
      </c>
      <c r="CH424" s="15">
        <f t="shared" si="9279"/>
        <v>42.932308810089552</v>
      </c>
      <c r="CI424" s="15">
        <f t="shared" si="9279"/>
        <v>49.308394276934521</v>
      </c>
      <c r="CJ424" s="15">
        <f t="shared" si="9279"/>
        <v>48.033177183565542</v>
      </c>
      <c r="CK424" s="15">
        <f t="shared" si="9279"/>
        <v>44.632598267914894</v>
      </c>
      <c r="CL424" s="15">
        <f t="shared" si="9279"/>
        <v>42.082164081176899</v>
      </c>
      <c r="CM424" s="15">
        <f t="shared" si="9279"/>
        <v>42.932308810089481</v>
      </c>
      <c r="CN424" s="15">
        <f t="shared" si="9279"/>
        <v>53.134045557041532</v>
      </c>
      <c r="CO424" s="15">
        <f t="shared" si="8518"/>
        <v>510.08683734759859</v>
      </c>
      <c r="CR424" s="21">
        <f>O424-'ОПУ БС'!C424</f>
        <v>0</v>
      </c>
      <c r="CS424" s="21">
        <f>AB424-'ОПУ БС'!D424</f>
        <v>0</v>
      </c>
      <c r="CT424" s="21">
        <f>AO424-'ОПУ БС'!E424</f>
        <v>0</v>
      </c>
      <c r="CU424" s="21">
        <f>BB424-'ОПУ БС'!F424</f>
        <v>0</v>
      </c>
      <c r="CV424" s="21">
        <f>BO424-'ОПУ БС'!G424</f>
        <v>0</v>
      </c>
      <c r="CW424" s="21">
        <f>CB424-'ОПУ БС'!H424</f>
        <v>0</v>
      </c>
      <c r="CX424" s="21">
        <f>CO424-'ОПУ БС'!I424</f>
        <v>0</v>
      </c>
      <c r="DA424" s="15">
        <f t="shared" si="9197"/>
        <v>0</v>
      </c>
      <c r="DB424" s="15">
        <f t="shared" si="9197"/>
        <v>0</v>
      </c>
      <c r="DC424" s="15">
        <f t="shared" si="9197"/>
        <v>0</v>
      </c>
      <c r="DD424" s="15">
        <f t="shared" si="9197"/>
        <v>0</v>
      </c>
      <c r="DE424" s="15">
        <f t="shared" si="9197"/>
        <v>0</v>
      </c>
      <c r="DF424" s="15">
        <f t="shared" si="9197"/>
        <v>-0.35487844723478107</v>
      </c>
      <c r="DG424" s="15">
        <f t="shared" si="9197"/>
        <v>-0.40758316712113463</v>
      </c>
      <c r="DH424" s="15">
        <f t="shared" si="9197"/>
        <v>-0.39704222314386389</v>
      </c>
      <c r="DI424" s="15">
        <f t="shared" si="9197"/>
        <v>-0.36893303920447534</v>
      </c>
      <c r="DJ424" s="15">
        <f t="shared" si="9197"/>
        <v>-0.34785115124993388</v>
      </c>
      <c r="DK424" s="15">
        <f t="shared" si="9197"/>
        <v>-0.35487844723478046</v>
      </c>
      <c r="DL424" s="15">
        <f t="shared" si="9197"/>
        <v>-0.43920599905294683</v>
      </c>
      <c r="DM424" s="15">
        <f t="shared" si="8520"/>
        <v>-2.6703724742419164</v>
      </c>
      <c r="DN424" s="15">
        <f t="shared" si="9198"/>
        <v>-0.34703853247800875</v>
      </c>
      <c r="DO424" s="15">
        <f t="shared" si="9198"/>
        <v>-0.37900260783782536</v>
      </c>
      <c r="DP424" s="15">
        <f t="shared" si="9198"/>
        <v>-0.42466557263756333</v>
      </c>
      <c r="DQ424" s="15">
        <f t="shared" si="9198"/>
        <v>-0.42466557263756333</v>
      </c>
      <c r="DR424" s="15">
        <f t="shared" si="9198"/>
        <v>-0.433798165597511</v>
      </c>
      <c r="DS424" s="15">
        <f t="shared" si="9198"/>
        <v>-0.46119594447735374</v>
      </c>
      <c r="DT424" s="15">
        <f t="shared" si="9198"/>
        <v>-0.52969039167696075</v>
      </c>
      <c r="DU424" s="15">
        <f t="shared" si="9198"/>
        <v>-0.51599150223703938</v>
      </c>
      <c r="DV424" s="15">
        <f t="shared" si="9198"/>
        <v>-0.47946113039724897</v>
      </c>
      <c r="DW424" s="15">
        <f t="shared" si="9198"/>
        <v>-0.45206335151740623</v>
      </c>
      <c r="DX424" s="15">
        <f t="shared" si="9198"/>
        <v>-0.46119594447735307</v>
      </c>
      <c r="DY424" s="15">
        <f t="shared" si="9198"/>
        <v>-0.57078705999672497</v>
      </c>
      <c r="DZ424" s="15">
        <f t="shared" si="8522"/>
        <v>-5.4795557759685591</v>
      </c>
      <c r="EA424" s="15">
        <f t="shared" si="9199"/>
        <v>-0.32281708469195342</v>
      </c>
      <c r="EB424" s="15">
        <f t="shared" si="9199"/>
        <v>-0.35255023722937012</v>
      </c>
      <c r="EC424" s="15">
        <f t="shared" si="9199"/>
        <v>-0.39502616942567986</v>
      </c>
      <c r="ED424" s="15">
        <f t="shared" si="9199"/>
        <v>-0.39502616942567986</v>
      </c>
      <c r="EE424" s="15">
        <f t="shared" si="9199"/>
        <v>-0.40352135586494176</v>
      </c>
      <c r="EF424" s="15">
        <f t="shared" si="9199"/>
        <v>-0.4290069151827276</v>
      </c>
      <c r="EG424" s="15">
        <f t="shared" si="9199"/>
        <v>-0.49272081347719199</v>
      </c>
      <c r="EH424" s="15">
        <f t="shared" si="9199"/>
        <v>-0.47997803381829912</v>
      </c>
      <c r="EI424" s="15">
        <f t="shared" si="9199"/>
        <v>-0.4459972880612515</v>
      </c>
      <c r="EJ424" s="15">
        <f t="shared" si="9199"/>
        <v>-0.4205117287434656</v>
      </c>
      <c r="EK424" s="15">
        <f t="shared" si="9199"/>
        <v>-0.42900691518272693</v>
      </c>
      <c r="EL424" s="15">
        <f t="shared" si="9199"/>
        <v>-0.53094915245387075</v>
      </c>
      <c r="EM424" s="15">
        <f t="shared" si="8524"/>
        <v>-5.0971118635571591</v>
      </c>
      <c r="EN424" s="15">
        <f t="shared" si="9200"/>
        <v>-0.25893707065750954</v>
      </c>
      <c r="EO424" s="15">
        <f t="shared" si="9200"/>
        <v>-0.28278653769175383</v>
      </c>
      <c r="EP424" s="15">
        <f t="shared" si="9200"/>
        <v>-0.31685720488353142</v>
      </c>
      <c r="EQ424" s="15">
        <f t="shared" si="9200"/>
        <v>-0.31685720488353142</v>
      </c>
      <c r="ER424" s="15">
        <f t="shared" si="9200"/>
        <v>-0.32367133832188694</v>
      </c>
      <c r="ES424" s="15">
        <f t="shared" si="9200"/>
        <v>-0.34411373863695349</v>
      </c>
      <c r="ET424" s="15">
        <f t="shared" si="9200"/>
        <v>-0.3952197394246198</v>
      </c>
      <c r="EU424" s="15">
        <f t="shared" si="9200"/>
        <v>-0.38499853926708649</v>
      </c>
      <c r="EV424" s="15">
        <f t="shared" si="9200"/>
        <v>-0.35774200551366447</v>
      </c>
      <c r="EW424" s="15">
        <f t="shared" si="9200"/>
        <v>-0.33729960519859792</v>
      </c>
      <c r="EX424" s="15">
        <f t="shared" si="9200"/>
        <v>-0.34411373863695294</v>
      </c>
      <c r="EY424" s="15">
        <f t="shared" si="9200"/>
        <v>-0.4258833398972196</v>
      </c>
      <c r="EZ424" s="15">
        <f t="shared" si="8526"/>
        <v>-4.0884800630133089</v>
      </c>
      <c r="FA424" s="15">
        <f t="shared" si="9201"/>
        <v>-0.15188088742405764</v>
      </c>
      <c r="FB424" s="15">
        <f t="shared" si="9201"/>
        <v>-0.16586991652890504</v>
      </c>
      <c r="FC424" s="15">
        <f t="shared" si="9201"/>
        <v>-0.18585424382154425</v>
      </c>
      <c r="FD424" s="15">
        <f t="shared" si="9201"/>
        <v>-0.18585424382154425</v>
      </c>
      <c r="FE424" s="15">
        <f t="shared" si="9201"/>
        <v>-0.18985110928007207</v>
      </c>
      <c r="FF424" s="15">
        <f t="shared" si="9201"/>
        <v>-0.20184170565565554</v>
      </c>
      <c r="FG424" s="15">
        <f t="shared" si="9201"/>
        <v>-0.23181819659461431</v>
      </c>
      <c r="FH424" s="15">
        <f t="shared" si="9201"/>
        <v>-0.22582289840682254</v>
      </c>
      <c r="FI424" s="15">
        <f t="shared" si="9201"/>
        <v>-0.2098354365727112</v>
      </c>
      <c r="FJ424" s="15">
        <f t="shared" si="9201"/>
        <v>-0.19784484019712772</v>
      </c>
      <c r="FK424" s="15">
        <f t="shared" si="9201"/>
        <v>-0.20184170565565526</v>
      </c>
      <c r="FL424" s="15">
        <f t="shared" si="9201"/>
        <v>-0.24980409115798954</v>
      </c>
      <c r="FM424" s="15">
        <f t="shared" si="8528"/>
        <v>-2.3981192751166995</v>
      </c>
      <c r="FP424" s="15">
        <f t="shared" ref="FP424:GA424" si="9280">FP368+FP396+FP340</f>
        <v>17.712496944442499</v>
      </c>
      <c r="FQ424" s="15">
        <f t="shared" si="9280"/>
        <v>19.343911136693777</v>
      </c>
      <c r="FR424" s="15">
        <f t="shared" si="9280"/>
        <v>21.674502839909898</v>
      </c>
      <c r="FS424" s="15">
        <f t="shared" si="9280"/>
        <v>21.674502839909898</v>
      </c>
      <c r="FT424" s="15">
        <f t="shared" si="9280"/>
        <v>22.140621180553119</v>
      </c>
      <c r="FU424" s="15">
        <f t="shared" si="9280"/>
        <v>23.5389762024828</v>
      </c>
      <c r="FV424" s="15">
        <f t="shared" si="9280"/>
        <v>27.034863757306976</v>
      </c>
      <c r="FW424" s="15">
        <f t="shared" si="9280"/>
        <v>26.335686246342139</v>
      </c>
      <c r="FX424" s="15">
        <f t="shared" si="9280"/>
        <v>24.471212883769248</v>
      </c>
      <c r="FY424" s="15">
        <f t="shared" si="9280"/>
        <v>23.072857861839573</v>
      </c>
      <c r="FZ424" s="15">
        <f t="shared" si="9280"/>
        <v>23.538976202482758</v>
      </c>
      <c r="GA424" s="15">
        <f t="shared" si="9280"/>
        <v>29.13239629020147</v>
      </c>
      <c r="GB424" s="15">
        <f t="shared" si="8530"/>
        <v>279.67100438593417</v>
      </c>
      <c r="GC424" s="15">
        <f t="shared" ref="GC424:GN424" si="9281">GC368+GC396+GC340</f>
        <v>17.56766127739094</v>
      </c>
      <c r="GD424" s="15">
        <f t="shared" si="9281"/>
        <v>19.185735342413778</v>
      </c>
      <c r="GE424" s="15">
        <f t="shared" si="9281"/>
        <v>21.497269721017858</v>
      </c>
      <c r="GF424" s="15">
        <f t="shared" si="9281"/>
        <v>21.497269721017858</v>
      </c>
      <c r="GG424" s="15">
        <f t="shared" si="9281"/>
        <v>21.959576596738671</v>
      </c>
      <c r="GH424" s="15">
        <f t="shared" si="9281"/>
        <v>23.346497223901114</v>
      </c>
      <c r="GI424" s="15">
        <f t="shared" si="9281"/>
        <v>26.813798791807216</v>
      </c>
      <c r="GJ424" s="15">
        <f t="shared" si="9281"/>
        <v>26.120338478226003</v>
      </c>
      <c r="GK424" s="15">
        <f t="shared" si="9281"/>
        <v>24.271110975342744</v>
      </c>
      <c r="GL424" s="15">
        <f t="shared" si="9281"/>
        <v>22.884190348180297</v>
      </c>
      <c r="GM424" s="15">
        <f t="shared" si="9281"/>
        <v>23.346497223901075</v>
      </c>
      <c r="GN424" s="15">
        <f t="shared" si="9281"/>
        <v>28.894179732550878</v>
      </c>
      <c r="GO424" s="15">
        <f t="shared" si="8532"/>
        <v>277.38412543248842</v>
      </c>
      <c r="GP424" s="15">
        <f t="shared" ref="GP424:HA424" si="9282">GP368+GP396+GP340</f>
        <v>17.594723407445716</v>
      </c>
      <c r="GQ424" s="15">
        <f t="shared" si="9282"/>
        <v>19.215290037078873</v>
      </c>
      <c r="GR424" s="15">
        <f t="shared" si="9282"/>
        <v>21.530385222269093</v>
      </c>
      <c r="GS424" s="15">
        <f t="shared" si="9282"/>
        <v>21.530385222269093</v>
      </c>
      <c r="GT424" s="15">
        <f t="shared" si="9282"/>
        <v>21.993404259307141</v>
      </c>
      <c r="GU424" s="15">
        <f t="shared" si="9282"/>
        <v>23.0275829231865</v>
      </c>
      <c r="GV424" s="15">
        <f t="shared" si="9282"/>
        <v>26.447520981085482</v>
      </c>
      <c r="GW424" s="15">
        <f t="shared" si="9282"/>
        <v>25.76353336950568</v>
      </c>
      <c r="GX424" s="15">
        <f t="shared" si="9282"/>
        <v>23.939566405292894</v>
      </c>
      <c r="GY424" s="15">
        <f t="shared" si="9282"/>
        <v>22.571591182133297</v>
      </c>
      <c r="GZ424" s="15">
        <f t="shared" si="9282"/>
        <v>23.027582923186458</v>
      </c>
      <c r="HA424" s="15">
        <f t="shared" si="9282"/>
        <v>28.499483815824878</v>
      </c>
      <c r="HB424" s="15">
        <f t="shared" si="8534"/>
        <v>275.14104974858515</v>
      </c>
      <c r="HC424" s="15">
        <f t="shared" ref="HC424:HN424" si="9283">HC368+HC396+HC340</f>
        <v>18.635240120514553</v>
      </c>
      <c r="HD424" s="15">
        <f t="shared" si="9283"/>
        <v>20.351643815825092</v>
      </c>
      <c r="HE424" s="15">
        <f t="shared" si="9283"/>
        <v>22.803649094840175</v>
      </c>
      <c r="HF424" s="15">
        <f t="shared" si="9283"/>
        <v>22.803649094840175</v>
      </c>
      <c r="HG424" s="15">
        <f t="shared" si="9283"/>
        <v>23.294050150643187</v>
      </c>
      <c r="HH424" s="15">
        <f t="shared" si="9283"/>
        <v>24.765253318052231</v>
      </c>
      <c r="HI424" s="15">
        <f t="shared" si="9283"/>
        <v>28.443261236574834</v>
      </c>
      <c r="HJ424" s="15">
        <f t="shared" si="9283"/>
        <v>27.707659652870312</v>
      </c>
      <c r="HK424" s="15">
        <f t="shared" si="9283"/>
        <v>25.746055429658263</v>
      </c>
      <c r="HL424" s="15">
        <f t="shared" si="9283"/>
        <v>24.274852262249205</v>
      </c>
      <c r="HM424" s="15">
        <f t="shared" si="9283"/>
        <v>24.765253318052189</v>
      </c>
      <c r="HN424" s="15">
        <f t="shared" si="9283"/>
        <v>30.650065987688393</v>
      </c>
      <c r="HO424" s="15">
        <f t="shared" si="8536"/>
        <v>294.24063348180863</v>
      </c>
      <c r="HP424" s="15">
        <f t="shared" ref="HP424:IA424" si="9284">HP368+HP396+HP340</f>
        <v>21.75777128295222</v>
      </c>
      <c r="HQ424" s="15">
        <f t="shared" si="9284"/>
        <v>23.761776532697816</v>
      </c>
      <c r="HR424" s="15">
        <f t="shared" si="9284"/>
        <v>26.624641175191535</v>
      </c>
      <c r="HS424" s="15">
        <f t="shared" si="9284"/>
        <v>26.624641175191535</v>
      </c>
      <c r="HT424" s="15">
        <f t="shared" si="9284"/>
        <v>27.197214103690278</v>
      </c>
      <c r="HU424" s="15">
        <f t="shared" si="9284"/>
        <v>28.914932889186506</v>
      </c>
      <c r="HV424" s="15">
        <f t="shared" si="9284"/>
        <v>33.209229852927074</v>
      </c>
      <c r="HW424" s="15">
        <f t="shared" si="9284"/>
        <v>32.350370460178965</v>
      </c>
      <c r="HX424" s="15">
        <f t="shared" si="9284"/>
        <v>30.06007874618399</v>
      </c>
      <c r="HY424" s="15">
        <f t="shared" si="9284"/>
        <v>28.342359960687769</v>
      </c>
      <c r="HZ424" s="15">
        <f t="shared" si="9284"/>
        <v>28.914932889186463</v>
      </c>
      <c r="IA424" s="15">
        <f t="shared" si="9284"/>
        <v>35.78580803117142</v>
      </c>
      <c r="IB424" s="15">
        <f t="shared" si="8538"/>
        <v>343.54375709924557</v>
      </c>
      <c r="IC424" s="15">
        <f t="shared" ref="IC424:IN424" si="9285">IC368+IC396+IC340</f>
        <v>25.530741690393135</v>
      </c>
      <c r="ID424" s="15">
        <f t="shared" si="9285"/>
        <v>27.882257372403025</v>
      </c>
      <c r="IE424" s="15">
        <f t="shared" si="9285"/>
        <v>31.241565489560021</v>
      </c>
      <c r="IF424" s="15">
        <f t="shared" si="9285"/>
        <v>31.241565489560021</v>
      </c>
      <c r="IG424" s="15">
        <f t="shared" si="9285"/>
        <v>31.91342711299141</v>
      </c>
      <c r="IH424" s="15">
        <f t="shared" si="9285"/>
        <v>33.929011983285612</v>
      </c>
      <c r="II424" s="15">
        <f t="shared" si="9285"/>
        <v>38.967974159021082</v>
      </c>
      <c r="IJ424" s="15">
        <f t="shared" si="9285"/>
        <v>37.960181723873994</v>
      </c>
      <c r="IK424" s="15">
        <f t="shared" si="9285"/>
        <v>35.272735230148413</v>
      </c>
      <c r="IL424" s="15">
        <f t="shared" si="9285"/>
        <v>33.257150359854222</v>
      </c>
      <c r="IM424" s="15">
        <f t="shared" si="9285"/>
        <v>33.929011983285562</v>
      </c>
      <c r="IN424" s="15">
        <f t="shared" si="9285"/>
        <v>41.99135146446239</v>
      </c>
      <c r="IO424" s="15">
        <f t="shared" si="8540"/>
        <v>403.11697405883893</v>
      </c>
      <c r="IP424" s="15">
        <f t="shared" ref="IP424:JA424" si="9286">IP368+IP396+IP340</f>
        <v>32.153618811257196</v>
      </c>
      <c r="IQ424" s="15">
        <f t="shared" si="9286"/>
        <v>35.115136333346676</v>
      </c>
      <c r="IR424" s="15">
        <f t="shared" si="9286"/>
        <v>39.345875650617351</v>
      </c>
      <c r="IS424" s="15">
        <f t="shared" si="9286"/>
        <v>39.345875650617351</v>
      </c>
      <c r="IT424" s="15">
        <f t="shared" si="9286"/>
        <v>40.192023514071487</v>
      </c>
      <c r="IU424" s="15">
        <f t="shared" si="9286"/>
        <v>42.730467104433899</v>
      </c>
      <c r="IV424" s="15">
        <f t="shared" si="9286"/>
        <v>49.076576080339905</v>
      </c>
      <c r="IW424" s="15">
        <f t="shared" si="9286"/>
        <v>47.807354285158723</v>
      </c>
      <c r="IX424" s="15">
        <f t="shared" si="9286"/>
        <v>44.422762831342183</v>
      </c>
      <c r="IY424" s="15">
        <f t="shared" si="9286"/>
        <v>41.884319240979771</v>
      </c>
      <c r="IZ424" s="15">
        <f t="shared" si="9286"/>
        <v>42.730467104433828</v>
      </c>
      <c r="JA424" s="15">
        <f t="shared" si="9286"/>
        <v>52.884241465883541</v>
      </c>
      <c r="JB424" s="15">
        <f t="shared" si="8542"/>
        <v>507.68871807248195</v>
      </c>
      <c r="JE424" s="21">
        <f t="shared" si="8543"/>
        <v>0</v>
      </c>
      <c r="JF424" s="21">
        <f t="shared" si="8544"/>
        <v>0</v>
      </c>
      <c r="JG424" s="21">
        <f t="shared" si="8545"/>
        <v>0</v>
      </c>
      <c r="JH424" s="21">
        <f t="shared" si="8546"/>
        <v>0</v>
      </c>
      <c r="JI424" s="21">
        <f t="shared" si="8547"/>
        <v>0</v>
      </c>
      <c r="JJ424" s="21">
        <f t="shared" si="8548"/>
        <v>0</v>
      </c>
      <c r="JK424" s="21">
        <f t="shared" si="8549"/>
        <v>0</v>
      </c>
    </row>
    <row r="425" spans="2:271" ht="20" customHeight="1" outlineLevel="1" x14ac:dyDescent="0.2">
      <c r="B425" s="2" t="s">
        <v>29</v>
      </c>
      <c r="C425" s="14">
        <f t="shared" ref="C425:N425" si="9287">C426+C430</f>
        <v>4591.1990483290328</v>
      </c>
      <c r="D425" s="14">
        <f t="shared" si="9287"/>
        <v>5109.0851725616258</v>
      </c>
      <c r="E425" s="14">
        <f t="shared" si="9287"/>
        <v>5720.7480818370277</v>
      </c>
      <c r="F425" s="14">
        <f t="shared" si="9287"/>
        <v>5712.1864226658408</v>
      </c>
      <c r="G425" s="14">
        <f t="shared" si="9287"/>
        <v>5837.8575626829324</v>
      </c>
      <c r="H425" s="14">
        <f t="shared" si="9287"/>
        <v>6207.2023765695767</v>
      </c>
      <c r="I425" s="14">
        <f t="shared" si="9287"/>
        <v>7019.2975281400395</v>
      </c>
      <c r="J425" s="14">
        <f t="shared" si="9287"/>
        <v>6945.4067244497101</v>
      </c>
      <c r="K425" s="14">
        <f t="shared" si="9287"/>
        <v>6222.9636716247132</v>
      </c>
      <c r="L425" s="14">
        <f t="shared" si="9287"/>
        <v>5877.7726104370049</v>
      </c>
      <c r="M425" s="14">
        <f t="shared" si="9287"/>
        <v>6829.8403474585866</v>
      </c>
      <c r="N425" s="14">
        <f t="shared" si="9287"/>
        <v>7682.9720403204774</v>
      </c>
      <c r="O425" s="14">
        <f t="shared" si="8506"/>
        <v>73756.531587076577</v>
      </c>
      <c r="P425" s="14">
        <f t="shared" ref="P425:AA425" si="9288">P426+P430</f>
        <v>6310.0217397056294</v>
      </c>
      <c r="Q425" s="14">
        <f t="shared" si="9288"/>
        <v>7006.3862935981988</v>
      </c>
      <c r="R425" s="14">
        <f t="shared" si="9288"/>
        <v>7848.0695914710395</v>
      </c>
      <c r="S425" s="14">
        <f t="shared" si="9288"/>
        <v>7838.5705998202475</v>
      </c>
      <c r="T425" s="14">
        <f t="shared" si="9288"/>
        <v>8009.7536580694696</v>
      </c>
      <c r="U425" s="14">
        <f t="shared" si="9288"/>
        <v>8516.8425744632295</v>
      </c>
      <c r="V425" s="14">
        <f t="shared" si="9288"/>
        <v>9645.9067833649588</v>
      </c>
      <c r="W425" s="14">
        <f t="shared" si="9288"/>
        <v>9529.7754118386929</v>
      </c>
      <c r="X425" s="14">
        <f t="shared" si="9288"/>
        <v>8496.5272651581945</v>
      </c>
      <c r="Y425" s="14">
        <f t="shared" si="9288"/>
        <v>8066.8030273025106</v>
      </c>
      <c r="Z425" s="14">
        <f t="shared" si="9288"/>
        <v>9390.710911195396</v>
      </c>
      <c r="AA425" s="14">
        <f t="shared" si="9288"/>
        <v>10541.786959998557</v>
      </c>
      <c r="AB425" s="14">
        <f t="shared" si="8508"/>
        <v>101201.15481598611</v>
      </c>
      <c r="AC425" s="14">
        <f t="shared" ref="AC425:AN425" si="9289">AC426+AC430</f>
        <v>9305.0032640890913</v>
      </c>
      <c r="AD425" s="14">
        <f t="shared" si="9289"/>
        <v>10323.132823570711</v>
      </c>
      <c r="AE425" s="14">
        <f t="shared" si="9289"/>
        <v>11566.015833394003</v>
      </c>
      <c r="AF425" s="14">
        <f t="shared" si="9289"/>
        <v>11552.417736896983</v>
      </c>
      <c r="AG425" s="14">
        <f t="shared" si="9289"/>
        <v>11803.31420438745</v>
      </c>
      <c r="AH425" s="14">
        <f t="shared" si="9289"/>
        <v>12550.880006426176</v>
      </c>
      <c r="AI425" s="14">
        <f t="shared" si="9289"/>
        <v>14224.776452963877</v>
      </c>
      <c r="AJ425" s="14">
        <f t="shared" si="9289"/>
        <v>14043.56353111819</v>
      </c>
      <c r="AK425" s="14">
        <f t="shared" si="9289"/>
        <v>12484.901299107687</v>
      </c>
      <c r="AL425" s="14">
        <f t="shared" si="9289"/>
        <v>11909.942281763117</v>
      </c>
      <c r="AM425" s="14">
        <f t="shared" si="9289"/>
        <v>13836.325096831824</v>
      </c>
      <c r="AN425" s="14">
        <f t="shared" si="9289"/>
        <v>15534.915410528969</v>
      </c>
      <c r="AO425" s="14">
        <f t="shared" si="8510"/>
        <v>149135.1879410781</v>
      </c>
      <c r="AP425" s="14">
        <f t="shared" ref="AP425:BA425" si="9290">AP426+AP430</f>
        <v>13894.671171676258</v>
      </c>
      <c r="AQ425" s="14">
        <f t="shared" si="9290"/>
        <v>15407.211867453369</v>
      </c>
      <c r="AR425" s="14">
        <f t="shared" si="9290"/>
        <v>17261.361636606445</v>
      </c>
      <c r="AS425" s="14">
        <f t="shared" si="9290"/>
        <v>17244.948693675447</v>
      </c>
      <c r="AT425" s="14">
        <f t="shared" si="9290"/>
        <v>17617.949666039458</v>
      </c>
      <c r="AU425" s="14">
        <f t="shared" si="9290"/>
        <v>18734.166352119282</v>
      </c>
      <c r="AV425" s="14">
        <f t="shared" si="9290"/>
        <v>21241.93002252224</v>
      </c>
      <c r="AW425" s="14">
        <f t="shared" si="9290"/>
        <v>20962.182255216121</v>
      </c>
      <c r="AX425" s="14">
        <f t="shared" si="9290"/>
        <v>18584.492454828553</v>
      </c>
      <c r="AY425" s="14">
        <f t="shared" si="9290"/>
        <v>17801.461716984442</v>
      </c>
      <c r="AZ425" s="14">
        <f t="shared" si="9290"/>
        <v>20668.614643916691</v>
      </c>
      <c r="BA425" s="14">
        <f t="shared" si="9290"/>
        <v>23188.254707097483</v>
      </c>
      <c r="BB425" s="14">
        <f t="shared" si="8512"/>
        <v>222607.2451881358</v>
      </c>
      <c r="BC425" s="14">
        <f t="shared" ref="BC425:BN425" si="9291">BC426+BC430</f>
        <v>21175.061793951019</v>
      </c>
      <c r="BD425" s="14">
        <f t="shared" si="9291"/>
        <v>23469.630846894324</v>
      </c>
      <c r="BE425" s="14">
        <f t="shared" si="9291"/>
        <v>26293.258105155619</v>
      </c>
      <c r="BF425" s="14">
        <f t="shared" si="9291"/>
        <v>26272.323339705636</v>
      </c>
      <c r="BG425" s="14">
        <f t="shared" si="9291"/>
        <v>26838.85732640752</v>
      </c>
      <c r="BH425" s="14">
        <f t="shared" si="9291"/>
        <v>28539.738647659229</v>
      </c>
      <c r="BI425" s="14">
        <f t="shared" si="9291"/>
        <v>32372.598763122613</v>
      </c>
      <c r="BJ425" s="14">
        <f t="shared" si="9291"/>
        <v>31933.821395740615</v>
      </c>
      <c r="BK425" s="14">
        <f t="shared" si="9291"/>
        <v>28253.362803740132</v>
      </c>
      <c r="BL425" s="14">
        <f t="shared" si="9291"/>
        <v>27151.64937231013</v>
      </c>
      <c r="BM425" s="14">
        <f t="shared" si="9291"/>
        <v>31494.901148863326</v>
      </c>
      <c r="BN425" s="14">
        <f t="shared" si="9291"/>
        <v>35325.023667854679</v>
      </c>
      <c r="BO425" s="14">
        <f t="shared" si="8514"/>
        <v>339120.22721140482</v>
      </c>
      <c r="BP425" s="14">
        <f t="shared" ref="BP425:CA425" si="9292">BP426+BP430</f>
        <v>30570.96974719012</v>
      </c>
      <c r="BQ425" s="14">
        <f t="shared" si="9292"/>
        <v>33869.090559043514</v>
      </c>
      <c r="BR425" s="14">
        <f t="shared" si="9292"/>
        <v>37943.454056642251</v>
      </c>
      <c r="BS425" s="14">
        <f t="shared" si="9292"/>
        <v>37917.19986231537</v>
      </c>
      <c r="BT425" s="14">
        <f t="shared" si="9292"/>
        <v>38732.923525117258</v>
      </c>
      <c r="BU425" s="14">
        <f t="shared" si="9292"/>
        <v>41188.137914084837</v>
      </c>
      <c r="BV425" s="14">
        <f t="shared" si="9292"/>
        <v>46736.863730275902</v>
      </c>
      <c r="BW425" s="14">
        <f t="shared" si="9292"/>
        <v>46086.311949268274</v>
      </c>
      <c r="BX425" s="14">
        <f t="shared" si="9292"/>
        <v>40708.033789236222</v>
      </c>
      <c r="BY425" s="14">
        <f t="shared" si="9292"/>
        <v>39228.341369922236</v>
      </c>
      <c r="BZ425" s="14">
        <f t="shared" si="9292"/>
        <v>45450.402217819013</v>
      </c>
      <c r="CA425" s="14">
        <f t="shared" si="9292"/>
        <v>50980.433572199421</v>
      </c>
      <c r="CB425" s="14">
        <f t="shared" si="8516"/>
        <v>489412.16229311435</v>
      </c>
      <c r="CC425" s="14">
        <f t="shared" ref="CC425:CN425" si="9293">CC426+CC430</f>
        <v>44641.548522141886</v>
      </c>
      <c r="CD425" s="14">
        <f t="shared" si="9293"/>
        <v>49442.548518322859</v>
      </c>
      <c r="CE425" s="14">
        <f t="shared" si="9293"/>
        <v>55389.985976646931</v>
      </c>
      <c r="CF425" s="14">
        <f t="shared" si="9293"/>
        <v>55355.22625431959</v>
      </c>
      <c r="CG425" s="14">
        <f t="shared" si="9293"/>
        <v>56544.295463284783</v>
      </c>
      <c r="CH425" s="14">
        <f t="shared" si="9293"/>
        <v>60129.13410019171</v>
      </c>
      <c r="CI425" s="14">
        <f t="shared" si="9293"/>
        <v>68247.494266495749</v>
      </c>
      <c r="CJ425" s="14">
        <f t="shared" si="9293"/>
        <v>67279.669895779531</v>
      </c>
      <c r="CK425" s="14">
        <f t="shared" si="9293"/>
        <v>59391.472622843823</v>
      </c>
      <c r="CL425" s="14">
        <f t="shared" si="9293"/>
        <v>57318.532963823796</v>
      </c>
      <c r="CM425" s="14">
        <f t="shared" si="9293"/>
        <v>66310.048389273245</v>
      </c>
      <c r="CN425" s="14">
        <f t="shared" si="9293"/>
        <v>74424.413601526045</v>
      </c>
      <c r="CO425" s="14">
        <f t="shared" si="8518"/>
        <v>714474.37057464989</v>
      </c>
      <c r="CR425" s="21">
        <f>O425-'ОПУ БС'!C425</f>
        <v>0</v>
      </c>
      <c r="CS425" s="21">
        <f>AB425-'ОПУ БС'!D425</f>
        <v>0</v>
      </c>
      <c r="CT425" s="21">
        <f>AO425-'ОПУ БС'!E425</f>
        <v>0</v>
      </c>
      <c r="CU425" s="21">
        <f>BB425-'ОПУ БС'!F425</f>
        <v>0</v>
      </c>
      <c r="CV425" s="21">
        <f>BO425-'ОПУ БС'!G425</f>
        <v>0</v>
      </c>
      <c r="CW425" s="21">
        <f>CB425-'ОПУ БС'!H425</f>
        <v>0</v>
      </c>
      <c r="CX425" s="21">
        <f>CO425-'ОПУ БС'!I425</f>
        <v>0</v>
      </c>
      <c r="DA425" s="14">
        <f>DA426+DA430</f>
        <v>0</v>
      </c>
      <c r="DB425" s="14">
        <f t="shared" ref="DB425:DL425" si="9294">DB426+DB430</f>
        <v>0</v>
      </c>
      <c r="DC425" s="14">
        <f t="shared" si="9294"/>
        <v>0</v>
      </c>
      <c r="DD425" s="14">
        <f t="shared" si="9294"/>
        <v>0</v>
      </c>
      <c r="DE425" s="14">
        <f t="shared" si="9294"/>
        <v>0</v>
      </c>
      <c r="DF425" s="14">
        <f t="shared" si="9294"/>
        <v>-36.812859879225194</v>
      </c>
      <c r="DG425" s="14">
        <f t="shared" si="9294"/>
        <v>-38.060760127366763</v>
      </c>
      <c r="DH425" s="14">
        <f t="shared" si="9294"/>
        <v>-41.216225581123851</v>
      </c>
      <c r="DI425" s="14">
        <f t="shared" si="9294"/>
        <v>-38.298262708123943</v>
      </c>
      <c r="DJ425" s="14">
        <f t="shared" si="9294"/>
        <v>-36.109790553374005</v>
      </c>
      <c r="DK425" s="14">
        <f t="shared" si="9294"/>
        <v>-44.144366087410219</v>
      </c>
      <c r="DL425" s="14">
        <f t="shared" si="9294"/>
        <v>-45.593169890623734</v>
      </c>
      <c r="DM425" s="14">
        <f t="shared" si="8520"/>
        <v>-280.23543482724773</v>
      </c>
      <c r="DN425" s="14">
        <f>DN426+DN430</f>
        <v>-38.694098462046483</v>
      </c>
      <c r="DO425" s="14">
        <f t="shared" ref="DO425:DY425" si="9295">DO426+DO430</f>
        <v>-48.158020419073395</v>
      </c>
      <c r="DP425" s="14">
        <f t="shared" si="9295"/>
        <v>-53.850742171867076</v>
      </c>
      <c r="DQ425" s="14">
        <f t="shared" si="9295"/>
        <v>-53.51762390163524</v>
      </c>
      <c r="DR425" s="14">
        <f t="shared" si="9295"/>
        <v>-54.712932023281446</v>
      </c>
      <c r="DS425" s="14">
        <f t="shared" si="9295"/>
        <v>-58.253577459912769</v>
      </c>
      <c r="DT425" s="14">
        <f t="shared" si="9295"/>
        <v>-59.990972812361946</v>
      </c>
      <c r="DU425" s="14">
        <f t="shared" si="9295"/>
        <v>-65.225269268907297</v>
      </c>
      <c r="DV425" s="14">
        <f t="shared" si="9295"/>
        <v>-60.607551090577587</v>
      </c>
      <c r="DW425" s="14">
        <f t="shared" si="9295"/>
        <v>-57.14426245683029</v>
      </c>
      <c r="DX425" s="14">
        <f t="shared" si="9295"/>
        <v>-70.350830146562572</v>
      </c>
      <c r="DY425" s="14">
        <f t="shared" si="9295"/>
        <v>-72.151846536401877</v>
      </c>
      <c r="DZ425" s="14">
        <f t="shared" si="8522"/>
        <v>-692.65772674945788</v>
      </c>
      <c r="EA425" s="14">
        <f>EA426+EA430</f>
        <v>-41.834383498321728</v>
      </c>
      <c r="EB425" s="14">
        <f t="shared" ref="EB425:EL425" si="9296">EB426+EB430</f>
        <v>-52.205205233330531</v>
      </c>
      <c r="EC425" s="14">
        <f t="shared" si="9296"/>
        <v>-58.373013479853753</v>
      </c>
      <c r="ED425" s="14">
        <f t="shared" si="9296"/>
        <v>-58.041609714342641</v>
      </c>
      <c r="EE425" s="14">
        <f t="shared" si="9296"/>
        <v>-59.311913549016474</v>
      </c>
      <c r="EF425" s="14">
        <f t="shared" si="9296"/>
        <v>-63.164853708784577</v>
      </c>
      <c r="EG425" s="14">
        <f t="shared" si="9296"/>
        <v>-64.899926016656977</v>
      </c>
      <c r="EH425" s="14">
        <f t="shared" si="9296"/>
        <v>-70.727029763828781</v>
      </c>
      <c r="EI425" s="14">
        <f t="shared" si="9296"/>
        <v>-65.71980641771701</v>
      </c>
      <c r="EJ425" s="14">
        <f t="shared" si="9296"/>
        <v>-61.964388908133188</v>
      </c>
      <c r="EK425" s="14">
        <f t="shared" si="9296"/>
        <v>-76.603506843783663</v>
      </c>
      <c r="EL425" s="14">
        <f t="shared" si="9296"/>
        <v>-78.237864782996454</v>
      </c>
      <c r="EM425" s="14">
        <f t="shared" si="8524"/>
        <v>-751.08350191676573</v>
      </c>
      <c r="EN425" s="14">
        <f>EN426+EN430</f>
        <v>-37.832400114662327</v>
      </c>
      <c r="EO425" s="14">
        <f t="shared" ref="EO425:EY425" si="9297">EO426+EO430</f>
        <v>-47.282359213662453</v>
      </c>
      <c r="EP425" s="14">
        <f t="shared" si="9297"/>
        <v>-52.869021640367762</v>
      </c>
      <c r="EQ425" s="14">
        <f t="shared" si="9297"/>
        <v>-52.588519890144944</v>
      </c>
      <c r="ER425" s="14">
        <f t="shared" si="9297"/>
        <v>-53.719019384163808</v>
      </c>
      <c r="ES425" s="14">
        <f t="shared" si="9297"/>
        <v>-57.220342483993647</v>
      </c>
      <c r="ET425" s="14">
        <f t="shared" si="9297"/>
        <v>-58.715223659643669</v>
      </c>
      <c r="EU425" s="14">
        <f t="shared" si="9297"/>
        <v>-64.072537452311849</v>
      </c>
      <c r="EV425" s="14">
        <f t="shared" si="9297"/>
        <v>-59.536428606130485</v>
      </c>
      <c r="EW425" s="14">
        <f t="shared" si="9297"/>
        <v>-56.134346971494452</v>
      </c>
      <c r="EX425" s="14">
        <f t="shared" si="9297"/>
        <v>-69.569426789046204</v>
      </c>
      <c r="EY425" s="14">
        <f t="shared" si="9297"/>
        <v>-70.876700721583902</v>
      </c>
      <c r="EZ425" s="14">
        <f t="shared" si="8526"/>
        <v>-680.41632692720555</v>
      </c>
      <c r="FA425" s="14">
        <f>FA426+FA430</f>
        <v>-24.002720655088279</v>
      </c>
      <c r="FB425" s="14">
        <f t="shared" ref="FB425:FL425" si="9298">FB426+FB430</f>
        <v>-30.012014008311322</v>
      </c>
      <c r="FC425" s="14">
        <f t="shared" si="9298"/>
        <v>-33.559724423574409</v>
      </c>
      <c r="FD425" s="14">
        <f t="shared" si="9298"/>
        <v>-33.388611088751787</v>
      </c>
      <c r="FE425" s="14">
        <f t="shared" si="9298"/>
        <v>-34.097462774817188</v>
      </c>
      <c r="FF425" s="14">
        <f t="shared" si="9298"/>
        <v>-36.325240357869866</v>
      </c>
      <c r="FG425" s="14">
        <f t="shared" si="9298"/>
        <v>-37.258670027895903</v>
      </c>
      <c r="FH425" s="14">
        <f t="shared" si="9298"/>
        <v>-40.675804824576211</v>
      </c>
      <c r="FI425" s="14">
        <f t="shared" si="9298"/>
        <v>-37.796101828146043</v>
      </c>
      <c r="FJ425" s="14">
        <f t="shared" si="9298"/>
        <v>-35.636324580823405</v>
      </c>
      <c r="FK425" s="14">
        <f t="shared" si="9298"/>
        <v>-44.207415575450263</v>
      </c>
      <c r="FL425" s="14">
        <f t="shared" si="9298"/>
        <v>-44.995359319221478</v>
      </c>
      <c r="FM425" s="14">
        <f t="shared" si="8528"/>
        <v>-431.95544946452617</v>
      </c>
      <c r="FP425" s="14">
        <f>FP426+FP430</f>
        <v>4591.1990483290328</v>
      </c>
      <c r="FQ425" s="14">
        <f t="shared" ref="FQ425" si="9299">FQ426+FQ430</f>
        <v>5109.0851725616258</v>
      </c>
      <c r="FR425" s="14">
        <f t="shared" ref="FR425" si="9300">FR426+FR430</f>
        <v>5720.7480818370277</v>
      </c>
      <c r="FS425" s="14">
        <f t="shared" ref="FS425" si="9301">FS426+FS430</f>
        <v>5712.1864226658408</v>
      </c>
      <c r="FT425" s="14">
        <f t="shared" ref="FT425" si="9302">FT426+FT430</f>
        <v>5837.8575626829324</v>
      </c>
      <c r="FU425" s="14">
        <f t="shared" ref="FU425" si="9303">FU426+FU430</f>
        <v>6207.2023765695767</v>
      </c>
      <c r="FV425" s="14">
        <f t="shared" ref="FV425" si="9304">FV426+FV430</f>
        <v>7019.2975281400395</v>
      </c>
      <c r="FW425" s="14">
        <f t="shared" ref="FW425" si="9305">FW426+FW430</f>
        <v>6945.4067244497101</v>
      </c>
      <c r="FX425" s="14">
        <f t="shared" ref="FX425" si="9306">FX426+FX430</f>
        <v>6222.9636716247132</v>
      </c>
      <c r="FY425" s="14">
        <f t="shared" ref="FY425" si="9307">FY426+FY430</f>
        <v>5877.7726104370049</v>
      </c>
      <c r="FZ425" s="14">
        <f t="shared" ref="FZ425" si="9308">FZ426+FZ430</f>
        <v>6829.8403474585866</v>
      </c>
      <c r="GA425" s="14">
        <f t="shared" ref="GA425" si="9309">GA426+GA430</f>
        <v>7682.9720403204774</v>
      </c>
      <c r="GB425" s="14">
        <f t="shared" si="8530"/>
        <v>73756.531587076577</v>
      </c>
      <c r="GC425" s="14">
        <f>GC426+GC430</f>
        <v>6310.0217397056294</v>
      </c>
      <c r="GD425" s="14">
        <f t="shared" ref="GD425" si="9310">GD426+GD430</f>
        <v>7006.3862935981988</v>
      </c>
      <c r="GE425" s="14">
        <f t="shared" ref="GE425" si="9311">GE426+GE430</f>
        <v>7848.0695914710395</v>
      </c>
      <c r="GF425" s="14">
        <f t="shared" ref="GF425" si="9312">GF426+GF430</f>
        <v>7838.5705998202475</v>
      </c>
      <c r="GG425" s="14">
        <f t="shared" ref="GG425" si="9313">GG426+GG430</f>
        <v>8009.7536580694696</v>
      </c>
      <c r="GH425" s="14">
        <f t="shared" ref="GH425" si="9314">GH426+GH430</f>
        <v>8516.8425744632295</v>
      </c>
      <c r="GI425" s="14">
        <f t="shared" ref="GI425" si="9315">GI426+GI430</f>
        <v>9645.9067833649588</v>
      </c>
      <c r="GJ425" s="14">
        <f t="shared" ref="GJ425" si="9316">GJ426+GJ430</f>
        <v>9529.7754118386929</v>
      </c>
      <c r="GK425" s="14">
        <f t="shared" ref="GK425" si="9317">GK426+GK430</f>
        <v>8496.5272651581945</v>
      </c>
      <c r="GL425" s="14">
        <f t="shared" ref="GL425" si="9318">GL426+GL430</f>
        <v>8066.8030273025106</v>
      </c>
      <c r="GM425" s="14">
        <f t="shared" ref="GM425" si="9319">GM426+GM430</f>
        <v>9390.710911195396</v>
      </c>
      <c r="GN425" s="14">
        <f t="shared" ref="GN425" si="9320">GN426+GN430</f>
        <v>10541.786959998557</v>
      </c>
      <c r="GO425" s="14">
        <f t="shared" si="8532"/>
        <v>101201.15481598611</v>
      </c>
      <c r="GP425" s="14">
        <f>GP426+GP430</f>
        <v>9305.0032640890913</v>
      </c>
      <c r="GQ425" s="14">
        <f t="shared" ref="GQ425" si="9321">GQ426+GQ430</f>
        <v>10323.132823570711</v>
      </c>
      <c r="GR425" s="14">
        <f t="shared" ref="GR425" si="9322">GR426+GR430</f>
        <v>11566.015833394003</v>
      </c>
      <c r="GS425" s="14">
        <f t="shared" ref="GS425" si="9323">GS426+GS430</f>
        <v>11552.417736896983</v>
      </c>
      <c r="GT425" s="14">
        <f t="shared" ref="GT425" si="9324">GT426+GT430</f>
        <v>11803.31420438745</v>
      </c>
      <c r="GU425" s="14">
        <f t="shared" ref="GU425" si="9325">GU426+GU430</f>
        <v>12514.067146546951</v>
      </c>
      <c r="GV425" s="14">
        <f t="shared" ref="GV425" si="9326">GV426+GV430</f>
        <v>14186.715692836511</v>
      </c>
      <c r="GW425" s="14">
        <f t="shared" ref="GW425" si="9327">GW426+GW430</f>
        <v>14002.347305537067</v>
      </c>
      <c r="GX425" s="14">
        <f t="shared" ref="GX425" si="9328">GX426+GX430</f>
        <v>12446.603036399563</v>
      </c>
      <c r="GY425" s="14">
        <f t="shared" ref="GY425" si="9329">GY426+GY430</f>
        <v>11873.832491209743</v>
      </c>
      <c r="GZ425" s="14">
        <f t="shared" ref="GZ425" si="9330">GZ426+GZ430</f>
        <v>13792.180730744414</v>
      </c>
      <c r="HA425" s="14">
        <f t="shared" ref="HA425" si="9331">HA426+HA430</f>
        <v>15489.322240638345</v>
      </c>
      <c r="HB425" s="14">
        <f t="shared" si="8534"/>
        <v>148854.95250625085</v>
      </c>
      <c r="HC425" s="14">
        <f>HC426+HC430</f>
        <v>13855.977073214211</v>
      </c>
      <c r="HD425" s="14">
        <f t="shared" ref="HD425" si="9332">HD426+HD430</f>
        <v>15359.053847034294</v>
      </c>
      <c r="HE425" s="14">
        <f t="shared" ref="HE425" si="9333">HE426+HE430</f>
        <v>17207.510894434577</v>
      </c>
      <c r="HF425" s="14">
        <f t="shared" ref="HF425" si="9334">HF426+HF430</f>
        <v>17191.431069773815</v>
      </c>
      <c r="HG425" s="14">
        <f t="shared" ref="HG425" si="9335">HG426+HG430</f>
        <v>17563.236734016176</v>
      </c>
      <c r="HH425" s="14">
        <f t="shared" ref="HH425" si="9336">HH426+HH430</f>
        <v>18675.912774659369</v>
      </c>
      <c r="HI425" s="14">
        <f t="shared" ref="HI425" si="9337">HI426+HI430</f>
        <v>21181.939049709879</v>
      </c>
      <c r="HJ425" s="14">
        <f t="shared" ref="HJ425" si="9338">HJ426+HJ430</f>
        <v>20896.956985947214</v>
      </c>
      <c r="HK425" s="14">
        <f t="shared" ref="HK425" si="9339">HK426+HK430</f>
        <v>18523.884903737977</v>
      </c>
      <c r="HL425" s="14">
        <f t="shared" ref="HL425" si="9340">HL426+HL430</f>
        <v>17744.317454527612</v>
      </c>
      <c r="HM425" s="14">
        <f t="shared" ref="HM425" si="9341">HM426+HM430</f>
        <v>20598.263813770129</v>
      </c>
      <c r="HN425" s="14">
        <f t="shared" ref="HN425" si="9342">HN426+HN430</f>
        <v>23116.102860561081</v>
      </c>
      <c r="HO425" s="14">
        <f t="shared" si="8536"/>
        <v>221914.58746138637</v>
      </c>
      <c r="HP425" s="14">
        <f>HP426+HP430</f>
        <v>21133.227410452699</v>
      </c>
      <c r="HQ425" s="14">
        <f t="shared" ref="HQ425" si="9343">HQ426+HQ430</f>
        <v>23417.425641660993</v>
      </c>
      <c r="HR425" s="14">
        <f t="shared" ref="HR425" si="9344">HR426+HR430</f>
        <v>26234.885091675766</v>
      </c>
      <c r="HS425" s="14">
        <f t="shared" ref="HS425" si="9345">HS426+HS430</f>
        <v>26214.281729991293</v>
      </c>
      <c r="HT425" s="14">
        <f t="shared" ref="HT425" si="9346">HT426+HT430</f>
        <v>26779.545412858504</v>
      </c>
      <c r="HU425" s="14">
        <f t="shared" ref="HU425" si="9347">HU426+HU430</f>
        <v>28476.573793950443</v>
      </c>
      <c r="HV425" s="14">
        <f t="shared" ref="HV425" si="9348">HV426+HV430</f>
        <v>32307.698837105956</v>
      </c>
      <c r="HW425" s="14">
        <f t="shared" ref="HW425" si="9349">HW426+HW430</f>
        <v>31863.094365976787</v>
      </c>
      <c r="HX425" s="14">
        <f t="shared" ref="HX425" si="9350">HX426+HX430</f>
        <v>28187.642997322415</v>
      </c>
      <c r="HY425" s="14">
        <f t="shared" ref="HY425" si="9351">HY426+HY430</f>
        <v>27089.684983401999</v>
      </c>
      <c r="HZ425" s="14">
        <f t="shared" ref="HZ425" si="9352">HZ426+HZ430</f>
        <v>31418.297642019545</v>
      </c>
      <c r="IA425" s="14">
        <f t="shared" ref="IA425" si="9353">IA426+IA430</f>
        <v>35246.785803071682</v>
      </c>
      <c r="IB425" s="14">
        <f t="shared" si="8538"/>
        <v>338369.14370948804</v>
      </c>
      <c r="IC425" s="14">
        <f>IC426+IC430</f>
        <v>30533.137347075455</v>
      </c>
      <c r="ID425" s="14">
        <f t="shared" ref="ID425" si="9354">ID426+ID430</f>
        <v>33821.808199829851</v>
      </c>
      <c r="IE425" s="14">
        <f t="shared" ref="IE425" si="9355">IE426+IE430</f>
        <v>37890.585035001888</v>
      </c>
      <c r="IF425" s="14">
        <f t="shared" ref="IF425" si="9356">IF426+IF430</f>
        <v>37864.611342425225</v>
      </c>
      <c r="IG425" s="14">
        <f t="shared" ref="IG425" si="9357">IG426+IG430</f>
        <v>38679.204505733098</v>
      </c>
      <c r="IH425" s="14">
        <f t="shared" ref="IH425" si="9358">IH426+IH430</f>
        <v>41130.917571600847</v>
      </c>
      <c r="II425" s="14">
        <f t="shared" ref="II425" si="9359">II426+II430</f>
        <v>46678.148506616257</v>
      </c>
      <c r="IJ425" s="14">
        <f t="shared" ref="IJ425" si="9360">IJ426+IJ430</f>
        <v>46022.239411815965</v>
      </c>
      <c r="IK425" s="14">
        <f t="shared" ref="IK425" si="9361">IK426+IK430</f>
        <v>40648.497360630092</v>
      </c>
      <c r="IL425" s="14">
        <f t="shared" ref="IL425" si="9362">IL426+IL430</f>
        <v>39172.207022950744</v>
      </c>
      <c r="IM425" s="14">
        <f t="shared" ref="IM425" si="9363">IM426+IM430</f>
        <v>45380.832791029963</v>
      </c>
      <c r="IN425" s="14">
        <f t="shared" ref="IN425" si="9364">IN426+IN430</f>
        <v>50909.556871477842</v>
      </c>
      <c r="IO425" s="14">
        <f t="shared" si="8540"/>
        <v>488731.74596618721</v>
      </c>
      <c r="IP425" s="14">
        <f>IP426+IP430</f>
        <v>44617.545801486798</v>
      </c>
      <c r="IQ425" s="14">
        <f t="shared" ref="IQ425" si="9365">IQ426+IQ430</f>
        <v>49412.53650431455</v>
      </c>
      <c r="IR425" s="14">
        <f t="shared" ref="IR425" si="9366">IR426+IR430</f>
        <v>55356.426252223355</v>
      </c>
      <c r="IS425" s="14">
        <f t="shared" ref="IS425" si="9367">IS426+IS430</f>
        <v>55321.837643230836</v>
      </c>
      <c r="IT425" s="14">
        <f t="shared" ref="IT425" si="9368">IT426+IT430</f>
        <v>56510.198000509961</v>
      </c>
      <c r="IU425" s="14">
        <f t="shared" ref="IU425" si="9369">IU426+IU430</f>
        <v>60092.808859833844</v>
      </c>
      <c r="IV425" s="14">
        <f t="shared" ref="IV425" si="9370">IV426+IV430</f>
        <v>68210.235596467857</v>
      </c>
      <c r="IW425" s="14">
        <f t="shared" ref="IW425" si="9371">IW426+IW430</f>
        <v>67238.994090954948</v>
      </c>
      <c r="IX425" s="14">
        <f t="shared" ref="IX425" si="9372">IX426+IX430</f>
        <v>59353.676521015674</v>
      </c>
      <c r="IY425" s="14">
        <f t="shared" ref="IY425" si="9373">IY426+IY430</f>
        <v>57282.896639242972</v>
      </c>
      <c r="IZ425" s="14">
        <f t="shared" ref="IZ425" si="9374">IZ426+IZ430</f>
        <v>66265.840973697792</v>
      </c>
      <c r="JA425" s="14">
        <f t="shared" ref="JA425" si="9375">JA426+JA430</f>
        <v>74379.418242206826</v>
      </c>
      <c r="JB425" s="14">
        <f t="shared" si="8542"/>
        <v>714042.41512518551</v>
      </c>
      <c r="JE425" s="21">
        <f t="shared" si="8543"/>
        <v>0</v>
      </c>
      <c r="JF425" s="21">
        <f t="shared" si="8544"/>
        <v>0</v>
      </c>
      <c r="JG425" s="21">
        <f t="shared" si="8545"/>
        <v>0</v>
      </c>
      <c r="JH425" s="21">
        <f t="shared" si="8546"/>
        <v>0</v>
      </c>
      <c r="JI425" s="21">
        <f t="shared" si="8547"/>
        <v>0</v>
      </c>
      <c r="JJ425" s="21">
        <f t="shared" si="8548"/>
        <v>0</v>
      </c>
      <c r="JK425" s="21">
        <f t="shared" si="8549"/>
        <v>0</v>
      </c>
    </row>
    <row r="426" spans="2:271" ht="20" customHeight="1" outlineLevel="1" x14ac:dyDescent="0.2">
      <c r="B426" s="2" t="s">
        <v>17</v>
      </c>
      <c r="C426" s="14">
        <f t="shared" ref="C426:N426" si="9376">SUM(C427:C429)</f>
        <v>3835.9919678823908</v>
      </c>
      <c r="D426" s="14">
        <f t="shared" si="9376"/>
        <v>4189.3070175557696</v>
      </c>
      <c r="E426" s="14">
        <f t="shared" si="9376"/>
        <v>4694.0428028034521</v>
      </c>
      <c r="F426" s="14">
        <f t="shared" si="9376"/>
        <v>4694.0428028034521</v>
      </c>
      <c r="G426" s="14">
        <f t="shared" si="9376"/>
        <v>4794.9899598529901</v>
      </c>
      <c r="H426" s="14">
        <f t="shared" si="9376"/>
        <v>5097.8314310015958</v>
      </c>
      <c r="I426" s="14">
        <f t="shared" si="9376"/>
        <v>5854.9351088731228</v>
      </c>
      <c r="J426" s="14">
        <f t="shared" si="9376"/>
        <v>5703.5143732988181</v>
      </c>
      <c r="K426" s="14">
        <f t="shared" si="9376"/>
        <v>5068.9929028561846</v>
      </c>
      <c r="L426" s="14">
        <f t="shared" si="9376"/>
        <v>4789.7430284552493</v>
      </c>
      <c r="M426" s="14">
        <f t="shared" si="9376"/>
        <v>5535.705518742895</v>
      </c>
      <c r="N426" s="14">
        <f t="shared" si="9376"/>
        <v>6309.1973155960386</v>
      </c>
      <c r="O426" s="14">
        <f t="shared" si="8506"/>
        <v>60568.294229721949</v>
      </c>
      <c r="P426" s="14">
        <f t="shared" ref="P426:AA426" si="9377">SUM(P427:P429)</f>
        <v>5433.5057960355734</v>
      </c>
      <c r="Q426" s="14">
        <f t="shared" si="9377"/>
        <v>5933.960277249379</v>
      </c>
      <c r="R426" s="14">
        <f t="shared" si="9377"/>
        <v>6648.8952504119552</v>
      </c>
      <c r="S426" s="14">
        <f t="shared" si="9377"/>
        <v>6648.8952504119552</v>
      </c>
      <c r="T426" s="14">
        <f t="shared" si="9377"/>
        <v>6791.8822450444713</v>
      </c>
      <c r="U426" s="14">
        <f t="shared" si="9377"/>
        <v>7220.8432289420152</v>
      </c>
      <c r="V426" s="14">
        <f t="shared" si="9377"/>
        <v>8293.2456886858799</v>
      </c>
      <c r="W426" s="14">
        <f t="shared" si="9377"/>
        <v>8078.7651967371057</v>
      </c>
      <c r="X426" s="14">
        <f t="shared" si="9377"/>
        <v>7148.2434369664552</v>
      </c>
      <c r="Y426" s="14">
        <f t="shared" si="9377"/>
        <v>6795.5639892931558</v>
      </c>
      <c r="Z426" s="14">
        <f t="shared" si="9377"/>
        <v>7861.7092551989481</v>
      </c>
      <c r="AA426" s="14">
        <f t="shared" si="9377"/>
        <v>8936.6871645321989</v>
      </c>
      <c r="AB426" s="14">
        <f t="shared" si="8508"/>
        <v>85792.19677950909</v>
      </c>
      <c r="AC426" s="14">
        <f t="shared" ref="AC426:AN426" si="9378">SUM(AC427:AC429)</f>
        <v>8062.5088903704127</v>
      </c>
      <c r="AD426" s="14">
        <f t="shared" si="9378"/>
        <v>8805.1083934308444</v>
      </c>
      <c r="AE426" s="14">
        <f t="shared" si="9378"/>
        <v>9865.964826374322</v>
      </c>
      <c r="AF426" s="14">
        <f t="shared" si="9378"/>
        <v>9865.964826374322</v>
      </c>
      <c r="AG426" s="14">
        <f t="shared" si="9378"/>
        <v>10078.136112963017</v>
      </c>
      <c r="AH426" s="14">
        <f t="shared" si="9378"/>
        <v>10714.649972729103</v>
      </c>
      <c r="AI426" s="14">
        <f t="shared" si="9378"/>
        <v>12305.934622144314</v>
      </c>
      <c r="AJ426" s="14">
        <f t="shared" si="9378"/>
        <v>11987.677692261277</v>
      </c>
      <c r="AK426" s="14">
        <f t="shared" si="9378"/>
        <v>10574.564900169846</v>
      </c>
      <c r="AL426" s="14">
        <f t="shared" si="9378"/>
        <v>10108.767962764581</v>
      </c>
      <c r="AM426" s="14">
        <f t="shared" si="9378"/>
        <v>11672.788341841562</v>
      </c>
      <c r="AN426" s="14">
        <f t="shared" si="9378"/>
        <v>13260.705411793444</v>
      </c>
      <c r="AO426" s="14">
        <f t="shared" si="8510"/>
        <v>127302.77195321704</v>
      </c>
      <c r="AP426" s="14">
        <f t="shared" ref="AP426:BA426" si="9379">SUM(AP427:AP429)</f>
        <v>12214.626125447967</v>
      </c>
      <c r="AQ426" s="14">
        <f t="shared" si="9379"/>
        <v>13339.657479107645</v>
      </c>
      <c r="AR426" s="14">
        <f t="shared" si="9379"/>
        <v>14946.845127192906</v>
      </c>
      <c r="AS426" s="14">
        <f t="shared" si="9379"/>
        <v>14946.845127192906</v>
      </c>
      <c r="AT426" s="14">
        <f t="shared" si="9379"/>
        <v>15268.282656809957</v>
      </c>
      <c r="AU426" s="14">
        <f t="shared" si="9379"/>
        <v>16232.595245661112</v>
      </c>
      <c r="AV426" s="14">
        <f t="shared" si="9379"/>
        <v>18643.376717788997</v>
      </c>
      <c r="AW426" s="14">
        <f t="shared" si="9379"/>
        <v>18161.220423363422</v>
      </c>
      <c r="AX426" s="14">
        <f t="shared" si="9379"/>
        <v>15981.828805761887</v>
      </c>
      <c r="AY426" s="14">
        <f t="shared" si="9379"/>
        <v>15347.521705007301</v>
      </c>
      <c r="AZ426" s="14">
        <f t="shared" si="9379"/>
        <v>17689.872755831198</v>
      </c>
      <c r="BA426" s="14">
        <f t="shared" si="9379"/>
        <v>20089.845601065736</v>
      </c>
      <c r="BB426" s="14">
        <f t="shared" si="8512"/>
        <v>192862.51777023103</v>
      </c>
      <c r="BC426" s="14">
        <f t="shared" ref="BC426:BN426" si="9380">SUM(BC427:BC429)</f>
        <v>18805.398328666102</v>
      </c>
      <c r="BD426" s="14">
        <f t="shared" si="9380"/>
        <v>20537.474490516928</v>
      </c>
      <c r="BE426" s="14">
        <f t="shared" si="9380"/>
        <v>23011.869007446683</v>
      </c>
      <c r="BF426" s="14">
        <f t="shared" si="9380"/>
        <v>23011.869007446683</v>
      </c>
      <c r="BG426" s="14">
        <f t="shared" si="9380"/>
        <v>23506.747910832626</v>
      </c>
      <c r="BH426" s="14">
        <f t="shared" si="9380"/>
        <v>24991.384620990484</v>
      </c>
      <c r="BI426" s="14">
        <f t="shared" si="9380"/>
        <v>28702.976396385104</v>
      </c>
      <c r="BJ426" s="14">
        <f t="shared" si="9380"/>
        <v>27960.658041306171</v>
      </c>
      <c r="BK426" s="14">
        <f t="shared" si="9380"/>
        <v>24561.485350504587</v>
      </c>
      <c r="BL426" s="14">
        <f t="shared" si="9380"/>
        <v>23670.73634497376</v>
      </c>
      <c r="BM426" s="14">
        <f t="shared" si="9380"/>
        <v>27236.811070879026</v>
      </c>
      <c r="BN426" s="14">
        <f t="shared" si="9380"/>
        <v>30929.931461621883</v>
      </c>
      <c r="BO426" s="14">
        <f t="shared" si="8514"/>
        <v>296927.34203157004</v>
      </c>
      <c r="BP426" s="14">
        <f t="shared" ref="BP426:CA426" si="9381">SUM(BP427:BP429)</f>
        <v>27346.272810576615</v>
      </c>
      <c r="BQ426" s="14">
        <f t="shared" si="9381"/>
        <v>29865.008464182363</v>
      </c>
      <c r="BR426" s="14">
        <f t="shared" si="9381"/>
        <v>33463.202255047712</v>
      </c>
      <c r="BS426" s="14">
        <f t="shared" si="9381"/>
        <v>33463.202255047712</v>
      </c>
      <c r="BT426" s="14">
        <f t="shared" si="9381"/>
        <v>34182.841013220772</v>
      </c>
      <c r="BU426" s="14">
        <f t="shared" si="9381"/>
        <v>36341.75728773998</v>
      </c>
      <c r="BV426" s="14">
        <f t="shared" si="9381"/>
        <v>41739.047974037996</v>
      </c>
      <c r="BW426" s="14">
        <f t="shared" si="9381"/>
        <v>40659.589836778396</v>
      </c>
      <c r="BX426" s="14">
        <f t="shared" si="9381"/>
        <v>35665.504392674826</v>
      </c>
      <c r="BY426" s="14">
        <f t="shared" si="9381"/>
        <v>34473.956510307209</v>
      </c>
      <c r="BZ426" s="14">
        <f t="shared" si="9381"/>
        <v>39605.449718410964</v>
      </c>
      <c r="CA426" s="14">
        <f t="shared" si="9381"/>
        <v>44977.422385816812</v>
      </c>
      <c r="CB426" s="14">
        <f t="shared" si="8516"/>
        <v>431783.25490384136</v>
      </c>
      <c r="CC426" s="14">
        <f t="shared" ref="CC426:CN426" si="9382">SUM(CC427:CC429)</f>
        <v>40115.617951828186</v>
      </c>
      <c r="CD426" s="14">
        <f t="shared" si="9382"/>
        <v>43810.477500022876</v>
      </c>
      <c r="CE426" s="14">
        <f t="shared" si="9382"/>
        <v>49088.848283158164</v>
      </c>
      <c r="CF426" s="14">
        <f t="shared" si="9382"/>
        <v>49088.848283158164</v>
      </c>
      <c r="CG426" s="14">
        <f t="shared" si="9382"/>
        <v>50144.522439785214</v>
      </c>
      <c r="CH426" s="14">
        <f t="shared" si="9382"/>
        <v>53311.544909666394</v>
      </c>
      <c r="CI426" s="14">
        <f t="shared" si="9382"/>
        <v>61229.101084369322</v>
      </c>
      <c r="CJ426" s="14">
        <f t="shared" si="9382"/>
        <v>59645.589849428725</v>
      </c>
      <c r="CK426" s="14">
        <f t="shared" si="9382"/>
        <v>52297.858420482458</v>
      </c>
      <c r="CL426" s="14">
        <f t="shared" si="9382"/>
        <v>50630.268144454509</v>
      </c>
      <c r="CM426" s="14">
        <f t="shared" si="9382"/>
        <v>58062.182320689244</v>
      </c>
      <c r="CN426" s="14">
        <f t="shared" si="9382"/>
        <v>65979.634789191085</v>
      </c>
      <c r="CO426" s="14">
        <f t="shared" si="8518"/>
        <v>633404.49397623434</v>
      </c>
      <c r="CR426" s="21">
        <f>O426-'ОПУ БС'!C426</f>
        <v>0</v>
      </c>
      <c r="CS426" s="21">
        <f>AB426-'ОПУ БС'!D426</f>
        <v>0</v>
      </c>
      <c r="CT426" s="21">
        <f>AO426-'ОПУ БС'!E426</f>
        <v>0</v>
      </c>
      <c r="CU426" s="21">
        <f>BB426-'ОПУ БС'!F426</f>
        <v>0</v>
      </c>
      <c r="CV426" s="21">
        <f>BO426-'ОПУ БС'!G426</f>
        <v>0</v>
      </c>
      <c r="CW426" s="21">
        <f>CB426-'ОПУ БС'!H426</f>
        <v>0</v>
      </c>
      <c r="CX426" s="21">
        <f>CO426-'ОПУ БС'!I426</f>
        <v>0</v>
      </c>
      <c r="DA426" s="14">
        <f>SUM(DA427:DA429)</f>
        <v>0</v>
      </c>
      <c r="DB426" s="14">
        <f t="shared" ref="DB426:DL426" si="9383">SUM(DB427:DB429)</f>
        <v>0</v>
      </c>
      <c r="DC426" s="14">
        <f t="shared" si="9383"/>
        <v>0</v>
      </c>
      <c r="DD426" s="14">
        <f t="shared" si="9383"/>
        <v>0</v>
      </c>
      <c r="DE426" s="14">
        <f t="shared" si="9383"/>
        <v>0</v>
      </c>
      <c r="DF426" s="14">
        <f t="shared" si="9383"/>
        <v>0</v>
      </c>
      <c r="DG426" s="14">
        <f t="shared" si="9383"/>
        <v>0</v>
      </c>
      <c r="DH426" s="14">
        <f t="shared" si="9383"/>
        <v>0</v>
      </c>
      <c r="DI426" s="14">
        <f t="shared" si="9383"/>
        <v>0</v>
      </c>
      <c r="DJ426" s="14">
        <f t="shared" si="9383"/>
        <v>0</v>
      </c>
      <c r="DK426" s="14">
        <f t="shared" si="9383"/>
        <v>0</v>
      </c>
      <c r="DL426" s="14">
        <f t="shared" si="9383"/>
        <v>0</v>
      </c>
      <c r="DM426" s="14">
        <f t="shared" si="8520"/>
        <v>0</v>
      </c>
      <c r="DN426" s="14">
        <f>SUM(DN427:DN429)</f>
        <v>0</v>
      </c>
      <c r="DO426" s="14">
        <f t="shared" ref="DO426:DY426" si="9384">SUM(DO427:DO429)</f>
        <v>0</v>
      </c>
      <c r="DP426" s="14">
        <f t="shared" si="9384"/>
        <v>0</v>
      </c>
      <c r="DQ426" s="14">
        <f t="shared" si="9384"/>
        <v>0</v>
      </c>
      <c r="DR426" s="14">
        <f t="shared" si="9384"/>
        <v>0</v>
      </c>
      <c r="DS426" s="14">
        <f t="shared" si="9384"/>
        <v>0</v>
      </c>
      <c r="DT426" s="14">
        <f t="shared" si="9384"/>
        <v>0</v>
      </c>
      <c r="DU426" s="14">
        <f t="shared" si="9384"/>
        <v>0</v>
      </c>
      <c r="DV426" s="14">
        <f t="shared" si="9384"/>
        <v>0</v>
      </c>
      <c r="DW426" s="14">
        <f t="shared" si="9384"/>
        <v>0</v>
      </c>
      <c r="DX426" s="14">
        <f t="shared" si="9384"/>
        <v>0</v>
      </c>
      <c r="DY426" s="14">
        <f t="shared" si="9384"/>
        <v>0</v>
      </c>
      <c r="DZ426" s="14">
        <f t="shared" si="8522"/>
        <v>0</v>
      </c>
      <c r="EA426" s="14">
        <f>SUM(EA427:EA429)</f>
        <v>0</v>
      </c>
      <c r="EB426" s="14">
        <f t="shared" ref="EB426:EL426" si="9385">SUM(EB427:EB429)</f>
        <v>0</v>
      </c>
      <c r="EC426" s="14">
        <f t="shared" si="9385"/>
        <v>0</v>
      </c>
      <c r="ED426" s="14">
        <f t="shared" si="9385"/>
        <v>0</v>
      </c>
      <c r="EE426" s="14">
        <f t="shared" si="9385"/>
        <v>0</v>
      </c>
      <c r="EF426" s="14">
        <f t="shared" si="9385"/>
        <v>0</v>
      </c>
      <c r="EG426" s="14">
        <f t="shared" si="9385"/>
        <v>0</v>
      </c>
      <c r="EH426" s="14">
        <f t="shared" si="9385"/>
        <v>0</v>
      </c>
      <c r="EI426" s="14">
        <f t="shared" si="9385"/>
        <v>0</v>
      </c>
      <c r="EJ426" s="14">
        <f t="shared" si="9385"/>
        <v>0</v>
      </c>
      <c r="EK426" s="14">
        <f t="shared" si="9385"/>
        <v>0</v>
      </c>
      <c r="EL426" s="14">
        <f t="shared" si="9385"/>
        <v>0</v>
      </c>
      <c r="EM426" s="14">
        <f t="shared" si="8524"/>
        <v>0</v>
      </c>
      <c r="EN426" s="14">
        <f>SUM(EN427:EN429)</f>
        <v>0</v>
      </c>
      <c r="EO426" s="14">
        <f t="shared" ref="EO426:EY426" si="9386">SUM(EO427:EO429)</f>
        <v>0</v>
      </c>
      <c r="EP426" s="14">
        <f t="shared" si="9386"/>
        <v>0</v>
      </c>
      <c r="EQ426" s="14">
        <f t="shared" si="9386"/>
        <v>0</v>
      </c>
      <c r="ER426" s="14">
        <f t="shared" si="9386"/>
        <v>0</v>
      </c>
      <c r="ES426" s="14">
        <f t="shared" si="9386"/>
        <v>0</v>
      </c>
      <c r="ET426" s="14">
        <f t="shared" si="9386"/>
        <v>0</v>
      </c>
      <c r="EU426" s="14">
        <f t="shared" si="9386"/>
        <v>0</v>
      </c>
      <c r="EV426" s="14">
        <f t="shared" si="9386"/>
        <v>0</v>
      </c>
      <c r="EW426" s="14">
        <f t="shared" si="9386"/>
        <v>0</v>
      </c>
      <c r="EX426" s="14">
        <f t="shared" si="9386"/>
        <v>0</v>
      </c>
      <c r="EY426" s="14">
        <f t="shared" si="9386"/>
        <v>0</v>
      </c>
      <c r="EZ426" s="14">
        <f t="shared" si="8526"/>
        <v>0</v>
      </c>
      <c r="FA426" s="14">
        <f>SUM(FA427:FA429)</f>
        <v>0</v>
      </c>
      <c r="FB426" s="14">
        <f t="shared" ref="FB426:FL426" si="9387">SUM(FB427:FB429)</f>
        <v>0</v>
      </c>
      <c r="FC426" s="14">
        <f t="shared" si="9387"/>
        <v>0</v>
      </c>
      <c r="FD426" s="14">
        <f t="shared" si="9387"/>
        <v>0</v>
      </c>
      <c r="FE426" s="14">
        <f t="shared" si="9387"/>
        <v>0</v>
      </c>
      <c r="FF426" s="14">
        <f t="shared" si="9387"/>
        <v>0</v>
      </c>
      <c r="FG426" s="14">
        <f t="shared" si="9387"/>
        <v>0</v>
      </c>
      <c r="FH426" s="14">
        <f t="shared" si="9387"/>
        <v>0</v>
      </c>
      <c r="FI426" s="14">
        <f t="shared" si="9387"/>
        <v>0</v>
      </c>
      <c r="FJ426" s="14">
        <f t="shared" si="9387"/>
        <v>0</v>
      </c>
      <c r="FK426" s="14">
        <f t="shared" si="9387"/>
        <v>0</v>
      </c>
      <c r="FL426" s="14">
        <f t="shared" si="9387"/>
        <v>0</v>
      </c>
      <c r="FM426" s="14">
        <f t="shared" si="8528"/>
        <v>0</v>
      </c>
      <c r="FP426" s="14">
        <f>SUM(FP427:FP429)</f>
        <v>3835.9919678823908</v>
      </c>
      <c r="FQ426" s="14">
        <f t="shared" ref="FQ426" si="9388">SUM(FQ427:FQ429)</f>
        <v>4189.3070175557696</v>
      </c>
      <c r="FR426" s="14">
        <f t="shared" ref="FR426" si="9389">SUM(FR427:FR429)</f>
        <v>4694.0428028034521</v>
      </c>
      <c r="FS426" s="14">
        <f t="shared" ref="FS426" si="9390">SUM(FS427:FS429)</f>
        <v>4694.0428028034521</v>
      </c>
      <c r="FT426" s="14">
        <f t="shared" ref="FT426" si="9391">SUM(FT427:FT429)</f>
        <v>4794.9899598529901</v>
      </c>
      <c r="FU426" s="14">
        <f t="shared" ref="FU426" si="9392">SUM(FU427:FU429)</f>
        <v>5097.8314310015958</v>
      </c>
      <c r="FV426" s="14">
        <f t="shared" ref="FV426" si="9393">SUM(FV427:FV429)</f>
        <v>5854.9351088731228</v>
      </c>
      <c r="FW426" s="14">
        <f t="shared" ref="FW426" si="9394">SUM(FW427:FW429)</f>
        <v>5703.5143732988181</v>
      </c>
      <c r="FX426" s="14">
        <f t="shared" ref="FX426" si="9395">SUM(FX427:FX429)</f>
        <v>5068.9929028561846</v>
      </c>
      <c r="FY426" s="14">
        <f t="shared" ref="FY426" si="9396">SUM(FY427:FY429)</f>
        <v>4789.7430284552493</v>
      </c>
      <c r="FZ426" s="14">
        <f t="shared" ref="FZ426" si="9397">SUM(FZ427:FZ429)</f>
        <v>5535.705518742895</v>
      </c>
      <c r="GA426" s="14">
        <f t="shared" ref="GA426" si="9398">SUM(GA427:GA429)</f>
        <v>6309.1973155960386</v>
      </c>
      <c r="GB426" s="14">
        <f t="shared" si="8530"/>
        <v>60568.294229721949</v>
      </c>
      <c r="GC426" s="14">
        <f>SUM(GC427:GC429)</f>
        <v>5433.5057960355734</v>
      </c>
      <c r="GD426" s="14">
        <f t="shared" ref="GD426" si="9399">SUM(GD427:GD429)</f>
        <v>5933.960277249379</v>
      </c>
      <c r="GE426" s="14">
        <f t="shared" ref="GE426" si="9400">SUM(GE427:GE429)</f>
        <v>6648.8952504119552</v>
      </c>
      <c r="GF426" s="14">
        <f t="shared" ref="GF426" si="9401">SUM(GF427:GF429)</f>
        <v>6648.8952504119552</v>
      </c>
      <c r="GG426" s="14">
        <f t="shared" ref="GG426" si="9402">SUM(GG427:GG429)</f>
        <v>6791.8822450444713</v>
      </c>
      <c r="GH426" s="14">
        <f t="shared" ref="GH426" si="9403">SUM(GH427:GH429)</f>
        <v>7220.8432289420152</v>
      </c>
      <c r="GI426" s="14">
        <f t="shared" ref="GI426" si="9404">SUM(GI427:GI429)</f>
        <v>8293.2456886858799</v>
      </c>
      <c r="GJ426" s="14">
        <f t="shared" ref="GJ426" si="9405">SUM(GJ427:GJ429)</f>
        <v>8078.7651967371057</v>
      </c>
      <c r="GK426" s="14">
        <f t="shared" ref="GK426" si="9406">SUM(GK427:GK429)</f>
        <v>7148.2434369664552</v>
      </c>
      <c r="GL426" s="14">
        <f t="shared" ref="GL426" si="9407">SUM(GL427:GL429)</f>
        <v>6795.5639892931558</v>
      </c>
      <c r="GM426" s="14">
        <f t="shared" ref="GM426" si="9408">SUM(GM427:GM429)</f>
        <v>7861.7092551989481</v>
      </c>
      <c r="GN426" s="14">
        <f t="shared" ref="GN426" si="9409">SUM(GN427:GN429)</f>
        <v>8936.6871645321989</v>
      </c>
      <c r="GO426" s="14">
        <f t="shared" si="8532"/>
        <v>85792.19677950909</v>
      </c>
      <c r="GP426" s="14">
        <f>SUM(GP427:GP429)</f>
        <v>8062.5088903704127</v>
      </c>
      <c r="GQ426" s="14">
        <f t="shared" ref="GQ426" si="9410">SUM(GQ427:GQ429)</f>
        <v>8805.1083934308444</v>
      </c>
      <c r="GR426" s="14">
        <f t="shared" ref="GR426" si="9411">SUM(GR427:GR429)</f>
        <v>9865.964826374322</v>
      </c>
      <c r="GS426" s="14">
        <f t="shared" ref="GS426" si="9412">SUM(GS427:GS429)</f>
        <v>9865.964826374322</v>
      </c>
      <c r="GT426" s="14">
        <f t="shared" ref="GT426" si="9413">SUM(GT427:GT429)</f>
        <v>10078.136112963017</v>
      </c>
      <c r="GU426" s="14">
        <f t="shared" ref="GU426" si="9414">SUM(GU427:GU429)</f>
        <v>10714.649972729103</v>
      </c>
      <c r="GV426" s="14">
        <f t="shared" ref="GV426" si="9415">SUM(GV427:GV429)</f>
        <v>12305.934622144314</v>
      </c>
      <c r="GW426" s="14">
        <f t="shared" ref="GW426" si="9416">SUM(GW427:GW429)</f>
        <v>11987.677692261277</v>
      </c>
      <c r="GX426" s="14">
        <f t="shared" ref="GX426" si="9417">SUM(GX427:GX429)</f>
        <v>10574.564900169846</v>
      </c>
      <c r="GY426" s="14">
        <f t="shared" ref="GY426" si="9418">SUM(GY427:GY429)</f>
        <v>10108.767962764581</v>
      </c>
      <c r="GZ426" s="14">
        <f t="shared" ref="GZ426" si="9419">SUM(GZ427:GZ429)</f>
        <v>11672.788341841562</v>
      </c>
      <c r="HA426" s="14">
        <f t="shared" ref="HA426" si="9420">SUM(HA427:HA429)</f>
        <v>13260.705411793444</v>
      </c>
      <c r="HB426" s="14">
        <f t="shared" si="8534"/>
        <v>127302.77195321704</v>
      </c>
      <c r="HC426" s="14">
        <f>SUM(HC427:HC429)</f>
        <v>12214.626125447967</v>
      </c>
      <c r="HD426" s="14">
        <f t="shared" ref="HD426" si="9421">SUM(HD427:HD429)</f>
        <v>13339.657479107645</v>
      </c>
      <c r="HE426" s="14">
        <f t="shared" ref="HE426" si="9422">SUM(HE427:HE429)</f>
        <v>14946.845127192906</v>
      </c>
      <c r="HF426" s="14">
        <f t="shared" ref="HF426" si="9423">SUM(HF427:HF429)</f>
        <v>14946.845127192906</v>
      </c>
      <c r="HG426" s="14">
        <f t="shared" ref="HG426" si="9424">SUM(HG427:HG429)</f>
        <v>15268.282656809957</v>
      </c>
      <c r="HH426" s="14">
        <f t="shared" ref="HH426" si="9425">SUM(HH427:HH429)</f>
        <v>16232.595245661112</v>
      </c>
      <c r="HI426" s="14">
        <f t="shared" ref="HI426" si="9426">SUM(HI427:HI429)</f>
        <v>18643.376717788997</v>
      </c>
      <c r="HJ426" s="14">
        <f t="shared" ref="HJ426" si="9427">SUM(HJ427:HJ429)</f>
        <v>18161.220423363422</v>
      </c>
      <c r="HK426" s="14">
        <f t="shared" ref="HK426" si="9428">SUM(HK427:HK429)</f>
        <v>15981.828805761887</v>
      </c>
      <c r="HL426" s="14">
        <f t="shared" ref="HL426" si="9429">SUM(HL427:HL429)</f>
        <v>15347.521705007301</v>
      </c>
      <c r="HM426" s="14">
        <f t="shared" ref="HM426" si="9430">SUM(HM427:HM429)</f>
        <v>17689.872755831198</v>
      </c>
      <c r="HN426" s="14">
        <f t="shared" ref="HN426" si="9431">SUM(HN427:HN429)</f>
        <v>20089.845601065736</v>
      </c>
      <c r="HO426" s="14">
        <f t="shared" si="8536"/>
        <v>192862.51777023103</v>
      </c>
      <c r="HP426" s="14">
        <f>SUM(HP427:HP429)</f>
        <v>18805.398328666102</v>
      </c>
      <c r="HQ426" s="14">
        <f t="shared" ref="HQ426" si="9432">SUM(HQ427:HQ429)</f>
        <v>20537.474490516928</v>
      </c>
      <c r="HR426" s="14">
        <f t="shared" ref="HR426" si="9433">SUM(HR427:HR429)</f>
        <v>23011.869007446683</v>
      </c>
      <c r="HS426" s="14">
        <f t="shared" ref="HS426" si="9434">SUM(HS427:HS429)</f>
        <v>23011.869007446683</v>
      </c>
      <c r="HT426" s="14">
        <f t="shared" ref="HT426" si="9435">SUM(HT427:HT429)</f>
        <v>23506.747910832626</v>
      </c>
      <c r="HU426" s="14">
        <f t="shared" ref="HU426" si="9436">SUM(HU427:HU429)</f>
        <v>24991.384620990484</v>
      </c>
      <c r="HV426" s="14">
        <f t="shared" ref="HV426" si="9437">SUM(HV427:HV429)</f>
        <v>28702.976396385104</v>
      </c>
      <c r="HW426" s="14">
        <f t="shared" ref="HW426" si="9438">SUM(HW427:HW429)</f>
        <v>27960.658041306171</v>
      </c>
      <c r="HX426" s="14">
        <f t="shared" ref="HX426" si="9439">SUM(HX427:HX429)</f>
        <v>24561.485350504587</v>
      </c>
      <c r="HY426" s="14">
        <f t="shared" ref="HY426" si="9440">SUM(HY427:HY429)</f>
        <v>23670.73634497376</v>
      </c>
      <c r="HZ426" s="14">
        <f t="shared" ref="HZ426" si="9441">SUM(HZ427:HZ429)</f>
        <v>27236.811070879026</v>
      </c>
      <c r="IA426" s="14">
        <f t="shared" ref="IA426" si="9442">SUM(IA427:IA429)</f>
        <v>30929.931461621883</v>
      </c>
      <c r="IB426" s="14">
        <f t="shared" si="8538"/>
        <v>296927.34203157004</v>
      </c>
      <c r="IC426" s="14">
        <f>SUM(IC427:IC429)</f>
        <v>27346.272810576615</v>
      </c>
      <c r="ID426" s="14">
        <f t="shared" ref="ID426" si="9443">SUM(ID427:ID429)</f>
        <v>29865.008464182363</v>
      </c>
      <c r="IE426" s="14">
        <f t="shared" ref="IE426" si="9444">SUM(IE427:IE429)</f>
        <v>33463.202255047712</v>
      </c>
      <c r="IF426" s="14">
        <f t="shared" ref="IF426" si="9445">SUM(IF427:IF429)</f>
        <v>33463.202255047712</v>
      </c>
      <c r="IG426" s="14">
        <f t="shared" ref="IG426" si="9446">SUM(IG427:IG429)</f>
        <v>34182.841013220772</v>
      </c>
      <c r="IH426" s="14">
        <f t="shared" ref="IH426" si="9447">SUM(IH427:IH429)</f>
        <v>36341.75728773998</v>
      </c>
      <c r="II426" s="14">
        <f t="shared" ref="II426" si="9448">SUM(II427:II429)</f>
        <v>41739.047974037996</v>
      </c>
      <c r="IJ426" s="14">
        <f t="shared" ref="IJ426" si="9449">SUM(IJ427:IJ429)</f>
        <v>40659.589836778396</v>
      </c>
      <c r="IK426" s="14">
        <f t="shared" ref="IK426" si="9450">SUM(IK427:IK429)</f>
        <v>35665.504392674826</v>
      </c>
      <c r="IL426" s="14">
        <f t="shared" ref="IL426" si="9451">SUM(IL427:IL429)</f>
        <v>34473.956510307209</v>
      </c>
      <c r="IM426" s="14">
        <f t="shared" ref="IM426" si="9452">SUM(IM427:IM429)</f>
        <v>39605.449718410964</v>
      </c>
      <c r="IN426" s="14">
        <f t="shared" ref="IN426" si="9453">SUM(IN427:IN429)</f>
        <v>44977.422385816812</v>
      </c>
      <c r="IO426" s="14">
        <f t="shared" si="8540"/>
        <v>431783.25490384136</v>
      </c>
      <c r="IP426" s="14">
        <f>SUM(IP427:IP429)</f>
        <v>40115.617951828186</v>
      </c>
      <c r="IQ426" s="14">
        <f t="shared" ref="IQ426" si="9454">SUM(IQ427:IQ429)</f>
        <v>43810.477500022876</v>
      </c>
      <c r="IR426" s="14">
        <f t="shared" ref="IR426" si="9455">SUM(IR427:IR429)</f>
        <v>49088.848283158164</v>
      </c>
      <c r="IS426" s="14">
        <f t="shared" ref="IS426" si="9456">SUM(IS427:IS429)</f>
        <v>49088.848283158164</v>
      </c>
      <c r="IT426" s="14">
        <f t="shared" ref="IT426" si="9457">SUM(IT427:IT429)</f>
        <v>50144.522439785214</v>
      </c>
      <c r="IU426" s="14">
        <f t="shared" ref="IU426" si="9458">SUM(IU427:IU429)</f>
        <v>53311.544909666394</v>
      </c>
      <c r="IV426" s="14">
        <f t="shared" ref="IV426" si="9459">SUM(IV427:IV429)</f>
        <v>61229.101084369322</v>
      </c>
      <c r="IW426" s="14">
        <f t="shared" ref="IW426" si="9460">SUM(IW427:IW429)</f>
        <v>59645.589849428725</v>
      </c>
      <c r="IX426" s="14">
        <f t="shared" ref="IX426" si="9461">SUM(IX427:IX429)</f>
        <v>52297.858420482458</v>
      </c>
      <c r="IY426" s="14">
        <f t="shared" ref="IY426" si="9462">SUM(IY427:IY429)</f>
        <v>50630.268144454509</v>
      </c>
      <c r="IZ426" s="14">
        <f t="shared" ref="IZ426" si="9463">SUM(IZ427:IZ429)</f>
        <v>58062.182320689244</v>
      </c>
      <c r="JA426" s="14">
        <f t="shared" ref="JA426" si="9464">SUM(JA427:JA429)</f>
        <v>65979.634789191085</v>
      </c>
      <c r="JB426" s="14">
        <f t="shared" si="8542"/>
        <v>633404.49397623434</v>
      </c>
      <c r="JE426" s="21">
        <f t="shared" si="8543"/>
        <v>0</v>
      </c>
      <c r="JF426" s="21">
        <f t="shared" si="8544"/>
        <v>0</v>
      </c>
      <c r="JG426" s="21">
        <f t="shared" si="8545"/>
        <v>0</v>
      </c>
      <c r="JH426" s="21">
        <f t="shared" si="8546"/>
        <v>0</v>
      </c>
      <c r="JI426" s="21">
        <f t="shared" si="8547"/>
        <v>0</v>
      </c>
      <c r="JJ426" s="21">
        <f t="shared" si="8548"/>
        <v>0</v>
      </c>
      <c r="JK426" s="21">
        <f t="shared" si="8549"/>
        <v>0</v>
      </c>
    </row>
    <row r="427" spans="2:271" ht="20" customHeight="1" outlineLevel="1" x14ac:dyDescent="0.2">
      <c r="B427" s="3" t="s">
        <v>18</v>
      </c>
      <c r="C427" s="15">
        <f t="shared" ref="C427:N429" si="9465">C371+C399+C343</f>
        <v>1800.2528176176345</v>
      </c>
      <c r="D427" s="15">
        <f t="shared" si="9465"/>
        <v>1966.0655771350491</v>
      </c>
      <c r="E427" s="15">
        <f t="shared" si="9465"/>
        <v>2202.9409478742105</v>
      </c>
      <c r="F427" s="15">
        <f t="shared" si="9465"/>
        <v>2202.9409478742105</v>
      </c>
      <c r="G427" s="15">
        <f t="shared" si="9465"/>
        <v>2250.3160220220443</v>
      </c>
      <c r="H427" s="15">
        <f t="shared" si="9465"/>
        <v>2392.4412444655404</v>
      </c>
      <c r="I427" s="15">
        <f t="shared" si="9465"/>
        <v>2747.7543005742846</v>
      </c>
      <c r="J427" s="15">
        <f t="shared" si="9465"/>
        <v>2676.6916893525367</v>
      </c>
      <c r="K427" s="15">
        <f t="shared" si="9465"/>
        <v>2487.1913927612054</v>
      </c>
      <c r="L427" s="15">
        <f t="shared" si="9465"/>
        <v>2345.0661703177097</v>
      </c>
      <c r="M427" s="15">
        <f t="shared" si="9465"/>
        <v>2392.4412444655386</v>
      </c>
      <c r="N427" s="15">
        <f t="shared" si="9465"/>
        <v>2960.9421342395308</v>
      </c>
      <c r="O427" s="15">
        <f t="shared" si="8506"/>
        <v>28425.044488699496</v>
      </c>
      <c r="P427" s="15">
        <f t="shared" ref="P427:AA427" si="9466">P371+P399+P343</f>
        <v>2570.9371714301669</v>
      </c>
      <c r="Q427" s="15">
        <f t="shared" si="9466"/>
        <v>2807.7340161671564</v>
      </c>
      <c r="R427" s="15">
        <f t="shared" si="9466"/>
        <v>3146.0152229342843</v>
      </c>
      <c r="S427" s="15">
        <f t="shared" si="9466"/>
        <v>3146.0152229342843</v>
      </c>
      <c r="T427" s="15">
        <f t="shared" si="9466"/>
        <v>3213.67146428771</v>
      </c>
      <c r="U427" s="15">
        <f t="shared" si="9466"/>
        <v>3416.6401883479862</v>
      </c>
      <c r="V427" s="15">
        <f t="shared" si="9466"/>
        <v>3924.0619984986765</v>
      </c>
      <c r="W427" s="15">
        <f t="shared" si="9466"/>
        <v>3822.5776364685389</v>
      </c>
      <c r="X427" s="15">
        <f t="shared" si="9466"/>
        <v>3551.952671054838</v>
      </c>
      <c r="Y427" s="15">
        <f t="shared" si="9466"/>
        <v>3348.9839469945609</v>
      </c>
      <c r="Z427" s="15">
        <f t="shared" si="9466"/>
        <v>3416.640188347983</v>
      </c>
      <c r="AA427" s="15">
        <f t="shared" si="9466"/>
        <v>4228.5150845890921</v>
      </c>
      <c r="AB427" s="15">
        <f t="shared" si="8508"/>
        <v>40593.744812055273</v>
      </c>
      <c r="AC427" s="15">
        <f t="shared" ref="AC427:AN427" si="9467">AC371+AC399+AC343</f>
        <v>3941.4521012408695</v>
      </c>
      <c r="AD427" s="15">
        <f t="shared" si="9467"/>
        <v>4304.4805842498972</v>
      </c>
      <c r="AE427" s="15">
        <f t="shared" si="9467"/>
        <v>4823.0927028342221</v>
      </c>
      <c r="AF427" s="15">
        <f t="shared" si="9467"/>
        <v>4823.0927028342221</v>
      </c>
      <c r="AG427" s="15">
        <f t="shared" si="9467"/>
        <v>4926.8151265510896</v>
      </c>
      <c r="AH427" s="15">
        <f t="shared" si="9467"/>
        <v>5237.982397701684</v>
      </c>
      <c r="AI427" s="15">
        <f t="shared" si="9467"/>
        <v>6015.9005755781691</v>
      </c>
      <c r="AJ427" s="15">
        <f t="shared" si="9467"/>
        <v>5860.3169400028737</v>
      </c>
      <c r="AK427" s="15">
        <f t="shared" si="9467"/>
        <v>5445.42724513541</v>
      </c>
      <c r="AL427" s="15">
        <f t="shared" si="9467"/>
        <v>5134.2599739848156</v>
      </c>
      <c r="AM427" s="15">
        <f t="shared" si="9467"/>
        <v>5237.9823977016777</v>
      </c>
      <c r="AN427" s="15">
        <f t="shared" si="9467"/>
        <v>6482.6514823040643</v>
      </c>
      <c r="AO427" s="15">
        <f t="shared" si="8510"/>
        <v>62233.454230118994</v>
      </c>
      <c r="AP427" s="15">
        <f t="shared" ref="AP427:BA427" si="9468">AP371+AP399+AP343</f>
        <v>6143.7094433018983</v>
      </c>
      <c r="AQ427" s="15">
        <f t="shared" si="9468"/>
        <v>6709.5774183428612</v>
      </c>
      <c r="AR427" s="15">
        <f t="shared" si="9468"/>
        <v>7517.9602398299539</v>
      </c>
      <c r="AS427" s="15">
        <f t="shared" si="9468"/>
        <v>7517.9602398299539</v>
      </c>
      <c r="AT427" s="15">
        <f t="shared" si="9468"/>
        <v>7679.6368041273718</v>
      </c>
      <c r="AU427" s="15">
        <f t="shared" si="9468"/>
        <v>8164.6664970196289</v>
      </c>
      <c r="AV427" s="15">
        <f t="shared" si="9468"/>
        <v>9377.2407292502648</v>
      </c>
      <c r="AW427" s="15">
        <f t="shared" si="9468"/>
        <v>9134.7258828041377</v>
      </c>
      <c r="AX427" s="15">
        <f t="shared" si="9468"/>
        <v>8488.0196256144663</v>
      </c>
      <c r="AY427" s="15">
        <f t="shared" si="9468"/>
        <v>8002.9899327222111</v>
      </c>
      <c r="AZ427" s="15">
        <f t="shared" si="9468"/>
        <v>8164.6664970196216</v>
      </c>
      <c r="BA427" s="15">
        <f t="shared" si="9468"/>
        <v>10104.78526858865</v>
      </c>
      <c r="BB427" s="15">
        <f t="shared" si="8512"/>
        <v>97005.938578451009</v>
      </c>
      <c r="BC427" s="15">
        <f t="shared" ref="BC427:BN427" si="9469">BC371+BC399+BC343</f>
        <v>9690.2369421566837</v>
      </c>
      <c r="BD427" s="15">
        <f t="shared" si="9469"/>
        <v>10582.75876577638</v>
      </c>
      <c r="BE427" s="15">
        <f t="shared" si="9469"/>
        <v>11857.789942375948</v>
      </c>
      <c r="BF427" s="15">
        <f t="shared" si="9469"/>
        <v>11857.789942375948</v>
      </c>
      <c r="BG427" s="15">
        <f t="shared" si="9469"/>
        <v>12112.796177695856</v>
      </c>
      <c r="BH427" s="15">
        <f t="shared" si="9469"/>
        <v>12877.814883655599</v>
      </c>
      <c r="BI427" s="15">
        <f t="shared" si="9469"/>
        <v>14790.361648554943</v>
      </c>
      <c r="BJ427" s="15">
        <f t="shared" si="9469"/>
        <v>14407.852295575069</v>
      </c>
      <c r="BK427" s="15">
        <f t="shared" si="9469"/>
        <v>13387.827354295425</v>
      </c>
      <c r="BL427" s="15">
        <f t="shared" si="9469"/>
        <v>12622.808648335682</v>
      </c>
      <c r="BM427" s="15">
        <f t="shared" si="9469"/>
        <v>12877.814883655583</v>
      </c>
      <c r="BN427" s="15">
        <f t="shared" si="9469"/>
        <v>15937.889707494549</v>
      </c>
      <c r="BO427" s="15">
        <f t="shared" si="8514"/>
        <v>153003.74119194766</v>
      </c>
      <c r="BP427" s="15">
        <f t="shared" ref="BP427:CA427" si="9470">BP371+BP399+BP343</f>
        <v>14389.180641380235</v>
      </c>
      <c r="BQ427" s="15">
        <f t="shared" si="9470"/>
        <v>15714.499910981052</v>
      </c>
      <c r="BR427" s="15">
        <f t="shared" si="9470"/>
        <v>17607.813153267925</v>
      </c>
      <c r="BS427" s="15">
        <f t="shared" si="9470"/>
        <v>17607.813153267925</v>
      </c>
      <c r="BT427" s="15">
        <f t="shared" si="9470"/>
        <v>17986.475801725297</v>
      </c>
      <c r="BU427" s="15">
        <f t="shared" si="9470"/>
        <v>19122.463747097419</v>
      </c>
      <c r="BV427" s="15">
        <f t="shared" si="9470"/>
        <v>21962.433610527733</v>
      </c>
      <c r="BW427" s="15">
        <f t="shared" si="9470"/>
        <v>21394.439637841675</v>
      </c>
      <c r="BX427" s="15">
        <f t="shared" si="9470"/>
        <v>19879.78904401217</v>
      </c>
      <c r="BY427" s="15">
        <f t="shared" si="9470"/>
        <v>18743.801098640048</v>
      </c>
      <c r="BZ427" s="15">
        <f t="shared" si="9470"/>
        <v>19122.463747097401</v>
      </c>
      <c r="CA427" s="15">
        <f t="shared" si="9470"/>
        <v>23666.41552858592</v>
      </c>
      <c r="CB427" s="15">
        <f t="shared" si="8516"/>
        <v>227197.58907442482</v>
      </c>
      <c r="CC427" s="15">
        <f t="shared" ref="CC427:CN427" si="9471">CC371+CC399+CC343</f>
        <v>21510.968521707426</v>
      </c>
      <c r="CD427" s="15">
        <f t="shared" si="9471"/>
        <v>23492.241938180472</v>
      </c>
      <c r="CE427" s="15">
        <f t="shared" si="9471"/>
        <v>26322.632533141972</v>
      </c>
      <c r="CF427" s="15">
        <f t="shared" si="9471"/>
        <v>26322.632533141972</v>
      </c>
      <c r="CG427" s="15">
        <f t="shared" si="9471"/>
        <v>26888.710652134272</v>
      </c>
      <c r="CH427" s="15">
        <f t="shared" si="9471"/>
        <v>28586.945009111179</v>
      </c>
      <c r="CI427" s="15">
        <f t="shared" si="9471"/>
        <v>32832.530901553429</v>
      </c>
      <c r="CJ427" s="15">
        <f t="shared" si="9471"/>
        <v>31983.413723064972</v>
      </c>
      <c r="CK427" s="15">
        <f t="shared" si="9471"/>
        <v>29719.101247095779</v>
      </c>
      <c r="CL427" s="15">
        <f t="shared" si="9471"/>
        <v>28020.866890118868</v>
      </c>
      <c r="CM427" s="15">
        <f t="shared" si="9471"/>
        <v>28586.94500911115</v>
      </c>
      <c r="CN427" s="15">
        <f t="shared" si="9471"/>
        <v>35379.882437018779</v>
      </c>
      <c r="CO427" s="15">
        <f t="shared" si="8518"/>
        <v>339646.87139538024</v>
      </c>
      <c r="CR427" s="21">
        <f>O427-'ОПУ БС'!C427</f>
        <v>0</v>
      </c>
      <c r="CS427" s="21">
        <f>AB427-'ОПУ БС'!D427</f>
        <v>0</v>
      </c>
      <c r="CT427" s="21">
        <f>AO427-'ОПУ БС'!E427</f>
        <v>0</v>
      </c>
      <c r="CU427" s="21">
        <f>BB427-'ОПУ БС'!F427</f>
        <v>0</v>
      </c>
      <c r="CV427" s="21">
        <f>BO427-'ОПУ БС'!G427</f>
        <v>0</v>
      </c>
      <c r="CW427" s="21">
        <f>CB427-'ОПУ БС'!H427</f>
        <v>0</v>
      </c>
      <c r="CX427" s="21">
        <f>CO427-'ОПУ БС'!I427</f>
        <v>0</v>
      </c>
      <c r="DA427" s="15">
        <f t="shared" ref="DA427:DL429" si="9472">DA371+DA399+DA343</f>
        <v>0</v>
      </c>
      <c r="DB427" s="15">
        <f t="shared" si="9472"/>
        <v>0</v>
      </c>
      <c r="DC427" s="15">
        <f t="shared" si="9472"/>
        <v>0</v>
      </c>
      <c r="DD427" s="15">
        <f t="shared" si="9472"/>
        <v>0</v>
      </c>
      <c r="DE427" s="15">
        <f t="shared" si="9472"/>
        <v>0</v>
      </c>
      <c r="DF427" s="15">
        <f t="shared" si="9472"/>
        <v>0</v>
      </c>
      <c r="DG427" s="15">
        <f t="shared" si="9472"/>
        <v>0</v>
      </c>
      <c r="DH427" s="15">
        <f t="shared" si="9472"/>
        <v>0</v>
      </c>
      <c r="DI427" s="15">
        <f t="shared" si="9472"/>
        <v>0</v>
      </c>
      <c r="DJ427" s="15">
        <f t="shared" si="9472"/>
        <v>0</v>
      </c>
      <c r="DK427" s="15">
        <f t="shared" si="9472"/>
        <v>0</v>
      </c>
      <c r="DL427" s="15">
        <f t="shared" si="9472"/>
        <v>0</v>
      </c>
      <c r="DM427" s="15">
        <f t="shared" si="8520"/>
        <v>0</v>
      </c>
      <c r="DN427" s="15">
        <f t="shared" ref="DN427:DY429" si="9473">DN371+DN399+DN343</f>
        <v>0</v>
      </c>
      <c r="DO427" s="15">
        <f t="shared" si="9473"/>
        <v>0</v>
      </c>
      <c r="DP427" s="15">
        <f t="shared" si="9473"/>
        <v>0</v>
      </c>
      <c r="DQ427" s="15">
        <f t="shared" si="9473"/>
        <v>0</v>
      </c>
      <c r="DR427" s="15">
        <f t="shared" si="9473"/>
        <v>0</v>
      </c>
      <c r="DS427" s="15">
        <f t="shared" si="9473"/>
        <v>0</v>
      </c>
      <c r="DT427" s="15">
        <f t="shared" si="9473"/>
        <v>0</v>
      </c>
      <c r="DU427" s="15">
        <f t="shared" si="9473"/>
        <v>0</v>
      </c>
      <c r="DV427" s="15">
        <f t="shared" si="9473"/>
        <v>0</v>
      </c>
      <c r="DW427" s="15">
        <f t="shared" si="9473"/>
        <v>0</v>
      </c>
      <c r="DX427" s="15">
        <f t="shared" si="9473"/>
        <v>0</v>
      </c>
      <c r="DY427" s="15">
        <f t="shared" si="9473"/>
        <v>0</v>
      </c>
      <c r="DZ427" s="15">
        <f t="shared" si="8522"/>
        <v>0</v>
      </c>
      <c r="EA427" s="15">
        <f t="shared" ref="EA427:EL429" si="9474">EA371+EA399+EA343</f>
        <v>0</v>
      </c>
      <c r="EB427" s="15">
        <f t="shared" si="9474"/>
        <v>0</v>
      </c>
      <c r="EC427" s="15">
        <f t="shared" si="9474"/>
        <v>0</v>
      </c>
      <c r="ED427" s="15">
        <f t="shared" si="9474"/>
        <v>0</v>
      </c>
      <c r="EE427" s="15">
        <f t="shared" si="9474"/>
        <v>0</v>
      </c>
      <c r="EF427" s="15">
        <f t="shared" si="9474"/>
        <v>0</v>
      </c>
      <c r="EG427" s="15">
        <f t="shared" si="9474"/>
        <v>0</v>
      </c>
      <c r="EH427" s="15">
        <f t="shared" si="9474"/>
        <v>0</v>
      </c>
      <c r="EI427" s="15">
        <f t="shared" si="9474"/>
        <v>0</v>
      </c>
      <c r="EJ427" s="15">
        <f t="shared" si="9474"/>
        <v>0</v>
      </c>
      <c r="EK427" s="15">
        <f t="shared" si="9474"/>
        <v>0</v>
      </c>
      <c r="EL427" s="15">
        <f t="shared" si="9474"/>
        <v>0</v>
      </c>
      <c r="EM427" s="15">
        <f t="shared" si="8524"/>
        <v>0</v>
      </c>
      <c r="EN427" s="15">
        <f t="shared" ref="EN427:EY429" si="9475">EN371+EN399+EN343</f>
        <v>0</v>
      </c>
      <c r="EO427" s="15">
        <f t="shared" si="9475"/>
        <v>0</v>
      </c>
      <c r="EP427" s="15">
        <f t="shared" si="9475"/>
        <v>0</v>
      </c>
      <c r="EQ427" s="15">
        <f t="shared" si="9475"/>
        <v>0</v>
      </c>
      <c r="ER427" s="15">
        <f t="shared" si="9475"/>
        <v>0</v>
      </c>
      <c r="ES427" s="15">
        <f t="shared" si="9475"/>
        <v>0</v>
      </c>
      <c r="ET427" s="15">
        <f t="shared" si="9475"/>
        <v>0</v>
      </c>
      <c r="EU427" s="15">
        <f t="shared" si="9475"/>
        <v>0</v>
      </c>
      <c r="EV427" s="15">
        <f t="shared" si="9475"/>
        <v>0</v>
      </c>
      <c r="EW427" s="15">
        <f t="shared" si="9475"/>
        <v>0</v>
      </c>
      <c r="EX427" s="15">
        <f t="shared" si="9475"/>
        <v>0</v>
      </c>
      <c r="EY427" s="15">
        <f t="shared" si="9475"/>
        <v>0</v>
      </c>
      <c r="EZ427" s="15">
        <f t="shared" si="8526"/>
        <v>0</v>
      </c>
      <c r="FA427" s="15">
        <f t="shared" ref="FA427:FL429" si="9476">FA371+FA399+FA343</f>
        <v>0</v>
      </c>
      <c r="FB427" s="15">
        <f t="shared" si="9476"/>
        <v>0</v>
      </c>
      <c r="FC427" s="15">
        <f t="shared" si="9476"/>
        <v>0</v>
      </c>
      <c r="FD427" s="15">
        <f t="shared" si="9476"/>
        <v>0</v>
      </c>
      <c r="FE427" s="15">
        <f t="shared" si="9476"/>
        <v>0</v>
      </c>
      <c r="FF427" s="15">
        <f t="shared" si="9476"/>
        <v>0</v>
      </c>
      <c r="FG427" s="15">
        <f t="shared" si="9476"/>
        <v>0</v>
      </c>
      <c r="FH427" s="15">
        <f t="shared" si="9476"/>
        <v>0</v>
      </c>
      <c r="FI427" s="15">
        <f t="shared" si="9476"/>
        <v>0</v>
      </c>
      <c r="FJ427" s="15">
        <f t="shared" si="9476"/>
        <v>0</v>
      </c>
      <c r="FK427" s="15">
        <f t="shared" si="9476"/>
        <v>0</v>
      </c>
      <c r="FL427" s="15">
        <f t="shared" si="9476"/>
        <v>0</v>
      </c>
      <c r="FM427" s="15">
        <f t="shared" si="8528"/>
        <v>0</v>
      </c>
      <c r="FP427" s="15">
        <f t="shared" ref="FP427:GA427" si="9477">FP371+FP399+FP343</f>
        <v>1800.2528176176345</v>
      </c>
      <c r="FQ427" s="15">
        <f t="shared" si="9477"/>
        <v>1966.0655771350491</v>
      </c>
      <c r="FR427" s="15">
        <f t="shared" si="9477"/>
        <v>2202.9409478742105</v>
      </c>
      <c r="FS427" s="15">
        <f t="shared" si="9477"/>
        <v>2202.9409478742105</v>
      </c>
      <c r="FT427" s="15">
        <f t="shared" si="9477"/>
        <v>2250.3160220220443</v>
      </c>
      <c r="FU427" s="15">
        <f t="shared" si="9477"/>
        <v>2392.4412444655404</v>
      </c>
      <c r="FV427" s="15">
        <f t="shared" si="9477"/>
        <v>2747.7543005742846</v>
      </c>
      <c r="FW427" s="15">
        <f t="shared" si="9477"/>
        <v>2676.6916893525367</v>
      </c>
      <c r="FX427" s="15">
        <f t="shared" si="9477"/>
        <v>2487.1913927612054</v>
      </c>
      <c r="FY427" s="15">
        <f t="shared" si="9477"/>
        <v>2345.0661703177097</v>
      </c>
      <c r="FZ427" s="15">
        <f t="shared" si="9477"/>
        <v>2392.4412444655386</v>
      </c>
      <c r="GA427" s="15">
        <f t="shared" si="9477"/>
        <v>2960.9421342395308</v>
      </c>
      <c r="GB427" s="15">
        <f t="shared" si="8530"/>
        <v>28425.044488699496</v>
      </c>
      <c r="GC427" s="15">
        <f t="shared" ref="GC427:GN427" si="9478">GC371+GC399+GC343</f>
        <v>2570.9371714301669</v>
      </c>
      <c r="GD427" s="15">
        <f t="shared" si="9478"/>
        <v>2807.7340161671564</v>
      </c>
      <c r="GE427" s="15">
        <f t="shared" si="9478"/>
        <v>3146.0152229342843</v>
      </c>
      <c r="GF427" s="15">
        <f t="shared" si="9478"/>
        <v>3146.0152229342843</v>
      </c>
      <c r="GG427" s="15">
        <f t="shared" si="9478"/>
        <v>3213.67146428771</v>
      </c>
      <c r="GH427" s="15">
        <f t="shared" si="9478"/>
        <v>3416.6401883479862</v>
      </c>
      <c r="GI427" s="15">
        <f t="shared" si="9478"/>
        <v>3924.0619984986765</v>
      </c>
      <c r="GJ427" s="15">
        <f t="shared" si="9478"/>
        <v>3822.5776364685389</v>
      </c>
      <c r="GK427" s="15">
        <f t="shared" si="9478"/>
        <v>3551.952671054838</v>
      </c>
      <c r="GL427" s="15">
        <f t="shared" si="9478"/>
        <v>3348.9839469945609</v>
      </c>
      <c r="GM427" s="15">
        <f t="shared" si="9478"/>
        <v>3416.640188347983</v>
      </c>
      <c r="GN427" s="15">
        <f t="shared" si="9478"/>
        <v>4228.5150845890921</v>
      </c>
      <c r="GO427" s="15">
        <f t="shared" si="8532"/>
        <v>40593.744812055273</v>
      </c>
      <c r="GP427" s="15">
        <f t="shared" ref="GP427:HA427" si="9479">GP371+GP399+GP343</f>
        <v>3941.4521012408695</v>
      </c>
      <c r="GQ427" s="15">
        <f t="shared" si="9479"/>
        <v>4304.4805842498972</v>
      </c>
      <c r="GR427" s="15">
        <f t="shared" si="9479"/>
        <v>4823.0927028342221</v>
      </c>
      <c r="GS427" s="15">
        <f t="shared" si="9479"/>
        <v>4823.0927028342221</v>
      </c>
      <c r="GT427" s="15">
        <f t="shared" si="9479"/>
        <v>4926.8151265510896</v>
      </c>
      <c r="GU427" s="15">
        <f t="shared" si="9479"/>
        <v>5237.982397701684</v>
      </c>
      <c r="GV427" s="15">
        <f t="shared" si="9479"/>
        <v>6015.9005755781691</v>
      </c>
      <c r="GW427" s="15">
        <f t="shared" si="9479"/>
        <v>5860.3169400028737</v>
      </c>
      <c r="GX427" s="15">
        <f t="shared" si="9479"/>
        <v>5445.42724513541</v>
      </c>
      <c r="GY427" s="15">
        <f t="shared" si="9479"/>
        <v>5134.2599739848156</v>
      </c>
      <c r="GZ427" s="15">
        <f t="shared" si="9479"/>
        <v>5237.9823977016777</v>
      </c>
      <c r="HA427" s="15">
        <f t="shared" si="9479"/>
        <v>6482.6514823040643</v>
      </c>
      <c r="HB427" s="15">
        <f t="shared" si="8534"/>
        <v>62233.454230118994</v>
      </c>
      <c r="HC427" s="15">
        <f t="shared" ref="HC427:HN427" si="9480">HC371+HC399+HC343</f>
        <v>6143.7094433018983</v>
      </c>
      <c r="HD427" s="15">
        <f t="shared" si="9480"/>
        <v>6709.5774183428612</v>
      </c>
      <c r="HE427" s="15">
        <f t="shared" si="9480"/>
        <v>7517.9602398299539</v>
      </c>
      <c r="HF427" s="15">
        <f t="shared" si="9480"/>
        <v>7517.9602398299539</v>
      </c>
      <c r="HG427" s="15">
        <f t="shared" si="9480"/>
        <v>7679.6368041273718</v>
      </c>
      <c r="HH427" s="15">
        <f t="shared" si="9480"/>
        <v>8164.6664970196289</v>
      </c>
      <c r="HI427" s="15">
        <f t="shared" si="9480"/>
        <v>9377.2407292502648</v>
      </c>
      <c r="HJ427" s="15">
        <f t="shared" si="9480"/>
        <v>9134.7258828041377</v>
      </c>
      <c r="HK427" s="15">
        <f t="shared" si="9480"/>
        <v>8488.0196256144663</v>
      </c>
      <c r="HL427" s="15">
        <f t="shared" si="9480"/>
        <v>8002.9899327222111</v>
      </c>
      <c r="HM427" s="15">
        <f t="shared" si="9480"/>
        <v>8164.6664970196216</v>
      </c>
      <c r="HN427" s="15">
        <f t="shared" si="9480"/>
        <v>10104.78526858865</v>
      </c>
      <c r="HO427" s="15">
        <f t="shared" si="8536"/>
        <v>97005.938578451009</v>
      </c>
      <c r="HP427" s="15">
        <f t="shared" ref="HP427:IA427" si="9481">HP371+HP399+HP343</f>
        <v>9690.2369421566837</v>
      </c>
      <c r="HQ427" s="15">
        <f t="shared" si="9481"/>
        <v>10582.75876577638</v>
      </c>
      <c r="HR427" s="15">
        <f t="shared" si="9481"/>
        <v>11857.789942375948</v>
      </c>
      <c r="HS427" s="15">
        <f t="shared" si="9481"/>
        <v>11857.789942375948</v>
      </c>
      <c r="HT427" s="15">
        <f t="shared" si="9481"/>
        <v>12112.796177695856</v>
      </c>
      <c r="HU427" s="15">
        <f t="shared" si="9481"/>
        <v>12877.814883655599</v>
      </c>
      <c r="HV427" s="15">
        <f t="shared" si="9481"/>
        <v>14790.361648554943</v>
      </c>
      <c r="HW427" s="15">
        <f t="shared" si="9481"/>
        <v>14407.852295575069</v>
      </c>
      <c r="HX427" s="15">
        <f t="shared" si="9481"/>
        <v>13387.827354295425</v>
      </c>
      <c r="HY427" s="15">
        <f t="shared" si="9481"/>
        <v>12622.808648335682</v>
      </c>
      <c r="HZ427" s="15">
        <f t="shared" si="9481"/>
        <v>12877.814883655583</v>
      </c>
      <c r="IA427" s="15">
        <f t="shared" si="9481"/>
        <v>15937.889707494549</v>
      </c>
      <c r="IB427" s="15">
        <f t="shared" si="8538"/>
        <v>153003.74119194766</v>
      </c>
      <c r="IC427" s="15">
        <f t="shared" ref="IC427:IN427" si="9482">IC371+IC399+IC343</f>
        <v>14389.180641380235</v>
      </c>
      <c r="ID427" s="15">
        <f t="shared" si="9482"/>
        <v>15714.499910981052</v>
      </c>
      <c r="IE427" s="15">
        <f t="shared" si="9482"/>
        <v>17607.813153267925</v>
      </c>
      <c r="IF427" s="15">
        <f t="shared" si="9482"/>
        <v>17607.813153267925</v>
      </c>
      <c r="IG427" s="15">
        <f t="shared" si="9482"/>
        <v>17986.475801725297</v>
      </c>
      <c r="IH427" s="15">
        <f t="shared" si="9482"/>
        <v>19122.463747097419</v>
      </c>
      <c r="II427" s="15">
        <f t="shared" si="9482"/>
        <v>21962.433610527733</v>
      </c>
      <c r="IJ427" s="15">
        <f t="shared" si="9482"/>
        <v>21394.439637841675</v>
      </c>
      <c r="IK427" s="15">
        <f t="shared" si="9482"/>
        <v>19879.78904401217</v>
      </c>
      <c r="IL427" s="15">
        <f t="shared" si="9482"/>
        <v>18743.801098640048</v>
      </c>
      <c r="IM427" s="15">
        <f t="shared" si="9482"/>
        <v>19122.463747097401</v>
      </c>
      <c r="IN427" s="15">
        <f t="shared" si="9482"/>
        <v>23666.41552858592</v>
      </c>
      <c r="IO427" s="15">
        <f t="shared" si="8540"/>
        <v>227197.58907442482</v>
      </c>
      <c r="IP427" s="15">
        <f t="shared" ref="IP427:JA427" si="9483">IP371+IP399+IP343</f>
        <v>21510.968521707426</v>
      </c>
      <c r="IQ427" s="15">
        <f t="shared" si="9483"/>
        <v>23492.241938180472</v>
      </c>
      <c r="IR427" s="15">
        <f t="shared" si="9483"/>
        <v>26322.632533141972</v>
      </c>
      <c r="IS427" s="15">
        <f t="shared" si="9483"/>
        <v>26322.632533141972</v>
      </c>
      <c r="IT427" s="15">
        <f t="shared" si="9483"/>
        <v>26888.710652134272</v>
      </c>
      <c r="IU427" s="15">
        <f t="shared" si="9483"/>
        <v>28586.945009111179</v>
      </c>
      <c r="IV427" s="15">
        <f t="shared" si="9483"/>
        <v>32832.530901553429</v>
      </c>
      <c r="IW427" s="15">
        <f t="shared" si="9483"/>
        <v>31983.413723064972</v>
      </c>
      <c r="IX427" s="15">
        <f t="shared" si="9483"/>
        <v>29719.101247095779</v>
      </c>
      <c r="IY427" s="15">
        <f t="shared" si="9483"/>
        <v>28020.866890118868</v>
      </c>
      <c r="IZ427" s="15">
        <f t="shared" si="9483"/>
        <v>28586.94500911115</v>
      </c>
      <c r="JA427" s="15">
        <f t="shared" si="9483"/>
        <v>35379.882437018779</v>
      </c>
      <c r="JB427" s="15">
        <f t="shared" si="8542"/>
        <v>339646.87139538024</v>
      </c>
      <c r="JE427" s="21">
        <f t="shared" si="8543"/>
        <v>0</v>
      </c>
      <c r="JF427" s="21">
        <f t="shared" si="8544"/>
        <v>0</v>
      </c>
      <c r="JG427" s="21">
        <f t="shared" si="8545"/>
        <v>0</v>
      </c>
      <c r="JH427" s="21">
        <f t="shared" si="8546"/>
        <v>0</v>
      </c>
      <c r="JI427" s="21">
        <f t="shared" si="8547"/>
        <v>0</v>
      </c>
      <c r="JJ427" s="21">
        <f t="shared" si="8548"/>
        <v>0</v>
      </c>
      <c r="JK427" s="21">
        <f t="shared" si="8549"/>
        <v>0</v>
      </c>
    </row>
    <row r="428" spans="2:271" ht="20" customHeight="1" outlineLevel="1" x14ac:dyDescent="0.2">
      <c r="B428" s="3" t="s">
        <v>19</v>
      </c>
      <c r="C428" s="15">
        <f t="shared" si="9465"/>
        <v>1574.2734657757828</v>
      </c>
      <c r="D428" s="15">
        <f t="shared" si="9465"/>
        <v>1719.2723376235529</v>
      </c>
      <c r="E428" s="15">
        <f t="shared" si="9465"/>
        <v>1926.4135831203671</v>
      </c>
      <c r="F428" s="15">
        <f t="shared" si="9465"/>
        <v>1926.4135831203671</v>
      </c>
      <c r="G428" s="15">
        <f t="shared" si="9465"/>
        <v>1967.841832219729</v>
      </c>
      <c r="H428" s="15">
        <f t="shared" si="9465"/>
        <v>2092.126579517816</v>
      </c>
      <c r="I428" s="15">
        <f t="shared" si="9465"/>
        <v>2402.8384477630366</v>
      </c>
      <c r="J428" s="15">
        <f t="shared" si="9465"/>
        <v>2340.6960741139928</v>
      </c>
      <c r="K428" s="15">
        <f t="shared" si="9465"/>
        <v>2174.9830777165425</v>
      </c>
      <c r="L428" s="15">
        <f t="shared" si="9465"/>
        <v>1843.5570849216401</v>
      </c>
      <c r="M428" s="15">
        <f t="shared" si="9465"/>
        <v>2299.2678250146296</v>
      </c>
      <c r="N428" s="15">
        <f t="shared" si="9465"/>
        <v>2589.2655687101706</v>
      </c>
      <c r="O428" s="15">
        <f t="shared" si="8506"/>
        <v>24856.949459617623</v>
      </c>
      <c r="P428" s="15">
        <f t="shared" ref="P428:AA428" si="9484">P372+P400+P344</f>
        <v>2145.4210621242241</v>
      </c>
      <c r="Q428" s="15">
        <f t="shared" si="9484"/>
        <v>2343.0256336356679</v>
      </c>
      <c r="R428" s="15">
        <f t="shared" si="9484"/>
        <v>2625.317878652013</v>
      </c>
      <c r="S428" s="15">
        <f t="shared" si="9484"/>
        <v>2625.317878652013</v>
      </c>
      <c r="T428" s="15">
        <f t="shared" si="9484"/>
        <v>2681.7763276552828</v>
      </c>
      <c r="U428" s="15">
        <f t="shared" si="9484"/>
        <v>2851.1516746650886</v>
      </c>
      <c r="V428" s="15">
        <f t="shared" si="9484"/>
        <v>3274.5900421896076</v>
      </c>
      <c r="W428" s="15">
        <f t="shared" si="9484"/>
        <v>3189.9023686847027</v>
      </c>
      <c r="X428" s="15">
        <f t="shared" si="9484"/>
        <v>2964.068572671627</v>
      </c>
      <c r="Y428" s="15">
        <f t="shared" si="9484"/>
        <v>2512.4009806454746</v>
      </c>
      <c r="Z428" s="15">
        <f t="shared" si="9484"/>
        <v>3133.4439196814337</v>
      </c>
      <c r="AA428" s="15">
        <f t="shared" si="9484"/>
        <v>3528.6530627043185</v>
      </c>
      <c r="AB428" s="15">
        <f t="shared" si="8508"/>
        <v>33875.069401961453</v>
      </c>
      <c r="AC428" s="15">
        <f t="shared" ref="AC428:AN428" si="9485">AC372+AC400+AC344</f>
        <v>2992.201497656255</v>
      </c>
      <c r="AD428" s="15">
        <f t="shared" si="9485"/>
        <v>3267.7990040193299</v>
      </c>
      <c r="AE428" s="15">
        <f t="shared" si="9485"/>
        <v>3661.5097273951542</v>
      </c>
      <c r="AF428" s="15">
        <f t="shared" si="9485"/>
        <v>3661.5097273951542</v>
      </c>
      <c r="AG428" s="15">
        <f t="shared" si="9485"/>
        <v>3740.2518720703179</v>
      </c>
      <c r="AH428" s="15">
        <f t="shared" si="9485"/>
        <v>3976.4783060958116</v>
      </c>
      <c r="AI428" s="15">
        <f t="shared" si="9485"/>
        <v>4567.0443911595466</v>
      </c>
      <c r="AJ428" s="15">
        <f t="shared" si="9485"/>
        <v>4448.9311741468009</v>
      </c>
      <c r="AK428" s="15">
        <f t="shared" si="9485"/>
        <v>4133.9625954461408</v>
      </c>
      <c r="AL428" s="15">
        <f t="shared" si="9485"/>
        <v>3504.0254380448227</v>
      </c>
      <c r="AM428" s="15">
        <f t="shared" si="9485"/>
        <v>4370.1890294716341</v>
      </c>
      <c r="AN428" s="15">
        <f t="shared" si="9485"/>
        <v>4921.3840421977866</v>
      </c>
      <c r="AO428" s="15">
        <f t="shared" si="8510"/>
        <v>47245.28680509876</v>
      </c>
      <c r="AP428" s="15">
        <f t="shared" ref="AP428:BA428" si="9486">AP372+AP400+AP344</f>
        <v>4283.6336838794077</v>
      </c>
      <c r="AQ428" s="15">
        <f t="shared" si="9486"/>
        <v>4678.1788916051401</v>
      </c>
      <c r="AR428" s="15">
        <f t="shared" si="9486"/>
        <v>5241.8149026419051</v>
      </c>
      <c r="AS428" s="15">
        <f t="shared" si="9486"/>
        <v>5241.8149026419051</v>
      </c>
      <c r="AT428" s="15">
        <f t="shared" si="9486"/>
        <v>5354.5421048492581</v>
      </c>
      <c r="AU428" s="15">
        <f t="shared" si="9486"/>
        <v>5692.7237114713134</v>
      </c>
      <c r="AV428" s="15">
        <f t="shared" si="9486"/>
        <v>6538.1777280264596</v>
      </c>
      <c r="AW428" s="15">
        <f t="shared" si="9486"/>
        <v>6369.0869247154315</v>
      </c>
      <c r="AX428" s="15">
        <f t="shared" si="9486"/>
        <v>5918.1781158860204</v>
      </c>
      <c r="AY428" s="15">
        <f t="shared" si="9486"/>
        <v>5016.3604982272009</v>
      </c>
      <c r="AZ428" s="15">
        <f t="shared" si="9486"/>
        <v>6256.3597225080766</v>
      </c>
      <c r="BA428" s="15">
        <f t="shared" si="9486"/>
        <v>7045.4501379595486</v>
      </c>
      <c r="BB428" s="15">
        <f t="shared" si="8512"/>
        <v>67636.321324411663</v>
      </c>
      <c r="BC428" s="15">
        <f t="shared" ref="BC428:BN428" si="9487">BC372+BC400+BC344</f>
        <v>6275.8472319938301</v>
      </c>
      <c r="BD428" s="15">
        <f t="shared" si="9487"/>
        <v>6853.8857928353664</v>
      </c>
      <c r="BE428" s="15">
        <f t="shared" si="9487"/>
        <v>7679.6551654661353</v>
      </c>
      <c r="BF428" s="15">
        <f t="shared" si="9487"/>
        <v>7679.6551654661353</v>
      </c>
      <c r="BG428" s="15">
        <f t="shared" si="9487"/>
        <v>7844.8090399922867</v>
      </c>
      <c r="BH428" s="15">
        <f t="shared" si="9487"/>
        <v>8340.2706635707473</v>
      </c>
      <c r="BI428" s="15">
        <f t="shared" si="9487"/>
        <v>9578.9247225168965</v>
      </c>
      <c r="BJ428" s="15">
        <f t="shared" si="9487"/>
        <v>9331.193910727663</v>
      </c>
      <c r="BK428" s="15">
        <f t="shared" si="9487"/>
        <v>8670.5784126230537</v>
      </c>
      <c r="BL428" s="15">
        <f t="shared" si="9487"/>
        <v>7349.3474164138279</v>
      </c>
      <c r="BM428" s="15">
        <f t="shared" si="9487"/>
        <v>9166.0400362015134</v>
      </c>
      <c r="BN428" s="15">
        <f t="shared" si="9487"/>
        <v>10322.117157884588</v>
      </c>
      <c r="BO428" s="15">
        <f t="shared" si="8514"/>
        <v>99092.324715692026</v>
      </c>
      <c r="BP428" s="15">
        <f t="shared" ref="BP428:CA428" si="9488">BP372+BP400+BP344</f>
        <v>8726.0313463737857</v>
      </c>
      <c r="BQ428" s="15">
        <f t="shared" si="9488"/>
        <v>9529.7447598555846</v>
      </c>
      <c r="BR428" s="15">
        <f t="shared" si="9488"/>
        <v>10677.90677911529</v>
      </c>
      <c r="BS428" s="15">
        <f t="shared" si="9488"/>
        <v>10677.90677911529</v>
      </c>
      <c r="BT428" s="15">
        <f t="shared" si="9488"/>
        <v>10907.539182967234</v>
      </c>
      <c r="BU428" s="15">
        <f t="shared" si="9488"/>
        <v>11596.43639452306</v>
      </c>
      <c r="BV428" s="15">
        <f t="shared" si="9488"/>
        <v>13318.679423412621</v>
      </c>
      <c r="BW428" s="15">
        <f t="shared" si="9488"/>
        <v>12974.230817634701</v>
      </c>
      <c r="BX428" s="15">
        <f t="shared" si="9488"/>
        <v>12055.701202226945</v>
      </c>
      <c r="BY428" s="15">
        <f t="shared" si="9488"/>
        <v>10218.641971411407</v>
      </c>
      <c r="BZ428" s="15">
        <f t="shared" si="9488"/>
        <v>12744.598413782767</v>
      </c>
      <c r="CA428" s="15">
        <f t="shared" si="9488"/>
        <v>14352.025240746361</v>
      </c>
      <c r="CB428" s="15">
        <f t="shared" si="8516"/>
        <v>137779.44231116504</v>
      </c>
      <c r="CC428" s="15">
        <f t="shared" ref="CC428:CN428" si="9489">CC372+CC400+CC344</f>
        <v>12354.579825244637</v>
      </c>
      <c r="CD428" s="15">
        <f t="shared" si="9489"/>
        <v>13492.50165125401</v>
      </c>
      <c r="CE428" s="15">
        <f t="shared" si="9489"/>
        <v>15118.10425983883</v>
      </c>
      <c r="CF428" s="15">
        <f t="shared" si="9489"/>
        <v>15118.10425983883</v>
      </c>
      <c r="CG428" s="15">
        <f t="shared" si="9489"/>
        <v>15443.224781555795</v>
      </c>
      <c r="CH428" s="15">
        <f t="shared" si="9489"/>
        <v>16418.586346706688</v>
      </c>
      <c r="CI428" s="15">
        <f t="shared" si="9489"/>
        <v>18856.990259583916</v>
      </c>
      <c r="CJ428" s="15">
        <f t="shared" si="9489"/>
        <v>18369.309477008472</v>
      </c>
      <c r="CK428" s="15">
        <f t="shared" si="9489"/>
        <v>17068.827390140617</v>
      </c>
      <c r="CL428" s="15">
        <f t="shared" si="9489"/>
        <v>14467.863216404905</v>
      </c>
      <c r="CM428" s="15">
        <f t="shared" si="9489"/>
        <v>18044.188955291505</v>
      </c>
      <c r="CN428" s="15">
        <f t="shared" si="9489"/>
        <v>20320.032607310255</v>
      </c>
      <c r="CO428" s="15">
        <f t="shared" si="8518"/>
        <v>195072.31303017843</v>
      </c>
      <c r="CR428" s="21">
        <f>O428-'ОПУ БС'!C428</f>
        <v>0</v>
      </c>
      <c r="CS428" s="21">
        <f>AB428-'ОПУ БС'!D428</f>
        <v>0</v>
      </c>
      <c r="CT428" s="21">
        <f>AO428-'ОПУ БС'!E428</f>
        <v>0</v>
      </c>
      <c r="CU428" s="21">
        <f>BB428-'ОПУ БС'!F428</f>
        <v>0</v>
      </c>
      <c r="CV428" s="21">
        <f>BO428-'ОПУ БС'!G428</f>
        <v>0</v>
      </c>
      <c r="CW428" s="21">
        <f>CB428-'ОПУ БС'!H428</f>
        <v>0</v>
      </c>
      <c r="CX428" s="21">
        <f>CO428-'ОПУ БС'!I428</f>
        <v>0</v>
      </c>
      <c r="DA428" s="15">
        <f t="shared" si="9472"/>
        <v>0</v>
      </c>
      <c r="DB428" s="15">
        <f t="shared" si="9472"/>
        <v>0</v>
      </c>
      <c r="DC428" s="15">
        <f t="shared" si="9472"/>
        <v>0</v>
      </c>
      <c r="DD428" s="15">
        <f t="shared" si="9472"/>
        <v>0</v>
      </c>
      <c r="DE428" s="15">
        <f t="shared" si="9472"/>
        <v>0</v>
      </c>
      <c r="DF428" s="15">
        <f t="shared" si="9472"/>
        <v>0</v>
      </c>
      <c r="DG428" s="15">
        <f t="shared" si="9472"/>
        <v>0</v>
      </c>
      <c r="DH428" s="15">
        <f t="shared" si="9472"/>
        <v>0</v>
      </c>
      <c r="DI428" s="15">
        <f t="shared" si="9472"/>
        <v>0</v>
      </c>
      <c r="DJ428" s="15">
        <f t="shared" si="9472"/>
        <v>0</v>
      </c>
      <c r="DK428" s="15">
        <f t="shared" si="9472"/>
        <v>0</v>
      </c>
      <c r="DL428" s="15">
        <f t="shared" si="9472"/>
        <v>0</v>
      </c>
      <c r="DM428" s="15">
        <f t="shared" si="8520"/>
        <v>0</v>
      </c>
      <c r="DN428" s="15">
        <f t="shared" si="9473"/>
        <v>0</v>
      </c>
      <c r="DO428" s="15">
        <f t="shared" si="9473"/>
        <v>0</v>
      </c>
      <c r="DP428" s="15">
        <f t="shared" si="9473"/>
        <v>0</v>
      </c>
      <c r="DQ428" s="15">
        <f t="shared" si="9473"/>
        <v>0</v>
      </c>
      <c r="DR428" s="15">
        <f t="shared" si="9473"/>
        <v>0</v>
      </c>
      <c r="DS428" s="15">
        <f t="shared" si="9473"/>
        <v>0</v>
      </c>
      <c r="DT428" s="15">
        <f t="shared" si="9473"/>
        <v>0</v>
      </c>
      <c r="DU428" s="15">
        <f t="shared" si="9473"/>
        <v>0</v>
      </c>
      <c r="DV428" s="15">
        <f t="shared" si="9473"/>
        <v>0</v>
      </c>
      <c r="DW428" s="15">
        <f t="shared" si="9473"/>
        <v>0</v>
      </c>
      <c r="DX428" s="15">
        <f t="shared" si="9473"/>
        <v>0</v>
      </c>
      <c r="DY428" s="15">
        <f t="shared" si="9473"/>
        <v>0</v>
      </c>
      <c r="DZ428" s="15">
        <f t="shared" si="8522"/>
        <v>0</v>
      </c>
      <c r="EA428" s="15">
        <f t="shared" si="9474"/>
        <v>0</v>
      </c>
      <c r="EB428" s="15">
        <f t="shared" si="9474"/>
        <v>0</v>
      </c>
      <c r="EC428" s="15">
        <f t="shared" si="9474"/>
        <v>0</v>
      </c>
      <c r="ED428" s="15">
        <f t="shared" si="9474"/>
        <v>0</v>
      </c>
      <c r="EE428" s="15">
        <f t="shared" si="9474"/>
        <v>0</v>
      </c>
      <c r="EF428" s="15">
        <f t="shared" si="9474"/>
        <v>0</v>
      </c>
      <c r="EG428" s="15">
        <f t="shared" si="9474"/>
        <v>0</v>
      </c>
      <c r="EH428" s="15">
        <f t="shared" si="9474"/>
        <v>0</v>
      </c>
      <c r="EI428" s="15">
        <f t="shared" si="9474"/>
        <v>0</v>
      </c>
      <c r="EJ428" s="15">
        <f t="shared" si="9474"/>
        <v>0</v>
      </c>
      <c r="EK428" s="15">
        <f t="shared" si="9474"/>
        <v>0</v>
      </c>
      <c r="EL428" s="15">
        <f t="shared" si="9474"/>
        <v>0</v>
      </c>
      <c r="EM428" s="15">
        <f t="shared" si="8524"/>
        <v>0</v>
      </c>
      <c r="EN428" s="15">
        <f t="shared" si="9475"/>
        <v>0</v>
      </c>
      <c r="EO428" s="15">
        <f t="shared" si="9475"/>
        <v>0</v>
      </c>
      <c r="EP428" s="15">
        <f t="shared" si="9475"/>
        <v>0</v>
      </c>
      <c r="EQ428" s="15">
        <f t="shared" si="9475"/>
        <v>0</v>
      </c>
      <c r="ER428" s="15">
        <f t="shared" si="9475"/>
        <v>0</v>
      </c>
      <c r="ES428" s="15">
        <f t="shared" si="9475"/>
        <v>0</v>
      </c>
      <c r="ET428" s="15">
        <f t="shared" si="9475"/>
        <v>0</v>
      </c>
      <c r="EU428" s="15">
        <f t="shared" si="9475"/>
        <v>0</v>
      </c>
      <c r="EV428" s="15">
        <f t="shared" si="9475"/>
        <v>0</v>
      </c>
      <c r="EW428" s="15">
        <f t="shared" si="9475"/>
        <v>0</v>
      </c>
      <c r="EX428" s="15">
        <f t="shared" si="9475"/>
        <v>0</v>
      </c>
      <c r="EY428" s="15">
        <f t="shared" si="9475"/>
        <v>0</v>
      </c>
      <c r="EZ428" s="15">
        <f t="shared" si="8526"/>
        <v>0</v>
      </c>
      <c r="FA428" s="15">
        <f t="shared" si="9476"/>
        <v>0</v>
      </c>
      <c r="FB428" s="15">
        <f t="shared" si="9476"/>
        <v>0</v>
      </c>
      <c r="FC428" s="15">
        <f t="shared" si="9476"/>
        <v>0</v>
      </c>
      <c r="FD428" s="15">
        <f t="shared" si="9476"/>
        <v>0</v>
      </c>
      <c r="FE428" s="15">
        <f t="shared" si="9476"/>
        <v>0</v>
      </c>
      <c r="FF428" s="15">
        <f t="shared" si="9476"/>
        <v>0</v>
      </c>
      <c r="FG428" s="15">
        <f t="shared" si="9476"/>
        <v>0</v>
      </c>
      <c r="FH428" s="15">
        <f t="shared" si="9476"/>
        <v>0</v>
      </c>
      <c r="FI428" s="15">
        <f t="shared" si="9476"/>
        <v>0</v>
      </c>
      <c r="FJ428" s="15">
        <f t="shared" si="9476"/>
        <v>0</v>
      </c>
      <c r="FK428" s="15">
        <f t="shared" si="9476"/>
        <v>0</v>
      </c>
      <c r="FL428" s="15">
        <f t="shared" si="9476"/>
        <v>0</v>
      </c>
      <c r="FM428" s="15">
        <f t="shared" si="8528"/>
        <v>0</v>
      </c>
      <c r="FP428" s="15">
        <f t="shared" ref="FP428:GA428" si="9490">FP372+FP400+FP344</f>
        <v>1574.2734657757828</v>
      </c>
      <c r="FQ428" s="15">
        <f t="shared" si="9490"/>
        <v>1719.2723376235529</v>
      </c>
      <c r="FR428" s="15">
        <f t="shared" si="9490"/>
        <v>1926.4135831203671</v>
      </c>
      <c r="FS428" s="15">
        <f t="shared" si="9490"/>
        <v>1926.4135831203671</v>
      </c>
      <c r="FT428" s="15">
        <f t="shared" si="9490"/>
        <v>1967.841832219729</v>
      </c>
      <c r="FU428" s="15">
        <f t="shared" si="9490"/>
        <v>2092.126579517816</v>
      </c>
      <c r="FV428" s="15">
        <f t="shared" si="9490"/>
        <v>2402.8384477630366</v>
      </c>
      <c r="FW428" s="15">
        <f t="shared" si="9490"/>
        <v>2340.6960741139928</v>
      </c>
      <c r="FX428" s="15">
        <f t="shared" si="9490"/>
        <v>2174.9830777165425</v>
      </c>
      <c r="FY428" s="15">
        <f t="shared" si="9490"/>
        <v>1843.5570849216401</v>
      </c>
      <c r="FZ428" s="15">
        <f t="shared" si="9490"/>
        <v>2299.2678250146296</v>
      </c>
      <c r="GA428" s="15">
        <f t="shared" si="9490"/>
        <v>2589.2655687101706</v>
      </c>
      <c r="GB428" s="15">
        <f t="shared" si="8530"/>
        <v>24856.949459617623</v>
      </c>
      <c r="GC428" s="15">
        <f t="shared" ref="GC428:GN428" si="9491">GC372+GC400+GC344</f>
        <v>2145.4210621242241</v>
      </c>
      <c r="GD428" s="15">
        <f t="shared" si="9491"/>
        <v>2343.0256336356679</v>
      </c>
      <c r="GE428" s="15">
        <f t="shared" si="9491"/>
        <v>2625.317878652013</v>
      </c>
      <c r="GF428" s="15">
        <f t="shared" si="9491"/>
        <v>2625.317878652013</v>
      </c>
      <c r="GG428" s="15">
        <f t="shared" si="9491"/>
        <v>2681.7763276552828</v>
      </c>
      <c r="GH428" s="15">
        <f t="shared" si="9491"/>
        <v>2851.1516746650886</v>
      </c>
      <c r="GI428" s="15">
        <f t="shared" si="9491"/>
        <v>3274.5900421896076</v>
      </c>
      <c r="GJ428" s="15">
        <f t="shared" si="9491"/>
        <v>3189.9023686847027</v>
      </c>
      <c r="GK428" s="15">
        <f t="shared" si="9491"/>
        <v>2964.068572671627</v>
      </c>
      <c r="GL428" s="15">
        <f t="shared" si="9491"/>
        <v>2512.4009806454746</v>
      </c>
      <c r="GM428" s="15">
        <f t="shared" si="9491"/>
        <v>3133.4439196814337</v>
      </c>
      <c r="GN428" s="15">
        <f t="shared" si="9491"/>
        <v>3528.6530627043185</v>
      </c>
      <c r="GO428" s="15">
        <f t="shared" si="8532"/>
        <v>33875.069401961453</v>
      </c>
      <c r="GP428" s="15">
        <f t="shared" ref="GP428:HA428" si="9492">GP372+GP400+GP344</f>
        <v>2992.201497656255</v>
      </c>
      <c r="GQ428" s="15">
        <f t="shared" si="9492"/>
        <v>3267.7990040193299</v>
      </c>
      <c r="GR428" s="15">
        <f t="shared" si="9492"/>
        <v>3661.5097273951542</v>
      </c>
      <c r="GS428" s="15">
        <f t="shared" si="9492"/>
        <v>3661.5097273951542</v>
      </c>
      <c r="GT428" s="15">
        <f t="shared" si="9492"/>
        <v>3740.2518720703179</v>
      </c>
      <c r="GU428" s="15">
        <f t="shared" si="9492"/>
        <v>3976.4783060958116</v>
      </c>
      <c r="GV428" s="15">
        <f t="shared" si="9492"/>
        <v>4567.0443911595466</v>
      </c>
      <c r="GW428" s="15">
        <f t="shared" si="9492"/>
        <v>4448.9311741468009</v>
      </c>
      <c r="GX428" s="15">
        <f t="shared" si="9492"/>
        <v>4133.9625954461408</v>
      </c>
      <c r="GY428" s="15">
        <f t="shared" si="9492"/>
        <v>3504.0254380448227</v>
      </c>
      <c r="GZ428" s="15">
        <f t="shared" si="9492"/>
        <v>4370.1890294716341</v>
      </c>
      <c r="HA428" s="15">
        <f t="shared" si="9492"/>
        <v>4921.3840421977866</v>
      </c>
      <c r="HB428" s="15">
        <f t="shared" si="8534"/>
        <v>47245.28680509876</v>
      </c>
      <c r="HC428" s="15">
        <f t="shared" ref="HC428:HN428" si="9493">HC372+HC400+HC344</f>
        <v>4283.6336838794077</v>
      </c>
      <c r="HD428" s="15">
        <f t="shared" si="9493"/>
        <v>4678.1788916051401</v>
      </c>
      <c r="HE428" s="15">
        <f t="shared" si="9493"/>
        <v>5241.8149026419051</v>
      </c>
      <c r="HF428" s="15">
        <f t="shared" si="9493"/>
        <v>5241.8149026419051</v>
      </c>
      <c r="HG428" s="15">
        <f t="shared" si="9493"/>
        <v>5354.5421048492581</v>
      </c>
      <c r="HH428" s="15">
        <f t="shared" si="9493"/>
        <v>5692.7237114713134</v>
      </c>
      <c r="HI428" s="15">
        <f t="shared" si="9493"/>
        <v>6538.1777280264596</v>
      </c>
      <c r="HJ428" s="15">
        <f t="shared" si="9493"/>
        <v>6369.0869247154315</v>
      </c>
      <c r="HK428" s="15">
        <f t="shared" si="9493"/>
        <v>5918.1781158860204</v>
      </c>
      <c r="HL428" s="15">
        <f t="shared" si="9493"/>
        <v>5016.3604982272009</v>
      </c>
      <c r="HM428" s="15">
        <f t="shared" si="9493"/>
        <v>6256.3597225080766</v>
      </c>
      <c r="HN428" s="15">
        <f t="shared" si="9493"/>
        <v>7045.4501379595486</v>
      </c>
      <c r="HO428" s="15">
        <f t="shared" si="8536"/>
        <v>67636.321324411663</v>
      </c>
      <c r="HP428" s="15">
        <f t="shared" ref="HP428:IA428" si="9494">HP372+HP400+HP344</f>
        <v>6275.8472319938301</v>
      </c>
      <c r="HQ428" s="15">
        <f t="shared" si="9494"/>
        <v>6853.8857928353664</v>
      </c>
      <c r="HR428" s="15">
        <f t="shared" si="9494"/>
        <v>7679.6551654661353</v>
      </c>
      <c r="HS428" s="15">
        <f t="shared" si="9494"/>
        <v>7679.6551654661353</v>
      </c>
      <c r="HT428" s="15">
        <f t="shared" si="9494"/>
        <v>7844.8090399922867</v>
      </c>
      <c r="HU428" s="15">
        <f t="shared" si="9494"/>
        <v>8340.2706635707473</v>
      </c>
      <c r="HV428" s="15">
        <f t="shared" si="9494"/>
        <v>9578.9247225168965</v>
      </c>
      <c r="HW428" s="15">
        <f t="shared" si="9494"/>
        <v>9331.193910727663</v>
      </c>
      <c r="HX428" s="15">
        <f t="shared" si="9494"/>
        <v>8670.5784126230537</v>
      </c>
      <c r="HY428" s="15">
        <f t="shared" si="9494"/>
        <v>7349.3474164138279</v>
      </c>
      <c r="HZ428" s="15">
        <f t="shared" si="9494"/>
        <v>9166.0400362015134</v>
      </c>
      <c r="IA428" s="15">
        <f t="shared" si="9494"/>
        <v>10322.117157884588</v>
      </c>
      <c r="IB428" s="15">
        <f t="shared" si="8538"/>
        <v>99092.324715692026</v>
      </c>
      <c r="IC428" s="15">
        <f t="shared" ref="IC428:IN428" si="9495">IC372+IC400+IC344</f>
        <v>8726.0313463737857</v>
      </c>
      <c r="ID428" s="15">
        <f t="shared" si="9495"/>
        <v>9529.7447598555846</v>
      </c>
      <c r="IE428" s="15">
        <f t="shared" si="9495"/>
        <v>10677.90677911529</v>
      </c>
      <c r="IF428" s="15">
        <f t="shared" si="9495"/>
        <v>10677.90677911529</v>
      </c>
      <c r="IG428" s="15">
        <f t="shared" si="9495"/>
        <v>10907.539182967234</v>
      </c>
      <c r="IH428" s="15">
        <f t="shared" si="9495"/>
        <v>11596.43639452306</v>
      </c>
      <c r="II428" s="15">
        <f t="shared" si="9495"/>
        <v>13318.679423412621</v>
      </c>
      <c r="IJ428" s="15">
        <f t="shared" si="9495"/>
        <v>12974.230817634701</v>
      </c>
      <c r="IK428" s="15">
        <f t="shared" si="9495"/>
        <v>12055.701202226945</v>
      </c>
      <c r="IL428" s="15">
        <f t="shared" si="9495"/>
        <v>10218.641971411407</v>
      </c>
      <c r="IM428" s="15">
        <f t="shared" si="9495"/>
        <v>12744.598413782767</v>
      </c>
      <c r="IN428" s="15">
        <f t="shared" si="9495"/>
        <v>14352.025240746361</v>
      </c>
      <c r="IO428" s="15">
        <f t="shared" si="8540"/>
        <v>137779.44231116504</v>
      </c>
      <c r="IP428" s="15">
        <f t="shared" ref="IP428:JA428" si="9496">IP372+IP400+IP344</f>
        <v>12354.579825244637</v>
      </c>
      <c r="IQ428" s="15">
        <f t="shared" si="9496"/>
        <v>13492.50165125401</v>
      </c>
      <c r="IR428" s="15">
        <f t="shared" si="9496"/>
        <v>15118.10425983883</v>
      </c>
      <c r="IS428" s="15">
        <f t="shared" si="9496"/>
        <v>15118.10425983883</v>
      </c>
      <c r="IT428" s="15">
        <f t="shared" si="9496"/>
        <v>15443.224781555795</v>
      </c>
      <c r="IU428" s="15">
        <f t="shared" si="9496"/>
        <v>16418.586346706688</v>
      </c>
      <c r="IV428" s="15">
        <f t="shared" si="9496"/>
        <v>18856.990259583916</v>
      </c>
      <c r="IW428" s="15">
        <f t="shared" si="9496"/>
        <v>18369.309477008472</v>
      </c>
      <c r="IX428" s="15">
        <f t="shared" si="9496"/>
        <v>17068.827390140617</v>
      </c>
      <c r="IY428" s="15">
        <f t="shared" si="9496"/>
        <v>14467.863216404905</v>
      </c>
      <c r="IZ428" s="15">
        <f t="shared" si="9496"/>
        <v>18044.188955291505</v>
      </c>
      <c r="JA428" s="15">
        <f t="shared" si="9496"/>
        <v>20320.032607310255</v>
      </c>
      <c r="JB428" s="15">
        <f t="shared" si="8542"/>
        <v>195072.31303017843</v>
      </c>
      <c r="JE428" s="21">
        <f t="shared" si="8543"/>
        <v>0</v>
      </c>
      <c r="JF428" s="21">
        <f t="shared" si="8544"/>
        <v>0</v>
      </c>
      <c r="JG428" s="21">
        <f t="shared" si="8545"/>
        <v>0</v>
      </c>
      <c r="JH428" s="21">
        <f t="shared" si="8546"/>
        <v>0</v>
      </c>
      <c r="JI428" s="21">
        <f t="shared" si="8547"/>
        <v>0</v>
      </c>
      <c r="JJ428" s="21">
        <f t="shared" si="8548"/>
        <v>0</v>
      </c>
      <c r="JK428" s="21">
        <f t="shared" si="8549"/>
        <v>0</v>
      </c>
    </row>
    <row r="429" spans="2:271" ht="20" customHeight="1" outlineLevel="1" x14ac:dyDescent="0.2">
      <c r="B429" s="3" t="s">
        <v>20</v>
      </c>
      <c r="C429" s="15">
        <f t="shared" si="9465"/>
        <v>461.46568448897312</v>
      </c>
      <c r="D429" s="15">
        <f t="shared" si="9465"/>
        <v>503.96910279716775</v>
      </c>
      <c r="E429" s="15">
        <f t="shared" si="9465"/>
        <v>564.68827180887479</v>
      </c>
      <c r="F429" s="15">
        <f t="shared" si="9465"/>
        <v>564.68827180887479</v>
      </c>
      <c r="G429" s="15">
        <f t="shared" si="9465"/>
        <v>576.83210561121598</v>
      </c>
      <c r="H429" s="15">
        <f t="shared" si="9465"/>
        <v>613.26360701824024</v>
      </c>
      <c r="I429" s="15">
        <f t="shared" si="9465"/>
        <v>704.34236053580082</v>
      </c>
      <c r="J429" s="15">
        <f t="shared" si="9465"/>
        <v>686.12660983228864</v>
      </c>
      <c r="K429" s="15">
        <f t="shared" si="9465"/>
        <v>406.81843237843651</v>
      </c>
      <c r="L429" s="15">
        <f t="shared" si="9465"/>
        <v>601.11977321589893</v>
      </c>
      <c r="M429" s="15">
        <f t="shared" si="9465"/>
        <v>843.99644926272674</v>
      </c>
      <c r="N429" s="15">
        <f t="shared" si="9465"/>
        <v>758.98961264633681</v>
      </c>
      <c r="O429" s="15">
        <f t="shared" si="8506"/>
        <v>7286.3002814048341</v>
      </c>
      <c r="P429" s="15">
        <f t="shared" ref="P429:AA429" si="9497">P373+P401+P345</f>
        <v>717.1475624811826</v>
      </c>
      <c r="Q429" s="15">
        <f t="shared" si="9497"/>
        <v>783.2006274465549</v>
      </c>
      <c r="R429" s="15">
        <f t="shared" si="9497"/>
        <v>877.56214882565814</v>
      </c>
      <c r="S429" s="15">
        <f t="shared" si="9497"/>
        <v>877.56214882565814</v>
      </c>
      <c r="T429" s="15">
        <f t="shared" si="9497"/>
        <v>896.43445310147865</v>
      </c>
      <c r="U429" s="15">
        <f t="shared" si="9497"/>
        <v>953.0513659289403</v>
      </c>
      <c r="V429" s="15">
        <f t="shared" si="9497"/>
        <v>1094.5936479975946</v>
      </c>
      <c r="W429" s="15">
        <f t="shared" si="9497"/>
        <v>1066.2851915838635</v>
      </c>
      <c r="X429" s="15">
        <f t="shared" si="9497"/>
        <v>632.22219323998991</v>
      </c>
      <c r="Y429" s="15">
        <f t="shared" si="9497"/>
        <v>934.17906165311956</v>
      </c>
      <c r="Z429" s="15">
        <f t="shared" si="9497"/>
        <v>1311.6251471695314</v>
      </c>
      <c r="AA429" s="15">
        <f t="shared" si="9497"/>
        <v>1179.5190172387875</v>
      </c>
      <c r="AB429" s="15">
        <f t="shared" si="8508"/>
        <v>11323.38256549236</v>
      </c>
      <c r="AC429" s="15">
        <f t="shared" ref="AC429:AN429" si="9498">AC373+AC401+AC345</f>
        <v>1128.8552914732886</v>
      </c>
      <c r="AD429" s="15">
        <f t="shared" si="9498"/>
        <v>1232.8288051616178</v>
      </c>
      <c r="AE429" s="15">
        <f t="shared" si="9498"/>
        <v>1381.3623961449457</v>
      </c>
      <c r="AF429" s="15">
        <f t="shared" si="9498"/>
        <v>1381.3623961449457</v>
      </c>
      <c r="AG429" s="15">
        <f t="shared" si="9498"/>
        <v>1411.0691143416107</v>
      </c>
      <c r="AH429" s="15">
        <f t="shared" si="9498"/>
        <v>1500.1892689316069</v>
      </c>
      <c r="AI429" s="15">
        <f t="shared" si="9498"/>
        <v>1722.9896554065988</v>
      </c>
      <c r="AJ429" s="15">
        <f t="shared" si="9498"/>
        <v>1678.4295781116007</v>
      </c>
      <c r="AK429" s="15">
        <f t="shared" si="9498"/>
        <v>995.17505958829429</v>
      </c>
      <c r="AL429" s="15">
        <f t="shared" si="9498"/>
        <v>1470.4825507349424</v>
      </c>
      <c r="AM429" s="15">
        <f t="shared" si="9498"/>
        <v>2064.6169146682514</v>
      </c>
      <c r="AN429" s="15">
        <f t="shared" si="9498"/>
        <v>1856.6698872915927</v>
      </c>
      <c r="AO429" s="15">
        <f t="shared" si="8510"/>
        <v>17824.030917999295</v>
      </c>
      <c r="AP429" s="15">
        <f t="shared" ref="AP429:BA429" si="9499">AP373+AP401+AP345</f>
        <v>1787.2829982666615</v>
      </c>
      <c r="AQ429" s="15">
        <f t="shared" si="9499"/>
        <v>1951.9011691596438</v>
      </c>
      <c r="AR429" s="15">
        <f t="shared" si="9499"/>
        <v>2187.0699847210471</v>
      </c>
      <c r="AS429" s="15">
        <f t="shared" si="9499"/>
        <v>2187.0699847210471</v>
      </c>
      <c r="AT429" s="15">
        <f t="shared" si="9499"/>
        <v>2234.1037478333269</v>
      </c>
      <c r="AU429" s="15">
        <f t="shared" si="9499"/>
        <v>2375.2050371701689</v>
      </c>
      <c r="AV429" s="15">
        <f t="shared" si="9499"/>
        <v>2727.9582605122737</v>
      </c>
      <c r="AW429" s="15">
        <f t="shared" si="9499"/>
        <v>2657.407615843852</v>
      </c>
      <c r="AX429" s="15">
        <f t="shared" si="9499"/>
        <v>1575.6310642613985</v>
      </c>
      <c r="AY429" s="15">
        <f t="shared" si="9499"/>
        <v>2328.1712740578887</v>
      </c>
      <c r="AZ429" s="15">
        <f t="shared" si="9499"/>
        <v>3268.8465363034993</v>
      </c>
      <c r="BA429" s="15">
        <f t="shared" si="9499"/>
        <v>2939.610194517536</v>
      </c>
      <c r="BB429" s="15">
        <f t="shared" si="8512"/>
        <v>28220.257867368342</v>
      </c>
      <c r="BC429" s="15">
        <f t="shared" ref="BC429:BN429" si="9500">BC373+BC401+BC345</f>
        <v>2839.3141545155872</v>
      </c>
      <c r="BD429" s="15">
        <f t="shared" si="9500"/>
        <v>3100.8299319051803</v>
      </c>
      <c r="BE429" s="15">
        <f t="shared" si="9500"/>
        <v>3474.423899604602</v>
      </c>
      <c r="BF429" s="15">
        <f t="shared" si="9500"/>
        <v>3474.423899604602</v>
      </c>
      <c r="BG429" s="15">
        <f t="shared" si="9500"/>
        <v>3549.1426931444853</v>
      </c>
      <c r="BH429" s="15">
        <f t="shared" si="9500"/>
        <v>3773.2990737641362</v>
      </c>
      <c r="BI429" s="15">
        <f t="shared" si="9500"/>
        <v>4333.6900253132662</v>
      </c>
      <c r="BJ429" s="15">
        <f t="shared" si="9500"/>
        <v>4221.6118350034403</v>
      </c>
      <c r="BK429" s="15">
        <f t="shared" si="9500"/>
        <v>2503.0795835861099</v>
      </c>
      <c r="BL429" s="15">
        <f t="shared" si="9500"/>
        <v>3698.5802802242515</v>
      </c>
      <c r="BM429" s="15">
        <f t="shared" si="9500"/>
        <v>5192.9561510219282</v>
      </c>
      <c r="BN429" s="15">
        <f t="shared" si="9500"/>
        <v>4669.924596242744</v>
      </c>
      <c r="BO429" s="15">
        <f t="shared" si="8514"/>
        <v>44831.276123930336</v>
      </c>
      <c r="BP429" s="15">
        <f t="shared" ref="BP429:CA429" si="9501">BP373+BP401+BP345</f>
        <v>4231.0608228225938</v>
      </c>
      <c r="BQ429" s="15">
        <f t="shared" si="9501"/>
        <v>4620.7637933457263</v>
      </c>
      <c r="BR429" s="15">
        <f t="shared" si="9501"/>
        <v>5177.4823226644912</v>
      </c>
      <c r="BS429" s="15">
        <f t="shared" si="9501"/>
        <v>5177.4823226644912</v>
      </c>
      <c r="BT429" s="15">
        <f t="shared" si="9501"/>
        <v>5288.8260285282413</v>
      </c>
      <c r="BU429" s="15">
        <f t="shared" si="9501"/>
        <v>5622.8571461195006</v>
      </c>
      <c r="BV429" s="15">
        <f t="shared" si="9501"/>
        <v>6457.9349400976425</v>
      </c>
      <c r="BW429" s="15">
        <f t="shared" si="9501"/>
        <v>6290.9193813020147</v>
      </c>
      <c r="BX429" s="15">
        <f t="shared" si="9501"/>
        <v>3730.0141464357102</v>
      </c>
      <c r="BY429" s="15">
        <f t="shared" si="9501"/>
        <v>5511.5134402557496</v>
      </c>
      <c r="BZ429" s="15">
        <f t="shared" si="9501"/>
        <v>7738.3875575307984</v>
      </c>
      <c r="CA429" s="15">
        <f t="shared" si="9501"/>
        <v>6958.9816164845288</v>
      </c>
      <c r="CB429" s="15">
        <f t="shared" si="8516"/>
        <v>66806.223518251485</v>
      </c>
      <c r="CC429" s="15">
        <f t="shared" ref="CC429:CN429" si="9502">CC373+CC401+CC345</f>
        <v>6250.0696048761238</v>
      </c>
      <c r="CD429" s="15">
        <f t="shared" si="9502"/>
        <v>6825.7339105883966</v>
      </c>
      <c r="CE429" s="15">
        <f t="shared" si="9502"/>
        <v>7648.1114901773599</v>
      </c>
      <c r="CF429" s="15">
        <f t="shared" si="9502"/>
        <v>7648.1114901773599</v>
      </c>
      <c r="CG429" s="15">
        <f t="shared" si="9502"/>
        <v>7812.5870060951529</v>
      </c>
      <c r="CH429" s="15">
        <f t="shared" si="9502"/>
        <v>8306.0135538485301</v>
      </c>
      <c r="CI429" s="15">
        <f t="shared" si="9502"/>
        <v>9539.5799232319787</v>
      </c>
      <c r="CJ429" s="15">
        <f t="shared" si="9502"/>
        <v>9292.8666493552846</v>
      </c>
      <c r="CK429" s="15">
        <f t="shared" si="9502"/>
        <v>5509.9297832460561</v>
      </c>
      <c r="CL429" s="15">
        <f t="shared" si="9502"/>
        <v>8141.5380379307398</v>
      </c>
      <c r="CM429" s="15">
        <f t="shared" si="9502"/>
        <v>11431.048356286587</v>
      </c>
      <c r="CN429" s="15">
        <f t="shared" si="9502"/>
        <v>10279.719744862045</v>
      </c>
      <c r="CO429" s="15">
        <f t="shared" si="8518"/>
        <v>98685.309550675622</v>
      </c>
      <c r="CR429" s="21">
        <f>O429-'ОПУ БС'!C429</f>
        <v>0</v>
      </c>
      <c r="CS429" s="21">
        <f>AB429-'ОПУ БС'!D429</f>
        <v>0</v>
      </c>
      <c r="CT429" s="21">
        <f>AO429-'ОПУ БС'!E429</f>
        <v>0</v>
      </c>
      <c r="CU429" s="21">
        <f>BB429-'ОПУ БС'!F429</f>
        <v>0</v>
      </c>
      <c r="CV429" s="21">
        <f>BO429-'ОПУ БС'!G429</f>
        <v>0</v>
      </c>
      <c r="CW429" s="21">
        <f>CB429-'ОПУ БС'!H429</f>
        <v>0</v>
      </c>
      <c r="CX429" s="21">
        <f>CO429-'ОПУ БС'!I429</f>
        <v>0</v>
      </c>
      <c r="DA429" s="15">
        <f t="shared" si="9472"/>
        <v>0</v>
      </c>
      <c r="DB429" s="15">
        <f t="shared" si="9472"/>
        <v>0</v>
      </c>
      <c r="DC429" s="15">
        <f t="shared" si="9472"/>
        <v>0</v>
      </c>
      <c r="DD429" s="15">
        <f t="shared" si="9472"/>
        <v>0</v>
      </c>
      <c r="DE429" s="15">
        <f t="shared" si="9472"/>
        <v>0</v>
      </c>
      <c r="DF429" s="15">
        <f t="shared" si="9472"/>
        <v>0</v>
      </c>
      <c r="DG429" s="15">
        <f t="shared" si="9472"/>
        <v>0</v>
      </c>
      <c r="DH429" s="15">
        <f t="shared" si="9472"/>
        <v>0</v>
      </c>
      <c r="DI429" s="15">
        <f t="shared" si="9472"/>
        <v>0</v>
      </c>
      <c r="DJ429" s="15">
        <f t="shared" si="9472"/>
        <v>0</v>
      </c>
      <c r="DK429" s="15">
        <f t="shared" si="9472"/>
        <v>0</v>
      </c>
      <c r="DL429" s="15">
        <f t="shared" si="9472"/>
        <v>0</v>
      </c>
      <c r="DM429" s="15">
        <f t="shared" si="8520"/>
        <v>0</v>
      </c>
      <c r="DN429" s="15">
        <f t="shared" si="9473"/>
        <v>0</v>
      </c>
      <c r="DO429" s="15">
        <f t="shared" si="9473"/>
        <v>0</v>
      </c>
      <c r="DP429" s="15">
        <f t="shared" si="9473"/>
        <v>0</v>
      </c>
      <c r="DQ429" s="15">
        <f t="shared" si="9473"/>
        <v>0</v>
      </c>
      <c r="DR429" s="15">
        <f t="shared" si="9473"/>
        <v>0</v>
      </c>
      <c r="DS429" s="15">
        <f t="shared" si="9473"/>
        <v>0</v>
      </c>
      <c r="DT429" s="15">
        <f t="shared" si="9473"/>
        <v>0</v>
      </c>
      <c r="DU429" s="15">
        <f t="shared" si="9473"/>
        <v>0</v>
      </c>
      <c r="DV429" s="15">
        <f t="shared" si="9473"/>
        <v>0</v>
      </c>
      <c r="DW429" s="15">
        <f t="shared" si="9473"/>
        <v>0</v>
      </c>
      <c r="DX429" s="15">
        <f t="shared" si="9473"/>
        <v>0</v>
      </c>
      <c r="DY429" s="15">
        <f t="shared" si="9473"/>
        <v>0</v>
      </c>
      <c r="DZ429" s="15">
        <f t="shared" si="8522"/>
        <v>0</v>
      </c>
      <c r="EA429" s="15">
        <f t="shared" si="9474"/>
        <v>0</v>
      </c>
      <c r="EB429" s="15">
        <f t="shared" si="9474"/>
        <v>0</v>
      </c>
      <c r="EC429" s="15">
        <f t="shared" si="9474"/>
        <v>0</v>
      </c>
      <c r="ED429" s="15">
        <f t="shared" si="9474"/>
        <v>0</v>
      </c>
      <c r="EE429" s="15">
        <f t="shared" si="9474"/>
        <v>0</v>
      </c>
      <c r="EF429" s="15">
        <f t="shared" si="9474"/>
        <v>0</v>
      </c>
      <c r="EG429" s="15">
        <f t="shared" si="9474"/>
        <v>0</v>
      </c>
      <c r="EH429" s="15">
        <f t="shared" si="9474"/>
        <v>0</v>
      </c>
      <c r="EI429" s="15">
        <f t="shared" si="9474"/>
        <v>0</v>
      </c>
      <c r="EJ429" s="15">
        <f t="shared" si="9474"/>
        <v>0</v>
      </c>
      <c r="EK429" s="15">
        <f t="shared" si="9474"/>
        <v>0</v>
      </c>
      <c r="EL429" s="15">
        <f t="shared" si="9474"/>
        <v>0</v>
      </c>
      <c r="EM429" s="15">
        <f t="shared" si="8524"/>
        <v>0</v>
      </c>
      <c r="EN429" s="15">
        <f t="shared" si="9475"/>
        <v>0</v>
      </c>
      <c r="EO429" s="15">
        <f t="shared" si="9475"/>
        <v>0</v>
      </c>
      <c r="EP429" s="15">
        <f t="shared" si="9475"/>
        <v>0</v>
      </c>
      <c r="EQ429" s="15">
        <f t="shared" si="9475"/>
        <v>0</v>
      </c>
      <c r="ER429" s="15">
        <f t="shared" si="9475"/>
        <v>0</v>
      </c>
      <c r="ES429" s="15">
        <f t="shared" si="9475"/>
        <v>0</v>
      </c>
      <c r="ET429" s="15">
        <f t="shared" si="9475"/>
        <v>0</v>
      </c>
      <c r="EU429" s="15">
        <f t="shared" si="9475"/>
        <v>0</v>
      </c>
      <c r="EV429" s="15">
        <f t="shared" si="9475"/>
        <v>0</v>
      </c>
      <c r="EW429" s="15">
        <f t="shared" si="9475"/>
        <v>0</v>
      </c>
      <c r="EX429" s="15">
        <f t="shared" si="9475"/>
        <v>0</v>
      </c>
      <c r="EY429" s="15">
        <f t="shared" si="9475"/>
        <v>0</v>
      </c>
      <c r="EZ429" s="15">
        <f t="shared" si="8526"/>
        <v>0</v>
      </c>
      <c r="FA429" s="15">
        <f t="shared" si="9476"/>
        <v>0</v>
      </c>
      <c r="FB429" s="15">
        <f t="shared" si="9476"/>
        <v>0</v>
      </c>
      <c r="FC429" s="15">
        <f t="shared" si="9476"/>
        <v>0</v>
      </c>
      <c r="FD429" s="15">
        <f t="shared" si="9476"/>
        <v>0</v>
      </c>
      <c r="FE429" s="15">
        <f t="shared" si="9476"/>
        <v>0</v>
      </c>
      <c r="FF429" s="15">
        <f t="shared" si="9476"/>
        <v>0</v>
      </c>
      <c r="FG429" s="15">
        <f t="shared" si="9476"/>
        <v>0</v>
      </c>
      <c r="FH429" s="15">
        <f t="shared" si="9476"/>
        <v>0</v>
      </c>
      <c r="FI429" s="15">
        <f t="shared" si="9476"/>
        <v>0</v>
      </c>
      <c r="FJ429" s="15">
        <f t="shared" si="9476"/>
        <v>0</v>
      </c>
      <c r="FK429" s="15">
        <f t="shared" si="9476"/>
        <v>0</v>
      </c>
      <c r="FL429" s="15">
        <f t="shared" si="9476"/>
        <v>0</v>
      </c>
      <c r="FM429" s="15">
        <f t="shared" si="8528"/>
        <v>0</v>
      </c>
      <c r="FP429" s="15">
        <f t="shared" ref="FP429:GA429" si="9503">FP373+FP401+FP345</f>
        <v>461.46568448897312</v>
      </c>
      <c r="FQ429" s="15">
        <f t="shared" si="9503"/>
        <v>503.96910279716775</v>
      </c>
      <c r="FR429" s="15">
        <f t="shared" si="9503"/>
        <v>564.68827180887479</v>
      </c>
      <c r="FS429" s="15">
        <f t="shared" si="9503"/>
        <v>564.68827180887479</v>
      </c>
      <c r="FT429" s="15">
        <f t="shared" si="9503"/>
        <v>576.83210561121598</v>
      </c>
      <c r="FU429" s="15">
        <f t="shared" si="9503"/>
        <v>613.26360701824024</v>
      </c>
      <c r="FV429" s="15">
        <f t="shared" si="9503"/>
        <v>704.34236053580082</v>
      </c>
      <c r="FW429" s="15">
        <f t="shared" si="9503"/>
        <v>686.12660983228864</v>
      </c>
      <c r="FX429" s="15">
        <f t="shared" si="9503"/>
        <v>406.81843237843651</v>
      </c>
      <c r="FY429" s="15">
        <f t="shared" si="9503"/>
        <v>601.11977321589893</v>
      </c>
      <c r="FZ429" s="15">
        <f t="shared" si="9503"/>
        <v>843.99644926272674</v>
      </c>
      <c r="GA429" s="15">
        <f t="shared" si="9503"/>
        <v>758.98961264633681</v>
      </c>
      <c r="GB429" s="15">
        <f t="shared" si="8530"/>
        <v>7286.3002814048341</v>
      </c>
      <c r="GC429" s="15">
        <f t="shared" ref="GC429:GN429" si="9504">GC373+GC401+GC345</f>
        <v>717.1475624811826</v>
      </c>
      <c r="GD429" s="15">
        <f t="shared" si="9504"/>
        <v>783.2006274465549</v>
      </c>
      <c r="GE429" s="15">
        <f t="shared" si="9504"/>
        <v>877.56214882565814</v>
      </c>
      <c r="GF429" s="15">
        <f t="shared" si="9504"/>
        <v>877.56214882565814</v>
      </c>
      <c r="GG429" s="15">
        <f t="shared" si="9504"/>
        <v>896.43445310147865</v>
      </c>
      <c r="GH429" s="15">
        <f t="shared" si="9504"/>
        <v>953.0513659289403</v>
      </c>
      <c r="GI429" s="15">
        <f t="shared" si="9504"/>
        <v>1094.5936479975946</v>
      </c>
      <c r="GJ429" s="15">
        <f t="shared" si="9504"/>
        <v>1066.2851915838635</v>
      </c>
      <c r="GK429" s="15">
        <f t="shared" si="9504"/>
        <v>632.22219323998991</v>
      </c>
      <c r="GL429" s="15">
        <f t="shared" si="9504"/>
        <v>934.17906165311956</v>
      </c>
      <c r="GM429" s="15">
        <f t="shared" si="9504"/>
        <v>1311.6251471695314</v>
      </c>
      <c r="GN429" s="15">
        <f t="shared" si="9504"/>
        <v>1179.5190172387875</v>
      </c>
      <c r="GO429" s="15">
        <f t="shared" si="8532"/>
        <v>11323.38256549236</v>
      </c>
      <c r="GP429" s="15">
        <f t="shared" ref="GP429:HA429" si="9505">GP373+GP401+GP345</f>
        <v>1128.8552914732886</v>
      </c>
      <c r="GQ429" s="15">
        <f t="shared" si="9505"/>
        <v>1232.8288051616178</v>
      </c>
      <c r="GR429" s="15">
        <f t="shared" si="9505"/>
        <v>1381.3623961449457</v>
      </c>
      <c r="GS429" s="15">
        <f t="shared" si="9505"/>
        <v>1381.3623961449457</v>
      </c>
      <c r="GT429" s="15">
        <f t="shared" si="9505"/>
        <v>1411.0691143416107</v>
      </c>
      <c r="GU429" s="15">
        <f t="shared" si="9505"/>
        <v>1500.1892689316069</v>
      </c>
      <c r="GV429" s="15">
        <f t="shared" si="9505"/>
        <v>1722.9896554065988</v>
      </c>
      <c r="GW429" s="15">
        <f t="shared" si="9505"/>
        <v>1678.4295781116007</v>
      </c>
      <c r="GX429" s="15">
        <f t="shared" si="9505"/>
        <v>995.17505958829429</v>
      </c>
      <c r="GY429" s="15">
        <f t="shared" si="9505"/>
        <v>1470.4825507349424</v>
      </c>
      <c r="GZ429" s="15">
        <f t="shared" si="9505"/>
        <v>2064.6169146682514</v>
      </c>
      <c r="HA429" s="15">
        <f t="shared" si="9505"/>
        <v>1856.6698872915927</v>
      </c>
      <c r="HB429" s="15">
        <f t="shared" si="8534"/>
        <v>17824.030917999295</v>
      </c>
      <c r="HC429" s="15">
        <f t="shared" ref="HC429:HN429" si="9506">HC373+HC401+HC345</f>
        <v>1787.2829982666615</v>
      </c>
      <c r="HD429" s="15">
        <f t="shared" si="9506"/>
        <v>1951.9011691596438</v>
      </c>
      <c r="HE429" s="15">
        <f t="shared" si="9506"/>
        <v>2187.0699847210471</v>
      </c>
      <c r="HF429" s="15">
        <f t="shared" si="9506"/>
        <v>2187.0699847210471</v>
      </c>
      <c r="HG429" s="15">
        <f t="shared" si="9506"/>
        <v>2234.1037478333269</v>
      </c>
      <c r="HH429" s="15">
        <f t="shared" si="9506"/>
        <v>2375.2050371701689</v>
      </c>
      <c r="HI429" s="15">
        <f t="shared" si="9506"/>
        <v>2727.9582605122737</v>
      </c>
      <c r="HJ429" s="15">
        <f t="shared" si="9506"/>
        <v>2657.407615843852</v>
      </c>
      <c r="HK429" s="15">
        <f t="shared" si="9506"/>
        <v>1575.6310642613985</v>
      </c>
      <c r="HL429" s="15">
        <f t="shared" si="9506"/>
        <v>2328.1712740578887</v>
      </c>
      <c r="HM429" s="15">
        <f t="shared" si="9506"/>
        <v>3268.8465363034993</v>
      </c>
      <c r="HN429" s="15">
        <f t="shared" si="9506"/>
        <v>2939.610194517536</v>
      </c>
      <c r="HO429" s="15">
        <f t="shared" si="8536"/>
        <v>28220.257867368342</v>
      </c>
      <c r="HP429" s="15">
        <f t="shared" ref="HP429:IA429" si="9507">HP373+HP401+HP345</f>
        <v>2839.3141545155872</v>
      </c>
      <c r="HQ429" s="15">
        <f t="shared" si="9507"/>
        <v>3100.8299319051803</v>
      </c>
      <c r="HR429" s="15">
        <f t="shared" si="9507"/>
        <v>3474.423899604602</v>
      </c>
      <c r="HS429" s="15">
        <f t="shared" si="9507"/>
        <v>3474.423899604602</v>
      </c>
      <c r="HT429" s="15">
        <f t="shared" si="9507"/>
        <v>3549.1426931444853</v>
      </c>
      <c r="HU429" s="15">
        <f t="shared" si="9507"/>
        <v>3773.2990737641362</v>
      </c>
      <c r="HV429" s="15">
        <f t="shared" si="9507"/>
        <v>4333.6900253132662</v>
      </c>
      <c r="HW429" s="15">
        <f t="shared" si="9507"/>
        <v>4221.6118350034403</v>
      </c>
      <c r="HX429" s="15">
        <f t="shared" si="9507"/>
        <v>2503.0795835861099</v>
      </c>
      <c r="HY429" s="15">
        <f t="shared" si="9507"/>
        <v>3698.5802802242515</v>
      </c>
      <c r="HZ429" s="15">
        <f t="shared" si="9507"/>
        <v>5192.9561510219282</v>
      </c>
      <c r="IA429" s="15">
        <f t="shared" si="9507"/>
        <v>4669.924596242744</v>
      </c>
      <c r="IB429" s="15">
        <f t="shared" si="8538"/>
        <v>44831.276123930336</v>
      </c>
      <c r="IC429" s="15">
        <f t="shared" ref="IC429:IN429" si="9508">IC373+IC401+IC345</f>
        <v>4231.0608228225938</v>
      </c>
      <c r="ID429" s="15">
        <f t="shared" si="9508"/>
        <v>4620.7637933457263</v>
      </c>
      <c r="IE429" s="15">
        <f t="shared" si="9508"/>
        <v>5177.4823226644912</v>
      </c>
      <c r="IF429" s="15">
        <f t="shared" si="9508"/>
        <v>5177.4823226644912</v>
      </c>
      <c r="IG429" s="15">
        <f t="shared" si="9508"/>
        <v>5288.8260285282413</v>
      </c>
      <c r="IH429" s="15">
        <f t="shared" si="9508"/>
        <v>5622.8571461195006</v>
      </c>
      <c r="II429" s="15">
        <f t="shared" si="9508"/>
        <v>6457.9349400976425</v>
      </c>
      <c r="IJ429" s="15">
        <f t="shared" si="9508"/>
        <v>6290.9193813020147</v>
      </c>
      <c r="IK429" s="15">
        <f t="shared" si="9508"/>
        <v>3730.0141464357102</v>
      </c>
      <c r="IL429" s="15">
        <f t="shared" si="9508"/>
        <v>5511.5134402557496</v>
      </c>
      <c r="IM429" s="15">
        <f t="shared" si="9508"/>
        <v>7738.3875575307984</v>
      </c>
      <c r="IN429" s="15">
        <f t="shared" si="9508"/>
        <v>6958.9816164845288</v>
      </c>
      <c r="IO429" s="15">
        <f t="shared" si="8540"/>
        <v>66806.223518251485</v>
      </c>
      <c r="IP429" s="15">
        <f t="shared" ref="IP429:JA429" si="9509">IP373+IP401+IP345</f>
        <v>6250.0696048761238</v>
      </c>
      <c r="IQ429" s="15">
        <f t="shared" si="9509"/>
        <v>6825.7339105883966</v>
      </c>
      <c r="IR429" s="15">
        <f t="shared" si="9509"/>
        <v>7648.1114901773599</v>
      </c>
      <c r="IS429" s="15">
        <f t="shared" si="9509"/>
        <v>7648.1114901773599</v>
      </c>
      <c r="IT429" s="15">
        <f t="shared" si="9509"/>
        <v>7812.5870060951529</v>
      </c>
      <c r="IU429" s="15">
        <f t="shared" si="9509"/>
        <v>8306.0135538485301</v>
      </c>
      <c r="IV429" s="15">
        <f t="shared" si="9509"/>
        <v>9539.5799232319787</v>
      </c>
      <c r="IW429" s="15">
        <f t="shared" si="9509"/>
        <v>9292.8666493552846</v>
      </c>
      <c r="IX429" s="15">
        <f t="shared" si="9509"/>
        <v>5509.9297832460561</v>
      </c>
      <c r="IY429" s="15">
        <f t="shared" si="9509"/>
        <v>8141.5380379307398</v>
      </c>
      <c r="IZ429" s="15">
        <f t="shared" si="9509"/>
        <v>11431.048356286587</v>
      </c>
      <c r="JA429" s="15">
        <f t="shared" si="9509"/>
        <v>10279.719744862045</v>
      </c>
      <c r="JB429" s="15">
        <f t="shared" si="8542"/>
        <v>98685.309550675622</v>
      </c>
      <c r="JE429" s="21">
        <f t="shared" si="8543"/>
        <v>0</v>
      </c>
      <c r="JF429" s="21">
        <f t="shared" si="8544"/>
        <v>0</v>
      </c>
      <c r="JG429" s="21">
        <f t="shared" si="8545"/>
        <v>0</v>
      </c>
      <c r="JH429" s="21">
        <f t="shared" si="8546"/>
        <v>0</v>
      </c>
      <c r="JI429" s="21">
        <f t="shared" si="8547"/>
        <v>0</v>
      </c>
      <c r="JJ429" s="21">
        <f t="shared" si="8548"/>
        <v>0</v>
      </c>
      <c r="JK429" s="21">
        <f t="shared" si="8549"/>
        <v>0</v>
      </c>
    </row>
    <row r="430" spans="2:271" ht="20" customHeight="1" outlineLevel="1" x14ac:dyDescent="0.2">
      <c r="B430" s="2" t="s">
        <v>21</v>
      </c>
      <c r="C430" s="14">
        <f t="shared" ref="C430:N430" si="9510">SUM(C431:C437)</f>
        <v>755.20708044664184</v>
      </c>
      <c r="D430" s="14">
        <f t="shared" si="9510"/>
        <v>919.77815500585621</v>
      </c>
      <c r="E430" s="14">
        <f t="shared" si="9510"/>
        <v>1026.7052790335758</v>
      </c>
      <c r="F430" s="14">
        <f t="shared" si="9510"/>
        <v>1018.1436198623886</v>
      </c>
      <c r="G430" s="14">
        <f t="shared" si="9510"/>
        <v>1042.8676028299426</v>
      </c>
      <c r="H430" s="14">
        <f t="shared" si="9510"/>
        <v>1109.3709455679807</v>
      </c>
      <c r="I430" s="14">
        <f t="shared" si="9510"/>
        <v>1164.362419266917</v>
      </c>
      <c r="J430" s="14">
        <f t="shared" si="9510"/>
        <v>1241.8923511508922</v>
      </c>
      <c r="K430" s="14">
        <f t="shared" si="9510"/>
        <v>1153.9707687685284</v>
      </c>
      <c r="L430" s="14">
        <f t="shared" si="9510"/>
        <v>1088.0295819817552</v>
      </c>
      <c r="M430" s="14">
        <f t="shared" si="9510"/>
        <v>1294.1348287156914</v>
      </c>
      <c r="N430" s="14">
        <f t="shared" si="9510"/>
        <v>1373.7747247244383</v>
      </c>
      <c r="O430" s="14">
        <f t="shared" si="8506"/>
        <v>13188.237357354607</v>
      </c>
      <c r="P430" s="14">
        <f t="shared" ref="P430:AA430" si="9511">SUM(P431:P437)</f>
        <v>876.51594367005578</v>
      </c>
      <c r="Q430" s="14">
        <f t="shared" si="9511"/>
        <v>1072.42601634882</v>
      </c>
      <c r="R430" s="14">
        <f t="shared" si="9511"/>
        <v>1199.1743410590841</v>
      </c>
      <c r="S430" s="14">
        <f t="shared" si="9511"/>
        <v>1189.6753494082925</v>
      </c>
      <c r="T430" s="14">
        <f t="shared" si="9511"/>
        <v>1217.871413024998</v>
      </c>
      <c r="U430" s="14">
        <f t="shared" si="9511"/>
        <v>1295.999345521215</v>
      </c>
      <c r="V430" s="14">
        <f t="shared" si="9511"/>
        <v>1352.6610946790781</v>
      </c>
      <c r="W430" s="14">
        <f t="shared" si="9511"/>
        <v>1451.0102151015869</v>
      </c>
      <c r="X430" s="14">
        <f t="shared" si="9511"/>
        <v>1348.2838281917402</v>
      </c>
      <c r="Y430" s="14">
        <f t="shared" si="9511"/>
        <v>1271.2390380093552</v>
      </c>
      <c r="Z430" s="14">
        <f t="shared" si="9511"/>
        <v>1529.0016559964472</v>
      </c>
      <c r="AA430" s="14">
        <f t="shared" si="9511"/>
        <v>1605.0997954663576</v>
      </c>
      <c r="AB430" s="14">
        <f t="shared" si="8508"/>
        <v>15408.958036477034</v>
      </c>
      <c r="AC430" s="14">
        <f t="shared" ref="AC430:AN430" si="9512">SUM(AC431:AC437)</f>
        <v>1242.4943737186793</v>
      </c>
      <c r="AD430" s="14">
        <f t="shared" si="9512"/>
        <v>1518.0244301398661</v>
      </c>
      <c r="AE430" s="14">
        <f t="shared" si="9512"/>
        <v>1700.0510070196822</v>
      </c>
      <c r="AF430" s="14">
        <f t="shared" si="9512"/>
        <v>1686.4529105226602</v>
      </c>
      <c r="AG430" s="14">
        <f t="shared" si="9512"/>
        <v>1725.1780914244332</v>
      </c>
      <c r="AH430" s="14">
        <f t="shared" si="9512"/>
        <v>1836.2300336970729</v>
      </c>
      <c r="AI430" s="14">
        <f t="shared" si="9512"/>
        <v>1918.8418308195642</v>
      </c>
      <c r="AJ430" s="14">
        <f t="shared" si="9512"/>
        <v>2055.8858388569138</v>
      </c>
      <c r="AK430" s="14">
        <f t="shared" si="9512"/>
        <v>1910.3363989378406</v>
      </c>
      <c r="AL430" s="14">
        <f t="shared" si="9512"/>
        <v>1801.1743189985355</v>
      </c>
      <c r="AM430" s="14">
        <f t="shared" si="9512"/>
        <v>2163.5367549902612</v>
      </c>
      <c r="AN430" s="14">
        <f t="shared" si="9512"/>
        <v>2274.2099987355246</v>
      </c>
      <c r="AO430" s="14">
        <f t="shared" si="8510"/>
        <v>21832.415987861037</v>
      </c>
      <c r="AP430" s="14">
        <f t="shared" ref="AP430:BA430" si="9513">SUM(AP431:AP437)</f>
        <v>1680.045046228292</v>
      </c>
      <c r="AQ430" s="14">
        <f t="shared" si="9513"/>
        <v>2067.5543883457231</v>
      </c>
      <c r="AR430" s="14">
        <f t="shared" si="9513"/>
        <v>2314.5165094135377</v>
      </c>
      <c r="AS430" s="14">
        <f t="shared" si="9513"/>
        <v>2298.1035664825426</v>
      </c>
      <c r="AT430" s="14">
        <f t="shared" si="9513"/>
        <v>2349.6670092294994</v>
      </c>
      <c r="AU430" s="14">
        <f t="shared" si="9513"/>
        <v>2501.5711064581701</v>
      </c>
      <c r="AV430" s="14">
        <f t="shared" si="9513"/>
        <v>2598.5533047332442</v>
      </c>
      <c r="AW430" s="14">
        <f t="shared" si="9513"/>
        <v>2800.9618318526982</v>
      </c>
      <c r="AX430" s="14">
        <f t="shared" si="9513"/>
        <v>2602.663649066666</v>
      </c>
      <c r="AY430" s="14">
        <f t="shared" si="9513"/>
        <v>2453.9400119771426</v>
      </c>
      <c r="AZ430" s="14">
        <f t="shared" si="9513"/>
        <v>2978.7418880854943</v>
      </c>
      <c r="BA430" s="14">
        <f t="shared" si="9513"/>
        <v>3098.409106031746</v>
      </c>
      <c r="BB430" s="14">
        <f t="shared" si="8512"/>
        <v>29744.727417904753</v>
      </c>
      <c r="BC430" s="14">
        <f t="shared" ref="BC430:BN430" si="9514">SUM(BC431:BC437)</f>
        <v>2369.6634652849175</v>
      </c>
      <c r="BD430" s="14">
        <f t="shared" si="9514"/>
        <v>2932.1563563773948</v>
      </c>
      <c r="BE430" s="14">
        <f t="shared" si="9514"/>
        <v>3281.3890977089368</v>
      </c>
      <c r="BF430" s="14">
        <f t="shared" si="9514"/>
        <v>3260.4543322589516</v>
      </c>
      <c r="BG430" s="14">
        <f t="shared" si="9514"/>
        <v>3332.1094155748933</v>
      </c>
      <c r="BH430" s="14">
        <f t="shared" si="9514"/>
        <v>3548.3540266687451</v>
      </c>
      <c r="BI430" s="14">
        <f t="shared" si="9514"/>
        <v>3669.6223667375102</v>
      </c>
      <c r="BJ430" s="14">
        <f t="shared" si="9514"/>
        <v>3973.1633544344436</v>
      </c>
      <c r="BK430" s="14">
        <f t="shared" si="9514"/>
        <v>3691.8774532355465</v>
      </c>
      <c r="BL430" s="14">
        <f t="shared" si="9514"/>
        <v>3480.9130273363708</v>
      </c>
      <c r="BM430" s="14">
        <f t="shared" si="9514"/>
        <v>4258.0900779843014</v>
      </c>
      <c r="BN430" s="14">
        <f t="shared" si="9514"/>
        <v>4395.0922062327918</v>
      </c>
      <c r="BO430" s="14">
        <f t="shared" si="8514"/>
        <v>42192.885179834804</v>
      </c>
      <c r="BP430" s="14">
        <f t="shared" ref="BP430:CA430" si="9515">SUM(BP431:BP437)</f>
        <v>3224.6969366135045</v>
      </c>
      <c r="BQ430" s="14">
        <f t="shared" si="9515"/>
        <v>4004.0820948611495</v>
      </c>
      <c r="BR430" s="14">
        <f t="shared" si="9515"/>
        <v>4480.2518015945398</v>
      </c>
      <c r="BS430" s="14">
        <f t="shared" si="9515"/>
        <v>4453.99760726766</v>
      </c>
      <c r="BT430" s="14">
        <f t="shared" si="9515"/>
        <v>4550.0825118964867</v>
      </c>
      <c r="BU430" s="14">
        <f t="shared" si="9515"/>
        <v>4846.3806263448569</v>
      </c>
      <c r="BV430" s="14">
        <f t="shared" si="9515"/>
        <v>4997.8157562379038</v>
      </c>
      <c r="BW430" s="14">
        <f t="shared" si="9515"/>
        <v>5426.7221124898806</v>
      </c>
      <c r="BX430" s="14">
        <f t="shared" si="9515"/>
        <v>5042.5293965613946</v>
      </c>
      <c r="BY430" s="14">
        <f t="shared" si="9515"/>
        <v>4754.3848596150283</v>
      </c>
      <c r="BZ430" s="14">
        <f t="shared" si="9515"/>
        <v>5844.9524994080475</v>
      </c>
      <c r="CA430" s="14">
        <f t="shared" si="9515"/>
        <v>6003.0111863826114</v>
      </c>
      <c r="CB430" s="14">
        <f t="shared" si="8516"/>
        <v>57628.907389273067</v>
      </c>
      <c r="CC430" s="14">
        <f t="shared" ref="CC430:CN430" si="9516">SUM(CC431:CC437)</f>
        <v>4525.9305703137024</v>
      </c>
      <c r="CD430" s="14">
        <f t="shared" si="9516"/>
        <v>5632.0710182999828</v>
      </c>
      <c r="CE430" s="14">
        <f t="shared" si="9516"/>
        <v>6301.1376934887658</v>
      </c>
      <c r="CF430" s="14">
        <f t="shared" si="9516"/>
        <v>6266.3779711614243</v>
      </c>
      <c r="CG430" s="14">
        <f t="shared" si="9516"/>
        <v>6399.7730234995652</v>
      </c>
      <c r="CH430" s="14">
        <f t="shared" si="9516"/>
        <v>6817.5891905253166</v>
      </c>
      <c r="CI430" s="14">
        <f t="shared" si="9516"/>
        <v>7018.3931821264259</v>
      </c>
      <c r="CJ430" s="14">
        <f t="shared" si="9516"/>
        <v>7634.0800463508021</v>
      </c>
      <c r="CK430" s="14">
        <f t="shared" si="9516"/>
        <v>7093.6142023613675</v>
      </c>
      <c r="CL430" s="14">
        <f t="shared" si="9516"/>
        <v>6688.2648193692876</v>
      </c>
      <c r="CM430" s="14">
        <f t="shared" si="9516"/>
        <v>8247.8660685839986</v>
      </c>
      <c r="CN430" s="14">
        <f t="shared" si="9516"/>
        <v>8444.7788123349601</v>
      </c>
      <c r="CO430" s="14">
        <f t="shared" si="8518"/>
        <v>81069.876598415605</v>
      </c>
      <c r="CR430" s="21">
        <f>O430-'ОПУ БС'!C430</f>
        <v>0</v>
      </c>
      <c r="CS430" s="21">
        <f>AB430-'ОПУ БС'!D430</f>
        <v>0</v>
      </c>
      <c r="CT430" s="21">
        <f>AO430-'ОПУ БС'!E430</f>
        <v>0</v>
      </c>
      <c r="CU430" s="21">
        <f>BB430-'ОПУ БС'!F430</f>
        <v>0</v>
      </c>
      <c r="CV430" s="21">
        <f>BO430-'ОПУ БС'!G430</f>
        <v>0</v>
      </c>
      <c r="CW430" s="21">
        <f>CB430-'ОПУ БС'!H430</f>
        <v>0</v>
      </c>
      <c r="CX430" s="21">
        <f>CO430-'ОПУ БС'!I430</f>
        <v>0</v>
      </c>
      <c r="DA430" s="14">
        <f>SUM(DA431:DA437)</f>
        <v>0</v>
      </c>
      <c r="DB430" s="14">
        <f t="shared" ref="DB430:DL430" si="9517">SUM(DB431:DB437)</f>
        <v>0</v>
      </c>
      <c r="DC430" s="14">
        <f t="shared" si="9517"/>
        <v>0</v>
      </c>
      <c r="DD430" s="14">
        <f t="shared" si="9517"/>
        <v>0</v>
      </c>
      <c r="DE430" s="14">
        <f t="shared" si="9517"/>
        <v>0</v>
      </c>
      <c r="DF430" s="14">
        <f t="shared" si="9517"/>
        <v>-36.812859879225194</v>
      </c>
      <c r="DG430" s="14">
        <f t="shared" si="9517"/>
        <v>-38.060760127366763</v>
      </c>
      <c r="DH430" s="14">
        <f t="shared" si="9517"/>
        <v>-41.216225581123851</v>
      </c>
      <c r="DI430" s="14">
        <f t="shared" si="9517"/>
        <v>-38.298262708123943</v>
      </c>
      <c r="DJ430" s="14">
        <f t="shared" si="9517"/>
        <v>-36.109790553374005</v>
      </c>
      <c r="DK430" s="14">
        <f t="shared" si="9517"/>
        <v>-44.144366087410219</v>
      </c>
      <c r="DL430" s="14">
        <f t="shared" si="9517"/>
        <v>-45.593169890623734</v>
      </c>
      <c r="DM430" s="14">
        <f t="shared" si="8520"/>
        <v>-280.23543482724773</v>
      </c>
      <c r="DN430" s="14">
        <f>SUM(DN431:DN437)</f>
        <v>-38.694098462046483</v>
      </c>
      <c r="DO430" s="14">
        <f t="shared" ref="DO430:DY430" si="9518">SUM(DO431:DO437)</f>
        <v>-48.158020419073395</v>
      </c>
      <c r="DP430" s="14">
        <f t="shared" si="9518"/>
        <v>-53.850742171867076</v>
      </c>
      <c r="DQ430" s="14">
        <f t="shared" si="9518"/>
        <v>-53.51762390163524</v>
      </c>
      <c r="DR430" s="14">
        <f t="shared" si="9518"/>
        <v>-54.712932023281446</v>
      </c>
      <c r="DS430" s="14">
        <f t="shared" si="9518"/>
        <v>-58.253577459912769</v>
      </c>
      <c r="DT430" s="14">
        <f t="shared" si="9518"/>
        <v>-59.990972812361946</v>
      </c>
      <c r="DU430" s="14">
        <f t="shared" si="9518"/>
        <v>-65.225269268907297</v>
      </c>
      <c r="DV430" s="14">
        <f t="shared" si="9518"/>
        <v>-60.607551090577587</v>
      </c>
      <c r="DW430" s="14">
        <f t="shared" si="9518"/>
        <v>-57.14426245683029</v>
      </c>
      <c r="DX430" s="14">
        <f t="shared" si="9518"/>
        <v>-70.350830146562572</v>
      </c>
      <c r="DY430" s="14">
        <f t="shared" si="9518"/>
        <v>-72.151846536401877</v>
      </c>
      <c r="DZ430" s="14">
        <f t="shared" si="8522"/>
        <v>-692.65772674945788</v>
      </c>
      <c r="EA430" s="14">
        <f>SUM(EA431:EA437)</f>
        <v>-41.834383498321728</v>
      </c>
      <c r="EB430" s="14">
        <f t="shared" ref="EB430:EL430" si="9519">SUM(EB431:EB437)</f>
        <v>-52.205205233330531</v>
      </c>
      <c r="EC430" s="14">
        <f t="shared" si="9519"/>
        <v>-58.373013479853753</v>
      </c>
      <c r="ED430" s="14">
        <f t="shared" si="9519"/>
        <v>-58.041609714342641</v>
      </c>
      <c r="EE430" s="14">
        <f t="shared" si="9519"/>
        <v>-59.311913549016474</v>
      </c>
      <c r="EF430" s="14">
        <f t="shared" si="9519"/>
        <v>-63.164853708784577</v>
      </c>
      <c r="EG430" s="14">
        <f t="shared" si="9519"/>
        <v>-64.899926016656977</v>
      </c>
      <c r="EH430" s="14">
        <f t="shared" si="9519"/>
        <v>-70.727029763828781</v>
      </c>
      <c r="EI430" s="14">
        <f t="shared" si="9519"/>
        <v>-65.71980641771701</v>
      </c>
      <c r="EJ430" s="14">
        <f t="shared" si="9519"/>
        <v>-61.964388908133188</v>
      </c>
      <c r="EK430" s="14">
        <f t="shared" si="9519"/>
        <v>-76.603506843783663</v>
      </c>
      <c r="EL430" s="14">
        <f t="shared" si="9519"/>
        <v>-78.237864782996454</v>
      </c>
      <c r="EM430" s="14">
        <f t="shared" si="8524"/>
        <v>-751.08350191676573</v>
      </c>
      <c r="EN430" s="14">
        <f>SUM(EN431:EN437)</f>
        <v>-37.832400114662327</v>
      </c>
      <c r="EO430" s="14">
        <f t="shared" ref="EO430:EY430" si="9520">SUM(EO431:EO437)</f>
        <v>-47.282359213662453</v>
      </c>
      <c r="EP430" s="14">
        <f t="shared" si="9520"/>
        <v>-52.869021640367762</v>
      </c>
      <c r="EQ430" s="14">
        <f t="shared" si="9520"/>
        <v>-52.588519890144944</v>
      </c>
      <c r="ER430" s="14">
        <f t="shared" si="9520"/>
        <v>-53.719019384163808</v>
      </c>
      <c r="ES430" s="14">
        <f t="shared" si="9520"/>
        <v>-57.220342483993647</v>
      </c>
      <c r="ET430" s="14">
        <f t="shared" si="9520"/>
        <v>-58.715223659643669</v>
      </c>
      <c r="EU430" s="14">
        <f t="shared" si="9520"/>
        <v>-64.072537452311849</v>
      </c>
      <c r="EV430" s="14">
        <f t="shared" si="9520"/>
        <v>-59.536428606130485</v>
      </c>
      <c r="EW430" s="14">
        <f t="shared" si="9520"/>
        <v>-56.134346971494452</v>
      </c>
      <c r="EX430" s="14">
        <f t="shared" si="9520"/>
        <v>-69.569426789046204</v>
      </c>
      <c r="EY430" s="14">
        <f t="shared" si="9520"/>
        <v>-70.876700721583902</v>
      </c>
      <c r="EZ430" s="14">
        <f t="shared" si="8526"/>
        <v>-680.41632692720555</v>
      </c>
      <c r="FA430" s="14">
        <f>SUM(FA431:FA437)</f>
        <v>-24.002720655088279</v>
      </c>
      <c r="FB430" s="14">
        <f t="shared" ref="FB430:FL430" si="9521">SUM(FB431:FB437)</f>
        <v>-30.012014008311322</v>
      </c>
      <c r="FC430" s="14">
        <f t="shared" si="9521"/>
        <v>-33.559724423574409</v>
      </c>
      <c r="FD430" s="14">
        <f t="shared" si="9521"/>
        <v>-33.388611088751787</v>
      </c>
      <c r="FE430" s="14">
        <f t="shared" si="9521"/>
        <v>-34.097462774817188</v>
      </c>
      <c r="FF430" s="14">
        <f t="shared" si="9521"/>
        <v>-36.325240357869866</v>
      </c>
      <c r="FG430" s="14">
        <f t="shared" si="9521"/>
        <v>-37.258670027895903</v>
      </c>
      <c r="FH430" s="14">
        <f t="shared" si="9521"/>
        <v>-40.675804824576211</v>
      </c>
      <c r="FI430" s="14">
        <f t="shared" si="9521"/>
        <v>-37.796101828146043</v>
      </c>
      <c r="FJ430" s="14">
        <f t="shared" si="9521"/>
        <v>-35.636324580823405</v>
      </c>
      <c r="FK430" s="14">
        <f t="shared" si="9521"/>
        <v>-44.207415575450263</v>
      </c>
      <c r="FL430" s="14">
        <f t="shared" si="9521"/>
        <v>-44.995359319221478</v>
      </c>
      <c r="FM430" s="14">
        <f t="shared" si="8528"/>
        <v>-431.95544946452617</v>
      </c>
      <c r="FP430" s="14">
        <f>SUM(FP431:FP437)</f>
        <v>755.20708044664184</v>
      </c>
      <c r="FQ430" s="14">
        <f t="shared" ref="FQ430" si="9522">SUM(FQ431:FQ437)</f>
        <v>919.77815500585621</v>
      </c>
      <c r="FR430" s="14">
        <f t="shared" ref="FR430" si="9523">SUM(FR431:FR437)</f>
        <v>1026.7052790335758</v>
      </c>
      <c r="FS430" s="14">
        <f t="shared" ref="FS430" si="9524">SUM(FS431:FS437)</f>
        <v>1018.1436198623886</v>
      </c>
      <c r="FT430" s="14">
        <f t="shared" ref="FT430" si="9525">SUM(FT431:FT437)</f>
        <v>1042.8676028299426</v>
      </c>
      <c r="FU430" s="14">
        <f t="shared" ref="FU430" si="9526">SUM(FU431:FU437)</f>
        <v>1109.3709455679807</v>
      </c>
      <c r="FV430" s="14">
        <f t="shared" ref="FV430" si="9527">SUM(FV431:FV437)</f>
        <v>1164.362419266917</v>
      </c>
      <c r="FW430" s="14">
        <f t="shared" ref="FW430" si="9528">SUM(FW431:FW437)</f>
        <v>1241.8923511508922</v>
      </c>
      <c r="FX430" s="14">
        <f t="shared" ref="FX430" si="9529">SUM(FX431:FX437)</f>
        <v>1153.9707687685284</v>
      </c>
      <c r="FY430" s="14">
        <f t="shared" ref="FY430" si="9530">SUM(FY431:FY437)</f>
        <v>1088.0295819817552</v>
      </c>
      <c r="FZ430" s="14">
        <f t="shared" ref="FZ430" si="9531">SUM(FZ431:FZ437)</f>
        <v>1294.1348287156914</v>
      </c>
      <c r="GA430" s="14">
        <f t="shared" ref="GA430" si="9532">SUM(GA431:GA437)</f>
        <v>1373.7747247244383</v>
      </c>
      <c r="GB430" s="14">
        <f t="shared" si="8530"/>
        <v>13188.237357354607</v>
      </c>
      <c r="GC430" s="14">
        <f>SUM(GC431:GC437)</f>
        <v>876.51594367005578</v>
      </c>
      <c r="GD430" s="14">
        <f t="shared" ref="GD430" si="9533">SUM(GD431:GD437)</f>
        <v>1072.42601634882</v>
      </c>
      <c r="GE430" s="14">
        <f t="shared" ref="GE430" si="9534">SUM(GE431:GE437)</f>
        <v>1199.1743410590841</v>
      </c>
      <c r="GF430" s="14">
        <f t="shared" ref="GF430" si="9535">SUM(GF431:GF437)</f>
        <v>1189.6753494082925</v>
      </c>
      <c r="GG430" s="14">
        <f t="shared" ref="GG430" si="9536">SUM(GG431:GG437)</f>
        <v>1217.871413024998</v>
      </c>
      <c r="GH430" s="14">
        <f t="shared" ref="GH430" si="9537">SUM(GH431:GH437)</f>
        <v>1295.999345521215</v>
      </c>
      <c r="GI430" s="14">
        <f t="shared" ref="GI430" si="9538">SUM(GI431:GI437)</f>
        <v>1352.6610946790781</v>
      </c>
      <c r="GJ430" s="14">
        <f t="shared" ref="GJ430" si="9539">SUM(GJ431:GJ437)</f>
        <v>1451.0102151015869</v>
      </c>
      <c r="GK430" s="14">
        <f t="shared" ref="GK430" si="9540">SUM(GK431:GK437)</f>
        <v>1348.2838281917402</v>
      </c>
      <c r="GL430" s="14">
        <f t="shared" ref="GL430" si="9541">SUM(GL431:GL437)</f>
        <v>1271.2390380093552</v>
      </c>
      <c r="GM430" s="14">
        <f t="shared" ref="GM430" si="9542">SUM(GM431:GM437)</f>
        <v>1529.0016559964472</v>
      </c>
      <c r="GN430" s="14">
        <f t="shared" ref="GN430" si="9543">SUM(GN431:GN437)</f>
        <v>1605.0997954663576</v>
      </c>
      <c r="GO430" s="14">
        <f t="shared" si="8532"/>
        <v>15408.958036477034</v>
      </c>
      <c r="GP430" s="14">
        <f>SUM(GP431:GP437)</f>
        <v>1242.4943737186793</v>
      </c>
      <c r="GQ430" s="14">
        <f t="shared" ref="GQ430" si="9544">SUM(GQ431:GQ437)</f>
        <v>1518.0244301398661</v>
      </c>
      <c r="GR430" s="14">
        <f t="shared" ref="GR430" si="9545">SUM(GR431:GR437)</f>
        <v>1700.0510070196822</v>
      </c>
      <c r="GS430" s="14">
        <f t="shared" ref="GS430" si="9546">SUM(GS431:GS437)</f>
        <v>1686.4529105226602</v>
      </c>
      <c r="GT430" s="14">
        <f t="shared" ref="GT430" si="9547">SUM(GT431:GT437)</f>
        <v>1725.1780914244332</v>
      </c>
      <c r="GU430" s="14">
        <f t="shared" ref="GU430" si="9548">SUM(GU431:GU437)</f>
        <v>1799.4171738178479</v>
      </c>
      <c r="GV430" s="14">
        <f t="shared" ref="GV430" si="9549">SUM(GV431:GV437)</f>
        <v>1880.7810706921975</v>
      </c>
      <c r="GW430" s="14">
        <f t="shared" ref="GW430" si="9550">SUM(GW431:GW437)</f>
        <v>2014.6696132757902</v>
      </c>
      <c r="GX430" s="14">
        <f t="shared" ref="GX430" si="9551">SUM(GX431:GX437)</f>
        <v>1872.0381362297167</v>
      </c>
      <c r="GY430" s="14">
        <f t="shared" ref="GY430" si="9552">SUM(GY431:GY437)</f>
        <v>1765.0645284451618</v>
      </c>
      <c r="GZ430" s="14">
        <f t="shared" ref="GZ430" si="9553">SUM(GZ431:GZ437)</f>
        <v>2119.3923889028511</v>
      </c>
      <c r="HA430" s="14">
        <f t="shared" ref="HA430" si="9554">SUM(HA431:HA437)</f>
        <v>2228.6168288449012</v>
      </c>
      <c r="HB430" s="14">
        <f t="shared" si="8534"/>
        <v>21552.180553033788</v>
      </c>
      <c r="HC430" s="14">
        <f>SUM(HC431:HC437)</f>
        <v>1641.3509477662451</v>
      </c>
      <c r="HD430" s="14">
        <f t="shared" ref="HD430" si="9555">SUM(HD431:HD437)</f>
        <v>2019.3963679266499</v>
      </c>
      <c r="HE430" s="14">
        <f t="shared" ref="HE430" si="9556">SUM(HE431:HE437)</f>
        <v>2260.6657672416709</v>
      </c>
      <c r="HF430" s="14">
        <f t="shared" ref="HF430" si="9557">SUM(HF431:HF437)</f>
        <v>2244.5859425809081</v>
      </c>
      <c r="HG430" s="14">
        <f t="shared" ref="HG430" si="9558">SUM(HG431:HG437)</f>
        <v>2294.9540772062187</v>
      </c>
      <c r="HH430" s="14">
        <f t="shared" ref="HH430" si="9559">SUM(HH431:HH437)</f>
        <v>2443.3175289982573</v>
      </c>
      <c r="HI430" s="14">
        <f t="shared" ref="HI430" si="9560">SUM(HI431:HI437)</f>
        <v>2538.5623319208826</v>
      </c>
      <c r="HJ430" s="14">
        <f t="shared" ref="HJ430" si="9561">SUM(HJ431:HJ437)</f>
        <v>2735.7365625837911</v>
      </c>
      <c r="HK430" s="14">
        <f t="shared" ref="HK430" si="9562">SUM(HK431:HK437)</f>
        <v>2542.0560979760889</v>
      </c>
      <c r="HL430" s="14">
        <f t="shared" ref="HL430" si="9563">SUM(HL431:HL437)</f>
        <v>2396.7957495203118</v>
      </c>
      <c r="HM430" s="14">
        <f t="shared" ref="HM430" si="9564">SUM(HM431:HM437)</f>
        <v>2908.3910579389308</v>
      </c>
      <c r="HN430" s="14">
        <f t="shared" ref="HN430" si="9565">SUM(HN431:HN437)</f>
        <v>3026.2572594953444</v>
      </c>
      <c r="HO430" s="14">
        <f t="shared" si="8536"/>
        <v>29052.069691155299</v>
      </c>
      <c r="HP430" s="14">
        <f>SUM(HP431:HP437)</f>
        <v>2327.8290817865959</v>
      </c>
      <c r="HQ430" s="14">
        <f t="shared" ref="HQ430" si="9566">SUM(HQ431:HQ437)</f>
        <v>2879.9511511440637</v>
      </c>
      <c r="HR430" s="14">
        <f t="shared" ref="HR430" si="9567">SUM(HR431:HR437)</f>
        <v>3223.0160842290825</v>
      </c>
      <c r="HS430" s="14">
        <f t="shared" ref="HS430" si="9568">SUM(HS431:HS437)</f>
        <v>3202.4127225446086</v>
      </c>
      <c r="HT430" s="14">
        <f t="shared" ref="HT430" si="9569">SUM(HT431:HT437)</f>
        <v>3272.7975020258768</v>
      </c>
      <c r="HU430" s="14">
        <f t="shared" ref="HU430" si="9570">SUM(HU431:HU437)</f>
        <v>3485.1891729599602</v>
      </c>
      <c r="HV430" s="14">
        <f t="shared" ref="HV430" si="9571">SUM(HV431:HV437)</f>
        <v>3604.7224407208532</v>
      </c>
      <c r="HW430" s="14">
        <f t="shared" ref="HW430" si="9572">SUM(HW431:HW437)</f>
        <v>3902.4363246706152</v>
      </c>
      <c r="HX430" s="14">
        <f t="shared" ref="HX430" si="9573">SUM(HX431:HX437)</f>
        <v>3626.1576468178291</v>
      </c>
      <c r="HY430" s="14">
        <f t="shared" ref="HY430" si="9574">SUM(HY431:HY437)</f>
        <v>3418.9486384282382</v>
      </c>
      <c r="HZ430" s="14">
        <f t="shared" ref="HZ430" si="9575">SUM(HZ431:HZ437)</f>
        <v>4181.4865711405182</v>
      </c>
      <c r="IA430" s="14">
        <f t="shared" ref="IA430" si="9576">SUM(IA431:IA437)</f>
        <v>4316.8543414497954</v>
      </c>
      <c r="IB430" s="14">
        <f t="shared" si="8538"/>
        <v>41441.801677918033</v>
      </c>
      <c r="IC430" s="14">
        <f>SUM(IC431:IC437)</f>
        <v>3186.8645364988424</v>
      </c>
      <c r="ID430" s="14">
        <f t="shared" ref="ID430" si="9577">SUM(ID431:ID437)</f>
        <v>3956.7997356474866</v>
      </c>
      <c r="IE430" s="14">
        <f t="shared" ref="IE430" si="9578">SUM(IE431:IE437)</f>
        <v>4427.3827799541723</v>
      </c>
      <c r="IF430" s="14">
        <f t="shared" ref="IF430" si="9579">SUM(IF431:IF437)</f>
        <v>4401.4090873775149</v>
      </c>
      <c r="IG430" s="14">
        <f t="shared" ref="IG430" si="9580">SUM(IG431:IG437)</f>
        <v>4496.3634925123224</v>
      </c>
      <c r="IH430" s="14">
        <f t="shared" ref="IH430" si="9581">SUM(IH431:IH437)</f>
        <v>4789.1602838608642</v>
      </c>
      <c r="II430" s="14">
        <f t="shared" ref="II430" si="9582">SUM(II431:II437)</f>
        <v>4939.1005325782608</v>
      </c>
      <c r="IJ430" s="14">
        <f t="shared" ref="IJ430" si="9583">SUM(IJ431:IJ437)</f>
        <v>5362.649575037568</v>
      </c>
      <c r="IK430" s="14">
        <f t="shared" ref="IK430" si="9584">SUM(IK431:IK437)</f>
        <v>4982.9929679552642</v>
      </c>
      <c r="IL430" s="14">
        <f t="shared" ref="IL430" si="9585">SUM(IL431:IL437)</f>
        <v>4698.2505126435335</v>
      </c>
      <c r="IM430" s="14">
        <f t="shared" ref="IM430" si="9586">SUM(IM431:IM437)</f>
        <v>5775.3830726189999</v>
      </c>
      <c r="IN430" s="14">
        <f t="shared" ref="IN430" si="9587">SUM(IN431:IN437)</f>
        <v>5932.1344856610294</v>
      </c>
      <c r="IO430" s="14">
        <f t="shared" si="8540"/>
        <v>56948.491062345856</v>
      </c>
      <c r="IP430" s="14">
        <f>SUM(IP431:IP437)</f>
        <v>4501.9278496586148</v>
      </c>
      <c r="IQ430" s="14">
        <f t="shared" ref="IQ430" si="9588">SUM(IQ431:IQ437)</f>
        <v>5602.059004291672</v>
      </c>
      <c r="IR430" s="14">
        <f t="shared" ref="IR430" si="9589">SUM(IR431:IR437)</f>
        <v>6267.5779690651907</v>
      </c>
      <c r="IS430" s="14">
        <f t="shared" ref="IS430" si="9590">SUM(IS431:IS437)</f>
        <v>6232.9893600726718</v>
      </c>
      <c r="IT430" s="14">
        <f t="shared" ref="IT430" si="9591">SUM(IT431:IT437)</f>
        <v>6365.6755607247469</v>
      </c>
      <c r="IU430" s="14">
        <f t="shared" ref="IU430" si="9592">SUM(IU431:IU437)</f>
        <v>6781.2639501674475</v>
      </c>
      <c r="IV430" s="14">
        <f t="shared" ref="IV430" si="9593">SUM(IV431:IV437)</f>
        <v>6981.1345120985288</v>
      </c>
      <c r="IW430" s="14">
        <f t="shared" ref="IW430" si="9594">SUM(IW431:IW437)</f>
        <v>7593.4042415262256</v>
      </c>
      <c r="IX430" s="14">
        <f t="shared" ref="IX430" si="9595">SUM(IX431:IX437)</f>
        <v>7055.818100533219</v>
      </c>
      <c r="IY430" s="14">
        <f t="shared" ref="IY430" si="9596">SUM(IY431:IY437)</f>
        <v>6652.6284947884633</v>
      </c>
      <c r="IZ430" s="14">
        <f t="shared" ref="IZ430" si="9597">SUM(IZ431:IZ437)</f>
        <v>8203.6586530085497</v>
      </c>
      <c r="JA430" s="14">
        <f t="shared" ref="JA430" si="9598">SUM(JA431:JA437)</f>
        <v>8399.7834530157361</v>
      </c>
      <c r="JB430" s="14">
        <f t="shared" si="8542"/>
        <v>80637.921148951078</v>
      </c>
      <c r="JE430" s="21">
        <f t="shared" si="8543"/>
        <v>0</v>
      </c>
      <c r="JF430" s="21">
        <f t="shared" si="8544"/>
        <v>0</v>
      </c>
      <c r="JG430" s="21">
        <f t="shared" si="8545"/>
        <v>0</v>
      </c>
      <c r="JH430" s="21">
        <f t="shared" si="8546"/>
        <v>0</v>
      </c>
      <c r="JI430" s="21">
        <f t="shared" si="8547"/>
        <v>0</v>
      </c>
      <c r="JJ430" s="21">
        <f t="shared" si="8548"/>
        <v>0</v>
      </c>
      <c r="JK430" s="21">
        <f t="shared" si="8549"/>
        <v>0</v>
      </c>
    </row>
    <row r="431" spans="2:271" ht="20" customHeight="1" outlineLevel="1" x14ac:dyDescent="0.2">
      <c r="B431" s="3" t="s">
        <v>22</v>
      </c>
      <c r="C431" s="15">
        <f t="shared" ref="C431:N437" si="9599">C375+C403+C347</f>
        <v>240.14385655745008</v>
      </c>
      <c r="D431" s="15">
        <f t="shared" si="9599"/>
        <v>349.68315954856791</v>
      </c>
      <c r="E431" s="15">
        <f t="shared" si="9599"/>
        <v>391.81366069899752</v>
      </c>
      <c r="F431" s="15">
        <f t="shared" si="9599"/>
        <v>391.81366069899752</v>
      </c>
      <c r="G431" s="15">
        <f t="shared" si="9599"/>
        <v>400.23976092908345</v>
      </c>
      <c r="H431" s="15">
        <f t="shared" si="9599"/>
        <v>425.51806161934149</v>
      </c>
      <c r="I431" s="15">
        <f t="shared" si="9599"/>
        <v>383.38756046891154</v>
      </c>
      <c r="J431" s="15">
        <f t="shared" si="9599"/>
        <v>476.07466299985725</v>
      </c>
      <c r="K431" s="15">
        <f t="shared" si="9599"/>
        <v>442.37026207951345</v>
      </c>
      <c r="L431" s="15">
        <f t="shared" si="9599"/>
        <v>417.0919613892554</v>
      </c>
      <c r="M431" s="15">
        <f t="shared" si="9599"/>
        <v>610.89226668123263</v>
      </c>
      <c r="N431" s="15">
        <f t="shared" si="9599"/>
        <v>526.63126438037307</v>
      </c>
      <c r="O431" s="15">
        <f t="shared" si="8506"/>
        <v>5055.6601380515804</v>
      </c>
      <c r="P431" s="15">
        <f t="shared" ref="P431:AA431" si="9600">P375+P403+P347</f>
        <v>298.15419592046885</v>
      </c>
      <c r="Q431" s="15">
        <f t="shared" si="9600"/>
        <v>434.1543554631387</v>
      </c>
      <c r="R431" s="15">
        <f t="shared" si="9600"/>
        <v>486.46210913339644</v>
      </c>
      <c r="S431" s="15">
        <f t="shared" si="9600"/>
        <v>486.46210913339644</v>
      </c>
      <c r="T431" s="15">
        <f t="shared" si="9600"/>
        <v>496.92365986744807</v>
      </c>
      <c r="U431" s="15">
        <f t="shared" si="9600"/>
        <v>528.30831206960272</v>
      </c>
      <c r="V431" s="15">
        <f t="shared" si="9600"/>
        <v>476.00055839934498</v>
      </c>
      <c r="W431" s="15">
        <f t="shared" si="9600"/>
        <v>591.0776164739118</v>
      </c>
      <c r="X431" s="15">
        <f t="shared" si="9600"/>
        <v>549.23141353770563</v>
      </c>
      <c r="Y431" s="15">
        <f t="shared" si="9600"/>
        <v>517.84676133555115</v>
      </c>
      <c r="Z431" s="15">
        <f t="shared" si="9600"/>
        <v>758.46242821873602</v>
      </c>
      <c r="AA431" s="15">
        <f t="shared" si="9600"/>
        <v>653.84692087822123</v>
      </c>
      <c r="AB431" s="15">
        <f t="shared" si="8508"/>
        <v>6276.9304404309223</v>
      </c>
      <c r="AC431" s="15">
        <f t="shared" ref="AC431:AN431" si="9601">AC375+AC403+AC347</f>
        <v>420.67591653755892</v>
      </c>
      <c r="AD431" s="15">
        <f t="shared" si="9601"/>
        <v>612.56317671258569</v>
      </c>
      <c r="AE431" s="15">
        <f t="shared" si="9601"/>
        <v>686.36596908759623</v>
      </c>
      <c r="AF431" s="15">
        <f t="shared" si="9601"/>
        <v>686.36596908759623</v>
      </c>
      <c r="AG431" s="15">
        <f t="shared" si="9601"/>
        <v>701.12652756259831</v>
      </c>
      <c r="AH431" s="15">
        <f t="shared" si="9601"/>
        <v>745.40820298760445</v>
      </c>
      <c r="AI431" s="15">
        <f t="shared" si="9601"/>
        <v>671.60541061259437</v>
      </c>
      <c r="AJ431" s="15">
        <f t="shared" si="9601"/>
        <v>833.97155383761674</v>
      </c>
      <c r="AK431" s="15">
        <f t="shared" si="9601"/>
        <v>774.92931993760862</v>
      </c>
      <c r="AL431" s="15">
        <f t="shared" si="9601"/>
        <v>730.64764451260237</v>
      </c>
      <c r="AM431" s="15">
        <f t="shared" si="9601"/>
        <v>1070.1404894376496</v>
      </c>
      <c r="AN431" s="15">
        <f t="shared" si="9601"/>
        <v>922.53490468762925</v>
      </c>
      <c r="AO431" s="15">
        <f t="shared" si="8510"/>
        <v>8856.3350850012412</v>
      </c>
      <c r="AP431" s="15">
        <f t="shared" ref="AP431:BA431" si="9602">AP375+AP403+AP347</f>
        <v>611.36307071702879</v>
      </c>
      <c r="AQ431" s="15">
        <f t="shared" si="9602"/>
        <v>890.23043630725238</v>
      </c>
      <c r="AR431" s="15">
        <f t="shared" si="9602"/>
        <v>997.4871153804155</v>
      </c>
      <c r="AS431" s="15">
        <f t="shared" si="9602"/>
        <v>997.4871153804155</v>
      </c>
      <c r="AT431" s="15">
        <f t="shared" si="9602"/>
        <v>1018.9384511950477</v>
      </c>
      <c r="AU431" s="15">
        <f t="shared" si="9602"/>
        <v>1083.2924586389461</v>
      </c>
      <c r="AV431" s="15">
        <f t="shared" si="9602"/>
        <v>976.03577956578272</v>
      </c>
      <c r="AW431" s="15">
        <f t="shared" si="9602"/>
        <v>1212.0004735267416</v>
      </c>
      <c r="AX431" s="15">
        <f t="shared" si="9602"/>
        <v>1126.195130268211</v>
      </c>
      <c r="AY431" s="15">
        <f t="shared" si="9602"/>
        <v>1061.8411228243131</v>
      </c>
      <c r="AZ431" s="15">
        <f t="shared" si="9602"/>
        <v>1555.2218465608621</v>
      </c>
      <c r="BA431" s="15">
        <f t="shared" si="9602"/>
        <v>1340.708488414537</v>
      </c>
      <c r="BB431" s="15">
        <f t="shared" si="8512"/>
        <v>12870.801488779553</v>
      </c>
      <c r="BC431" s="15">
        <f t="shared" ref="BC431:BN431" si="9603">BC375+BC403+BC347</f>
        <v>907.65778831385887</v>
      </c>
      <c r="BD431" s="15">
        <f t="shared" si="9603"/>
        <v>1321.6771303517601</v>
      </c>
      <c r="BE431" s="15">
        <f t="shared" si="9603"/>
        <v>1480.9153388278755</v>
      </c>
      <c r="BF431" s="15">
        <f t="shared" si="9603"/>
        <v>1480.9153388278755</v>
      </c>
      <c r="BG431" s="15">
        <f t="shared" si="9603"/>
        <v>1512.7629805230988</v>
      </c>
      <c r="BH431" s="15">
        <f t="shared" si="9603"/>
        <v>1608.3059056087686</v>
      </c>
      <c r="BI431" s="15">
        <f t="shared" si="9603"/>
        <v>1449.0676971326525</v>
      </c>
      <c r="BJ431" s="15">
        <f t="shared" si="9603"/>
        <v>1799.3917557801071</v>
      </c>
      <c r="BK431" s="15">
        <f t="shared" si="9603"/>
        <v>1672.0011889992149</v>
      </c>
      <c r="BL431" s="15">
        <f t="shared" si="9603"/>
        <v>1576.4582639135447</v>
      </c>
      <c r="BM431" s="15">
        <f t="shared" si="9603"/>
        <v>2308.9540229036757</v>
      </c>
      <c r="BN431" s="15">
        <f t="shared" si="9603"/>
        <v>1990.4776059514459</v>
      </c>
      <c r="BO431" s="15">
        <f t="shared" si="8514"/>
        <v>19108.585017133875</v>
      </c>
      <c r="BP431" s="15">
        <f t="shared" ref="BP431:CA431" si="9604">BP375+BP403+BP347</f>
        <v>1275.4015941213702</v>
      </c>
      <c r="BQ431" s="15">
        <f t="shared" si="9604"/>
        <v>1857.1637247732228</v>
      </c>
      <c r="BR431" s="15">
        <f t="shared" si="9604"/>
        <v>2080.9183904085512</v>
      </c>
      <c r="BS431" s="15">
        <f t="shared" si="9604"/>
        <v>2080.9183904085512</v>
      </c>
      <c r="BT431" s="15">
        <f t="shared" si="9604"/>
        <v>2125.669323535617</v>
      </c>
      <c r="BU431" s="15">
        <f t="shared" si="9604"/>
        <v>2259.9221229168143</v>
      </c>
      <c r="BV431" s="15">
        <f t="shared" si="9604"/>
        <v>2036.1674572814859</v>
      </c>
      <c r="BW431" s="15">
        <f t="shared" si="9604"/>
        <v>2528.4277216792075</v>
      </c>
      <c r="BX431" s="15">
        <f t="shared" si="9604"/>
        <v>2349.4239891709462</v>
      </c>
      <c r="BY431" s="15">
        <f t="shared" si="9604"/>
        <v>2215.171189789748</v>
      </c>
      <c r="BZ431" s="15">
        <f t="shared" si="9604"/>
        <v>3244.4426517122547</v>
      </c>
      <c r="CA431" s="15">
        <f t="shared" si="9604"/>
        <v>2796.9333204416016</v>
      </c>
      <c r="CB431" s="15">
        <f t="shared" si="8516"/>
        <v>26850.559876239371</v>
      </c>
      <c r="CC431" s="15">
        <f t="shared" ref="CC431:CN431" si="9605">CC375+CC403+CC347</f>
        <v>1825.4848427578531</v>
      </c>
      <c r="CD431" s="15">
        <f t="shared" si="9605"/>
        <v>2658.1621394544177</v>
      </c>
      <c r="CE431" s="15">
        <f t="shared" si="9605"/>
        <v>2978.4226381838671</v>
      </c>
      <c r="CF431" s="15">
        <f t="shared" si="9605"/>
        <v>2978.4226381838671</v>
      </c>
      <c r="CG431" s="15">
        <f t="shared" si="9605"/>
        <v>3042.4747379297551</v>
      </c>
      <c r="CH431" s="15">
        <f t="shared" si="9605"/>
        <v>3234.6310371674244</v>
      </c>
      <c r="CI431" s="15">
        <f t="shared" si="9605"/>
        <v>2914.3705384379778</v>
      </c>
      <c r="CJ431" s="15">
        <f t="shared" si="9605"/>
        <v>3618.9436356427623</v>
      </c>
      <c r="CK431" s="15">
        <f t="shared" si="9605"/>
        <v>3362.7352366592049</v>
      </c>
      <c r="CL431" s="15">
        <f t="shared" si="9605"/>
        <v>3170.5789374215356</v>
      </c>
      <c r="CM431" s="15">
        <f t="shared" si="9605"/>
        <v>4643.7772315769917</v>
      </c>
      <c r="CN431" s="15">
        <f t="shared" si="9605"/>
        <v>4003.2562341181001</v>
      </c>
      <c r="CO431" s="15">
        <f t="shared" si="8518"/>
        <v>38431.259847533758</v>
      </c>
      <c r="CR431" s="21">
        <f>O431-'ОПУ БС'!C431</f>
        <v>0</v>
      </c>
      <c r="CS431" s="21">
        <f>AB431-'ОПУ БС'!D431</f>
        <v>0</v>
      </c>
      <c r="CT431" s="21">
        <f>AO431-'ОПУ БС'!E431</f>
        <v>0</v>
      </c>
      <c r="CU431" s="21">
        <f>BB431-'ОПУ БС'!F431</f>
        <v>0</v>
      </c>
      <c r="CV431" s="21">
        <f>BO431-'ОПУ БС'!G431</f>
        <v>0</v>
      </c>
      <c r="CW431" s="21">
        <f>CB431-'ОПУ БС'!H431</f>
        <v>0</v>
      </c>
      <c r="CX431" s="21">
        <f>CO431-'ОПУ БС'!I431</f>
        <v>0</v>
      </c>
      <c r="DA431" s="15">
        <f t="shared" ref="DA431:DL437" si="9606">DA375+DA403+DA347</f>
        <v>0</v>
      </c>
      <c r="DB431" s="15">
        <f t="shared" si="9606"/>
        <v>0</v>
      </c>
      <c r="DC431" s="15">
        <f t="shared" si="9606"/>
        <v>0</v>
      </c>
      <c r="DD431" s="15">
        <f t="shared" si="9606"/>
        <v>0</v>
      </c>
      <c r="DE431" s="15">
        <f t="shared" si="9606"/>
        <v>0</v>
      </c>
      <c r="DF431" s="15">
        <f t="shared" si="9606"/>
        <v>-16.732345852229749</v>
      </c>
      <c r="DG431" s="15">
        <f t="shared" si="9606"/>
        <v>-15.075677946068387</v>
      </c>
      <c r="DH431" s="15">
        <f t="shared" si="9606"/>
        <v>-18.72034733962338</v>
      </c>
      <c r="DI431" s="15">
        <f t="shared" si="9606"/>
        <v>-17.395013014694293</v>
      </c>
      <c r="DJ431" s="15">
        <f t="shared" si="9606"/>
        <v>-16.401012270997477</v>
      </c>
      <c r="DK431" s="15">
        <f t="shared" si="9606"/>
        <v>-24.021684639339721</v>
      </c>
      <c r="DL431" s="15">
        <f t="shared" si="9606"/>
        <v>-20.708348827017016</v>
      </c>
      <c r="DM431" s="15">
        <f t="shared" si="8520"/>
        <v>-129.05442988997001</v>
      </c>
      <c r="DN431" s="15">
        <f t="shared" ref="DN431:DY437" si="9607">DN375+DN403+DN347</f>
        <v>-15.522672696257578</v>
      </c>
      <c r="DO431" s="15">
        <f t="shared" si="9607"/>
        <v>-22.60319006648033</v>
      </c>
      <c r="DP431" s="15">
        <f t="shared" si="9607"/>
        <v>-25.326465978104469</v>
      </c>
      <c r="DQ431" s="15">
        <f t="shared" si="9607"/>
        <v>-25.326465978104469</v>
      </c>
      <c r="DR431" s="15">
        <f t="shared" si="9607"/>
        <v>-25.87112116042929</v>
      </c>
      <c r="DS431" s="15">
        <f t="shared" si="9607"/>
        <v>-27.505086707403777</v>
      </c>
      <c r="DT431" s="15">
        <f t="shared" si="9607"/>
        <v>-24.781810795779645</v>
      </c>
      <c r="DU431" s="15">
        <f t="shared" si="9607"/>
        <v>-30.77301780135274</v>
      </c>
      <c r="DV431" s="15">
        <f t="shared" si="9607"/>
        <v>-28.594397072053436</v>
      </c>
      <c r="DW431" s="15">
        <f t="shared" si="9607"/>
        <v>-26.960431525078953</v>
      </c>
      <c r="DX431" s="15">
        <f t="shared" si="9607"/>
        <v>-39.487500718549953</v>
      </c>
      <c r="DY431" s="15">
        <f t="shared" si="9607"/>
        <v>-34.040948895301703</v>
      </c>
      <c r="DZ431" s="15">
        <f t="shared" si="8522"/>
        <v>-326.79310939489636</v>
      </c>
      <c r="EA431" s="15">
        <f t="shared" ref="EA431:EL437" si="9608">EA375+EA403+EA347</f>
        <v>-17.20271486922033</v>
      </c>
      <c r="EB431" s="15">
        <f t="shared" si="9608"/>
        <v>-25.049567265706795</v>
      </c>
      <c r="EC431" s="15">
        <f t="shared" si="9608"/>
        <v>-28.067587418201594</v>
      </c>
      <c r="ED431" s="15">
        <f t="shared" si="9608"/>
        <v>-28.067587418201594</v>
      </c>
      <c r="EE431" s="15">
        <f t="shared" si="9608"/>
        <v>-28.671191448700547</v>
      </c>
      <c r="EF431" s="15">
        <f t="shared" si="9608"/>
        <v>-30.482003540197425</v>
      </c>
      <c r="EG431" s="15">
        <f t="shared" si="9608"/>
        <v>-27.46398338770263</v>
      </c>
      <c r="EH431" s="15">
        <f t="shared" si="9608"/>
        <v>-34.103627723191174</v>
      </c>
      <c r="EI431" s="15">
        <f t="shared" si="9608"/>
        <v>-31.689211601195343</v>
      </c>
      <c r="EJ431" s="15">
        <f t="shared" si="9608"/>
        <v>-29.878399509698468</v>
      </c>
      <c r="EK431" s="15">
        <f t="shared" si="9608"/>
        <v>-43.761292211174499</v>
      </c>
      <c r="EL431" s="15">
        <f t="shared" si="9608"/>
        <v>-37.725251906184937</v>
      </c>
      <c r="EM431" s="15">
        <f t="shared" si="8524"/>
        <v>-362.16241829937536</v>
      </c>
      <c r="EN431" s="15">
        <f t="shared" ref="EN431:EY437" si="9609">EN375+EN403+EN347</f>
        <v>-15.78190177218208</v>
      </c>
      <c r="EO431" s="15">
        <f t="shared" si="9609"/>
        <v>-22.980663984054605</v>
      </c>
      <c r="EP431" s="15">
        <f t="shared" si="9609"/>
        <v>-25.74941868092866</v>
      </c>
      <c r="EQ431" s="15">
        <f t="shared" si="9609"/>
        <v>-25.74941868092866</v>
      </c>
      <c r="ER431" s="15">
        <f t="shared" si="9609"/>
        <v>-26.303169620303464</v>
      </c>
      <c r="ES431" s="15">
        <f t="shared" si="9609"/>
        <v>-27.964422438427899</v>
      </c>
      <c r="ET431" s="15">
        <f t="shared" si="9609"/>
        <v>-25.195667741553848</v>
      </c>
      <c r="EU431" s="15">
        <f t="shared" si="9609"/>
        <v>-31.286928074676752</v>
      </c>
      <c r="EV431" s="15">
        <f t="shared" si="9609"/>
        <v>-29.071924317177515</v>
      </c>
      <c r="EW431" s="15">
        <f t="shared" si="9609"/>
        <v>-27.410671499053088</v>
      </c>
      <c r="EX431" s="15">
        <f t="shared" si="9609"/>
        <v>-40.146943104673689</v>
      </c>
      <c r="EY431" s="15">
        <f t="shared" si="9609"/>
        <v>-34.609433710925614</v>
      </c>
      <c r="EZ431" s="15">
        <f t="shared" si="8526"/>
        <v>-332.2505636248859</v>
      </c>
      <c r="FA431" s="15">
        <f t="shared" ref="FA431:FL437" si="9610">FA375+FA403+FA347</f>
        <v>-10.063373432995142</v>
      </c>
      <c r="FB431" s="15">
        <f t="shared" si="9610"/>
        <v>-14.653684121729771</v>
      </c>
      <c r="FC431" s="15">
        <f t="shared" si="9610"/>
        <v>-16.419188232781551</v>
      </c>
      <c r="FD431" s="15">
        <f t="shared" si="9610"/>
        <v>-16.419188232781551</v>
      </c>
      <c r="FE431" s="15">
        <f t="shared" si="9610"/>
        <v>-16.772289054991905</v>
      </c>
      <c r="FF431" s="15">
        <f t="shared" si="9610"/>
        <v>-17.831591521622975</v>
      </c>
      <c r="FG431" s="15">
        <f t="shared" si="9610"/>
        <v>-16.066087410571196</v>
      </c>
      <c r="FH431" s="15">
        <f t="shared" si="9610"/>
        <v>-19.950196454885106</v>
      </c>
      <c r="FI431" s="15">
        <f t="shared" si="9610"/>
        <v>-18.537793166043688</v>
      </c>
      <c r="FJ431" s="15">
        <f t="shared" si="9610"/>
        <v>-17.478490699412621</v>
      </c>
      <c r="FK431" s="15">
        <f t="shared" si="9610"/>
        <v>-25.599809610250787</v>
      </c>
      <c r="FL431" s="15">
        <f t="shared" si="9610"/>
        <v>-22.068801388147246</v>
      </c>
      <c r="FM431" s="15">
        <f t="shared" si="8528"/>
        <v>-211.86049332621354</v>
      </c>
      <c r="FP431" s="15">
        <f t="shared" ref="FP431:GA431" si="9611">FP375+FP403+FP347</f>
        <v>240.14385655745008</v>
      </c>
      <c r="FQ431" s="15">
        <f t="shared" si="9611"/>
        <v>349.68315954856791</v>
      </c>
      <c r="FR431" s="15">
        <f t="shared" si="9611"/>
        <v>391.81366069899752</v>
      </c>
      <c r="FS431" s="15">
        <f t="shared" si="9611"/>
        <v>391.81366069899752</v>
      </c>
      <c r="FT431" s="15">
        <f t="shared" si="9611"/>
        <v>400.23976092908345</v>
      </c>
      <c r="FU431" s="15">
        <f t="shared" si="9611"/>
        <v>425.51806161934149</v>
      </c>
      <c r="FV431" s="15">
        <f t="shared" si="9611"/>
        <v>383.38756046891154</v>
      </c>
      <c r="FW431" s="15">
        <f t="shared" si="9611"/>
        <v>476.07466299985725</v>
      </c>
      <c r="FX431" s="15">
        <f t="shared" si="9611"/>
        <v>442.37026207951345</v>
      </c>
      <c r="FY431" s="15">
        <f t="shared" si="9611"/>
        <v>417.0919613892554</v>
      </c>
      <c r="FZ431" s="15">
        <f t="shared" si="9611"/>
        <v>610.89226668123263</v>
      </c>
      <c r="GA431" s="15">
        <f t="shared" si="9611"/>
        <v>526.63126438037307</v>
      </c>
      <c r="GB431" s="15">
        <f t="shared" si="8530"/>
        <v>5055.6601380515804</v>
      </c>
      <c r="GC431" s="15">
        <f t="shared" ref="GC431:GN431" si="9612">GC375+GC403+GC347</f>
        <v>298.15419592046885</v>
      </c>
      <c r="GD431" s="15">
        <f t="shared" si="9612"/>
        <v>434.1543554631387</v>
      </c>
      <c r="GE431" s="15">
        <f t="shared" si="9612"/>
        <v>486.46210913339644</v>
      </c>
      <c r="GF431" s="15">
        <f t="shared" si="9612"/>
        <v>486.46210913339644</v>
      </c>
      <c r="GG431" s="15">
        <f t="shared" si="9612"/>
        <v>496.92365986744807</v>
      </c>
      <c r="GH431" s="15">
        <f t="shared" si="9612"/>
        <v>528.30831206960272</v>
      </c>
      <c r="GI431" s="15">
        <f t="shared" si="9612"/>
        <v>476.00055839934498</v>
      </c>
      <c r="GJ431" s="15">
        <f t="shared" si="9612"/>
        <v>591.0776164739118</v>
      </c>
      <c r="GK431" s="15">
        <f t="shared" si="9612"/>
        <v>549.23141353770563</v>
      </c>
      <c r="GL431" s="15">
        <f t="shared" si="9612"/>
        <v>517.84676133555115</v>
      </c>
      <c r="GM431" s="15">
        <f t="shared" si="9612"/>
        <v>758.46242821873602</v>
      </c>
      <c r="GN431" s="15">
        <f t="shared" si="9612"/>
        <v>653.84692087822123</v>
      </c>
      <c r="GO431" s="15">
        <f t="shared" si="8532"/>
        <v>6276.9304404309223</v>
      </c>
      <c r="GP431" s="15">
        <f t="shared" ref="GP431:HA431" si="9613">GP375+GP403+GP347</f>
        <v>420.67591653755892</v>
      </c>
      <c r="GQ431" s="15">
        <f t="shared" si="9613"/>
        <v>612.56317671258569</v>
      </c>
      <c r="GR431" s="15">
        <f t="shared" si="9613"/>
        <v>686.36596908759623</v>
      </c>
      <c r="GS431" s="15">
        <f t="shared" si="9613"/>
        <v>686.36596908759623</v>
      </c>
      <c r="GT431" s="15">
        <f t="shared" si="9613"/>
        <v>701.12652756259831</v>
      </c>
      <c r="GU431" s="15">
        <f t="shared" si="9613"/>
        <v>728.67585713537471</v>
      </c>
      <c r="GV431" s="15">
        <f t="shared" si="9613"/>
        <v>656.52973266652589</v>
      </c>
      <c r="GW431" s="15">
        <f t="shared" si="9613"/>
        <v>815.25120649799351</v>
      </c>
      <c r="GX431" s="15">
        <f t="shared" si="9613"/>
        <v>757.53430692291431</v>
      </c>
      <c r="GY431" s="15">
        <f t="shared" si="9613"/>
        <v>714.24663224160497</v>
      </c>
      <c r="GZ431" s="15">
        <f t="shared" si="9613"/>
        <v>1046.1188047983101</v>
      </c>
      <c r="HA431" s="15">
        <f t="shared" si="9613"/>
        <v>901.82655586061242</v>
      </c>
      <c r="HB431" s="15">
        <f t="shared" si="8534"/>
        <v>8727.2806551112717</v>
      </c>
      <c r="HC431" s="15">
        <f t="shared" ref="HC431:HN431" si="9614">HC375+HC403+HC347</f>
        <v>595.84039802077109</v>
      </c>
      <c r="HD431" s="15">
        <f t="shared" si="9614"/>
        <v>867.62724624077214</v>
      </c>
      <c r="HE431" s="15">
        <f t="shared" si="9614"/>
        <v>972.16064940231126</v>
      </c>
      <c r="HF431" s="15">
        <f t="shared" si="9614"/>
        <v>972.16064940231126</v>
      </c>
      <c r="HG431" s="15">
        <f t="shared" si="9614"/>
        <v>993.06733003461875</v>
      </c>
      <c r="HH431" s="15">
        <f t="shared" si="9614"/>
        <v>1055.7873719315421</v>
      </c>
      <c r="HI431" s="15">
        <f t="shared" si="9614"/>
        <v>951.2539687700031</v>
      </c>
      <c r="HJ431" s="15">
        <f t="shared" si="9614"/>
        <v>1181.2274557253891</v>
      </c>
      <c r="HK431" s="15">
        <f t="shared" si="9614"/>
        <v>1097.6007331961573</v>
      </c>
      <c r="HL431" s="15">
        <f t="shared" si="9614"/>
        <v>1034.8806912992341</v>
      </c>
      <c r="HM431" s="15">
        <f t="shared" si="9614"/>
        <v>1515.7343458423115</v>
      </c>
      <c r="HN431" s="15">
        <f t="shared" si="9614"/>
        <v>1306.6675395192351</v>
      </c>
      <c r="HO431" s="15">
        <f t="shared" si="8536"/>
        <v>12544.008379384653</v>
      </c>
      <c r="HP431" s="15">
        <f t="shared" ref="HP431:IA431" si="9615">HP375+HP403+HP347</f>
        <v>890.45507344463863</v>
      </c>
      <c r="HQ431" s="15">
        <f t="shared" si="9615"/>
        <v>1296.6275630860534</v>
      </c>
      <c r="HR431" s="15">
        <f t="shared" si="9615"/>
        <v>1452.8477514096739</v>
      </c>
      <c r="HS431" s="15">
        <f t="shared" si="9615"/>
        <v>1452.8477514096739</v>
      </c>
      <c r="HT431" s="15">
        <f t="shared" si="9615"/>
        <v>1484.0917890743983</v>
      </c>
      <c r="HU431" s="15">
        <f t="shared" si="9615"/>
        <v>1577.823902068571</v>
      </c>
      <c r="HV431" s="15">
        <f t="shared" si="9615"/>
        <v>1421.6037137449498</v>
      </c>
      <c r="HW431" s="15">
        <f t="shared" si="9615"/>
        <v>1765.2881280569161</v>
      </c>
      <c r="HX431" s="15">
        <f t="shared" si="9615"/>
        <v>1640.3119773980195</v>
      </c>
      <c r="HY431" s="15">
        <f t="shared" si="9615"/>
        <v>1546.5798644038464</v>
      </c>
      <c r="HZ431" s="15">
        <f t="shared" si="9615"/>
        <v>2265.1927306925008</v>
      </c>
      <c r="IA431" s="15">
        <f t="shared" si="9615"/>
        <v>1952.752354045261</v>
      </c>
      <c r="IB431" s="15">
        <f t="shared" si="8538"/>
        <v>18746.422598834502</v>
      </c>
      <c r="IC431" s="15">
        <f t="shared" ref="IC431:IN431" si="9616">IC375+IC403+IC347</f>
        <v>1259.6196923491882</v>
      </c>
      <c r="ID431" s="15">
        <f t="shared" si="9616"/>
        <v>1834.1830607891684</v>
      </c>
      <c r="IE431" s="15">
        <f t="shared" si="9616"/>
        <v>2055.1689717276231</v>
      </c>
      <c r="IF431" s="15">
        <f t="shared" si="9616"/>
        <v>2055.1689717276231</v>
      </c>
      <c r="IG431" s="15">
        <f t="shared" si="9616"/>
        <v>2099.3661539153136</v>
      </c>
      <c r="IH431" s="15">
        <f t="shared" si="9616"/>
        <v>2231.9577004783864</v>
      </c>
      <c r="II431" s="15">
        <f t="shared" si="9616"/>
        <v>2010.9717895399322</v>
      </c>
      <c r="IJ431" s="15">
        <f t="shared" si="9616"/>
        <v>2497.1407936045307</v>
      </c>
      <c r="IK431" s="15">
        <f t="shared" si="9616"/>
        <v>2320.3520648537688</v>
      </c>
      <c r="IL431" s="15">
        <f t="shared" si="9616"/>
        <v>2187.760518290695</v>
      </c>
      <c r="IM431" s="15">
        <f t="shared" si="9616"/>
        <v>3204.2957086075812</v>
      </c>
      <c r="IN431" s="15">
        <f t="shared" si="9616"/>
        <v>2762.3238867306768</v>
      </c>
      <c r="IO431" s="15">
        <f t="shared" si="8540"/>
        <v>26518.309312614485</v>
      </c>
      <c r="IP431" s="15">
        <f t="shared" ref="IP431:JA431" si="9617">IP375+IP403+IP347</f>
        <v>1815.4214693248582</v>
      </c>
      <c r="IQ431" s="15">
        <f t="shared" si="9617"/>
        <v>2643.5084553326878</v>
      </c>
      <c r="IR431" s="15">
        <f t="shared" si="9617"/>
        <v>2962.0034499510848</v>
      </c>
      <c r="IS431" s="15">
        <f t="shared" si="9617"/>
        <v>2962.0034499510848</v>
      </c>
      <c r="IT431" s="15">
        <f t="shared" si="9617"/>
        <v>3025.7024488747638</v>
      </c>
      <c r="IU431" s="15">
        <f t="shared" si="9617"/>
        <v>3216.7994456458014</v>
      </c>
      <c r="IV431" s="15">
        <f t="shared" si="9617"/>
        <v>2898.3044510274067</v>
      </c>
      <c r="IW431" s="15">
        <f t="shared" si="9617"/>
        <v>3598.9934391878769</v>
      </c>
      <c r="IX431" s="15">
        <f t="shared" si="9617"/>
        <v>3344.1974434931608</v>
      </c>
      <c r="IY431" s="15">
        <f t="shared" si="9617"/>
        <v>3153.1004467221228</v>
      </c>
      <c r="IZ431" s="15">
        <f t="shared" si="9617"/>
        <v>4618.1774219667404</v>
      </c>
      <c r="JA431" s="15">
        <f t="shared" si="9617"/>
        <v>3981.1874327299529</v>
      </c>
      <c r="JB431" s="15">
        <f t="shared" si="8542"/>
        <v>38219.39935420754</v>
      </c>
      <c r="JE431" s="21">
        <f t="shared" si="8543"/>
        <v>0</v>
      </c>
      <c r="JF431" s="21">
        <f t="shared" si="8544"/>
        <v>0</v>
      </c>
      <c r="JG431" s="21">
        <f t="shared" si="8545"/>
        <v>0</v>
      </c>
      <c r="JH431" s="21">
        <f t="shared" si="8546"/>
        <v>0</v>
      </c>
      <c r="JI431" s="21">
        <f t="shared" si="8547"/>
        <v>0</v>
      </c>
      <c r="JJ431" s="21">
        <f t="shared" si="8548"/>
        <v>0</v>
      </c>
      <c r="JK431" s="21">
        <f t="shared" si="8549"/>
        <v>0</v>
      </c>
    </row>
    <row r="432" spans="2:271" ht="20" customHeight="1" outlineLevel="1" x14ac:dyDescent="0.2">
      <c r="B432" s="3" t="s">
        <v>23</v>
      </c>
      <c r="C432" s="15">
        <f t="shared" si="9599"/>
        <v>144.24301798774837</v>
      </c>
      <c r="D432" s="15">
        <f t="shared" si="9599"/>
        <v>165.12029690702778</v>
      </c>
      <c r="E432" s="15">
        <f t="shared" si="9599"/>
        <v>176.50790359027101</v>
      </c>
      <c r="F432" s="15">
        <f t="shared" si="9599"/>
        <v>176.50790359027101</v>
      </c>
      <c r="G432" s="15">
        <f t="shared" si="9599"/>
        <v>180.30377248468551</v>
      </c>
      <c r="H432" s="15">
        <f t="shared" si="9599"/>
        <v>191.69137916792869</v>
      </c>
      <c r="I432" s="15">
        <f t="shared" si="9599"/>
        <v>220.16039587603692</v>
      </c>
      <c r="J432" s="15">
        <f t="shared" si="9599"/>
        <v>214.46659253441533</v>
      </c>
      <c r="K432" s="15">
        <f t="shared" si="9599"/>
        <v>199.2831169567576</v>
      </c>
      <c r="L432" s="15">
        <f t="shared" si="9599"/>
        <v>187.89551027351439</v>
      </c>
      <c r="M432" s="15">
        <f t="shared" si="9599"/>
        <v>184.09964137909975</v>
      </c>
      <c r="N432" s="15">
        <f t="shared" si="9599"/>
        <v>237.24180590090191</v>
      </c>
      <c r="O432" s="15">
        <f t="shared" si="8506"/>
        <v>2277.5213366486587</v>
      </c>
      <c r="P432" s="15">
        <f t="shared" ref="P432:AA432" si="9618">P376+P404+P348</f>
        <v>126.15529102401646</v>
      </c>
      <c r="Q432" s="15">
        <f t="shared" si="9618"/>
        <v>144.41460946170304</v>
      </c>
      <c r="R432" s="15">
        <f t="shared" si="9618"/>
        <v>154.37423770044131</v>
      </c>
      <c r="S432" s="15">
        <f t="shared" si="9618"/>
        <v>154.37423770044131</v>
      </c>
      <c r="T432" s="15">
        <f t="shared" si="9618"/>
        <v>157.69411378002059</v>
      </c>
      <c r="U432" s="15">
        <f t="shared" si="9618"/>
        <v>167.65374201875869</v>
      </c>
      <c r="V432" s="15">
        <f t="shared" si="9618"/>
        <v>192.5528126156041</v>
      </c>
      <c r="W432" s="15">
        <f t="shared" si="9618"/>
        <v>187.57299849623502</v>
      </c>
      <c r="X432" s="15">
        <f t="shared" si="9618"/>
        <v>174.29349417791752</v>
      </c>
      <c r="Y432" s="15">
        <f t="shared" si="9618"/>
        <v>164.33386593917936</v>
      </c>
      <c r="Z432" s="15">
        <f t="shared" si="9618"/>
        <v>161.01398985959992</v>
      </c>
      <c r="AA432" s="15">
        <f t="shared" si="9618"/>
        <v>207.49225497371134</v>
      </c>
      <c r="AB432" s="15">
        <f t="shared" si="8508"/>
        <v>1991.9256477476285</v>
      </c>
      <c r="AC432" s="15">
        <f t="shared" ref="AC432:AN432" si="9619">AC376+AC404+AC348</f>
        <v>151.03082861008554</v>
      </c>
      <c r="AD432" s="15">
        <f t="shared" si="9619"/>
        <v>172.89055380365056</v>
      </c>
      <c r="AE432" s="15">
        <f t="shared" si="9619"/>
        <v>184.81404027286777</v>
      </c>
      <c r="AF432" s="15">
        <f t="shared" si="9619"/>
        <v>184.81404027286777</v>
      </c>
      <c r="AG432" s="15">
        <f t="shared" si="9619"/>
        <v>188.78853576260684</v>
      </c>
      <c r="AH432" s="15">
        <f t="shared" si="9619"/>
        <v>200.71202223182422</v>
      </c>
      <c r="AI432" s="15">
        <f t="shared" si="9619"/>
        <v>230.52073840486739</v>
      </c>
      <c r="AJ432" s="15">
        <f t="shared" si="9619"/>
        <v>224.5589951702587</v>
      </c>
      <c r="AK432" s="15">
        <f t="shared" si="9619"/>
        <v>208.66101321130239</v>
      </c>
      <c r="AL432" s="15">
        <f t="shared" si="9619"/>
        <v>196.73752674208504</v>
      </c>
      <c r="AM432" s="15">
        <f t="shared" si="9619"/>
        <v>192.76303125234591</v>
      </c>
      <c r="AN432" s="15">
        <f t="shared" si="9619"/>
        <v>248.40596810869323</v>
      </c>
      <c r="AO432" s="15">
        <f t="shared" si="8510"/>
        <v>2384.6972938434556</v>
      </c>
      <c r="AP432" s="15">
        <f t="shared" ref="AP432:BA432" si="9620">AP376+AP404+AP348</f>
        <v>194.00409687224101</v>
      </c>
      <c r="AQ432" s="15">
        <f t="shared" si="9620"/>
        <v>222.08363720901275</v>
      </c>
      <c r="AR432" s="15">
        <f t="shared" si="9620"/>
        <v>237.39975011997916</v>
      </c>
      <c r="AS432" s="15">
        <f t="shared" si="9620"/>
        <v>237.39975011997916</v>
      </c>
      <c r="AT432" s="15">
        <f t="shared" si="9620"/>
        <v>242.50512109030123</v>
      </c>
      <c r="AU432" s="15">
        <f t="shared" si="9620"/>
        <v>257.82123400126761</v>
      </c>
      <c r="AV432" s="15">
        <f t="shared" si="9620"/>
        <v>296.11151627868367</v>
      </c>
      <c r="AW432" s="15">
        <f t="shared" si="9620"/>
        <v>288.45345982320032</v>
      </c>
      <c r="AX432" s="15">
        <f t="shared" si="9620"/>
        <v>268.03197594191198</v>
      </c>
      <c r="AY432" s="15">
        <f t="shared" si="9620"/>
        <v>252.71586303094554</v>
      </c>
      <c r="AZ432" s="15">
        <f t="shared" si="9620"/>
        <v>247.6104920606233</v>
      </c>
      <c r="BA432" s="15">
        <f t="shared" si="9620"/>
        <v>319.08568564513325</v>
      </c>
      <c r="BB432" s="15">
        <f t="shared" si="8512"/>
        <v>3063.2225821932793</v>
      </c>
      <c r="BC432" s="15">
        <f t="shared" ref="BC432:BN432" si="9621">BC376+BC404+BC348</f>
        <v>262.48749733758166</v>
      </c>
      <c r="BD432" s="15">
        <f t="shared" si="9621"/>
        <v>300.47910879433687</v>
      </c>
      <c r="BE432" s="15">
        <f t="shared" si="9621"/>
        <v>321.20180595256693</v>
      </c>
      <c r="BF432" s="15">
        <f t="shared" si="9621"/>
        <v>321.20180595256693</v>
      </c>
      <c r="BG432" s="15">
        <f t="shared" si="9621"/>
        <v>328.10937167197704</v>
      </c>
      <c r="BH432" s="15">
        <f t="shared" si="9621"/>
        <v>348.83206883020722</v>
      </c>
      <c r="BI432" s="15">
        <f t="shared" si="9621"/>
        <v>400.63881172578238</v>
      </c>
      <c r="BJ432" s="15">
        <f t="shared" si="9621"/>
        <v>390.27746314666729</v>
      </c>
      <c r="BK432" s="15">
        <f t="shared" si="9621"/>
        <v>362.64720026902728</v>
      </c>
      <c r="BL432" s="15">
        <f t="shared" si="9621"/>
        <v>341.9245031107971</v>
      </c>
      <c r="BM432" s="15">
        <f t="shared" si="9621"/>
        <v>335.01693739138688</v>
      </c>
      <c r="BN432" s="15">
        <f t="shared" si="9621"/>
        <v>431.72285746312758</v>
      </c>
      <c r="BO432" s="15">
        <f t="shared" si="8514"/>
        <v>4144.5394316460252</v>
      </c>
      <c r="BP432" s="15">
        <f t="shared" ref="BP432:CA432" si="9622">BP376+BP404+BP348</f>
        <v>343.57067495883058</v>
      </c>
      <c r="BQ432" s="15">
        <f t="shared" si="9622"/>
        <v>393.2980094923455</v>
      </c>
      <c r="BR432" s="15">
        <f t="shared" si="9622"/>
        <v>420.42201014699015</v>
      </c>
      <c r="BS432" s="15">
        <f t="shared" si="9622"/>
        <v>420.42201014699015</v>
      </c>
      <c r="BT432" s="15">
        <f t="shared" si="9622"/>
        <v>429.46334369853815</v>
      </c>
      <c r="BU432" s="15">
        <f t="shared" si="9622"/>
        <v>456.58734435318274</v>
      </c>
      <c r="BV432" s="15">
        <f t="shared" si="9622"/>
        <v>524.39734598979385</v>
      </c>
      <c r="BW432" s="15">
        <f t="shared" si="9622"/>
        <v>510.83534566247175</v>
      </c>
      <c r="BX432" s="15">
        <f t="shared" si="9622"/>
        <v>474.6700114562791</v>
      </c>
      <c r="BY432" s="15">
        <f t="shared" si="9622"/>
        <v>447.54601080163457</v>
      </c>
      <c r="BZ432" s="15">
        <f t="shared" si="9622"/>
        <v>438.50467725008622</v>
      </c>
      <c r="CA432" s="15">
        <f t="shared" si="9622"/>
        <v>565.08334697176076</v>
      </c>
      <c r="CB432" s="15">
        <f t="shared" si="8516"/>
        <v>5424.8001309289039</v>
      </c>
      <c r="CC432" s="15">
        <f t="shared" ref="CC432:CN432" si="9623">CC376+CC404+CC348</f>
        <v>470.01985128185555</v>
      </c>
      <c r="CD432" s="15">
        <f t="shared" si="9623"/>
        <v>538.04904028317674</v>
      </c>
      <c r="CE432" s="15">
        <f t="shared" si="9623"/>
        <v>575.15587064753367</v>
      </c>
      <c r="CF432" s="15">
        <f t="shared" si="9623"/>
        <v>575.15587064753367</v>
      </c>
      <c r="CG432" s="15">
        <f t="shared" si="9623"/>
        <v>587.5248141023194</v>
      </c>
      <c r="CH432" s="15">
        <f t="shared" si="9623"/>
        <v>624.63164446667656</v>
      </c>
      <c r="CI432" s="15">
        <f t="shared" si="9623"/>
        <v>717.39872037756913</v>
      </c>
      <c r="CJ432" s="15">
        <f t="shared" si="9623"/>
        <v>698.84530519539021</v>
      </c>
      <c r="CK432" s="15">
        <f t="shared" si="9623"/>
        <v>649.36953137624789</v>
      </c>
      <c r="CL432" s="15">
        <f t="shared" si="9623"/>
        <v>612.26270101189061</v>
      </c>
      <c r="CM432" s="15">
        <f t="shared" si="9623"/>
        <v>599.89375755710478</v>
      </c>
      <c r="CN432" s="15">
        <f t="shared" si="9623"/>
        <v>773.05896592410454</v>
      </c>
      <c r="CO432" s="15">
        <f t="shared" si="8518"/>
        <v>7421.3660728714021</v>
      </c>
      <c r="CR432" s="21">
        <f>O432-'ОПУ БС'!C432</f>
        <v>0</v>
      </c>
      <c r="CS432" s="21">
        <f>AB432-'ОПУ БС'!D432</f>
        <v>0</v>
      </c>
      <c r="CT432" s="21">
        <f>AO432-'ОПУ БС'!E432</f>
        <v>0</v>
      </c>
      <c r="CU432" s="21">
        <f>BB432-'ОПУ БС'!F432</f>
        <v>0</v>
      </c>
      <c r="CV432" s="21">
        <f>BO432-'ОПУ БС'!G432</f>
        <v>0</v>
      </c>
      <c r="CW432" s="21">
        <f>CB432-'ОПУ БС'!H432</f>
        <v>0</v>
      </c>
      <c r="CX432" s="21">
        <f>CO432-'ОПУ БС'!I432</f>
        <v>0</v>
      </c>
      <c r="DA432" s="15">
        <f t="shared" si="9606"/>
        <v>0</v>
      </c>
      <c r="DB432" s="15">
        <f t="shared" si="9606"/>
        <v>0</v>
      </c>
      <c r="DC432" s="15">
        <f t="shared" si="9606"/>
        <v>0</v>
      </c>
      <c r="DD432" s="15">
        <f t="shared" si="9606"/>
        <v>0</v>
      </c>
      <c r="DE432" s="15">
        <f t="shared" si="9606"/>
        <v>0</v>
      </c>
      <c r="DF432" s="15">
        <f t="shared" si="9606"/>
        <v>-4.2612476354177415</v>
      </c>
      <c r="DG432" s="15">
        <f t="shared" si="9606"/>
        <v>-4.8941061951332481</v>
      </c>
      <c r="DH432" s="15">
        <f t="shared" si="9606"/>
        <v>-4.7675344831901461</v>
      </c>
      <c r="DI432" s="15">
        <f t="shared" si="9606"/>
        <v>-4.4300099180085439</v>
      </c>
      <c r="DJ432" s="15">
        <f t="shared" si="9606"/>
        <v>-4.1768664941223417</v>
      </c>
      <c r="DK432" s="15">
        <f t="shared" si="9606"/>
        <v>-4.0924853528269383</v>
      </c>
      <c r="DL432" s="15">
        <f t="shared" si="9606"/>
        <v>-5.2738213309625523</v>
      </c>
      <c r="DM432" s="15">
        <f t="shared" si="8520"/>
        <v>-31.896071409661509</v>
      </c>
      <c r="DN432" s="15">
        <f t="shared" si="9607"/>
        <v>-4.7346920591485953</v>
      </c>
      <c r="DO432" s="15">
        <f t="shared" si="9607"/>
        <v>-5.4199764361306295</v>
      </c>
      <c r="DP432" s="15">
        <f t="shared" si="9607"/>
        <v>-5.7937679144844667</v>
      </c>
      <c r="DQ432" s="15">
        <f t="shared" si="9607"/>
        <v>-5.7937679144844667</v>
      </c>
      <c r="DR432" s="15">
        <f t="shared" si="9607"/>
        <v>-5.9183650739357443</v>
      </c>
      <c r="DS432" s="15">
        <f t="shared" si="9607"/>
        <v>-6.2921565522895815</v>
      </c>
      <c r="DT432" s="15">
        <f t="shared" si="9607"/>
        <v>-7.2266352481741718</v>
      </c>
      <c r="DU432" s="15">
        <f t="shared" si="9607"/>
        <v>-7.0397395089972541</v>
      </c>
      <c r="DV432" s="15">
        <f t="shared" si="9607"/>
        <v>-6.5413508711921393</v>
      </c>
      <c r="DW432" s="15">
        <f t="shared" si="9607"/>
        <v>-6.1675593928383021</v>
      </c>
      <c r="DX432" s="15">
        <f t="shared" si="9607"/>
        <v>-6.042962233387021</v>
      </c>
      <c r="DY432" s="15">
        <f t="shared" si="9607"/>
        <v>-7.7873224657049276</v>
      </c>
      <c r="DZ432" s="15">
        <f t="shared" si="8522"/>
        <v>-74.758295670767296</v>
      </c>
      <c r="EA432" s="15">
        <f t="shared" si="9608"/>
        <v>-4.8499973309969633</v>
      </c>
      <c r="EB432" s="15">
        <f t="shared" si="9608"/>
        <v>-5.5519706289044182</v>
      </c>
      <c r="EC432" s="15">
        <f t="shared" si="9608"/>
        <v>-5.9348651550357587</v>
      </c>
      <c r="ED432" s="15">
        <f t="shared" si="9608"/>
        <v>-5.9348651550357587</v>
      </c>
      <c r="EE432" s="15">
        <f t="shared" si="9608"/>
        <v>-6.0624966637462041</v>
      </c>
      <c r="EF432" s="15">
        <f t="shared" si="9608"/>
        <v>-6.4453911898775438</v>
      </c>
      <c r="EG432" s="15">
        <f t="shared" si="9608"/>
        <v>-7.4026275052058921</v>
      </c>
      <c r="EH432" s="15">
        <f t="shared" si="9608"/>
        <v>-7.2111802421402214</v>
      </c>
      <c r="EI432" s="15">
        <f t="shared" si="9608"/>
        <v>-6.7006542072984381</v>
      </c>
      <c r="EJ432" s="15">
        <f t="shared" si="9608"/>
        <v>-6.3177596811670975</v>
      </c>
      <c r="EK432" s="15">
        <f t="shared" si="9608"/>
        <v>-6.1901281724566468</v>
      </c>
      <c r="EL432" s="15">
        <f t="shared" si="9608"/>
        <v>-7.9769692944029007</v>
      </c>
      <c r="EM432" s="15">
        <f t="shared" si="8524"/>
        <v>-76.57890522626785</v>
      </c>
      <c r="EN432" s="15">
        <f t="shared" si="9609"/>
        <v>-4.1843687560840204</v>
      </c>
      <c r="EO432" s="15">
        <f t="shared" si="9609"/>
        <v>-4.7900010760435503</v>
      </c>
      <c r="EP432" s="15">
        <f t="shared" si="9609"/>
        <v>-5.1203459778396567</v>
      </c>
      <c r="EQ432" s="15">
        <f t="shared" si="9609"/>
        <v>-5.1203459778396567</v>
      </c>
      <c r="ER432" s="15">
        <f t="shared" si="9609"/>
        <v>-5.2304609451050261</v>
      </c>
      <c r="ES432" s="15">
        <f t="shared" si="9609"/>
        <v>-5.5608058469011326</v>
      </c>
      <c r="ET432" s="15">
        <f t="shared" si="9609"/>
        <v>-6.3866681013914004</v>
      </c>
      <c r="EU432" s="15">
        <f t="shared" si="9609"/>
        <v>-6.2214956504933463</v>
      </c>
      <c r="EV432" s="15">
        <f t="shared" si="9609"/>
        <v>-5.7810357814318714</v>
      </c>
      <c r="EW432" s="15">
        <f t="shared" si="9609"/>
        <v>-5.4506908796357649</v>
      </c>
      <c r="EX432" s="15">
        <f t="shared" si="9609"/>
        <v>-5.3405759123703929</v>
      </c>
      <c r="EY432" s="15">
        <f t="shared" si="9609"/>
        <v>-6.88218545408556</v>
      </c>
      <c r="EZ432" s="15">
        <f t="shared" si="8526"/>
        <v>-66.068980359221371</v>
      </c>
      <c r="FA432" s="15">
        <f t="shared" si="9610"/>
        <v>-2.5668129866168776</v>
      </c>
      <c r="FB432" s="15">
        <f t="shared" si="9610"/>
        <v>-2.9383253925745834</v>
      </c>
      <c r="FC432" s="15">
        <f t="shared" si="9610"/>
        <v>-3.1409685230969688</v>
      </c>
      <c r="FD432" s="15">
        <f t="shared" si="9610"/>
        <v>-3.1409685230969688</v>
      </c>
      <c r="FE432" s="15">
        <f t="shared" si="9610"/>
        <v>-3.208516233271097</v>
      </c>
      <c r="FF432" s="15">
        <f t="shared" si="9610"/>
        <v>-3.4111593637934816</v>
      </c>
      <c r="FG432" s="15">
        <f t="shared" si="9610"/>
        <v>-3.9177671900994442</v>
      </c>
      <c r="FH432" s="15">
        <f t="shared" si="9610"/>
        <v>-3.8164456248382517</v>
      </c>
      <c r="FI432" s="15">
        <f t="shared" si="9610"/>
        <v>-3.5462547841417389</v>
      </c>
      <c r="FJ432" s="15">
        <f t="shared" si="9610"/>
        <v>-3.3436116536193534</v>
      </c>
      <c r="FK432" s="15">
        <f t="shared" si="9610"/>
        <v>-3.2760639434452234</v>
      </c>
      <c r="FL432" s="15">
        <f t="shared" si="9610"/>
        <v>-4.2217318858830222</v>
      </c>
      <c r="FM432" s="15">
        <f t="shared" si="8528"/>
        <v>-40.528626104477013</v>
      </c>
      <c r="FP432" s="15">
        <f t="shared" ref="FP432:GA432" si="9624">FP376+FP404+FP348</f>
        <v>144.24301798774837</v>
      </c>
      <c r="FQ432" s="15">
        <f t="shared" si="9624"/>
        <v>165.12029690702778</v>
      </c>
      <c r="FR432" s="15">
        <f t="shared" si="9624"/>
        <v>176.50790359027101</v>
      </c>
      <c r="FS432" s="15">
        <f t="shared" si="9624"/>
        <v>176.50790359027101</v>
      </c>
      <c r="FT432" s="15">
        <f t="shared" si="9624"/>
        <v>180.30377248468551</v>
      </c>
      <c r="FU432" s="15">
        <f t="shared" si="9624"/>
        <v>191.69137916792869</v>
      </c>
      <c r="FV432" s="15">
        <f t="shared" si="9624"/>
        <v>220.16039587603692</v>
      </c>
      <c r="FW432" s="15">
        <f t="shared" si="9624"/>
        <v>214.46659253441533</v>
      </c>
      <c r="FX432" s="15">
        <f t="shared" si="9624"/>
        <v>199.2831169567576</v>
      </c>
      <c r="FY432" s="15">
        <f t="shared" si="9624"/>
        <v>187.89551027351439</v>
      </c>
      <c r="FZ432" s="15">
        <f t="shared" si="9624"/>
        <v>184.09964137909975</v>
      </c>
      <c r="GA432" s="15">
        <f t="shared" si="9624"/>
        <v>237.24180590090191</v>
      </c>
      <c r="GB432" s="15">
        <f t="shared" si="8530"/>
        <v>2277.5213366486587</v>
      </c>
      <c r="GC432" s="15">
        <f t="shared" ref="GC432:GN432" si="9625">GC376+GC404+GC348</f>
        <v>126.15529102401646</v>
      </c>
      <c r="GD432" s="15">
        <f t="shared" si="9625"/>
        <v>144.41460946170304</v>
      </c>
      <c r="GE432" s="15">
        <f t="shared" si="9625"/>
        <v>154.37423770044131</v>
      </c>
      <c r="GF432" s="15">
        <f t="shared" si="9625"/>
        <v>154.37423770044131</v>
      </c>
      <c r="GG432" s="15">
        <f t="shared" si="9625"/>
        <v>157.69411378002059</v>
      </c>
      <c r="GH432" s="15">
        <f t="shared" si="9625"/>
        <v>167.65374201875869</v>
      </c>
      <c r="GI432" s="15">
        <f t="shared" si="9625"/>
        <v>192.5528126156041</v>
      </c>
      <c r="GJ432" s="15">
        <f t="shared" si="9625"/>
        <v>187.57299849623502</v>
      </c>
      <c r="GK432" s="15">
        <f t="shared" si="9625"/>
        <v>174.29349417791752</v>
      </c>
      <c r="GL432" s="15">
        <f t="shared" si="9625"/>
        <v>164.33386593917936</v>
      </c>
      <c r="GM432" s="15">
        <f t="shared" si="9625"/>
        <v>161.01398985959992</v>
      </c>
      <c r="GN432" s="15">
        <f t="shared" si="9625"/>
        <v>207.49225497371134</v>
      </c>
      <c r="GO432" s="15">
        <f t="shared" si="8532"/>
        <v>1991.9256477476285</v>
      </c>
      <c r="GP432" s="15">
        <f t="shared" ref="GP432:HA432" si="9626">GP376+GP404+GP348</f>
        <v>151.03082861008554</v>
      </c>
      <c r="GQ432" s="15">
        <f t="shared" si="9626"/>
        <v>172.89055380365056</v>
      </c>
      <c r="GR432" s="15">
        <f t="shared" si="9626"/>
        <v>184.81404027286777</v>
      </c>
      <c r="GS432" s="15">
        <f t="shared" si="9626"/>
        <v>184.81404027286777</v>
      </c>
      <c r="GT432" s="15">
        <f t="shared" si="9626"/>
        <v>188.78853576260684</v>
      </c>
      <c r="GU432" s="15">
        <f t="shared" si="9626"/>
        <v>196.45077459640643</v>
      </c>
      <c r="GV432" s="15">
        <f t="shared" si="9626"/>
        <v>225.62663220973408</v>
      </c>
      <c r="GW432" s="15">
        <f t="shared" si="9626"/>
        <v>219.79146068706854</v>
      </c>
      <c r="GX432" s="15">
        <f t="shared" si="9626"/>
        <v>204.23100329329387</v>
      </c>
      <c r="GY432" s="15">
        <f t="shared" si="9626"/>
        <v>192.56066024796269</v>
      </c>
      <c r="GZ432" s="15">
        <f t="shared" si="9626"/>
        <v>188.67054589951897</v>
      </c>
      <c r="HA432" s="15">
        <f t="shared" si="9626"/>
        <v>243.13214677773072</v>
      </c>
      <c r="HB432" s="15">
        <f t="shared" si="8534"/>
        <v>2352.801222433794</v>
      </c>
      <c r="HC432" s="15">
        <f t="shared" ref="HC432:HN432" si="9627">HC376+HC404+HC348</f>
        <v>189.26940481309242</v>
      </c>
      <c r="HD432" s="15">
        <f t="shared" si="9627"/>
        <v>216.66366077288211</v>
      </c>
      <c r="HE432" s="15">
        <f t="shared" si="9627"/>
        <v>231.60598220549474</v>
      </c>
      <c r="HF432" s="15">
        <f t="shared" si="9627"/>
        <v>231.60598220549474</v>
      </c>
      <c r="HG432" s="15">
        <f t="shared" si="9627"/>
        <v>236.58675601636546</v>
      </c>
      <c r="HH432" s="15">
        <f t="shared" si="9627"/>
        <v>251.52907744897803</v>
      </c>
      <c r="HI432" s="15">
        <f t="shared" si="9627"/>
        <v>288.88488103050946</v>
      </c>
      <c r="HJ432" s="15">
        <f t="shared" si="9627"/>
        <v>281.41372031420303</v>
      </c>
      <c r="HK432" s="15">
        <f t="shared" si="9627"/>
        <v>261.49062507071989</v>
      </c>
      <c r="HL432" s="15">
        <f t="shared" si="9627"/>
        <v>246.54830363810728</v>
      </c>
      <c r="HM432" s="15">
        <f t="shared" si="9627"/>
        <v>241.56752982723629</v>
      </c>
      <c r="HN432" s="15">
        <f t="shared" si="9627"/>
        <v>311.29836317942835</v>
      </c>
      <c r="HO432" s="15">
        <f t="shared" si="8536"/>
        <v>2988.4642865225119</v>
      </c>
      <c r="HP432" s="15">
        <f t="shared" ref="HP432:IA432" si="9628">HP376+HP404+HP348</f>
        <v>257.63750000658467</v>
      </c>
      <c r="HQ432" s="15">
        <f t="shared" si="9628"/>
        <v>294.92713816543244</v>
      </c>
      <c r="HR432" s="15">
        <f t="shared" si="9628"/>
        <v>315.26694079753122</v>
      </c>
      <c r="HS432" s="15">
        <f t="shared" si="9628"/>
        <v>315.26694079753122</v>
      </c>
      <c r="HT432" s="15">
        <f t="shared" si="9628"/>
        <v>322.04687500823087</v>
      </c>
      <c r="HU432" s="15">
        <f t="shared" si="9628"/>
        <v>342.38667764032965</v>
      </c>
      <c r="HV432" s="15">
        <f t="shared" si="9628"/>
        <v>393.23618422057643</v>
      </c>
      <c r="HW432" s="15">
        <f t="shared" si="9628"/>
        <v>383.06628290452704</v>
      </c>
      <c r="HX432" s="15">
        <f t="shared" si="9628"/>
        <v>355.94654606172878</v>
      </c>
      <c r="HY432" s="15">
        <f t="shared" si="9628"/>
        <v>335.60674342962994</v>
      </c>
      <c r="HZ432" s="15">
        <f t="shared" si="9628"/>
        <v>328.82680921893029</v>
      </c>
      <c r="IA432" s="15">
        <f t="shared" si="9628"/>
        <v>423.74588816872472</v>
      </c>
      <c r="IB432" s="15">
        <f t="shared" si="8538"/>
        <v>4067.9605264197576</v>
      </c>
      <c r="IC432" s="15">
        <f t="shared" ref="IC432:IN432" si="9629">IC376+IC404+IC348</f>
        <v>339.38630620274654</v>
      </c>
      <c r="ID432" s="15">
        <f t="shared" si="9629"/>
        <v>388.508008416302</v>
      </c>
      <c r="IE432" s="15">
        <f t="shared" si="9629"/>
        <v>415.30166416915051</v>
      </c>
      <c r="IF432" s="15">
        <f t="shared" si="9629"/>
        <v>415.30166416915051</v>
      </c>
      <c r="IG432" s="15">
        <f t="shared" si="9629"/>
        <v>424.2328827534331</v>
      </c>
      <c r="IH432" s="15">
        <f t="shared" si="9629"/>
        <v>451.02653850628155</v>
      </c>
      <c r="II432" s="15">
        <f t="shared" si="9629"/>
        <v>518.01067788840248</v>
      </c>
      <c r="IJ432" s="15">
        <f t="shared" si="9629"/>
        <v>504.6138500119784</v>
      </c>
      <c r="IK432" s="15">
        <f t="shared" si="9629"/>
        <v>468.88897567484719</v>
      </c>
      <c r="IL432" s="15">
        <f t="shared" si="9629"/>
        <v>442.09531992199879</v>
      </c>
      <c r="IM432" s="15">
        <f t="shared" si="9629"/>
        <v>433.16410133771586</v>
      </c>
      <c r="IN432" s="15">
        <f t="shared" si="9629"/>
        <v>558.20116151767525</v>
      </c>
      <c r="IO432" s="15">
        <f t="shared" si="8540"/>
        <v>5358.7311505696816</v>
      </c>
      <c r="IP432" s="15">
        <f t="shared" ref="IP432:JA432" si="9630">IP376+IP404+IP348</f>
        <v>467.45303829523863</v>
      </c>
      <c r="IQ432" s="15">
        <f t="shared" si="9630"/>
        <v>535.11071489060214</v>
      </c>
      <c r="IR432" s="15">
        <f t="shared" si="9630"/>
        <v>572.01490212443673</v>
      </c>
      <c r="IS432" s="15">
        <f t="shared" si="9630"/>
        <v>572.01490212443673</v>
      </c>
      <c r="IT432" s="15">
        <f t="shared" si="9630"/>
        <v>584.3162978690483</v>
      </c>
      <c r="IU432" s="15">
        <f t="shared" si="9630"/>
        <v>621.22048510288312</v>
      </c>
      <c r="IV432" s="15">
        <f t="shared" si="9630"/>
        <v>713.48095318746971</v>
      </c>
      <c r="IW432" s="15">
        <f t="shared" si="9630"/>
        <v>695.02885957055219</v>
      </c>
      <c r="IX432" s="15">
        <f t="shared" si="9630"/>
        <v>645.82327659210614</v>
      </c>
      <c r="IY432" s="15">
        <f t="shared" si="9630"/>
        <v>608.91908935827121</v>
      </c>
      <c r="IZ432" s="15">
        <f t="shared" si="9630"/>
        <v>596.61769361365941</v>
      </c>
      <c r="JA432" s="15">
        <f t="shared" si="9630"/>
        <v>768.83723403822148</v>
      </c>
      <c r="JB432" s="15">
        <f t="shared" si="8542"/>
        <v>7380.8374467669255</v>
      </c>
      <c r="JE432" s="21">
        <f t="shared" si="8543"/>
        <v>0</v>
      </c>
      <c r="JF432" s="21">
        <f t="shared" si="8544"/>
        <v>0</v>
      </c>
      <c r="JG432" s="21">
        <f t="shared" si="8545"/>
        <v>0</v>
      </c>
      <c r="JH432" s="21">
        <f t="shared" si="8546"/>
        <v>0</v>
      </c>
      <c r="JI432" s="21">
        <f t="shared" si="8547"/>
        <v>0</v>
      </c>
      <c r="JJ432" s="21">
        <f t="shared" si="8548"/>
        <v>0</v>
      </c>
      <c r="JK432" s="21">
        <f t="shared" si="8549"/>
        <v>0</v>
      </c>
    </row>
    <row r="433" spans="2:271" ht="20" customHeight="1" outlineLevel="1" x14ac:dyDescent="0.2">
      <c r="B433" s="3" t="s">
        <v>24</v>
      </c>
      <c r="C433" s="15">
        <f t="shared" si="9599"/>
        <v>175.44158586655797</v>
      </c>
      <c r="D433" s="15">
        <f t="shared" si="9599"/>
        <v>191.60067930163564</v>
      </c>
      <c r="E433" s="15">
        <f t="shared" si="9599"/>
        <v>219.30198233319749</v>
      </c>
      <c r="F433" s="15">
        <f t="shared" si="9599"/>
        <v>214.68509849460389</v>
      </c>
      <c r="G433" s="15">
        <f t="shared" si="9599"/>
        <v>219.30198233319749</v>
      </c>
      <c r="H433" s="15">
        <f t="shared" si="9599"/>
        <v>233.15263384897835</v>
      </c>
      <c r="I433" s="15">
        <f t="shared" si="9599"/>
        <v>267.77926263843051</v>
      </c>
      <c r="J433" s="15">
        <f t="shared" si="9599"/>
        <v>260.85393688054012</v>
      </c>
      <c r="K433" s="15">
        <f t="shared" si="9599"/>
        <v>242.38640152616554</v>
      </c>
      <c r="L433" s="15">
        <f t="shared" si="9599"/>
        <v>228.53575001038473</v>
      </c>
      <c r="M433" s="15">
        <f t="shared" si="9599"/>
        <v>228.53575001038459</v>
      </c>
      <c r="N433" s="15">
        <f t="shared" si="9599"/>
        <v>288.55523991210185</v>
      </c>
      <c r="O433" s="15">
        <f t="shared" si="8506"/>
        <v>2770.1303031561783</v>
      </c>
      <c r="P433" s="15">
        <f t="shared" ref="P433:AA433" si="9631">P377+P405+P349</f>
        <v>189.24354282032988</v>
      </c>
      <c r="Q433" s="15">
        <f t="shared" si="9631"/>
        <v>206.67386913272858</v>
      </c>
      <c r="R433" s="15">
        <f t="shared" si="9631"/>
        <v>236.55442852541222</v>
      </c>
      <c r="S433" s="15">
        <f t="shared" si="9631"/>
        <v>231.57433529329833</v>
      </c>
      <c r="T433" s="15">
        <f t="shared" si="9631"/>
        <v>236.55442852541222</v>
      </c>
      <c r="U433" s="15">
        <f t="shared" si="9631"/>
        <v>251.49470822175414</v>
      </c>
      <c r="V433" s="15">
        <f t="shared" si="9631"/>
        <v>288.84540746260848</v>
      </c>
      <c r="W433" s="15">
        <f t="shared" si="9631"/>
        <v>281.37526761443775</v>
      </c>
      <c r="X433" s="15">
        <f t="shared" si="9631"/>
        <v>261.45489468598203</v>
      </c>
      <c r="Y433" s="15">
        <f t="shared" si="9631"/>
        <v>246.51461498964005</v>
      </c>
      <c r="Z433" s="15">
        <f t="shared" si="9631"/>
        <v>246.51461498964022</v>
      </c>
      <c r="AA433" s="15">
        <f t="shared" si="9631"/>
        <v>311.25582700712152</v>
      </c>
      <c r="AB433" s="15">
        <f t="shared" si="8508"/>
        <v>2988.0559392683645</v>
      </c>
      <c r="AC433" s="15">
        <f t="shared" ref="AC433:AN433" si="9632">AC377+AC405+AC349</f>
        <v>305.47318249716483</v>
      </c>
      <c r="AD433" s="15">
        <f t="shared" si="9632"/>
        <v>333.60887035874572</v>
      </c>
      <c r="AE433" s="15">
        <f t="shared" si="9632"/>
        <v>381.84147812145602</v>
      </c>
      <c r="AF433" s="15">
        <f t="shared" si="9632"/>
        <v>373.80271016100437</v>
      </c>
      <c r="AG433" s="15">
        <f t="shared" si="9632"/>
        <v>381.84147812145602</v>
      </c>
      <c r="AH433" s="15">
        <f t="shared" si="9632"/>
        <v>405.95778200281109</v>
      </c>
      <c r="AI433" s="15">
        <f t="shared" si="9632"/>
        <v>466.24854170619881</v>
      </c>
      <c r="AJ433" s="15">
        <f t="shared" si="9632"/>
        <v>454.19038976552139</v>
      </c>
      <c r="AK433" s="15">
        <f t="shared" si="9632"/>
        <v>422.03531792371444</v>
      </c>
      <c r="AL433" s="15">
        <f t="shared" si="9632"/>
        <v>397.91901404235944</v>
      </c>
      <c r="AM433" s="15">
        <f t="shared" si="9632"/>
        <v>397.91901404235927</v>
      </c>
      <c r="AN433" s="15">
        <f t="shared" si="9632"/>
        <v>502.42299752823169</v>
      </c>
      <c r="AO433" s="15">
        <f t="shared" si="8510"/>
        <v>4823.2607762710231</v>
      </c>
      <c r="AP433" s="15">
        <f t="shared" ref="AP433:BA433" si="9633">AP377+AP405+AP349</f>
        <v>353.40511198492402</v>
      </c>
      <c r="AQ433" s="15">
        <f t="shared" si="9633"/>
        <v>385.9555828256407</v>
      </c>
      <c r="AR433" s="15">
        <f t="shared" si="9633"/>
        <v>441.75638998115505</v>
      </c>
      <c r="AS433" s="15">
        <f t="shared" si="9633"/>
        <v>432.45625545523598</v>
      </c>
      <c r="AT433" s="15">
        <f t="shared" si="9633"/>
        <v>441.75638998115505</v>
      </c>
      <c r="AU433" s="15">
        <f t="shared" si="9633"/>
        <v>469.65679355891223</v>
      </c>
      <c r="AV433" s="15">
        <f t="shared" si="9633"/>
        <v>539.40780250330499</v>
      </c>
      <c r="AW433" s="15">
        <f t="shared" si="9633"/>
        <v>525.45760071442646</v>
      </c>
      <c r="AX433" s="15">
        <f t="shared" si="9633"/>
        <v>488.25706261075021</v>
      </c>
      <c r="AY433" s="15">
        <f t="shared" si="9633"/>
        <v>460.35665903299304</v>
      </c>
      <c r="AZ433" s="15">
        <f t="shared" si="9633"/>
        <v>460.35665903299298</v>
      </c>
      <c r="BA433" s="15">
        <f t="shared" si="9633"/>
        <v>581.25840786994081</v>
      </c>
      <c r="BB433" s="15">
        <f t="shared" si="8512"/>
        <v>5580.0807155514321</v>
      </c>
      <c r="BC433" s="15">
        <f t="shared" ref="BC433:BN433" si="9634">BC377+BC405+BC349</f>
        <v>434.73885832607431</v>
      </c>
      <c r="BD433" s="15">
        <f t="shared" si="9634"/>
        <v>474.78059527716022</v>
      </c>
      <c r="BE433" s="15">
        <f t="shared" si="9634"/>
        <v>543.42357290759298</v>
      </c>
      <c r="BF433" s="15">
        <f t="shared" si="9634"/>
        <v>531.9830766358541</v>
      </c>
      <c r="BG433" s="15">
        <f t="shared" si="9634"/>
        <v>543.42357290759298</v>
      </c>
      <c r="BH433" s="15">
        <f t="shared" si="9634"/>
        <v>577.74506172280928</v>
      </c>
      <c r="BI433" s="15">
        <f t="shared" si="9634"/>
        <v>663.54878376085026</v>
      </c>
      <c r="BJ433" s="15">
        <f t="shared" si="9634"/>
        <v>646.38803935324222</v>
      </c>
      <c r="BK433" s="15">
        <f t="shared" si="9634"/>
        <v>600.62605426628693</v>
      </c>
      <c r="BL433" s="15">
        <f t="shared" si="9634"/>
        <v>566.30456545107063</v>
      </c>
      <c r="BM433" s="15">
        <f t="shared" si="9634"/>
        <v>566.3045654510704</v>
      </c>
      <c r="BN433" s="15">
        <f t="shared" si="9634"/>
        <v>715.0310169836747</v>
      </c>
      <c r="BO433" s="15">
        <f t="shared" si="8514"/>
        <v>6864.2977630432797</v>
      </c>
      <c r="BP433" s="15">
        <f t="shared" ref="BP433:CA433" si="9635">BP377+BP405+BP349</f>
        <v>532.43619918334753</v>
      </c>
      <c r="BQ433" s="15">
        <f t="shared" si="9635"/>
        <v>581.47637542391874</v>
      </c>
      <c r="BR433" s="15">
        <f t="shared" si="9635"/>
        <v>665.54524897918418</v>
      </c>
      <c r="BS433" s="15">
        <f t="shared" si="9635"/>
        <v>651.53377005330674</v>
      </c>
      <c r="BT433" s="15">
        <f t="shared" si="9635"/>
        <v>665.54524897918418</v>
      </c>
      <c r="BU433" s="15">
        <f t="shared" si="9635"/>
        <v>707.57968575681696</v>
      </c>
      <c r="BV433" s="15">
        <f t="shared" si="9635"/>
        <v>812.6657777008985</v>
      </c>
      <c r="BW433" s="15">
        <f t="shared" si="9635"/>
        <v>791.64855931208228</v>
      </c>
      <c r="BX433" s="15">
        <f t="shared" si="9635"/>
        <v>735.60264360857207</v>
      </c>
      <c r="BY433" s="15">
        <f t="shared" si="9635"/>
        <v>693.56820683093952</v>
      </c>
      <c r="BZ433" s="15">
        <f t="shared" si="9635"/>
        <v>693.56820683093918</v>
      </c>
      <c r="CA433" s="15">
        <f t="shared" si="9635"/>
        <v>875.71743286734772</v>
      </c>
      <c r="CB433" s="15">
        <f t="shared" si="8516"/>
        <v>8406.8873555265382</v>
      </c>
      <c r="CC433" s="15">
        <f t="shared" ref="CC433:CN433" si="9636">CC377+CC405+CC349</f>
        <v>692.44577023910665</v>
      </c>
      <c r="CD433" s="15">
        <f t="shared" si="9636"/>
        <v>756.22367012955067</v>
      </c>
      <c r="CE433" s="15">
        <f t="shared" si="9636"/>
        <v>865.55721279888326</v>
      </c>
      <c r="CF433" s="15">
        <f t="shared" si="9636"/>
        <v>847.33495568732769</v>
      </c>
      <c r="CG433" s="15">
        <f t="shared" si="9636"/>
        <v>865.55721279888326</v>
      </c>
      <c r="CH433" s="15">
        <f t="shared" si="9636"/>
        <v>920.22398413354949</v>
      </c>
      <c r="CI433" s="15">
        <f t="shared" si="9636"/>
        <v>1056.890912470215</v>
      </c>
      <c r="CJ433" s="15">
        <f t="shared" si="9636"/>
        <v>1029.557526802882</v>
      </c>
      <c r="CK433" s="15">
        <f t="shared" si="9636"/>
        <v>956.66849835666039</v>
      </c>
      <c r="CL433" s="15">
        <f t="shared" si="9636"/>
        <v>902.00172702199393</v>
      </c>
      <c r="CM433" s="15">
        <f t="shared" si="9636"/>
        <v>902.00172702199382</v>
      </c>
      <c r="CN433" s="15">
        <f t="shared" si="9636"/>
        <v>1138.8910694722147</v>
      </c>
      <c r="CO433" s="15">
        <f t="shared" si="8518"/>
        <v>10933.35426693326</v>
      </c>
      <c r="CR433" s="21">
        <f>O433-'ОПУ БС'!C433</f>
        <v>0</v>
      </c>
      <c r="CS433" s="21">
        <f>AB433-'ОПУ БС'!D433</f>
        <v>0</v>
      </c>
      <c r="CT433" s="21">
        <f>AO433-'ОПУ БС'!E433</f>
        <v>0</v>
      </c>
      <c r="CU433" s="21">
        <f>BB433-'ОПУ БС'!F433</f>
        <v>0</v>
      </c>
      <c r="CV433" s="21">
        <f>BO433-'ОПУ БС'!G433</f>
        <v>0</v>
      </c>
      <c r="CW433" s="21">
        <f>CB433-'ОПУ БС'!H433</f>
        <v>0</v>
      </c>
      <c r="CX433" s="21">
        <f>CO433-'ОПУ БС'!I433</f>
        <v>0</v>
      </c>
      <c r="DA433" s="15">
        <f t="shared" si="9606"/>
        <v>0</v>
      </c>
      <c r="DB433" s="15">
        <f t="shared" si="9606"/>
        <v>0</v>
      </c>
      <c r="DC433" s="15">
        <f t="shared" si="9606"/>
        <v>0</v>
      </c>
      <c r="DD433" s="15">
        <f t="shared" si="9606"/>
        <v>0</v>
      </c>
      <c r="DE433" s="15">
        <f t="shared" si="9606"/>
        <v>0</v>
      </c>
      <c r="DF433" s="15">
        <f t="shared" si="9606"/>
        <v>-6.3463633120987115</v>
      </c>
      <c r="DG433" s="15">
        <f t="shared" si="9606"/>
        <v>-7.2888925168658467</v>
      </c>
      <c r="DH433" s="15">
        <f t="shared" si="9606"/>
        <v>-7.1003866759124197</v>
      </c>
      <c r="DI433" s="15">
        <f t="shared" si="9606"/>
        <v>-6.5977044333699491</v>
      </c>
      <c r="DJ433" s="15">
        <f t="shared" si="9606"/>
        <v>-6.2206927514630941</v>
      </c>
      <c r="DK433" s="15">
        <f t="shared" si="9606"/>
        <v>-6.2206927514630923</v>
      </c>
      <c r="DL433" s="15">
        <f t="shared" si="9606"/>
        <v>-7.8544100397261287</v>
      </c>
      <c r="DM433" s="15">
        <f t="shared" si="8520"/>
        <v>-47.62914248089924</v>
      </c>
      <c r="DN433" s="15">
        <f t="shared" si="9607"/>
        <v>-6.4511972537952671</v>
      </c>
      <c r="DO433" s="15">
        <f t="shared" si="9607"/>
        <v>-7.0453864745395673</v>
      </c>
      <c r="DP433" s="15">
        <f t="shared" si="9607"/>
        <v>-8.0639965672440823</v>
      </c>
      <c r="DQ433" s="15">
        <f t="shared" si="9607"/>
        <v>-7.8942282184599977</v>
      </c>
      <c r="DR433" s="15">
        <f t="shared" si="9607"/>
        <v>-8.0639965672440823</v>
      </c>
      <c r="DS433" s="15">
        <f t="shared" si="9607"/>
        <v>-8.5733016135963407</v>
      </c>
      <c r="DT433" s="15">
        <f t="shared" si="9607"/>
        <v>-9.846564229476984</v>
      </c>
      <c r="DU433" s="15">
        <f t="shared" si="9607"/>
        <v>-9.5919117063008557</v>
      </c>
      <c r="DV433" s="15">
        <f t="shared" si="9607"/>
        <v>-8.9128383111645135</v>
      </c>
      <c r="DW433" s="15">
        <f t="shared" si="9607"/>
        <v>-8.4035332648122552</v>
      </c>
      <c r="DX433" s="15">
        <f t="shared" si="9607"/>
        <v>-8.4035332648122534</v>
      </c>
      <c r="DY433" s="15">
        <f t="shared" si="9607"/>
        <v>-10.610521799005372</v>
      </c>
      <c r="DZ433" s="15">
        <f t="shared" si="8522"/>
        <v>-101.86100927045155</v>
      </c>
      <c r="EA433" s="15">
        <f t="shared" si="9608"/>
        <v>-6.2335990895672611</v>
      </c>
      <c r="EB433" s="15">
        <f t="shared" si="9608"/>
        <v>-6.8077463741326669</v>
      </c>
      <c r="EC433" s="15">
        <f t="shared" si="9608"/>
        <v>-7.791998861959077</v>
      </c>
      <c r="ED433" s="15">
        <f t="shared" si="9608"/>
        <v>-7.6279567806546753</v>
      </c>
      <c r="EE433" s="15">
        <f t="shared" si="9608"/>
        <v>-7.791998861959077</v>
      </c>
      <c r="EF433" s="15">
        <f t="shared" si="9608"/>
        <v>-8.2841251058722811</v>
      </c>
      <c r="EG433" s="15">
        <f t="shared" si="9608"/>
        <v>-9.5144407156552937</v>
      </c>
      <c r="EH433" s="15">
        <f t="shared" si="9608"/>
        <v>-9.2683775936986894</v>
      </c>
      <c r="EI433" s="15">
        <f t="shared" si="9608"/>
        <v>-8.6122092684810845</v>
      </c>
      <c r="EJ433" s="15">
        <f t="shared" si="9608"/>
        <v>-8.1200830245678794</v>
      </c>
      <c r="EK433" s="15">
        <f t="shared" si="9608"/>
        <v>-8.1200830245678777</v>
      </c>
      <c r="EL433" s="15">
        <f t="shared" si="9608"/>
        <v>-10.252630081525101</v>
      </c>
      <c r="EM433" s="15">
        <f t="shared" si="8524"/>
        <v>-98.425248782640949</v>
      </c>
      <c r="EN433" s="15">
        <f t="shared" si="9609"/>
        <v>-5.1967395333541999</v>
      </c>
      <c r="EO433" s="15">
        <f t="shared" si="9609"/>
        <v>-5.675386595636823</v>
      </c>
      <c r="EP433" s="15">
        <f t="shared" si="9609"/>
        <v>-6.4959244166927492</v>
      </c>
      <c r="EQ433" s="15">
        <f t="shared" si="9609"/>
        <v>-6.3591681131834292</v>
      </c>
      <c r="ER433" s="15">
        <f t="shared" si="9609"/>
        <v>-6.4959244166927492</v>
      </c>
      <c r="ES433" s="15">
        <f t="shared" si="9609"/>
        <v>-6.9061933272207128</v>
      </c>
      <c r="ET433" s="15">
        <f t="shared" si="9609"/>
        <v>-7.9318656035406194</v>
      </c>
      <c r="EU433" s="15">
        <f t="shared" si="9609"/>
        <v>-7.7267311482766381</v>
      </c>
      <c r="EV433" s="15">
        <f t="shared" si="9609"/>
        <v>-7.1797059342393554</v>
      </c>
      <c r="EW433" s="15">
        <f t="shared" si="9609"/>
        <v>-6.7694370237113919</v>
      </c>
      <c r="EX433" s="15">
        <f t="shared" si="9609"/>
        <v>-6.7694370237113901</v>
      </c>
      <c r="EY433" s="15">
        <f t="shared" si="9609"/>
        <v>-8.5472689693325652</v>
      </c>
      <c r="EZ433" s="15">
        <f t="shared" si="8526"/>
        <v>-82.053782105592632</v>
      </c>
      <c r="FA433" s="15">
        <f t="shared" si="9610"/>
        <v>-3.1607294227979539</v>
      </c>
      <c r="FB433" s="15">
        <f t="shared" si="9610"/>
        <v>-3.4518492380556598</v>
      </c>
      <c r="FC433" s="15">
        <f t="shared" si="9610"/>
        <v>-3.9509117784974417</v>
      </c>
      <c r="FD433" s="15">
        <f t="shared" si="9610"/>
        <v>-3.8677346884238117</v>
      </c>
      <c r="FE433" s="15">
        <f t="shared" si="9610"/>
        <v>-3.9509117784974417</v>
      </c>
      <c r="FF433" s="15">
        <f t="shared" si="9610"/>
        <v>-4.2004430487183333</v>
      </c>
      <c r="FG433" s="15">
        <f t="shared" si="9610"/>
        <v>-4.8242712242705608</v>
      </c>
      <c r="FH433" s="15">
        <f t="shared" si="9610"/>
        <v>-4.6995055891601147</v>
      </c>
      <c r="FI433" s="15">
        <f t="shared" si="9610"/>
        <v>-4.3667972288655941</v>
      </c>
      <c r="FJ433" s="15">
        <f t="shared" si="9610"/>
        <v>-4.1172659586447029</v>
      </c>
      <c r="FK433" s="15">
        <f t="shared" si="9610"/>
        <v>-4.1172659586447011</v>
      </c>
      <c r="FL433" s="15">
        <f t="shared" si="9610"/>
        <v>-5.1985681296018971</v>
      </c>
      <c r="FM433" s="15">
        <f t="shared" si="8528"/>
        <v>-49.906254044178212</v>
      </c>
      <c r="FP433" s="15">
        <f t="shared" ref="FP433:GA433" si="9637">FP377+FP405+FP349</f>
        <v>175.44158586655797</v>
      </c>
      <c r="FQ433" s="15">
        <f t="shared" si="9637"/>
        <v>191.60067930163564</v>
      </c>
      <c r="FR433" s="15">
        <f t="shared" si="9637"/>
        <v>219.30198233319749</v>
      </c>
      <c r="FS433" s="15">
        <f t="shared" si="9637"/>
        <v>214.68509849460389</v>
      </c>
      <c r="FT433" s="15">
        <f t="shared" si="9637"/>
        <v>219.30198233319749</v>
      </c>
      <c r="FU433" s="15">
        <f t="shared" si="9637"/>
        <v>233.15263384897835</v>
      </c>
      <c r="FV433" s="15">
        <f t="shared" si="9637"/>
        <v>267.77926263843051</v>
      </c>
      <c r="FW433" s="15">
        <f t="shared" si="9637"/>
        <v>260.85393688054012</v>
      </c>
      <c r="FX433" s="15">
        <f t="shared" si="9637"/>
        <v>242.38640152616554</v>
      </c>
      <c r="FY433" s="15">
        <f t="shared" si="9637"/>
        <v>228.53575001038473</v>
      </c>
      <c r="FZ433" s="15">
        <f t="shared" si="9637"/>
        <v>228.53575001038459</v>
      </c>
      <c r="GA433" s="15">
        <f t="shared" si="9637"/>
        <v>288.55523991210185</v>
      </c>
      <c r="GB433" s="15">
        <f t="shared" si="8530"/>
        <v>2770.1303031561783</v>
      </c>
      <c r="GC433" s="15">
        <f t="shared" ref="GC433:GN433" si="9638">GC377+GC405+GC349</f>
        <v>189.24354282032988</v>
      </c>
      <c r="GD433" s="15">
        <f t="shared" si="9638"/>
        <v>206.67386913272858</v>
      </c>
      <c r="GE433" s="15">
        <f t="shared" si="9638"/>
        <v>236.55442852541222</v>
      </c>
      <c r="GF433" s="15">
        <f t="shared" si="9638"/>
        <v>231.57433529329833</v>
      </c>
      <c r="GG433" s="15">
        <f t="shared" si="9638"/>
        <v>236.55442852541222</v>
      </c>
      <c r="GH433" s="15">
        <f t="shared" si="9638"/>
        <v>251.49470822175414</v>
      </c>
      <c r="GI433" s="15">
        <f t="shared" si="9638"/>
        <v>288.84540746260848</v>
      </c>
      <c r="GJ433" s="15">
        <f t="shared" si="9638"/>
        <v>281.37526761443775</v>
      </c>
      <c r="GK433" s="15">
        <f t="shared" si="9638"/>
        <v>261.45489468598203</v>
      </c>
      <c r="GL433" s="15">
        <f t="shared" si="9638"/>
        <v>246.51461498964005</v>
      </c>
      <c r="GM433" s="15">
        <f t="shared" si="9638"/>
        <v>246.51461498964022</v>
      </c>
      <c r="GN433" s="15">
        <f t="shared" si="9638"/>
        <v>311.25582700712152</v>
      </c>
      <c r="GO433" s="15">
        <f t="shared" si="8532"/>
        <v>2988.0559392683645</v>
      </c>
      <c r="GP433" s="15">
        <f t="shared" ref="GP433:HA433" si="9639">GP377+GP405+GP349</f>
        <v>305.47318249716483</v>
      </c>
      <c r="GQ433" s="15">
        <f t="shared" si="9639"/>
        <v>333.60887035874572</v>
      </c>
      <c r="GR433" s="15">
        <f t="shared" si="9639"/>
        <v>381.84147812145602</v>
      </c>
      <c r="GS433" s="15">
        <f t="shared" si="9639"/>
        <v>373.80271016100437</v>
      </c>
      <c r="GT433" s="15">
        <f t="shared" si="9639"/>
        <v>381.84147812145602</v>
      </c>
      <c r="GU433" s="15">
        <f t="shared" si="9639"/>
        <v>399.61141869071241</v>
      </c>
      <c r="GV433" s="15">
        <f t="shared" si="9639"/>
        <v>458.95964918933294</v>
      </c>
      <c r="GW433" s="15">
        <f t="shared" si="9639"/>
        <v>447.09000308960896</v>
      </c>
      <c r="GX433" s="15">
        <f t="shared" si="9639"/>
        <v>415.43761349034452</v>
      </c>
      <c r="GY433" s="15">
        <f t="shared" si="9639"/>
        <v>391.69832129089639</v>
      </c>
      <c r="GZ433" s="15">
        <f t="shared" si="9639"/>
        <v>391.69832129089622</v>
      </c>
      <c r="HA433" s="15">
        <f t="shared" si="9639"/>
        <v>494.56858748850556</v>
      </c>
      <c r="HB433" s="15">
        <f t="shared" si="8534"/>
        <v>4775.6316337901244</v>
      </c>
      <c r="HC433" s="15">
        <f t="shared" ref="HC433:HN433" si="9640">HC377+HC405+HC349</f>
        <v>346.95391473112875</v>
      </c>
      <c r="HD433" s="15">
        <f t="shared" si="9640"/>
        <v>378.91019635110115</v>
      </c>
      <c r="HE433" s="15">
        <f t="shared" si="9640"/>
        <v>433.69239341391096</v>
      </c>
      <c r="HF433" s="15">
        <f t="shared" si="9640"/>
        <v>424.56202723677603</v>
      </c>
      <c r="HG433" s="15">
        <f t="shared" si="9640"/>
        <v>433.69239341391096</v>
      </c>
      <c r="HH433" s="15">
        <f t="shared" si="9640"/>
        <v>461.08349194531598</v>
      </c>
      <c r="HI433" s="15">
        <f t="shared" si="9640"/>
        <v>529.56123827382805</v>
      </c>
      <c r="HJ433" s="15">
        <f t="shared" si="9640"/>
        <v>515.86568900812563</v>
      </c>
      <c r="HK433" s="15">
        <f t="shared" si="9640"/>
        <v>479.34422429958573</v>
      </c>
      <c r="HL433" s="15">
        <f t="shared" si="9640"/>
        <v>451.95312576818077</v>
      </c>
      <c r="HM433" s="15">
        <f t="shared" si="9640"/>
        <v>451.95312576818071</v>
      </c>
      <c r="HN433" s="15">
        <f t="shared" si="9640"/>
        <v>570.64788607093556</v>
      </c>
      <c r="HO433" s="15">
        <f t="shared" si="8536"/>
        <v>5478.219706280981</v>
      </c>
      <c r="HP433" s="15">
        <f t="shared" ref="HP433:IA433" si="9641">HP377+HP405+HP349</f>
        <v>428.50525923650702</v>
      </c>
      <c r="HQ433" s="15">
        <f t="shared" si="9641"/>
        <v>467.97284890302751</v>
      </c>
      <c r="HR433" s="15">
        <f t="shared" si="9641"/>
        <v>535.6315740456339</v>
      </c>
      <c r="HS433" s="15">
        <f t="shared" si="9641"/>
        <v>524.35511985519952</v>
      </c>
      <c r="HT433" s="15">
        <f t="shared" si="9641"/>
        <v>535.6315740456339</v>
      </c>
      <c r="HU433" s="15">
        <f t="shared" si="9641"/>
        <v>569.46093661693703</v>
      </c>
      <c r="HV433" s="15">
        <f t="shared" si="9641"/>
        <v>654.0343430451951</v>
      </c>
      <c r="HW433" s="15">
        <f t="shared" si="9641"/>
        <v>637.11966175954353</v>
      </c>
      <c r="HX433" s="15">
        <f t="shared" si="9641"/>
        <v>592.01384499780579</v>
      </c>
      <c r="HY433" s="15">
        <f t="shared" si="9641"/>
        <v>558.18448242650288</v>
      </c>
      <c r="HZ433" s="15">
        <f t="shared" si="9641"/>
        <v>558.18448242650254</v>
      </c>
      <c r="IA433" s="15">
        <f t="shared" si="9641"/>
        <v>704.77838690214958</v>
      </c>
      <c r="IB433" s="15">
        <f t="shared" si="8538"/>
        <v>6765.8725142606381</v>
      </c>
      <c r="IC433" s="15">
        <f t="shared" ref="IC433:IN433" si="9642">IC377+IC405+IC349</f>
        <v>527.23945964999348</v>
      </c>
      <c r="ID433" s="15">
        <f t="shared" si="9642"/>
        <v>575.8009888282819</v>
      </c>
      <c r="IE433" s="15">
        <f t="shared" si="9642"/>
        <v>659.04932456249139</v>
      </c>
      <c r="IF433" s="15">
        <f t="shared" si="9642"/>
        <v>645.17460194012324</v>
      </c>
      <c r="IG433" s="15">
        <f t="shared" si="9642"/>
        <v>659.04932456249139</v>
      </c>
      <c r="IH433" s="15">
        <f t="shared" si="9642"/>
        <v>700.67349242959619</v>
      </c>
      <c r="II433" s="15">
        <f t="shared" si="9642"/>
        <v>804.73391209735792</v>
      </c>
      <c r="IJ433" s="15">
        <f t="shared" si="9642"/>
        <v>783.92182816380569</v>
      </c>
      <c r="IK433" s="15">
        <f t="shared" si="9642"/>
        <v>728.42293767433273</v>
      </c>
      <c r="IL433" s="15">
        <f t="shared" si="9642"/>
        <v>686.79876980722815</v>
      </c>
      <c r="IM433" s="15">
        <f t="shared" si="9642"/>
        <v>686.79876980722781</v>
      </c>
      <c r="IN433" s="15">
        <f t="shared" si="9642"/>
        <v>867.17016389801506</v>
      </c>
      <c r="IO433" s="15">
        <f t="shared" si="8540"/>
        <v>8324.833573420945</v>
      </c>
      <c r="IP433" s="15">
        <f t="shared" ref="IP433:JA433" si="9643">IP377+IP405+IP349</f>
        <v>689.28504081630865</v>
      </c>
      <c r="IQ433" s="15">
        <f t="shared" si="9643"/>
        <v>752.77182089149505</v>
      </c>
      <c r="IR433" s="15">
        <f t="shared" si="9643"/>
        <v>861.6063010203859</v>
      </c>
      <c r="IS433" s="15">
        <f t="shared" si="9643"/>
        <v>843.46722099890394</v>
      </c>
      <c r="IT433" s="15">
        <f t="shared" si="9643"/>
        <v>861.6063010203859</v>
      </c>
      <c r="IU433" s="15">
        <f t="shared" si="9643"/>
        <v>916.02354108483109</v>
      </c>
      <c r="IV433" s="15">
        <f t="shared" si="9643"/>
        <v>1052.0666412459445</v>
      </c>
      <c r="IW433" s="15">
        <f t="shared" si="9643"/>
        <v>1024.8580212137217</v>
      </c>
      <c r="IX433" s="15">
        <f t="shared" si="9643"/>
        <v>952.30170112779479</v>
      </c>
      <c r="IY433" s="15">
        <f t="shared" si="9643"/>
        <v>897.88446106334925</v>
      </c>
      <c r="IZ433" s="15">
        <f t="shared" si="9643"/>
        <v>897.88446106334925</v>
      </c>
      <c r="JA433" s="15">
        <f t="shared" si="9643"/>
        <v>1133.6925013426128</v>
      </c>
      <c r="JB433" s="15">
        <f t="shared" si="8542"/>
        <v>10883.448012889085</v>
      </c>
      <c r="JE433" s="21">
        <f t="shared" si="8543"/>
        <v>0</v>
      </c>
      <c r="JF433" s="21">
        <f t="shared" si="8544"/>
        <v>0</v>
      </c>
      <c r="JG433" s="21">
        <f t="shared" si="8545"/>
        <v>0</v>
      </c>
      <c r="JH433" s="21">
        <f t="shared" si="8546"/>
        <v>0</v>
      </c>
      <c r="JI433" s="21">
        <f t="shared" si="8547"/>
        <v>0</v>
      </c>
      <c r="JJ433" s="21">
        <f t="shared" si="8548"/>
        <v>0</v>
      </c>
      <c r="JK433" s="21">
        <f t="shared" si="8549"/>
        <v>0</v>
      </c>
    </row>
    <row r="434" spans="2:271" ht="20" customHeight="1" outlineLevel="1" x14ac:dyDescent="0.2">
      <c r="B434" s="3" t="s">
        <v>25</v>
      </c>
      <c r="C434" s="15">
        <f t="shared" si="9599"/>
        <v>74.950731319277921</v>
      </c>
      <c r="D434" s="15">
        <f t="shared" si="9599"/>
        <v>81.854088151316688</v>
      </c>
      <c r="E434" s="15">
        <f t="shared" si="9599"/>
        <v>91.716026482800615</v>
      </c>
      <c r="F434" s="15">
        <f t="shared" si="9599"/>
        <v>87.771251150207036</v>
      </c>
      <c r="G434" s="15">
        <f t="shared" si="9599"/>
        <v>93.688414149097383</v>
      </c>
      <c r="H434" s="15">
        <f t="shared" si="9599"/>
        <v>99.605577147987802</v>
      </c>
      <c r="I434" s="15">
        <f t="shared" si="9599"/>
        <v>114.3984846452137</v>
      </c>
      <c r="J434" s="15">
        <f t="shared" si="9599"/>
        <v>111.43990314576851</v>
      </c>
      <c r="K434" s="15">
        <f t="shared" si="9599"/>
        <v>103.55035248058138</v>
      </c>
      <c r="L434" s="15">
        <f t="shared" si="9599"/>
        <v>97.633189481690962</v>
      </c>
      <c r="M434" s="15">
        <f t="shared" si="9599"/>
        <v>103.55035248058127</v>
      </c>
      <c r="N434" s="15">
        <f t="shared" si="9599"/>
        <v>123.27422914354923</v>
      </c>
      <c r="O434" s="15">
        <f t="shared" si="8506"/>
        <v>1183.4325997780725</v>
      </c>
      <c r="P434" s="15">
        <f t="shared" ref="P434:AA434" si="9644">P378+P406+P350</f>
        <v>85.859069954875679</v>
      </c>
      <c r="Q434" s="15">
        <f t="shared" si="9644"/>
        <v>93.767142187561589</v>
      </c>
      <c r="R434" s="15">
        <f t="shared" si="9644"/>
        <v>105.06438823425574</v>
      </c>
      <c r="S434" s="15">
        <f t="shared" si="9644"/>
        <v>100.54548981557814</v>
      </c>
      <c r="T434" s="15">
        <f t="shared" si="9644"/>
        <v>107.32383744359457</v>
      </c>
      <c r="U434" s="15">
        <f t="shared" si="9644"/>
        <v>114.10218507161112</v>
      </c>
      <c r="V434" s="15">
        <f t="shared" si="9644"/>
        <v>131.04805414165233</v>
      </c>
      <c r="W434" s="15">
        <f t="shared" si="9644"/>
        <v>127.65888032764414</v>
      </c>
      <c r="X434" s="15">
        <f t="shared" si="9644"/>
        <v>118.62108349028878</v>
      </c>
      <c r="Y434" s="15">
        <f t="shared" si="9644"/>
        <v>111.84273586227228</v>
      </c>
      <c r="Z434" s="15">
        <f t="shared" si="9644"/>
        <v>118.62108349028867</v>
      </c>
      <c r="AA434" s="15">
        <f t="shared" si="9644"/>
        <v>141.21557558367709</v>
      </c>
      <c r="AB434" s="15">
        <f t="shared" si="8508"/>
        <v>1355.6695256033001</v>
      </c>
      <c r="AC434" s="15">
        <f t="shared" ref="AC434:AN434" si="9645">AC378+AC406+AC350</f>
        <v>105.62724219483454</v>
      </c>
      <c r="AD434" s="15">
        <f t="shared" si="9645"/>
        <v>115.35606713383245</v>
      </c>
      <c r="AE434" s="15">
        <f t="shared" si="9645"/>
        <v>129.25438847525811</v>
      </c>
      <c r="AF434" s="15">
        <f t="shared" si="9645"/>
        <v>123.69505993868779</v>
      </c>
      <c r="AG434" s="15">
        <f t="shared" si="9645"/>
        <v>132.03405274354319</v>
      </c>
      <c r="AH434" s="15">
        <f t="shared" si="9645"/>
        <v>140.37304554839852</v>
      </c>
      <c r="AI434" s="15">
        <f t="shared" si="9645"/>
        <v>161.22052756053694</v>
      </c>
      <c r="AJ434" s="15">
        <f t="shared" si="9645"/>
        <v>157.05103115810928</v>
      </c>
      <c r="AK434" s="15">
        <f t="shared" si="9645"/>
        <v>145.93237408496881</v>
      </c>
      <c r="AL434" s="15">
        <f t="shared" si="9645"/>
        <v>137.59338128011348</v>
      </c>
      <c r="AM434" s="15">
        <f t="shared" si="9645"/>
        <v>145.93237408496861</v>
      </c>
      <c r="AN434" s="15">
        <f t="shared" si="9645"/>
        <v>173.72901676782004</v>
      </c>
      <c r="AO434" s="15">
        <f t="shared" si="8510"/>
        <v>1667.7985609710715</v>
      </c>
      <c r="AP434" s="15">
        <f t="shared" ref="AP434:BA434" si="9646">AP378+AP406+AP350</f>
        <v>135.14335969644208</v>
      </c>
      <c r="AQ434" s="15">
        <f t="shared" si="9646"/>
        <v>147.59077440532485</v>
      </c>
      <c r="AR434" s="15">
        <f t="shared" si="9646"/>
        <v>165.37279541801468</v>
      </c>
      <c r="AS434" s="15">
        <f t="shared" si="9646"/>
        <v>158.25998701293875</v>
      </c>
      <c r="AT434" s="15">
        <f t="shared" si="9646"/>
        <v>168.92919962055257</v>
      </c>
      <c r="AU434" s="15">
        <f t="shared" si="9646"/>
        <v>179.59841222816647</v>
      </c>
      <c r="AV434" s="15">
        <f t="shared" si="9646"/>
        <v>206.27144374720109</v>
      </c>
      <c r="AW434" s="15">
        <f t="shared" si="9646"/>
        <v>200.93683744339415</v>
      </c>
      <c r="AX434" s="15">
        <f t="shared" si="9646"/>
        <v>186.71122063324236</v>
      </c>
      <c r="AY434" s="15">
        <f t="shared" si="9646"/>
        <v>176.04200802562849</v>
      </c>
      <c r="AZ434" s="15">
        <f t="shared" si="9646"/>
        <v>186.71122063324219</v>
      </c>
      <c r="BA434" s="15">
        <f t="shared" si="9646"/>
        <v>222.27526265862187</v>
      </c>
      <c r="BB434" s="15">
        <f t="shared" si="8512"/>
        <v>2133.8425215227699</v>
      </c>
      <c r="BC434" s="15">
        <f t="shared" ref="BC434:BN434" si="9647">BC378+BC406+BC350</f>
        <v>180.39111438667771</v>
      </c>
      <c r="BD434" s="15">
        <f t="shared" si="9647"/>
        <v>197.00608544860856</v>
      </c>
      <c r="BE434" s="15">
        <f t="shared" si="9647"/>
        <v>220.74175839422401</v>
      </c>
      <c r="BF434" s="15">
        <f t="shared" si="9647"/>
        <v>211.24748921597779</v>
      </c>
      <c r="BG434" s="15">
        <f t="shared" si="9647"/>
        <v>225.48889298334711</v>
      </c>
      <c r="BH434" s="15">
        <f t="shared" si="9647"/>
        <v>239.73029675071643</v>
      </c>
      <c r="BI434" s="15">
        <f t="shared" si="9647"/>
        <v>275.33380616913962</v>
      </c>
      <c r="BJ434" s="15">
        <f t="shared" si="9647"/>
        <v>268.21310428545507</v>
      </c>
      <c r="BK434" s="15">
        <f t="shared" si="9647"/>
        <v>249.22456592896262</v>
      </c>
      <c r="BL434" s="15">
        <f t="shared" si="9647"/>
        <v>234.98316216159333</v>
      </c>
      <c r="BM434" s="15">
        <f t="shared" si="9647"/>
        <v>249.22456592896236</v>
      </c>
      <c r="BN434" s="15">
        <f t="shared" si="9647"/>
        <v>296.69591182019349</v>
      </c>
      <c r="BO434" s="15">
        <f t="shared" si="8514"/>
        <v>2848.2807534738586</v>
      </c>
      <c r="BP434" s="15">
        <f t="shared" ref="BP434:CA434" si="9648">BP378+BP406+BP350</f>
        <v>232.61159261905976</v>
      </c>
      <c r="BQ434" s="15">
        <f t="shared" si="9648"/>
        <v>254.03634457081523</v>
      </c>
      <c r="BR434" s="15">
        <f t="shared" si="9648"/>
        <v>284.64313307332316</v>
      </c>
      <c r="BS434" s="15">
        <f t="shared" si="9648"/>
        <v>272.40041767231997</v>
      </c>
      <c r="BT434" s="15">
        <f t="shared" si="9648"/>
        <v>290.7644907738246</v>
      </c>
      <c r="BU434" s="15">
        <f t="shared" si="9648"/>
        <v>309.12856387532952</v>
      </c>
      <c r="BV434" s="15">
        <f t="shared" si="9648"/>
        <v>355.03874662909107</v>
      </c>
      <c r="BW434" s="15">
        <f t="shared" si="9648"/>
        <v>345.85671007833878</v>
      </c>
      <c r="BX434" s="15">
        <f t="shared" si="9648"/>
        <v>321.37127927633264</v>
      </c>
      <c r="BY434" s="15">
        <f t="shared" si="9648"/>
        <v>303.00720617482784</v>
      </c>
      <c r="BZ434" s="15">
        <f t="shared" si="9648"/>
        <v>321.37127927633219</v>
      </c>
      <c r="CA434" s="15">
        <f t="shared" si="9648"/>
        <v>382.58485628134832</v>
      </c>
      <c r="CB434" s="15">
        <f t="shared" si="8516"/>
        <v>3672.8146203009433</v>
      </c>
      <c r="CC434" s="15">
        <f t="shared" ref="CC434:CN434" si="9649">CC378+CC406+CC350</f>
        <v>314.2118390999222</v>
      </c>
      <c r="CD434" s="15">
        <f t="shared" si="9649"/>
        <v>343.15240322754653</v>
      </c>
      <c r="CE434" s="15">
        <f t="shared" si="9649"/>
        <v>384.49606626701012</v>
      </c>
      <c r="CF434" s="15">
        <f t="shared" si="9649"/>
        <v>367.95860105122472</v>
      </c>
      <c r="CG434" s="15">
        <f t="shared" si="9649"/>
        <v>392.76479887490279</v>
      </c>
      <c r="CH434" s="15">
        <f t="shared" si="9649"/>
        <v>417.57099669858076</v>
      </c>
      <c r="CI434" s="15">
        <f t="shared" si="9649"/>
        <v>479.58649125777589</v>
      </c>
      <c r="CJ434" s="15">
        <f t="shared" si="9649"/>
        <v>467.18339234593691</v>
      </c>
      <c r="CK434" s="15">
        <f t="shared" si="9649"/>
        <v>434.10846191436622</v>
      </c>
      <c r="CL434" s="15">
        <f t="shared" si="9649"/>
        <v>409.30226409068814</v>
      </c>
      <c r="CM434" s="15">
        <f t="shared" si="9649"/>
        <v>434.10846191436588</v>
      </c>
      <c r="CN434" s="15">
        <f t="shared" si="9649"/>
        <v>516.79578799329317</v>
      </c>
      <c r="CO434" s="15">
        <f t="shared" si="8518"/>
        <v>4961.2395647356125</v>
      </c>
      <c r="CR434" s="21">
        <f>O434-'ОПУ БС'!C434</f>
        <v>0</v>
      </c>
      <c r="CS434" s="21">
        <f>AB434-'ОПУ БС'!D434</f>
        <v>0</v>
      </c>
      <c r="CT434" s="21">
        <f>AO434-'ОПУ БС'!E434</f>
        <v>0</v>
      </c>
      <c r="CU434" s="21">
        <f>BB434-'ОПУ БС'!F434</f>
        <v>0</v>
      </c>
      <c r="CV434" s="21">
        <f>BO434-'ОПУ БС'!G434</f>
        <v>0</v>
      </c>
      <c r="CW434" s="21">
        <f>CB434-'ОПУ БС'!H434</f>
        <v>0</v>
      </c>
      <c r="CX434" s="21">
        <f>CO434-'ОПУ БС'!I434</f>
        <v>0</v>
      </c>
      <c r="DA434" s="15">
        <f t="shared" si="9606"/>
        <v>0</v>
      </c>
      <c r="DB434" s="15">
        <f t="shared" si="9606"/>
        <v>0</v>
      </c>
      <c r="DC434" s="15">
        <f t="shared" si="9606"/>
        <v>0</v>
      </c>
      <c r="DD434" s="15">
        <f t="shared" si="9606"/>
        <v>0</v>
      </c>
      <c r="DE434" s="15">
        <f t="shared" si="9606"/>
        <v>0</v>
      </c>
      <c r="DF434" s="15">
        <f t="shared" si="9606"/>
        <v>-2.7707985952901981</v>
      </c>
      <c r="DG434" s="15">
        <f t="shared" si="9606"/>
        <v>-3.1823033371649796</v>
      </c>
      <c r="DH434" s="15">
        <f t="shared" si="9606"/>
        <v>-3.1000023887900228</v>
      </c>
      <c r="DI434" s="15">
        <f t="shared" si="9606"/>
        <v>-2.8805331931234734</v>
      </c>
      <c r="DJ434" s="15">
        <f t="shared" si="9606"/>
        <v>-2.7159312963735602</v>
      </c>
      <c r="DK434" s="15">
        <f t="shared" si="9606"/>
        <v>-2.8805331931234703</v>
      </c>
      <c r="DL434" s="15">
        <f t="shared" si="9606"/>
        <v>-3.4292061822898487</v>
      </c>
      <c r="DM434" s="15">
        <f t="shared" si="8520"/>
        <v>-20.959308186155553</v>
      </c>
      <c r="DN434" s="15">
        <f t="shared" si="9607"/>
        <v>-3.1036485075075029</v>
      </c>
      <c r="DO434" s="15">
        <f t="shared" si="9607"/>
        <v>-3.3895108700410885</v>
      </c>
      <c r="DP434" s="15">
        <f t="shared" si="9607"/>
        <v>-3.7978856736604967</v>
      </c>
      <c r="DQ434" s="15">
        <f t="shared" si="9607"/>
        <v>-3.6345357522127335</v>
      </c>
      <c r="DR434" s="15">
        <f t="shared" si="9607"/>
        <v>-3.879560634384378</v>
      </c>
      <c r="DS434" s="15">
        <f t="shared" si="9607"/>
        <v>-4.1245855165560235</v>
      </c>
      <c r="DT434" s="15">
        <f t="shared" si="9607"/>
        <v>-4.737147721985135</v>
      </c>
      <c r="DU434" s="15">
        <f t="shared" si="9607"/>
        <v>-4.6146352808993125</v>
      </c>
      <c r="DV434" s="15">
        <f t="shared" si="9607"/>
        <v>-4.2879354380037871</v>
      </c>
      <c r="DW434" s="15">
        <f t="shared" si="9607"/>
        <v>-4.0429105558321412</v>
      </c>
      <c r="DX434" s="15">
        <f t="shared" si="9607"/>
        <v>-4.2879354380037826</v>
      </c>
      <c r="DY434" s="15">
        <f t="shared" si="9607"/>
        <v>-5.1046850452426034</v>
      </c>
      <c r="DZ434" s="15">
        <f t="shared" si="8522"/>
        <v>-49.004976434328995</v>
      </c>
      <c r="EA434" s="15">
        <f t="shared" si="9608"/>
        <v>-3.1798719999273839</v>
      </c>
      <c r="EB434" s="15">
        <f t="shared" si="9608"/>
        <v>-3.4727549472891166</v>
      </c>
      <c r="EC434" s="15">
        <f t="shared" si="9608"/>
        <v>-3.8911591578058777</v>
      </c>
      <c r="ED434" s="15">
        <f t="shared" si="9608"/>
        <v>-3.723797473599173</v>
      </c>
      <c r="EE434" s="15">
        <f t="shared" si="9608"/>
        <v>-3.9748399999092294</v>
      </c>
      <c r="EF434" s="15">
        <f t="shared" si="9608"/>
        <v>-4.2258825262192863</v>
      </c>
      <c r="EG434" s="15">
        <f t="shared" si="9608"/>
        <v>-4.8534888419944275</v>
      </c>
      <c r="EH434" s="15">
        <f t="shared" si="9608"/>
        <v>-4.7279675788393991</v>
      </c>
      <c r="EI434" s="15">
        <f t="shared" si="9608"/>
        <v>-4.3932442104259906</v>
      </c>
      <c r="EJ434" s="15">
        <f t="shared" si="9608"/>
        <v>-4.1422016841159337</v>
      </c>
      <c r="EK434" s="15">
        <f t="shared" si="9608"/>
        <v>-4.3932442104259861</v>
      </c>
      <c r="EL434" s="15">
        <f t="shared" si="9608"/>
        <v>-5.2300526314595137</v>
      </c>
      <c r="EM434" s="15">
        <f t="shared" si="8524"/>
        <v>-50.208505262011315</v>
      </c>
      <c r="EN434" s="15">
        <f t="shared" si="9609"/>
        <v>-2.7311634875563917</v>
      </c>
      <c r="EO434" s="15">
        <f t="shared" si="9609"/>
        <v>-2.9827180193050058</v>
      </c>
      <c r="EP434" s="15">
        <f t="shared" si="9609"/>
        <v>-3.3420816360887424</v>
      </c>
      <c r="EQ434" s="15">
        <f t="shared" si="9609"/>
        <v>-3.1983361893752478</v>
      </c>
      <c r="ER434" s="15">
        <f t="shared" si="9609"/>
        <v>-3.4139543594454893</v>
      </c>
      <c r="ES434" s="15">
        <f t="shared" si="9609"/>
        <v>-3.6295725295157304</v>
      </c>
      <c r="ET434" s="15">
        <f t="shared" si="9609"/>
        <v>-4.1686179546913342</v>
      </c>
      <c r="EU434" s="15">
        <f t="shared" si="9609"/>
        <v>-4.0608088696562126</v>
      </c>
      <c r="EV434" s="15">
        <f t="shared" si="9609"/>
        <v>-3.7733179762292246</v>
      </c>
      <c r="EW434" s="15">
        <f t="shared" si="9609"/>
        <v>-3.5576998061589835</v>
      </c>
      <c r="EX434" s="15">
        <f t="shared" si="9609"/>
        <v>-3.773317976229221</v>
      </c>
      <c r="EY434" s="15">
        <f t="shared" si="9609"/>
        <v>-4.4920452097966956</v>
      </c>
      <c r="EZ434" s="15">
        <f t="shared" si="8526"/>
        <v>-43.123634014048278</v>
      </c>
      <c r="FA434" s="15">
        <f t="shared" si="9610"/>
        <v>-1.6707886502309131</v>
      </c>
      <c r="FB434" s="15">
        <f t="shared" si="9610"/>
        <v>-1.8246770785416551</v>
      </c>
      <c r="FC434" s="15">
        <f t="shared" si="9610"/>
        <v>-2.0445176904141436</v>
      </c>
      <c r="FD434" s="15">
        <f t="shared" si="9610"/>
        <v>-1.9565814456651482</v>
      </c>
      <c r="FE434" s="15">
        <f t="shared" si="9610"/>
        <v>-2.0884858127886408</v>
      </c>
      <c r="FF434" s="15">
        <f t="shared" si="9610"/>
        <v>-2.2203901799121346</v>
      </c>
      <c r="FG434" s="15">
        <f t="shared" si="9610"/>
        <v>-2.550151097720867</v>
      </c>
      <c r="FH434" s="15">
        <f t="shared" si="9610"/>
        <v>-2.4841989141591201</v>
      </c>
      <c r="FI434" s="15">
        <f t="shared" si="9610"/>
        <v>-2.3083264246611299</v>
      </c>
      <c r="FJ434" s="15">
        <f t="shared" si="9610"/>
        <v>-2.1764220575376365</v>
      </c>
      <c r="FK434" s="15">
        <f t="shared" si="9610"/>
        <v>-2.3083264246611273</v>
      </c>
      <c r="FL434" s="15">
        <f t="shared" si="9610"/>
        <v>-2.7480076484061069</v>
      </c>
      <c r="FM434" s="15">
        <f t="shared" si="8528"/>
        <v>-26.380873424698621</v>
      </c>
      <c r="FP434" s="15">
        <f t="shared" ref="FP434:GA434" si="9650">FP378+FP406+FP350</f>
        <v>74.950731319277921</v>
      </c>
      <c r="FQ434" s="15">
        <f t="shared" si="9650"/>
        <v>81.854088151316688</v>
      </c>
      <c r="FR434" s="15">
        <f t="shared" si="9650"/>
        <v>91.716026482800615</v>
      </c>
      <c r="FS434" s="15">
        <f t="shared" si="9650"/>
        <v>87.771251150207036</v>
      </c>
      <c r="FT434" s="15">
        <f t="shared" si="9650"/>
        <v>93.688414149097383</v>
      </c>
      <c r="FU434" s="15">
        <f t="shared" si="9650"/>
        <v>99.605577147987802</v>
      </c>
      <c r="FV434" s="15">
        <f t="shared" si="9650"/>
        <v>114.3984846452137</v>
      </c>
      <c r="FW434" s="15">
        <f t="shared" si="9650"/>
        <v>111.43990314576851</v>
      </c>
      <c r="FX434" s="15">
        <f t="shared" si="9650"/>
        <v>103.55035248058138</v>
      </c>
      <c r="FY434" s="15">
        <f t="shared" si="9650"/>
        <v>97.633189481690962</v>
      </c>
      <c r="FZ434" s="15">
        <f t="shared" si="9650"/>
        <v>103.55035248058127</v>
      </c>
      <c r="GA434" s="15">
        <f t="shared" si="9650"/>
        <v>123.27422914354923</v>
      </c>
      <c r="GB434" s="15">
        <f t="shared" si="8530"/>
        <v>1183.4325997780725</v>
      </c>
      <c r="GC434" s="15">
        <f t="shared" ref="GC434:GN434" si="9651">GC378+GC406+GC350</f>
        <v>85.859069954875679</v>
      </c>
      <c r="GD434" s="15">
        <f t="shared" si="9651"/>
        <v>93.767142187561589</v>
      </c>
      <c r="GE434" s="15">
        <f t="shared" si="9651"/>
        <v>105.06438823425574</v>
      </c>
      <c r="GF434" s="15">
        <f t="shared" si="9651"/>
        <v>100.54548981557814</v>
      </c>
      <c r="GG434" s="15">
        <f t="shared" si="9651"/>
        <v>107.32383744359457</v>
      </c>
      <c r="GH434" s="15">
        <f t="shared" si="9651"/>
        <v>114.10218507161112</v>
      </c>
      <c r="GI434" s="15">
        <f t="shared" si="9651"/>
        <v>131.04805414165233</v>
      </c>
      <c r="GJ434" s="15">
        <f t="shared" si="9651"/>
        <v>127.65888032764414</v>
      </c>
      <c r="GK434" s="15">
        <f t="shared" si="9651"/>
        <v>118.62108349028878</v>
      </c>
      <c r="GL434" s="15">
        <f t="shared" si="9651"/>
        <v>111.84273586227228</v>
      </c>
      <c r="GM434" s="15">
        <f t="shared" si="9651"/>
        <v>118.62108349028867</v>
      </c>
      <c r="GN434" s="15">
        <f t="shared" si="9651"/>
        <v>141.21557558367709</v>
      </c>
      <c r="GO434" s="15">
        <f t="shared" si="8532"/>
        <v>1355.6695256033001</v>
      </c>
      <c r="GP434" s="15">
        <f t="shared" ref="GP434:HA434" si="9652">GP378+GP406+GP350</f>
        <v>105.62724219483454</v>
      </c>
      <c r="GQ434" s="15">
        <f t="shared" si="9652"/>
        <v>115.35606713383245</v>
      </c>
      <c r="GR434" s="15">
        <f t="shared" si="9652"/>
        <v>129.25438847525811</v>
      </c>
      <c r="GS434" s="15">
        <f t="shared" si="9652"/>
        <v>123.69505993868779</v>
      </c>
      <c r="GT434" s="15">
        <f t="shared" si="9652"/>
        <v>132.03405274354319</v>
      </c>
      <c r="GU434" s="15">
        <f t="shared" si="9652"/>
        <v>137.60224695310833</v>
      </c>
      <c r="GV434" s="15">
        <f t="shared" si="9652"/>
        <v>158.03822422337197</v>
      </c>
      <c r="GW434" s="15">
        <f t="shared" si="9652"/>
        <v>153.95102876931927</v>
      </c>
      <c r="GX434" s="15">
        <f t="shared" si="9652"/>
        <v>143.05184089184533</v>
      </c>
      <c r="GY434" s="15">
        <f t="shared" si="9652"/>
        <v>134.87744998373989</v>
      </c>
      <c r="GZ434" s="15">
        <f t="shared" si="9652"/>
        <v>143.05184089184513</v>
      </c>
      <c r="HA434" s="15">
        <f t="shared" si="9652"/>
        <v>170.29981058553017</v>
      </c>
      <c r="HB434" s="15">
        <f t="shared" si="8534"/>
        <v>1646.8392527849162</v>
      </c>
      <c r="HC434" s="15">
        <f t="shared" ref="HC434:HN434" si="9653">HC378+HC406+HC350</f>
        <v>132.03971118893458</v>
      </c>
      <c r="HD434" s="15">
        <f t="shared" si="9653"/>
        <v>144.20126353528377</v>
      </c>
      <c r="HE434" s="15">
        <f t="shared" si="9653"/>
        <v>161.57490974435416</v>
      </c>
      <c r="HF434" s="15">
        <f t="shared" si="9653"/>
        <v>154.62545126072601</v>
      </c>
      <c r="HG434" s="15">
        <f t="shared" si="9653"/>
        <v>165.04963898616819</v>
      </c>
      <c r="HH434" s="15">
        <f t="shared" si="9653"/>
        <v>175.47382671161046</v>
      </c>
      <c r="HI434" s="15">
        <f t="shared" si="9653"/>
        <v>201.53429602521595</v>
      </c>
      <c r="HJ434" s="15">
        <f t="shared" si="9653"/>
        <v>196.32220216249482</v>
      </c>
      <c r="HK434" s="15">
        <f t="shared" si="9653"/>
        <v>182.42328519523858</v>
      </c>
      <c r="HL434" s="15">
        <f t="shared" si="9653"/>
        <v>171.99909746979637</v>
      </c>
      <c r="HM434" s="15">
        <f t="shared" si="9653"/>
        <v>182.42328519523841</v>
      </c>
      <c r="HN434" s="15">
        <f t="shared" si="9653"/>
        <v>217.17057761337927</v>
      </c>
      <c r="HO434" s="15">
        <f t="shared" si="8536"/>
        <v>2084.8375450884409</v>
      </c>
      <c r="HP434" s="15">
        <f t="shared" ref="HP434:IA434" si="9654">HP378+HP406+HP350</f>
        <v>177.21124238675031</v>
      </c>
      <c r="HQ434" s="15">
        <f t="shared" si="9654"/>
        <v>193.53333050131945</v>
      </c>
      <c r="HR434" s="15">
        <f t="shared" si="9654"/>
        <v>216.85059923641819</v>
      </c>
      <c r="HS434" s="15">
        <f t="shared" si="9654"/>
        <v>207.52369174237862</v>
      </c>
      <c r="HT434" s="15">
        <f t="shared" si="9654"/>
        <v>221.51405298343786</v>
      </c>
      <c r="HU434" s="15">
        <f t="shared" si="9654"/>
        <v>235.50441422449717</v>
      </c>
      <c r="HV434" s="15">
        <f t="shared" si="9654"/>
        <v>270.4803173271452</v>
      </c>
      <c r="HW434" s="15">
        <f t="shared" si="9654"/>
        <v>263.48513670661566</v>
      </c>
      <c r="HX434" s="15">
        <f t="shared" si="9654"/>
        <v>244.83132171853666</v>
      </c>
      <c r="HY434" s="15">
        <f t="shared" si="9654"/>
        <v>230.84096047747738</v>
      </c>
      <c r="HZ434" s="15">
        <f t="shared" si="9654"/>
        <v>244.8313217185364</v>
      </c>
      <c r="IA434" s="15">
        <f t="shared" si="9654"/>
        <v>291.46585918873393</v>
      </c>
      <c r="IB434" s="15">
        <f t="shared" si="8538"/>
        <v>2798.0722482118472</v>
      </c>
      <c r="IC434" s="15">
        <f t="shared" ref="IC434:IN434" si="9655">IC378+IC406+IC350</f>
        <v>229.88042913150338</v>
      </c>
      <c r="ID434" s="15">
        <f t="shared" si="9655"/>
        <v>251.05362655151021</v>
      </c>
      <c r="IE434" s="15">
        <f t="shared" si="9655"/>
        <v>281.30105143723443</v>
      </c>
      <c r="IF434" s="15">
        <f t="shared" si="9655"/>
        <v>269.20208148294478</v>
      </c>
      <c r="IG434" s="15">
        <f t="shared" si="9655"/>
        <v>287.35053641437912</v>
      </c>
      <c r="IH434" s="15">
        <f t="shared" si="9655"/>
        <v>305.49899134581381</v>
      </c>
      <c r="II434" s="15">
        <f t="shared" si="9655"/>
        <v>350.87012867439978</v>
      </c>
      <c r="IJ434" s="15">
        <f t="shared" si="9655"/>
        <v>341.79590120868255</v>
      </c>
      <c r="IK434" s="15">
        <f t="shared" si="9655"/>
        <v>317.59796130010341</v>
      </c>
      <c r="IL434" s="15">
        <f t="shared" si="9655"/>
        <v>299.44950636866884</v>
      </c>
      <c r="IM434" s="15">
        <f t="shared" si="9655"/>
        <v>317.59796130010295</v>
      </c>
      <c r="IN434" s="15">
        <f t="shared" si="9655"/>
        <v>378.09281107155158</v>
      </c>
      <c r="IO434" s="15">
        <f t="shared" si="8540"/>
        <v>3629.6909862868947</v>
      </c>
      <c r="IP434" s="15">
        <f t="shared" ref="IP434:JA434" si="9656">IP378+IP406+IP350</f>
        <v>312.54105044969128</v>
      </c>
      <c r="IQ434" s="15">
        <f t="shared" si="9656"/>
        <v>341.32772614900489</v>
      </c>
      <c r="IR434" s="15">
        <f t="shared" si="9656"/>
        <v>382.451548576596</v>
      </c>
      <c r="IS434" s="15">
        <f t="shared" si="9656"/>
        <v>366.0020196055595</v>
      </c>
      <c r="IT434" s="15">
        <f t="shared" si="9656"/>
        <v>390.6763130621141</v>
      </c>
      <c r="IU434" s="15">
        <f t="shared" si="9656"/>
        <v>415.3506065186686</v>
      </c>
      <c r="IV434" s="15">
        <f t="shared" si="9656"/>
        <v>477.03634016005492</v>
      </c>
      <c r="IW434" s="15">
        <f t="shared" si="9656"/>
        <v>464.69919343177776</v>
      </c>
      <c r="IX434" s="15">
        <f t="shared" si="9656"/>
        <v>431.8001354897051</v>
      </c>
      <c r="IY434" s="15">
        <f t="shared" si="9656"/>
        <v>407.12584203315049</v>
      </c>
      <c r="IZ434" s="15">
        <f t="shared" si="9656"/>
        <v>431.80013548970476</v>
      </c>
      <c r="JA434" s="15">
        <f t="shared" si="9656"/>
        <v>514.04778034488709</v>
      </c>
      <c r="JB434" s="15">
        <f t="shared" si="8542"/>
        <v>4934.8586913109139</v>
      </c>
      <c r="JE434" s="21">
        <f t="shared" si="8543"/>
        <v>0</v>
      </c>
      <c r="JF434" s="21">
        <f t="shared" si="8544"/>
        <v>0</v>
      </c>
      <c r="JG434" s="21">
        <f t="shared" si="8545"/>
        <v>0</v>
      </c>
      <c r="JH434" s="21">
        <f t="shared" si="8546"/>
        <v>0</v>
      </c>
      <c r="JI434" s="21">
        <f t="shared" si="8547"/>
        <v>0</v>
      </c>
      <c r="JJ434" s="21">
        <f t="shared" si="8548"/>
        <v>0</v>
      </c>
      <c r="JK434" s="21">
        <f t="shared" si="8549"/>
        <v>0</v>
      </c>
    </row>
    <row r="435" spans="2:271" ht="20" customHeight="1" outlineLevel="1" x14ac:dyDescent="0.2">
      <c r="B435" s="3" t="s">
        <v>26</v>
      </c>
      <c r="C435" s="15">
        <f t="shared" si="9599"/>
        <v>45.645142503959619</v>
      </c>
      <c r="D435" s="15">
        <f t="shared" si="9599"/>
        <v>49.84930036616641</v>
      </c>
      <c r="E435" s="15">
        <f t="shared" si="9599"/>
        <v>55.855240169319011</v>
      </c>
      <c r="F435" s="15">
        <f t="shared" si="9599"/>
        <v>55.855240169319011</v>
      </c>
      <c r="G435" s="15">
        <f t="shared" si="9599"/>
        <v>55.855240169319011</v>
      </c>
      <c r="H435" s="15">
        <f t="shared" si="9599"/>
        <v>60.659992011841055</v>
      </c>
      <c r="I435" s="15">
        <f t="shared" si="9599"/>
        <v>69.668901716569906</v>
      </c>
      <c r="J435" s="15">
        <f t="shared" si="9599"/>
        <v>67.867119775624147</v>
      </c>
      <c r="K435" s="15">
        <f t="shared" si="9599"/>
        <v>63.062367933102102</v>
      </c>
      <c r="L435" s="15">
        <f t="shared" si="9599"/>
        <v>59.458804051210542</v>
      </c>
      <c r="M435" s="15">
        <f t="shared" si="9599"/>
        <v>61.861179972471511</v>
      </c>
      <c r="N435" s="15">
        <f t="shared" si="9599"/>
        <v>75.074247539407224</v>
      </c>
      <c r="O435" s="15">
        <f t="shared" si="8506"/>
        <v>720.71277637830951</v>
      </c>
      <c r="P435" s="15">
        <f t="shared" ref="P435:AA435" si="9657">P379+P407+P351</f>
        <v>76.168398118480624</v>
      </c>
      <c r="Q435" s="15">
        <f t="shared" si="9657"/>
        <v>83.183908471498626</v>
      </c>
      <c r="R435" s="15">
        <f t="shared" si="9657"/>
        <v>93.20606611866711</v>
      </c>
      <c r="S435" s="15">
        <f t="shared" si="9657"/>
        <v>93.20606611866711</v>
      </c>
      <c r="T435" s="15">
        <f t="shared" si="9657"/>
        <v>93.20606611866711</v>
      </c>
      <c r="U435" s="15">
        <f t="shared" si="9657"/>
        <v>101.22379223640192</v>
      </c>
      <c r="V435" s="15">
        <f t="shared" si="9657"/>
        <v>116.25702870715465</v>
      </c>
      <c r="W435" s="15">
        <f t="shared" si="9657"/>
        <v>113.25038141300406</v>
      </c>
      <c r="X435" s="15">
        <f t="shared" si="9657"/>
        <v>105.23265529526932</v>
      </c>
      <c r="Y435" s="15">
        <f t="shared" si="9657"/>
        <v>99.219360706968203</v>
      </c>
      <c r="Z435" s="15">
        <f t="shared" si="9657"/>
        <v>103.22822376583549</v>
      </c>
      <c r="AA435" s="15">
        <f t="shared" si="9657"/>
        <v>125.27697058960632</v>
      </c>
      <c r="AB435" s="15">
        <f t="shared" si="8508"/>
        <v>1202.6589176602206</v>
      </c>
      <c r="AC435" s="15">
        <f t="shared" ref="AC435:AN435" si="9658">AC379+AC407+AC351</f>
        <v>122.41728935349722</v>
      </c>
      <c r="AD435" s="15">
        <f t="shared" si="9658"/>
        <v>133.69256600447721</v>
      </c>
      <c r="AE435" s="15">
        <f t="shared" si="9658"/>
        <v>149.8001040773058</v>
      </c>
      <c r="AF435" s="15">
        <f t="shared" si="9658"/>
        <v>149.8001040773058</v>
      </c>
      <c r="AG435" s="15">
        <f t="shared" si="9658"/>
        <v>149.8001040773058</v>
      </c>
      <c r="AH435" s="15">
        <f t="shared" si="9658"/>
        <v>162.68613453556861</v>
      </c>
      <c r="AI435" s="15">
        <f t="shared" si="9658"/>
        <v>186.84744164481148</v>
      </c>
      <c r="AJ435" s="15">
        <f t="shared" si="9658"/>
        <v>182.0151802229629</v>
      </c>
      <c r="AK435" s="15">
        <f t="shared" si="9658"/>
        <v>169.12914976470012</v>
      </c>
      <c r="AL435" s="15">
        <f t="shared" si="9658"/>
        <v>159.46462692100292</v>
      </c>
      <c r="AM435" s="15">
        <f t="shared" si="9658"/>
        <v>165.90764215013414</v>
      </c>
      <c r="AN435" s="15">
        <f t="shared" si="9658"/>
        <v>201.34422591035724</v>
      </c>
      <c r="AO435" s="15">
        <f t="shared" si="8510"/>
        <v>1932.9045687394291</v>
      </c>
      <c r="AP435" s="15">
        <f t="shared" ref="AP435:BA435" si="9659">AP379+AP407+AP351</f>
        <v>194.70863147581474</v>
      </c>
      <c r="AQ435" s="15">
        <f t="shared" si="9659"/>
        <v>212.64232121700803</v>
      </c>
      <c r="AR435" s="15">
        <f t="shared" si="9659"/>
        <v>238.2618779901415</v>
      </c>
      <c r="AS435" s="15">
        <f t="shared" si="9659"/>
        <v>238.2618779901415</v>
      </c>
      <c r="AT435" s="15">
        <f t="shared" si="9659"/>
        <v>238.2618779901415</v>
      </c>
      <c r="AU435" s="15">
        <f t="shared" si="9659"/>
        <v>258.75752340864835</v>
      </c>
      <c r="AV435" s="15">
        <f t="shared" si="9659"/>
        <v>297.18685856834855</v>
      </c>
      <c r="AW435" s="15">
        <f t="shared" si="9659"/>
        <v>289.50099153640849</v>
      </c>
      <c r="AX435" s="15">
        <f t="shared" si="9659"/>
        <v>269.00534611790181</v>
      </c>
      <c r="AY435" s="15">
        <f t="shared" si="9659"/>
        <v>253.63361205402168</v>
      </c>
      <c r="AZ435" s="15">
        <f t="shared" si="9659"/>
        <v>263.8814347632748</v>
      </c>
      <c r="BA435" s="15">
        <f t="shared" si="9659"/>
        <v>320.2444596641688</v>
      </c>
      <c r="BB435" s="15">
        <f t="shared" si="8512"/>
        <v>3074.3468127760202</v>
      </c>
      <c r="BC435" s="15">
        <f t="shared" ref="BC435:BN435" si="9660">BC379+BC407+BC351</f>
        <v>310.1051241571073</v>
      </c>
      <c r="BD435" s="15">
        <f t="shared" si="9660"/>
        <v>338.66743822420932</v>
      </c>
      <c r="BE435" s="15">
        <f t="shared" si="9660"/>
        <v>379.47074403435522</v>
      </c>
      <c r="BF435" s="15">
        <f t="shared" si="9660"/>
        <v>379.47074403435522</v>
      </c>
      <c r="BG435" s="15">
        <f t="shared" si="9660"/>
        <v>379.47074403435522</v>
      </c>
      <c r="BH435" s="15">
        <f t="shared" si="9660"/>
        <v>412.11338868247168</v>
      </c>
      <c r="BI435" s="15">
        <f t="shared" si="9660"/>
        <v>473.3183473976901</v>
      </c>
      <c r="BJ435" s="15">
        <f t="shared" si="9660"/>
        <v>461.0773556546464</v>
      </c>
      <c r="BK435" s="15">
        <f t="shared" si="9660"/>
        <v>428.43471100652994</v>
      </c>
      <c r="BL435" s="15">
        <f t="shared" si="9660"/>
        <v>403.95272752044241</v>
      </c>
      <c r="BM435" s="15">
        <f t="shared" si="9660"/>
        <v>420.27404984450033</v>
      </c>
      <c r="BN435" s="15">
        <f t="shared" si="9660"/>
        <v>510.04132262682128</v>
      </c>
      <c r="BO435" s="15">
        <f t="shared" si="8514"/>
        <v>4896.396697217484</v>
      </c>
      <c r="BP435" s="15">
        <f t="shared" ref="BP435:CA435" si="9661">BP379+BP407+BP351</f>
        <v>463.82761066330733</v>
      </c>
      <c r="BQ435" s="15">
        <f t="shared" si="9661"/>
        <v>506.54857480334869</v>
      </c>
      <c r="BR435" s="15">
        <f t="shared" si="9661"/>
        <v>567.57852357483671</v>
      </c>
      <c r="BS435" s="15">
        <f t="shared" si="9661"/>
        <v>567.57852357483671</v>
      </c>
      <c r="BT435" s="15">
        <f t="shared" si="9661"/>
        <v>567.57852357483671</v>
      </c>
      <c r="BU435" s="15">
        <f t="shared" si="9661"/>
        <v>616.40248259202701</v>
      </c>
      <c r="BV435" s="15">
        <f t="shared" si="9661"/>
        <v>707.94740574925868</v>
      </c>
      <c r="BW435" s="15">
        <f t="shared" si="9661"/>
        <v>689.6384211178123</v>
      </c>
      <c r="BX435" s="15">
        <f t="shared" si="9661"/>
        <v>640.81446210062211</v>
      </c>
      <c r="BY435" s="15">
        <f t="shared" si="9661"/>
        <v>604.19649283772924</v>
      </c>
      <c r="BZ435" s="15">
        <f t="shared" si="9661"/>
        <v>628.60847234632377</v>
      </c>
      <c r="CA435" s="15">
        <f t="shared" si="9661"/>
        <v>762.87435964359793</v>
      </c>
      <c r="CB435" s="15">
        <f t="shared" si="8516"/>
        <v>7323.5938525785368</v>
      </c>
      <c r="CC435" s="15">
        <f t="shared" ref="CC435:CN435" si="9662">CC379+CC407+CC351</f>
        <v>693.83720725014336</v>
      </c>
      <c r="CD435" s="15">
        <f t="shared" si="9662"/>
        <v>757.74326581265666</v>
      </c>
      <c r="CE435" s="15">
        <f t="shared" si="9662"/>
        <v>849.03763518767539</v>
      </c>
      <c r="CF435" s="15">
        <f t="shared" si="9662"/>
        <v>849.03763518767539</v>
      </c>
      <c r="CG435" s="15">
        <f t="shared" si="9662"/>
        <v>849.03763518767539</v>
      </c>
      <c r="CH435" s="15">
        <f t="shared" si="9662"/>
        <v>922.07313068769054</v>
      </c>
      <c r="CI435" s="15">
        <f t="shared" si="9662"/>
        <v>1059.0146847502187</v>
      </c>
      <c r="CJ435" s="15">
        <f t="shared" si="9662"/>
        <v>1031.626373937713</v>
      </c>
      <c r="CK435" s="15">
        <f t="shared" si="9662"/>
        <v>958.59087843769794</v>
      </c>
      <c r="CL435" s="15">
        <f t="shared" si="9662"/>
        <v>903.81425681268672</v>
      </c>
      <c r="CM435" s="15">
        <f t="shared" si="9662"/>
        <v>940.3320045626931</v>
      </c>
      <c r="CN435" s="15">
        <f t="shared" si="9662"/>
        <v>1141.1796171877356</v>
      </c>
      <c r="CO435" s="15">
        <f t="shared" si="8518"/>
        <v>10955.324325002261</v>
      </c>
      <c r="CR435" s="21">
        <f>O435-'ОПУ БС'!C435</f>
        <v>0</v>
      </c>
      <c r="CS435" s="21">
        <f>AB435-'ОПУ БС'!D435</f>
        <v>0</v>
      </c>
      <c r="CT435" s="21">
        <f>AO435-'ОПУ БС'!E435</f>
        <v>0</v>
      </c>
      <c r="CU435" s="21">
        <f>BB435-'ОПУ БС'!F435</f>
        <v>0</v>
      </c>
      <c r="CV435" s="21">
        <f>BO435-'ОПУ БС'!G435</f>
        <v>0</v>
      </c>
      <c r="CW435" s="21">
        <f>CB435-'ОПУ БС'!H435</f>
        <v>0</v>
      </c>
      <c r="CX435" s="21">
        <f>CO435-'ОПУ БС'!I435</f>
        <v>0</v>
      </c>
      <c r="DA435" s="15">
        <f t="shared" si="9606"/>
        <v>0</v>
      </c>
      <c r="DB435" s="15">
        <f t="shared" si="9606"/>
        <v>0</v>
      </c>
      <c r="DC435" s="15">
        <f t="shared" si="9606"/>
        <v>0</v>
      </c>
      <c r="DD435" s="15">
        <f t="shared" si="9606"/>
        <v>0</v>
      </c>
      <c r="DE435" s="15">
        <f t="shared" si="9606"/>
        <v>0</v>
      </c>
      <c r="DF435" s="15">
        <f t="shared" si="9606"/>
        <v>-3.3325513550696142</v>
      </c>
      <c r="DG435" s="15">
        <f t="shared" si="9606"/>
        <v>-3.8274847246344081</v>
      </c>
      <c r="DH435" s="15">
        <f t="shared" si="9606"/>
        <v>-3.7284980507214489</v>
      </c>
      <c r="DI435" s="15">
        <f t="shared" si="9606"/>
        <v>-3.4645335869535594</v>
      </c>
      <c r="DJ435" s="15">
        <f t="shared" si="9606"/>
        <v>-3.2665602391276414</v>
      </c>
      <c r="DK435" s="15">
        <f t="shared" si="9606"/>
        <v>-3.398542471011583</v>
      </c>
      <c r="DL435" s="15">
        <f t="shared" si="9606"/>
        <v>-4.1244447463732845</v>
      </c>
      <c r="DM435" s="15">
        <f t="shared" si="8520"/>
        <v>-25.142615173891542</v>
      </c>
      <c r="DN435" s="15">
        <f t="shared" si="9607"/>
        <v>-4.6539110865908269</v>
      </c>
      <c r="DO435" s="15">
        <f t="shared" si="9607"/>
        <v>-5.0825607919347187</v>
      </c>
      <c r="DP435" s="15">
        <f t="shared" si="9607"/>
        <v>-5.6949175138545653</v>
      </c>
      <c r="DQ435" s="15">
        <f t="shared" si="9607"/>
        <v>-5.6949175138545653</v>
      </c>
      <c r="DR435" s="15">
        <f t="shared" si="9607"/>
        <v>-5.6949175138545653</v>
      </c>
      <c r="DS435" s="15">
        <f t="shared" si="9607"/>
        <v>-6.1848028913904409</v>
      </c>
      <c r="DT435" s="15">
        <f t="shared" si="9607"/>
        <v>-7.1033379742702092</v>
      </c>
      <c r="DU435" s="15">
        <f t="shared" si="9607"/>
        <v>-6.9196309576942552</v>
      </c>
      <c r="DV435" s="15">
        <f t="shared" si="9607"/>
        <v>-6.4297455801583796</v>
      </c>
      <c r="DW435" s="15">
        <f t="shared" si="9607"/>
        <v>-6.0623315470064716</v>
      </c>
      <c r="DX435" s="15">
        <f t="shared" si="9607"/>
        <v>-6.3072742357744032</v>
      </c>
      <c r="DY435" s="15">
        <f t="shared" si="9607"/>
        <v>-7.6544590239980703</v>
      </c>
      <c r="DZ435" s="15">
        <f t="shared" si="8522"/>
        <v>-73.482806630381475</v>
      </c>
      <c r="EA435" s="15">
        <f t="shared" si="9608"/>
        <v>-5.6568200703111202</v>
      </c>
      <c r="EB435" s="15">
        <f t="shared" si="9608"/>
        <v>-6.1778429715239858</v>
      </c>
      <c r="EC435" s="15">
        <f t="shared" si="9608"/>
        <v>-6.922161401828081</v>
      </c>
      <c r="ED435" s="15">
        <f t="shared" si="9608"/>
        <v>-6.922161401828081</v>
      </c>
      <c r="EE435" s="15">
        <f t="shared" si="9608"/>
        <v>-6.922161401828081</v>
      </c>
      <c r="EF435" s="15">
        <f t="shared" si="9608"/>
        <v>-7.5176161460713562</v>
      </c>
      <c r="EG435" s="15">
        <f t="shared" si="9608"/>
        <v>-8.6340937915274978</v>
      </c>
      <c r="EH435" s="15">
        <f t="shared" si="9608"/>
        <v>-8.4107982624362698</v>
      </c>
      <c r="EI435" s="15">
        <f t="shared" si="9608"/>
        <v>-7.8153435181929947</v>
      </c>
      <c r="EJ435" s="15">
        <f t="shared" si="9608"/>
        <v>-7.368752460010537</v>
      </c>
      <c r="EK435" s="15">
        <f t="shared" si="9608"/>
        <v>-7.6664798321321665</v>
      </c>
      <c r="EL435" s="15">
        <f t="shared" si="9608"/>
        <v>-9.3039803788011834</v>
      </c>
      <c r="EM435" s="15">
        <f t="shared" si="8524"/>
        <v>-89.318211636491355</v>
      </c>
      <c r="EN435" s="15">
        <f t="shared" si="9609"/>
        <v>-5.596380241118788</v>
      </c>
      <c r="EO435" s="15">
        <f t="shared" si="9609"/>
        <v>-6.1118363159586764</v>
      </c>
      <c r="EP435" s="15">
        <f t="shared" si="9609"/>
        <v>-6.8482021371585162</v>
      </c>
      <c r="EQ435" s="15">
        <f t="shared" si="9609"/>
        <v>-6.8482021371585162</v>
      </c>
      <c r="ER435" s="15">
        <f t="shared" si="9609"/>
        <v>-6.8482021371585162</v>
      </c>
      <c r="ES435" s="15">
        <f t="shared" si="9609"/>
        <v>-7.4372947941183902</v>
      </c>
      <c r="ET435" s="15">
        <f t="shared" si="9609"/>
        <v>-8.5418435259181482</v>
      </c>
      <c r="EU435" s="15">
        <f t="shared" si="9609"/>
        <v>-8.3209337795581959</v>
      </c>
      <c r="EV435" s="15">
        <f t="shared" si="9609"/>
        <v>-7.7318411225983255</v>
      </c>
      <c r="EW435" s="15">
        <f t="shared" si="9609"/>
        <v>-7.2900216298784208</v>
      </c>
      <c r="EX435" s="15">
        <f t="shared" si="9609"/>
        <v>-7.584567958358349</v>
      </c>
      <c r="EY435" s="15">
        <f t="shared" si="9609"/>
        <v>-9.2045727649980051</v>
      </c>
      <c r="EZ435" s="15">
        <f t="shared" si="8526"/>
        <v>-88.363898543980852</v>
      </c>
      <c r="FA435" s="15">
        <f t="shared" si="9610"/>
        <v>-3.7623916960629886</v>
      </c>
      <c r="FB435" s="15">
        <f t="shared" si="9610"/>
        <v>-4.1089277733319483</v>
      </c>
      <c r="FC435" s="15">
        <f t="shared" si="9610"/>
        <v>-4.6039793122876054</v>
      </c>
      <c r="FD435" s="15">
        <f t="shared" si="9610"/>
        <v>-4.6039793122876054</v>
      </c>
      <c r="FE435" s="15">
        <f t="shared" si="9610"/>
        <v>-4.6039793122876054</v>
      </c>
      <c r="FF435" s="15">
        <f t="shared" si="9610"/>
        <v>-5.0000205434521305</v>
      </c>
      <c r="FG435" s="15">
        <f t="shared" si="9610"/>
        <v>-5.7425978518856144</v>
      </c>
      <c r="FH435" s="15">
        <f t="shared" si="9610"/>
        <v>-5.5940823901989178</v>
      </c>
      <c r="FI435" s="15">
        <f t="shared" si="9610"/>
        <v>-5.1980411590343927</v>
      </c>
      <c r="FJ435" s="15">
        <f t="shared" si="9610"/>
        <v>-4.9010102356609986</v>
      </c>
      <c r="FK435" s="15">
        <f t="shared" si="9610"/>
        <v>-5.0990308512432563</v>
      </c>
      <c r="FL435" s="15">
        <f t="shared" si="9610"/>
        <v>-6.1881442369457051</v>
      </c>
      <c r="FM435" s="15">
        <f t="shared" si="8528"/>
        <v>-59.406184674678777</v>
      </c>
      <c r="FP435" s="15">
        <f t="shared" ref="FP435:GA435" si="9663">FP379+FP407+FP351</f>
        <v>45.645142503959619</v>
      </c>
      <c r="FQ435" s="15">
        <f t="shared" si="9663"/>
        <v>49.84930036616641</v>
      </c>
      <c r="FR435" s="15">
        <f t="shared" si="9663"/>
        <v>55.855240169319011</v>
      </c>
      <c r="FS435" s="15">
        <f t="shared" si="9663"/>
        <v>55.855240169319011</v>
      </c>
      <c r="FT435" s="15">
        <f t="shared" si="9663"/>
        <v>55.855240169319011</v>
      </c>
      <c r="FU435" s="15">
        <f t="shared" si="9663"/>
        <v>60.659992011841055</v>
      </c>
      <c r="FV435" s="15">
        <f t="shared" si="9663"/>
        <v>69.668901716569906</v>
      </c>
      <c r="FW435" s="15">
        <f t="shared" si="9663"/>
        <v>67.867119775624147</v>
      </c>
      <c r="FX435" s="15">
        <f t="shared" si="9663"/>
        <v>63.062367933102102</v>
      </c>
      <c r="FY435" s="15">
        <f t="shared" si="9663"/>
        <v>59.458804051210542</v>
      </c>
      <c r="FZ435" s="15">
        <f t="shared" si="9663"/>
        <v>61.861179972471511</v>
      </c>
      <c r="GA435" s="15">
        <f t="shared" si="9663"/>
        <v>75.074247539407224</v>
      </c>
      <c r="GB435" s="15">
        <f t="shared" si="8530"/>
        <v>720.71277637830951</v>
      </c>
      <c r="GC435" s="15">
        <f t="shared" ref="GC435:GN435" si="9664">GC379+GC407+GC351</f>
        <v>76.168398118480624</v>
      </c>
      <c r="GD435" s="15">
        <f t="shared" si="9664"/>
        <v>83.183908471498626</v>
      </c>
      <c r="GE435" s="15">
        <f t="shared" si="9664"/>
        <v>93.20606611866711</v>
      </c>
      <c r="GF435" s="15">
        <f t="shared" si="9664"/>
        <v>93.20606611866711</v>
      </c>
      <c r="GG435" s="15">
        <f t="shared" si="9664"/>
        <v>93.20606611866711</v>
      </c>
      <c r="GH435" s="15">
        <f t="shared" si="9664"/>
        <v>101.22379223640192</v>
      </c>
      <c r="GI435" s="15">
        <f t="shared" si="9664"/>
        <v>116.25702870715465</v>
      </c>
      <c r="GJ435" s="15">
        <f t="shared" si="9664"/>
        <v>113.25038141300406</v>
      </c>
      <c r="GK435" s="15">
        <f t="shared" si="9664"/>
        <v>105.23265529526932</v>
      </c>
      <c r="GL435" s="15">
        <f t="shared" si="9664"/>
        <v>99.219360706968203</v>
      </c>
      <c r="GM435" s="15">
        <f t="shared" si="9664"/>
        <v>103.22822376583549</v>
      </c>
      <c r="GN435" s="15">
        <f t="shared" si="9664"/>
        <v>125.27697058960632</v>
      </c>
      <c r="GO435" s="15">
        <f t="shared" si="8532"/>
        <v>1202.6589176602206</v>
      </c>
      <c r="GP435" s="15">
        <f t="shared" ref="GP435:HA435" si="9665">GP379+GP407+GP351</f>
        <v>122.41728935349722</v>
      </c>
      <c r="GQ435" s="15">
        <f t="shared" si="9665"/>
        <v>133.69256600447721</v>
      </c>
      <c r="GR435" s="15">
        <f t="shared" si="9665"/>
        <v>149.8001040773058</v>
      </c>
      <c r="GS435" s="15">
        <f t="shared" si="9665"/>
        <v>149.8001040773058</v>
      </c>
      <c r="GT435" s="15">
        <f t="shared" si="9665"/>
        <v>149.8001040773058</v>
      </c>
      <c r="GU435" s="15">
        <f t="shared" si="9665"/>
        <v>159.35358318049902</v>
      </c>
      <c r="GV435" s="15">
        <f t="shared" si="9665"/>
        <v>183.01995692017707</v>
      </c>
      <c r="GW435" s="15">
        <f t="shared" si="9665"/>
        <v>178.28668217224146</v>
      </c>
      <c r="GX435" s="15">
        <f t="shared" si="9665"/>
        <v>165.66461617774655</v>
      </c>
      <c r="GY435" s="15">
        <f t="shared" si="9665"/>
        <v>156.19806668187533</v>
      </c>
      <c r="GZ435" s="15">
        <f t="shared" si="9665"/>
        <v>162.50909967912256</v>
      </c>
      <c r="HA435" s="15">
        <f t="shared" si="9665"/>
        <v>197.21978116398395</v>
      </c>
      <c r="HB435" s="15">
        <f t="shared" si="8534"/>
        <v>1907.7619535655379</v>
      </c>
      <c r="HC435" s="15">
        <f t="shared" ref="HC435:HN435" si="9666">HC379+HC407+HC351</f>
        <v>190.05472038922392</v>
      </c>
      <c r="HD435" s="15">
        <f t="shared" si="9666"/>
        <v>207.55976042507331</v>
      </c>
      <c r="HE435" s="15">
        <f t="shared" si="9666"/>
        <v>232.56696047628697</v>
      </c>
      <c r="HF435" s="15">
        <f t="shared" si="9666"/>
        <v>232.56696047628697</v>
      </c>
      <c r="HG435" s="15">
        <f t="shared" si="9666"/>
        <v>232.56696047628697</v>
      </c>
      <c r="HH435" s="15">
        <f t="shared" si="9666"/>
        <v>252.57272051725795</v>
      </c>
      <c r="HI435" s="15">
        <f t="shared" si="9666"/>
        <v>290.08352059407832</v>
      </c>
      <c r="HJ435" s="15">
        <f t="shared" si="9666"/>
        <v>282.58136057871423</v>
      </c>
      <c r="HK435" s="15">
        <f t="shared" si="9666"/>
        <v>262.57560053774341</v>
      </c>
      <c r="HL435" s="15">
        <f t="shared" si="9666"/>
        <v>247.57128050701519</v>
      </c>
      <c r="HM435" s="15">
        <f t="shared" si="9666"/>
        <v>257.57416052750034</v>
      </c>
      <c r="HN435" s="15">
        <f t="shared" si="9666"/>
        <v>312.59000064017079</v>
      </c>
      <c r="HO435" s="15">
        <f t="shared" si="8536"/>
        <v>3000.8640061456385</v>
      </c>
      <c r="HP435" s="15">
        <f t="shared" ref="HP435:IA435" si="9667">HP379+HP407+HP351</f>
        <v>304.44830408679616</v>
      </c>
      <c r="HQ435" s="15">
        <f t="shared" si="9667"/>
        <v>332.48959525268538</v>
      </c>
      <c r="HR435" s="15">
        <f t="shared" si="9667"/>
        <v>372.54858263252697</v>
      </c>
      <c r="HS435" s="15">
        <f t="shared" si="9667"/>
        <v>372.54858263252697</v>
      </c>
      <c r="HT435" s="15">
        <f t="shared" si="9667"/>
        <v>372.54858263252697</v>
      </c>
      <c r="HU435" s="15">
        <f t="shared" si="9667"/>
        <v>404.59577253640037</v>
      </c>
      <c r="HV435" s="15">
        <f t="shared" si="9667"/>
        <v>464.68425360616266</v>
      </c>
      <c r="HW435" s="15">
        <f t="shared" si="9667"/>
        <v>452.66655739221011</v>
      </c>
      <c r="HX435" s="15">
        <f t="shared" si="9667"/>
        <v>420.61936748833693</v>
      </c>
      <c r="HY435" s="15">
        <f t="shared" si="9667"/>
        <v>396.58397506043184</v>
      </c>
      <c r="HZ435" s="15">
        <f t="shared" si="9667"/>
        <v>412.60757001236817</v>
      </c>
      <c r="IA435" s="15">
        <f t="shared" si="9667"/>
        <v>500.73734224802013</v>
      </c>
      <c r="IB435" s="15">
        <f t="shared" si="8538"/>
        <v>4807.0784855809934</v>
      </c>
      <c r="IC435" s="15">
        <f t="shared" ref="IC435:IN435" si="9668">IC379+IC407+IC351</f>
        <v>458.2312304221885</v>
      </c>
      <c r="ID435" s="15">
        <f t="shared" si="9668"/>
        <v>500.43673848738996</v>
      </c>
      <c r="IE435" s="15">
        <f t="shared" si="9668"/>
        <v>560.73032143767819</v>
      </c>
      <c r="IF435" s="15">
        <f t="shared" si="9668"/>
        <v>560.73032143767819</v>
      </c>
      <c r="IG435" s="15">
        <f t="shared" si="9668"/>
        <v>560.73032143767819</v>
      </c>
      <c r="IH435" s="15">
        <f t="shared" si="9668"/>
        <v>608.96518779790858</v>
      </c>
      <c r="II435" s="15">
        <f t="shared" si="9668"/>
        <v>699.40556222334044</v>
      </c>
      <c r="IJ435" s="15">
        <f t="shared" si="9668"/>
        <v>681.31748733825407</v>
      </c>
      <c r="IK435" s="15">
        <f t="shared" si="9668"/>
        <v>633.08262097802378</v>
      </c>
      <c r="IL435" s="15">
        <f t="shared" si="9668"/>
        <v>596.90647120785093</v>
      </c>
      <c r="IM435" s="15">
        <f t="shared" si="9668"/>
        <v>621.02390438796556</v>
      </c>
      <c r="IN435" s="15">
        <f t="shared" si="9668"/>
        <v>753.66978687860001</v>
      </c>
      <c r="IO435" s="15">
        <f t="shared" si="8540"/>
        <v>7235.2299540345557</v>
      </c>
      <c r="IP435" s="15">
        <f t="shared" ref="IP435:JA435" si="9669">IP379+IP407+IP351</f>
        <v>690.07481555408037</v>
      </c>
      <c r="IQ435" s="15">
        <f t="shared" si="9669"/>
        <v>753.63433803932458</v>
      </c>
      <c r="IR435" s="15">
        <f t="shared" si="9669"/>
        <v>844.43365587538779</v>
      </c>
      <c r="IS435" s="15">
        <f t="shared" si="9669"/>
        <v>844.43365587538779</v>
      </c>
      <c r="IT435" s="15">
        <f t="shared" si="9669"/>
        <v>844.43365587538779</v>
      </c>
      <c r="IU435" s="15">
        <f t="shared" si="9669"/>
        <v>917.0731101442384</v>
      </c>
      <c r="IV435" s="15">
        <f t="shared" si="9669"/>
        <v>1053.2720868983329</v>
      </c>
      <c r="IW435" s="15">
        <f t="shared" si="9669"/>
        <v>1026.032291547514</v>
      </c>
      <c r="IX435" s="15">
        <f t="shared" si="9669"/>
        <v>953.39283727866359</v>
      </c>
      <c r="IY435" s="15">
        <f t="shared" si="9669"/>
        <v>898.91324657702569</v>
      </c>
      <c r="IZ435" s="15">
        <f t="shared" si="9669"/>
        <v>935.23297371145009</v>
      </c>
      <c r="JA435" s="15">
        <f t="shared" si="9669"/>
        <v>1134.99147295079</v>
      </c>
      <c r="JB435" s="15">
        <f t="shared" si="8542"/>
        <v>10895.91814032758</v>
      </c>
      <c r="JE435" s="21">
        <f t="shared" si="8543"/>
        <v>0</v>
      </c>
      <c r="JF435" s="21">
        <f t="shared" si="8544"/>
        <v>0</v>
      </c>
      <c r="JG435" s="21">
        <f t="shared" si="8545"/>
        <v>0</v>
      </c>
      <c r="JH435" s="21">
        <f t="shared" si="8546"/>
        <v>0</v>
      </c>
      <c r="JI435" s="21">
        <f t="shared" si="8547"/>
        <v>0</v>
      </c>
      <c r="JJ435" s="21">
        <f t="shared" si="8548"/>
        <v>0</v>
      </c>
      <c r="JK435" s="21">
        <f t="shared" si="8549"/>
        <v>0</v>
      </c>
    </row>
    <row r="436" spans="2:271" ht="20" customHeight="1" outlineLevel="1" x14ac:dyDescent="0.2">
      <c r="B436" s="3" t="s">
        <v>27</v>
      </c>
      <c r="C436" s="15">
        <f t="shared" si="9599"/>
        <v>48.566432711792544</v>
      </c>
      <c r="D436" s="15">
        <f t="shared" si="9599"/>
        <v>53.039656777352377</v>
      </c>
      <c r="E436" s="15">
        <f t="shared" si="9599"/>
        <v>59.429976871009302</v>
      </c>
      <c r="F436" s="15">
        <f t="shared" si="9599"/>
        <v>59.429976871009302</v>
      </c>
      <c r="G436" s="15">
        <f t="shared" si="9599"/>
        <v>60.70804088974068</v>
      </c>
      <c r="H436" s="15">
        <f t="shared" si="9599"/>
        <v>63.903200936569142</v>
      </c>
      <c r="I436" s="15">
        <f t="shared" si="9599"/>
        <v>74.127713086420172</v>
      </c>
      <c r="J436" s="15">
        <f t="shared" si="9599"/>
        <v>72.210617058323123</v>
      </c>
      <c r="K436" s="15">
        <f t="shared" si="9599"/>
        <v>67.098360983397598</v>
      </c>
      <c r="L436" s="15">
        <f t="shared" si="9599"/>
        <v>63.264168927203457</v>
      </c>
      <c r="M436" s="15">
        <f t="shared" si="9599"/>
        <v>65.181264955300435</v>
      </c>
      <c r="N436" s="15">
        <f t="shared" si="9599"/>
        <v>79.879001170711405</v>
      </c>
      <c r="O436" s="15">
        <f t="shared" si="8506"/>
        <v>766.83841123882939</v>
      </c>
      <c r="P436" s="15">
        <f t="shared" ref="P436:AA436" si="9670">P380+P408+P352</f>
        <v>70.017980385727768</v>
      </c>
      <c r="Q436" s="15">
        <f t="shared" si="9670"/>
        <v>76.467004894939521</v>
      </c>
      <c r="R436" s="15">
        <f t="shared" si="9670"/>
        <v>85.67989705095637</v>
      </c>
      <c r="S436" s="15">
        <f t="shared" si="9670"/>
        <v>85.67989705095637</v>
      </c>
      <c r="T436" s="15">
        <f t="shared" si="9670"/>
        <v>87.522475482159706</v>
      </c>
      <c r="U436" s="15">
        <f t="shared" si="9670"/>
        <v>92.128921560168095</v>
      </c>
      <c r="V436" s="15">
        <f t="shared" si="9670"/>
        <v>106.86954900979498</v>
      </c>
      <c r="W436" s="15">
        <f t="shared" si="9670"/>
        <v>104.10568136298998</v>
      </c>
      <c r="X436" s="15">
        <f t="shared" si="9670"/>
        <v>96.735367638176498</v>
      </c>
      <c r="Y436" s="15">
        <f t="shared" si="9670"/>
        <v>91.207632344566449</v>
      </c>
      <c r="Z436" s="15">
        <f t="shared" si="9670"/>
        <v>93.97149999137136</v>
      </c>
      <c r="AA436" s="15">
        <f t="shared" si="9670"/>
        <v>115.16115195021013</v>
      </c>
      <c r="AB436" s="15">
        <f t="shared" si="8508"/>
        <v>1105.5470587220175</v>
      </c>
      <c r="AC436" s="15">
        <f t="shared" ref="AC436:AN436" si="9671">AC380+AC408+AC352</f>
        <v>101.20504137352324</v>
      </c>
      <c r="AD436" s="15">
        <f t="shared" si="9671"/>
        <v>110.52655834213724</v>
      </c>
      <c r="AE436" s="15">
        <f t="shared" si="9671"/>
        <v>123.84301115444295</v>
      </c>
      <c r="AF436" s="15">
        <f t="shared" si="9671"/>
        <v>123.84301115444295</v>
      </c>
      <c r="AG436" s="15">
        <f t="shared" si="9671"/>
        <v>126.50630171690409</v>
      </c>
      <c r="AH436" s="15">
        <f t="shared" si="9671"/>
        <v>133.16452812305693</v>
      </c>
      <c r="AI436" s="15">
        <f t="shared" si="9671"/>
        <v>154.47085262274601</v>
      </c>
      <c r="AJ436" s="15">
        <f t="shared" si="9671"/>
        <v>150.4759167790543</v>
      </c>
      <c r="AK436" s="15">
        <f t="shared" si="9671"/>
        <v>139.82275452920976</v>
      </c>
      <c r="AL436" s="15">
        <f t="shared" si="9671"/>
        <v>131.83288284182629</v>
      </c>
      <c r="AM436" s="15">
        <f t="shared" si="9671"/>
        <v>135.82781868551791</v>
      </c>
      <c r="AN436" s="15">
        <f t="shared" si="9671"/>
        <v>166.45566015382107</v>
      </c>
      <c r="AO436" s="15">
        <f t="shared" si="8510"/>
        <v>1597.9743374766829</v>
      </c>
      <c r="AP436" s="15">
        <f t="shared" ref="AP436:BA436" si="9672">AP380+AP408+AP352</f>
        <v>147.70229237654635</v>
      </c>
      <c r="AQ436" s="15">
        <f t="shared" si="9672"/>
        <v>161.30645088491249</v>
      </c>
      <c r="AR436" s="15">
        <f t="shared" si="9672"/>
        <v>180.74096303972121</v>
      </c>
      <c r="AS436" s="15">
        <f t="shared" si="9672"/>
        <v>180.74096303972121</v>
      </c>
      <c r="AT436" s="15">
        <f t="shared" si="9672"/>
        <v>184.62786547068293</v>
      </c>
      <c r="AU436" s="15">
        <f t="shared" si="9672"/>
        <v>194.34512154808729</v>
      </c>
      <c r="AV436" s="15">
        <f t="shared" si="9672"/>
        <v>225.44034099578136</v>
      </c>
      <c r="AW436" s="15">
        <f t="shared" si="9672"/>
        <v>219.60998734933861</v>
      </c>
      <c r="AX436" s="15">
        <f t="shared" si="9672"/>
        <v>204.06237762549173</v>
      </c>
      <c r="AY436" s="15">
        <f t="shared" si="9672"/>
        <v>192.4016703326065</v>
      </c>
      <c r="AZ436" s="15">
        <f t="shared" si="9672"/>
        <v>198.23202397904882</v>
      </c>
      <c r="BA436" s="15">
        <f t="shared" si="9672"/>
        <v>242.93140193510925</v>
      </c>
      <c r="BB436" s="15">
        <f t="shared" si="8512"/>
        <v>2332.1414585770476</v>
      </c>
      <c r="BC436" s="15">
        <f t="shared" ref="BC436:BN436" si="9673">BC380+BC408+BC352</f>
        <v>218.91617351871082</v>
      </c>
      <c r="BD436" s="15">
        <f t="shared" si="9673"/>
        <v>239.07950529017103</v>
      </c>
      <c r="BE436" s="15">
        <f t="shared" si="9673"/>
        <v>267.88426496368572</v>
      </c>
      <c r="BF436" s="15">
        <f t="shared" si="9673"/>
        <v>267.88426496368572</v>
      </c>
      <c r="BG436" s="15">
        <f t="shared" si="9673"/>
        <v>273.64521689838864</v>
      </c>
      <c r="BH436" s="15">
        <f t="shared" si="9673"/>
        <v>288.04759673514582</v>
      </c>
      <c r="BI436" s="15">
        <f t="shared" si="9673"/>
        <v>334.13521221276909</v>
      </c>
      <c r="BJ436" s="15">
        <f t="shared" si="9673"/>
        <v>325.49378431071477</v>
      </c>
      <c r="BK436" s="15">
        <f t="shared" si="9673"/>
        <v>302.44997657190311</v>
      </c>
      <c r="BL436" s="15">
        <f t="shared" si="9673"/>
        <v>285.16712076779447</v>
      </c>
      <c r="BM436" s="15">
        <f t="shared" si="9673"/>
        <v>293.80854866984845</v>
      </c>
      <c r="BN436" s="15">
        <f t="shared" si="9673"/>
        <v>360.05949591893244</v>
      </c>
      <c r="BO436" s="15">
        <f t="shared" si="8514"/>
        <v>3456.5711608217503</v>
      </c>
      <c r="BP436" s="15">
        <f t="shared" ref="BP436:CA436" si="9674">BP380+BP408+BP352</f>
        <v>307.9833311742733</v>
      </c>
      <c r="BQ436" s="15">
        <f t="shared" si="9674"/>
        <v>336.35021694032469</v>
      </c>
      <c r="BR436" s="15">
        <f t="shared" si="9674"/>
        <v>376.87433946325541</v>
      </c>
      <c r="BS436" s="15">
        <f t="shared" si="9674"/>
        <v>376.87433946325541</v>
      </c>
      <c r="BT436" s="15">
        <f t="shared" si="9674"/>
        <v>384.97916396784154</v>
      </c>
      <c r="BU436" s="15">
        <f t="shared" si="9674"/>
        <v>405.24122522930685</v>
      </c>
      <c r="BV436" s="15">
        <f t="shared" si="9674"/>
        <v>470.07982126599586</v>
      </c>
      <c r="BW436" s="15">
        <f t="shared" si="9674"/>
        <v>457.92258450911663</v>
      </c>
      <c r="BX436" s="15">
        <f t="shared" si="9674"/>
        <v>425.50328649077233</v>
      </c>
      <c r="BY436" s="15">
        <f t="shared" si="9674"/>
        <v>401.18881297701375</v>
      </c>
      <c r="BZ436" s="15">
        <f t="shared" si="9674"/>
        <v>413.34604973389253</v>
      </c>
      <c r="CA436" s="15">
        <f t="shared" si="9674"/>
        <v>506.55153153663372</v>
      </c>
      <c r="CB436" s="15">
        <f t="shared" si="8516"/>
        <v>4862.8947027516824</v>
      </c>
      <c r="CC436" s="15">
        <f t="shared" ref="CC436:CN436" si="9675">CC380+CC408+CC352</f>
        <v>440.19882794105018</v>
      </c>
      <c r="CD436" s="15">
        <f t="shared" si="9675"/>
        <v>480.74345683035745</v>
      </c>
      <c r="CE436" s="15">
        <f t="shared" si="9675"/>
        <v>538.66435524365363</v>
      </c>
      <c r="CF436" s="15">
        <f t="shared" si="9675"/>
        <v>538.66435524365363</v>
      </c>
      <c r="CG436" s="15">
        <f t="shared" si="9675"/>
        <v>550.2485349263128</v>
      </c>
      <c r="CH436" s="15">
        <f t="shared" si="9675"/>
        <v>579.20898413296072</v>
      </c>
      <c r="CI436" s="15">
        <f t="shared" si="9675"/>
        <v>671.8824215942343</v>
      </c>
      <c r="CJ436" s="15">
        <f t="shared" si="9675"/>
        <v>654.50615207024566</v>
      </c>
      <c r="CK436" s="15">
        <f t="shared" si="9675"/>
        <v>608.16943333960876</v>
      </c>
      <c r="CL436" s="15">
        <f t="shared" si="9675"/>
        <v>573.41689429163102</v>
      </c>
      <c r="CM436" s="15">
        <f t="shared" si="9675"/>
        <v>590.7931638156191</v>
      </c>
      <c r="CN436" s="15">
        <f t="shared" si="9675"/>
        <v>724.0112301662009</v>
      </c>
      <c r="CO436" s="15">
        <f t="shared" si="8518"/>
        <v>6950.5078095955287</v>
      </c>
      <c r="CR436" s="21">
        <f>O436-'ОПУ БС'!C436</f>
        <v>0</v>
      </c>
      <c r="CS436" s="21">
        <f>AB436-'ОПУ БС'!D436</f>
        <v>0</v>
      </c>
      <c r="CT436" s="21">
        <f>AO436-'ОПУ БС'!E436</f>
        <v>0</v>
      </c>
      <c r="CU436" s="21">
        <f>BB436-'ОПУ БС'!F436</f>
        <v>0</v>
      </c>
      <c r="CV436" s="21">
        <f>BO436-'ОПУ БС'!G436</f>
        <v>0</v>
      </c>
      <c r="CW436" s="21">
        <f>CB436-'ОПУ БС'!H436</f>
        <v>0</v>
      </c>
      <c r="CX436" s="21">
        <f>CO436-'ОПУ БС'!I436</f>
        <v>0</v>
      </c>
      <c r="DA436" s="15">
        <f t="shared" si="9606"/>
        <v>0</v>
      </c>
      <c r="DB436" s="15">
        <f t="shared" si="9606"/>
        <v>0</v>
      </c>
      <c r="DC436" s="15">
        <f t="shared" si="9606"/>
        <v>0</v>
      </c>
      <c r="DD436" s="15">
        <f t="shared" si="9606"/>
        <v>0</v>
      </c>
      <c r="DE436" s="15">
        <f t="shared" si="9606"/>
        <v>0</v>
      </c>
      <c r="DF436" s="15">
        <f t="shared" si="9606"/>
        <v>-2.6421392398794961</v>
      </c>
      <c r="DG436" s="15">
        <f t="shared" si="9606"/>
        <v>-3.0648815182602158</v>
      </c>
      <c r="DH436" s="15">
        <f t="shared" si="9606"/>
        <v>-2.9856173410638305</v>
      </c>
      <c r="DI436" s="15">
        <f t="shared" si="9606"/>
        <v>-2.7742462018734715</v>
      </c>
      <c r="DJ436" s="15">
        <f t="shared" si="9606"/>
        <v>-2.6157178474807012</v>
      </c>
      <c r="DK436" s="15">
        <f t="shared" si="9606"/>
        <v>-2.6949820246770826</v>
      </c>
      <c r="DL436" s="15">
        <f t="shared" si="9606"/>
        <v>-3.3026740498493705</v>
      </c>
      <c r="DM436" s="15">
        <f t="shared" si="8520"/>
        <v>-20.080258223084165</v>
      </c>
      <c r="DN436" s="15">
        <f t="shared" si="9607"/>
        <v>-3.428705153996225</v>
      </c>
      <c r="DO436" s="15">
        <f t="shared" si="9607"/>
        <v>-3.7445069444958765</v>
      </c>
      <c r="DP436" s="15">
        <f t="shared" si="9607"/>
        <v>-4.1956523594953801</v>
      </c>
      <c r="DQ436" s="15">
        <f t="shared" si="9607"/>
        <v>-4.1956523594953801</v>
      </c>
      <c r="DR436" s="15">
        <f t="shared" si="9607"/>
        <v>-4.2858814424952811</v>
      </c>
      <c r="DS436" s="15">
        <f t="shared" si="9607"/>
        <v>-4.511454149995032</v>
      </c>
      <c r="DT436" s="15">
        <f t="shared" si="9607"/>
        <v>-5.233286813994237</v>
      </c>
      <c r="DU436" s="15">
        <f t="shared" si="9607"/>
        <v>-5.0979431894943863</v>
      </c>
      <c r="DV436" s="15">
        <f t="shared" si="9607"/>
        <v>-4.7370268574947838</v>
      </c>
      <c r="DW436" s="15">
        <f t="shared" si="9607"/>
        <v>-4.4663396084950824</v>
      </c>
      <c r="DX436" s="15">
        <f t="shared" si="9607"/>
        <v>-4.6016832329949278</v>
      </c>
      <c r="DY436" s="15">
        <f t="shared" si="9607"/>
        <v>-5.6393176874937909</v>
      </c>
      <c r="DZ436" s="15">
        <f t="shared" si="8522"/>
        <v>-54.137449799940384</v>
      </c>
      <c r="EA436" s="15">
        <f t="shared" si="9608"/>
        <v>-3.9019187266165627</v>
      </c>
      <c r="EB436" s="15">
        <f t="shared" si="9608"/>
        <v>-4.2613059777522979</v>
      </c>
      <c r="EC436" s="15">
        <f t="shared" si="9608"/>
        <v>-4.7747163365176357</v>
      </c>
      <c r="ED436" s="15">
        <f t="shared" si="9608"/>
        <v>-4.7747163365176357</v>
      </c>
      <c r="EE436" s="15">
        <f t="shared" si="9608"/>
        <v>-4.877398408270702</v>
      </c>
      <c r="EF436" s="15">
        <f t="shared" si="9608"/>
        <v>-5.1341035876533709</v>
      </c>
      <c r="EG436" s="15">
        <f t="shared" si="9608"/>
        <v>-5.9555601616779112</v>
      </c>
      <c r="EH436" s="15">
        <f t="shared" si="9608"/>
        <v>-5.8015370540483087</v>
      </c>
      <c r="EI436" s="15">
        <f t="shared" si="9608"/>
        <v>-5.3908087670360398</v>
      </c>
      <c r="EJ436" s="15">
        <f t="shared" si="9608"/>
        <v>-5.0827625517768373</v>
      </c>
      <c r="EK436" s="15">
        <f t="shared" si="9608"/>
        <v>-5.2367856594064319</v>
      </c>
      <c r="EL436" s="15">
        <f t="shared" si="9608"/>
        <v>-6.4176294845667137</v>
      </c>
      <c r="EM436" s="15">
        <f t="shared" si="8524"/>
        <v>-61.609243051840451</v>
      </c>
      <c r="EN436" s="15">
        <f t="shared" si="9609"/>
        <v>-3.6504091275080812</v>
      </c>
      <c r="EO436" s="15">
        <f t="shared" si="9609"/>
        <v>-3.9866310208311946</v>
      </c>
      <c r="EP436" s="15">
        <f t="shared" si="9609"/>
        <v>-4.4669480112927848</v>
      </c>
      <c r="EQ436" s="15">
        <f t="shared" si="9609"/>
        <v>-4.4669480112927848</v>
      </c>
      <c r="ER436" s="15">
        <f t="shared" si="9609"/>
        <v>-4.5630114093851022</v>
      </c>
      <c r="ES436" s="15">
        <f t="shared" si="9609"/>
        <v>-4.8031699046158973</v>
      </c>
      <c r="ET436" s="15">
        <f t="shared" si="9609"/>
        <v>-5.5716770893544405</v>
      </c>
      <c r="EU436" s="15">
        <f t="shared" si="9609"/>
        <v>-5.4275819922159627</v>
      </c>
      <c r="EV436" s="15">
        <f t="shared" si="9609"/>
        <v>-5.0433283998466916</v>
      </c>
      <c r="EW436" s="15">
        <f t="shared" si="9609"/>
        <v>-4.7551382055697387</v>
      </c>
      <c r="EX436" s="15">
        <f t="shared" si="9609"/>
        <v>-4.8992333027082076</v>
      </c>
      <c r="EY436" s="15">
        <f t="shared" si="9609"/>
        <v>-6.0039623807698712</v>
      </c>
      <c r="EZ436" s="15">
        <f t="shared" si="8526"/>
        <v>-57.638038855390754</v>
      </c>
      <c r="FA436" s="15">
        <f t="shared" si="9610"/>
        <v>-2.3567578766426664</v>
      </c>
      <c r="FB436" s="15">
        <f t="shared" si="9610"/>
        <v>-2.5738276810702798</v>
      </c>
      <c r="FC436" s="15">
        <f t="shared" si="9610"/>
        <v>-2.8839274016811571</v>
      </c>
      <c r="FD436" s="15">
        <f t="shared" si="9610"/>
        <v>-2.8839274016811571</v>
      </c>
      <c r="FE436" s="15">
        <f t="shared" si="9610"/>
        <v>-2.9459473458033325</v>
      </c>
      <c r="FF436" s="15">
        <f t="shared" si="9610"/>
        <v>-3.1009972061087714</v>
      </c>
      <c r="FG436" s="15">
        <f t="shared" si="9610"/>
        <v>-3.5971567590861739</v>
      </c>
      <c r="FH436" s="15">
        <f t="shared" si="9610"/>
        <v>-3.5041268429029109</v>
      </c>
      <c r="FI436" s="15">
        <f t="shared" si="9610"/>
        <v>-3.2560470664142103</v>
      </c>
      <c r="FJ436" s="15">
        <f t="shared" si="9610"/>
        <v>-3.0699872340476837</v>
      </c>
      <c r="FK436" s="15">
        <f t="shared" si="9610"/>
        <v>-3.1630171502309428</v>
      </c>
      <c r="FL436" s="15">
        <f t="shared" si="9610"/>
        <v>-3.8762465076359636</v>
      </c>
      <c r="FM436" s="15">
        <f t="shared" si="8528"/>
        <v>-37.211966473305253</v>
      </c>
      <c r="FP436" s="15">
        <f t="shared" ref="FP436:GA436" si="9676">FP380+FP408+FP352</f>
        <v>48.566432711792544</v>
      </c>
      <c r="FQ436" s="15">
        <f t="shared" si="9676"/>
        <v>53.039656777352377</v>
      </c>
      <c r="FR436" s="15">
        <f t="shared" si="9676"/>
        <v>59.429976871009302</v>
      </c>
      <c r="FS436" s="15">
        <f t="shared" si="9676"/>
        <v>59.429976871009302</v>
      </c>
      <c r="FT436" s="15">
        <f t="shared" si="9676"/>
        <v>60.70804088974068</v>
      </c>
      <c r="FU436" s="15">
        <f t="shared" si="9676"/>
        <v>63.903200936569142</v>
      </c>
      <c r="FV436" s="15">
        <f t="shared" si="9676"/>
        <v>74.127713086420172</v>
      </c>
      <c r="FW436" s="15">
        <f t="shared" si="9676"/>
        <v>72.210617058323123</v>
      </c>
      <c r="FX436" s="15">
        <f t="shared" si="9676"/>
        <v>67.098360983397598</v>
      </c>
      <c r="FY436" s="15">
        <f t="shared" si="9676"/>
        <v>63.264168927203457</v>
      </c>
      <c r="FZ436" s="15">
        <f t="shared" si="9676"/>
        <v>65.181264955300435</v>
      </c>
      <c r="GA436" s="15">
        <f t="shared" si="9676"/>
        <v>79.879001170711405</v>
      </c>
      <c r="GB436" s="15">
        <f t="shared" si="8530"/>
        <v>766.83841123882939</v>
      </c>
      <c r="GC436" s="15">
        <f t="shared" ref="GC436:GN436" si="9677">GC380+GC408+GC352</f>
        <v>70.017980385727768</v>
      </c>
      <c r="GD436" s="15">
        <f t="shared" si="9677"/>
        <v>76.467004894939521</v>
      </c>
      <c r="GE436" s="15">
        <f t="shared" si="9677"/>
        <v>85.67989705095637</v>
      </c>
      <c r="GF436" s="15">
        <f t="shared" si="9677"/>
        <v>85.67989705095637</v>
      </c>
      <c r="GG436" s="15">
        <f t="shared" si="9677"/>
        <v>87.522475482159706</v>
      </c>
      <c r="GH436" s="15">
        <f t="shared" si="9677"/>
        <v>92.128921560168095</v>
      </c>
      <c r="GI436" s="15">
        <f t="shared" si="9677"/>
        <v>106.86954900979498</v>
      </c>
      <c r="GJ436" s="15">
        <f t="shared" si="9677"/>
        <v>104.10568136298998</v>
      </c>
      <c r="GK436" s="15">
        <f t="shared" si="9677"/>
        <v>96.735367638176498</v>
      </c>
      <c r="GL436" s="15">
        <f t="shared" si="9677"/>
        <v>91.207632344566449</v>
      </c>
      <c r="GM436" s="15">
        <f t="shared" si="9677"/>
        <v>93.97149999137136</v>
      </c>
      <c r="GN436" s="15">
        <f t="shared" si="9677"/>
        <v>115.16115195021013</v>
      </c>
      <c r="GO436" s="15">
        <f t="shared" si="8532"/>
        <v>1105.5470587220175</v>
      </c>
      <c r="GP436" s="15">
        <f t="shared" ref="GP436:HA436" si="9678">GP380+GP408+GP352</f>
        <v>101.20504137352324</v>
      </c>
      <c r="GQ436" s="15">
        <f t="shared" si="9678"/>
        <v>110.52655834213724</v>
      </c>
      <c r="GR436" s="15">
        <f t="shared" si="9678"/>
        <v>123.84301115444295</v>
      </c>
      <c r="GS436" s="15">
        <f t="shared" si="9678"/>
        <v>123.84301115444295</v>
      </c>
      <c r="GT436" s="15">
        <f t="shared" si="9678"/>
        <v>126.50630171690409</v>
      </c>
      <c r="GU436" s="15">
        <f t="shared" si="9678"/>
        <v>130.52238888317743</v>
      </c>
      <c r="GV436" s="15">
        <f t="shared" si="9678"/>
        <v>151.40597110448579</v>
      </c>
      <c r="GW436" s="15">
        <f t="shared" si="9678"/>
        <v>147.49029943799044</v>
      </c>
      <c r="GX436" s="15">
        <f t="shared" si="9678"/>
        <v>137.04850832733624</v>
      </c>
      <c r="GY436" s="15">
        <f t="shared" si="9678"/>
        <v>129.21716499434558</v>
      </c>
      <c r="GZ436" s="15">
        <f t="shared" si="9678"/>
        <v>133.13283666084084</v>
      </c>
      <c r="HA436" s="15">
        <f t="shared" si="9678"/>
        <v>163.1529861039717</v>
      </c>
      <c r="HB436" s="15">
        <f t="shared" si="8534"/>
        <v>1577.8940792535986</v>
      </c>
      <c r="HC436" s="15">
        <f t="shared" ref="HC436:HN436" si="9679">HC380+HC408+HC352</f>
        <v>144.27358722255011</v>
      </c>
      <c r="HD436" s="15">
        <f t="shared" si="9679"/>
        <v>157.56194394041663</v>
      </c>
      <c r="HE436" s="15">
        <f t="shared" si="9679"/>
        <v>176.54531068022581</v>
      </c>
      <c r="HF436" s="15">
        <f t="shared" si="9679"/>
        <v>176.54531068022581</v>
      </c>
      <c r="HG436" s="15">
        <f t="shared" si="9679"/>
        <v>180.34198402818765</v>
      </c>
      <c r="HH436" s="15">
        <f t="shared" si="9679"/>
        <v>189.8336673980923</v>
      </c>
      <c r="HI436" s="15">
        <f t="shared" si="9679"/>
        <v>220.2070541817871</v>
      </c>
      <c r="HJ436" s="15">
        <f t="shared" si="9679"/>
        <v>214.51204415984421</v>
      </c>
      <c r="HK436" s="15">
        <f t="shared" si="9679"/>
        <v>199.32535076799692</v>
      </c>
      <c r="HL436" s="15">
        <f t="shared" si="9679"/>
        <v>187.9353307241114</v>
      </c>
      <c r="HM436" s="15">
        <f t="shared" si="9679"/>
        <v>193.63034074605392</v>
      </c>
      <c r="HN436" s="15">
        <f t="shared" si="9679"/>
        <v>237.29208424761541</v>
      </c>
      <c r="HO436" s="15">
        <f t="shared" si="8536"/>
        <v>2278.0040087771072</v>
      </c>
      <c r="HP436" s="15">
        <f t="shared" ref="HP436:IA436" si="9680">HP380+HP408+HP352</f>
        <v>215.01425479209431</v>
      </c>
      <c r="HQ436" s="15">
        <f t="shared" si="9680"/>
        <v>234.81819931241876</v>
      </c>
      <c r="HR436" s="15">
        <f t="shared" si="9680"/>
        <v>263.10954862716807</v>
      </c>
      <c r="HS436" s="15">
        <f t="shared" si="9680"/>
        <v>263.10954862716807</v>
      </c>
      <c r="HT436" s="15">
        <f t="shared" si="9680"/>
        <v>268.76781849011792</v>
      </c>
      <c r="HU436" s="15">
        <f t="shared" si="9680"/>
        <v>282.91349314749249</v>
      </c>
      <c r="HV436" s="15">
        <f t="shared" si="9680"/>
        <v>328.17965205109124</v>
      </c>
      <c r="HW436" s="15">
        <f t="shared" si="9680"/>
        <v>319.69224725666652</v>
      </c>
      <c r="HX436" s="15">
        <f t="shared" si="9680"/>
        <v>297.05916780486712</v>
      </c>
      <c r="HY436" s="15">
        <f t="shared" si="9680"/>
        <v>280.08435821601762</v>
      </c>
      <c r="HZ436" s="15">
        <f t="shared" si="9680"/>
        <v>288.571763010442</v>
      </c>
      <c r="IA436" s="15">
        <f t="shared" si="9680"/>
        <v>353.64186643436568</v>
      </c>
      <c r="IB436" s="15">
        <f t="shared" si="8538"/>
        <v>3394.9619177699101</v>
      </c>
      <c r="IC436" s="15">
        <f t="shared" ref="IC436:IN436" si="9681">IC380+IC408+IC352</f>
        <v>304.33292204676525</v>
      </c>
      <c r="ID436" s="15">
        <f t="shared" si="9681"/>
        <v>332.36358591949352</v>
      </c>
      <c r="IE436" s="15">
        <f t="shared" si="9681"/>
        <v>372.40739145196267</v>
      </c>
      <c r="IF436" s="15">
        <f t="shared" si="9681"/>
        <v>372.40739145196267</v>
      </c>
      <c r="IG436" s="15">
        <f t="shared" si="9681"/>
        <v>380.41615255845642</v>
      </c>
      <c r="IH436" s="15">
        <f t="shared" si="9681"/>
        <v>400.43805532469099</v>
      </c>
      <c r="II436" s="15">
        <f t="shared" si="9681"/>
        <v>464.50814417664139</v>
      </c>
      <c r="IJ436" s="15">
        <f t="shared" si="9681"/>
        <v>452.49500251690068</v>
      </c>
      <c r="IK436" s="15">
        <f t="shared" si="9681"/>
        <v>420.45995809092562</v>
      </c>
      <c r="IL436" s="15">
        <f t="shared" si="9681"/>
        <v>396.43367477144398</v>
      </c>
      <c r="IM436" s="15">
        <f t="shared" si="9681"/>
        <v>408.44681643118429</v>
      </c>
      <c r="IN436" s="15">
        <f t="shared" si="9681"/>
        <v>500.54756915586387</v>
      </c>
      <c r="IO436" s="15">
        <f t="shared" si="8540"/>
        <v>4805.2566638962908</v>
      </c>
      <c r="IP436" s="15">
        <f t="shared" ref="IP436:JA436" si="9682">IP380+IP408+IP352</f>
        <v>437.84207006440755</v>
      </c>
      <c r="IQ436" s="15">
        <f t="shared" si="9682"/>
        <v>478.16962914928718</v>
      </c>
      <c r="IR436" s="15">
        <f t="shared" si="9682"/>
        <v>535.78042784197248</v>
      </c>
      <c r="IS436" s="15">
        <f t="shared" si="9682"/>
        <v>535.78042784197248</v>
      </c>
      <c r="IT436" s="15">
        <f t="shared" si="9682"/>
        <v>547.30258758050945</v>
      </c>
      <c r="IU436" s="15">
        <f t="shared" si="9682"/>
        <v>576.10798692685194</v>
      </c>
      <c r="IV436" s="15">
        <f t="shared" si="9682"/>
        <v>668.28526483514815</v>
      </c>
      <c r="IW436" s="15">
        <f t="shared" si="9682"/>
        <v>651.00202522734287</v>
      </c>
      <c r="IX436" s="15">
        <f t="shared" si="9682"/>
        <v>604.91338627319453</v>
      </c>
      <c r="IY436" s="15">
        <f t="shared" si="9682"/>
        <v>570.34690705758339</v>
      </c>
      <c r="IZ436" s="15">
        <f t="shared" si="9682"/>
        <v>587.63014666538811</v>
      </c>
      <c r="JA436" s="15">
        <f t="shared" si="9682"/>
        <v>720.13498365856492</v>
      </c>
      <c r="JB436" s="15">
        <f t="shared" si="8542"/>
        <v>6913.2958431222232</v>
      </c>
      <c r="JE436" s="21">
        <f t="shared" si="8543"/>
        <v>0</v>
      </c>
      <c r="JF436" s="21">
        <f t="shared" si="8544"/>
        <v>0</v>
      </c>
      <c r="JG436" s="21">
        <f t="shared" si="8545"/>
        <v>0</v>
      </c>
      <c r="JH436" s="21">
        <f t="shared" si="8546"/>
        <v>0</v>
      </c>
      <c r="JI436" s="21">
        <f t="shared" si="8547"/>
        <v>0</v>
      </c>
      <c r="JJ436" s="21">
        <f t="shared" si="8548"/>
        <v>0</v>
      </c>
      <c r="JK436" s="21">
        <f t="shared" si="8549"/>
        <v>0</v>
      </c>
    </row>
    <row r="437" spans="2:271" ht="20" customHeight="1" outlineLevel="1" x14ac:dyDescent="0.2">
      <c r="B437" s="3" t="s">
        <v>28</v>
      </c>
      <c r="C437" s="15">
        <f t="shared" si="9599"/>
        <v>26.216313499855332</v>
      </c>
      <c r="D437" s="15">
        <f t="shared" si="9599"/>
        <v>28.630973953789386</v>
      </c>
      <c r="E437" s="15">
        <f t="shared" si="9599"/>
        <v>32.080488887980877</v>
      </c>
      <c r="F437" s="15">
        <f t="shared" si="9599"/>
        <v>32.080488887980877</v>
      </c>
      <c r="G437" s="15">
        <f t="shared" si="9599"/>
        <v>32.770391874819175</v>
      </c>
      <c r="H437" s="15">
        <f t="shared" si="9599"/>
        <v>34.84010083533407</v>
      </c>
      <c r="I437" s="15">
        <f t="shared" si="9599"/>
        <v>34.84010083533407</v>
      </c>
      <c r="J437" s="15">
        <f t="shared" si="9599"/>
        <v>38.979518756363866</v>
      </c>
      <c r="K437" s="15">
        <f t="shared" si="9599"/>
        <v>36.219906809010666</v>
      </c>
      <c r="L437" s="15">
        <f t="shared" si="9599"/>
        <v>34.150197848495772</v>
      </c>
      <c r="M437" s="15">
        <f t="shared" si="9599"/>
        <v>40.014373236621267</v>
      </c>
      <c r="N437" s="15">
        <f t="shared" si="9599"/>
        <v>43.118936677393641</v>
      </c>
      <c r="O437" s="15">
        <f t="shared" si="8506"/>
        <v>413.94179210297904</v>
      </c>
      <c r="P437" s="15">
        <f t="shared" ref="P437:AA437" si="9683">P381+P409+P353</f>
        <v>30.917465446156541</v>
      </c>
      <c r="Q437" s="15">
        <f t="shared" si="9683"/>
        <v>33.765126737249915</v>
      </c>
      <c r="R437" s="15">
        <f t="shared" si="9683"/>
        <v>37.833214295954726</v>
      </c>
      <c r="S437" s="15">
        <f t="shared" si="9683"/>
        <v>37.833214295954726</v>
      </c>
      <c r="T437" s="15">
        <f t="shared" si="9683"/>
        <v>38.646831807695676</v>
      </c>
      <c r="U437" s="15">
        <f t="shared" si="9683"/>
        <v>41.087684342918564</v>
      </c>
      <c r="V437" s="15">
        <f t="shared" si="9683"/>
        <v>41.087684342918564</v>
      </c>
      <c r="W437" s="15">
        <f t="shared" si="9683"/>
        <v>45.969389413364333</v>
      </c>
      <c r="X437" s="15">
        <f t="shared" si="9683"/>
        <v>42.714919366400487</v>
      </c>
      <c r="Y437" s="15">
        <f t="shared" si="9683"/>
        <v>40.274066831177606</v>
      </c>
      <c r="Z437" s="15">
        <f t="shared" si="9683"/>
        <v>47.189815680975727</v>
      </c>
      <c r="AA437" s="15">
        <f t="shared" si="9683"/>
        <v>50.851094483810115</v>
      </c>
      <c r="AB437" s="15">
        <f t="shared" si="8508"/>
        <v>488.17050704457699</v>
      </c>
      <c r="AC437" s="15">
        <f t="shared" ref="AC437:AN437" si="9684">AC381+AC409+AC353</f>
        <v>36.064873152014968</v>
      </c>
      <c r="AD437" s="15">
        <f t="shared" si="9684"/>
        <v>39.386637784437411</v>
      </c>
      <c r="AE437" s="15">
        <f t="shared" si="9684"/>
        <v>44.132015830755172</v>
      </c>
      <c r="AF437" s="15">
        <f t="shared" si="9684"/>
        <v>44.132015830755172</v>
      </c>
      <c r="AG437" s="15">
        <f t="shared" si="9684"/>
        <v>45.08109144001871</v>
      </c>
      <c r="AH437" s="15">
        <f t="shared" si="9684"/>
        <v>47.928318267809367</v>
      </c>
      <c r="AI437" s="15">
        <f t="shared" si="9684"/>
        <v>47.928318267809367</v>
      </c>
      <c r="AJ437" s="15">
        <f t="shared" si="9684"/>
        <v>53.622771923390673</v>
      </c>
      <c r="AK437" s="15">
        <f t="shared" si="9684"/>
        <v>49.826469486336485</v>
      </c>
      <c r="AL437" s="15">
        <f t="shared" si="9684"/>
        <v>46.979242658545822</v>
      </c>
      <c r="AM437" s="15">
        <f t="shared" si="9684"/>
        <v>55.046385337285948</v>
      </c>
      <c r="AN437" s="15">
        <f t="shared" si="9684"/>
        <v>59.317225578972</v>
      </c>
      <c r="AO437" s="15">
        <f t="shared" si="8510"/>
        <v>569.44536555813102</v>
      </c>
      <c r="AP437" s="15">
        <f t="shared" ref="AP437:BA437" si="9685">AP381+AP409+AP353</f>
        <v>43.718483105294922</v>
      </c>
      <c r="AQ437" s="15">
        <f t="shared" si="9685"/>
        <v>47.745185496572077</v>
      </c>
      <c r="AR437" s="15">
        <f t="shared" si="9685"/>
        <v>53.497617484110904</v>
      </c>
      <c r="AS437" s="15">
        <f t="shared" si="9685"/>
        <v>53.497617484110904</v>
      </c>
      <c r="AT437" s="15">
        <f t="shared" si="9685"/>
        <v>54.64810388161866</v>
      </c>
      <c r="AU437" s="15">
        <f t="shared" si="9685"/>
        <v>58.09956307414194</v>
      </c>
      <c r="AV437" s="15">
        <f t="shared" si="9685"/>
        <v>58.09956307414194</v>
      </c>
      <c r="AW437" s="15">
        <f t="shared" si="9685"/>
        <v>65.002481459188502</v>
      </c>
      <c r="AX437" s="15">
        <f t="shared" si="9685"/>
        <v>60.400535869157451</v>
      </c>
      <c r="AY437" s="15">
        <f t="shared" si="9685"/>
        <v>56.949076676634185</v>
      </c>
      <c r="AZ437" s="15">
        <f t="shared" si="9685"/>
        <v>66.728211055450089</v>
      </c>
      <c r="BA437" s="15">
        <f t="shared" si="9685"/>
        <v>71.905399844235077</v>
      </c>
      <c r="BB437" s="15">
        <f t="shared" si="8512"/>
        <v>690.29183850465665</v>
      </c>
      <c r="BC437" s="15">
        <f t="shared" ref="BC437:BN437" si="9686">BC381+BC409+BC353</f>
        <v>55.366909244906687</v>
      </c>
      <c r="BD437" s="15">
        <f t="shared" si="9686"/>
        <v>60.466492991148108</v>
      </c>
      <c r="BE437" s="15">
        <f t="shared" si="9686"/>
        <v>67.751612628635826</v>
      </c>
      <c r="BF437" s="15">
        <f t="shared" si="9686"/>
        <v>67.751612628635826</v>
      </c>
      <c r="BG437" s="15">
        <f t="shared" si="9686"/>
        <v>69.208636556133342</v>
      </c>
      <c r="BH437" s="15">
        <f t="shared" si="9686"/>
        <v>73.579708338625991</v>
      </c>
      <c r="BI437" s="15">
        <f t="shared" si="9686"/>
        <v>73.579708338625991</v>
      </c>
      <c r="BJ437" s="15">
        <f t="shared" si="9686"/>
        <v>82.321851903611233</v>
      </c>
      <c r="BK437" s="15">
        <f t="shared" si="9686"/>
        <v>76.493756193621095</v>
      </c>
      <c r="BL437" s="15">
        <f t="shared" si="9686"/>
        <v>72.122684411128446</v>
      </c>
      <c r="BM437" s="15">
        <f t="shared" si="9686"/>
        <v>84.507387794857479</v>
      </c>
      <c r="BN437" s="15">
        <f t="shared" si="9686"/>
        <v>91.063995468596517</v>
      </c>
      <c r="BO437" s="15">
        <f t="shared" si="8514"/>
        <v>874.21435649852663</v>
      </c>
      <c r="BP437" s="15">
        <f t="shared" ref="BP437:CA437" si="9687">BP381+BP409+BP353</f>
        <v>68.865933893315585</v>
      </c>
      <c r="BQ437" s="15">
        <f t="shared" si="9687"/>
        <v>75.208848857173592</v>
      </c>
      <c r="BR437" s="15">
        <f t="shared" si="9687"/>
        <v>84.270155948399321</v>
      </c>
      <c r="BS437" s="15">
        <f t="shared" si="9687"/>
        <v>84.270155948399321</v>
      </c>
      <c r="BT437" s="15">
        <f t="shared" si="9687"/>
        <v>86.082417366644492</v>
      </c>
      <c r="BU437" s="15">
        <f t="shared" si="9687"/>
        <v>91.519201621379935</v>
      </c>
      <c r="BV437" s="15">
        <f t="shared" si="9687"/>
        <v>91.519201621379935</v>
      </c>
      <c r="BW437" s="15">
        <f t="shared" si="9687"/>
        <v>102.39277013085082</v>
      </c>
      <c r="BX437" s="15">
        <f t="shared" si="9687"/>
        <v>95.143724457870221</v>
      </c>
      <c r="BY437" s="15">
        <f t="shared" si="9687"/>
        <v>89.706940203134764</v>
      </c>
      <c r="BZ437" s="15">
        <f t="shared" si="9687"/>
        <v>105.11116225821843</v>
      </c>
      <c r="CA437" s="15">
        <f t="shared" si="9687"/>
        <v>113.26633864032169</v>
      </c>
      <c r="CB437" s="15">
        <f t="shared" si="8516"/>
        <v>1087.3568509470883</v>
      </c>
      <c r="CC437" s="15">
        <f t="shared" ref="CC437:CN437" si="9688">CC381+CC409+CC353</f>
        <v>89.732231743772374</v>
      </c>
      <c r="CD437" s="15">
        <f t="shared" si="9688"/>
        <v>97.997042562277699</v>
      </c>
      <c r="CE437" s="15">
        <f t="shared" si="9688"/>
        <v>109.80391516014251</v>
      </c>
      <c r="CF437" s="15">
        <f t="shared" si="9688"/>
        <v>109.80391516014251</v>
      </c>
      <c r="CG437" s="15">
        <f t="shared" si="9688"/>
        <v>112.16528967971547</v>
      </c>
      <c r="CH437" s="15">
        <f t="shared" si="9688"/>
        <v>119.24941323843433</v>
      </c>
      <c r="CI437" s="15">
        <f t="shared" si="9688"/>
        <v>119.24941323843433</v>
      </c>
      <c r="CJ437" s="15">
        <f t="shared" si="9688"/>
        <v>133.41766035587207</v>
      </c>
      <c r="CK437" s="15">
        <f t="shared" si="9688"/>
        <v>123.97216227758025</v>
      </c>
      <c r="CL437" s="15">
        <f t="shared" si="9688"/>
        <v>116.88803871886138</v>
      </c>
      <c r="CM437" s="15">
        <f t="shared" si="9688"/>
        <v>136.95972213523137</v>
      </c>
      <c r="CN437" s="15">
        <f t="shared" si="9688"/>
        <v>147.58590747330985</v>
      </c>
      <c r="CO437" s="15">
        <f t="shared" si="8518"/>
        <v>1416.8247117437741</v>
      </c>
      <c r="CR437" s="21">
        <f>O437-'ОПУ БС'!C437</f>
        <v>0</v>
      </c>
      <c r="CS437" s="21">
        <f>AB437-'ОПУ БС'!D437</f>
        <v>0</v>
      </c>
      <c r="CT437" s="21">
        <f>AO437-'ОПУ БС'!E437</f>
        <v>0</v>
      </c>
      <c r="CU437" s="21">
        <f>BB437-'ОПУ БС'!F437</f>
        <v>0</v>
      </c>
      <c r="CV437" s="21">
        <f>BO437-'ОПУ БС'!G437</f>
        <v>0</v>
      </c>
      <c r="CW437" s="21">
        <f>CB437-'ОПУ БС'!H437</f>
        <v>0</v>
      </c>
      <c r="CX437" s="21">
        <f>CO437-'ОПУ БС'!I437</f>
        <v>0</v>
      </c>
      <c r="DA437" s="15">
        <f t="shared" si="9606"/>
        <v>0</v>
      </c>
      <c r="DB437" s="15">
        <f t="shared" si="9606"/>
        <v>0</v>
      </c>
      <c r="DC437" s="15">
        <f t="shared" si="9606"/>
        <v>0</v>
      </c>
      <c r="DD437" s="15">
        <f t="shared" si="9606"/>
        <v>0</v>
      </c>
      <c r="DE437" s="15">
        <f t="shared" si="9606"/>
        <v>0</v>
      </c>
      <c r="DF437" s="15">
        <f t="shared" si="9606"/>
        <v>-0.72741388923967454</v>
      </c>
      <c r="DG437" s="15">
        <f t="shared" si="9606"/>
        <v>-0.72741388923967454</v>
      </c>
      <c r="DH437" s="15">
        <f t="shared" si="9606"/>
        <v>-0.81383930182260611</v>
      </c>
      <c r="DI437" s="15">
        <f t="shared" si="9606"/>
        <v>-0.7562223601006518</v>
      </c>
      <c r="DJ437" s="15">
        <f t="shared" si="9606"/>
        <v>-0.71300965380918591</v>
      </c>
      <c r="DK437" s="15">
        <f t="shared" si="9606"/>
        <v>-0.83544565496833834</v>
      </c>
      <c r="DL437" s="15">
        <f t="shared" si="9606"/>
        <v>-0.9002647144055379</v>
      </c>
      <c r="DM437" s="15">
        <f t="shared" si="8520"/>
        <v>-5.4736094635856691</v>
      </c>
      <c r="DN437" s="15">
        <f t="shared" si="9607"/>
        <v>-0.79927170475048925</v>
      </c>
      <c r="DO437" s="15">
        <f t="shared" si="9607"/>
        <v>-0.87288883545119222</v>
      </c>
      <c r="DP437" s="15">
        <f t="shared" si="9607"/>
        <v>-0.97805616502362502</v>
      </c>
      <c r="DQ437" s="15">
        <f t="shared" si="9607"/>
        <v>-0.97805616502362502</v>
      </c>
      <c r="DR437" s="15">
        <f t="shared" si="9607"/>
        <v>-0.99908963093811154</v>
      </c>
      <c r="DS437" s="15">
        <f t="shared" si="9607"/>
        <v>-1.0621900286815713</v>
      </c>
      <c r="DT437" s="15">
        <f t="shared" si="9607"/>
        <v>-1.0621900286815713</v>
      </c>
      <c r="DU437" s="15">
        <f t="shared" si="9607"/>
        <v>-1.1883908241684904</v>
      </c>
      <c r="DV437" s="15">
        <f t="shared" si="9607"/>
        <v>-1.1042569605105443</v>
      </c>
      <c r="DW437" s="15">
        <f t="shared" si="9607"/>
        <v>-1.0411565627670847</v>
      </c>
      <c r="DX437" s="15">
        <f t="shared" si="9607"/>
        <v>-1.2199410230402192</v>
      </c>
      <c r="DY437" s="15">
        <f t="shared" si="9607"/>
        <v>-1.3145916196554097</v>
      </c>
      <c r="DZ437" s="15">
        <f t="shared" si="8522"/>
        <v>-12.620079548691935</v>
      </c>
      <c r="EA437" s="15">
        <f t="shared" si="9608"/>
        <v>-0.80946141168210561</v>
      </c>
      <c r="EB437" s="15">
        <f t="shared" si="9608"/>
        <v>-0.88401706802124669</v>
      </c>
      <c r="EC437" s="15">
        <f t="shared" si="9608"/>
        <v>-0.99052514850573459</v>
      </c>
      <c r="ED437" s="15">
        <f t="shared" si="9608"/>
        <v>-0.99052514850573459</v>
      </c>
      <c r="EE437" s="15">
        <f t="shared" si="9608"/>
        <v>-1.0118267646026318</v>
      </c>
      <c r="EF437" s="15">
        <f t="shared" si="9608"/>
        <v>-1.0757316128933243</v>
      </c>
      <c r="EG437" s="15">
        <f t="shared" si="9608"/>
        <v>-1.0757316128933243</v>
      </c>
      <c r="EH437" s="15">
        <f t="shared" si="9608"/>
        <v>-1.2035413094747094</v>
      </c>
      <c r="EI437" s="15">
        <f t="shared" si="9608"/>
        <v>-1.1183348450871196</v>
      </c>
      <c r="EJ437" s="15">
        <f t="shared" si="9608"/>
        <v>-1.054429996796427</v>
      </c>
      <c r="EK437" s="15">
        <f t="shared" si="9608"/>
        <v>-1.2354937336200547</v>
      </c>
      <c r="EL437" s="15">
        <f t="shared" si="9608"/>
        <v>-1.3313510060560947</v>
      </c>
      <c r="EM437" s="15">
        <f t="shared" si="8524"/>
        <v>-12.780969658138508</v>
      </c>
      <c r="EN437" s="15">
        <f t="shared" si="9609"/>
        <v>-0.69143719685876337</v>
      </c>
      <c r="EO437" s="15">
        <f t="shared" si="9609"/>
        <v>-0.75512220183259682</v>
      </c>
      <c r="EP437" s="15">
        <f t="shared" si="9609"/>
        <v>-0.8461007803666446</v>
      </c>
      <c r="EQ437" s="15">
        <f t="shared" si="9609"/>
        <v>-0.8461007803666446</v>
      </c>
      <c r="ER437" s="15">
        <f t="shared" si="9609"/>
        <v>-0.86429649607345405</v>
      </c>
      <c r="ES437" s="15">
        <f t="shared" si="9609"/>
        <v>-0.91888364319388283</v>
      </c>
      <c r="ET437" s="15">
        <f t="shared" si="9609"/>
        <v>-0.91888364319388283</v>
      </c>
      <c r="EU437" s="15">
        <f t="shared" si="9609"/>
        <v>-1.0280579374347398</v>
      </c>
      <c r="EV437" s="15">
        <f t="shared" si="9609"/>
        <v>-0.95527507460750205</v>
      </c>
      <c r="EW437" s="15">
        <f t="shared" si="9609"/>
        <v>-0.90068792748707327</v>
      </c>
      <c r="EX437" s="15">
        <f t="shared" si="9609"/>
        <v>-1.0553515109949534</v>
      </c>
      <c r="EY437" s="15">
        <f t="shared" si="9609"/>
        <v>-1.1372322316755976</v>
      </c>
      <c r="EZ437" s="15">
        <f t="shared" si="8526"/>
        <v>-10.917429424085734</v>
      </c>
      <c r="FA437" s="15">
        <f t="shared" si="9610"/>
        <v>-0.42186658974173563</v>
      </c>
      <c r="FB437" s="15">
        <f t="shared" si="9610"/>
        <v>-0.46072272300742173</v>
      </c>
      <c r="FC437" s="15">
        <f t="shared" si="9610"/>
        <v>-0.51623148481554493</v>
      </c>
      <c r="FD437" s="15">
        <f t="shared" si="9610"/>
        <v>-0.51623148481554493</v>
      </c>
      <c r="FE437" s="15">
        <f t="shared" si="9610"/>
        <v>-0.52733323717716951</v>
      </c>
      <c r="FF437" s="15">
        <f t="shared" si="9610"/>
        <v>-0.56063849426204337</v>
      </c>
      <c r="FG437" s="15">
        <f t="shared" si="9610"/>
        <v>-0.56063849426204337</v>
      </c>
      <c r="FH437" s="15">
        <f t="shared" si="9610"/>
        <v>-0.6272490084317911</v>
      </c>
      <c r="FI437" s="15">
        <f t="shared" si="9610"/>
        <v>-0.58284199898529265</v>
      </c>
      <c r="FJ437" s="15">
        <f t="shared" si="9610"/>
        <v>-0.54953674190041868</v>
      </c>
      <c r="FK437" s="15">
        <f t="shared" si="9610"/>
        <v>-0.64390163697422742</v>
      </c>
      <c r="FL437" s="15">
        <f t="shared" si="9610"/>
        <v>-0.69385952260153883</v>
      </c>
      <c r="FM437" s="15">
        <f t="shared" si="8528"/>
        <v>-6.6610514169747717</v>
      </c>
      <c r="FP437" s="15">
        <f t="shared" ref="FP437:GA437" si="9689">FP381+FP409+FP353</f>
        <v>26.216313499855332</v>
      </c>
      <c r="FQ437" s="15">
        <f t="shared" si="9689"/>
        <v>28.630973953789386</v>
      </c>
      <c r="FR437" s="15">
        <f t="shared" si="9689"/>
        <v>32.080488887980877</v>
      </c>
      <c r="FS437" s="15">
        <f t="shared" si="9689"/>
        <v>32.080488887980877</v>
      </c>
      <c r="FT437" s="15">
        <f t="shared" si="9689"/>
        <v>32.770391874819175</v>
      </c>
      <c r="FU437" s="15">
        <f t="shared" si="9689"/>
        <v>34.84010083533407</v>
      </c>
      <c r="FV437" s="15">
        <f t="shared" si="9689"/>
        <v>34.84010083533407</v>
      </c>
      <c r="FW437" s="15">
        <f t="shared" si="9689"/>
        <v>38.979518756363866</v>
      </c>
      <c r="FX437" s="15">
        <f t="shared" si="9689"/>
        <v>36.219906809010666</v>
      </c>
      <c r="FY437" s="15">
        <f t="shared" si="9689"/>
        <v>34.150197848495772</v>
      </c>
      <c r="FZ437" s="15">
        <f t="shared" si="9689"/>
        <v>40.014373236621267</v>
      </c>
      <c r="GA437" s="15">
        <f t="shared" si="9689"/>
        <v>43.118936677393641</v>
      </c>
      <c r="GB437" s="15">
        <f t="shared" si="8530"/>
        <v>413.94179210297904</v>
      </c>
      <c r="GC437" s="15">
        <f t="shared" ref="GC437:GN437" si="9690">GC381+GC409+GC353</f>
        <v>30.917465446156541</v>
      </c>
      <c r="GD437" s="15">
        <f t="shared" si="9690"/>
        <v>33.765126737249915</v>
      </c>
      <c r="GE437" s="15">
        <f t="shared" si="9690"/>
        <v>37.833214295954726</v>
      </c>
      <c r="GF437" s="15">
        <f t="shared" si="9690"/>
        <v>37.833214295954726</v>
      </c>
      <c r="GG437" s="15">
        <f t="shared" si="9690"/>
        <v>38.646831807695676</v>
      </c>
      <c r="GH437" s="15">
        <f t="shared" si="9690"/>
        <v>41.087684342918564</v>
      </c>
      <c r="GI437" s="15">
        <f t="shared" si="9690"/>
        <v>41.087684342918564</v>
      </c>
      <c r="GJ437" s="15">
        <f t="shared" si="9690"/>
        <v>45.969389413364333</v>
      </c>
      <c r="GK437" s="15">
        <f t="shared" si="9690"/>
        <v>42.714919366400487</v>
      </c>
      <c r="GL437" s="15">
        <f t="shared" si="9690"/>
        <v>40.274066831177606</v>
      </c>
      <c r="GM437" s="15">
        <f t="shared" si="9690"/>
        <v>47.189815680975727</v>
      </c>
      <c r="GN437" s="15">
        <f t="shared" si="9690"/>
        <v>50.851094483810115</v>
      </c>
      <c r="GO437" s="15">
        <f t="shared" si="8532"/>
        <v>488.17050704457699</v>
      </c>
      <c r="GP437" s="15">
        <f t="shared" ref="GP437:HA437" si="9691">GP381+GP409+GP353</f>
        <v>36.064873152014968</v>
      </c>
      <c r="GQ437" s="15">
        <f t="shared" si="9691"/>
        <v>39.386637784437411</v>
      </c>
      <c r="GR437" s="15">
        <f t="shared" si="9691"/>
        <v>44.132015830755172</v>
      </c>
      <c r="GS437" s="15">
        <f t="shared" si="9691"/>
        <v>44.132015830755172</v>
      </c>
      <c r="GT437" s="15">
        <f t="shared" si="9691"/>
        <v>45.08109144001871</v>
      </c>
      <c r="GU437" s="15">
        <f t="shared" si="9691"/>
        <v>47.200904378569689</v>
      </c>
      <c r="GV437" s="15">
        <f t="shared" si="9691"/>
        <v>47.200904378569689</v>
      </c>
      <c r="GW437" s="15">
        <f t="shared" si="9691"/>
        <v>52.808932621568061</v>
      </c>
      <c r="GX437" s="15">
        <f t="shared" si="9691"/>
        <v>49.070247126235834</v>
      </c>
      <c r="GY437" s="15">
        <f t="shared" si="9691"/>
        <v>46.266233004736648</v>
      </c>
      <c r="GZ437" s="15">
        <f t="shared" si="9691"/>
        <v>54.210939682317608</v>
      </c>
      <c r="HA437" s="15">
        <f t="shared" si="9691"/>
        <v>58.41696086456647</v>
      </c>
      <c r="HB437" s="15">
        <f t="shared" si="8534"/>
        <v>563.97175609454541</v>
      </c>
      <c r="HC437" s="15">
        <f t="shared" ref="HC437:HN437" si="9692">HC381+HC409+HC353</f>
        <v>42.919211400544427</v>
      </c>
      <c r="HD437" s="15">
        <f t="shared" si="9692"/>
        <v>46.872296661120885</v>
      </c>
      <c r="HE437" s="15">
        <f t="shared" si="9692"/>
        <v>52.519561319087273</v>
      </c>
      <c r="HF437" s="15">
        <f t="shared" si="9692"/>
        <v>52.519561319087273</v>
      </c>
      <c r="HG437" s="15">
        <f t="shared" si="9692"/>
        <v>53.649014250680544</v>
      </c>
      <c r="HH437" s="15">
        <f t="shared" si="9692"/>
        <v>57.03737304546037</v>
      </c>
      <c r="HI437" s="15">
        <f t="shared" si="9692"/>
        <v>57.03737304546037</v>
      </c>
      <c r="HJ437" s="15">
        <f t="shared" si="9692"/>
        <v>63.814090635020008</v>
      </c>
      <c r="HK437" s="15">
        <f t="shared" si="9692"/>
        <v>59.296278908646919</v>
      </c>
      <c r="HL437" s="15">
        <f t="shared" si="9692"/>
        <v>55.9079201138671</v>
      </c>
      <c r="HM437" s="15">
        <f t="shared" si="9692"/>
        <v>65.508270032409868</v>
      </c>
      <c r="HN437" s="15">
        <f t="shared" si="9692"/>
        <v>70.590808224579675</v>
      </c>
      <c r="HO437" s="15">
        <f t="shared" si="8536"/>
        <v>677.67175895596472</v>
      </c>
      <c r="HP437" s="15">
        <f t="shared" ref="HP437:IA437" si="9693">HP381+HP409+HP353</f>
        <v>54.557447833224586</v>
      </c>
      <c r="HQ437" s="15">
        <f t="shared" si="9693"/>
        <v>59.582475923126857</v>
      </c>
      <c r="HR437" s="15">
        <f t="shared" si="9693"/>
        <v>66.761087480130087</v>
      </c>
      <c r="HS437" s="15">
        <f t="shared" si="9693"/>
        <v>66.761087480130087</v>
      </c>
      <c r="HT437" s="15">
        <f t="shared" si="9693"/>
        <v>68.196809791530711</v>
      </c>
      <c r="HU437" s="15">
        <f t="shared" si="9693"/>
        <v>72.50397672573267</v>
      </c>
      <c r="HV437" s="15">
        <f t="shared" si="9693"/>
        <v>72.50397672573267</v>
      </c>
      <c r="HW437" s="15">
        <f t="shared" si="9693"/>
        <v>81.118310594136531</v>
      </c>
      <c r="HX437" s="15">
        <f t="shared" si="9693"/>
        <v>75.375421348533976</v>
      </c>
      <c r="HY437" s="15">
        <f t="shared" si="9693"/>
        <v>71.068254414332017</v>
      </c>
      <c r="HZ437" s="15">
        <f t="shared" si="9693"/>
        <v>83.271894061237418</v>
      </c>
      <c r="IA437" s="15">
        <f t="shared" si="9693"/>
        <v>89.732644462540435</v>
      </c>
      <c r="IB437" s="15">
        <f t="shared" si="8538"/>
        <v>861.43338684038804</v>
      </c>
      <c r="IC437" s="15">
        <f t="shared" ref="IC437:IN437" si="9694">IC381+IC409+IC353</f>
        <v>68.174496696456828</v>
      </c>
      <c r="ID437" s="15">
        <f t="shared" si="9694"/>
        <v>74.453726655341001</v>
      </c>
      <c r="IE437" s="15">
        <f t="shared" si="9694"/>
        <v>83.424055168032694</v>
      </c>
      <c r="IF437" s="15">
        <f t="shared" si="9694"/>
        <v>83.424055168032694</v>
      </c>
      <c r="IG437" s="15">
        <f t="shared" si="9694"/>
        <v>85.218120870571042</v>
      </c>
      <c r="IH437" s="15">
        <f t="shared" si="9694"/>
        <v>90.600317978186069</v>
      </c>
      <c r="II437" s="15">
        <f t="shared" si="9694"/>
        <v>90.600317978186069</v>
      </c>
      <c r="IJ437" s="15">
        <f t="shared" si="9694"/>
        <v>101.36471219341608</v>
      </c>
      <c r="IK437" s="15">
        <f t="shared" si="9694"/>
        <v>94.188449383262707</v>
      </c>
      <c r="IL437" s="15">
        <f t="shared" si="9694"/>
        <v>88.806252275647694</v>
      </c>
      <c r="IM437" s="15">
        <f t="shared" si="9694"/>
        <v>104.05581074722346</v>
      </c>
      <c r="IN437" s="15">
        <f t="shared" si="9694"/>
        <v>112.12910640864611</v>
      </c>
      <c r="IO437" s="15">
        <f t="shared" si="8540"/>
        <v>1076.4394215230022</v>
      </c>
      <c r="IP437" s="15">
        <f t="shared" ref="IP437:JA437" si="9695">IP381+IP409+IP353</f>
        <v>89.310365154030634</v>
      </c>
      <c r="IQ437" s="15">
        <f t="shared" si="9695"/>
        <v>97.536319839270291</v>
      </c>
      <c r="IR437" s="15">
        <f t="shared" si="9695"/>
        <v>109.28768367532696</v>
      </c>
      <c r="IS437" s="15">
        <f t="shared" si="9695"/>
        <v>109.28768367532696</v>
      </c>
      <c r="IT437" s="15">
        <f t="shared" si="9695"/>
        <v>111.63795644253833</v>
      </c>
      <c r="IU437" s="15">
        <f t="shared" si="9695"/>
        <v>118.68877474417228</v>
      </c>
      <c r="IV437" s="15">
        <f t="shared" si="9695"/>
        <v>118.68877474417228</v>
      </c>
      <c r="IW437" s="15">
        <f t="shared" si="9695"/>
        <v>132.79041134744028</v>
      </c>
      <c r="IX437" s="15">
        <f t="shared" si="9695"/>
        <v>123.38932027859497</v>
      </c>
      <c r="IY437" s="15">
        <f t="shared" si="9695"/>
        <v>116.33850197696096</v>
      </c>
      <c r="IZ437" s="15">
        <f t="shared" si="9695"/>
        <v>136.31582049825715</v>
      </c>
      <c r="JA437" s="15">
        <f t="shared" si="9695"/>
        <v>146.8920479507083</v>
      </c>
      <c r="JB437" s="15">
        <f t="shared" si="8542"/>
        <v>1410.1636603267993</v>
      </c>
      <c r="JE437" s="21">
        <f t="shared" si="8543"/>
        <v>0</v>
      </c>
      <c r="JF437" s="21">
        <f t="shared" si="8544"/>
        <v>0</v>
      </c>
      <c r="JG437" s="21">
        <f t="shared" si="8545"/>
        <v>0</v>
      </c>
      <c r="JH437" s="21">
        <f t="shared" si="8546"/>
        <v>0</v>
      </c>
      <c r="JI437" s="21">
        <f t="shared" si="8547"/>
        <v>0</v>
      </c>
      <c r="JJ437" s="21">
        <f t="shared" si="8548"/>
        <v>0</v>
      </c>
      <c r="JK437" s="21">
        <f t="shared" si="8549"/>
        <v>0</v>
      </c>
    </row>
    <row r="438" spans="2:271" ht="20" customHeight="1" outlineLevel="1" x14ac:dyDescent="0.2">
      <c r="B438" s="2" t="s">
        <v>30</v>
      </c>
      <c r="C438" s="14">
        <f t="shared" ref="C438:N438" si="9696">C382+C410+C354+C294-C288</f>
        <v>1.2666666666667226</v>
      </c>
      <c r="D438" s="14">
        <f t="shared" si="9696"/>
        <v>1.3833333333334252</v>
      </c>
      <c r="E438" s="14">
        <f t="shared" si="9696"/>
        <v>1.5500000000000824</v>
      </c>
      <c r="F438" s="14">
        <f t="shared" si="9696"/>
        <v>1.5500000000000824</v>
      </c>
      <c r="G438" s="14">
        <f t="shared" si="9696"/>
        <v>1.583333333333357</v>
      </c>
      <c r="H438" s="14">
        <f t="shared" si="9696"/>
        <v>1.683333333333465</v>
      </c>
      <c r="I438" s="14">
        <f t="shared" si="9696"/>
        <v>1.9333333333333229</v>
      </c>
      <c r="J438" s="14">
        <f t="shared" si="9696"/>
        <v>6.1333333333332547</v>
      </c>
      <c r="K438" s="14">
        <f t="shared" si="9696"/>
        <v>1.7500000000000995</v>
      </c>
      <c r="L438" s="14">
        <f t="shared" si="9696"/>
        <v>1.6499999999999915</v>
      </c>
      <c r="M438" s="14">
        <f t="shared" si="9696"/>
        <v>-2.5666666666666771</v>
      </c>
      <c r="N438" s="14">
        <f t="shared" si="9696"/>
        <v>2.0833333333334707</v>
      </c>
      <c r="O438" s="14">
        <f t="shared" si="8506"/>
        <v>20.000000000000597</v>
      </c>
      <c r="P438" s="14">
        <f t="shared" ref="P438:AA438" si="9697">P382+P410+P354+P294-P288</f>
        <v>-0.19000000000004036</v>
      </c>
      <c r="Q438" s="14">
        <f t="shared" si="9697"/>
        <v>-0.20750000000005286</v>
      </c>
      <c r="R438" s="14">
        <f t="shared" si="9697"/>
        <v>-0.23250000000017224</v>
      </c>
      <c r="S438" s="14">
        <f t="shared" si="9697"/>
        <v>-0.23250000000017224</v>
      </c>
      <c r="T438" s="14">
        <f t="shared" si="9697"/>
        <v>-0.23750000000013927</v>
      </c>
      <c r="U438" s="14">
        <f t="shared" si="9697"/>
        <v>-0.25250000000012562</v>
      </c>
      <c r="V438" s="14">
        <f t="shared" si="9697"/>
        <v>-0.29000000000003467</v>
      </c>
      <c r="W438" s="14">
        <f t="shared" si="9697"/>
        <v>4.2008333333332786</v>
      </c>
      <c r="X438" s="14">
        <f t="shared" si="9697"/>
        <v>-0.26250000000005969</v>
      </c>
      <c r="Y438" s="14">
        <f t="shared" si="9697"/>
        <v>-0.24750000000004491</v>
      </c>
      <c r="Z438" s="14">
        <f t="shared" si="9697"/>
        <v>-4.7358333333336162</v>
      </c>
      <c r="AA438" s="14">
        <f t="shared" si="9697"/>
        <v>-0.31250000000015632</v>
      </c>
      <c r="AB438" s="14">
        <f t="shared" si="8508"/>
        <v>-3.0000000000013358</v>
      </c>
      <c r="AC438" s="14">
        <f t="shared" ref="AC438:AN438" si="9698">AC382+AC410+AC354+AC294-AC288</f>
        <v>-1.7812500000000142</v>
      </c>
      <c r="AD438" s="14">
        <f t="shared" si="9698"/>
        <v>-1.9453124999997868</v>
      </c>
      <c r="AE438" s="14">
        <f t="shared" si="9698"/>
        <v>-2.1796874999999005</v>
      </c>
      <c r="AF438" s="14">
        <f t="shared" si="9698"/>
        <v>-2.1796874999999005</v>
      </c>
      <c r="AG438" s="14">
        <f t="shared" si="9698"/>
        <v>-2.2265624999998437</v>
      </c>
      <c r="AH438" s="14">
        <f t="shared" si="9698"/>
        <v>-2.3671874999999005</v>
      </c>
      <c r="AI438" s="14">
        <f t="shared" si="9698"/>
        <v>-2.7187499999998437</v>
      </c>
      <c r="AJ438" s="14">
        <f t="shared" si="9698"/>
        <v>2.0595000000002273</v>
      </c>
      <c r="AK438" s="14">
        <f t="shared" si="9698"/>
        <v>-2.4609374999999005</v>
      </c>
      <c r="AL438" s="14">
        <f t="shared" si="9698"/>
        <v>-2.3203124999997868</v>
      </c>
      <c r="AM438" s="14">
        <f t="shared" si="9698"/>
        <v>-7.0751250000000852</v>
      </c>
      <c r="AN438" s="14">
        <f t="shared" si="9698"/>
        <v>-2.9296874999996732</v>
      </c>
      <c r="AO438" s="14">
        <f t="shared" si="8510"/>
        <v>-28.124999999998408</v>
      </c>
      <c r="AP438" s="14">
        <f t="shared" ref="AP438:BA438" si="9699">AP382+AP410+AP354+AP294-AP288</f>
        <v>-475.35558183333353</v>
      </c>
      <c r="AQ438" s="14">
        <f t="shared" si="9699"/>
        <v>-519.13833279166693</v>
      </c>
      <c r="AR438" s="14">
        <f t="shared" si="9699"/>
        <v>-581.6851198750004</v>
      </c>
      <c r="AS438" s="14">
        <f t="shared" si="9699"/>
        <v>-581.6851198750004</v>
      </c>
      <c r="AT438" s="14">
        <f t="shared" si="9699"/>
        <v>-594.19447729166689</v>
      </c>
      <c r="AU438" s="14">
        <f t="shared" si="9699"/>
        <v>-631.72254954166704</v>
      </c>
      <c r="AV438" s="14">
        <f t="shared" si="9699"/>
        <v>-725.54273016666696</v>
      </c>
      <c r="AW438" s="14">
        <f t="shared" si="9699"/>
        <v>-701.83535966666693</v>
      </c>
      <c r="AX438" s="14">
        <f t="shared" si="9699"/>
        <v>-656.74126437500047</v>
      </c>
      <c r="AY438" s="14">
        <f t="shared" si="9699"/>
        <v>-619.21319212500032</v>
      </c>
      <c r="AZ438" s="14">
        <f t="shared" si="9699"/>
        <v>-636.66588391666721</v>
      </c>
      <c r="BA438" s="14">
        <f t="shared" si="9699"/>
        <v>-781.83483854166718</v>
      </c>
      <c r="BB438" s="14">
        <f t="shared" si="8512"/>
        <v>-7505.6144500000046</v>
      </c>
      <c r="BC438" s="14">
        <f t="shared" ref="BC438:BN438" si="9700">BC382+BC410+BC354+BC294-BC288</f>
        <v>-5.4163743649999248</v>
      </c>
      <c r="BD438" s="14">
        <f t="shared" si="9700"/>
        <v>-5.915250951250087</v>
      </c>
      <c r="BE438" s="14">
        <f t="shared" si="9700"/>
        <v>-6.6279317887499616</v>
      </c>
      <c r="BF438" s="14">
        <f t="shared" si="9700"/>
        <v>-6.6279317887499616</v>
      </c>
      <c r="BG438" s="14">
        <f t="shared" si="9700"/>
        <v>-6.7704679562500729</v>
      </c>
      <c r="BH438" s="14">
        <f t="shared" si="9700"/>
        <v>-7.1980764587500659</v>
      </c>
      <c r="BI438" s="14">
        <f t="shared" si="9700"/>
        <v>-8.267097715000105</v>
      </c>
      <c r="BJ438" s="14">
        <f t="shared" si="9700"/>
        <v>-2.8627923700001503</v>
      </c>
      <c r="BK438" s="14">
        <f t="shared" si="9700"/>
        <v>-7.4831487937500611</v>
      </c>
      <c r="BL438" s="14">
        <f t="shared" si="9700"/>
        <v>-7.0555402912499545</v>
      </c>
      <c r="BM438" s="14">
        <f t="shared" si="9700"/>
        <v>-12.388577552500251</v>
      </c>
      <c r="BN438" s="14">
        <f t="shared" si="9700"/>
        <v>-8.9085104687501513</v>
      </c>
      <c r="BO438" s="14">
        <f t="shared" si="8514"/>
        <v>-85.521700500000748</v>
      </c>
      <c r="BP438" s="14">
        <f t="shared" ref="BP438:CA438" si="9701">BP382+BP410+BP354+BP294-BP288</f>
        <v>-7.4739270608498742</v>
      </c>
      <c r="BQ438" s="14">
        <f t="shared" si="9701"/>
        <v>-8.1623150796123269</v>
      </c>
      <c r="BR438" s="14">
        <f t="shared" si="9701"/>
        <v>-9.1457265349873325</v>
      </c>
      <c r="BS438" s="14">
        <f t="shared" si="9701"/>
        <v>-9.1457265349873325</v>
      </c>
      <c r="BT438" s="14">
        <f t="shared" si="9701"/>
        <v>-9.3424088260623677</v>
      </c>
      <c r="BU438" s="14">
        <f t="shared" si="9701"/>
        <v>-9.9324556992872459</v>
      </c>
      <c r="BV438" s="14">
        <f t="shared" si="9701"/>
        <v>-11.407572882349896</v>
      </c>
      <c r="BW438" s="14">
        <f t="shared" si="9701"/>
        <v>-5.6625232972997566</v>
      </c>
      <c r="BX438" s="14">
        <f t="shared" si="9701"/>
        <v>-10.325820281437316</v>
      </c>
      <c r="BY438" s="14">
        <f t="shared" si="9701"/>
        <v>-9.7357734082124381</v>
      </c>
      <c r="BZ438" s="14">
        <f t="shared" si="9701"/>
        <v>-15.382481847724947</v>
      </c>
      <c r="CA438" s="14">
        <f t="shared" si="9701"/>
        <v>-12.292643192187157</v>
      </c>
      <c r="CB438" s="14">
        <f t="shared" si="8516"/>
        <v>-118.00937464499799</v>
      </c>
      <c r="CC438" s="14">
        <f t="shared" ref="CC438:CN438" si="9702">CC382+CC410+CC354+CC294-CC288</f>
        <v>-9.7058267505965574</v>
      </c>
      <c r="CD438" s="14">
        <f t="shared" si="9702"/>
        <v>-10.599784477625192</v>
      </c>
      <c r="CE438" s="14">
        <f t="shared" si="9702"/>
        <v>-11.876866944808981</v>
      </c>
      <c r="CF438" s="14">
        <f t="shared" si="9702"/>
        <v>-11.876866944808981</v>
      </c>
      <c r="CG438" s="14">
        <f t="shared" si="9702"/>
        <v>-12.132283438245693</v>
      </c>
      <c r="CH438" s="14">
        <f t="shared" si="9702"/>
        <v>-12.898532918556057</v>
      </c>
      <c r="CI438" s="14">
        <f t="shared" si="9702"/>
        <v>-14.814156619331712</v>
      </c>
      <c r="CJ438" s="14">
        <f t="shared" si="9702"/>
        <v>-8.7085044233172795</v>
      </c>
      <c r="CK438" s="14">
        <f t="shared" si="9702"/>
        <v>-13.409365905429482</v>
      </c>
      <c r="CL438" s="14">
        <f t="shared" si="9702"/>
        <v>-12.643116425119288</v>
      </c>
      <c r="CM438" s="14">
        <f t="shared" si="9702"/>
        <v>-18.62106037441562</v>
      </c>
      <c r="CN438" s="14">
        <f t="shared" si="9702"/>
        <v>-15.963530839797002</v>
      </c>
      <c r="CO438" s="14">
        <f t="shared" si="8518"/>
        <v>-153.24989606205185</v>
      </c>
      <c r="CR438" s="21">
        <f>O438-'ОПУ БС'!C438</f>
        <v>5.9685589803848416E-13</v>
      </c>
      <c r="CS438" s="21">
        <f>AB438-'ОПУ БС'!D438</f>
        <v>-1.3358203432289883E-12</v>
      </c>
      <c r="CT438" s="21">
        <f>AO438-'ОПУ БС'!E438</f>
        <v>-0.31999999999993634</v>
      </c>
      <c r="CU438" s="21">
        <f>BB438-'ОПУ БС'!F438</f>
        <v>0.10879999999815482</v>
      </c>
      <c r="CV438" s="21">
        <f>BO438-'ОПУ БС'!G438</f>
        <v>0.19315199999857668</v>
      </c>
      <c r="CW438" s="21">
        <f>CB438-'ОПУ БС'!H438</f>
        <v>8.7808000029099276E-4</v>
      </c>
      <c r="CX438" s="21">
        <f>CO438-'ОПУ БС'!I438</f>
        <v>-0.43908679680083651</v>
      </c>
      <c r="DA438" s="14">
        <f t="shared" ref="DA438:DL438" si="9703">DA382+DA410+DA354+DA294-DA288</f>
        <v>0</v>
      </c>
      <c r="DB438" s="14">
        <f t="shared" si="9703"/>
        <v>0</v>
      </c>
      <c r="DC438" s="14">
        <f t="shared" si="9703"/>
        <v>0</v>
      </c>
      <c r="DD438" s="14">
        <f t="shared" si="9703"/>
        <v>0</v>
      </c>
      <c r="DE438" s="14">
        <f t="shared" si="9703"/>
        <v>0</v>
      </c>
      <c r="DF438" s="14">
        <f t="shared" si="9703"/>
        <v>0</v>
      </c>
      <c r="DG438" s="14">
        <f t="shared" si="9703"/>
        <v>0</v>
      </c>
      <c r="DH438" s="14">
        <f t="shared" si="9703"/>
        <v>0</v>
      </c>
      <c r="DI438" s="14">
        <f t="shared" si="9703"/>
        <v>0</v>
      </c>
      <c r="DJ438" s="14">
        <f t="shared" si="9703"/>
        <v>0</v>
      </c>
      <c r="DK438" s="14">
        <f t="shared" si="9703"/>
        <v>0</v>
      </c>
      <c r="DL438" s="14">
        <f t="shared" si="9703"/>
        <v>0</v>
      </c>
      <c r="DM438" s="14">
        <f t="shared" si="8520"/>
        <v>0</v>
      </c>
      <c r="DN438" s="14">
        <f t="shared" ref="DN438:DY438" si="9704">DN382+DN410+DN354+DN294-DN288</f>
        <v>0</v>
      </c>
      <c r="DO438" s="14">
        <f t="shared" si="9704"/>
        <v>0</v>
      </c>
      <c r="DP438" s="14">
        <f t="shared" si="9704"/>
        <v>0</v>
      </c>
      <c r="DQ438" s="14">
        <f t="shared" si="9704"/>
        <v>0</v>
      </c>
      <c r="DR438" s="14">
        <f t="shared" si="9704"/>
        <v>0</v>
      </c>
      <c r="DS438" s="14">
        <f t="shared" si="9704"/>
        <v>0</v>
      </c>
      <c r="DT438" s="14">
        <f t="shared" si="9704"/>
        <v>0</v>
      </c>
      <c r="DU438" s="14">
        <f t="shared" si="9704"/>
        <v>0</v>
      </c>
      <c r="DV438" s="14">
        <f t="shared" si="9704"/>
        <v>-1378.5770087502685</v>
      </c>
      <c r="DW438" s="14">
        <f t="shared" si="9704"/>
        <v>-1299.8011796788244</v>
      </c>
      <c r="DX438" s="14">
        <f t="shared" si="9704"/>
        <v>-1320.5678502221772</v>
      </c>
      <c r="DY438" s="14">
        <f t="shared" si="9704"/>
        <v>-1641.1631056550814</v>
      </c>
      <c r="DZ438" s="14">
        <f t="shared" si="8522"/>
        <v>-5640.1091443063515</v>
      </c>
      <c r="EA438" s="14">
        <f t="shared" ref="EA438:EL438" si="9705">EA382+EA410+EA354+EA294-EA288</f>
        <v>-4057.0534070636545</v>
      </c>
      <c r="EB438" s="14">
        <f t="shared" si="9705"/>
        <v>-4430.7293787668859</v>
      </c>
      <c r="EC438" s="14">
        <f t="shared" si="9705"/>
        <v>-4986.3411844198172</v>
      </c>
      <c r="ED438" s="14">
        <f t="shared" si="9705"/>
        <v>-4964.5521954857877</v>
      </c>
      <c r="EE438" s="14">
        <f t="shared" si="9705"/>
        <v>-5071.3167588295682</v>
      </c>
      <c r="EF438" s="14">
        <f t="shared" si="9705"/>
        <v>-5391.610448860908</v>
      </c>
      <c r="EG438" s="14">
        <f t="shared" si="9705"/>
        <v>-6192.3446739392612</v>
      </c>
      <c r="EH438" s="14">
        <f t="shared" si="9705"/>
        <v>-6032.1978289235904</v>
      </c>
      <c r="EI438" s="14">
        <f t="shared" si="9705"/>
        <v>-5605.13957554847</v>
      </c>
      <c r="EJ438" s="14">
        <f t="shared" si="9705"/>
        <v>-5284.8458855171293</v>
      </c>
      <c r="EK438" s="14">
        <f t="shared" si="9705"/>
        <v>-5369.8214599268804</v>
      </c>
      <c r="EL438" s="14">
        <f t="shared" si="9705"/>
        <v>-6672.7852089862736</v>
      </c>
      <c r="EM438" s="14">
        <f t="shared" si="8524"/>
        <v>-64058.738006268228</v>
      </c>
      <c r="EN438" s="14">
        <f t="shared" ref="EN438:EY438" si="9706">EN382+EN410+EN354+EN294-EN288</f>
        <v>-11265.512351434612</v>
      </c>
      <c r="EO438" s="14">
        <f t="shared" si="9706"/>
        <v>-12303.125331172012</v>
      </c>
      <c r="EP438" s="14">
        <f t="shared" si="9706"/>
        <v>-13844.444963646814</v>
      </c>
      <c r="EQ438" s="14">
        <f t="shared" si="9706"/>
        <v>-13785.429587939725</v>
      </c>
      <c r="ER438" s="14">
        <f t="shared" si="9706"/>
        <v>-14081.890439293265</v>
      </c>
      <c r="ES438" s="14">
        <f t="shared" si="9706"/>
        <v>-14971.272993353894</v>
      </c>
      <c r="ET438" s="14">
        <f t="shared" si="9706"/>
        <v>-17194.729378505461</v>
      </c>
      <c r="EU438" s="14">
        <f t="shared" si="9706"/>
        <v>-16750.038101475147</v>
      </c>
      <c r="EV438" s="14">
        <f t="shared" si="9706"/>
        <v>-15564.194696060978</v>
      </c>
      <c r="EW438" s="14">
        <f t="shared" si="9706"/>
        <v>-14674.812142000352</v>
      </c>
      <c r="EX438" s="14">
        <f t="shared" si="9706"/>
        <v>-14912.257617646801</v>
      </c>
      <c r="EY438" s="14">
        <f t="shared" si="9706"/>
        <v>-18528.803209596404</v>
      </c>
      <c r="EZ438" s="14">
        <f t="shared" si="8526"/>
        <v>-177876.51081212546</v>
      </c>
      <c r="FA438" s="14">
        <f t="shared" ref="FA438:FL438" si="9707">FA382+FA410+FA354+FA294-FA288</f>
        <v>-15778.301945509782</v>
      </c>
      <c r="FB438" s="14">
        <f t="shared" si="9707"/>
        <v>-17231.566598385682</v>
      </c>
      <c r="FC438" s="14">
        <f t="shared" si="9707"/>
        <v>-19388.255694768235</v>
      </c>
      <c r="FD438" s="14">
        <f t="shared" si="9707"/>
        <v>-19307.658959636974</v>
      </c>
      <c r="FE438" s="14">
        <f t="shared" si="9707"/>
        <v>-19722.877431887227</v>
      </c>
      <c r="FF438" s="14">
        <f t="shared" si="9707"/>
        <v>-20968.532848638002</v>
      </c>
      <c r="FG438" s="14">
        <f t="shared" si="9707"/>
        <v>-24082.67139051493</v>
      </c>
      <c r="FH438" s="14">
        <f t="shared" si="9707"/>
        <v>-23459.843682139544</v>
      </c>
      <c r="FI438" s="14">
        <f t="shared" si="9707"/>
        <v>-21798.969793138516</v>
      </c>
      <c r="FJ438" s="14">
        <f t="shared" si="9707"/>
        <v>-20553.314376387745</v>
      </c>
      <c r="FK438" s="14">
        <f t="shared" si="9707"/>
        <v>-20887.936113506737</v>
      </c>
      <c r="FL438" s="14">
        <f t="shared" si="9707"/>
        <v>-25951.15451564109</v>
      </c>
      <c r="FM438" s="14">
        <f t="shared" si="8528"/>
        <v>-249131.08335015445</v>
      </c>
      <c r="FP438" s="14">
        <f t="shared" ref="FP438:GA438" si="9708">FP382+FP410+FP354+FP294-FP288</f>
        <v>1.2666666666667226</v>
      </c>
      <c r="FQ438" s="14">
        <f t="shared" si="9708"/>
        <v>1.3833333333334252</v>
      </c>
      <c r="FR438" s="14">
        <f t="shared" si="9708"/>
        <v>1.5500000000000824</v>
      </c>
      <c r="FS438" s="14">
        <f t="shared" si="9708"/>
        <v>1.5500000000000824</v>
      </c>
      <c r="FT438" s="14">
        <f t="shared" si="9708"/>
        <v>1.583333333333357</v>
      </c>
      <c r="FU438" s="14">
        <f t="shared" si="9708"/>
        <v>1.683333333333465</v>
      </c>
      <c r="FV438" s="14">
        <f t="shared" si="9708"/>
        <v>1.9333333333333229</v>
      </c>
      <c r="FW438" s="14">
        <f t="shared" si="9708"/>
        <v>6.1333333333332547</v>
      </c>
      <c r="FX438" s="14">
        <f t="shared" si="9708"/>
        <v>1.7500000000000995</v>
      </c>
      <c r="FY438" s="14">
        <f t="shared" si="9708"/>
        <v>1.6499999999999915</v>
      </c>
      <c r="FZ438" s="14">
        <f t="shared" si="9708"/>
        <v>-2.5666666666666771</v>
      </c>
      <c r="GA438" s="14">
        <f t="shared" si="9708"/>
        <v>2.0833333333334707</v>
      </c>
      <c r="GB438" s="14">
        <f t="shared" si="8530"/>
        <v>20.000000000000597</v>
      </c>
      <c r="GC438" s="14">
        <f t="shared" ref="GC438:GN438" si="9709">GC382+GC410+GC354+GC294-GC288</f>
        <v>-0.19000000000004036</v>
      </c>
      <c r="GD438" s="14">
        <f t="shared" si="9709"/>
        <v>-0.20750000000005286</v>
      </c>
      <c r="GE438" s="14">
        <f t="shared" si="9709"/>
        <v>-0.23250000000017224</v>
      </c>
      <c r="GF438" s="14">
        <f t="shared" si="9709"/>
        <v>-0.23250000000017224</v>
      </c>
      <c r="GG438" s="14">
        <f t="shared" si="9709"/>
        <v>-0.23750000000013927</v>
      </c>
      <c r="GH438" s="14">
        <f t="shared" si="9709"/>
        <v>-0.25250000000012562</v>
      </c>
      <c r="GI438" s="14">
        <f t="shared" si="9709"/>
        <v>-0.29000000000003467</v>
      </c>
      <c r="GJ438" s="14">
        <f t="shared" si="9709"/>
        <v>4.2008333333332786</v>
      </c>
      <c r="GK438" s="14">
        <f t="shared" si="9709"/>
        <v>-0.26250000000005969</v>
      </c>
      <c r="GL438" s="14">
        <f t="shared" si="9709"/>
        <v>-0.24750000000004491</v>
      </c>
      <c r="GM438" s="14">
        <f t="shared" si="9709"/>
        <v>-4.7358333333336162</v>
      </c>
      <c r="GN438" s="14">
        <f t="shared" si="9709"/>
        <v>-0.31250000000015632</v>
      </c>
      <c r="GO438" s="14">
        <f t="shared" si="8532"/>
        <v>-3.0000000000013358</v>
      </c>
      <c r="GP438" s="14">
        <f t="shared" ref="GP438:HA438" si="9710">GP382+GP410+GP354+GP294-GP288</f>
        <v>-1.7812500000000142</v>
      </c>
      <c r="GQ438" s="14">
        <f t="shared" si="9710"/>
        <v>-1.9453124999997868</v>
      </c>
      <c r="GR438" s="14">
        <f t="shared" si="9710"/>
        <v>-2.1796874999999005</v>
      </c>
      <c r="GS438" s="14">
        <f t="shared" si="9710"/>
        <v>-2.1796874999999005</v>
      </c>
      <c r="GT438" s="14">
        <f t="shared" si="9710"/>
        <v>-2.2265624999998437</v>
      </c>
      <c r="GU438" s="14">
        <f t="shared" si="9710"/>
        <v>-2.3671874999999005</v>
      </c>
      <c r="GV438" s="14">
        <f t="shared" si="9710"/>
        <v>-2.7187499999998437</v>
      </c>
      <c r="GW438" s="14">
        <f t="shared" si="9710"/>
        <v>2.0595000000002273</v>
      </c>
      <c r="GX438" s="14">
        <f t="shared" si="9710"/>
        <v>-2.4609374999999005</v>
      </c>
      <c r="GY438" s="14">
        <f t="shared" si="9710"/>
        <v>-2.3203124999997868</v>
      </c>
      <c r="GZ438" s="14">
        <f t="shared" si="9710"/>
        <v>-7.0751250000000852</v>
      </c>
      <c r="HA438" s="14">
        <f t="shared" si="9710"/>
        <v>-2.9296874999996732</v>
      </c>
      <c r="HB438" s="14">
        <f t="shared" si="8534"/>
        <v>-28.124999999998408</v>
      </c>
      <c r="HC438" s="14">
        <f t="shared" ref="HC438:HN438" si="9711">HC382+HC410+HC354+HC294-HC288</f>
        <v>-475.35558183333353</v>
      </c>
      <c r="HD438" s="14">
        <f t="shared" si="9711"/>
        <v>-519.13833279166693</v>
      </c>
      <c r="HE438" s="14">
        <f t="shared" si="9711"/>
        <v>-581.6851198750004</v>
      </c>
      <c r="HF438" s="14">
        <f t="shared" si="9711"/>
        <v>-581.6851198750004</v>
      </c>
      <c r="HG438" s="14">
        <f t="shared" si="9711"/>
        <v>-594.19447729166689</v>
      </c>
      <c r="HH438" s="14">
        <f t="shared" si="9711"/>
        <v>-631.72254954166704</v>
      </c>
      <c r="HI438" s="14">
        <f t="shared" si="9711"/>
        <v>-725.54273016666696</v>
      </c>
      <c r="HJ438" s="14">
        <f t="shared" si="9711"/>
        <v>-701.83535966666693</v>
      </c>
      <c r="HK438" s="14">
        <f t="shared" si="9711"/>
        <v>-2035.3182731252691</v>
      </c>
      <c r="HL438" s="14">
        <f t="shared" si="9711"/>
        <v>-1919.0143718038244</v>
      </c>
      <c r="HM438" s="14">
        <f t="shared" si="9711"/>
        <v>-1957.2337341388443</v>
      </c>
      <c r="HN438" s="14">
        <f t="shared" si="9711"/>
        <v>-2422.9979441967489</v>
      </c>
      <c r="HO438" s="14">
        <f t="shared" si="8536"/>
        <v>-13145.723594306357</v>
      </c>
      <c r="HP438" s="14">
        <f t="shared" ref="HP438:IA438" si="9712">HP382+HP410+HP354+HP294-HP288</f>
        <v>-4062.4697814286546</v>
      </c>
      <c r="HQ438" s="14">
        <f t="shared" si="9712"/>
        <v>-4436.6446297181355</v>
      </c>
      <c r="HR438" s="14">
        <f t="shared" si="9712"/>
        <v>-4992.9691162085674</v>
      </c>
      <c r="HS438" s="14">
        <f t="shared" si="9712"/>
        <v>-4971.1801272745379</v>
      </c>
      <c r="HT438" s="14">
        <f t="shared" si="9712"/>
        <v>-5078.0872267858167</v>
      </c>
      <c r="HU438" s="14">
        <f t="shared" si="9712"/>
        <v>-5398.8085253196577</v>
      </c>
      <c r="HV438" s="14">
        <f t="shared" si="9712"/>
        <v>-6200.6117716542612</v>
      </c>
      <c r="HW438" s="14">
        <f t="shared" si="9712"/>
        <v>-6035.0606212935909</v>
      </c>
      <c r="HX438" s="14">
        <f t="shared" si="9712"/>
        <v>-5612.622724342219</v>
      </c>
      <c r="HY438" s="14">
        <f t="shared" si="9712"/>
        <v>-5291.9014258083789</v>
      </c>
      <c r="HZ438" s="14">
        <f t="shared" si="9712"/>
        <v>-5382.2100374793799</v>
      </c>
      <c r="IA438" s="14">
        <f t="shared" si="9712"/>
        <v>-6681.6937194550237</v>
      </c>
      <c r="IB438" s="14">
        <f t="shared" si="8538"/>
        <v>-64144.259706768229</v>
      </c>
      <c r="IC438" s="14">
        <f t="shared" ref="IC438:IN438" si="9713">IC382+IC410+IC354+IC294-IC288</f>
        <v>-11272.986278495464</v>
      </c>
      <c r="ID438" s="14">
        <f t="shared" si="9713"/>
        <v>-12311.287646251629</v>
      </c>
      <c r="IE438" s="14">
        <f t="shared" si="9713"/>
        <v>-13853.590690181802</v>
      </c>
      <c r="IF438" s="14">
        <f t="shared" si="9713"/>
        <v>-13794.575314474712</v>
      </c>
      <c r="IG438" s="14">
        <f t="shared" si="9713"/>
        <v>-14091.232848119329</v>
      </c>
      <c r="IH438" s="14">
        <f t="shared" si="9713"/>
        <v>-14981.205449053183</v>
      </c>
      <c r="II438" s="14">
        <f t="shared" si="9713"/>
        <v>-17206.136951387805</v>
      </c>
      <c r="IJ438" s="14">
        <f t="shared" si="9713"/>
        <v>-16755.700624772446</v>
      </c>
      <c r="IK438" s="14">
        <f t="shared" si="9713"/>
        <v>-15574.520516342418</v>
      </c>
      <c r="IL438" s="14">
        <f t="shared" si="9713"/>
        <v>-14684.547915408566</v>
      </c>
      <c r="IM438" s="14">
        <f t="shared" si="9713"/>
        <v>-14927.640099494527</v>
      </c>
      <c r="IN438" s="14">
        <f t="shared" si="9713"/>
        <v>-18541.095852788589</v>
      </c>
      <c r="IO438" s="14">
        <f t="shared" si="8540"/>
        <v>-177994.52018677047</v>
      </c>
      <c r="IP438" s="14">
        <f t="shared" ref="IP438:JA438" si="9714">IP382+IP410+IP354+IP294-IP288</f>
        <v>-15788.00777226038</v>
      </c>
      <c r="IQ438" s="14">
        <f t="shared" si="9714"/>
        <v>-17242.166382863303</v>
      </c>
      <c r="IR438" s="14">
        <f t="shared" si="9714"/>
        <v>-19400.132561713042</v>
      </c>
      <c r="IS438" s="14">
        <f t="shared" si="9714"/>
        <v>-19319.535826581778</v>
      </c>
      <c r="IT438" s="14">
        <f t="shared" si="9714"/>
        <v>-19735.009715325468</v>
      </c>
      <c r="IU438" s="14">
        <f t="shared" si="9714"/>
        <v>-20981.431381556558</v>
      </c>
      <c r="IV438" s="14">
        <f t="shared" si="9714"/>
        <v>-24097.48554713426</v>
      </c>
      <c r="IW438" s="14">
        <f t="shared" si="9714"/>
        <v>-23468.552186562862</v>
      </c>
      <c r="IX438" s="14">
        <f t="shared" si="9714"/>
        <v>-21812.379159043943</v>
      </c>
      <c r="IY438" s="14">
        <f t="shared" si="9714"/>
        <v>-20565.957492812864</v>
      </c>
      <c r="IZ438" s="14">
        <f t="shared" si="9714"/>
        <v>-20906.557173881152</v>
      </c>
      <c r="JA438" s="14">
        <f t="shared" si="9714"/>
        <v>-25967.118046480886</v>
      </c>
      <c r="JB438" s="14">
        <f t="shared" si="8542"/>
        <v>-249284.33324621653</v>
      </c>
      <c r="JE438" s="21">
        <f t="shared" si="8543"/>
        <v>0</v>
      </c>
      <c r="JF438" s="21">
        <f t="shared" si="8544"/>
        <v>0</v>
      </c>
      <c r="JG438" s="21">
        <f t="shared" si="8545"/>
        <v>0</v>
      </c>
      <c r="JH438" s="21">
        <f t="shared" si="8546"/>
        <v>0</v>
      </c>
      <c r="JI438" s="21">
        <f t="shared" si="8547"/>
        <v>0</v>
      </c>
      <c r="JJ438" s="21">
        <f t="shared" si="8548"/>
        <v>0</v>
      </c>
      <c r="JK438" s="21">
        <f t="shared" si="8549"/>
        <v>0</v>
      </c>
    </row>
    <row r="439" spans="2:271" ht="20" customHeight="1" x14ac:dyDescent="0.2">
      <c r="CR439" s="21"/>
      <c r="CS439" s="21"/>
      <c r="CT439" s="21"/>
      <c r="CU439" s="21"/>
      <c r="CV439" s="21"/>
      <c r="CW439" s="21"/>
      <c r="CX439" s="21"/>
      <c r="JE439" s="21">
        <f t="shared" si="8543"/>
        <v>0</v>
      </c>
      <c r="JF439" s="21">
        <f t="shared" si="8544"/>
        <v>0</v>
      </c>
      <c r="JG439" s="21">
        <f t="shared" si="8545"/>
        <v>0</v>
      </c>
      <c r="JH439" s="21">
        <f t="shared" si="8546"/>
        <v>0</v>
      </c>
      <c r="JI439" s="21">
        <f t="shared" si="8547"/>
        <v>0</v>
      </c>
      <c r="JJ439" s="21">
        <f t="shared" si="8548"/>
        <v>0</v>
      </c>
      <c r="JK439" s="21">
        <f t="shared" si="8549"/>
        <v>0</v>
      </c>
    </row>
    <row r="440" spans="2:271" ht="20" customHeight="1" x14ac:dyDescent="0.2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  <c r="IE440" s="21"/>
      <c r="IF440" s="21"/>
      <c r="IG440" s="21"/>
      <c r="IH440" s="21"/>
      <c r="II440" s="21"/>
      <c r="IJ440" s="21"/>
      <c r="IK440" s="21"/>
      <c r="IL440" s="21"/>
      <c r="IM440" s="21"/>
      <c r="IN440" s="21"/>
      <c r="IO440" s="21"/>
      <c r="IP440" s="21"/>
      <c r="IQ440" s="21"/>
      <c r="IR440" s="21"/>
      <c r="IS440" s="21"/>
      <c r="IT440" s="21"/>
      <c r="IU440" s="21"/>
      <c r="IV440" s="21"/>
      <c r="IW440" s="21"/>
      <c r="IX440" s="21"/>
      <c r="IY440" s="21"/>
      <c r="IZ440" s="21"/>
      <c r="JA440" s="21"/>
      <c r="JB440" s="21"/>
    </row>
    <row r="441" spans="2:271" ht="20" customHeight="1" x14ac:dyDescent="0.2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  <c r="IE441" s="21"/>
      <c r="IF441" s="21"/>
      <c r="IG441" s="21"/>
      <c r="IH441" s="21"/>
      <c r="II441" s="21"/>
      <c r="IJ441" s="21"/>
      <c r="IK441" s="21"/>
      <c r="IL441" s="21"/>
      <c r="IM441" s="21"/>
      <c r="IN441" s="21"/>
      <c r="IO441" s="21"/>
      <c r="IP441" s="21"/>
      <c r="IQ441" s="21"/>
      <c r="IR441" s="21"/>
      <c r="IS441" s="21"/>
      <c r="IT441" s="21"/>
      <c r="IU441" s="21"/>
      <c r="IV441" s="21"/>
      <c r="IW441" s="21"/>
      <c r="IX441" s="21"/>
      <c r="IY441" s="21"/>
      <c r="IZ441" s="21"/>
      <c r="JA441" s="21"/>
      <c r="JB441" s="21"/>
    </row>
    <row r="442" spans="2:271" ht="20" customHeight="1" x14ac:dyDescent="0.2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  <c r="IE442" s="21"/>
      <c r="IF442" s="21"/>
      <c r="IG442" s="21"/>
      <c r="IH442" s="21"/>
      <c r="II442" s="21"/>
      <c r="IJ442" s="21"/>
      <c r="IK442" s="21"/>
      <c r="IL442" s="21"/>
      <c r="IM442" s="21"/>
      <c r="IN442" s="21"/>
      <c r="IO442" s="21"/>
      <c r="IP442" s="21"/>
      <c r="IQ442" s="21"/>
      <c r="IR442" s="21"/>
      <c r="IS442" s="21"/>
      <c r="IT442" s="21"/>
      <c r="IU442" s="21"/>
      <c r="IV442" s="21"/>
      <c r="IW442" s="21"/>
      <c r="IX442" s="21"/>
      <c r="IY442" s="21"/>
      <c r="IZ442" s="21"/>
      <c r="JA442" s="21"/>
      <c r="JB442" s="21"/>
    </row>
    <row r="443" spans="2:271" ht="20" customHeight="1" x14ac:dyDescent="0.2"/>
    <row r="444" spans="2:271" ht="20" customHeight="1" x14ac:dyDescent="0.2"/>
    <row r="445" spans="2:271" ht="20" customHeight="1" x14ac:dyDescent="0.2">
      <c r="CR445" s="21"/>
    </row>
    <row r="446" spans="2:271" ht="20" customHeight="1" x14ac:dyDescent="0.2">
      <c r="CR446" s="21"/>
      <c r="CS446" s="29"/>
    </row>
    <row r="447" spans="2:271" ht="20" customHeight="1" x14ac:dyDescent="0.2">
      <c r="CR447" s="21"/>
      <c r="CS447" s="29"/>
    </row>
    <row r="448" spans="2:271" ht="20" customHeight="1" x14ac:dyDescent="0.2">
      <c r="CR448" s="21"/>
      <c r="CS448" s="29"/>
    </row>
    <row r="449" spans="96:97" ht="20" customHeight="1" x14ac:dyDescent="0.2">
      <c r="CR449" s="21"/>
      <c r="CS449" s="29"/>
    </row>
    <row r="450" spans="96:97" ht="20" customHeight="1" x14ac:dyDescent="0.2">
      <c r="CR450" s="21"/>
      <c r="CS450" s="29"/>
    </row>
    <row r="451" spans="96:97" ht="20" customHeight="1" x14ac:dyDescent="0.2">
      <c r="CR451" s="21"/>
      <c r="CS451" s="29"/>
    </row>
    <row r="452" spans="96:97" ht="20" customHeight="1" x14ac:dyDescent="0.2">
      <c r="CR452" s="21"/>
      <c r="CS452" s="29"/>
    </row>
    <row r="453" spans="96:97" ht="20" customHeight="1" x14ac:dyDescent="0.2">
      <c r="CR453" s="21"/>
    </row>
    <row r="454" spans="96:97" ht="20" customHeight="1" x14ac:dyDescent="0.2"/>
    <row r="455" spans="96:97" ht="20" customHeight="1" x14ac:dyDescent="0.2">
      <c r="CR455" s="21"/>
    </row>
    <row r="456" spans="96:97" ht="20" customHeight="1" x14ac:dyDescent="0.2"/>
    <row r="457" spans="96:97" ht="20" customHeight="1" x14ac:dyDescent="0.2"/>
    <row r="458" spans="96:97" ht="20" customHeight="1" x14ac:dyDescent="0.2"/>
    <row r="459" spans="96:97" ht="20" customHeight="1" x14ac:dyDescent="0.2"/>
    <row r="460" spans="96:97" ht="20" customHeight="1" x14ac:dyDescent="0.2"/>
    <row r="461" spans="96:97" ht="20" customHeight="1" x14ac:dyDescent="0.2"/>
    <row r="462" spans="96:97" ht="20" customHeight="1" x14ac:dyDescent="0.2"/>
    <row r="463" spans="96:97" ht="20" customHeight="1" x14ac:dyDescent="0.2"/>
    <row r="464" spans="96:97" ht="20" customHeight="1" x14ac:dyDescent="0.2"/>
    <row r="465" ht="20" customHeight="1" x14ac:dyDescent="0.2"/>
    <row r="466" ht="20" customHeight="1" x14ac:dyDescent="0.2"/>
    <row r="467" ht="20" customHeight="1" x14ac:dyDescent="0.2"/>
    <row r="468" ht="20" customHeight="1" x14ac:dyDescent="0.2"/>
    <row r="469" ht="20" customHeight="1" x14ac:dyDescent="0.2"/>
    <row r="470" ht="20" customHeight="1" x14ac:dyDescent="0.2"/>
    <row r="471" ht="20" customHeight="1" x14ac:dyDescent="0.2"/>
    <row r="472" ht="20" customHeight="1" x14ac:dyDescent="0.2"/>
    <row r="473" ht="20" customHeight="1" x14ac:dyDescent="0.2"/>
    <row r="474" ht="20" customHeight="1" x14ac:dyDescent="0.2"/>
    <row r="475" ht="20" customHeight="1" x14ac:dyDescent="0.2"/>
    <row r="476" ht="20" customHeight="1" x14ac:dyDescent="0.2"/>
    <row r="477" ht="20" customHeight="1" x14ac:dyDescent="0.2"/>
    <row r="478" ht="20" customHeight="1" x14ac:dyDescent="0.2"/>
    <row r="479" ht="20" customHeight="1" x14ac:dyDescent="0.2"/>
    <row r="480" ht="20" customHeight="1" x14ac:dyDescent="0.2"/>
    <row r="481" ht="20" customHeight="1" x14ac:dyDescent="0.2"/>
    <row r="482" ht="20" customHeight="1" x14ac:dyDescent="0.2"/>
    <row r="483" ht="20" customHeight="1" x14ac:dyDescent="0.2"/>
    <row r="484" ht="20" customHeight="1" x14ac:dyDescent="0.2"/>
    <row r="485" ht="20" customHeight="1" x14ac:dyDescent="0.2"/>
    <row r="486" ht="20" customHeight="1" x14ac:dyDescent="0.2"/>
    <row r="487" ht="20" customHeight="1" x14ac:dyDescent="0.2"/>
    <row r="488" ht="20" customHeight="1" x14ac:dyDescent="0.2"/>
    <row r="489" ht="20" customHeight="1" x14ac:dyDescent="0.2"/>
    <row r="490" ht="20" customHeight="1" x14ac:dyDescent="0.2"/>
    <row r="491" ht="20" customHeight="1" x14ac:dyDescent="0.2"/>
    <row r="492" ht="20" customHeight="1" x14ac:dyDescent="0.2"/>
    <row r="493" ht="20" customHeight="1" x14ac:dyDescent="0.2"/>
    <row r="494" ht="20" customHeight="1" x14ac:dyDescent="0.2"/>
    <row r="495" ht="20" customHeight="1" x14ac:dyDescent="0.2"/>
    <row r="496" ht="20" customHeight="1" x14ac:dyDescent="0.2"/>
    <row r="497" ht="20" customHeight="1" x14ac:dyDescent="0.2"/>
    <row r="498" ht="20" customHeight="1" x14ac:dyDescent="0.2"/>
    <row r="499" ht="20" customHeight="1" x14ac:dyDescent="0.2"/>
    <row r="500" ht="20" customHeight="1" x14ac:dyDescent="0.2"/>
    <row r="501" ht="20" customHeight="1" x14ac:dyDescent="0.2"/>
  </sheetData>
  <conditionalFormatting sqref="CR4:CX439">
    <cfRule type="cellIs" dxfId="5" priority="4" operator="equal">
      <formula>0</formula>
    </cfRule>
    <cfRule type="cellIs" dxfId="4" priority="5" operator="lessThan">
      <formula>-0.01</formula>
    </cfRule>
    <cfRule type="cellIs" dxfId="3" priority="6" operator="greaterThan">
      <formula>0.01</formula>
    </cfRule>
  </conditionalFormatting>
  <conditionalFormatting sqref="JE4:JK439">
    <cfRule type="cellIs" dxfId="2" priority="1" operator="equal">
      <formula>0</formula>
    </cfRule>
    <cfRule type="cellIs" dxfId="1" priority="2" operator="lessThan">
      <formula>-0.01</formula>
    </cfRule>
    <cfRule type="cellIs" dxfId="0" priority="3" operator="greaterThan">
      <formula>0.01</formula>
    </cfRule>
  </conditionalFormatting>
  <pageMargins left="0.7" right="0.7" top="0.75" bottom="0.75" header="0.3" footer="0.3"/>
  <customProperties>
    <customPr name="SheetOptions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19C5-A8CB-46EB-9083-98C3F0636C05}">
  <sheetPr>
    <tabColor theme="9" tint="0.79998168889431442"/>
  </sheetPr>
  <dimension ref="B1:G501"/>
  <sheetViews>
    <sheetView showGridLines="0" tabSelected="1" zoomScale="110" zoomScaleNormal="110" workbookViewId="0">
      <pane xSplit="2" ySplit="3" topLeftCell="C466" activePane="bottomRight" state="frozen"/>
      <selection pane="topRight" activeCell="B448" sqref="B448:D458"/>
      <selection pane="bottomLeft" activeCell="B448" sqref="B448:D458"/>
      <selection pane="bottomRight" activeCell="L475" sqref="L475"/>
    </sheetView>
  </sheetViews>
  <sheetFormatPr baseColWidth="10" defaultColWidth="9" defaultRowHeight="15" customHeight="1" outlineLevelRow="2" x14ac:dyDescent="0.2"/>
  <cols>
    <col min="1" max="1" width="4.6640625" style="12" customWidth="1"/>
    <col min="2" max="2" width="94" style="12" customWidth="1"/>
    <col min="3" max="4" width="27.5" style="12" customWidth="1"/>
    <col min="5" max="5" width="9" style="12"/>
    <col min="6" max="7" width="27.5" style="12" customWidth="1"/>
    <col min="8" max="16384" width="9" style="12"/>
  </cols>
  <sheetData>
    <row r="1" spans="2:7" s="10" customFormat="1" ht="20" customHeight="1" x14ac:dyDescent="0.2"/>
    <row r="2" spans="2:7" ht="20" customHeight="1" thickBot="1" x14ac:dyDescent="0.25">
      <c r="B2" s="11" t="s">
        <v>143</v>
      </c>
      <c r="C2" s="11"/>
      <c r="D2" s="11"/>
      <c r="F2" s="11"/>
      <c r="G2" s="11"/>
    </row>
    <row r="3" spans="2:7" ht="20" customHeight="1" x14ac:dyDescent="0.2">
      <c r="B3" s="1"/>
      <c r="C3" s="2" t="s">
        <v>144</v>
      </c>
      <c r="D3" s="2" t="s">
        <v>145</v>
      </c>
      <c r="F3" s="2" t="s">
        <v>146</v>
      </c>
      <c r="G3" s="2" t="s">
        <v>147</v>
      </c>
    </row>
    <row r="4" spans="2:7" ht="20" customHeight="1" x14ac:dyDescent="0.2">
      <c r="B4" s="13" t="s">
        <v>14</v>
      </c>
      <c r="C4" s="14">
        <f t="shared" ref="C4:D4" si="0">C5+C33+C35+C37+C39</f>
        <v>12515210.93555088</v>
      </c>
      <c r="D4" s="14">
        <f t="shared" si="0"/>
        <v>12515210.93555088</v>
      </c>
      <c r="F4" s="34">
        <f>D4-C4</f>
        <v>0</v>
      </c>
      <c r="G4" s="39">
        <f>(D4-C4)/C4</f>
        <v>0</v>
      </c>
    </row>
    <row r="5" spans="2:7" ht="20" customHeight="1" outlineLevel="1" x14ac:dyDescent="0.2">
      <c r="B5" s="30" t="s">
        <v>15</v>
      </c>
      <c r="C5" s="15">
        <f t="shared" ref="C5:D5" si="1">C6+C19+C32</f>
        <v>12379822.370312095</v>
      </c>
      <c r="D5" s="15">
        <f t="shared" si="1"/>
        <v>12379822.370312095</v>
      </c>
      <c r="F5" s="34">
        <f t="shared" ref="F5:F68" si="2">D5-C5</f>
        <v>0</v>
      </c>
      <c r="G5" s="39">
        <f t="shared" ref="G5:G68" si="3">(D5-C5)/C5</f>
        <v>0</v>
      </c>
    </row>
    <row r="6" spans="2:7" ht="20" customHeight="1" outlineLevel="2" x14ac:dyDescent="0.2">
      <c r="B6" s="2" t="s">
        <v>16</v>
      </c>
      <c r="C6" s="14">
        <f t="shared" ref="C6:D6" si="4">C7+C11</f>
        <v>7233124.0816332689</v>
      </c>
      <c r="D6" s="14">
        <f t="shared" si="4"/>
        <v>7233124.0816332689</v>
      </c>
      <c r="F6" s="34">
        <f t="shared" si="2"/>
        <v>0</v>
      </c>
      <c r="G6" s="39">
        <f t="shared" si="3"/>
        <v>0</v>
      </c>
    </row>
    <row r="7" spans="2:7" ht="20" customHeight="1" outlineLevel="2" x14ac:dyDescent="0.2">
      <c r="B7" s="2" t="s">
        <v>17</v>
      </c>
      <c r="C7" s="14">
        <f t="shared" ref="C7:D7" si="5">SUM(C8:C10)</f>
        <v>6059915.9885908859</v>
      </c>
      <c r="D7" s="14">
        <f t="shared" si="5"/>
        <v>6059915.9885908859</v>
      </c>
      <c r="F7" s="34">
        <f t="shared" si="2"/>
        <v>0</v>
      </c>
      <c r="G7" s="39">
        <f t="shared" si="3"/>
        <v>0</v>
      </c>
    </row>
    <row r="8" spans="2:7" ht="20" customHeight="1" outlineLevel="2" x14ac:dyDescent="0.2">
      <c r="B8" s="3" t="s">
        <v>18</v>
      </c>
      <c r="C8" s="28">
        <f>'1. ОПУ НС'!AO8+'1. ОПУ НС'!BB8+'1. ОПУ НС'!BO8+'1. ОПУ НС'!CB8+'1. ОПУ НС'!CO8</f>
        <v>3204677.374012501</v>
      </c>
      <c r="D8" s="28">
        <f>'1. ОПУ НС'!HB8+'1. ОПУ НС'!HO8+'1. ОПУ НС'!IB8+'1. ОПУ НС'!IO8+'1. ОПУ НС'!JB8</f>
        <v>3204677.374012501</v>
      </c>
      <c r="F8" s="34">
        <f t="shared" si="2"/>
        <v>0</v>
      </c>
      <c r="G8" s="39">
        <f t="shared" si="3"/>
        <v>0</v>
      </c>
    </row>
    <row r="9" spans="2:7" ht="20" customHeight="1" outlineLevel="2" x14ac:dyDescent="0.2">
      <c r="B9" s="3" t="s">
        <v>19</v>
      </c>
      <c r="C9" s="28">
        <f>'1. ОПУ НС'!AO9+'1. ОПУ НС'!BB9+'1. ОПУ НС'!BO9+'1. ОПУ НС'!CB9+'1. ОПУ НС'!CO9</f>
        <v>2209920.9747655848</v>
      </c>
      <c r="D9" s="28">
        <f>'1. ОПУ НС'!HB9+'1. ОПУ НС'!HO9+'1. ОПУ НС'!IB9+'1. ОПУ НС'!IO9+'1. ОПУ НС'!JB9</f>
        <v>2209920.9747655848</v>
      </c>
      <c r="F9" s="34">
        <f t="shared" si="2"/>
        <v>0</v>
      </c>
      <c r="G9" s="39">
        <f t="shared" si="3"/>
        <v>0</v>
      </c>
    </row>
    <row r="10" spans="2:7" ht="20" customHeight="1" outlineLevel="2" x14ac:dyDescent="0.2">
      <c r="B10" s="3" t="s">
        <v>20</v>
      </c>
      <c r="C10" s="28">
        <f>'1. ОПУ НС'!AO10+'1. ОПУ НС'!BB10+'1. ОПУ НС'!BO10+'1. ОПУ НС'!CB10+'1. ОПУ НС'!CO10</f>
        <v>645317.63981280022</v>
      </c>
      <c r="D10" s="28">
        <f>'1. ОПУ НС'!HB10+'1. ОПУ НС'!HO10+'1. ОПУ НС'!IB10+'1. ОПУ НС'!IO10+'1. ОПУ НС'!JB10</f>
        <v>645317.63981280022</v>
      </c>
      <c r="F10" s="34">
        <f t="shared" si="2"/>
        <v>0</v>
      </c>
      <c r="G10" s="39">
        <f t="shared" si="3"/>
        <v>0</v>
      </c>
    </row>
    <row r="11" spans="2:7" ht="20" customHeight="1" outlineLevel="2" x14ac:dyDescent="0.2">
      <c r="B11" s="2" t="s">
        <v>21</v>
      </c>
      <c r="C11" s="14">
        <f t="shared" ref="C11:D11" si="6">SUM(C12:C18)</f>
        <v>1173208.0930423827</v>
      </c>
      <c r="D11" s="14">
        <f t="shared" si="6"/>
        <v>1173208.0930423827</v>
      </c>
      <c r="F11" s="34">
        <f t="shared" si="2"/>
        <v>0</v>
      </c>
      <c r="G11" s="39">
        <f t="shared" si="3"/>
        <v>0</v>
      </c>
    </row>
    <row r="12" spans="2:7" ht="20" customHeight="1" outlineLevel="2" x14ac:dyDescent="0.2">
      <c r="B12" s="3" t="s">
        <v>22</v>
      </c>
      <c r="C12" s="28">
        <f>'1. ОПУ НС'!AO12+'1. ОПУ НС'!BB12+'1. ОПУ НС'!BO12+'1. ОПУ НС'!CB12+'1. ОПУ НС'!CO12</f>
        <v>429095.81006932503</v>
      </c>
      <c r="D12" s="28">
        <f>'1. ОПУ НС'!HB12+'1. ОПУ НС'!HO12+'1. ОПУ НС'!IB12+'1. ОПУ НС'!IO12+'1. ОПУ НС'!JB12</f>
        <v>429095.81006932503</v>
      </c>
      <c r="F12" s="34">
        <f t="shared" si="2"/>
        <v>0</v>
      </c>
      <c r="G12" s="39">
        <f t="shared" si="3"/>
        <v>0</v>
      </c>
    </row>
    <row r="13" spans="2:7" ht="20" customHeight="1" outlineLevel="2" x14ac:dyDescent="0.2">
      <c r="B13" s="3" t="s">
        <v>23</v>
      </c>
      <c r="C13" s="28">
        <f>'1. ОПУ НС'!AO13+'1. ОПУ НС'!BB13+'1. ОПУ НС'!BO13+'1. ОПУ НС'!CB13+'1. ОПУ НС'!CO13</f>
        <v>280565.24443533656</v>
      </c>
      <c r="D13" s="28">
        <f>'1. ОПУ НС'!HB13+'1. ОПУ НС'!HO13+'1. ОПУ НС'!IB13+'1. ОПУ НС'!IO13+'1. ОПУ НС'!JB13</f>
        <v>280565.24443533656</v>
      </c>
      <c r="F13" s="34">
        <f t="shared" si="2"/>
        <v>0</v>
      </c>
      <c r="G13" s="39">
        <f t="shared" si="3"/>
        <v>0</v>
      </c>
    </row>
    <row r="14" spans="2:7" ht="20" customHeight="1" outlineLevel="2" x14ac:dyDescent="0.2">
      <c r="B14" s="3" t="s">
        <v>24</v>
      </c>
      <c r="C14" s="28">
        <f>'1. ОПУ НС'!AO14+'1. ОПУ НС'!BB14+'1. ОПУ НС'!BO14+'1. ОПУ НС'!CB14+'1. ОПУ НС'!CO14</f>
        <v>255308.46639692731</v>
      </c>
      <c r="D14" s="28">
        <f>'1. ОПУ НС'!HB14+'1. ОПУ НС'!HO14+'1. ОПУ НС'!IB14+'1. ОПУ НС'!IO14+'1. ОПУ НС'!JB14</f>
        <v>255308.46639692731</v>
      </c>
      <c r="F14" s="34">
        <f t="shared" si="2"/>
        <v>0</v>
      </c>
      <c r="G14" s="39">
        <f t="shared" si="3"/>
        <v>0</v>
      </c>
    </row>
    <row r="15" spans="2:7" ht="20" customHeight="1" outlineLevel="2" x14ac:dyDescent="0.2">
      <c r="B15" s="3" t="s">
        <v>25</v>
      </c>
      <c r="C15" s="28">
        <f>'1. ОПУ НС'!AO15+'1. ОПУ НС'!BB15+'1. ОПУ НС'!BO15+'1. ОПУ НС'!CB15+'1. ОПУ НС'!CO15</f>
        <v>88276.42742092206</v>
      </c>
      <c r="D15" s="28">
        <f>'1. ОПУ НС'!HB15+'1. ОПУ НС'!HO15+'1. ОПУ НС'!IB15+'1. ОПУ НС'!IO15+'1. ОПУ НС'!JB15</f>
        <v>88276.42742092206</v>
      </c>
      <c r="F15" s="34">
        <f t="shared" si="2"/>
        <v>0</v>
      </c>
      <c r="G15" s="39">
        <f t="shared" si="3"/>
        <v>0</v>
      </c>
    </row>
    <row r="16" spans="2:7" ht="20" customHeight="1" outlineLevel="2" x14ac:dyDescent="0.2">
      <c r="B16" s="3" t="s">
        <v>26</v>
      </c>
      <c r="C16" s="28">
        <f>'1. ОПУ НС'!AO16+'1. ОПУ НС'!BB16+'1. ОПУ НС'!BO16+'1. ОПУ НС'!CB16+'1. ОПУ НС'!CO16</f>
        <v>56014.160179046645</v>
      </c>
      <c r="D16" s="28">
        <f>'1. ОПУ НС'!HB16+'1. ОПУ НС'!HO16+'1. ОПУ НС'!IB16+'1. ОПУ НС'!IO16+'1. ОПУ НС'!JB16</f>
        <v>56014.160179046645</v>
      </c>
      <c r="F16" s="34">
        <f t="shared" si="2"/>
        <v>0</v>
      </c>
      <c r="G16" s="39">
        <f t="shared" si="3"/>
        <v>0</v>
      </c>
    </row>
    <row r="17" spans="2:7" ht="20" customHeight="1" outlineLevel="2" x14ac:dyDescent="0.2">
      <c r="B17" s="3" t="s">
        <v>27</v>
      </c>
      <c r="C17" s="28">
        <f>'1. ОПУ НС'!AO17+'1. ОПУ НС'!BB17+'1. ОПУ НС'!BO17+'1. ОПУ НС'!CB17+'1. ОПУ НС'!CO17</f>
        <v>59946.027475602867</v>
      </c>
      <c r="D17" s="28">
        <f>'1. ОПУ НС'!HB17+'1. ОПУ НС'!HO17+'1. ОПУ НС'!IB17+'1. ОПУ НС'!IO17+'1. ОПУ НС'!JB17</f>
        <v>59946.027475602867</v>
      </c>
      <c r="F17" s="34">
        <f t="shared" si="2"/>
        <v>0</v>
      </c>
      <c r="G17" s="39">
        <f t="shared" si="3"/>
        <v>0</v>
      </c>
    </row>
    <row r="18" spans="2:7" ht="20" customHeight="1" outlineLevel="2" x14ac:dyDescent="0.2">
      <c r="B18" s="3" t="s">
        <v>28</v>
      </c>
      <c r="C18" s="28">
        <f>'1. ОПУ НС'!AO18+'1. ОПУ НС'!BB18+'1. ОПУ НС'!BO18+'1. ОПУ НС'!CB18+'1. ОПУ НС'!CO18</f>
        <v>4001.9570652222005</v>
      </c>
      <c r="D18" s="28">
        <f>'1. ОПУ НС'!HB18+'1. ОПУ НС'!HO18+'1. ОПУ НС'!IB18+'1. ОПУ НС'!IO18+'1. ОПУ НС'!JB18</f>
        <v>4001.9570652222005</v>
      </c>
      <c r="F18" s="34">
        <f t="shared" si="2"/>
        <v>0</v>
      </c>
      <c r="G18" s="39">
        <f t="shared" si="3"/>
        <v>0</v>
      </c>
    </row>
    <row r="19" spans="2:7" ht="20" customHeight="1" outlineLevel="2" x14ac:dyDescent="0.2">
      <c r="B19" s="2" t="s">
        <v>29</v>
      </c>
      <c r="C19" s="14">
        <f t="shared" ref="C19:D19" si="7">C20+C24</f>
        <v>5146698.2886788258</v>
      </c>
      <c r="D19" s="14">
        <f t="shared" si="7"/>
        <v>5146698.2886788258</v>
      </c>
      <c r="F19" s="34">
        <f t="shared" si="2"/>
        <v>0</v>
      </c>
      <c r="G19" s="39">
        <f t="shared" si="3"/>
        <v>0</v>
      </c>
    </row>
    <row r="20" spans="2:7" ht="20" customHeight="1" outlineLevel="2" x14ac:dyDescent="0.2">
      <c r="B20" s="2" t="s">
        <v>17</v>
      </c>
      <c r="C20" s="14">
        <f t="shared" ref="C20:D20" si="8">SUM(C21:C23)</f>
        <v>4553992.0987943802</v>
      </c>
      <c r="D20" s="14">
        <f t="shared" si="8"/>
        <v>4553992.0987943802</v>
      </c>
      <c r="F20" s="34">
        <f t="shared" si="2"/>
        <v>0</v>
      </c>
      <c r="G20" s="39">
        <f t="shared" si="3"/>
        <v>0</v>
      </c>
    </row>
    <row r="21" spans="2:7" ht="20" customHeight="1" outlineLevel="2" x14ac:dyDescent="0.2">
      <c r="B21" s="3" t="s">
        <v>18</v>
      </c>
      <c r="C21" s="28">
        <f>'1. ОПУ НС'!AO21+'1. ОПУ НС'!BB21+'1. ОПУ НС'!BO21+'1. ОПУ НС'!CB21+'1. ОПУ НС'!CO21</f>
        <v>2371760.7987289238</v>
      </c>
      <c r="D21" s="28">
        <f>'1. ОПУ НС'!HB21+'1. ОПУ НС'!HO21+'1. ОПУ НС'!IB21+'1. ОПУ НС'!IO21+'1. ОПУ НС'!JB21</f>
        <v>2371760.7987289238</v>
      </c>
      <c r="F21" s="34">
        <f t="shared" si="2"/>
        <v>0</v>
      </c>
      <c r="G21" s="39">
        <f t="shared" si="3"/>
        <v>0</v>
      </c>
    </row>
    <row r="22" spans="2:7" ht="20" customHeight="1" outlineLevel="2" x14ac:dyDescent="0.2">
      <c r="B22" s="3" t="s">
        <v>19</v>
      </c>
      <c r="C22" s="28">
        <f>'1. ОПУ НС'!AO22+'1. ОПУ НС'!BB22+'1. ОПУ НС'!BO22+'1. ОПУ НС'!CB22+'1. ОПУ НС'!CO22</f>
        <v>1495690.6897863797</v>
      </c>
      <c r="D22" s="28">
        <f>'1. ОПУ НС'!HB22+'1. ОПУ НС'!HO22+'1. ОПУ НС'!IB22+'1. ОПУ НС'!IO22+'1. ОПУ НС'!JB22</f>
        <v>1495690.6897863797</v>
      </c>
      <c r="F22" s="34">
        <f t="shared" si="2"/>
        <v>0</v>
      </c>
      <c r="G22" s="39">
        <f t="shared" si="3"/>
        <v>0</v>
      </c>
    </row>
    <row r="23" spans="2:7" ht="20" customHeight="1" outlineLevel="2" x14ac:dyDescent="0.2">
      <c r="B23" s="3" t="s">
        <v>20</v>
      </c>
      <c r="C23" s="28">
        <f>'1. ОПУ НС'!AO23+'1. ОПУ НС'!BB23+'1. ОПУ НС'!BO23+'1. ОПУ НС'!CB23+'1. ОПУ НС'!CO23</f>
        <v>686540.61027907673</v>
      </c>
      <c r="D23" s="28">
        <f>'1. ОПУ НС'!HB23+'1. ОПУ НС'!HO23+'1. ОПУ НС'!IB23+'1. ОПУ НС'!IO23+'1. ОПУ НС'!JB23</f>
        <v>686540.61027907673</v>
      </c>
      <c r="F23" s="34">
        <f t="shared" si="2"/>
        <v>0</v>
      </c>
      <c r="G23" s="39">
        <f t="shared" si="3"/>
        <v>0</v>
      </c>
    </row>
    <row r="24" spans="2:7" ht="20" customHeight="1" outlineLevel="2" x14ac:dyDescent="0.2">
      <c r="B24" s="2" t="s">
        <v>21</v>
      </c>
      <c r="C24" s="14">
        <f t="shared" ref="C24:D24" si="9">SUM(C25:C31)</f>
        <v>592706.1898844454</v>
      </c>
      <c r="D24" s="14">
        <f t="shared" si="9"/>
        <v>592706.1898844454</v>
      </c>
      <c r="F24" s="34">
        <f t="shared" si="2"/>
        <v>0</v>
      </c>
      <c r="G24" s="39">
        <f t="shared" si="3"/>
        <v>0</v>
      </c>
    </row>
    <row r="25" spans="2:7" ht="20" customHeight="1" outlineLevel="2" x14ac:dyDescent="0.2">
      <c r="B25" s="3" t="s">
        <v>22</v>
      </c>
      <c r="C25" s="28">
        <f>'1. ОПУ НС'!AO25+'1. ОПУ НС'!BB25+'1. ОПУ НС'!BO25+'1. ОПУ НС'!CB25+'1. ОПУ НС'!CO25</f>
        <v>285168.74325304548</v>
      </c>
      <c r="D25" s="28">
        <f>'1. ОПУ НС'!HB25+'1. ОПУ НС'!HO25+'1. ОПУ НС'!IB25+'1. ОПУ НС'!IO25+'1. ОПУ НС'!JB25</f>
        <v>285168.74325304548</v>
      </c>
      <c r="F25" s="34">
        <f t="shared" si="2"/>
        <v>0</v>
      </c>
      <c r="G25" s="46">
        <f t="shared" si="3"/>
        <v>0</v>
      </c>
    </row>
    <row r="26" spans="2:7" ht="20" customHeight="1" outlineLevel="2" x14ac:dyDescent="0.2">
      <c r="B26" s="3" t="s">
        <v>23</v>
      </c>
      <c r="C26" s="28">
        <f>'1. ОПУ НС'!AO26+'1. ОПУ НС'!BB26+'1. ОПУ НС'!BO26+'1. ОПУ НС'!CB26+'1. ОПУ НС'!CO26</f>
        <v>59845.975150389728</v>
      </c>
      <c r="D26" s="28">
        <f>'1. ОПУ НС'!HB26+'1. ОПУ НС'!HO26+'1. ОПУ НС'!IB26+'1. ОПУ НС'!IO26+'1. ОПУ НС'!JB26</f>
        <v>59845.975150389728</v>
      </c>
      <c r="F26" s="34">
        <f t="shared" si="2"/>
        <v>0</v>
      </c>
      <c r="G26" s="46">
        <f t="shared" si="3"/>
        <v>0</v>
      </c>
    </row>
    <row r="27" spans="2:7" ht="20" customHeight="1" outlineLevel="2" x14ac:dyDescent="0.2">
      <c r="B27" s="3" t="s">
        <v>24</v>
      </c>
      <c r="C27" s="28">
        <f>'1. ОПУ НС'!AO27+'1. ОПУ НС'!BB27+'1. ОПУ НС'!BO27+'1. ОПУ НС'!CB27+'1. ОПУ НС'!CO27</f>
        <v>77878.266008846884</v>
      </c>
      <c r="D27" s="28">
        <f>'1. ОПУ НС'!HB27+'1. ОПУ НС'!HO27+'1. ОПУ НС'!IB27+'1. ОПУ НС'!IO27+'1. ОПУ НС'!JB27</f>
        <v>77878.266008846884</v>
      </c>
      <c r="F27" s="34">
        <f t="shared" si="2"/>
        <v>0</v>
      </c>
      <c r="G27" s="46">
        <f t="shared" si="3"/>
        <v>0</v>
      </c>
    </row>
    <row r="28" spans="2:7" ht="20" customHeight="1" outlineLevel="2" x14ac:dyDescent="0.2">
      <c r="B28" s="3" t="s">
        <v>25</v>
      </c>
      <c r="C28" s="28">
        <f>'1. ОПУ НС'!AO28+'1. ОПУ НС'!BB28+'1. ОПУ НС'!BO28+'1. ОПУ НС'!CB28+'1. ОПУ НС'!CO28</f>
        <v>39074.358078246689</v>
      </c>
      <c r="D28" s="28">
        <f>'1. ОПУ НС'!HB28+'1. ОПУ НС'!HO28+'1. ОПУ НС'!IB28+'1. ОПУ НС'!IO28+'1. ОПУ НС'!JB28</f>
        <v>39074.358078246689</v>
      </c>
      <c r="F28" s="34">
        <f t="shared" si="2"/>
        <v>0</v>
      </c>
      <c r="G28" s="46">
        <f t="shared" si="3"/>
        <v>0</v>
      </c>
    </row>
    <row r="29" spans="2:7" ht="20" customHeight="1" outlineLevel="2" x14ac:dyDescent="0.2">
      <c r="B29" s="3" t="s">
        <v>26</v>
      </c>
      <c r="C29" s="28">
        <f>'1. ОПУ НС'!AO29+'1. ОПУ НС'!BB29+'1. ОПУ НС'!BO29+'1. ОПУ НС'!CB29+'1. ОПУ НС'!CO29</f>
        <v>72083.186758936485</v>
      </c>
      <c r="D29" s="28">
        <f>'1. ОПУ НС'!HB29+'1. ОПУ НС'!HO29+'1. ОПУ НС'!IB29+'1. ОПУ НС'!IO29+'1. ОПУ НС'!JB29</f>
        <v>72083.186758936485</v>
      </c>
      <c r="F29" s="34">
        <f t="shared" si="2"/>
        <v>0</v>
      </c>
      <c r="G29" s="46">
        <f t="shared" si="3"/>
        <v>0</v>
      </c>
    </row>
    <row r="30" spans="2:7" ht="20" customHeight="1" outlineLevel="2" x14ac:dyDescent="0.2">
      <c r="B30" s="3" t="s">
        <v>27</v>
      </c>
      <c r="C30" s="28">
        <f>'1. ОПУ НС'!AO30+'1. ОПУ НС'!BB30+'1. ОПУ НС'!BO30+'1. ОПУ НС'!CB30+'1. ОПУ НС'!CO30</f>
        <v>48681.686144433348</v>
      </c>
      <c r="D30" s="28">
        <f>'1. ОПУ НС'!HB30+'1. ОПУ НС'!HO30+'1. ОПУ НС'!IB30+'1. ОПУ НС'!IO30+'1. ОПУ НС'!JB30</f>
        <v>48681.686144433348</v>
      </c>
      <c r="F30" s="34">
        <f t="shared" si="2"/>
        <v>0</v>
      </c>
      <c r="G30" s="46">
        <f t="shared" si="3"/>
        <v>0</v>
      </c>
    </row>
    <row r="31" spans="2:7" ht="20" customHeight="1" outlineLevel="2" x14ac:dyDescent="0.2">
      <c r="B31" s="3" t="s">
        <v>28</v>
      </c>
      <c r="C31" s="28">
        <f>'1. ОПУ НС'!AO31+'1. ОПУ НС'!BB31+'1. ОПУ НС'!BO31+'1. ОПУ НС'!CB31+'1. ОПУ НС'!CO31</f>
        <v>9973.9744905468269</v>
      </c>
      <c r="D31" s="28">
        <f>'1. ОПУ НС'!HB31+'1. ОПУ НС'!HO31+'1. ОПУ НС'!IB31+'1. ОПУ НС'!IO31+'1. ОПУ НС'!JB31</f>
        <v>9973.9744905468269</v>
      </c>
      <c r="F31" s="34">
        <f t="shared" si="2"/>
        <v>0</v>
      </c>
      <c r="G31" s="46">
        <f t="shared" si="3"/>
        <v>0</v>
      </c>
    </row>
    <row r="32" spans="2:7" ht="20" customHeight="1" outlineLevel="2" x14ac:dyDescent="0.2">
      <c r="B32" s="2" t="s">
        <v>30</v>
      </c>
      <c r="C32" s="28">
        <f>'1. ОПУ НС'!AO32+'1. ОПУ НС'!BB32+'1. ОПУ НС'!BO32+'1. ОПУ НС'!CB32+'1. ОПУ НС'!CO32</f>
        <v>0</v>
      </c>
      <c r="D32" s="28">
        <f>'1. ОПУ НС'!HB32+'1. ОПУ НС'!HO32+'1. ОПУ НС'!IB32+'1. ОПУ НС'!IO32+'1. ОПУ НС'!JB32</f>
        <v>0</v>
      </c>
      <c r="F32" s="34">
        <f t="shared" si="2"/>
        <v>0</v>
      </c>
      <c r="G32" s="46"/>
    </row>
    <row r="33" spans="2:7" ht="20" customHeight="1" outlineLevel="1" x14ac:dyDescent="0.2">
      <c r="B33" s="30" t="s">
        <v>31</v>
      </c>
      <c r="C33" s="15">
        <f t="shared" ref="C33:D33" si="10">C34</f>
        <v>14127.502459699204</v>
      </c>
      <c r="D33" s="15">
        <f t="shared" si="10"/>
        <v>14127.502459699204</v>
      </c>
      <c r="F33" s="34">
        <f t="shared" si="2"/>
        <v>0</v>
      </c>
      <c r="G33" s="46">
        <f t="shared" si="3"/>
        <v>0</v>
      </c>
    </row>
    <row r="34" spans="2:7" ht="20" customHeight="1" outlineLevel="2" x14ac:dyDescent="0.2">
      <c r="B34" s="2" t="s">
        <v>30</v>
      </c>
      <c r="C34" s="28">
        <f>'1. ОПУ НС'!AO34+'1. ОПУ НС'!BB34+'1. ОПУ НС'!BO34+'1. ОПУ НС'!CB34+'1. ОПУ НС'!CO34</f>
        <v>14127.502459699204</v>
      </c>
      <c r="D34" s="28">
        <f>'1. ОПУ НС'!HB34+'1. ОПУ НС'!HO34+'1. ОПУ НС'!IB34+'1. ОПУ НС'!IO34+'1. ОПУ НС'!JB34</f>
        <v>14127.502459699204</v>
      </c>
      <c r="F34" s="34">
        <f t="shared" si="2"/>
        <v>0</v>
      </c>
      <c r="G34" s="46">
        <f t="shared" si="3"/>
        <v>0</v>
      </c>
    </row>
    <row r="35" spans="2:7" ht="20" customHeight="1" outlineLevel="1" x14ac:dyDescent="0.2">
      <c r="B35" s="30" t="s">
        <v>32</v>
      </c>
      <c r="C35" s="15">
        <f t="shared" ref="C35:D35" si="11">C36</f>
        <v>47091.674865664005</v>
      </c>
      <c r="D35" s="15">
        <f t="shared" si="11"/>
        <v>47091.674865664005</v>
      </c>
      <c r="F35" s="34">
        <f t="shared" si="2"/>
        <v>0</v>
      </c>
      <c r="G35" s="46">
        <f t="shared" si="3"/>
        <v>0</v>
      </c>
    </row>
    <row r="36" spans="2:7" ht="20" customHeight="1" outlineLevel="2" x14ac:dyDescent="0.2">
      <c r="B36" s="2" t="s">
        <v>30</v>
      </c>
      <c r="C36" s="28">
        <f>'1. ОПУ НС'!AO36+'1. ОПУ НС'!BB36+'1. ОПУ НС'!BO36+'1. ОПУ НС'!CB36+'1. ОПУ НС'!CO36</f>
        <v>47091.674865664005</v>
      </c>
      <c r="D36" s="28">
        <f>'1. ОПУ НС'!HB36+'1. ОПУ НС'!HO36+'1. ОПУ НС'!IB36+'1. ОПУ НС'!IO36+'1. ОПУ НС'!JB36</f>
        <v>47091.674865664005</v>
      </c>
      <c r="F36" s="34">
        <f t="shared" si="2"/>
        <v>0</v>
      </c>
      <c r="G36" s="46">
        <f t="shared" si="3"/>
        <v>0</v>
      </c>
    </row>
    <row r="37" spans="2:7" ht="20" customHeight="1" outlineLevel="1" x14ac:dyDescent="0.2">
      <c r="B37" s="30" t="s">
        <v>33</v>
      </c>
      <c r="C37" s="15">
        <f t="shared" ref="C37:D37" si="12">C38</f>
        <v>32964.172405964804</v>
      </c>
      <c r="D37" s="15">
        <f t="shared" si="12"/>
        <v>32964.172405964804</v>
      </c>
      <c r="F37" s="34">
        <f t="shared" si="2"/>
        <v>0</v>
      </c>
      <c r="G37" s="46">
        <f t="shared" si="3"/>
        <v>0</v>
      </c>
    </row>
    <row r="38" spans="2:7" ht="20" customHeight="1" outlineLevel="2" x14ac:dyDescent="0.2">
      <c r="B38" s="2" t="s">
        <v>30</v>
      </c>
      <c r="C38" s="28">
        <f>'1. ОПУ НС'!AO38+'1. ОПУ НС'!BB38+'1. ОПУ НС'!BO38+'1. ОПУ НС'!CB38+'1. ОПУ НС'!CO38</f>
        <v>32964.172405964804</v>
      </c>
      <c r="D38" s="28">
        <f>'1. ОПУ НС'!HB38+'1. ОПУ НС'!HO38+'1. ОПУ НС'!IB38+'1. ОПУ НС'!IO38+'1. ОПУ НС'!JB38</f>
        <v>32964.172405964804</v>
      </c>
      <c r="F38" s="34">
        <f t="shared" si="2"/>
        <v>0</v>
      </c>
      <c r="G38" s="46">
        <f t="shared" si="3"/>
        <v>0</v>
      </c>
    </row>
    <row r="39" spans="2:7" ht="20" customHeight="1" outlineLevel="1" x14ac:dyDescent="0.2">
      <c r="B39" s="30" t="s">
        <v>34</v>
      </c>
      <c r="C39" s="15">
        <f t="shared" ref="C39:D39" si="13">C40</f>
        <v>41205.215507456</v>
      </c>
      <c r="D39" s="15">
        <f t="shared" si="13"/>
        <v>41205.215507456</v>
      </c>
      <c r="F39" s="34">
        <f t="shared" si="2"/>
        <v>0</v>
      </c>
      <c r="G39" s="46">
        <f t="shared" si="3"/>
        <v>0</v>
      </c>
    </row>
    <row r="40" spans="2:7" ht="20" customHeight="1" outlineLevel="1" x14ac:dyDescent="0.2">
      <c r="B40" s="2" t="s">
        <v>30</v>
      </c>
      <c r="C40" s="28">
        <f>'1. ОПУ НС'!AO40+'1. ОПУ НС'!BB40+'1. ОПУ НС'!BO40+'1. ОПУ НС'!CB40+'1. ОПУ НС'!CO40</f>
        <v>41205.215507456</v>
      </c>
      <c r="D40" s="28">
        <f>'1. ОПУ НС'!HB40+'1. ОПУ НС'!HO40+'1. ОПУ НС'!IB40+'1. ОПУ НС'!IO40+'1. ОПУ НС'!JB40</f>
        <v>41205.215507456</v>
      </c>
      <c r="F40" s="34">
        <f t="shared" si="2"/>
        <v>0</v>
      </c>
      <c r="G40" s="46">
        <f t="shared" si="3"/>
        <v>0</v>
      </c>
    </row>
    <row r="41" spans="2:7" ht="20" customHeight="1" x14ac:dyDescent="0.2">
      <c r="B41" s="13" t="s">
        <v>35</v>
      </c>
      <c r="C41" s="14">
        <f t="shared" ref="C41:D41" si="14">C42+C70+C72+C74+C76</f>
        <v>7667294.4837358454</v>
      </c>
      <c r="D41" s="14">
        <f t="shared" si="14"/>
        <v>7675647.5340629639</v>
      </c>
      <c r="F41" s="34">
        <f t="shared" si="2"/>
        <v>8353.0503271184862</v>
      </c>
      <c r="G41" s="46">
        <f t="shared" si="3"/>
        <v>1.0894390902602335E-3</v>
      </c>
    </row>
    <row r="42" spans="2:7" ht="20" customHeight="1" outlineLevel="1" x14ac:dyDescent="0.2">
      <c r="B42" s="30" t="s">
        <v>15</v>
      </c>
      <c r="C42" s="15">
        <f t="shared" ref="C42:D42" si="15">C43+C56+C69</f>
        <v>7547210.7128284015</v>
      </c>
      <c r="D42" s="15">
        <f t="shared" si="15"/>
        <v>7555563.76315552</v>
      </c>
      <c r="F42" s="34">
        <f t="shared" si="2"/>
        <v>8353.0503271184862</v>
      </c>
      <c r="G42" s="46">
        <f t="shared" si="3"/>
        <v>1.1067731702416039E-3</v>
      </c>
    </row>
    <row r="43" spans="2:7" ht="20" customHeight="1" outlineLevel="2" x14ac:dyDescent="0.2">
      <c r="B43" s="2" t="s">
        <v>16</v>
      </c>
      <c r="C43" s="14">
        <f t="shared" ref="C43:D43" si="16">C44+C48</f>
        <v>4400065.22144874</v>
      </c>
      <c r="D43" s="14">
        <f t="shared" si="16"/>
        <v>4405581.9233359732</v>
      </c>
      <c r="F43" s="34">
        <f t="shared" si="2"/>
        <v>5516.7018872331828</v>
      </c>
      <c r="G43" s="46">
        <f t="shared" si="3"/>
        <v>1.2537772986503108E-3</v>
      </c>
    </row>
    <row r="44" spans="2:7" ht="20" customHeight="1" outlineLevel="2" x14ac:dyDescent="0.2">
      <c r="B44" s="2" t="s">
        <v>17</v>
      </c>
      <c r="C44" s="14">
        <f t="shared" ref="C44:D44" si="17">SUM(C45:C47)</f>
        <v>3681483.2571015731</v>
      </c>
      <c r="D44" s="14">
        <f t="shared" si="17"/>
        <v>3681483.2571015731</v>
      </c>
      <c r="F44" s="34">
        <f t="shared" si="2"/>
        <v>0</v>
      </c>
      <c r="G44" s="46">
        <f t="shared" si="3"/>
        <v>0</v>
      </c>
    </row>
    <row r="45" spans="2:7" ht="20" customHeight="1" outlineLevel="2" x14ac:dyDescent="0.2">
      <c r="B45" s="3" t="s">
        <v>18</v>
      </c>
      <c r="C45" s="28">
        <f>'1. ОПУ НС'!AO45+'1. ОПУ НС'!BB45+'1. ОПУ НС'!BO45+'1. ОПУ НС'!CB45+'1. ОПУ НС'!CO45</f>
        <v>1943363.8454818942</v>
      </c>
      <c r="D45" s="28">
        <f>'1. ОПУ НС'!HB45+'1. ОПУ НС'!HO45+'1. ОПУ НС'!IB45+'1. ОПУ НС'!IO45+'1. ОПУ НС'!JB45</f>
        <v>1943363.8454818942</v>
      </c>
      <c r="F45" s="34">
        <f t="shared" si="2"/>
        <v>0</v>
      </c>
      <c r="G45" s="46">
        <f t="shared" si="3"/>
        <v>0</v>
      </c>
    </row>
    <row r="46" spans="2:7" ht="20" customHeight="1" outlineLevel="2" x14ac:dyDescent="0.2">
      <c r="B46" s="3" t="s">
        <v>19</v>
      </c>
      <c r="C46" s="28">
        <f>'1. ОПУ НС'!AO46+'1. ОПУ НС'!BB46+'1. ОПУ НС'!BO46+'1. ОПУ НС'!CB46+'1. ОПУ НС'!CO46</f>
        <v>1345252.3345812522</v>
      </c>
      <c r="D46" s="28">
        <f>'1. ОПУ НС'!HB46+'1. ОПУ НС'!HO46+'1. ОПУ НС'!IB46+'1. ОПУ НС'!IO46+'1. ОПУ НС'!JB46</f>
        <v>1345252.3345812522</v>
      </c>
      <c r="F46" s="34">
        <f t="shared" si="2"/>
        <v>0</v>
      </c>
      <c r="G46" s="46">
        <f t="shared" si="3"/>
        <v>0</v>
      </c>
    </row>
    <row r="47" spans="2:7" ht="20" customHeight="1" outlineLevel="2" x14ac:dyDescent="0.2">
      <c r="B47" s="3" t="s">
        <v>20</v>
      </c>
      <c r="C47" s="28">
        <f>'1. ОПУ НС'!AO47+'1. ОПУ НС'!BB47+'1. ОПУ НС'!BO47+'1. ОПУ НС'!CB47+'1. ОПУ НС'!CO47</f>
        <v>392867.07703842683</v>
      </c>
      <c r="D47" s="28">
        <f>'1. ОПУ НС'!HB47+'1. ОПУ НС'!HO47+'1. ОПУ НС'!IB47+'1. ОПУ НС'!IO47+'1. ОПУ НС'!JB47</f>
        <v>392867.07703842683</v>
      </c>
      <c r="F47" s="34">
        <f t="shared" si="2"/>
        <v>0</v>
      </c>
      <c r="G47" s="46">
        <f t="shared" si="3"/>
        <v>0</v>
      </c>
    </row>
    <row r="48" spans="2:7" ht="20" customHeight="1" outlineLevel="2" x14ac:dyDescent="0.2">
      <c r="B48" s="2" t="s">
        <v>21</v>
      </c>
      <c r="C48" s="14">
        <f t="shared" ref="C48:D48" si="18">SUM(C49:C55)</f>
        <v>718581.96434716659</v>
      </c>
      <c r="D48" s="14">
        <f t="shared" si="18"/>
        <v>724098.66623439977</v>
      </c>
      <c r="F48" s="34">
        <f t="shared" si="2"/>
        <v>5516.7018872331828</v>
      </c>
      <c r="G48" s="46">
        <f t="shared" si="3"/>
        <v>7.6772061656809314E-3</v>
      </c>
    </row>
    <row r="49" spans="2:7" ht="20" customHeight="1" outlineLevel="2" x14ac:dyDescent="0.2">
      <c r="B49" s="3" t="s">
        <v>22</v>
      </c>
      <c r="C49" s="28">
        <f>'1. ОПУ НС'!AO49+'1. ОПУ НС'!BB49+'1. ОПУ НС'!BO49+'1. ОПУ НС'!CB49+'1. ОПУ НС'!CO49</f>
        <v>262201.43801097153</v>
      </c>
      <c r="D49" s="28">
        <f>'1. ОПУ НС'!HB49+'1. ОПУ НС'!HO49+'1. ОПУ НС'!IB49+'1. ОПУ НС'!IO49+'1. ОПУ НС'!JB49</f>
        <v>264210.27923779609</v>
      </c>
      <c r="F49" s="34">
        <f t="shared" si="2"/>
        <v>2008.8412268245593</v>
      </c>
      <c r="G49" s="46">
        <f t="shared" si="3"/>
        <v>7.6614424469346413E-3</v>
      </c>
    </row>
    <row r="50" spans="2:7" ht="20" customHeight="1" outlineLevel="2" x14ac:dyDescent="0.2">
      <c r="B50" s="3" t="s">
        <v>23</v>
      </c>
      <c r="C50" s="28">
        <f>'1. ОПУ НС'!AO50+'1. ОПУ НС'!BB50+'1. ОПУ НС'!BO50+'1. ОПУ НС'!CB50+'1. ОПУ НС'!CO50</f>
        <v>170098.57328293385</v>
      </c>
      <c r="D50" s="28">
        <f>'1. ОПУ НС'!HB50+'1. ОПУ НС'!HO50+'1. ОПУ НС'!IB50+'1. ОПУ НС'!IO50+'1. ОПУ НС'!JB50</f>
        <v>171381.52901855644</v>
      </c>
      <c r="F50" s="34">
        <f t="shared" si="2"/>
        <v>1282.9557356225851</v>
      </c>
      <c r="G50" s="46">
        <f t="shared" si="3"/>
        <v>7.5424250236865754E-3</v>
      </c>
    </row>
    <row r="51" spans="2:7" ht="20" customHeight="1" outlineLevel="2" x14ac:dyDescent="0.2">
      <c r="B51" s="3" t="s">
        <v>24</v>
      </c>
      <c r="C51" s="28">
        <f>'1. ОПУ НС'!AO51+'1. ОПУ НС'!BB51+'1. ОПУ НС'!BO51+'1. ОПУ НС'!CB51+'1. ОПУ НС'!CO51</f>
        <v>158730.86282861378</v>
      </c>
      <c r="D51" s="28">
        <f>'1. ОПУ НС'!HB51+'1. ОПУ НС'!HO51+'1. ОПУ НС'!IB51+'1. ОПУ НС'!IO51+'1. ОПУ НС'!JB51</f>
        <v>159976.62117547635</v>
      </c>
      <c r="F51" s="34">
        <f t="shared" si="2"/>
        <v>1245.7583468625671</v>
      </c>
      <c r="G51" s="46">
        <f t="shared" si="3"/>
        <v>7.8482427718398265E-3</v>
      </c>
    </row>
    <row r="52" spans="2:7" ht="20" customHeight="1" outlineLevel="2" x14ac:dyDescent="0.2">
      <c r="B52" s="3" t="s">
        <v>25</v>
      </c>
      <c r="C52" s="28">
        <f>'1. ОПУ НС'!AO52+'1. ОПУ НС'!BB52+'1. ОПУ НС'!BO52+'1. ОПУ НС'!CB52+'1. ОПУ НС'!CO52</f>
        <v>54078.496003104505</v>
      </c>
      <c r="D52" s="28">
        <f>'1. ОПУ НС'!HB52+'1. ОПУ НС'!HO52+'1. ОПУ НС'!IB52+'1. ОПУ НС'!IO52+'1. ОПУ НС'!JB52</f>
        <v>54493.810301304256</v>
      </c>
      <c r="F52" s="34">
        <f t="shared" si="2"/>
        <v>415.31429819975165</v>
      </c>
      <c r="G52" s="46">
        <f t="shared" si="3"/>
        <v>7.6798418760741704E-3</v>
      </c>
    </row>
    <row r="53" spans="2:7" ht="20" customHeight="1" outlineLevel="2" x14ac:dyDescent="0.2">
      <c r="B53" s="3" t="s">
        <v>26</v>
      </c>
      <c r="C53" s="28">
        <f>'1. ОПУ НС'!AO53+'1. ОПУ НС'!BB53+'1. ОПУ НС'!BO53+'1. ОПУ НС'!CB53+'1. ОПУ НС'!CO53</f>
        <v>34247.34790173707</v>
      </c>
      <c r="D53" s="28">
        <f>'1. ОПУ НС'!HB53+'1. ОПУ НС'!HO53+'1. ОПУ НС'!IB53+'1. ОПУ НС'!IO53+'1. ОПУ НС'!JB53</f>
        <v>34509.451721743244</v>
      </c>
      <c r="F53" s="34">
        <f t="shared" si="2"/>
        <v>262.10382000617392</v>
      </c>
      <c r="G53" s="46">
        <f t="shared" si="3"/>
        <v>7.6532588963736858E-3</v>
      </c>
    </row>
    <row r="54" spans="2:7" ht="20" customHeight="1" outlineLevel="2" x14ac:dyDescent="0.2">
      <c r="B54" s="3" t="s">
        <v>27</v>
      </c>
      <c r="C54" s="28">
        <f>'1. ОПУ НС'!AO54+'1. ОПУ НС'!BB54+'1. ОПУ НС'!BO54+'1. ОПУ НС'!CB54+'1. ОПУ НС'!CO54</f>
        <v>36724.759316787153</v>
      </c>
      <c r="D54" s="28">
        <f>'1. ОПУ НС'!HB54+'1. ОПУ НС'!HO54+'1. ОПУ НС'!IB54+'1. ОПУ НС'!IO54+'1. ОПУ НС'!JB54</f>
        <v>37006.754137052849</v>
      </c>
      <c r="F54" s="34">
        <f t="shared" si="2"/>
        <v>281.99482026569603</v>
      </c>
      <c r="G54" s="46">
        <f t="shared" si="3"/>
        <v>7.6786022702889211E-3</v>
      </c>
    </row>
    <row r="55" spans="2:7" ht="20" customHeight="1" outlineLevel="2" x14ac:dyDescent="0.2">
      <c r="B55" s="3" t="s">
        <v>28</v>
      </c>
      <c r="C55" s="28">
        <f>'1. ОПУ НС'!AO55+'1. ОПУ НС'!BB55+'1. ОПУ НС'!BO55+'1. ОПУ НС'!CB55+'1. ОПУ НС'!CO55</f>
        <v>2500.487003018728</v>
      </c>
      <c r="D55" s="28">
        <f>'1. ОПУ НС'!HB55+'1. ОПУ НС'!HO55+'1. ОПУ НС'!IB55+'1. ОПУ НС'!IO55+'1. ОПУ НС'!JB55</f>
        <v>2520.2206424706255</v>
      </c>
      <c r="F55" s="34">
        <f t="shared" si="2"/>
        <v>19.733639451897488</v>
      </c>
      <c r="G55" s="46">
        <f t="shared" si="3"/>
        <v>7.8919184255202817E-3</v>
      </c>
    </row>
    <row r="56" spans="2:7" ht="20" customHeight="1" outlineLevel="2" x14ac:dyDescent="0.2">
      <c r="B56" s="2" t="s">
        <v>29</v>
      </c>
      <c r="C56" s="14">
        <f t="shared" ref="C56:D56" si="19">C57+C61</f>
        <v>3147145.491379661</v>
      </c>
      <c r="D56" s="14">
        <f t="shared" si="19"/>
        <v>3149981.8398195463</v>
      </c>
      <c r="F56" s="34">
        <f t="shared" si="2"/>
        <v>2836.3484398853034</v>
      </c>
      <c r="G56" s="46">
        <f t="shared" si="3"/>
        <v>9.0124477805501489E-4</v>
      </c>
    </row>
    <row r="57" spans="2:7" ht="20" customHeight="1" outlineLevel="2" x14ac:dyDescent="0.2">
      <c r="B57" s="2" t="s">
        <v>17</v>
      </c>
      <c r="C57" s="14">
        <f t="shared" ref="C57:D57" si="20">SUM(C58:C60)</f>
        <v>2782972.011086307</v>
      </c>
      <c r="D57" s="14">
        <f t="shared" si="20"/>
        <v>2782972.011086307</v>
      </c>
      <c r="F57" s="34">
        <f t="shared" si="2"/>
        <v>0</v>
      </c>
      <c r="G57" s="46">
        <f t="shared" si="3"/>
        <v>0</v>
      </c>
    </row>
    <row r="58" spans="2:7" ht="20" customHeight="1" outlineLevel="2" x14ac:dyDescent="0.2">
      <c r="B58" s="3" t="s">
        <v>18</v>
      </c>
      <c r="C58" s="28">
        <f>'1. ОПУ НС'!AO58+'1. ОПУ НС'!BB58+'1. ОПУ НС'!BO58+'1. ОПУ НС'!CB58+'1. ОПУ НС'!CO58</f>
        <v>1445578.3469519266</v>
      </c>
      <c r="D58" s="28">
        <f>'1. ОПУ НС'!HB58+'1. ОПУ НС'!HO58+'1. ОПУ НС'!IB58+'1. ОПУ НС'!IO58+'1. ОПУ НС'!JB58</f>
        <v>1445578.3469519266</v>
      </c>
      <c r="F58" s="34">
        <f t="shared" si="2"/>
        <v>0</v>
      </c>
      <c r="G58" s="46">
        <f t="shared" si="3"/>
        <v>0</v>
      </c>
    </row>
    <row r="59" spans="2:7" ht="20" customHeight="1" outlineLevel="2" x14ac:dyDescent="0.2">
      <c r="B59" s="3" t="s">
        <v>19</v>
      </c>
      <c r="C59" s="28">
        <f>'1. ОПУ НС'!AO59+'1. ОПУ НС'!BB59+'1. ОПУ НС'!BO59+'1. ОПУ НС'!CB59+'1. ОПУ НС'!CO59</f>
        <v>919171.43139547005</v>
      </c>
      <c r="D59" s="28">
        <f>'1. ОПУ НС'!HB59+'1. ОПУ НС'!HO59+'1. ОПУ НС'!IB59+'1. ОПУ НС'!IO59+'1. ОПУ НС'!JB59</f>
        <v>919171.43139547005</v>
      </c>
      <c r="F59" s="34">
        <f t="shared" si="2"/>
        <v>0</v>
      </c>
      <c r="G59" s="46">
        <f t="shared" si="3"/>
        <v>0</v>
      </c>
    </row>
    <row r="60" spans="2:7" ht="20" customHeight="1" outlineLevel="2" x14ac:dyDescent="0.2">
      <c r="B60" s="3" t="s">
        <v>20</v>
      </c>
      <c r="C60" s="28">
        <f>'1. ОПУ НС'!AO60+'1. ОПУ НС'!BB60+'1. ОПУ НС'!BO60+'1. ОПУ НС'!CB60+'1. ОПУ НС'!CO60</f>
        <v>418222.23273891042</v>
      </c>
      <c r="D60" s="28">
        <f>'1. ОПУ НС'!HB60+'1. ОПУ НС'!HO60+'1. ОПУ НС'!IB60+'1. ОПУ НС'!IO60+'1. ОПУ НС'!JB60</f>
        <v>418222.23273891042</v>
      </c>
      <c r="F60" s="34">
        <f t="shared" si="2"/>
        <v>0</v>
      </c>
      <c r="G60" s="46">
        <f t="shared" si="3"/>
        <v>0</v>
      </c>
    </row>
    <row r="61" spans="2:7" ht="20" customHeight="1" outlineLevel="2" x14ac:dyDescent="0.2">
      <c r="B61" s="2" t="s">
        <v>21</v>
      </c>
      <c r="C61" s="14">
        <f t="shared" ref="C61:D61" si="21">SUM(C62:C68)</f>
        <v>364173.48029335419</v>
      </c>
      <c r="D61" s="14">
        <f t="shared" si="21"/>
        <v>367009.8287332395</v>
      </c>
      <c r="F61" s="34">
        <f t="shared" si="2"/>
        <v>2836.3484398853034</v>
      </c>
      <c r="G61" s="46">
        <f t="shared" si="3"/>
        <v>7.7884541114869969E-3</v>
      </c>
    </row>
    <row r="62" spans="2:7" ht="20" customHeight="1" outlineLevel="2" x14ac:dyDescent="0.2">
      <c r="B62" s="3" t="s">
        <v>22</v>
      </c>
      <c r="C62" s="28">
        <f>'1. ОПУ НС'!AO62+'1. ОПУ НС'!BB62+'1. ОПУ НС'!BO62+'1. ОПУ НС'!CB62+'1. ОПУ НС'!CO62</f>
        <v>174862.9510672678</v>
      </c>
      <c r="D62" s="28">
        <f>'1. ОПУ НС'!HB62+'1. ОПУ НС'!HO62+'1. ОПУ НС'!IB62+'1. ОПУ НС'!IO62+'1. ОПУ НС'!JB62</f>
        <v>176225.07208180314</v>
      </c>
      <c r="F62" s="34">
        <f t="shared" si="2"/>
        <v>1362.1210145353398</v>
      </c>
      <c r="G62" s="46">
        <f t="shared" si="3"/>
        <v>7.7896490149668542E-3</v>
      </c>
    </row>
    <row r="63" spans="2:7" ht="20" customHeight="1" outlineLevel="2" x14ac:dyDescent="0.2">
      <c r="B63" s="3" t="s">
        <v>23</v>
      </c>
      <c r="C63" s="28">
        <f>'1. ОПУ НС'!AO63+'1. ОПУ НС'!BB63+'1. ОПУ НС'!BO63+'1. ОПУ НС'!CB63+'1. ОПУ НС'!CO63</f>
        <v>37005.03670520155</v>
      </c>
      <c r="D63" s="28">
        <f>'1. ОПУ НС'!HB63+'1. ОПУ НС'!HO63+'1. ОПУ НС'!IB63+'1. ОПУ НС'!IO63+'1. ОПУ НС'!JB63</f>
        <v>37294.867583971936</v>
      </c>
      <c r="F63" s="34">
        <f t="shared" si="2"/>
        <v>289.83087877038633</v>
      </c>
      <c r="G63" s="46">
        <f t="shared" si="3"/>
        <v>7.8322008184806575E-3</v>
      </c>
    </row>
    <row r="64" spans="2:7" ht="20" customHeight="1" outlineLevel="2" x14ac:dyDescent="0.2">
      <c r="B64" s="3" t="s">
        <v>24</v>
      </c>
      <c r="C64" s="28">
        <f>'1. ОПУ НС'!AO64+'1. ОПУ НС'!BB64+'1. ОПУ НС'!BO64+'1. ОПУ НС'!CB64+'1. ОПУ НС'!CO64</f>
        <v>48418.622905994423</v>
      </c>
      <c r="D64" s="28">
        <f>'1. ОПУ НС'!HB64+'1. ОПУ НС'!HO64+'1. ОПУ НС'!IB64+'1. ОПУ НС'!IO64+'1. ОПУ НС'!JB64</f>
        <v>48798.498342678184</v>
      </c>
      <c r="F64" s="34">
        <f t="shared" si="2"/>
        <v>379.8754366837602</v>
      </c>
      <c r="G64" s="46">
        <f t="shared" si="3"/>
        <v>7.845647271325638E-3</v>
      </c>
    </row>
    <row r="65" spans="2:7" ht="20" customHeight="1" outlineLevel="2" x14ac:dyDescent="0.2">
      <c r="B65" s="3" t="s">
        <v>25</v>
      </c>
      <c r="C65" s="28">
        <f>'1. ОПУ НС'!AO65+'1. ОПУ НС'!BB65+'1. ОПУ НС'!BO65+'1. ОПУ НС'!CB65+'1. ОПУ НС'!CO65</f>
        <v>24164.225735409258</v>
      </c>
      <c r="D65" s="28">
        <f>'1. ОПУ НС'!HB65+'1. ОПУ НС'!HO65+'1. ОПУ НС'!IB65+'1. ОПУ НС'!IO65+'1. ОПУ НС'!JB65</f>
        <v>24353.903032730501</v>
      </c>
      <c r="F65" s="34">
        <f t="shared" si="2"/>
        <v>189.6772973212428</v>
      </c>
      <c r="G65" s="46">
        <f t="shared" si="3"/>
        <v>7.8495085833972123E-3</v>
      </c>
    </row>
    <row r="66" spans="2:7" ht="20" customHeight="1" outlineLevel="2" x14ac:dyDescent="0.2">
      <c r="B66" s="3" t="s">
        <v>26</v>
      </c>
      <c r="C66" s="28">
        <f>'1. ОПУ НС'!AO66+'1. ОПУ НС'!BB66+'1. ОПУ НС'!BO66+'1. ОПУ НС'!CB66+'1. ОПУ НС'!CO66</f>
        <v>43776.921852579639</v>
      </c>
      <c r="D66" s="28">
        <f>'1. ОПУ НС'!HB66+'1. ОПУ НС'!HO66+'1. ОПУ НС'!IB66+'1. ОПУ НС'!IO66+'1. ОПУ НС'!JB66</f>
        <v>44112.635569239064</v>
      </c>
      <c r="F66" s="34">
        <f t="shared" si="2"/>
        <v>335.7137166594257</v>
      </c>
      <c r="G66" s="46">
        <f t="shared" si="3"/>
        <v>7.6687373723980353E-3</v>
      </c>
    </row>
    <row r="67" spans="2:7" ht="20" customHeight="1" outlineLevel="2" x14ac:dyDescent="0.2">
      <c r="B67" s="3" t="s">
        <v>27</v>
      </c>
      <c r="C67" s="28">
        <f>'1. ОПУ НС'!AO67+'1. ОПУ НС'!BB67+'1. ОПУ НС'!BO67+'1. ОПУ НС'!CB67+'1. ОПУ НС'!CO67</f>
        <v>29771.052674015642</v>
      </c>
      <c r="D67" s="28">
        <f>'1. ОПУ НС'!HB67+'1. ОПУ НС'!HO67+'1. ОПУ НС'!IB67+'1. ОПУ НС'!IO67+'1. ОПУ НС'!JB67</f>
        <v>30001.729630419206</v>
      </c>
      <c r="F67" s="34">
        <f t="shared" si="2"/>
        <v>230.67695640356396</v>
      </c>
      <c r="G67" s="46">
        <f t="shared" si="3"/>
        <v>7.7483641216657493E-3</v>
      </c>
    </row>
    <row r="68" spans="2:7" ht="20" customHeight="1" outlineLevel="2" x14ac:dyDescent="0.2">
      <c r="B68" s="3" t="s">
        <v>28</v>
      </c>
      <c r="C68" s="28">
        <f>'1. ОПУ НС'!AO68+'1. ОПУ НС'!BB68+'1. ОПУ НС'!BO68+'1. ОПУ НС'!CB68+'1. ОПУ НС'!CO68</f>
        <v>6174.6693528859414</v>
      </c>
      <c r="D68" s="28">
        <f>'1. ОПУ НС'!HB68+'1. ОПУ НС'!HO68+'1. ОПУ НС'!IB68+'1. ОПУ НС'!IO68+'1. ОПУ НС'!JB68</f>
        <v>6223.1224923974178</v>
      </c>
      <c r="F68" s="34">
        <f t="shared" si="2"/>
        <v>48.453139511476365</v>
      </c>
      <c r="G68" s="46">
        <f t="shared" si="3"/>
        <v>7.8470824496586437E-3</v>
      </c>
    </row>
    <row r="69" spans="2:7" ht="20" customHeight="1" outlineLevel="2" x14ac:dyDescent="0.2">
      <c r="B69" s="2" t="s">
        <v>30</v>
      </c>
      <c r="C69" s="28">
        <f>'1. ОПУ НС'!AO69+'1. ОПУ НС'!BB69+'1. ОПУ НС'!BO69+'1. ОПУ НС'!CB69+'1. ОПУ НС'!CO69</f>
        <v>0</v>
      </c>
      <c r="D69" s="28">
        <f>'1. ОПУ НС'!HB69+'1. ОПУ НС'!HO69+'1. ОПУ НС'!IB69+'1. ОПУ НС'!IO69+'1. ОПУ НС'!JB69</f>
        <v>0</v>
      </c>
      <c r="F69" s="34">
        <f t="shared" ref="F69:F132" si="22">D69-C69</f>
        <v>0</v>
      </c>
      <c r="G69" s="46"/>
    </row>
    <row r="70" spans="2:7" ht="20" customHeight="1" outlineLevel="1" x14ac:dyDescent="0.2">
      <c r="B70" s="30" t="s">
        <v>31</v>
      </c>
      <c r="C70" s="15">
        <f t="shared" ref="C70:D70" si="23">C71</f>
        <v>11772.918716416001</v>
      </c>
      <c r="D70" s="15">
        <f t="shared" si="23"/>
        <v>11772.918716416001</v>
      </c>
      <c r="F70" s="34">
        <f t="shared" si="22"/>
        <v>0</v>
      </c>
      <c r="G70" s="46">
        <f t="shared" ref="G70:G132" si="24">(D70-C70)/C70</f>
        <v>0</v>
      </c>
    </row>
    <row r="71" spans="2:7" ht="20" customHeight="1" outlineLevel="2" x14ac:dyDescent="0.2">
      <c r="B71" s="2" t="s">
        <v>30</v>
      </c>
      <c r="C71" s="28">
        <f>'1. ОПУ НС'!AO71+'1. ОПУ НС'!BB71+'1. ОПУ НС'!BO71+'1. ОПУ НС'!CB71+'1. ОПУ НС'!CO71</f>
        <v>11772.918716416001</v>
      </c>
      <c r="D71" s="28">
        <f>'1. ОПУ НС'!HB71+'1. ОПУ НС'!HO71+'1. ОПУ НС'!IB71+'1. ОПУ НС'!IO71+'1. ОПУ НС'!JB71</f>
        <v>11772.918716416001</v>
      </c>
      <c r="F71" s="34">
        <f t="shared" si="22"/>
        <v>0</v>
      </c>
      <c r="G71" s="46">
        <f t="shared" si="24"/>
        <v>0</v>
      </c>
    </row>
    <row r="72" spans="2:7" ht="20" customHeight="1" outlineLevel="1" x14ac:dyDescent="0.2">
      <c r="B72" s="30" t="s">
        <v>32</v>
      </c>
      <c r="C72" s="15">
        <f t="shared" ref="C72:D72" si="25">C73</f>
        <v>43559.799250739197</v>
      </c>
      <c r="D72" s="15">
        <f t="shared" si="25"/>
        <v>43559.799250739197</v>
      </c>
      <c r="F72" s="34">
        <f t="shared" si="22"/>
        <v>0</v>
      </c>
      <c r="G72" s="46">
        <f t="shared" si="24"/>
        <v>0</v>
      </c>
    </row>
    <row r="73" spans="2:7" ht="20" customHeight="1" outlineLevel="2" x14ac:dyDescent="0.2">
      <c r="B73" s="2" t="s">
        <v>30</v>
      </c>
      <c r="C73" s="28">
        <f>'1. ОПУ НС'!AO73+'1. ОПУ НС'!BB73+'1. ОПУ НС'!BO73+'1. ОПУ НС'!CB73+'1. ОПУ НС'!CO73</f>
        <v>43559.799250739197</v>
      </c>
      <c r="D73" s="28">
        <f>'1. ОПУ НС'!HB73+'1. ОПУ НС'!HO73+'1. ОПУ НС'!IB73+'1. ОПУ НС'!IO73+'1. ОПУ НС'!JB73</f>
        <v>43559.799250739197</v>
      </c>
      <c r="F73" s="34">
        <f t="shared" si="22"/>
        <v>0</v>
      </c>
      <c r="G73" s="46">
        <f t="shared" si="24"/>
        <v>0</v>
      </c>
    </row>
    <row r="74" spans="2:7" ht="20" customHeight="1" outlineLevel="1" x14ac:dyDescent="0.2">
      <c r="B74" s="30" t="s">
        <v>33</v>
      </c>
      <c r="C74" s="15">
        <f t="shared" ref="C74:D74" si="26">C75</f>
        <v>29432.29679104</v>
      </c>
      <c r="D74" s="15">
        <f t="shared" si="26"/>
        <v>29432.29679104</v>
      </c>
      <c r="F74" s="34">
        <f t="shared" si="22"/>
        <v>0</v>
      </c>
      <c r="G74" s="46">
        <f t="shared" si="24"/>
        <v>0</v>
      </c>
    </row>
    <row r="75" spans="2:7" ht="20" customHeight="1" outlineLevel="2" x14ac:dyDescent="0.2">
      <c r="B75" s="2" t="s">
        <v>30</v>
      </c>
      <c r="C75" s="28">
        <f>'1. ОПУ НС'!AO75+'1. ОПУ НС'!BB75+'1. ОПУ НС'!BO75+'1. ОПУ НС'!CB75+'1. ОПУ НС'!CO75</f>
        <v>29432.29679104</v>
      </c>
      <c r="D75" s="28">
        <f>'1. ОПУ НС'!HB75+'1. ОПУ НС'!HO75+'1. ОПУ НС'!IB75+'1. ОПУ НС'!IO75+'1. ОПУ НС'!JB75</f>
        <v>29432.29679104</v>
      </c>
      <c r="F75" s="34">
        <f t="shared" si="22"/>
        <v>0</v>
      </c>
      <c r="G75" s="46">
        <f t="shared" si="24"/>
        <v>0</v>
      </c>
    </row>
    <row r="76" spans="2:7" ht="20" customHeight="1" outlineLevel="1" x14ac:dyDescent="0.2">
      <c r="B76" s="30" t="s">
        <v>34</v>
      </c>
      <c r="C76" s="15">
        <f t="shared" ref="C76:D76" si="27">C77</f>
        <v>35318.756149248002</v>
      </c>
      <c r="D76" s="15">
        <f t="shared" si="27"/>
        <v>35318.756149248002</v>
      </c>
      <c r="F76" s="34">
        <f t="shared" si="22"/>
        <v>0</v>
      </c>
      <c r="G76" s="46">
        <f t="shared" si="24"/>
        <v>0</v>
      </c>
    </row>
    <row r="77" spans="2:7" ht="20" customHeight="1" outlineLevel="1" x14ac:dyDescent="0.2">
      <c r="B77" s="2" t="s">
        <v>30</v>
      </c>
      <c r="C77" s="28">
        <f>'1. ОПУ НС'!AO77+'1. ОПУ НС'!BB77+'1. ОПУ НС'!BO77+'1. ОПУ НС'!CB77+'1. ОПУ НС'!CO77</f>
        <v>35318.756149248002</v>
      </c>
      <c r="D77" s="28">
        <f>'1. ОПУ НС'!HB77+'1. ОПУ НС'!HO77+'1. ОПУ НС'!IB77+'1. ОПУ НС'!IO77+'1. ОПУ НС'!JB77</f>
        <v>35318.756149248002</v>
      </c>
      <c r="F77" s="34">
        <f t="shared" si="22"/>
        <v>0</v>
      </c>
      <c r="G77" s="46">
        <f t="shared" si="24"/>
        <v>0</v>
      </c>
    </row>
    <row r="78" spans="2:7" ht="20" customHeight="1" x14ac:dyDescent="0.2">
      <c r="B78" s="13" t="s">
        <v>36</v>
      </c>
      <c r="C78" s="14">
        <f t="shared" ref="C78:D78" si="28">C79+C107+C109+C111+C113</f>
        <v>4847916.4518150333</v>
      </c>
      <c r="D78" s="14">
        <f t="shared" si="28"/>
        <v>4839563.4014879148</v>
      </c>
      <c r="F78" s="34">
        <f t="shared" si="22"/>
        <v>-8353.0503271184862</v>
      </c>
      <c r="G78" s="46">
        <f t="shared" si="24"/>
        <v>-1.7230186225654013E-3</v>
      </c>
    </row>
    <row r="79" spans="2:7" ht="20" customHeight="1" outlineLevel="1" x14ac:dyDescent="0.2">
      <c r="B79" s="30" t="s">
        <v>15</v>
      </c>
      <c r="C79" s="15">
        <f t="shared" ref="C79:D79" si="29">C80+C93+C106</f>
        <v>4832611.6574836932</v>
      </c>
      <c r="D79" s="15">
        <f t="shared" si="29"/>
        <v>4824258.6071565747</v>
      </c>
      <c r="F79" s="34">
        <f t="shared" si="22"/>
        <v>-8353.0503271184862</v>
      </c>
      <c r="G79" s="46">
        <f t="shared" si="24"/>
        <v>-1.7284753915997174E-3</v>
      </c>
    </row>
    <row r="80" spans="2:7" ht="20" customHeight="1" outlineLevel="2" x14ac:dyDescent="0.2">
      <c r="B80" s="2" t="s">
        <v>16</v>
      </c>
      <c r="C80" s="14">
        <f t="shared" ref="C80:D80" si="30">C81+C85</f>
        <v>2833058.8601845289</v>
      </c>
      <c r="D80" s="14">
        <f t="shared" si="30"/>
        <v>2827542.1582972957</v>
      </c>
      <c r="F80" s="34">
        <f t="shared" si="22"/>
        <v>-5516.7018872331828</v>
      </c>
      <c r="G80" s="46">
        <f t="shared" si="24"/>
        <v>-1.9472598909836478E-3</v>
      </c>
    </row>
    <row r="81" spans="2:7" ht="20" customHeight="1" outlineLevel="2" x14ac:dyDescent="0.2">
      <c r="B81" s="2" t="s">
        <v>17</v>
      </c>
      <c r="C81" s="14">
        <f t="shared" ref="C81:D81" si="31">SUM(C82:C84)</f>
        <v>2378432.7314893128</v>
      </c>
      <c r="D81" s="14">
        <f t="shared" si="31"/>
        <v>2378432.7314893128</v>
      </c>
      <c r="F81" s="34">
        <f t="shared" si="22"/>
        <v>0</v>
      </c>
      <c r="G81" s="46">
        <f t="shared" si="24"/>
        <v>0</v>
      </c>
    </row>
    <row r="82" spans="2:7" ht="20" customHeight="1" outlineLevel="2" x14ac:dyDescent="0.2">
      <c r="B82" s="3" t="s">
        <v>18</v>
      </c>
      <c r="C82" s="15">
        <f t="shared" ref="C82:D84" si="32">C8-C45</f>
        <v>1261313.5285306068</v>
      </c>
      <c r="D82" s="15">
        <f t="shared" si="32"/>
        <v>1261313.5285306068</v>
      </c>
      <c r="F82" s="34">
        <f t="shared" si="22"/>
        <v>0</v>
      </c>
      <c r="G82" s="46">
        <f t="shared" si="24"/>
        <v>0</v>
      </c>
    </row>
    <row r="83" spans="2:7" ht="20" customHeight="1" outlineLevel="2" x14ac:dyDescent="0.2">
      <c r="B83" s="3" t="s">
        <v>19</v>
      </c>
      <c r="C83" s="15">
        <f t="shared" si="32"/>
        <v>864668.64018433262</v>
      </c>
      <c r="D83" s="15">
        <f t="shared" si="32"/>
        <v>864668.64018433262</v>
      </c>
      <c r="F83" s="34">
        <f t="shared" si="22"/>
        <v>0</v>
      </c>
      <c r="G83" s="46">
        <f t="shared" si="24"/>
        <v>0</v>
      </c>
    </row>
    <row r="84" spans="2:7" ht="20" customHeight="1" outlineLevel="2" x14ac:dyDescent="0.2">
      <c r="B84" s="3" t="s">
        <v>20</v>
      </c>
      <c r="C84" s="15">
        <f t="shared" si="32"/>
        <v>252450.56277437339</v>
      </c>
      <c r="D84" s="15">
        <f t="shared" si="32"/>
        <v>252450.56277437339</v>
      </c>
      <c r="F84" s="34">
        <f t="shared" si="22"/>
        <v>0</v>
      </c>
      <c r="G84" s="46">
        <f t="shared" si="24"/>
        <v>0</v>
      </c>
    </row>
    <row r="85" spans="2:7" ht="20" customHeight="1" outlineLevel="2" x14ac:dyDescent="0.2">
      <c r="B85" s="2" t="s">
        <v>21</v>
      </c>
      <c r="C85" s="14">
        <f t="shared" ref="C85:D85" si="33">SUM(C86:C92)</f>
        <v>454626.12869521603</v>
      </c>
      <c r="D85" s="14">
        <f t="shared" si="33"/>
        <v>449109.42680798279</v>
      </c>
      <c r="F85" s="34">
        <f t="shared" si="22"/>
        <v>-5516.701887233241</v>
      </c>
      <c r="G85" s="46">
        <f t="shared" si="24"/>
        <v>-1.2134590466822177E-2</v>
      </c>
    </row>
    <row r="86" spans="2:7" ht="20" customHeight="1" outlineLevel="2" x14ac:dyDescent="0.2">
      <c r="B86" s="3" t="s">
        <v>22</v>
      </c>
      <c r="C86" s="15">
        <f t="shared" ref="C86:D92" si="34">C12-C49</f>
        <v>166894.3720583535</v>
      </c>
      <c r="D86" s="15">
        <f t="shared" si="34"/>
        <v>164885.53083152894</v>
      </c>
      <c r="F86" s="34">
        <f t="shared" si="22"/>
        <v>-2008.8412268245593</v>
      </c>
      <c r="G86" s="46">
        <f t="shared" si="24"/>
        <v>-1.2036602565137316E-2</v>
      </c>
    </row>
    <row r="87" spans="2:7" ht="20" customHeight="1" outlineLevel="2" x14ac:dyDescent="0.2">
      <c r="B87" s="3" t="s">
        <v>23</v>
      </c>
      <c r="C87" s="15">
        <f t="shared" si="34"/>
        <v>110466.67115240271</v>
      </c>
      <c r="D87" s="15">
        <f t="shared" si="34"/>
        <v>109183.71541678012</v>
      </c>
      <c r="F87" s="34">
        <f t="shared" si="22"/>
        <v>-1282.9557356225851</v>
      </c>
      <c r="G87" s="46">
        <f t="shared" si="24"/>
        <v>-1.1613962132094899E-2</v>
      </c>
    </row>
    <row r="88" spans="2:7" ht="20" customHeight="1" outlineLevel="2" x14ac:dyDescent="0.2">
      <c r="B88" s="3" t="s">
        <v>24</v>
      </c>
      <c r="C88" s="15">
        <f t="shared" si="34"/>
        <v>96577.603568313527</v>
      </c>
      <c r="D88" s="15">
        <f t="shared" si="34"/>
        <v>95331.84522145096</v>
      </c>
      <c r="F88" s="34">
        <f t="shared" si="22"/>
        <v>-1245.7583468625671</v>
      </c>
      <c r="G88" s="46">
        <f t="shared" si="24"/>
        <v>-1.2899039744565501E-2</v>
      </c>
    </row>
    <row r="89" spans="2:7" ht="20" customHeight="1" outlineLevel="2" x14ac:dyDescent="0.2">
      <c r="B89" s="3" t="s">
        <v>25</v>
      </c>
      <c r="C89" s="15">
        <f t="shared" si="34"/>
        <v>34197.931417817555</v>
      </c>
      <c r="D89" s="15">
        <f t="shared" si="34"/>
        <v>33782.617119617804</v>
      </c>
      <c r="F89" s="34">
        <f t="shared" si="22"/>
        <v>-415.31429819975165</v>
      </c>
      <c r="G89" s="46">
        <f t="shared" si="24"/>
        <v>-1.2144427483802943E-2</v>
      </c>
    </row>
    <row r="90" spans="2:7" ht="20" customHeight="1" outlineLevel="2" x14ac:dyDescent="0.2">
      <c r="B90" s="3" t="s">
        <v>26</v>
      </c>
      <c r="C90" s="15">
        <f t="shared" si="34"/>
        <v>21766.812277309575</v>
      </c>
      <c r="D90" s="15">
        <f t="shared" si="34"/>
        <v>21504.708457303401</v>
      </c>
      <c r="F90" s="34">
        <f t="shared" si="22"/>
        <v>-262.10382000617392</v>
      </c>
      <c r="G90" s="46">
        <f t="shared" si="24"/>
        <v>-1.2041442571698906E-2</v>
      </c>
    </row>
    <row r="91" spans="2:7" ht="20" customHeight="1" outlineLevel="2" x14ac:dyDescent="0.2">
      <c r="B91" s="3" t="s">
        <v>27</v>
      </c>
      <c r="C91" s="15">
        <f t="shared" si="34"/>
        <v>23221.268158815714</v>
      </c>
      <c r="D91" s="15">
        <f t="shared" si="34"/>
        <v>22939.273338550018</v>
      </c>
      <c r="F91" s="34">
        <f t="shared" si="22"/>
        <v>-281.99482026569603</v>
      </c>
      <c r="G91" s="46">
        <f t="shared" si="24"/>
        <v>-1.2143816536507273E-2</v>
      </c>
    </row>
    <row r="92" spans="2:7" ht="20" customHeight="1" outlineLevel="2" x14ac:dyDescent="0.2">
      <c r="B92" s="3" t="s">
        <v>28</v>
      </c>
      <c r="C92" s="15">
        <f t="shared" si="34"/>
        <v>1501.4700622034725</v>
      </c>
      <c r="D92" s="15">
        <f t="shared" si="34"/>
        <v>1481.736422751575</v>
      </c>
      <c r="F92" s="34">
        <f t="shared" si="22"/>
        <v>-19.733639451897488</v>
      </c>
      <c r="G92" s="46">
        <f t="shared" si="24"/>
        <v>-1.3142879068089787E-2</v>
      </c>
    </row>
    <row r="93" spans="2:7" ht="20" customHeight="1" outlineLevel="2" x14ac:dyDescent="0.2">
      <c r="B93" s="2" t="s">
        <v>29</v>
      </c>
      <c r="C93" s="14">
        <f t="shared" ref="C93:D93" si="35">C94+C98</f>
        <v>1999552.7972991641</v>
      </c>
      <c r="D93" s="14">
        <f t="shared" si="35"/>
        <v>1996716.448859279</v>
      </c>
      <c r="F93" s="34">
        <f t="shared" si="22"/>
        <v>-2836.3484398850705</v>
      </c>
      <c r="G93" s="46">
        <f t="shared" si="24"/>
        <v>-1.4184913965343566E-3</v>
      </c>
    </row>
    <row r="94" spans="2:7" ht="20" customHeight="1" outlineLevel="2" x14ac:dyDescent="0.2">
      <c r="B94" s="2" t="s">
        <v>17</v>
      </c>
      <c r="C94" s="14">
        <f t="shared" ref="C94:D94" si="36">SUM(C95:C97)</f>
        <v>1771020.087708073</v>
      </c>
      <c r="D94" s="14">
        <f t="shared" si="36"/>
        <v>1771020.087708073</v>
      </c>
      <c r="F94" s="34">
        <f t="shared" si="22"/>
        <v>0</v>
      </c>
      <c r="G94" s="46">
        <f t="shared" si="24"/>
        <v>0</v>
      </c>
    </row>
    <row r="95" spans="2:7" ht="20" customHeight="1" outlineLevel="2" x14ac:dyDescent="0.2">
      <c r="B95" s="3" t="s">
        <v>18</v>
      </c>
      <c r="C95" s="15">
        <f t="shared" ref="C95:D97" si="37">C21-C58</f>
        <v>926182.45177699719</v>
      </c>
      <c r="D95" s="15">
        <f t="shared" si="37"/>
        <v>926182.45177699719</v>
      </c>
      <c r="F95" s="34">
        <f t="shared" si="22"/>
        <v>0</v>
      </c>
      <c r="G95" s="46">
        <f t="shared" si="24"/>
        <v>0</v>
      </c>
    </row>
    <row r="96" spans="2:7" ht="20" customHeight="1" outlineLevel="2" x14ac:dyDescent="0.2">
      <c r="B96" s="3" t="s">
        <v>19</v>
      </c>
      <c r="C96" s="15">
        <f t="shared" si="37"/>
        <v>576519.25839090964</v>
      </c>
      <c r="D96" s="15">
        <f t="shared" si="37"/>
        <v>576519.25839090964</v>
      </c>
      <c r="F96" s="34">
        <f t="shared" si="22"/>
        <v>0</v>
      </c>
      <c r="G96" s="46">
        <f t="shared" si="24"/>
        <v>0</v>
      </c>
    </row>
    <row r="97" spans="2:7" ht="20" customHeight="1" outlineLevel="2" x14ac:dyDescent="0.2">
      <c r="B97" s="3" t="s">
        <v>20</v>
      </c>
      <c r="C97" s="15">
        <f t="shared" si="37"/>
        <v>268318.37754016632</v>
      </c>
      <c r="D97" s="15">
        <f t="shared" si="37"/>
        <v>268318.37754016632</v>
      </c>
      <c r="F97" s="34">
        <f t="shared" si="22"/>
        <v>0</v>
      </c>
      <c r="G97" s="46">
        <f t="shared" si="24"/>
        <v>0</v>
      </c>
    </row>
    <row r="98" spans="2:7" ht="20" customHeight="1" outlineLevel="2" x14ac:dyDescent="0.2">
      <c r="B98" s="2" t="s">
        <v>21</v>
      </c>
      <c r="C98" s="14">
        <f t="shared" ref="C98:D98" si="38">SUM(C99:C105)</f>
        <v>228532.70959109114</v>
      </c>
      <c r="D98" s="14">
        <f t="shared" si="38"/>
        <v>225696.36115120599</v>
      </c>
      <c r="F98" s="34">
        <f t="shared" si="22"/>
        <v>-2836.3484398851579</v>
      </c>
      <c r="G98" s="46">
        <f t="shared" si="24"/>
        <v>-1.2411126814013528E-2</v>
      </c>
    </row>
    <row r="99" spans="2:7" ht="20" customHeight="1" outlineLevel="2" x14ac:dyDescent="0.2">
      <c r="B99" s="3" t="s">
        <v>22</v>
      </c>
      <c r="C99" s="15">
        <f t="shared" ref="C99:D106" si="39">C25-C62</f>
        <v>110305.79218577768</v>
      </c>
      <c r="D99" s="15">
        <f t="shared" si="39"/>
        <v>108943.67117124234</v>
      </c>
      <c r="F99" s="34">
        <f t="shared" si="22"/>
        <v>-1362.1210145353398</v>
      </c>
      <c r="G99" s="46">
        <f t="shared" si="24"/>
        <v>-1.2348590110673857E-2</v>
      </c>
    </row>
    <row r="100" spans="2:7" ht="20" customHeight="1" outlineLevel="2" x14ac:dyDescent="0.2">
      <c r="B100" s="3" t="s">
        <v>23</v>
      </c>
      <c r="C100" s="15">
        <f t="shared" si="39"/>
        <v>22840.938445188178</v>
      </c>
      <c r="D100" s="15">
        <f t="shared" si="39"/>
        <v>22551.107566417792</v>
      </c>
      <c r="F100" s="34">
        <f t="shared" si="22"/>
        <v>-289.83087877038633</v>
      </c>
      <c r="G100" s="46">
        <f t="shared" si="24"/>
        <v>-1.2689096792844079E-2</v>
      </c>
    </row>
    <row r="101" spans="2:7" ht="20" customHeight="1" outlineLevel="2" x14ac:dyDescent="0.2">
      <c r="B101" s="3" t="s">
        <v>24</v>
      </c>
      <c r="C101" s="15">
        <f t="shared" si="39"/>
        <v>29459.64310285246</v>
      </c>
      <c r="D101" s="15">
        <f t="shared" si="39"/>
        <v>29079.7676661687</v>
      </c>
      <c r="F101" s="34">
        <f t="shared" si="22"/>
        <v>-379.8754366837602</v>
      </c>
      <c r="G101" s="46">
        <f t="shared" si="24"/>
        <v>-1.2894773889741331E-2</v>
      </c>
    </row>
    <row r="102" spans="2:7" ht="20" customHeight="1" outlineLevel="2" x14ac:dyDescent="0.2">
      <c r="B102" s="3" t="s">
        <v>25</v>
      </c>
      <c r="C102" s="15">
        <f t="shared" si="39"/>
        <v>14910.132342837431</v>
      </c>
      <c r="D102" s="15">
        <f t="shared" si="39"/>
        <v>14720.455045516188</v>
      </c>
      <c r="F102" s="34">
        <f t="shared" si="22"/>
        <v>-189.6772973212428</v>
      </c>
      <c r="G102" s="46">
        <f t="shared" si="24"/>
        <v>-1.2721369130728105E-2</v>
      </c>
    </row>
    <row r="103" spans="2:7" ht="20" customHeight="1" outlineLevel="2" x14ac:dyDescent="0.2">
      <c r="B103" s="3" t="s">
        <v>26</v>
      </c>
      <c r="C103" s="15">
        <f t="shared" si="39"/>
        <v>28306.264906356846</v>
      </c>
      <c r="D103" s="15">
        <f t="shared" si="39"/>
        <v>27970.55118969742</v>
      </c>
      <c r="F103" s="34">
        <f t="shared" si="22"/>
        <v>-335.7137166594257</v>
      </c>
      <c r="G103" s="46">
        <f t="shared" si="24"/>
        <v>-1.1860049984342272E-2</v>
      </c>
    </row>
    <row r="104" spans="2:7" ht="20" customHeight="1" outlineLevel="2" x14ac:dyDescent="0.2">
      <c r="B104" s="3" t="s">
        <v>27</v>
      </c>
      <c r="C104" s="15">
        <f t="shared" si="39"/>
        <v>18910.633470417706</v>
      </c>
      <c r="D104" s="15">
        <f t="shared" si="39"/>
        <v>18679.956514014142</v>
      </c>
      <c r="F104" s="34">
        <f t="shared" si="22"/>
        <v>-230.67695640356396</v>
      </c>
      <c r="G104" s="46">
        <f t="shared" si="24"/>
        <v>-1.2198267010167411E-2</v>
      </c>
    </row>
    <row r="105" spans="2:7" ht="20" customHeight="1" outlineLevel="2" x14ac:dyDescent="0.2">
      <c r="B105" s="3" t="s">
        <v>28</v>
      </c>
      <c r="C105" s="15">
        <f t="shared" si="39"/>
        <v>3799.3051376608855</v>
      </c>
      <c r="D105" s="15">
        <f t="shared" si="39"/>
        <v>3750.8519981494092</v>
      </c>
      <c r="F105" s="34">
        <f t="shared" si="22"/>
        <v>-48.453139511476365</v>
      </c>
      <c r="G105" s="46">
        <f t="shared" si="24"/>
        <v>-1.2753158210742573E-2</v>
      </c>
    </row>
    <row r="106" spans="2:7" ht="20" customHeight="1" outlineLevel="2" x14ac:dyDescent="0.2">
      <c r="B106" s="2" t="s">
        <v>30</v>
      </c>
      <c r="C106" s="14">
        <f t="shared" si="39"/>
        <v>0</v>
      </c>
      <c r="D106" s="14">
        <f t="shared" si="39"/>
        <v>0</v>
      </c>
      <c r="F106" s="34">
        <f t="shared" si="22"/>
        <v>0</v>
      </c>
      <c r="G106" s="46"/>
    </row>
    <row r="107" spans="2:7" ht="20" customHeight="1" outlineLevel="1" x14ac:dyDescent="0.2">
      <c r="B107" s="30" t="s">
        <v>31</v>
      </c>
      <c r="C107" s="15">
        <f t="shared" ref="C107:D107" si="40">C108</f>
        <v>2354.5837432832031</v>
      </c>
      <c r="D107" s="15">
        <f t="shared" si="40"/>
        <v>2354.5837432832031</v>
      </c>
      <c r="F107" s="34">
        <f t="shared" si="22"/>
        <v>0</v>
      </c>
      <c r="G107" s="46">
        <f t="shared" si="24"/>
        <v>0</v>
      </c>
    </row>
    <row r="108" spans="2:7" ht="20" customHeight="1" outlineLevel="2" x14ac:dyDescent="0.2">
      <c r="B108" s="2" t="s">
        <v>30</v>
      </c>
      <c r="C108" s="15">
        <f t="shared" ref="C108:D108" si="41">C34-C71</f>
        <v>2354.5837432832031</v>
      </c>
      <c r="D108" s="15">
        <f t="shared" si="41"/>
        <v>2354.5837432832031</v>
      </c>
      <c r="F108" s="34">
        <f t="shared" si="22"/>
        <v>0</v>
      </c>
      <c r="G108" s="46">
        <f t="shared" si="24"/>
        <v>0</v>
      </c>
    </row>
    <row r="109" spans="2:7" ht="20" customHeight="1" outlineLevel="1" x14ac:dyDescent="0.2">
      <c r="B109" s="30" t="s">
        <v>32</v>
      </c>
      <c r="C109" s="15">
        <f t="shared" ref="C109:D109" si="42">C110</f>
        <v>3531.8756149248075</v>
      </c>
      <c r="D109" s="15">
        <f t="shared" si="42"/>
        <v>3531.8756149248075</v>
      </c>
      <c r="F109" s="34">
        <f t="shared" si="22"/>
        <v>0</v>
      </c>
      <c r="G109" s="46">
        <f t="shared" si="24"/>
        <v>0</v>
      </c>
    </row>
    <row r="110" spans="2:7" ht="20" customHeight="1" outlineLevel="2" x14ac:dyDescent="0.2">
      <c r="B110" s="2" t="s">
        <v>30</v>
      </c>
      <c r="C110" s="15">
        <f t="shared" ref="C110:D110" si="43">C36-C73</f>
        <v>3531.8756149248075</v>
      </c>
      <c r="D110" s="15">
        <f t="shared" si="43"/>
        <v>3531.8756149248075</v>
      </c>
      <c r="F110" s="34">
        <f t="shared" si="22"/>
        <v>0</v>
      </c>
      <c r="G110" s="46">
        <f t="shared" si="24"/>
        <v>0</v>
      </c>
    </row>
    <row r="111" spans="2:7" ht="20" customHeight="1" outlineLevel="1" x14ac:dyDescent="0.2">
      <c r="B111" s="30" t="s">
        <v>33</v>
      </c>
      <c r="C111" s="15">
        <f t="shared" ref="C111:D111" si="44">C112</f>
        <v>3531.8756149248038</v>
      </c>
      <c r="D111" s="15">
        <f t="shared" si="44"/>
        <v>3531.8756149248038</v>
      </c>
      <c r="F111" s="34">
        <f t="shared" si="22"/>
        <v>0</v>
      </c>
      <c r="G111" s="46">
        <f t="shared" si="24"/>
        <v>0</v>
      </c>
    </row>
    <row r="112" spans="2:7" ht="20" customHeight="1" outlineLevel="2" x14ac:dyDescent="0.2">
      <c r="B112" s="2" t="s">
        <v>30</v>
      </c>
      <c r="C112" s="15">
        <f t="shared" ref="C112:D112" si="45">C38-C75</f>
        <v>3531.8756149248038</v>
      </c>
      <c r="D112" s="15">
        <f t="shared" si="45"/>
        <v>3531.8756149248038</v>
      </c>
      <c r="F112" s="34">
        <f t="shared" si="22"/>
        <v>0</v>
      </c>
      <c r="G112" s="46">
        <f t="shared" si="24"/>
        <v>0</v>
      </c>
    </row>
    <row r="113" spans="2:7" ht="20" customHeight="1" outlineLevel="1" x14ac:dyDescent="0.2">
      <c r="B113" s="30" t="s">
        <v>34</v>
      </c>
      <c r="C113" s="15">
        <f t="shared" ref="C113:D113" si="46">C114</f>
        <v>5886.4593582079979</v>
      </c>
      <c r="D113" s="15">
        <f t="shared" si="46"/>
        <v>5886.4593582079979</v>
      </c>
      <c r="F113" s="34">
        <f t="shared" si="22"/>
        <v>0</v>
      </c>
      <c r="G113" s="46">
        <f t="shared" si="24"/>
        <v>0</v>
      </c>
    </row>
    <row r="114" spans="2:7" ht="20" customHeight="1" outlineLevel="1" x14ac:dyDescent="0.2">
      <c r="B114" s="2" t="s">
        <v>30</v>
      </c>
      <c r="C114" s="15">
        <f t="shared" ref="C114:D114" si="47">C40-C77</f>
        <v>5886.4593582079979</v>
      </c>
      <c r="D114" s="15">
        <f t="shared" si="47"/>
        <v>5886.4593582079979</v>
      </c>
      <c r="F114" s="34">
        <f t="shared" si="22"/>
        <v>0</v>
      </c>
      <c r="G114" s="46">
        <f t="shared" si="24"/>
        <v>0</v>
      </c>
    </row>
    <row r="115" spans="2:7" ht="20" customHeight="1" x14ac:dyDescent="0.2">
      <c r="B115" s="13" t="s">
        <v>37</v>
      </c>
      <c r="C115" s="14">
        <f t="shared" ref="C115:D115" si="48">C116+C144+C172+C200</f>
        <v>263669.02994377789</v>
      </c>
      <c r="D115" s="14">
        <f t="shared" si="48"/>
        <v>264416.32510525291</v>
      </c>
      <c r="F115" s="34">
        <f t="shared" si="22"/>
        <v>747.29516147502</v>
      </c>
      <c r="G115" s="46">
        <f t="shared" si="24"/>
        <v>2.8342166754827657E-3</v>
      </c>
    </row>
    <row r="116" spans="2:7" ht="20" customHeight="1" x14ac:dyDescent="0.2">
      <c r="B116" s="30" t="s">
        <v>38</v>
      </c>
      <c r="C116" s="15">
        <f>C117+C130+C143</f>
        <v>70637.512298496003</v>
      </c>
      <c r="D116" s="15">
        <f t="shared" ref="D116" si="49">D117+D130+D143</f>
        <v>70637.512298496003</v>
      </c>
      <c r="F116" s="34">
        <f t="shared" si="22"/>
        <v>0</v>
      </c>
      <c r="G116" s="46">
        <f t="shared" si="24"/>
        <v>0</v>
      </c>
    </row>
    <row r="117" spans="2:7" ht="20" customHeight="1" outlineLevel="1" x14ac:dyDescent="0.2">
      <c r="B117" s="2" t="s">
        <v>16</v>
      </c>
      <c r="C117" s="14">
        <f t="shared" ref="C117:D117" si="50">C118+C122</f>
        <v>41013.302648102792</v>
      </c>
      <c r="D117" s="14">
        <f t="shared" si="50"/>
        <v>41013.302648102792</v>
      </c>
      <c r="F117" s="34">
        <f t="shared" si="22"/>
        <v>0</v>
      </c>
      <c r="G117" s="46">
        <f t="shared" si="24"/>
        <v>0</v>
      </c>
    </row>
    <row r="118" spans="2:7" ht="20" customHeight="1" outlineLevel="1" x14ac:dyDescent="0.2">
      <c r="B118" s="2" t="s">
        <v>17</v>
      </c>
      <c r="C118" s="14">
        <f t="shared" ref="C118:D118" si="51">SUM(C119:C121)</f>
        <v>34188.268604113793</v>
      </c>
      <c r="D118" s="14">
        <f t="shared" si="51"/>
        <v>34188.268604113793</v>
      </c>
      <c r="F118" s="34">
        <f t="shared" si="22"/>
        <v>0</v>
      </c>
      <c r="G118" s="46">
        <f t="shared" si="24"/>
        <v>0</v>
      </c>
    </row>
    <row r="119" spans="2:7" ht="20" customHeight="1" outlineLevel="1" x14ac:dyDescent="0.2">
      <c r="B119" s="3" t="s">
        <v>18</v>
      </c>
      <c r="C119" s="28">
        <f>'1. ОПУ НС'!AO119+'1. ОПУ НС'!BB119+'1. ОПУ НС'!BO119+'1. ОПУ НС'!CB119+'1. ОПУ НС'!CO119</f>
        <v>17958.82865989703</v>
      </c>
      <c r="D119" s="28">
        <f>'1. ОПУ НС'!HB119+'1. ОПУ НС'!HO119+'1. ОПУ НС'!IB119+'1. ОПУ НС'!IO119+'1. ОПУ НС'!JB119</f>
        <v>17958.82865989703</v>
      </c>
      <c r="F119" s="34">
        <f t="shared" si="22"/>
        <v>0</v>
      </c>
      <c r="G119" s="46">
        <f t="shared" si="24"/>
        <v>0</v>
      </c>
    </row>
    <row r="120" spans="2:7" ht="20" customHeight="1" outlineLevel="1" x14ac:dyDescent="0.2">
      <c r="B120" s="3" t="s">
        <v>19</v>
      </c>
      <c r="C120" s="28">
        <f>'1. ОПУ НС'!AO120+'1. ОПУ НС'!BB120+'1. ОПУ НС'!BO120+'1. ОПУ НС'!CB120+'1. ОПУ НС'!CO120</f>
        <v>12560.21240407683</v>
      </c>
      <c r="D120" s="28">
        <f>'1. ОПУ НС'!HB120+'1. ОПУ НС'!HO120+'1. ОПУ НС'!IB120+'1. ОПУ НС'!IO120+'1. ОПУ НС'!JB120</f>
        <v>12560.21240407683</v>
      </c>
      <c r="F120" s="34">
        <f t="shared" si="22"/>
        <v>0</v>
      </c>
      <c r="G120" s="46">
        <f t="shared" si="24"/>
        <v>0</v>
      </c>
    </row>
    <row r="121" spans="2:7" ht="20" customHeight="1" outlineLevel="1" x14ac:dyDescent="0.2">
      <c r="B121" s="3" t="s">
        <v>20</v>
      </c>
      <c r="C121" s="28">
        <f>'1. ОПУ НС'!AO121+'1. ОПУ НС'!BB121+'1. ОПУ НС'!BO121+'1. ОПУ НС'!CB121+'1. ОПУ НС'!CO121</f>
        <v>3669.2275401399306</v>
      </c>
      <c r="D121" s="28">
        <f>'1. ОПУ НС'!HB121+'1. ОПУ НС'!HO121+'1. ОПУ НС'!IB121+'1. ОПУ НС'!IO121+'1. ОПУ НС'!JB121</f>
        <v>3669.2275401399306</v>
      </c>
      <c r="F121" s="34">
        <f t="shared" si="22"/>
        <v>0</v>
      </c>
      <c r="G121" s="46">
        <f t="shared" si="24"/>
        <v>0</v>
      </c>
    </row>
    <row r="122" spans="2:7" ht="20" customHeight="1" outlineLevel="1" x14ac:dyDescent="0.2">
      <c r="B122" s="2" t="s">
        <v>21</v>
      </c>
      <c r="C122" s="14">
        <f t="shared" ref="C122:D122" si="52">SUM(C123:C129)</f>
        <v>6825.0340439890006</v>
      </c>
      <c r="D122" s="14">
        <f t="shared" si="52"/>
        <v>6825.0340439890006</v>
      </c>
      <c r="F122" s="34">
        <f t="shared" si="22"/>
        <v>0</v>
      </c>
      <c r="G122" s="46">
        <f t="shared" si="24"/>
        <v>0</v>
      </c>
    </row>
    <row r="123" spans="2:7" ht="20" customHeight="1" outlineLevel="1" x14ac:dyDescent="0.2">
      <c r="B123" s="3" t="s">
        <v>22</v>
      </c>
      <c r="C123" s="28">
        <f>'1. ОПУ НС'!AO123+'1. ОПУ НС'!BB123+'1. ОПУ НС'!BO123+'1. ОПУ НС'!CB123+'1. ОПУ НС'!CO123</f>
        <v>2473.4640898338821</v>
      </c>
      <c r="D123" s="28">
        <f>'1. ОПУ НС'!HB123+'1. ОПУ НС'!HO123+'1. ОПУ НС'!IB123+'1. ОПУ НС'!IO123+'1. ОПУ НС'!JB123</f>
        <v>2473.4640898338821</v>
      </c>
      <c r="F123" s="34">
        <f t="shared" si="22"/>
        <v>0</v>
      </c>
      <c r="G123" s="46">
        <f t="shared" si="24"/>
        <v>0</v>
      </c>
    </row>
    <row r="124" spans="2:7" ht="20" customHeight="1" outlineLevel="1" x14ac:dyDescent="0.2">
      <c r="B124" s="3" t="s">
        <v>23</v>
      </c>
      <c r="C124" s="28">
        <f>'1. ОПУ НС'!AO124+'1. ОПУ НС'!BB124+'1. ОПУ НС'!BO124+'1. ОПУ НС'!CB124+'1. ОПУ НС'!CO124</f>
        <v>1570.7829480439525</v>
      </c>
      <c r="D124" s="28">
        <f>'1. ОПУ НС'!HB124+'1. ОПУ НС'!HO124+'1. ОПУ НС'!IB124+'1. ОПУ НС'!IO124+'1. ОПУ НС'!JB124</f>
        <v>1570.7829480439525</v>
      </c>
      <c r="F124" s="34">
        <f t="shared" si="22"/>
        <v>0</v>
      </c>
      <c r="G124" s="46">
        <f t="shared" si="24"/>
        <v>0</v>
      </c>
    </row>
    <row r="125" spans="2:7" ht="20" customHeight="1" outlineLevel="1" x14ac:dyDescent="0.2">
      <c r="B125" s="3" t="s">
        <v>24</v>
      </c>
      <c r="C125" s="28">
        <f>'1. ОПУ НС'!AO125+'1. ОПУ НС'!BB125+'1. ОПУ НС'!BO125+'1. ОПУ НС'!CB125+'1. ОПУ НС'!CO125</f>
        <v>1569.3472391616201</v>
      </c>
      <c r="D125" s="28">
        <f>'1. ОПУ НС'!HB125+'1. ОПУ НС'!HO125+'1. ОПУ НС'!IB125+'1. ОПУ НС'!IO125+'1. ОПУ НС'!JB125</f>
        <v>1569.3472391616201</v>
      </c>
      <c r="F125" s="34">
        <f t="shared" si="22"/>
        <v>0</v>
      </c>
      <c r="G125" s="46">
        <f t="shared" si="24"/>
        <v>0</v>
      </c>
    </row>
    <row r="126" spans="2:7" ht="20" customHeight="1" outlineLevel="1" x14ac:dyDescent="0.2">
      <c r="B126" s="3" t="s">
        <v>25</v>
      </c>
      <c r="C126" s="28">
        <f>'1. ОПУ НС'!AO126+'1. ОПУ НС'!BB126+'1. ОПУ НС'!BO126+'1. ОПУ НС'!CB126+'1. ОПУ НС'!CO126</f>
        <v>513.75556488980783</v>
      </c>
      <c r="D126" s="28">
        <f>'1. ОПУ НС'!HB126+'1. ОПУ НС'!HO126+'1. ОПУ НС'!IB126+'1. ОПУ НС'!IO126+'1. ОПУ НС'!JB126</f>
        <v>513.75556488980783</v>
      </c>
      <c r="F126" s="34">
        <f t="shared" si="22"/>
        <v>0</v>
      </c>
      <c r="G126" s="46">
        <f t="shared" si="24"/>
        <v>0</v>
      </c>
    </row>
    <row r="127" spans="2:7" ht="20" customHeight="1" outlineLevel="1" x14ac:dyDescent="0.2">
      <c r="B127" s="3" t="s">
        <v>26</v>
      </c>
      <c r="C127" s="28">
        <f>'1. ОПУ НС'!AO127+'1. ОПУ НС'!BB127+'1. ОПУ НС'!BO127+'1. ОПУ НС'!CB127+'1. ОПУ НС'!CO127</f>
        <v>323.66260177717783</v>
      </c>
      <c r="D127" s="28">
        <f>'1. ОПУ НС'!HB127+'1. ОПУ НС'!HO127+'1. ОПУ НС'!IB127+'1. ОПУ НС'!IO127+'1. ОПУ НС'!JB127</f>
        <v>323.66260177717783</v>
      </c>
      <c r="F127" s="34">
        <f t="shared" si="22"/>
        <v>0</v>
      </c>
      <c r="G127" s="46">
        <f t="shared" si="24"/>
        <v>0</v>
      </c>
    </row>
    <row r="128" spans="2:7" ht="20" customHeight="1" outlineLevel="1" x14ac:dyDescent="0.2">
      <c r="B128" s="3" t="s">
        <v>27</v>
      </c>
      <c r="C128" s="28">
        <f>'1. ОПУ НС'!AO128+'1. ОПУ НС'!BB128+'1. ОПУ НС'!BO128+'1. ОПУ НС'!CB128+'1. ОПУ НС'!CO128</f>
        <v>348.96368917515292</v>
      </c>
      <c r="D128" s="28">
        <f>'1. ОПУ НС'!HB128+'1. ОПУ НС'!HO128+'1. ОПУ НС'!IB128+'1. ОПУ НС'!IO128+'1. ОПУ НС'!JB128</f>
        <v>348.96368917515292</v>
      </c>
      <c r="F128" s="34">
        <f t="shared" si="22"/>
        <v>0</v>
      </c>
      <c r="G128" s="46">
        <f t="shared" si="24"/>
        <v>0</v>
      </c>
    </row>
    <row r="129" spans="2:7" ht="20" customHeight="1" outlineLevel="1" x14ac:dyDescent="0.2">
      <c r="B129" s="3" t="s">
        <v>28</v>
      </c>
      <c r="C129" s="28">
        <f>'1. ОПУ НС'!AO129+'1. ОПУ НС'!BB129+'1. ОПУ НС'!BO129+'1. ОПУ НС'!CB129+'1. ОПУ НС'!CO129</f>
        <v>25.057911107407399</v>
      </c>
      <c r="D129" s="28">
        <f>'1. ОПУ НС'!HB129+'1. ОПУ НС'!HO129+'1. ОПУ НС'!IB129+'1. ОПУ НС'!IO129+'1. ОПУ НС'!JB129</f>
        <v>25.057911107407399</v>
      </c>
      <c r="F129" s="34">
        <f t="shared" si="22"/>
        <v>0</v>
      </c>
      <c r="G129" s="46">
        <f t="shared" si="24"/>
        <v>0</v>
      </c>
    </row>
    <row r="130" spans="2:7" ht="20" customHeight="1" outlineLevel="1" x14ac:dyDescent="0.2">
      <c r="B130" s="2" t="s">
        <v>29</v>
      </c>
      <c r="C130" s="14">
        <f t="shared" ref="C130:D130" si="53">C131+C135</f>
        <v>29624.209650393212</v>
      </c>
      <c r="D130" s="14">
        <f t="shared" si="53"/>
        <v>29624.209650393212</v>
      </c>
      <c r="F130" s="34">
        <f t="shared" si="22"/>
        <v>0</v>
      </c>
      <c r="G130" s="46">
        <f t="shared" si="24"/>
        <v>0</v>
      </c>
    </row>
    <row r="131" spans="2:7" ht="20" customHeight="1" outlineLevel="1" x14ac:dyDescent="0.2">
      <c r="B131" s="2" t="s">
        <v>17</v>
      </c>
      <c r="C131" s="14">
        <f t="shared" ref="C131:D131" si="54">SUM(C132:C134)</f>
        <v>26148.036971560941</v>
      </c>
      <c r="D131" s="14">
        <f t="shared" si="54"/>
        <v>26148.036971560941</v>
      </c>
      <c r="F131" s="34">
        <f t="shared" si="22"/>
        <v>0</v>
      </c>
      <c r="G131" s="46">
        <f t="shared" si="24"/>
        <v>0</v>
      </c>
    </row>
    <row r="132" spans="2:7" ht="20" customHeight="1" outlineLevel="1" x14ac:dyDescent="0.2">
      <c r="B132" s="3" t="s">
        <v>18</v>
      </c>
      <c r="C132" s="28">
        <f>'1. ОПУ НС'!AO132+'1. ОПУ НС'!BB132+'1. ОПУ НС'!BO132+'1. ОПУ НС'!CB132+'1. ОПУ НС'!CO132</f>
        <v>13482.900214966699</v>
      </c>
      <c r="D132" s="28">
        <f>'1. ОПУ НС'!HB132+'1. ОПУ НС'!HO132+'1. ОПУ НС'!IB132+'1. ОПУ НС'!IO132+'1. ОПУ НС'!JB132</f>
        <v>13482.900214966699</v>
      </c>
      <c r="F132" s="34">
        <f t="shared" si="22"/>
        <v>0</v>
      </c>
      <c r="G132" s="46">
        <f t="shared" si="24"/>
        <v>0</v>
      </c>
    </row>
    <row r="133" spans="2:7" ht="20" customHeight="1" outlineLevel="1" x14ac:dyDescent="0.2">
      <c r="B133" s="3" t="s">
        <v>19</v>
      </c>
      <c r="C133" s="28">
        <f>'1. ОПУ НС'!AO133+'1. ОПУ НС'!BB133+'1. ОПУ НС'!BO133+'1. ОПУ НС'!CB133+'1. ОПУ НС'!CO133</f>
        <v>8773.1840282286539</v>
      </c>
      <c r="D133" s="28">
        <f>'1. ОПУ НС'!HB133+'1. ОПУ НС'!HO133+'1. ОПУ НС'!IB133+'1. ОПУ НС'!IO133+'1. ОПУ НС'!JB133</f>
        <v>8773.1840282286539</v>
      </c>
      <c r="F133" s="34">
        <f t="shared" ref="F133:F196" si="55">D133-C133</f>
        <v>0</v>
      </c>
      <c r="G133" s="46">
        <f t="shared" ref="G133:G196" si="56">(D133-C133)/C133</f>
        <v>0</v>
      </c>
    </row>
    <row r="134" spans="2:7" ht="20" customHeight="1" outlineLevel="1" x14ac:dyDescent="0.2">
      <c r="B134" s="3" t="s">
        <v>20</v>
      </c>
      <c r="C134" s="28">
        <f>'1. ОПУ НС'!AO134+'1. ОПУ НС'!BB134+'1. ОПУ НС'!BO134+'1. ОПУ НС'!CB134+'1. ОПУ НС'!CO134</f>
        <v>3891.9527283655884</v>
      </c>
      <c r="D134" s="28">
        <f>'1. ОПУ НС'!HB134+'1. ОПУ НС'!HO134+'1. ОПУ НС'!IB134+'1. ОПУ НС'!IO134+'1. ОПУ НС'!JB134</f>
        <v>3891.9527283655884</v>
      </c>
      <c r="F134" s="34">
        <f t="shared" si="55"/>
        <v>0</v>
      </c>
      <c r="G134" s="46">
        <f t="shared" si="56"/>
        <v>0</v>
      </c>
    </row>
    <row r="135" spans="2:7" ht="20" customHeight="1" outlineLevel="1" x14ac:dyDescent="0.2">
      <c r="B135" s="2" t="s">
        <v>21</v>
      </c>
      <c r="C135" s="14">
        <f t="shared" ref="C135:D135" si="57">SUM(C136:C142)</f>
        <v>3476.1726788322721</v>
      </c>
      <c r="D135" s="14">
        <f t="shared" si="57"/>
        <v>3476.1726788322721</v>
      </c>
      <c r="F135" s="34">
        <f t="shared" si="55"/>
        <v>0</v>
      </c>
      <c r="G135" s="46">
        <f t="shared" si="56"/>
        <v>0</v>
      </c>
    </row>
    <row r="136" spans="2:7" ht="20" customHeight="1" outlineLevel="1" x14ac:dyDescent="0.2">
      <c r="B136" s="3" t="s">
        <v>22</v>
      </c>
      <c r="C136" s="28">
        <f>'1. ОПУ НС'!AO136+'1. ОПУ НС'!BB136+'1. ОПУ НС'!BO136+'1. ОПУ НС'!CB136+'1. ОПУ НС'!CO136</f>
        <v>1658.6239122071895</v>
      </c>
      <c r="D136" s="28">
        <f>'1. ОПУ НС'!HB136+'1. ОПУ НС'!HO136+'1. ОПУ НС'!IB136+'1. ОПУ НС'!IO136+'1. ОПУ НС'!JB136</f>
        <v>1658.6239122071895</v>
      </c>
      <c r="F136" s="34">
        <f t="shared" si="55"/>
        <v>0</v>
      </c>
      <c r="G136" s="46">
        <f t="shared" si="56"/>
        <v>0</v>
      </c>
    </row>
    <row r="137" spans="2:7" ht="20" customHeight="1" outlineLevel="1" x14ac:dyDescent="0.2">
      <c r="B137" s="3" t="s">
        <v>23</v>
      </c>
      <c r="C137" s="28">
        <f>'1. ОПУ НС'!AO137+'1. ОПУ НС'!BB137+'1. ОПУ НС'!BO137+'1. ОПУ НС'!CB137+'1. ОПУ НС'!CO137</f>
        <v>359.68559407736728</v>
      </c>
      <c r="D137" s="28">
        <f>'1. ОПУ НС'!HB137+'1. ОПУ НС'!HO137+'1. ОПУ НС'!IB137+'1. ОПУ НС'!IO137+'1. ОПУ НС'!JB137</f>
        <v>359.68559407736728</v>
      </c>
      <c r="F137" s="34">
        <f t="shared" si="55"/>
        <v>0</v>
      </c>
      <c r="G137" s="46">
        <f t="shared" si="56"/>
        <v>0</v>
      </c>
    </row>
    <row r="138" spans="2:7" ht="20" customHeight="1" outlineLevel="1" x14ac:dyDescent="0.2">
      <c r="B138" s="3" t="s">
        <v>24</v>
      </c>
      <c r="C138" s="28">
        <f>'1. ОПУ НС'!AO138+'1. ОПУ НС'!BB138+'1. ОПУ НС'!BO138+'1. ОПУ НС'!CB138+'1. ОПУ НС'!CO138</f>
        <v>478.70735928383226</v>
      </c>
      <c r="D138" s="28">
        <f>'1. ОПУ НС'!HB138+'1. ОПУ НС'!HO138+'1. ОПУ НС'!IB138+'1. ОПУ НС'!IO138+'1. ОПУ НС'!JB138</f>
        <v>478.70735928383226</v>
      </c>
      <c r="F138" s="34">
        <f t="shared" si="55"/>
        <v>0</v>
      </c>
      <c r="G138" s="46">
        <f t="shared" si="56"/>
        <v>0</v>
      </c>
    </row>
    <row r="139" spans="2:7" ht="20" customHeight="1" outlineLevel="1" x14ac:dyDescent="0.2">
      <c r="B139" s="3" t="s">
        <v>25</v>
      </c>
      <c r="C139" s="28">
        <f>'1. ОПУ НС'!AO139+'1. ОПУ НС'!BB139+'1. ОПУ НС'!BO139+'1. ОПУ НС'!CB139+'1. ОПУ НС'!CO139</f>
        <v>234.88554137655319</v>
      </c>
      <c r="D139" s="28">
        <f>'1. ОПУ НС'!HB139+'1. ОПУ НС'!HO139+'1. ОПУ НС'!IB139+'1. ОПУ НС'!IO139+'1. ОПУ НС'!JB139</f>
        <v>234.88554137655319</v>
      </c>
      <c r="F139" s="34">
        <f t="shared" si="55"/>
        <v>0</v>
      </c>
      <c r="G139" s="46">
        <f t="shared" si="56"/>
        <v>0</v>
      </c>
    </row>
    <row r="140" spans="2:7" ht="20" customHeight="1" outlineLevel="1" x14ac:dyDescent="0.2">
      <c r="B140" s="3" t="s">
        <v>26</v>
      </c>
      <c r="C140" s="28">
        <f>'1. ОПУ НС'!AO140+'1. ОПУ НС'!BB140+'1. ОПУ НС'!BO140+'1. ОПУ НС'!CB140+'1. ОПУ НС'!CO140</f>
        <v>403.88929410929393</v>
      </c>
      <c r="D140" s="28">
        <f>'1. ОПУ НС'!HB140+'1. ОПУ НС'!HO140+'1. ОПУ НС'!IB140+'1. ОПУ НС'!IO140+'1. ОПУ НС'!JB140</f>
        <v>403.88929410929393</v>
      </c>
      <c r="F140" s="34">
        <f t="shared" si="55"/>
        <v>0</v>
      </c>
      <c r="G140" s="46">
        <f t="shared" si="56"/>
        <v>0</v>
      </c>
    </row>
    <row r="141" spans="2:7" ht="20" customHeight="1" outlineLevel="1" x14ac:dyDescent="0.2">
      <c r="B141" s="3" t="s">
        <v>27</v>
      </c>
      <c r="C141" s="28">
        <f>'1. ОПУ НС'!AO141+'1. ОПУ НС'!BB141+'1. ОПУ НС'!BO141+'1. ОПУ НС'!CB141+'1. ОПУ НС'!CO141</f>
        <v>280.15899516675739</v>
      </c>
      <c r="D141" s="28">
        <f>'1. ОПУ НС'!HB141+'1. ОПУ НС'!HO141+'1. ОПУ НС'!IB141+'1. ОПУ НС'!IO141+'1. ОПУ НС'!JB141</f>
        <v>280.15899516675739</v>
      </c>
      <c r="F141" s="34">
        <f t="shared" si="55"/>
        <v>0</v>
      </c>
      <c r="G141" s="46">
        <f t="shared" si="56"/>
        <v>0</v>
      </c>
    </row>
    <row r="142" spans="2:7" ht="20" customHeight="1" outlineLevel="1" x14ac:dyDescent="0.2">
      <c r="B142" s="3" t="s">
        <v>28</v>
      </c>
      <c r="C142" s="28">
        <f>'1. ОПУ НС'!AO142+'1. ОПУ НС'!BB142+'1. ОПУ НС'!BO142+'1. ОПУ НС'!CB142+'1. ОПУ НС'!CO142</f>
        <v>60.221982611278321</v>
      </c>
      <c r="D142" s="28">
        <f>'1. ОПУ НС'!HB142+'1. ОПУ НС'!HO142+'1. ОПУ НС'!IB142+'1. ОПУ НС'!IO142+'1. ОПУ НС'!JB142</f>
        <v>60.221982611278321</v>
      </c>
      <c r="F142" s="34">
        <f t="shared" si="55"/>
        <v>0</v>
      </c>
      <c r="G142" s="46">
        <f t="shared" si="56"/>
        <v>0</v>
      </c>
    </row>
    <row r="143" spans="2:7" ht="20" customHeight="1" outlineLevel="1" x14ac:dyDescent="0.2">
      <c r="B143" s="2" t="s">
        <v>30</v>
      </c>
      <c r="C143" s="28">
        <f>'1. ОПУ НС'!AO143+'1. ОПУ НС'!BB143+'1. ОПУ НС'!BO143+'1. ОПУ НС'!CB143+'1. ОПУ НС'!CO143</f>
        <v>0</v>
      </c>
      <c r="D143" s="28">
        <f>'1. ОПУ НС'!HB143+'1. ОПУ НС'!HO143+'1. ОПУ НС'!IB143+'1. ОПУ НС'!IO143+'1. ОПУ НС'!JB143</f>
        <v>0</v>
      </c>
      <c r="F143" s="34">
        <f t="shared" si="55"/>
        <v>0</v>
      </c>
      <c r="G143" s="46"/>
    </row>
    <row r="144" spans="2:7" ht="20" customHeight="1" x14ac:dyDescent="0.2">
      <c r="B144" s="30" t="s">
        <v>39</v>
      </c>
      <c r="C144" s="15">
        <f>C145+C158+C171</f>
        <v>47091.674865663997</v>
      </c>
      <c r="D144" s="15">
        <f t="shared" ref="D144" si="58">D145+D158+D171</f>
        <v>47838.97002713901</v>
      </c>
      <c r="F144" s="34">
        <f t="shared" si="55"/>
        <v>747.29516147501272</v>
      </c>
      <c r="G144" s="46">
        <f t="shared" si="56"/>
        <v>1.5868944215867948E-2</v>
      </c>
    </row>
    <row r="145" spans="2:7" ht="20" customHeight="1" outlineLevel="1" x14ac:dyDescent="0.2">
      <c r="B145" s="2" t="s">
        <v>16</v>
      </c>
      <c r="C145" s="14">
        <f t="shared" ref="C145:D145" si="59">C146+C150</f>
        <v>27342.201765401856</v>
      </c>
      <c r="D145" s="14">
        <f t="shared" si="59"/>
        <v>28089.496926876869</v>
      </c>
      <c r="F145" s="34">
        <f t="shared" si="55"/>
        <v>747.29516147501272</v>
      </c>
      <c r="G145" s="46">
        <f t="shared" si="56"/>
        <v>2.7331199143611817E-2</v>
      </c>
    </row>
    <row r="146" spans="2:7" ht="20" customHeight="1" outlineLevel="1" x14ac:dyDescent="0.2">
      <c r="B146" s="2" t="s">
        <v>17</v>
      </c>
      <c r="C146" s="14">
        <f t="shared" ref="C146:D146" si="60">SUM(C147:C149)</f>
        <v>22792.179069409191</v>
      </c>
      <c r="D146" s="14">
        <f t="shared" si="60"/>
        <v>23539.4742308842</v>
      </c>
      <c r="F146" s="34">
        <f t="shared" si="55"/>
        <v>747.29516147500908</v>
      </c>
      <c r="G146" s="46">
        <f t="shared" si="56"/>
        <v>3.2787350397663409E-2</v>
      </c>
    </row>
    <row r="147" spans="2:7" ht="20" customHeight="1" outlineLevel="1" x14ac:dyDescent="0.2">
      <c r="B147" s="3" t="s">
        <v>18</v>
      </c>
      <c r="C147" s="28">
        <f>'1. ОПУ НС'!AO147+'1. ОПУ НС'!BB147+'1. ОПУ НС'!BO147+'1. ОПУ НС'!CB147+'1. ОПУ НС'!CO147</f>
        <v>11972.552439931351</v>
      </c>
      <c r="D147" s="28">
        <f>'1. ОПУ НС'!HB147+'1. ОПУ НС'!HO147+'1. ОПУ НС'!IB147+'1. ОПУ НС'!IO147+'1. ОПУ НС'!JB147</f>
        <v>12367.724693858792</v>
      </c>
      <c r="F147" s="34">
        <f t="shared" si="55"/>
        <v>395.17225392744149</v>
      </c>
      <c r="G147" s="46">
        <f t="shared" si="56"/>
        <v>3.3006516856793768E-2</v>
      </c>
    </row>
    <row r="148" spans="2:7" ht="20" customHeight="1" outlineLevel="1" x14ac:dyDescent="0.2">
      <c r="B148" s="3" t="s">
        <v>19</v>
      </c>
      <c r="C148" s="28">
        <f>'1. ОПУ НС'!AO148+'1. ОПУ НС'!BB148+'1. ОПУ НС'!BO148+'1. ОПУ НС'!CB148+'1. ОПУ НС'!CO148</f>
        <v>8373.4749360512178</v>
      </c>
      <c r="D148" s="28">
        <f>'1. ОПУ НС'!HB148+'1. ОПУ НС'!HO148+'1. ОПУ НС'!IB148+'1. ОПУ НС'!IO148+'1. ОПУ НС'!JB148</f>
        <v>8646.0215073853124</v>
      </c>
      <c r="F148" s="34">
        <f t="shared" si="55"/>
        <v>272.54657133409455</v>
      </c>
      <c r="G148" s="46">
        <f t="shared" si="56"/>
        <v>3.2548801234320371E-2</v>
      </c>
    </row>
    <row r="149" spans="2:7" ht="20" customHeight="1" outlineLevel="1" x14ac:dyDescent="0.2">
      <c r="B149" s="3" t="s">
        <v>20</v>
      </c>
      <c r="C149" s="28">
        <f>'1. ОПУ НС'!AO149+'1. ОПУ НС'!BB149+'1. ОПУ НС'!BO149+'1. ОПУ НС'!CB149+'1. ОПУ НС'!CO149</f>
        <v>2446.1516934266201</v>
      </c>
      <c r="D149" s="28">
        <f>'1. ОПУ НС'!HB149+'1. ОПУ НС'!HO149+'1. ОПУ НС'!IB149+'1. ОПУ НС'!IO149+'1. ОПУ НС'!JB149</f>
        <v>2525.7280296400982</v>
      </c>
      <c r="F149" s="34">
        <f t="shared" si="55"/>
        <v>79.576336213478044</v>
      </c>
      <c r="G149" s="46">
        <f t="shared" si="56"/>
        <v>3.2531235257125798E-2</v>
      </c>
    </row>
    <row r="150" spans="2:7" ht="20" customHeight="1" outlineLevel="1" x14ac:dyDescent="0.2">
      <c r="B150" s="2" t="s">
        <v>21</v>
      </c>
      <c r="C150" s="14">
        <f t="shared" ref="C150:D150" si="61">SUM(C151:C157)</f>
        <v>4550.0226959926676</v>
      </c>
      <c r="D150" s="14">
        <f t="shared" si="61"/>
        <v>4550.0226959926676</v>
      </c>
      <c r="F150" s="34">
        <f t="shared" si="55"/>
        <v>0</v>
      </c>
      <c r="G150" s="46">
        <f t="shared" si="56"/>
        <v>0</v>
      </c>
    </row>
    <row r="151" spans="2:7" ht="20" customHeight="1" outlineLevel="1" x14ac:dyDescent="0.2">
      <c r="B151" s="3" t="s">
        <v>22</v>
      </c>
      <c r="C151" s="28">
        <f>'1. ОПУ НС'!AO151+'1. ОПУ НС'!BB151+'1. ОПУ НС'!BO151+'1. ОПУ НС'!CB151+'1. ОПУ НС'!CO151</f>
        <v>1648.9760598892544</v>
      </c>
      <c r="D151" s="28">
        <f>'1. ОПУ НС'!HB151+'1. ОПУ НС'!HO151+'1. ОПУ НС'!IB151+'1. ОПУ НС'!IO151+'1. ОПУ НС'!JB151</f>
        <v>1648.9760598892544</v>
      </c>
      <c r="F151" s="34">
        <f t="shared" si="55"/>
        <v>0</v>
      </c>
      <c r="G151" s="46">
        <f t="shared" si="56"/>
        <v>0</v>
      </c>
    </row>
    <row r="152" spans="2:7" ht="20" customHeight="1" outlineLevel="1" x14ac:dyDescent="0.2">
      <c r="B152" s="3" t="s">
        <v>23</v>
      </c>
      <c r="C152" s="28">
        <f>'1. ОПУ НС'!AO152+'1. ОПУ НС'!BB152+'1. ОПУ НС'!BO152+'1. ОПУ НС'!CB152+'1. ОПУ НС'!CO152</f>
        <v>1047.1886320293017</v>
      </c>
      <c r="D152" s="28">
        <f>'1. ОПУ НС'!HB152+'1. ОПУ НС'!HO152+'1. ОПУ НС'!IB152+'1. ОПУ НС'!IO152+'1. ОПУ НС'!JB152</f>
        <v>1047.1886320293017</v>
      </c>
      <c r="F152" s="34">
        <f t="shared" si="55"/>
        <v>0</v>
      </c>
      <c r="G152" s="46">
        <f t="shared" si="56"/>
        <v>0</v>
      </c>
    </row>
    <row r="153" spans="2:7" ht="20" customHeight="1" outlineLevel="1" x14ac:dyDescent="0.2">
      <c r="B153" s="3" t="s">
        <v>24</v>
      </c>
      <c r="C153" s="28">
        <f>'1. ОПУ НС'!AO153+'1. ОПУ НС'!BB153+'1. ОПУ НС'!BO153+'1. ОПУ НС'!CB153+'1. ОПУ НС'!CO153</f>
        <v>1046.2314927744135</v>
      </c>
      <c r="D153" s="28">
        <f>'1. ОПУ НС'!HB153+'1. ОПУ НС'!HO153+'1. ОПУ НС'!IB153+'1. ОПУ НС'!IO153+'1. ОПУ НС'!JB153</f>
        <v>1046.2314927744135</v>
      </c>
      <c r="F153" s="34">
        <f t="shared" si="55"/>
        <v>0</v>
      </c>
      <c r="G153" s="46">
        <f t="shared" si="56"/>
        <v>0</v>
      </c>
    </row>
    <row r="154" spans="2:7" ht="20" customHeight="1" outlineLevel="1" x14ac:dyDescent="0.2">
      <c r="B154" s="3" t="s">
        <v>25</v>
      </c>
      <c r="C154" s="28">
        <f>'1. ОПУ НС'!AO154+'1. ОПУ НС'!BB154+'1. ОПУ НС'!BO154+'1. ОПУ НС'!CB154+'1. ОПУ НС'!CO154</f>
        <v>342.50370992653848</v>
      </c>
      <c r="D154" s="28">
        <f>'1. ОПУ НС'!HB154+'1. ОПУ НС'!HO154+'1. ОПУ НС'!IB154+'1. ОПУ НС'!IO154+'1. ОПУ НС'!JB154</f>
        <v>342.50370992653848</v>
      </c>
      <c r="F154" s="34">
        <f t="shared" si="55"/>
        <v>0</v>
      </c>
      <c r="G154" s="46">
        <f t="shared" si="56"/>
        <v>0</v>
      </c>
    </row>
    <row r="155" spans="2:7" ht="20" customHeight="1" outlineLevel="1" x14ac:dyDescent="0.2">
      <c r="B155" s="3" t="s">
        <v>26</v>
      </c>
      <c r="C155" s="28">
        <f>'1. ОПУ НС'!AO155+'1. ОПУ НС'!BB155+'1. ОПУ НС'!BO155+'1. ОПУ НС'!CB155+'1. ОПУ НС'!CO155</f>
        <v>215.77506785145181</v>
      </c>
      <c r="D155" s="28">
        <f>'1. ОПУ НС'!HB155+'1. ОПУ НС'!HO155+'1. ОПУ НС'!IB155+'1. ОПУ НС'!IO155+'1. ОПУ НС'!JB155</f>
        <v>215.77506785145181</v>
      </c>
      <c r="F155" s="34">
        <f t="shared" si="55"/>
        <v>0</v>
      </c>
      <c r="G155" s="46">
        <f t="shared" si="56"/>
        <v>0</v>
      </c>
    </row>
    <row r="156" spans="2:7" ht="20" customHeight="1" outlineLevel="1" x14ac:dyDescent="0.2">
      <c r="B156" s="3" t="s">
        <v>27</v>
      </c>
      <c r="C156" s="28">
        <f>'1. ОПУ НС'!AO156+'1. ОПУ НС'!BB156+'1. ОПУ НС'!BO156+'1. ОПУ НС'!CB156+'1. ОПУ НС'!CO156</f>
        <v>232.64245945010188</v>
      </c>
      <c r="D156" s="28">
        <f>'1. ОПУ НС'!HB156+'1. ОПУ НС'!HO156+'1. ОПУ НС'!IB156+'1. ОПУ НС'!IO156+'1. ОПУ НС'!JB156</f>
        <v>232.64245945010188</v>
      </c>
      <c r="F156" s="34">
        <f t="shared" si="55"/>
        <v>0</v>
      </c>
      <c r="G156" s="46">
        <f t="shared" si="56"/>
        <v>0</v>
      </c>
    </row>
    <row r="157" spans="2:7" ht="20" customHeight="1" outlineLevel="1" x14ac:dyDescent="0.2">
      <c r="B157" s="3" t="s">
        <v>28</v>
      </c>
      <c r="C157" s="28">
        <f>'1. ОПУ НС'!AO157+'1. ОПУ НС'!BB157+'1. ОПУ НС'!BO157+'1. ОПУ НС'!CB157+'1. ОПУ НС'!CO157</f>
        <v>16.705274071604929</v>
      </c>
      <c r="D157" s="28">
        <f>'1. ОПУ НС'!HB157+'1. ОПУ НС'!HO157+'1. ОПУ НС'!IB157+'1. ОПУ НС'!IO157+'1. ОПУ НС'!JB157</f>
        <v>16.705274071604929</v>
      </c>
      <c r="F157" s="34">
        <f t="shared" si="55"/>
        <v>0</v>
      </c>
      <c r="G157" s="46">
        <f t="shared" si="56"/>
        <v>0</v>
      </c>
    </row>
    <row r="158" spans="2:7" ht="20" customHeight="1" outlineLevel="1" x14ac:dyDescent="0.2">
      <c r="B158" s="2" t="s">
        <v>29</v>
      </c>
      <c r="C158" s="14">
        <f t="shared" ref="C158:D158" si="62">C159+C163</f>
        <v>19749.473100262141</v>
      </c>
      <c r="D158" s="14">
        <f t="shared" si="62"/>
        <v>19749.473100262141</v>
      </c>
      <c r="F158" s="34">
        <f t="shared" si="55"/>
        <v>0</v>
      </c>
      <c r="G158" s="46">
        <f t="shared" si="56"/>
        <v>0</v>
      </c>
    </row>
    <row r="159" spans="2:7" ht="20" customHeight="1" outlineLevel="1" x14ac:dyDescent="0.2">
      <c r="B159" s="2" t="s">
        <v>17</v>
      </c>
      <c r="C159" s="14">
        <f t="shared" ref="C159:D159" si="63">SUM(C160:C162)</f>
        <v>17432.024647707294</v>
      </c>
      <c r="D159" s="14">
        <f t="shared" si="63"/>
        <v>17432.024647707294</v>
      </c>
      <c r="F159" s="34">
        <f t="shared" si="55"/>
        <v>0</v>
      </c>
      <c r="G159" s="46">
        <f t="shared" si="56"/>
        <v>0</v>
      </c>
    </row>
    <row r="160" spans="2:7" ht="20" customHeight="1" outlineLevel="1" x14ac:dyDescent="0.2">
      <c r="B160" s="3" t="s">
        <v>18</v>
      </c>
      <c r="C160" s="28">
        <f>'1. ОПУ НС'!AO160+'1. ОПУ НС'!BB160+'1. ОПУ НС'!BO160+'1. ОПУ НС'!CB160+'1. ОПУ НС'!CO160</f>
        <v>8988.6001433111323</v>
      </c>
      <c r="D160" s="28">
        <f>'1. ОПУ НС'!HB160+'1. ОПУ НС'!HO160+'1. ОПУ НС'!IB160+'1. ОПУ НС'!IO160+'1. ОПУ НС'!JB160</f>
        <v>8988.6001433111323</v>
      </c>
      <c r="F160" s="34">
        <f t="shared" si="55"/>
        <v>0</v>
      </c>
      <c r="G160" s="46">
        <f t="shared" si="56"/>
        <v>0</v>
      </c>
    </row>
    <row r="161" spans="2:7" ht="20" customHeight="1" outlineLevel="1" x14ac:dyDescent="0.2">
      <c r="B161" s="3" t="s">
        <v>19</v>
      </c>
      <c r="C161" s="28">
        <f>'1. ОПУ НС'!AO161+'1. ОПУ НС'!BB161+'1. ОПУ НС'!BO161+'1. ОПУ НС'!CB161+'1. ОПУ НС'!CO161</f>
        <v>5848.7893521524347</v>
      </c>
      <c r="D161" s="28">
        <f>'1. ОПУ НС'!HB161+'1. ОПУ НС'!HO161+'1. ОПУ НС'!IB161+'1. ОПУ НС'!IO161+'1. ОПУ НС'!JB161</f>
        <v>5848.7893521524347</v>
      </c>
      <c r="F161" s="34">
        <f t="shared" si="55"/>
        <v>0</v>
      </c>
      <c r="G161" s="46">
        <f t="shared" si="56"/>
        <v>0</v>
      </c>
    </row>
    <row r="162" spans="2:7" ht="20" customHeight="1" outlineLevel="1" x14ac:dyDescent="0.2">
      <c r="B162" s="3" t="s">
        <v>20</v>
      </c>
      <c r="C162" s="28">
        <f>'1. ОПУ НС'!AO162+'1. ОПУ НС'!BB162+'1. ОПУ НС'!BO162+'1. ОПУ НС'!CB162+'1. ОПУ НС'!CO162</f>
        <v>2594.6351522437253</v>
      </c>
      <c r="D162" s="28">
        <f>'1. ОПУ НС'!HB162+'1. ОПУ НС'!HO162+'1. ОПУ НС'!IB162+'1. ОПУ НС'!IO162+'1. ОПУ НС'!JB162</f>
        <v>2594.6351522437253</v>
      </c>
      <c r="F162" s="34">
        <f t="shared" si="55"/>
        <v>0</v>
      </c>
      <c r="G162" s="46">
        <f t="shared" si="56"/>
        <v>0</v>
      </c>
    </row>
    <row r="163" spans="2:7" ht="20" customHeight="1" outlineLevel="1" x14ac:dyDescent="0.2">
      <c r="B163" s="2" t="s">
        <v>21</v>
      </c>
      <c r="C163" s="14">
        <f t="shared" ref="C163:D163" si="64">SUM(C164:C170)</f>
        <v>2317.4484525548473</v>
      </c>
      <c r="D163" s="14">
        <f t="shared" si="64"/>
        <v>2317.4484525548473</v>
      </c>
      <c r="F163" s="34">
        <f t="shared" si="55"/>
        <v>0</v>
      </c>
      <c r="G163" s="46">
        <f t="shared" si="56"/>
        <v>0</v>
      </c>
    </row>
    <row r="164" spans="2:7" ht="20" customHeight="1" outlineLevel="1" x14ac:dyDescent="0.2">
      <c r="B164" s="3" t="s">
        <v>22</v>
      </c>
      <c r="C164" s="28">
        <f>'1. ОПУ НС'!AO164+'1. ОПУ НС'!BB164+'1. ОПУ НС'!BO164+'1. ОПУ НС'!CB164+'1. ОПУ НС'!CO164</f>
        <v>1105.7492748047928</v>
      </c>
      <c r="D164" s="28">
        <f>'1. ОПУ НС'!HB164+'1. ОПУ НС'!HO164+'1. ОПУ НС'!IB164+'1. ОПУ НС'!IO164+'1. ОПУ НС'!JB164</f>
        <v>1105.7492748047928</v>
      </c>
      <c r="F164" s="34">
        <f t="shared" si="55"/>
        <v>0</v>
      </c>
      <c r="G164" s="46">
        <f t="shared" si="56"/>
        <v>0</v>
      </c>
    </row>
    <row r="165" spans="2:7" ht="20" customHeight="1" outlineLevel="1" x14ac:dyDescent="0.2">
      <c r="B165" s="3" t="s">
        <v>23</v>
      </c>
      <c r="C165" s="28">
        <f>'1. ОПУ НС'!AO165+'1. ОПУ НС'!BB165+'1. ОПУ НС'!BO165+'1. ОПУ НС'!CB165+'1. ОПУ НС'!CO165</f>
        <v>239.79039605157817</v>
      </c>
      <c r="D165" s="28">
        <f>'1. ОПУ НС'!HB165+'1. ОПУ НС'!HO165+'1. ОПУ НС'!IB165+'1. ОПУ НС'!IO165+'1. ОПУ НС'!JB165</f>
        <v>239.79039605157817</v>
      </c>
      <c r="F165" s="34">
        <f t="shared" si="55"/>
        <v>0</v>
      </c>
      <c r="G165" s="46">
        <f t="shared" si="56"/>
        <v>0</v>
      </c>
    </row>
    <row r="166" spans="2:7" ht="20" customHeight="1" outlineLevel="1" x14ac:dyDescent="0.2">
      <c r="B166" s="3" t="s">
        <v>24</v>
      </c>
      <c r="C166" s="28">
        <f>'1. ОПУ НС'!AO166+'1. ОПУ НС'!BB166+'1. ОПУ НС'!BO166+'1. ОПУ НС'!CB166+'1. ОПУ НС'!CO166</f>
        <v>319.13823952255484</v>
      </c>
      <c r="D166" s="28">
        <f>'1. ОПУ НС'!HB166+'1. ОПУ НС'!HO166+'1. ОПУ НС'!IB166+'1. ОПУ НС'!IO166+'1. ОПУ НС'!JB166</f>
        <v>319.13823952255484</v>
      </c>
      <c r="F166" s="34">
        <f t="shared" si="55"/>
        <v>0</v>
      </c>
      <c r="G166" s="46">
        <f t="shared" si="56"/>
        <v>0</v>
      </c>
    </row>
    <row r="167" spans="2:7" ht="20" customHeight="1" outlineLevel="1" x14ac:dyDescent="0.2">
      <c r="B167" s="3" t="s">
        <v>25</v>
      </c>
      <c r="C167" s="28">
        <f>'1. ОПУ НС'!AO167+'1. ОПУ НС'!BB167+'1. ОПУ НС'!BO167+'1. ОПУ НС'!CB167+'1. ОПУ НС'!CO167</f>
        <v>156.5903609177021</v>
      </c>
      <c r="D167" s="28">
        <f>'1. ОПУ НС'!HB167+'1. ОПУ НС'!HO167+'1. ОПУ НС'!IB167+'1. ОПУ НС'!IO167+'1. ОПУ НС'!JB167</f>
        <v>156.5903609177021</v>
      </c>
      <c r="F167" s="34">
        <f t="shared" si="55"/>
        <v>0</v>
      </c>
      <c r="G167" s="46">
        <f t="shared" si="56"/>
        <v>0</v>
      </c>
    </row>
    <row r="168" spans="2:7" ht="20" customHeight="1" outlineLevel="1" x14ac:dyDescent="0.2">
      <c r="B168" s="3" t="s">
        <v>26</v>
      </c>
      <c r="C168" s="28">
        <f>'1. ОПУ НС'!AO168+'1. ОПУ НС'!BB168+'1. ОПУ НС'!BO168+'1. ОПУ НС'!CB168+'1. ОПУ НС'!CO168</f>
        <v>269.25952940619595</v>
      </c>
      <c r="D168" s="28">
        <f>'1. ОПУ НС'!HB168+'1. ОПУ НС'!HO168+'1. ОПУ НС'!IB168+'1. ОПУ НС'!IO168+'1. ОПУ НС'!JB168</f>
        <v>269.25952940619595</v>
      </c>
      <c r="F168" s="34">
        <f t="shared" si="55"/>
        <v>0</v>
      </c>
      <c r="G168" s="46">
        <f t="shared" si="56"/>
        <v>0</v>
      </c>
    </row>
    <row r="169" spans="2:7" ht="20" customHeight="1" outlineLevel="1" x14ac:dyDescent="0.2">
      <c r="B169" s="3" t="s">
        <v>27</v>
      </c>
      <c r="C169" s="28">
        <f>'1. ОПУ НС'!AO169+'1. ОПУ НС'!BB169+'1. ОПУ НС'!BO169+'1. ОПУ НС'!CB169+'1. ОПУ НС'!CO169</f>
        <v>186.7726634445049</v>
      </c>
      <c r="D169" s="28">
        <f>'1. ОПУ НС'!HB169+'1. ОПУ НС'!HO169+'1. ОПУ НС'!IB169+'1. ОПУ НС'!IO169+'1. ОПУ НС'!JB169</f>
        <v>186.7726634445049</v>
      </c>
      <c r="F169" s="34">
        <f t="shared" si="55"/>
        <v>0</v>
      </c>
      <c r="G169" s="46">
        <f t="shared" si="56"/>
        <v>0</v>
      </c>
    </row>
    <row r="170" spans="2:7" ht="20" customHeight="1" outlineLevel="1" x14ac:dyDescent="0.2">
      <c r="B170" s="3" t="s">
        <v>28</v>
      </c>
      <c r="C170" s="28">
        <f>'1. ОПУ НС'!AO170+'1. ОПУ НС'!BB170+'1. ОПУ НС'!BO170+'1. ОПУ НС'!CB170+'1. ОПУ НС'!CO170</f>
        <v>40.147988407518881</v>
      </c>
      <c r="D170" s="28">
        <f>'1. ОПУ НС'!HB170+'1. ОПУ НС'!HO170+'1. ОПУ НС'!IB170+'1. ОПУ НС'!IO170+'1. ОПУ НС'!JB170</f>
        <v>40.147988407518881</v>
      </c>
      <c r="F170" s="34">
        <f t="shared" si="55"/>
        <v>0</v>
      </c>
      <c r="G170" s="46">
        <f t="shared" si="56"/>
        <v>0</v>
      </c>
    </row>
    <row r="171" spans="2:7" ht="20" customHeight="1" outlineLevel="1" x14ac:dyDescent="0.2">
      <c r="B171" s="2" t="s">
        <v>30</v>
      </c>
      <c r="C171" s="28">
        <f>'1. ОПУ НС'!AO171+'1. ОПУ НС'!BB171+'1. ОПУ НС'!BO171+'1. ОПУ НС'!CB171+'1. ОПУ НС'!CO171</f>
        <v>0</v>
      </c>
      <c r="D171" s="28">
        <f>'1. ОПУ НС'!HB171+'1. ОПУ НС'!HO171+'1. ОПУ НС'!IB171+'1. ОПУ НС'!IO171+'1. ОПУ НС'!JB171</f>
        <v>0</v>
      </c>
      <c r="F171" s="34">
        <f t="shared" si="55"/>
        <v>0</v>
      </c>
      <c r="G171" s="46"/>
    </row>
    <row r="172" spans="2:7" ht="20" customHeight="1" x14ac:dyDescent="0.2">
      <c r="B172" s="30" t="s">
        <v>40</v>
      </c>
      <c r="C172" s="15">
        <f>C173+C186+C199</f>
        <v>63529.411764705888</v>
      </c>
      <c r="D172" s="15">
        <f t="shared" ref="D172" si="65">D173+D186+D199</f>
        <v>63529.411764705888</v>
      </c>
      <c r="F172" s="34">
        <f t="shared" si="55"/>
        <v>0</v>
      </c>
      <c r="G172" s="46">
        <f t="shared" si="56"/>
        <v>0</v>
      </c>
    </row>
    <row r="173" spans="2:7" ht="20" customHeight="1" outlineLevel="1" x14ac:dyDescent="0.2">
      <c r="B173" s="2" t="s">
        <v>16</v>
      </c>
      <c r="C173" s="14">
        <f t="shared" ref="C173:D173" si="66">C174+C178</f>
        <v>36853.456532668642</v>
      </c>
      <c r="D173" s="14">
        <f t="shared" si="66"/>
        <v>36853.456532668642</v>
      </c>
      <c r="F173" s="34">
        <f t="shared" si="55"/>
        <v>0</v>
      </c>
      <c r="G173" s="46">
        <f t="shared" si="56"/>
        <v>0</v>
      </c>
    </row>
    <row r="174" spans="2:7" ht="20" customHeight="1" outlineLevel="1" x14ac:dyDescent="0.2">
      <c r="B174" s="2" t="s">
        <v>17</v>
      </c>
      <c r="C174" s="14">
        <f t="shared" ref="C174:D174" si="67">SUM(C175:C177)</f>
        <v>30694.093174645404</v>
      </c>
      <c r="D174" s="14">
        <f t="shared" si="67"/>
        <v>30694.093174645404</v>
      </c>
      <c r="F174" s="34">
        <f t="shared" si="55"/>
        <v>0</v>
      </c>
      <c r="G174" s="46">
        <f t="shared" si="56"/>
        <v>0</v>
      </c>
    </row>
    <row r="175" spans="2:7" ht="20" customHeight="1" outlineLevel="1" x14ac:dyDescent="0.2">
      <c r="B175" s="3" t="s">
        <v>18</v>
      </c>
      <c r="C175" s="28">
        <f>'1. ОПУ НС'!AO175+'1. ОПУ НС'!BB175+'1. ОПУ НС'!BO175+'1. ОПУ НС'!CB175+'1. ОПУ НС'!CO175</f>
        <v>16104.917789395198</v>
      </c>
      <c r="D175" s="28">
        <f>'1. ОПУ НС'!HB175+'1. ОПУ НС'!HO175+'1. ОПУ НС'!IB175+'1. ОПУ НС'!IO175+'1. ОПУ НС'!JB175</f>
        <v>16104.917789395198</v>
      </c>
      <c r="F175" s="34">
        <f t="shared" si="55"/>
        <v>0</v>
      </c>
      <c r="G175" s="46">
        <f t="shared" si="56"/>
        <v>0</v>
      </c>
    </row>
    <row r="176" spans="2:7" ht="20" customHeight="1" outlineLevel="1" x14ac:dyDescent="0.2">
      <c r="B176" s="3" t="s">
        <v>19</v>
      </c>
      <c r="C176" s="28">
        <f>'1. ОПУ НС'!AO176+'1. ОПУ НС'!BB176+'1. ОПУ НС'!BO176+'1. ОПУ НС'!CB176+'1. ОПУ НС'!CO176</f>
        <v>11290.599107341022</v>
      </c>
      <c r="D176" s="28">
        <f>'1. ОПУ НС'!HB176+'1. ОПУ НС'!HO176+'1. ОПУ НС'!IB176+'1. ОПУ НС'!IO176+'1. ОПУ НС'!JB176</f>
        <v>11290.599107341022</v>
      </c>
      <c r="F176" s="34">
        <f t="shared" si="55"/>
        <v>0</v>
      </c>
      <c r="G176" s="46">
        <f t="shared" si="56"/>
        <v>0</v>
      </c>
    </row>
    <row r="177" spans="2:7" ht="20" customHeight="1" outlineLevel="1" x14ac:dyDescent="0.2">
      <c r="B177" s="3" t="s">
        <v>20</v>
      </c>
      <c r="C177" s="28">
        <f>'1. ОПУ НС'!AO177+'1. ОПУ НС'!BB177+'1. ОПУ НС'!BO177+'1. ОПУ НС'!CB177+'1. ОПУ НС'!CO177</f>
        <v>3298.5762779091856</v>
      </c>
      <c r="D177" s="28">
        <f>'1. ОПУ НС'!HB177+'1. ОПУ НС'!HO177+'1. ОПУ НС'!IB177+'1. ОПУ НС'!IO177+'1. ОПУ НС'!JB177</f>
        <v>3298.5762779091856</v>
      </c>
      <c r="F177" s="34">
        <f t="shared" si="55"/>
        <v>0</v>
      </c>
      <c r="G177" s="46">
        <f t="shared" si="56"/>
        <v>0</v>
      </c>
    </row>
    <row r="178" spans="2:7" ht="20" customHeight="1" outlineLevel="1" x14ac:dyDescent="0.2">
      <c r="B178" s="2" t="s">
        <v>21</v>
      </c>
      <c r="C178" s="14">
        <f t="shared" ref="C178:D178" si="68">SUM(C179:C185)</f>
        <v>6159.3633580232363</v>
      </c>
      <c r="D178" s="14">
        <f t="shared" si="68"/>
        <v>6159.3633580232363</v>
      </c>
      <c r="F178" s="34">
        <f t="shared" si="55"/>
        <v>0</v>
      </c>
      <c r="G178" s="46">
        <f t="shared" si="56"/>
        <v>0</v>
      </c>
    </row>
    <row r="179" spans="2:7" ht="20" customHeight="1" outlineLevel="1" x14ac:dyDescent="0.2">
      <c r="B179" s="3" t="s">
        <v>22</v>
      </c>
      <c r="C179" s="28">
        <f>'1. ОПУ НС'!AO179+'1. ОПУ НС'!BB179+'1. ОПУ НС'!BO179+'1. ОПУ НС'!CB179+'1. ОПУ НС'!CO179</f>
        <v>2228.7234587504367</v>
      </c>
      <c r="D179" s="28">
        <f>'1. ОПУ НС'!HB179+'1. ОПУ НС'!HO179+'1. ОПУ НС'!IB179+'1. ОПУ НС'!IO179+'1. ОПУ НС'!JB179</f>
        <v>2228.7234587504367</v>
      </c>
      <c r="F179" s="34">
        <f t="shared" si="55"/>
        <v>0</v>
      </c>
      <c r="G179" s="46">
        <f t="shared" si="56"/>
        <v>0</v>
      </c>
    </row>
    <row r="180" spans="2:7" ht="20" customHeight="1" outlineLevel="1" x14ac:dyDescent="0.2">
      <c r="B180" s="3" t="s">
        <v>23</v>
      </c>
      <c r="C180" s="28">
        <f>'1. ОПУ НС'!AO180+'1. ОПУ НС'!BB180+'1. ОПУ НС'!BO180+'1. ОПУ НС'!CB180+'1. ОПУ НС'!CO180</f>
        <v>1408.3956050733746</v>
      </c>
      <c r="D180" s="28">
        <f>'1. ОПУ НС'!HB180+'1. ОПУ НС'!HO180+'1. ОПУ НС'!IB180+'1. ОПУ НС'!IO180+'1. ОПУ НС'!JB180</f>
        <v>1408.3956050733746</v>
      </c>
      <c r="F180" s="34">
        <f t="shared" si="55"/>
        <v>0</v>
      </c>
      <c r="G180" s="46">
        <f t="shared" si="56"/>
        <v>0</v>
      </c>
    </row>
    <row r="181" spans="2:7" ht="20" customHeight="1" outlineLevel="1" x14ac:dyDescent="0.2">
      <c r="B181" s="3" t="s">
        <v>24</v>
      </c>
      <c r="C181" s="28">
        <f>'1. ОПУ НС'!AO181+'1. ОПУ НС'!BB181+'1. ОПУ НС'!BO181+'1. ОПУ НС'!CB181+'1. ОПУ НС'!CO181</f>
        <v>1428.9717073629763</v>
      </c>
      <c r="D181" s="28">
        <f>'1. ОПУ НС'!HB181+'1. ОПУ НС'!HO181+'1. ОПУ НС'!IB181+'1. ОПУ НС'!IO181+'1. ОПУ НС'!JB181</f>
        <v>1428.9717073629763</v>
      </c>
      <c r="F181" s="34">
        <f t="shared" si="55"/>
        <v>0</v>
      </c>
      <c r="G181" s="46">
        <f t="shared" si="56"/>
        <v>0</v>
      </c>
    </row>
    <row r="182" spans="2:7" ht="20" customHeight="1" outlineLevel="1" x14ac:dyDescent="0.2">
      <c r="B182" s="3" t="s">
        <v>25</v>
      </c>
      <c r="C182" s="28">
        <f>'1. ОПУ НС'!AO182+'1. ОПУ НС'!BB182+'1. ОПУ НС'!BO182+'1. ОПУ НС'!CB182+'1. ОПУ НС'!CO182</f>
        <v>463.66877280919482</v>
      </c>
      <c r="D182" s="28">
        <f>'1. ОПУ НС'!HB182+'1. ОПУ НС'!HO182+'1. ОПУ НС'!IB182+'1. ОПУ НС'!IO182+'1. ОПУ НС'!JB182</f>
        <v>463.66877280919482</v>
      </c>
      <c r="F182" s="34">
        <f t="shared" si="55"/>
        <v>0</v>
      </c>
      <c r="G182" s="46">
        <f t="shared" si="56"/>
        <v>0</v>
      </c>
    </row>
    <row r="183" spans="2:7" ht="20" customHeight="1" outlineLevel="1" x14ac:dyDescent="0.2">
      <c r="B183" s="3" t="s">
        <v>26</v>
      </c>
      <c r="C183" s="28">
        <f>'1. ОПУ НС'!AO183+'1. ОПУ НС'!BB183+'1. ОПУ НС'!BO183+'1. ОПУ НС'!CB183+'1. ОПУ НС'!CO183</f>
        <v>291.76196001528814</v>
      </c>
      <c r="D183" s="28">
        <f>'1. ОПУ НС'!HB183+'1. ОПУ НС'!HO183+'1. ОПУ НС'!IB183+'1. ОПУ НС'!IO183+'1. ОПУ НС'!JB183</f>
        <v>291.76196001528814</v>
      </c>
      <c r="F183" s="34">
        <f t="shared" si="55"/>
        <v>0</v>
      </c>
      <c r="G183" s="46">
        <f t="shared" si="56"/>
        <v>0</v>
      </c>
    </row>
    <row r="184" spans="2:7" ht="20" customHeight="1" outlineLevel="1" x14ac:dyDescent="0.2">
      <c r="B184" s="3" t="s">
        <v>27</v>
      </c>
      <c r="C184" s="28">
        <f>'1. ОПУ НС'!AO184+'1. ОПУ НС'!BB184+'1. ОПУ НС'!BO184+'1. ОПУ НС'!CB184+'1. ОПУ НС'!CO184</f>
        <v>314.95844608766447</v>
      </c>
      <c r="D184" s="28">
        <f>'1. ОПУ НС'!HB184+'1. ОПУ НС'!HO184+'1. ОПУ НС'!IB184+'1. ОПУ НС'!IO184+'1. ОПУ НС'!JB184</f>
        <v>314.95844608766447</v>
      </c>
      <c r="F184" s="34">
        <f t="shared" si="55"/>
        <v>0</v>
      </c>
      <c r="G184" s="46">
        <f t="shared" si="56"/>
        <v>0</v>
      </c>
    </row>
    <row r="185" spans="2:7" ht="20" customHeight="1" outlineLevel="1" x14ac:dyDescent="0.2">
      <c r="B185" s="3" t="s">
        <v>28</v>
      </c>
      <c r="C185" s="28">
        <f>'1. ОПУ НС'!AO185+'1. ОПУ НС'!BB185+'1. ОПУ НС'!BO185+'1. ОПУ НС'!CB185+'1. ОПУ НС'!CO185</f>
        <v>22.883407924300641</v>
      </c>
      <c r="D185" s="28">
        <f>'1. ОПУ НС'!HB185+'1. ОПУ НС'!HO185+'1. ОПУ НС'!IB185+'1. ОПУ НС'!IO185+'1. ОПУ НС'!JB185</f>
        <v>22.883407924300641</v>
      </c>
      <c r="F185" s="34">
        <f t="shared" si="55"/>
        <v>0</v>
      </c>
      <c r="G185" s="46">
        <f t="shared" si="56"/>
        <v>0</v>
      </c>
    </row>
    <row r="186" spans="2:7" ht="20" customHeight="1" outlineLevel="1" x14ac:dyDescent="0.2">
      <c r="B186" s="2" t="s">
        <v>29</v>
      </c>
      <c r="C186" s="14">
        <f t="shared" ref="C186:D186" si="69">C187+C191</f>
        <v>26675.955232037242</v>
      </c>
      <c r="D186" s="14">
        <f t="shared" si="69"/>
        <v>26675.955232037242</v>
      </c>
      <c r="F186" s="34">
        <f t="shared" si="55"/>
        <v>0</v>
      </c>
      <c r="G186" s="46">
        <f t="shared" si="56"/>
        <v>0</v>
      </c>
    </row>
    <row r="187" spans="2:7" ht="20" customHeight="1" outlineLevel="1" x14ac:dyDescent="0.2">
      <c r="B187" s="2" t="s">
        <v>17</v>
      </c>
      <c r="C187" s="14">
        <f t="shared" ref="C187:D187" si="70">SUM(C188:C190)</f>
        <v>23535.665168702923</v>
      </c>
      <c r="D187" s="14">
        <f t="shared" si="70"/>
        <v>23535.665168702923</v>
      </c>
      <c r="F187" s="34">
        <f t="shared" si="55"/>
        <v>0</v>
      </c>
      <c r="G187" s="46">
        <f t="shared" si="56"/>
        <v>0</v>
      </c>
    </row>
    <row r="188" spans="2:7" ht="20" customHeight="1" outlineLevel="1" x14ac:dyDescent="0.2">
      <c r="B188" s="3" t="s">
        <v>18</v>
      </c>
      <c r="C188" s="28">
        <f>'1. ОПУ НС'!AO188+'1. ОПУ НС'!BB188+'1. ОПУ НС'!BO188+'1. ОПУ НС'!CB188+'1. ОПУ НС'!CO188</f>
        <v>12115.23041701964</v>
      </c>
      <c r="D188" s="28">
        <f>'1. ОПУ НС'!HB188+'1. ОПУ НС'!HO188+'1. ОПУ НС'!IB188+'1. ОПУ НС'!IO188+'1. ОПУ НС'!JB188</f>
        <v>12115.23041701964</v>
      </c>
      <c r="F188" s="34">
        <f t="shared" si="55"/>
        <v>0</v>
      </c>
      <c r="G188" s="46">
        <f t="shared" si="56"/>
        <v>0</v>
      </c>
    </row>
    <row r="189" spans="2:7" ht="20" customHeight="1" outlineLevel="1" x14ac:dyDescent="0.2">
      <c r="B189" s="3" t="s">
        <v>19</v>
      </c>
      <c r="C189" s="28">
        <f>'1. ОПУ НС'!AO189+'1. ОПУ НС'!BB189+'1. ОПУ НС'!BO189+'1. ОПУ НС'!CB189+'1. ОПУ НС'!CO189</f>
        <v>7925.1873024280376</v>
      </c>
      <c r="D189" s="28">
        <f>'1. ОПУ НС'!HB189+'1. ОПУ НС'!HO189+'1. ОПУ НС'!IB189+'1. ОПУ НС'!IO189+'1. ОПУ НС'!JB189</f>
        <v>7925.1873024280376</v>
      </c>
      <c r="F189" s="34">
        <f t="shared" si="55"/>
        <v>0</v>
      </c>
      <c r="G189" s="46">
        <f t="shared" si="56"/>
        <v>0</v>
      </c>
    </row>
    <row r="190" spans="2:7" ht="20" customHeight="1" outlineLevel="1" x14ac:dyDescent="0.2">
      <c r="B190" s="3" t="s">
        <v>20</v>
      </c>
      <c r="C190" s="28">
        <f>'1. ОПУ НС'!AO190+'1. ОПУ НС'!BB190+'1. ОПУ НС'!BO190+'1. ОПУ НС'!CB190+'1. ОПУ НС'!CO190</f>
        <v>3495.2474492552419</v>
      </c>
      <c r="D190" s="28">
        <f>'1. ОПУ НС'!HB190+'1. ОПУ НС'!HO190+'1. ОПУ НС'!IB190+'1. ОПУ НС'!IO190+'1. ОПУ НС'!JB190</f>
        <v>3495.2474492552419</v>
      </c>
      <c r="F190" s="34">
        <f t="shared" si="55"/>
        <v>0</v>
      </c>
      <c r="G190" s="46">
        <f t="shared" si="56"/>
        <v>0</v>
      </c>
    </row>
    <row r="191" spans="2:7" ht="20" customHeight="1" outlineLevel="1" x14ac:dyDescent="0.2">
      <c r="B191" s="2" t="s">
        <v>21</v>
      </c>
      <c r="C191" s="14">
        <f t="shared" ref="C191:D191" si="71">SUM(C192:C198)</f>
        <v>3140.2900633343202</v>
      </c>
      <c r="D191" s="14">
        <f t="shared" si="71"/>
        <v>3140.2900633343202</v>
      </c>
      <c r="F191" s="34">
        <f t="shared" si="55"/>
        <v>0</v>
      </c>
      <c r="G191" s="46">
        <f t="shared" si="56"/>
        <v>0</v>
      </c>
    </row>
    <row r="192" spans="2:7" ht="20" customHeight="1" outlineLevel="1" x14ac:dyDescent="0.2">
      <c r="B192" s="3" t="s">
        <v>22</v>
      </c>
      <c r="C192" s="28">
        <f>'1. ОПУ НС'!AO192+'1. ОПУ НС'!BB192+'1. ОПУ НС'!BO192+'1. ОПУ НС'!CB192+'1. ОПУ НС'!CO192</f>
        <v>1496.1695837757238</v>
      </c>
      <c r="D192" s="28">
        <f>'1. ОПУ НС'!HB192+'1. ОПУ НС'!HO192+'1. ОПУ НС'!IB192+'1. ОПУ НС'!IO192+'1. ОПУ НС'!JB192</f>
        <v>1496.1695837757238</v>
      </c>
      <c r="F192" s="34">
        <f t="shared" si="55"/>
        <v>0</v>
      </c>
      <c r="G192" s="46">
        <f t="shared" si="56"/>
        <v>0</v>
      </c>
    </row>
    <row r="193" spans="2:7" ht="20" customHeight="1" outlineLevel="1" x14ac:dyDescent="0.2">
      <c r="B193" s="3" t="s">
        <v>23</v>
      </c>
      <c r="C193" s="28">
        <f>'1. ОПУ НС'!AO193+'1. ОПУ НС'!BB193+'1. ОПУ НС'!BO193+'1. ОПУ НС'!CB193+'1. ОПУ НС'!CO193</f>
        <v>326.26297123617491</v>
      </c>
      <c r="D193" s="28">
        <f>'1. ОПУ НС'!HB193+'1. ОПУ НС'!HO193+'1. ОПУ НС'!IB193+'1. ОПУ НС'!IO193+'1. ОПУ НС'!JB193</f>
        <v>326.26297123617491</v>
      </c>
      <c r="F193" s="34">
        <f t="shared" si="55"/>
        <v>0</v>
      </c>
      <c r="G193" s="46">
        <f t="shared" si="56"/>
        <v>0</v>
      </c>
    </row>
    <row r="194" spans="2:7" ht="20" customHeight="1" outlineLevel="1" x14ac:dyDescent="0.2">
      <c r="B194" s="3" t="s">
        <v>24</v>
      </c>
      <c r="C194" s="28">
        <f>'1. ОПУ НС'!AO194+'1. ОПУ НС'!BB194+'1. ОПУ НС'!BO194+'1. ОПУ НС'!CB194+'1. ОПУ НС'!CO194</f>
        <v>435.8877726056848</v>
      </c>
      <c r="D194" s="28">
        <f>'1. ОПУ НС'!HB194+'1. ОПУ НС'!HO194+'1. ОПУ НС'!IB194+'1. ОПУ НС'!IO194+'1. ОПУ НС'!JB194</f>
        <v>435.8877726056848</v>
      </c>
      <c r="F194" s="34">
        <f t="shared" si="55"/>
        <v>0</v>
      </c>
      <c r="G194" s="46">
        <f t="shared" si="56"/>
        <v>0</v>
      </c>
    </row>
    <row r="195" spans="2:7" ht="20" customHeight="1" outlineLevel="1" x14ac:dyDescent="0.2">
      <c r="B195" s="3" t="s">
        <v>25</v>
      </c>
      <c r="C195" s="28">
        <f>'1. ОПУ НС'!AO195+'1. ОПУ НС'!BB195+'1. ОПУ НС'!BO195+'1. ОПУ НС'!CB195+'1. ОПУ НС'!CO195</f>
        <v>213.05928859907954</v>
      </c>
      <c r="D195" s="28">
        <f>'1. ОПУ НС'!HB195+'1. ОПУ НС'!HO195+'1. ОПУ НС'!IB195+'1. ОПУ НС'!IO195+'1. ОПУ НС'!JB195</f>
        <v>213.05928859907954</v>
      </c>
      <c r="F195" s="34">
        <f t="shared" si="55"/>
        <v>0</v>
      </c>
      <c r="G195" s="46">
        <f t="shared" si="56"/>
        <v>0</v>
      </c>
    </row>
    <row r="196" spans="2:7" ht="20" customHeight="1" outlineLevel="1" x14ac:dyDescent="0.2">
      <c r="B196" s="3" t="s">
        <v>26</v>
      </c>
      <c r="C196" s="28">
        <f>'1. ОПУ НС'!AO196+'1. ОПУ НС'!BB196+'1. ОПУ НС'!BO196+'1. ОПУ НС'!CB196+'1. ОПУ НС'!CO196</f>
        <v>361.98683411419273</v>
      </c>
      <c r="D196" s="28">
        <f>'1. ОПУ НС'!HB196+'1. ОПУ НС'!HO196+'1. ОПУ НС'!IB196+'1. ОПУ НС'!IO196+'1. ОПУ НС'!JB196</f>
        <v>361.98683411419273</v>
      </c>
      <c r="F196" s="34">
        <f t="shared" si="55"/>
        <v>0</v>
      </c>
      <c r="G196" s="46">
        <f t="shared" si="56"/>
        <v>0</v>
      </c>
    </row>
    <row r="197" spans="2:7" ht="20" customHeight="1" outlineLevel="1" x14ac:dyDescent="0.2">
      <c r="B197" s="3" t="s">
        <v>27</v>
      </c>
      <c r="C197" s="28">
        <f>'1. ОПУ НС'!AO197+'1. ОПУ НС'!BB197+'1. ОПУ НС'!BO197+'1. ОПУ НС'!CB197+'1. ОПУ НС'!CO197</f>
        <v>252.25608176471798</v>
      </c>
      <c r="D197" s="28">
        <f>'1. ОПУ НС'!HB197+'1. ОПУ НС'!HO197+'1. ОПУ НС'!IB197+'1. ОПУ НС'!IO197+'1. ОПУ НС'!JB197</f>
        <v>252.25608176471798</v>
      </c>
      <c r="F197" s="34">
        <f t="shared" ref="F197:F260" si="72">D197-C197</f>
        <v>0</v>
      </c>
      <c r="G197" s="46">
        <f t="shared" ref="G197:G260" si="73">(D197-C197)/C197</f>
        <v>0</v>
      </c>
    </row>
    <row r="198" spans="2:7" ht="20" customHeight="1" outlineLevel="1" x14ac:dyDescent="0.2">
      <c r="B198" s="3" t="s">
        <v>28</v>
      </c>
      <c r="C198" s="28">
        <f>'1. ОПУ НС'!AO198+'1. ОПУ НС'!BB198+'1. ОПУ НС'!BO198+'1. ОПУ НС'!CB198+'1. ОПУ НС'!CO198</f>
        <v>54.667531238745923</v>
      </c>
      <c r="D198" s="28">
        <f>'1. ОПУ НС'!HB198+'1. ОПУ НС'!HO198+'1. ОПУ НС'!IB198+'1. ОПУ НС'!IO198+'1. ОПУ НС'!JB198</f>
        <v>54.667531238745923</v>
      </c>
      <c r="F198" s="34">
        <f t="shared" si="72"/>
        <v>0</v>
      </c>
      <c r="G198" s="46">
        <f t="shared" si="73"/>
        <v>0</v>
      </c>
    </row>
    <row r="199" spans="2:7" ht="20" customHeight="1" outlineLevel="1" x14ac:dyDescent="0.2">
      <c r="B199" s="2" t="s">
        <v>30</v>
      </c>
      <c r="C199" s="28">
        <f>'1. ОПУ НС'!AO199+'1. ОПУ НС'!BB199+'1. ОПУ НС'!BO199+'1. ОПУ НС'!CB199+'1. ОПУ НС'!CO199</f>
        <v>0</v>
      </c>
      <c r="D199" s="28">
        <f>'1. ОПУ НС'!HB199+'1. ОПУ НС'!HO199+'1. ОПУ НС'!IB199+'1. ОПУ НС'!IO199+'1. ОПУ НС'!JB199</f>
        <v>0</v>
      </c>
      <c r="F199" s="34">
        <f t="shared" si="72"/>
        <v>0</v>
      </c>
      <c r="G199" s="46"/>
    </row>
    <row r="200" spans="2:7" ht="20" customHeight="1" x14ac:dyDescent="0.2">
      <c r="B200" s="30" t="s">
        <v>41</v>
      </c>
      <c r="C200" s="15">
        <f>C201+C214+C227</f>
        <v>82410.431014911999</v>
      </c>
      <c r="D200" s="15">
        <f t="shared" ref="D200" si="74">D201+D214+D227</f>
        <v>82410.431014911999</v>
      </c>
      <c r="F200" s="34">
        <f t="shared" si="72"/>
        <v>0</v>
      </c>
      <c r="G200" s="46">
        <f t="shared" si="73"/>
        <v>0</v>
      </c>
    </row>
    <row r="201" spans="2:7" ht="20" customHeight="1" outlineLevel="1" x14ac:dyDescent="0.2">
      <c r="B201" s="2" t="s">
        <v>16</v>
      </c>
      <c r="C201" s="14">
        <f t="shared" ref="C201:D201" si="75">C202+C206</f>
        <v>47848.853089453252</v>
      </c>
      <c r="D201" s="14">
        <f t="shared" si="75"/>
        <v>47848.853089453252</v>
      </c>
      <c r="F201" s="34">
        <f t="shared" si="72"/>
        <v>0</v>
      </c>
      <c r="G201" s="46">
        <f t="shared" si="73"/>
        <v>0</v>
      </c>
    </row>
    <row r="202" spans="2:7" ht="20" customHeight="1" outlineLevel="1" x14ac:dyDescent="0.2">
      <c r="B202" s="2" t="s">
        <v>17</v>
      </c>
      <c r="C202" s="14">
        <f t="shared" ref="C202:D202" si="76">SUM(C203:C205)</f>
        <v>39886.313371466087</v>
      </c>
      <c r="D202" s="14">
        <f t="shared" si="76"/>
        <v>39886.313371466087</v>
      </c>
      <c r="F202" s="34">
        <f t="shared" si="72"/>
        <v>0</v>
      </c>
      <c r="G202" s="46">
        <f t="shared" si="73"/>
        <v>0</v>
      </c>
    </row>
    <row r="203" spans="2:7" ht="20" customHeight="1" outlineLevel="1" x14ac:dyDescent="0.2">
      <c r="B203" s="3" t="s">
        <v>18</v>
      </c>
      <c r="C203" s="28">
        <f>'1. ОПУ НС'!AO203+'1. ОПУ НС'!BB203+'1. ОПУ НС'!BO203+'1. ОПУ НС'!CB203+'1. ОПУ НС'!CO203</f>
        <v>20951.966769879866</v>
      </c>
      <c r="D203" s="28">
        <f>'1. ОПУ НС'!HB203+'1. ОПУ НС'!HO203+'1. ОПУ НС'!IB203+'1. ОПУ НС'!IO203+'1. ОПУ НС'!JB203</f>
        <v>20951.966769879866</v>
      </c>
      <c r="F203" s="34">
        <f t="shared" si="72"/>
        <v>0</v>
      </c>
      <c r="G203" s="46">
        <f t="shared" si="73"/>
        <v>0</v>
      </c>
    </row>
    <row r="204" spans="2:7" ht="20" customHeight="1" outlineLevel="1" x14ac:dyDescent="0.2">
      <c r="B204" s="3" t="s">
        <v>19</v>
      </c>
      <c r="C204" s="28">
        <f>'1. ОПУ НС'!AO204+'1. ОПУ НС'!BB204+'1. ОПУ НС'!BO204+'1. ОПУ НС'!CB204+'1. ОПУ НС'!CO204</f>
        <v>14653.581138089634</v>
      </c>
      <c r="D204" s="28">
        <f>'1. ОПУ НС'!HB204+'1. ОПУ НС'!HO204+'1. ОПУ НС'!IB204+'1. ОПУ НС'!IO204+'1. ОПУ НС'!JB204</f>
        <v>14653.581138089634</v>
      </c>
      <c r="F204" s="34">
        <f t="shared" si="72"/>
        <v>0</v>
      </c>
      <c r="G204" s="46">
        <f t="shared" si="73"/>
        <v>0</v>
      </c>
    </row>
    <row r="205" spans="2:7" ht="20" customHeight="1" outlineLevel="1" x14ac:dyDescent="0.2">
      <c r="B205" s="3" t="s">
        <v>20</v>
      </c>
      <c r="C205" s="28">
        <f>'1. ОПУ НС'!AO205+'1. ОПУ НС'!BB205+'1. ОПУ НС'!BO205+'1. ОПУ НС'!CB205+'1. ОПУ НС'!CO205</f>
        <v>4280.7654634965857</v>
      </c>
      <c r="D205" s="28">
        <f>'1. ОПУ НС'!HB205+'1. ОПУ НС'!HO205+'1. ОПУ НС'!IB205+'1. ОПУ НС'!IO205+'1. ОПУ НС'!JB205</f>
        <v>4280.7654634965857</v>
      </c>
      <c r="F205" s="34">
        <f t="shared" si="72"/>
        <v>0</v>
      </c>
      <c r="G205" s="46">
        <f t="shared" si="73"/>
        <v>0</v>
      </c>
    </row>
    <row r="206" spans="2:7" ht="20" customHeight="1" outlineLevel="1" x14ac:dyDescent="0.2">
      <c r="B206" s="2" t="s">
        <v>21</v>
      </c>
      <c r="C206" s="14">
        <f t="shared" ref="C206:D206" si="77">SUM(C207:C213)</f>
        <v>7962.5397179871679</v>
      </c>
      <c r="D206" s="14">
        <f t="shared" si="77"/>
        <v>7962.5397179871679</v>
      </c>
      <c r="F206" s="34">
        <f t="shared" si="72"/>
        <v>0</v>
      </c>
      <c r="G206" s="46">
        <f t="shared" si="73"/>
        <v>0</v>
      </c>
    </row>
    <row r="207" spans="2:7" ht="20" customHeight="1" outlineLevel="1" x14ac:dyDescent="0.2">
      <c r="B207" s="3" t="s">
        <v>22</v>
      </c>
      <c r="C207" s="28">
        <f>'1. ОПУ НС'!AO207+'1. ОПУ НС'!BB207+'1. ОПУ НС'!BO207+'1. ОПУ НС'!CB207+'1. ОПУ НС'!CO207</f>
        <v>2885.7081048061955</v>
      </c>
      <c r="D207" s="28">
        <f>'1. ОПУ НС'!HB207+'1. ОПУ НС'!HO207+'1. ОПУ НС'!IB207+'1. ОПУ НС'!IO207+'1. ОПУ НС'!JB207</f>
        <v>2885.7081048061955</v>
      </c>
      <c r="F207" s="34">
        <f t="shared" si="72"/>
        <v>0</v>
      </c>
      <c r="G207" s="46">
        <f t="shared" si="73"/>
        <v>0</v>
      </c>
    </row>
    <row r="208" spans="2:7" ht="20" customHeight="1" outlineLevel="1" x14ac:dyDescent="0.2">
      <c r="B208" s="3" t="s">
        <v>23</v>
      </c>
      <c r="C208" s="28">
        <f>'1. ОПУ НС'!AO208+'1. ОПУ НС'!BB208+'1. ОПУ НС'!BO208+'1. ОПУ НС'!CB208+'1. ОПУ НС'!CO208</f>
        <v>1832.5801060512781</v>
      </c>
      <c r="D208" s="28">
        <f>'1. ОПУ НС'!HB208+'1. ОПУ НС'!HO208+'1. ОПУ НС'!IB208+'1. ОПУ НС'!IO208+'1. ОПУ НС'!JB208</f>
        <v>1832.5801060512781</v>
      </c>
      <c r="F208" s="34">
        <f t="shared" si="72"/>
        <v>0</v>
      </c>
      <c r="G208" s="46">
        <f t="shared" si="73"/>
        <v>0</v>
      </c>
    </row>
    <row r="209" spans="2:7" ht="20" customHeight="1" outlineLevel="1" x14ac:dyDescent="0.2">
      <c r="B209" s="3" t="s">
        <v>24</v>
      </c>
      <c r="C209" s="28">
        <f>'1. ОПУ НС'!AO209+'1. ОПУ НС'!BB209+'1. ОПУ НС'!BO209+'1. ОПУ НС'!CB209+'1. ОПУ НС'!CO209</f>
        <v>1830.9051123552233</v>
      </c>
      <c r="D209" s="28">
        <f>'1. ОПУ НС'!HB209+'1. ОПУ НС'!HO209+'1. ОПУ НС'!IB209+'1. ОПУ НС'!IO209+'1. ОПУ НС'!JB209</f>
        <v>1830.9051123552233</v>
      </c>
      <c r="F209" s="34">
        <f t="shared" si="72"/>
        <v>0</v>
      </c>
      <c r="G209" s="46">
        <f t="shared" si="73"/>
        <v>0</v>
      </c>
    </row>
    <row r="210" spans="2:7" ht="20" customHeight="1" outlineLevel="1" x14ac:dyDescent="0.2">
      <c r="B210" s="3" t="s">
        <v>25</v>
      </c>
      <c r="C210" s="28">
        <f>'1. ОПУ НС'!AO210+'1. ОПУ НС'!BB210+'1. ОПУ НС'!BO210+'1. ОПУ НС'!CB210+'1. ОПУ НС'!CO210</f>
        <v>599.38149237144239</v>
      </c>
      <c r="D210" s="28">
        <f>'1. ОПУ НС'!HB210+'1. ОПУ НС'!HO210+'1. ОПУ НС'!IB210+'1. ОПУ НС'!IO210+'1. ОПУ НС'!JB210</f>
        <v>599.38149237144239</v>
      </c>
      <c r="F210" s="34">
        <f t="shared" si="72"/>
        <v>0</v>
      </c>
      <c r="G210" s="46">
        <f t="shared" si="73"/>
        <v>0</v>
      </c>
    </row>
    <row r="211" spans="2:7" ht="20" customHeight="1" outlineLevel="1" x14ac:dyDescent="0.2">
      <c r="B211" s="3" t="s">
        <v>26</v>
      </c>
      <c r="C211" s="28">
        <f>'1. ОПУ НС'!AO211+'1. ОПУ НС'!BB211+'1. ОПУ НС'!BO211+'1. ОПУ НС'!CB211+'1. ОПУ НС'!CO211</f>
        <v>377.60636874004069</v>
      </c>
      <c r="D211" s="28">
        <f>'1. ОПУ НС'!HB211+'1. ОПУ НС'!HO211+'1. ОПУ НС'!IB211+'1. ОПУ НС'!IO211+'1. ОПУ НС'!JB211</f>
        <v>377.60636874004069</v>
      </c>
      <c r="F211" s="34">
        <f t="shared" si="72"/>
        <v>0</v>
      </c>
      <c r="G211" s="46">
        <f t="shared" si="73"/>
        <v>0</v>
      </c>
    </row>
    <row r="212" spans="2:7" ht="20" customHeight="1" outlineLevel="1" x14ac:dyDescent="0.2">
      <c r="B212" s="3" t="s">
        <v>27</v>
      </c>
      <c r="C212" s="28">
        <f>'1. ОПУ НС'!AO212+'1. ОПУ НС'!BB212+'1. ОПУ НС'!BO212+'1. ОПУ НС'!CB212+'1. ОПУ НС'!CO212</f>
        <v>407.12430403767831</v>
      </c>
      <c r="D212" s="28">
        <f>'1. ОПУ НС'!HB212+'1. ОПУ НС'!HO212+'1. ОПУ НС'!IB212+'1. ОПУ НС'!IO212+'1. ОПУ НС'!JB212</f>
        <v>407.12430403767831</v>
      </c>
      <c r="F212" s="34">
        <f t="shared" si="72"/>
        <v>0</v>
      </c>
      <c r="G212" s="46">
        <f t="shared" si="73"/>
        <v>0</v>
      </c>
    </row>
    <row r="213" spans="2:7" ht="20" customHeight="1" outlineLevel="1" x14ac:dyDescent="0.2">
      <c r="B213" s="3" t="s">
        <v>28</v>
      </c>
      <c r="C213" s="28">
        <f>'1. ОПУ НС'!AO213+'1. ОПУ НС'!BB213+'1. ОПУ НС'!BO213+'1. ОПУ НС'!CB213+'1. ОПУ НС'!CO213</f>
        <v>29.234229625308629</v>
      </c>
      <c r="D213" s="28">
        <f>'1. ОПУ НС'!HB213+'1. ОПУ НС'!HO213+'1. ОПУ НС'!IB213+'1. ОПУ НС'!IO213+'1. ОПУ НС'!JB213</f>
        <v>29.234229625308629</v>
      </c>
      <c r="F213" s="34">
        <f t="shared" si="72"/>
        <v>0</v>
      </c>
      <c r="G213" s="46">
        <f t="shared" si="73"/>
        <v>0</v>
      </c>
    </row>
    <row r="214" spans="2:7" ht="20" customHeight="1" outlineLevel="1" x14ac:dyDescent="0.2">
      <c r="B214" s="2" t="s">
        <v>29</v>
      </c>
      <c r="C214" s="14">
        <f t="shared" ref="C214:D214" si="78">C215+C219</f>
        <v>34561.577925458747</v>
      </c>
      <c r="D214" s="14">
        <f t="shared" si="78"/>
        <v>34561.577925458747</v>
      </c>
      <c r="F214" s="34">
        <f t="shared" si="72"/>
        <v>0</v>
      </c>
      <c r="G214" s="46">
        <f t="shared" si="73"/>
        <v>0</v>
      </c>
    </row>
    <row r="215" spans="2:7" ht="20" customHeight="1" outlineLevel="1" x14ac:dyDescent="0.2">
      <c r="B215" s="2" t="s">
        <v>17</v>
      </c>
      <c r="C215" s="14">
        <f t="shared" ref="C215:D215" si="79">SUM(C216:C218)</f>
        <v>30506.043133487765</v>
      </c>
      <c r="D215" s="14">
        <f t="shared" si="79"/>
        <v>30506.043133487765</v>
      </c>
      <c r="F215" s="34">
        <f t="shared" si="72"/>
        <v>0</v>
      </c>
      <c r="G215" s="46">
        <f t="shared" si="73"/>
        <v>0</v>
      </c>
    </row>
    <row r="216" spans="2:7" ht="20" customHeight="1" outlineLevel="1" x14ac:dyDescent="0.2">
      <c r="B216" s="3" t="s">
        <v>18</v>
      </c>
      <c r="C216" s="28">
        <f>'1. ОПУ НС'!AO216+'1. ОПУ НС'!BB216+'1. ОПУ НС'!BO216+'1. ОПУ НС'!CB216+'1. ОПУ НС'!CO216</f>
        <v>15730.05025079448</v>
      </c>
      <c r="D216" s="28">
        <f>'1. ОПУ НС'!HB216+'1. ОПУ НС'!HO216+'1. ОПУ НС'!IB216+'1. ОПУ НС'!IO216+'1. ОПУ НС'!JB216</f>
        <v>15730.05025079448</v>
      </c>
      <c r="F216" s="34">
        <f t="shared" si="72"/>
        <v>0</v>
      </c>
      <c r="G216" s="46">
        <f t="shared" si="73"/>
        <v>0</v>
      </c>
    </row>
    <row r="217" spans="2:7" ht="20" customHeight="1" outlineLevel="1" x14ac:dyDescent="0.2">
      <c r="B217" s="3" t="s">
        <v>19</v>
      </c>
      <c r="C217" s="28">
        <f>'1. ОПУ НС'!AO217+'1. ОПУ НС'!BB217+'1. ОПУ НС'!BO217+'1. ОПУ НС'!CB217+'1. ОПУ НС'!CO217</f>
        <v>10235.381366266762</v>
      </c>
      <c r="D217" s="28">
        <f>'1. ОПУ НС'!HB217+'1. ОПУ НС'!HO217+'1. ОПУ НС'!IB217+'1. ОПУ НС'!IO217+'1. ОПУ НС'!JB217</f>
        <v>10235.381366266762</v>
      </c>
      <c r="F217" s="34">
        <f t="shared" si="72"/>
        <v>0</v>
      </c>
      <c r="G217" s="46">
        <f t="shared" si="73"/>
        <v>0</v>
      </c>
    </row>
    <row r="218" spans="2:7" ht="20" customHeight="1" outlineLevel="1" x14ac:dyDescent="0.2">
      <c r="B218" s="3" t="s">
        <v>20</v>
      </c>
      <c r="C218" s="28">
        <f>'1. ОПУ НС'!AO218+'1. ОПУ НС'!BB218+'1. ОПУ НС'!BO218+'1. ОПУ НС'!CB218+'1. ОПУ НС'!CO218</f>
        <v>4540.6115164265193</v>
      </c>
      <c r="D218" s="28">
        <f>'1. ОПУ НС'!HB218+'1. ОПУ НС'!HO218+'1. ОПУ НС'!IB218+'1. ОПУ НС'!IO218+'1. ОПУ НС'!JB218</f>
        <v>4540.6115164265193</v>
      </c>
      <c r="F218" s="34">
        <f t="shared" si="72"/>
        <v>0</v>
      </c>
      <c r="G218" s="46">
        <f t="shared" si="73"/>
        <v>0</v>
      </c>
    </row>
    <row r="219" spans="2:7" ht="20" customHeight="1" outlineLevel="1" x14ac:dyDescent="0.2">
      <c r="B219" s="2" t="s">
        <v>21</v>
      </c>
      <c r="C219" s="14">
        <f t="shared" ref="C219:D219" si="80">SUM(C220:C226)</f>
        <v>4055.5347919709834</v>
      </c>
      <c r="D219" s="14">
        <f t="shared" si="80"/>
        <v>4055.5347919709834</v>
      </c>
      <c r="F219" s="34">
        <f t="shared" si="72"/>
        <v>0</v>
      </c>
      <c r="G219" s="46">
        <f t="shared" si="73"/>
        <v>0</v>
      </c>
    </row>
    <row r="220" spans="2:7" ht="20" customHeight="1" outlineLevel="1" x14ac:dyDescent="0.2">
      <c r="B220" s="3" t="s">
        <v>22</v>
      </c>
      <c r="C220" s="28">
        <f>'1. ОПУ НС'!AO220+'1. ОПУ НС'!BB220+'1. ОПУ НС'!BO220+'1. ОПУ НС'!CB220+'1. ОПУ НС'!CO220</f>
        <v>1935.0612309083874</v>
      </c>
      <c r="D220" s="28">
        <f>'1. ОПУ НС'!HB220+'1. ОПУ НС'!HO220+'1. ОПУ НС'!IB220+'1. ОПУ НС'!IO220+'1. ОПУ НС'!JB220</f>
        <v>1935.0612309083874</v>
      </c>
      <c r="F220" s="34">
        <f t="shared" si="72"/>
        <v>0</v>
      </c>
      <c r="G220" s="46">
        <f t="shared" si="73"/>
        <v>0</v>
      </c>
    </row>
    <row r="221" spans="2:7" ht="20" customHeight="1" outlineLevel="1" x14ac:dyDescent="0.2">
      <c r="B221" s="3" t="s">
        <v>23</v>
      </c>
      <c r="C221" s="28">
        <f>'1. ОПУ НС'!AO221+'1. ОПУ НС'!BB221+'1. ОПУ НС'!BO221+'1. ОПУ НС'!CB221+'1. ОПУ НС'!CO221</f>
        <v>419.63319309026184</v>
      </c>
      <c r="D221" s="28">
        <f>'1. ОПУ НС'!HB221+'1. ОПУ НС'!HO221+'1. ОПУ НС'!IB221+'1. ОПУ НС'!IO221+'1. ОПУ НС'!JB221</f>
        <v>419.63319309026184</v>
      </c>
      <c r="F221" s="34">
        <f t="shared" si="72"/>
        <v>0</v>
      </c>
      <c r="G221" s="46">
        <f t="shared" si="73"/>
        <v>0</v>
      </c>
    </row>
    <row r="222" spans="2:7" ht="20" customHeight="1" outlineLevel="1" x14ac:dyDescent="0.2">
      <c r="B222" s="3" t="s">
        <v>24</v>
      </c>
      <c r="C222" s="28">
        <f>'1. ОПУ НС'!AO222+'1. ОПУ НС'!BB222+'1. ОПУ НС'!BO222+'1. ОПУ НС'!CB222+'1. ОПУ НС'!CO222</f>
        <v>558.49191916447091</v>
      </c>
      <c r="D222" s="28">
        <f>'1. ОПУ НС'!HB222+'1. ОПУ НС'!HO222+'1. ОПУ НС'!IB222+'1. ОПУ НС'!IO222+'1. ОПУ НС'!JB222</f>
        <v>558.49191916447091</v>
      </c>
      <c r="F222" s="34">
        <f t="shared" si="72"/>
        <v>0</v>
      </c>
      <c r="G222" s="46">
        <f t="shared" si="73"/>
        <v>0</v>
      </c>
    </row>
    <row r="223" spans="2:7" ht="20" customHeight="1" outlineLevel="1" x14ac:dyDescent="0.2">
      <c r="B223" s="3" t="s">
        <v>25</v>
      </c>
      <c r="C223" s="28">
        <f>'1. ОПУ НС'!AO223+'1. ОПУ НС'!BB223+'1. ОПУ НС'!BO223+'1. ОПУ НС'!CB223+'1. ОПУ НС'!CO223</f>
        <v>274.03313160597867</v>
      </c>
      <c r="D223" s="28">
        <f>'1. ОПУ НС'!HB223+'1. ОПУ НС'!HO223+'1. ОПУ НС'!IB223+'1. ОПУ НС'!IO223+'1. ОПУ НС'!JB223</f>
        <v>274.03313160597867</v>
      </c>
      <c r="F223" s="34">
        <f t="shared" si="72"/>
        <v>0</v>
      </c>
      <c r="G223" s="46">
        <f t="shared" si="73"/>
        <v>0</v>
      </c>
    </row>
    <row r="224" spans="2:7" ht="20" customHeight="1" outlineLevel="1" x14ac:dyDescent="0.2">
      <c r="B224" s="3" t="s">
        <v>26</v>
      </c>
      <c r="C224" s="28">
        <f>'1. ОПУ НС'!AO224+'1. ОПУ НС'!BB224+'1. ОПУ НС'!BO224+'1. ОПУ НС'!CB224+'1. ОПУ НС'!CO224</f>
        <v>471.20417646084297</v>
      </c>
      <c r="D224" s="28">
        <f>'1. ОПУ НС'!HB224+'1. ОПУ НС'!HO224+'1. ОПУ НС'!IB224+'1. ОПУ НС'!IO224+'1. ОПУ НС'!JB224</f>
        <v>471.20417646084297</v>
      </c>
      <c r="F224" s="34">
        <f t="shared" si="72"/>
        <v>0</v>
      </c>
      <c r="G224" s="46">
        <f t="shared" si="73"/>
        <v>0</v>
      </c>
    </row>
    <row r="225" spans="2:7" ht="20" customHeight="1" outlineLevel="1" x14ac:dyDescent="0.2">
      <c r="B225" s="3" t="s">
        <v>27</v>
      </c>
      <c r="C225" s="28">
        <f>'1. ОПУ НС'!AO225+'1. ОПУ НС'!BB225+'1. ОПУ НС'!BO225+'1. ОПУ НС'!CB225+'1. ОПУ НС'!CO225</f>
        <v>326.85216102788354</v>
      </c>
      <c r="D225" s="28">
        <f>'1. ОПУ НС'!HB225+'1. ОПУ НС'!HO225+'1. ОПУ НС'!IB225+'1. ОПУ НС'!IO225+'1. ОПУ НС'!JB225</f>
        <v>326.85216102788354</v>
      </c>
      <c r="F225" s="34">
        <f t="shared" si="72"/>
        <v>0</v>
      </c>
      <c r="G225" s="46">
        <f t="shared" si="73"/>
        <v>0</v>
      </c>
    </row>
    <row r="226" spans="2:7" ht="20" customHeight="1" outlineLevel="1" x14ac:dyDescent="0.2">
      <c r="B226" s="3" t="s">
        <v>28</v>
      </c>
      <c r="C226" s="28">
        <f>'1. ОПУ НС'!AO226+'1. ОПУ НС'!BB226+'1. ОПУ НС'!BO226+'1. ОПУ НС'!CB226+'1. ОПУ НС'!CO226</f>
        <v>70.258979713158027</v>
      </c>
      <c r="D226" s="28">
        <f>'1. ОПУ НС'!HB226+'1. ОПУ НС'!HO226+'1. ОПУ НС'!IB226+'1. ОПУ НС'!IO226+'1. ОПУ НС'!JB226</f>
        <v>70.258979713158027</v>
      </c>
      <c r="F226" s="34">
        <f t="shared" si="72"/>
        <v>0</v>
      </c>
      <c r="G226" s="46">
        <f t="shared" si="73"/>
        <v>0</v>
      </c>
    </row>
    <row r="227" spans="2:7" ht="20" customHeight="1" outlineLevel="1" x14ac:dyDescent="0.2">
      <c r="B227" s="2" t="s">
        <v>30</v>
      </c>
      <c r="C227" s="28">
        <f>'1. ОПУ НС'!AO227+'1. ОПУ НС'!BB227+'1. ОПУ НС'!BO227+'1. ОПУ НС'!CB227+'1. ОПУ НС'!CO227</f>
        <v>0</v>
      </c>
      <c r="D227" s="28">
        <f>'1. ОПУ НС'!HB227+'1. ОПУ НС'!HO227+'1. ОПУ НС'!IB227+'1. ОПУ НС'!IO227+'1. ОПУ НС'!JB227</f>
        <v>0</v>
      </c>
      <c r="F227" s="34">
        <f t="shared" si="72"/>
        <v>0</v>
      </c>
      <c r="G227" s="46"/>
    </row>
    <row r="228" spans="2:7" ht="20" customHeight="1" x14ac:dyDescent="0.2">
      <c r="B228" s="13" t="s">
        <v>42</v>
      </c>
      <c r="C228" s="14">
        <f t="shared" ref="C228:D228" si="81">C229+C242+C255</f>
        <v>4584247.4218712561</v>
      </c>
      <c r="D228" s="14">
        <f t="shared" si="81"/>
        <v>4575147.0763826631</v>
      </c>
      <c r="F228" s="34">
        <f t="shared" si="72"/>
        <v>-9100.3454885929823</v>
      </c>
      <c r="G228" s="46">
        <f t="shared" si="73"/>
        <v>-1.985134014620504E-3</v>
      </c>
    </row>
    <row r="229" spans="2:7" ht="20" customHeight="1" outlineLevel="1" x14ac:dyDescent="0.2">
      <c r="B229" s="2" t="s">
        <v>16</v>
      </c>
      <c r="C229" s="14">
        <f t="shared" ref="C229:D229" si="82">C230+C234</f>
        <v>2680001.0461489023</v>
      </c>
      <c r="D229" s="14">
        <f t="shared" si="82"/>
        <v>2673737.0491001941</v>
      </c>
      <c r="F229" s="34">
        <f t="shared" si="72"/>
        <v>-6263.9970487081446</v>
      </c>
      <c r="G229" s="46">
        <f t="shared" si="73"/>
        <v>-2.337311419228496E-3</v>
      </c>
    </row>
    <row r="230" spans="2:7" ht="20" customHeight="1" outlineLevel="1" x14ac:dyDescent="0.2">
      <c r="B230" s="2" t="s">
        <v>17</v>
      </c>
      <c r="C230" s="14">
        <f t="shared" ref="C230:D230" si="83">SUM(C231:C233)</f>
        <v>2250871.8772696783</v>
      </c>
      <c r="D230" s="14">
        <f t="shared" si="83"/>
        <v>2250124.5821082033</v>
      </c>
      <c r="F230" s="34">
        <f t="shared" si="72"/>
        <v>-747.29516147496179</v>
      </c>
      <c r="G230" s="46">
        <f t="shared" si="73"/>
        <v>-3.3200253156187435E-4</v>
      </c>
    </row>
    <row r="231" spans="2:7" ht="20" customHeight="1" outlineLevel="1" x14ac:dyDescent="0.2">
      <c r="B231" s="3" t="s">
        <v>18</v>
      </c>
      <c r="C231" s="15">
        <f t="shared" ref="C231:D233" si="84">C82-C119-C147-C175-C203</f>
        <v>1194325.2628715034</v>
      </c>
      <c r="D231" s="15">
        <f t="shared" si="84"/>
        <v>1193930.0906175759</v>
      </c>
      <c r="F231" s="34">
        <f t="shared" si="72"/>
        <v>-395.17225392744876</v>
      </c>
      <c r="G231" s="46">
        <f t="shared" si="73"/>
        <v>-3.3087490168075349E-4</v>
      </c>
    </row>
    <row r="232" spans="2:7" ht="20" customHeight="1" outlineLevel="1" x14ac:dyDescent="0.2">
      <c r="B232" s="3" t="s">
        <v>19</v>
      </c>
      <c r="C232" s="15">
        <f t="shared" si="84"/>
        <v>817790.77259877394</v>
      </c>
      <c r="D232" s="15">
        <f t="shared" si="84"/>
        <v>817518.22602743981</v>
      </c>
      <c r="F232" s="34">
        <f t="shared" si="72"/>
        <v>-272.54657133412547</v>
      </c>
      <c r="G232" s="46">
        <f t="shared" si="73"/>
        <v>-3.3327176151428989E-4</v>
      </c>
    </row>
    <row r="233" spans="2:7" ht="20" customHeight="1" outlineLevel="1" x14ac:dyDescent="0.2">
      <c r="B233" s="3" t="s">
        <v>20</v>
      </c>
      <c r="C233" s="15">
        <f t="shared" si="84"/>
        <v>238755.84179940107</v>
      </c>
      <c r="D233" s="15">
        <f t="shared" si="84"/>
        <v>238676.26546318759</v>
      </c>
      <c r="F233" s="34">
        <f t="shared" si="72"/>
        <v>-79.57633621347486</v>
      </c>
      <c r="G233" s="46">
        <f t="shared" si="73"/>
        <v>-3.3329587085175345E-4</v>
      </c>
    </row>
    <row r="234" spans="2:7" ht="20" customHeight="1" outlineLevel="1" x14ac:dyDescent="0.2">
      <c r="B234" s="2" t="s">
        <v>21</v>
      </c>
      <c r="C234" s="14">
        <f t="shared" ref="C234:D234" si="85">SUM(C235:C241)</f>
        <v>429129.16887922405</v>
      </c>
      <c r="D234" s="14">
        <f t="shared" si="85"/>
        <v>423612.46699199075</v>
      </c>
      <c r="F234" s="34">
        <f t="shared" si="72"/>
        <v>-5516.7018872332992</v>
      </c>
      <c r="G234" s="46">
        <f t="shared" si="73"/>
        <v>-1.2855574235705108E-2</v>
      </c>
    </row>
    <row r="235" spans="2:7" ht="20" customHeight="1" outlineLevel="1" x14ac:dyDescent="0.2">
      <c r="B235" s="3" t="s">
        <v>22</v>
      </c>
      <c r="C235" s="15">
        <f t="shared" ref="C235:D241" si="86">C86-C123-C151-C179-C207</f>
        <v>157657.50034507376</v>
      </c>
      <c r="D235" s="15">
        <f t="shared" si="86"/>
        <v>155648.6591182492</v>
      </c>
      <c r="F235" s="34">
        <f t="shared" si="72"/>
        <v>-2008.8412268245593</v>
      </c>
      <c r="G235" s="46">
        <f t="shared" si="73"/>
        <v>-1.2741805638347028E-2</v>
      </c>
    </row>
    <row r="236" spans="2:7" ht="20" customHeight="1" outlineLevel="1" x14ac:dyDescent="0.2">
      <c r="B236" s="3" t="s">
        <v>23</v>
      </c>
      <c r="C236" s="15">
        <f t="shared" si="86"/>
        <v>104607.72386120481</v>
      </c>
      <c r="D236" s="15">
        <f t="shared" si="86"/>
        <v>103324.76812558222</v>
      </c>
      <c r="F236" s="34">
        <f t="shared" si="72"/>
        <v>-1282.9557356225851</v>
      </c>
      <c r="G236" s="46">
        <f t="shared" si="73"/>
        <v>-1.2264445571197316E-2</v>
      </c>
    </row>
    <row r="237" spans="2:7" ht="20" customHeight="1" outlineLevel="1" x14ac:dyDescent="0.2">
      <c r="B237" s="3" t="s">
        <v>24</v>
      </c>
      <c r="C237" s="15">
        <f t="shared" si="86"/>
        <v>90702.148016659296</v>
      </c>
      <c r="D237" s="15">
        <f t="shared" si="86"/>
        <v>89456.389669796728</v>
      </c>
      <c r="F237" s="34">
        <f t="shared" si="72"/>
        <v>-1245.7583468625671</v>
      </c>
      <c r="G237" s="46">
        <f t="shared" si="73"/>
        <v>-1.3734606887521102E-2</v>
      </c>
    </row>
    <row r="238" spans="2:7" ht="20" customHeight="1" outlineLevel="1" x14ac:dyDescent="0.2">
      <c r="B238" s="3" t="s">
        <v>25</v>
      </c>
      <c r="C238" s="15">
        <f t="shared" si="86"/>
        <v>32278.621877820577</v>
      </c>
      <c r="D238" s="15">
        <f t="shared" si="86"/>
        <v>31863.307579620821</v>
      </c>
      <c r="F238" s="34">
        <f t="shared" si="72"/>
        <v>-415.31429819975529</v>
      </c>
      <c r="G238" s="46">
        <f t="shared" si="73"/>
        <v>-1.2866543676238167E-2</v>
      </c>
    </row>
    <row r="239" spans="2:7" ht="20" customHeight="1" outlineLevel="1" x14ac:dyDescent="0.2">
      <c r="B239" s="3" t="s">
        <v>26</v>
      </c>
      <c r="C239" s="15">
        <f t="shared" si="86"/>
        <v>20558.006278925615</v>
      </c>
      <c r="D239" s="15">
        <f t="shared" si="86"/>
        <v>20295.902458919441</v>
      </c>
      <c r="F239" s="34">
        <f t="shared" si="72"/>
        <v>-262.10382000617392</v>
      </c>
      <c r="G239" s="46">
        <f t="shared" si="73"/>
        <v>-1.2749476600503877E-2</v>
      </c>
    </row>
    <row r="240" spans="2:7" ht="20" customHeight="1" outlineLevel="1" x14ac:dyDescent="0.2">
      <c r="B240" s="3" t="s">
        <v>27</v>
      </c>
      <c r="C240" s="15">
        <f t="shared" si="86"/>
        <v>21917.579260065115</v>
      </c>
      <c r="D240" s="15">
        <f t="shared" si="86"/>
        <v>21635.584439799419</v>
      </c>
      <c r="F240" s="34">
        <f t="shared" si="72"/>
        <v>-281.99482026569603</v>
      </c>
      <c r="G240" s="46">
        <f t="shared" si="73"/>
        <v>-1.2866148077744341E-2</v>
      </c>
    </row>
    <row r="241" spans="2:7" ht="20" customHeight="1" outlineLevel="1" x14ac:dyDescent="0.2">
      <c r="B241" s="3" t="s">
        <v>28</v>
      </c>
      <c r="C241" s="15">
        <f t="shared" si="86"/>
        <v>1407.589239474851</v>
      </c>
      <c r="D241" s="15">
        <f t="shared" si="86"/>
        <v>1387.8556000229535</v>
      </c>
      <c r="F241" s="34">
        <f t="shared" si="72"/>
        <v>-19.733639451897488</v>
      </c>
      <c r="G241" s="46">
        <f t="shared" si="73"/>
        <v>-1.4019458872291318E-2</v>
      </c>
    </row>
    <row r="242" spans="2:7" ht="20" customHeight="1" outlineLevel="1" x14ac:dyDescent="0.2">
      <c r="B242" s="2" t="s">
        <v>29</v>
      </c>
      <c r="C242" s="14">
        <f t="shared" ref="C242:D242" si="87">C243+C247</f>
        <v>1888941.581391013</v>
      </c>
      <c r="D242" s="14">
        <f t="shared" si="87"/>
        <v>1886105.2329511277</v>
      </c>
      <c r="F242" s="34">
        <f t="shared" si="72"/>
        <v>-2836.3484398853034</v>
      </c>
      <c r="G242" s="46">
        <f t="shared" si="73"/>
        <v>-1.5015543454745814E-3</v>
      </c>
    </row>
    <row r="243" spans="2:7" ht="20" customHeight="1" outlineLevel="1" x14ac:dyDescent="0.2">
      <c r="B243" s="2" t="s">
        <v>17</v>
      </c>
      <c r="C243" s="14">
        <f t="shared" ref="C243:D243" si="88">SUM(C244:C246)</f>
        <v>1673398.3177866142</v>
      </c>
      <c r="D243" s="14">
        <f t="shared" si="88"/>
        <v>1673398.3177866142</v>
      </c>
      <c r="F243" s="34">
        <f t="shared" si="72"/>
        <v>0</v>
      </c>
      <c r="G243" s="46">
        <f t="shared" si="73"/>
        <v>0</v>
      </c>
    </row>
    <row r="244" spans="2:7" ht="20" customHeight="1" outlineLevel="1" x14ac:dyDescent="0.2">
      <c r="B244" s="3" t="s">
        <v>18</v>
      </c>
      <c r="C244" s="15">
        <f t="shared" ref="C244:D246" si="89">C95-C132-C160-C188-C216</f>
        <v>875865.67075090518</v>
      </c>
      <c r="D244" s="15">
        <f t="shared" si="89"/>
        <v>875865.67075090518</v>
      </c>
      <c r="F244" s="34">
        <f t="shared" si="72"/>
        <v>0</v>
      </c>
      <c r="G244" s="46">
        <f t="shared" si="73"/>
        <v>0</v>
      </c>
    </row>
    <row r="245" spans="2:7" ht="20" customHeight="1" outlineLevel="1" x14ac:dyDescent="0.2">
      <c r="B245" s="3" t="s">
        <v>19</v>
      </c>
      <c r="C245" s="15">
        <f t="shared" si="89"/>
        <v>543736.71634183382</v>
      </c>
      <c r="D245" s="15">
        <f t="shared" si="89"/>
        <v>543736.71634183382</v>
      </c>
      <c r="F245" s="34">
        <f t="shared" si="72"/>
        <v>0</v>
      </c>
      <c r="G245" s="46">
        <f t="shared" si="73"/>
        <v>0</v>
      </c>
    </row>
    <row r="246" spans="2:7" ht="20" customHeight="1" outlineLevel="1" x14ac:dyDescent="0.2">
      <c r="B246" s="3" t="s">
        <v>20</v>
      </c>
      <c r="C246" s="15">
        <f t="shared" si="89"/>
        <v>253795.93069387524</v>
      </c>
      <c r="D246" s="15">
        <f t="shared" si="89"/>
        <v>253795.93069387524</v>
      </c>
      <c r="F246" s="34">
        <f t="shared" si="72"/>
        <v>0</v>
      </c>
      <c r="G246" s="46">
        <f t="shared" si="73"/>
        <v>0</v>
      </c>
    </row>
    <row r="247" spans="2:7" ht="20" customHeight="1" outlineLevel="1" x14ac:dyDescent="0.2">
      <c r="B247" s="2" t="s">
        <v>21</v>
      </c>
      <c r="C247" s="14">
        <f t="shared" ref="C247:D247" si="90">SUM(C248:C254)</f>
        <v>215543.26360439876</v>
      </c>
      <c r="D247" s="14">
        <f t="shared" si="90"/>
        <v>212706.91516451357</v>
      </c>
      <c r="F247" s="34">
        <f t="shared" si="72"/>
        <v>-2836.348439885187</v>
      </c>
      <c r="G247" s="46">
        <f t="shared" si="73"/>
        <v>-1.3159067894095409E-2</v>
      </c>
    </row>
    <row r="248" spans="2:7" ht="20" customHeight="1" outlineLevel="1" x14ac:dyDescent="0.2">
      <c r="B248" s="3" t="s">
        <v>22</v>
      </c>
      <c r="C248" s="15">
        <f t="shared" ref="C248:D254" si="91">C99-C136-C164-C192-C220</f>
        <v>104110.18818408159</v>
      </c>
      <c r="D248" s="15">
        <f t="shared" si="91"/>
        <v>102748.06716954625</v>
      </c>
      <c r="F248" s="34">
        <f t="shared" si="72"/>
        <v>-1362.1210145353398</v>
      </c>
      <c r="G248" s="46">
        <f t="shared" si="73"/>
        <v>-1.3083455503191642E-2</v>
      </c>
    </row>
    <row r="249" spans="2:7" ht="20" customHeight="1" outlineLevel="1" x14ac:dyDescent="0.2">
      <c r="B249" s="3" t="s">
        <v>23</v>
      </c>
      <c r="C249" s="15">
        <f t="shared" si="91"/>
        <v>21495.566290732793</v>
      </c>
      <c r="D249" s="15">
        <f t="shared" si="91"/>
        <v>21205.735411962407</v>
      </c>
      <c r="F249" s="34">
        <f t="shared" si="72"/>
        <v>-289.83087877038633</v>
      </c>
      <c r="G249" s="46">
        <f t="shared" si="73"/>
        <v>-1.3483286499660106E-2</v>
      </c>
    </row>
    <row r="250" spans="2:7" ht="20" customHeight="1" outlineLevel="1" x14ac:dyDescent="0.2">
      <c r="B250" s="3" t="s">
        <v>24</v>
      </c>
      <c r="C250" s="15">
        <f t="shared" si="91"/>
        <v>27667.417812275919</v>
      </c>
      <c r="D250" s="15">
        <f t="shared" si="91"/>
        <v>27287.542375592158</v>
      </c>
      <c r="F250" s="34">
        <f t="shared" si="72"/>
        <v>-379.8754366837602</v>
      </c>
      <c r="G250" s="46">
        <f t="shared" si="73"/>
        <v>-1.3730064701419699E-2</v>
      </c>
    </row>
    <row r="251" spans="2:7" ht="20" customHeight="1" outlineLevel="1" x14ac:dyDescent="0.2">
      <c r="B251" s="3" t="s">
        <v>25</v>
      </c>
      <c r="C251" s="15">
        <f t="shared" si="91"/>
        <v>14031.564020338119</v>
      </c>
      <c r="D251" s="15">
        <f t="shared" si="91"/>
        <v>13841.886723016876</v>
      </c>
      <c r="F251" s="34">
        <f t="shared" si="72"/>
        <v>-189.6772973212428</v>
      </c>
      <c r="G251" s="46">
        <f t="shared" si="73"/>
        <v>-1.351790128643636E-2</v>
      </c>
    </row>
    <row r="252" spans="2:7" ht="20" customHeight="1" outlineLevel="1" x14ac:dyDescent="0.2">
      <c r="B252" s="3" t="s">
        <v>26</v>
      </c>
      <c r="C252" s="15">
        <f t="shared" si="91"/>
        <v>26799.92507226632</v>
      </c>
      <c r="D252" s="15">
        <f t="shared" si="91"/>
        <v>26464.211355606894</v>
      </c>
      <c r="F252" s="34">
        <f t="shared" si="72"/>
        <v>-335.7137166594257</v>
      </c>
      <c r="G252" s="46">
        <f t="shared" si="73"/>
        <v>-1.2526666240826033E-2</v>
      </c>
    </row>
    <row r="253" spans="2:7" ht="20" customHeight="1" outlineLevel="1" x14ac:dyDescent="0.2">
      <c r="B253" s="3" t="s">
        <v>27</v>
      </c>
      <c r="C253" s="15">
        <f t="shared" si="91"/>
        <v>17864.593569013843</v>
      </c>
      <c r="D253" s="15">
        <f t="shared" si="91"/>
        <v>17633.916612610279</v>
      </c>
      <c r="F253" s="34">
        <f t="shared" si="72"/>
        <v>-230.67695640356396</v>
      </c>
      <c r="G253" s="46">
        <f t="shared" si="73"/>
        <v>-1.2912521939691559E-2</v>
      </c>
    </row>
    <row r="254" spans="2:7" ht="20" customHeight="1" outlineLevel="1" x14ac:dyDescent="0.2">
      <c r="B254" s="3" t="s">
        <v>28</v>
      </c>
      <c r="C254" s="15">
        <f t="shared" si="91"/>
        <v>3574.0086556901842</v>
      </c>
      <c r="D254" s="15">
        <f t="shared" si="91"/>
        <v>3525.5555161787079</v>
      </c>
      <c r="F254" s="34">
        <f t="shared" si="72"/>
        <v>-48.453139511476365</v>
      </c>
      <c r="G254" s="46">
        <f t="shared" si="73"/>
        <v>-1.3557085105077754E-2</v>
      </c>
    </row>
    <row r="255" spans="2:7" ht="20" customHeight="1" outlineLevel="1" x14ac:dyDescent="0.2">
      <c r="B255" s="2" t="s">
        <v>30</v>
      </c>
      <c r="C255" s="14">
        <f t="shared" ref="C255:D255" si="92">C114+C112+C110+C108-C143-C171-C199-C227</f>
        <v>15304.794331340812</v>
      </c>
      <c r="D255" s="14">
        <f t="shared" si="92"/>
        <v>15304.794331340812</v>
      </c>
      <c r="F255" s="34">
        <f t="shared" si="72"/>
        <v>0</v>
      </c>
      <c r="G255" s="46">
        <f t="shared" si="73"/>
        <v>0</v>
      </c>
    </row>
    <row r="256" spans="2:7" ht="20" customHeight="1" x14ac:dyDescent="0.2">
      <c r="B256" s="13" t="s">
        <v>43</v>
      </c>
      <c r="C256" s="14">
        <f t="shared" ref="C256:D256" si="93">C257</f>
        <v>20811.461258437499</v>
      </c>
      <c r="D256" s="14">
        <f t="shared" si="93"/>
        <v>20811.461258437499</v>
      </c>
      <c r="F256" s="34">
        <f t="shared" si="72"/>
        <v>0</v>
      </c>
      <c r="G256" s="46">
        <f t="shared" si="73"/>
        <v>0</v>
      </c>
    </row>
    <row r="257" spans="2:7" ht="20" customHeight="1" outlineLevel="1" x14ac:dyDescent="0.2">
      <c r="B257" s="2" t="s">
        <v>30</v>
      </c>
      <c r="C257" s="28">
        <f>'1. ОПУ НС'!AO257+'1. ОПУ НС'!BB257+'1. ОПУ НС'!BO257+'1. ОПУ НС'!CB257+'1. ОПУ НС'!CO257</f>
        <v>20811.461258437499</v>
      </c>
      <c r="D257" s="28">
        <f>'1. ОПУ НС'!HB257+'1. ОПУ НС'!HO257+'1. ОПУ НС'!IB257+'1. ОПУ НС'!IO257+'1. ОПУ НС'!JB257</f>
        <v>20811.461258437499</v>
      </c>
      <c r="F257" s="34">
        <f t="shared" si="72"/>
        <v>0</v>
      </c>
      <c r="G257" s="46">
        <f t="shared" si="73"/>
        <v>0</v>
      </c>
    </row>
    <row r="258" spans="2:7" ht="20" customHeight="1" x14ac:dyDescent="0.2">
      <c r="B258" s="13" t="s">
        <v>44</v>
      </c>
      <c r="C258" s="14">
        <f t="shared" ref="C258:D258" si="94">C259+C272+C285</f>
        <v>4563435.9606128186</v>
      </c>
      <c r="D258" s="14">
        <f t="shared" si="94"/>
        <v>4554335.6151242256</v>
      </c>
      <c r="F258" s="34">
        <f t="shared" si="72"/>
        <v>-9100.3454885929823</v>
      </c>
      <c r="G258" s="46">
        <f t="shared" si="73"/>
        <v>-1.994187179822045E-3</v>
      </c>
    </row>
    <row r="259" spans="2:7" ht="20" customHeight="1" outlineLevel="1" x14ac:dyDescent="0.2">
      <c r="B259" s="2" t="s">
        <v>16</v>
      </c>
      <c r="C259" s="14">
        <f t="shared" ref="C259:D259" si="95">C260+C264</f>
        <v>2680001.0461489023</v>
      </c>
      <c r="D259" s="14">
        <f t="shared" si="95"/>
        <v>2673737.0491001941</v>
      </c>
      <c r="F259" s="34">
        <f t="shared" si="72"/>
        <v>-6263.9970487081446</v>
      </c>
      <c r="G259" s="46">
        <f t="shared" si="73"/>
        <v>-2.337311419228496E-3</v>
      </c>
    </row>
    <row r="260" spans="2:7" ht="20" customHeight="1" outlineLevel="1" x14ac:dyDescent="0.2">
      <c r="B260" s="2" t="s">
        <v>17</v>
      </c>
      <c r="C260" s="14">
        <f t="shared" ref="C260:D260" si="96">SUM(C261:C263)</f>
        <v>2250871.8772696783</v>
      </c>
      <c r="D260" s="14">
        <f t="shared" si="96"/>
        <v>2250124.5821082033</v>
      </c>
      <c r="F260" s="34">
        <f t="shared" si="72"/>
        <v>-747.29516147496179</v>
      </c>
      <c r="G260" s="46">
        <f t="shared" si="73"/>
        <v>-3.3200253156187435E-4</v>
      </c>
    </row>
    <row r="261" spans="2:7" ht="20" customHeight="1" outlineLevel="1" x14ac:dyDescent="0.2">
      <c r="B261" s="3" t="s">
        <v>18</v>
      </c>
      <c r="C261" s="15">
        <f t="shared" ref="C261:D263" si="97">C231</f>
        <v>1194325.2628715034</v>
      </c>
      <c r="D261" s="15">
        <f t="shared" si="97"/>
        <v>1193930.0906175759</v>
      </c>
      <c r="F261" s="34">
        <f t="shared" ref="F261:F324" si="98">D261-C261</f>
        <v>-395.17225392744876</v>
      </c>
      <c r="G261" s="46">
        <f t="shared" ref="G261:G324" si="99">(D261-C261)/C261</f>
        <v>-3.3087490168075349E-4</v>
      </c>
    </row>
    <row r="262" spans="2:7" ht="20" customHeight="1" outlineLevel="1" x14ac:dyDescent="0.2">
      <c r="B262" s="3" t="s">
        <v>19</v>
      </c>
      <c r="C262" s="15">
        <f t="shared" si="97"/>
        <v>817790.77259877394</v>
      </c>
      <c r="D262" s="15">
        <f t="shared" si="97"/>
        <v>817518.22602743981</v>
      </c>
      <c r="F262" s="34">
        <f t="shared" si="98"/>
        <v>-272.54657133412547</v>
      </c>
      <c r="G262" s="46">
        <f t="shared" si="99"/>
        <v>-3.3327176151428989E-4</v>
      </c>
    </row>
    <row r="263" spans="2:7" ht="20" customHeight="1" outlineLevel="1" x14ac:dyDescent="0.2">
      <c r="B263" s="3" t="s">
        <v>20</v>
      </c>
      <c r="C263" s="15">
        <f t="shared" si="97"/>
        <v>238755.84179940107</v>
      </c>
      <c r="D263" s="15">
        <f t="shared" si="97"/>
        <v>238676.26546318759</v>
      </c>
      <c r="F263" s="34">
        <f t="shared" si="98"/>
        <v>-79.57633621347486</v>
      </c>
      <c r="G263" s="46">
        <f t="shared" si="99"/>
        <v>-3.3329587085175345E-4</v>
      </c>
    </row>
    <row r="264" spans="2:7" ht="20" customHeight="1" outlineLevel="1" x14ac:dyDescent="0.2">
      <c r="B264" s="2" t="s">
        <v>21</v>
      </c>
      <c r="C264" s="14">
        <f t="shared" ref="C264:D264" si="100">SUM(C265:C271)</f>
        <v>429129.16887922405</v>
      </c>
      <c r="D264" s="14">
        <f t="shared" si="100"/>
        <v>423612.46699199075</v>
      </c>
      <c r="F264" s="34">
        <f t="shared" si="98"/>
        <v>-5516.7018872332992</v>
      </c>
      <c r="G264" s="46">
        <f t="shared" si="99"/>
        <v>-1.2855574235705108E-2</v>
      </c>
    </row>
    <row r="265" spans="2:7" ht="20" customHeight="1" outlineLevel="1" x14ac:dyDescent="0.2">
      <c r="B265" s="3" t="s">
        <v>22</v>
      </c>
      <c r="C265" s="15">
        <f t="shared" ref="C265:D271" si="101">C235</f>
        <v>157657.50034507376</v>
      </c>
      <c r="D265" s="15">
        <f t="shared" si="101"/>
        <v>155648.6591182492</v>
      </c>
      <c r="F265" s="34">
        <f t="shared" si="98"/>
        <v>-2008.8412268245593</v>
      </c>
      <c r="G265" s="46">
        <f t="shared" si="99"/>
        <v>-1.2741805638347028E-2</v>
      </c>
    </row>
    <row r="266" spans="2:7" ht="20" customHeight="1" outlineLevel="1" x14ac:dyDescent="0.2">
      <c r="B266" s="3" t="s">
        <v>23</v>
      </c>
      <c r="C266" s="15">
        <f t="shared" si="101"/>
        <v>104607.72386120481</v>
      </c>
      <c r="D266" s="15">
        <f t="shared" si="101"/>
        <v>103324.76812558222</v>
      </c>
      <c r="F266" s="34">
        <f t="shared" si="98"/>
        <v>-1282.9557356225851</v>
      </c>
      <c r="G266" s="46">
        <f t="shared" si="99"/>
        <v>-1.2264445571197316E-2</v>
      </c>
    </row>
    <row r="267" spans="2:7" ht="20" customHeight="1" outlineLevel="1" x14ac:dyDescent="0.2">
      <c r="B267" s="3" t="s">
        <v>24</v>
      </c>
      <c r="C267" s="15">
        <f t="shared" si="101"/>
        <v>90702.148016659296</v>
      </c>
      <c r="D267" s="15">
        <f t="shared" si="101"/>
        <v>89456.389669796728</v>
      </c>
      <c r="F267" s="34">
        <f t="shared" si="98"/>
        <v>-1245.7583468625671</v>
      </c>
      <c r="G267" s="46">
        <f t="shared" si="99"/>
        <v>-1.3734606887521102E-2</v>
      </c>
    </row>
    <row r="268" spans="2:7" ht="20" customHeight="1" outlineLevel="1" x14ac:dyDescent="0.2">
      <c r="B268" s="3" t="s">
        <v>25</v>
      </c>
      <c r="C268" s="15">
        <f t="shared" si="101"/>
        <v>32278.621877820577</v>
      </c>
      <c r="D268" s="15">
        <f t="shared" si="101"/>
        <v>31863.307579620821</v>
      </c>
      <c r="F268" s="34">
        <f t="shared" si="98"/>
        <v>-415.31429819975529</v>
      </c>
      <c r="G268" s="46">
        <f t="shared" si="99"/>
        <v>-1.2866543676238167E-2</v>
      </c>
    </row>
    <row r="269" spans="2:7" ht="20" customHeight="1" outlineLevel="1" x14ac:dyDescent="0.2">
      <c r="B269" s="3" t="s">
        <v>26</v>
      </c>
      <c r="C269" s="15">
        <f t="shared" si="101"/>
        <v>20558.006278925615</v>
      </c>
      <c r="D269" s="15">
        <f t="shared" si="101"/>
        <v>20295.902458919441</v>
      </c>
      <c r="F269" s="34">
        <f t="shared" si="98"/>
        <v>-262.10382000617392</v>
      </c>
      <c r="G269" s="46">
        <f t="shared" si="99"/>
        <v>-1.2749476600503877E-2</v>
      </c>
    </row>
    <row r="270" spans="2:7" ht="20" customHeight="1" outlineLevel="1" x14ac:dyDescent="0.2">
      <c r="B270" s="3" t="s">
        <v>27</v>
      </c>
      <c r="C270" s="15">
        <f t="shared" si="101"/>
        <v>21917.579260065115</v>
      </c>
      <c r="D270" s="15">
        <f t="shared" si="101"/>
        <v>21635.584439799419</v>
      </c>
      <c r="F270" s="34">
        <f t="shared" si="98"/>
        <v>-281.99482026569603</v>
      </c>
      <c r="G270" s="46">
        <f t="shared" si="99"/>
        <v>-1.2866148077744341E-2</v>
      </c>
    </row>
    <row r="271" spans="2:7" ht="20" customHeight="1" outlineLevel="1" x14ac:dyDescent="0.2">
      <c r="B271" s="3" t="s">
        <v>28</v>
      </c>
      <c r="C271" s="15">
        <f t="shared" si="101"/>
        <v>1407.589239474851</v>
      </c>
      <c r="D271" s="15">
        <f t="shared" si="101"/>
        <v>1387.8556000229535</v>
      </c>
      <c r="F271" s="34">
        <f t="shared" si="98"/>
        <v>-19.733639451897488</v>
      </c>
      <c r="G271" s="46">
        <f t="shared" si="99"/>
        <v>-1.4019458872291318E-2</v>
      </c>
    </row>
    <row r="272" spans="2:7" ht="20" customHeight="1" outlineLevel="1" x14ac:dyDescent="0.2">
      <c r="B272" s="2" t="s">
        <v>29</v>
      </c>
      <c r="C272" s="14">
        <f t="shared" ref="C272:D272" si="102">C273+C277</f>
        <v>1888941.581391013</v>
      </c>
      <c r="D272" s="14">
        <f t="shared" si="102"/>
        <v>1886105.2329511277</v>
      </c>
      <c r="F272" s="34">
        <f t="shared" si="98"/>
        <v>-2836.3484398853034</v>
      </c>
      <c r="G272" s="46">
        <f t="shared" si="99"/>
        <v>-1.5015543454745814E-3</v>
      </c>
    </row>
    <row r="273" spans="2:7" ht="20" customHeight="1" outlineLevel="1" x14ac:dyDescent="0.2">
      <c r="B273" s="2" t="s">
        <v>17</v>
      </c>
      <c r="C273" s="14">
        <f t="shared" ref="C273:D273" si="103">SUM(C274:C276)</f>
        <v>1673398.3177866142</v>
      </c>
      <c r="D273" s="14">
        <f t="shared" si="103"/>
        <v>1673398.3177866142</v>
      </c>
      <c r="F273" s="34">
        <f t="shared" si="98"/>
        <v>0</v>
      </c>
      <c r="G273" s="46">
        <f t="shared" si="99"/>
        <v>0</v>
      </c>
    </row>
    <row r="274" spans="2:7" ht="20" customHeight="1" outlineLevel="1" x14ac:dyDescent="0.2">
      <c r="B274" s="3" t="s">
        <v>18</v>
      </c>
      <c r="C274" s="15">
        <f t="shared" ref="C274:D276" si="104">C244</f>
        <v>875865.67075090518</v>
      </c>
      <c r="D274" s="15">
        <f t="shared" si="104"/>
        <v>875865.67075090518</v>
      </c>
      <c r="F274" s="34">
        <f t="shared" si="98"/>
        <v>0</v>
      </c>
      <c r="G274" s="46">
        <f t="shared" si="99"/>
        <v>0</v>
      </c>
    </row>
    <row r="275" spans="2:7" ht="20" customHeight="1" outlineLevel="1" x14ac:dyDescent="0.2">
      <c r="B275" s="3" t="s">
        <v>19</v>
      </c>
      <c r="C275" s="15">
        <f t="shared" si="104"/>
        <v>543736.71634183382</v>
      </c>
      <c r="D275" s="15">
        <f t="shared" si="104"/>
        <v>543736.71634183382</v>
      </c>
      <c r="F275" s="34">
        <f t="shared" si="98"/>
        <v>0</v>
      </c>
      <c r="G275" s="46">
        <f t="shared" si="99"/>
        <v>0</v>
      </c>
    </row>
    <row r="276" spans="2:7" ht="20" customHeight="1" outlineLevel="1" x14ac:dyDescent="0.2">
      <c r="B276" s="3" t="s">
        <v>20</v>
      </c>
      <c r="C276" s="15">
        <f t="shared" si="104"/>
        <v>253795.93069387524</v>
      </c>
      <c r="D276" s="15">
        <f t="shared" si="104"/>
        <v>253795.93069387524</v>
      </c>
      <c r="F276" s="34">
        <f t="shared" si="98"/>
        <v>0</v>
      </c>
      <c r="G276" s="46">
        <f t="shared" si="99"/>
        <v>0</v>
      </c>
    </row>
    <row r="277" spans="2:7" ht="20" customHeight="1" outlineLevel="1" x14ac:dyDescent="0.2">
      <c r="B277" s="2" t="s">
        <v>21</v>
      </c>
      <c r="C277" s="14">
        <f t="shared" ref="C277:D277" si="105">SUM(C278:C284)</f>
        <v>215543.26360439876</v>
      </c>
      <c r="D277" s="14">
        <f t="shared" si="105"/>
        <v>212706.91516451357</v>
      </c>
      <c r="F277" s="34">
        <f t="shared" si="98"/>
        <v>-2836.348439885187</v>
      </c>
      <c r="G277" s="46">
        <f t="shared" si="99"/>
        <v>-1.3159067894095409E-2</v>
      </c>
    </row>
    <row r="278" spans="2:7" ht="20" customHeight="1" outlineLevel="1" x14ac:dyDescent="0.2">
      <c r="B278" s="3" t="s">
        <v>22</v>
      </c>
      <c r="C278" s="15">
        <f t="shared" ref="C278:D284" si="106">C248</f>
        <v>104110.18818408159</v>
      </c>
      <c r="D278" s="15">
        <f t="shared" si="106"/>
        <v>102748.06716954625</v>
      </c>
      <c r="F278" s="34">
        <f t="shared" si="98"/>
        <v>-1362.1210145353398</v>
      </c>
      <c r="G278" s="46">
        <f t="shared" si="99"/>
        <v>-1.3083455503191642E-2</v>
      </c>
    </row>
    <row r="279" spans="2:7" ht="20" customHeight="1" outlineLevel="1" x14ac:dyDescent="0.2">
      <c r="B279" s="3" t="s">
        <v>23</v>
      </c>
      <c r="C279" s="15">
        <f t="shared" si="106"/>
        <v>21495.566290732793</v>
      </c>
      <c r="D279" s="15">
        <f t="shared" si="106"/>
        <v>21205.735411962407</v>
      </c>
      <c r="F279" s="34">
        <f t="shared" si="98"/>
        <v>-289.83087877038633</v>
      </c>
      <c r="G279" s="46">
        <f t="shared" si="99"/>
        <v>-1.3483286499660106E-2</v>
      </c>
    </row>
    <row r="280" spans="2:7" ht="20" customHeight="1" outlineLevel="1" x14ac:dyDescent="0.2">
      <c r="B280" s="3" t="s">
        <v>24</v>
      </c>
      <c r="C280" s="15">
        <f t="shared" si="106"/>
        <v>27667.417812275919</v>
      </c>
      <c r="D280" s="15">
        <f t="shared" si="106"/>
        <v>27287.542375592158</v>
      </c>
      <c r="F280" s="34">
        <f t="shared" si="98"/>
        <v>-379.8754366837602</v>
      </c>
      <c r="G280" s="46">
        <f t="shared" si="99"/>
        <v>-1.3730064701419699E-2</v>
      </c>
    </row>
    <row r="281" spans="2:7" ht="20" customHeight="1" outlineLevel="1" x14ac:dyDescent="0.2">
      <c r="B281" s="3" t="s">
        <v>25</v>
      </c>
      <c r="C281" s="15">
        <f t="shared" si="106"/>
        <v>14031.564020338119</v>
      </c>
      <c r="D281" s="15">
        <f t="shared" si="106"/>
        <v>13841.886723016876</v>
      </c>
      <c r="F281" s="34">
        <f t="shared" si="98"/>
        <v>-189.6772973212428</v>
      </c>
      <c r="G281" s="46">
        <f t="shared" si="99"/>
        <v>-1.351790128643636E-2</v>
      </c>
    </row>
    <row r="282" spans="2:7" ht="20" customHeight="1" outlineLevel="1" x14ac:dyDescent="0.2">
      <c r="B282" s="3" t="s">
        <v>26</v>
      </c>
      <c r="C282" s="15">
        <f t="shared" si="106"/>
        <v>26799.92507226632</v>
      </c>
      <c r="D282" s="15">
        <f t="shared" si="106"/>
        <v>26464.211355606894</v>
      </c>
      <c r="F282" s="34">
        <f t="shared" si="98"/>
        <v>-335.7137166594257</v>
      </c>
      <c r="G282" s="46">
        <f t="shared" si="99"/>
        <v>-1.2526666240826033E-2</v>
      </c>
    </row>
    <row r="283" spans="2:7" ht="20" customHeight="1" outlineLevel="1" x14ac:dyDescent="0.2">
      <c r="B283" s="3" t="s">
        <v>27</v>
      </c>
      <c r="C283" s="15">
        <f t="shared" si="106"/>
        <v>17864.593569013843</v>
      </c>
      <c r="D283" s="15">
        <f t="shared" si="106"/>
        <v>17633.916612610279</v>
      </c>
      <c r="F283" s="34">
        <f t="shared" si="98"/>
        <v>-230.67695640356396</v>
      </c>
      <c r="G283" s="46">
        <f t="shared" si="99"/>
        <v>-1.2912521939691559E-2</v>
      </c>
    </row>
    <row r="284" spans="2:7" ht="20" customHeight="1" outlineLevel="1" x14ac:dyDescent="0.2">
      <c r="B284" s="3" t="s">
        <v>28</v>
      </c>
      <c r="C284" s="15">
        <f t="shared" si="106"/>
        <v>3574.0086556901842</v>
      </c>
      <c r="D284" s="15">
        <f t="shared" si="106"/>
        <v>3525.5555161787079</v>
      </c>
      <c r="F284" s="34">
        <f t="shared" si="98"/>
        <v>-48.453139511476365</v>
      </c>
      <c r="G284" s="46">
        <f t="shared" si="99"/>
        <v>-1.3557085105077754E-2</v>
      </c>
    </row>
    <row r="285" spans="2:7" ht="20" customHeight="1" outlineLevel="1" x14ac:dyDescent="0.2">
      <c r="B285" s="2" t="s">
        <v>30</v>
      </c>
      <c r="C285" s="14">
        <f t="shared" ref="C285:D285" si="107">C255-C257</f>
        <v>-5506.6669270966868</v>
      </c>
      <c r="D285" s="14">
        <f t="shared" si="107"/>
        <v>-5506.6669270966868</v>
      </c>
      <c r="F285" s="34">
        <f t="shared" si="98"/>
        <v>0</v>
      </c>
      <c r="G285" s="46">
        <f t="shared" si="99"/>
        <v>0</v>
      </c>
    </row>
    <row r="286" spans="2:7" ht="20" customHeight="1" x14ac:dyDescent="0.2">
      <c r="B286" s="13" t="s">
        <v>45</v>
      </c>
      <c r="C286" s="14">
        <f t="shared" ref="C286:D286" si="108">C287+C289+C290</f>
        <v>7354.5837432832013</v>
      </c>
      <c r="D286" s="14">
        <f t="shared" si="108"/>
        <v>7354.5837432832013</v>
      </c>
      <c r="F286" s="34">
        <f t="shared" si="98"/>
        <v>0</v>
      </c>
      <c r="G286" s="46">
        <f t="shared" si="99"/>
        <v>0</v>
      </c>
    </row>
    <row r="287" spans="2:7" ht="20" customHeight="1" outlineLevel="1" x14ac:dyDescent="0.2">
      <c r="B287" s="30" t="s">
        <v>46</v>
      </c>
      <c r="C287" s="15">
        <f t="shared" ref="C287:D287" si="109">C288</f>
        <v>5000.0000000000009</v>
      </c>
      <c r="D287" s="15">
        <f t="shared" si="109"/>
        <v>5000.0000000000009</v>
      </c>
      <c r="F287" s="34">
        <f t="shared" si="98"/>
        <v>0</v>
      </c>
      <c r="G287" s="46">
        <f t="shared" si="99"/>
        <v>0</v>
      </c>
    </row>
    <row r="288" spans="2:7" ht="20" customHeight="1" outlineLevel="2" x14ac:dyDescent="0.2">
      <c r="B288" s="2" t="s">
        <v>30</v>
      </c>
      <c r="C288" s="28">
        <f>'1. ОПУ НС'!AO288+'1. ОПУ НС'!BB288+'1. ОПУ НС'!BO288+'1. ОПУ НС'!CB288+'1. ОПУ НС'!CO288</f>
        <v>5000.0000000000009</v>
      </c>
      <c r="D288" s="28">
        <f>'1. ОПУ НС'!HB288+'1. ОПУ НС'!HO288+'1. ОПУ НС'!IB288+'1. ОПУ НС'!IO288+'1. ОПУ НС'!JB288</f>
        <v>5000.0000000000009</v>
      </c>
      <c r="F288" s="34">
        <f t="shared" si="98"/>
        <v>0</v>
      </c>
      <c r="G288" s="46">
        <f t="shared" si="99"/>
        <v>0</v>
      </c>
    </row>
    <row r="289" spans="2:7" ht="20" customHeight="1" outlineLevel="1" x14ac:dyDescent="0.2">
      <c r="B289" s="30" t="s">
        <v>47</v>
      </c>
      <c r="C289" s="28">
        <f>'1. ОПУ НС'!AO289+'1. ОПУ НС'!BB289+'1. ОПУ НС'!BO289+'1. ОПУ НС'!CB289+'1. ОПУ НС'!CO289</f>
        <v>0</v>
      </c>
      <c r="D289" s="28">
        <f>'1. ОПУ НС'!HB289+'1. ОПУ НС'!HO289+'1. ОПУ НС'!IB289+'1. ОПУ НС'!IO289+'1. ОПУ НС'!JB289</f>
        <v>0</v>
      </c>
      <c r="F289" s="34">
        <f t="shared" si="98"/>
        <v>0</v>
      </c>
      <c r="G289" s="46"/>
    </row>
    <row r="290" spans="2:7" ht="20" customHeight="1" outlineLevel="1" x14ac:dyDescent="0.2">
      <c r="B290" s="30" t="s">
        <v>48</v>
      </c>
      <c r="C290" s="15">
        <f t="shared" ref="C290:D290" si="110">C291</f>
        <v>2354.5837432832</v>
      </c>
      <c r="D290" s="15">
        <f t="shared" si="110"/>
        <v>2354.5837432832</v>
      </c>
      <c r="F290" s="34">
        <f t="shared" si="98"/>
        <v>0</v>
      </c>
      <c r="G290" s="46">
        <f t="shared" si="99"/>
        <v>0</v>
      </c>
    </row>
    <row r="291" spans="2:7" ht="20" customHeight="1" outlineLevel="1" x14ac:dyDescent="0.2">
      <c r="B291" s="2" t="s">
        <v>30</v>
      </c>
      <c r="C291" s="28">
        <f>'1. ОПУ НС'!AO291+'1. ОПУ НС'!BB291+'1. ОПУ НС'!BO291+'1. ОПУ НС'!CB291+'1. ОПУ НС'!CO291</f>
        <v>2354.5837432832</v>
      </c>
      <c r="D291" s="28">
        <f>'1. ОПУ НС'!HB291+'1. ОПУ НС'!HO291+'1. ОПУ НС'!IB291+'1. ОПУ НС'!IO291+'1. ОПУ НС'!JB291</f>
        <v>2354.5837432832</v>
      </c>
      <c r="F291" s="34">
        <f t="shared" si="98"/>
        <v>0</v>
      </c>
      <c r="G291" s="46">
        <f t="shared" si="99"/>
        <v>0</v>
      </c>
    </row>
    <row r="292" spans="2:7" ht="20" customHeight="1" x14ac:dyDescent="0.2">
      <c r="B292" s="13" t="s">
        <v>49</v>
      </c>
      <c r="C292" s="14">
        <f t="shared" ref="C292:D292" si="111">C293+C295+C297</f>
        <v>39761.875614924807</v>
      </c>
      <c r="D292" s="14">
        <f t="shared" si="111"/>
        <v>536468.31692777935</v>
      </c>
      <c r="F292" s="34">
        <f t="shared" si="98"/>
        <v>496706.44131285453</v>
      </c>
      <c r="G292" s="46">
        <f t="shared" si="99"/>
        <v>12.492027441643458</v>
      </c>
    </row>
    <row r="293" spans="2:7" ht="20" customHeight="1" outlineLevel="1" x14ac:dyDescent="0.2">
      <c r="B293" s="30" t="s">
        <v>50</v>
      </c>
      <c r="C293" s="15">
        <f>C294</f>
        <v>28780.000000000004</v>
      </c>
      <c r="D293" s="15">
        <f t="shared" ref="D293" si="112">D294</f>
        <v>28780.000000000004</v>
      </c>
      <c r="F293" s="34">
        <f t="shared" si="98"/>
        <v>0</v>
      </c>
      <c r="G293" s="46">
        <f t="shared" si="99"/>
        <v>0</v>
      </c>
    </row>
    <row r="294" spans="2:7" ht="20" customHeight="1" outlineLevel="2" x14ac:dyDescent="0.2">
      <c r="B294" s="2" t="s">
        <v>30</v>
      </c>
      <c r="C294" s="28">
        <f>'1. ОПУ НС'!AO294+'1. ОПУ НС'!BB294+'1. ОПУ НС'!BO294+'1. ОПУ НС'!CB294+'1. ОПУ НС'!CO294</f>
        <v>28780.000000000004</v>
      </c>
      <c r="D294" s="28">
        <f>'1. ОПУ НС'!HB294+'1. ОПУ НС'!HO294+'1. ОПУ НС'!IB294+'1. ОПУ НС'!IO294+'1. ОПУ НС'!JB294</f>
        <v>28780.000000000004</v>
      </c>
      <c r="F294" s="34">
        <f t="shared" si="98"/>
        <v>0</v>
      </c>
      <c r="G294" s="46">
        <f t="shared" si="99"/>
        <v>0</v>
      </c>
    </row>
    <row r="295" spans="2:7" ht="20" customHeight="1" outlineLevel="1" x14ac:dyDescent="0.2">
      <c r="B295" s="30" t="s">
        <v>51</v>
      </c>
      <c r="C295" s="15">
        <f>C296</f>
        <v>3531.8756149248011</v>
      </c>
      <c r="D295" s="15">
        <f t="shared" ref="D295" si="113">D296</f>
        <v>3531.8756149248011</v>
      </c>
      <c r="F295" s="34">
        <f t="shared" si="98"/>
        <v>0</v>
      </c>
      <c r="G295" s="46">
        <f t="shared" si="99"/>
        <v>0</v>
      </c>
    </row>
    <row r="296" spans="2:7" ht="20" customHeight="1" outlineLevel="2" x14ac:dyDescent="0.2">
      <c r="B296" s="2" t="s">
        <v>30</v>
      </c>
      <c r="C296" s="28">
        <f>'1. ОПУ НС'!AO296+'1. ОПУ НС'!BB296+'1. ОПУ НС'!BO296+'1. ОПУ НС'!CB296+'1. ОПУ НС'!CO296</f>
        <v>3531.8756149248011</v>
      </c>
      <c r="D296" s="28">
        <f>'1. ОПУ НС'!HB296+'1. ОПУ НС'!HO296+'1. ОПУ НС'!IB296+'1. ОПУ НС'!IO296+'1. ОПУ НС'!JB296</f>
        <v>3531.8756149248011</v>
      </c>
      <c r="F296" s="34">
        <f t="shared" si="98"/>
        <v>0</v>
      </c>
      <c r="G296" s="46">
        <f t="shared" si="99"/>
        <v>0</v>
      </c>
    </row>
    <row r="297" spans="2:7" ht="20" customHeight="1" outlineLevel="1" x14ac:dyDescent="0.2">
      <c r="B297" s="30" t="s">
        <v>52</v>
      </c>
      <c r="C297" s="15">
        <f>C298</f>
        <v>7450</v>
      </c>
      <c r="D297" s="15">
        <f t="shared" ref="D297" si="114">D298</f>
        <v>504156.44131285453</v>
      </c>
      <c r="F297" s="34">
        <f t="shared" si="98"/>
        <v>496706.44131285453</v>
      </c>
      <c r="G297" s="46">
        <f t="shared" si="99"/>
        <v>66.672005545349606</v>
      </c>
    </row>
    <row r="298" spans="2:7" ht="20" customHeight="1" outlineLevel="1" x14ac:dyDescent="0.2">
      <c r="B298" s="2" t="s">
        <v>30</v>
      </c>
      <c r="C298" s="28">
        <f>'1. ОПУ НС'!AO298+'1. ОПУ НС'!BB298+'1. ОПУ НС'!BO298+'1. ОПУ НС'!CB298+'1. ОПУ НС'!CO298</f>
        <v>7450</v>
      </c>
      <c r="D298" s="28">
        <f>'1. ОПУ НС'!HB298+'1. ОПУ НС'!HO298+'1. ОПУ НС'!IB298+'1. ОПУ НС'!IO298+'1. ОПУ НС'!JB298</f>
        <v>504156.44131285453</v>
      </c>
      <c r="F298" s="34">
        <f t="shared" si="98"/>
        <v>496706.44131285453</v>
      </c>
      <c r="G298" s="46">
        <f t="shared" si="99"/>
        <v>66.672005545349606</v>
      </c>
    </row>
    <row r="299" spans="2:7" ht="20" customHeight="1" x14ac:dyDescent="0.2">
      <c r="B299" s="13" t="s">
        <v>53</v>
      </c>
      <c r="C299" s="14">
        <f t="shared" ref="C299:D299" si="115">C300+C313+C326</f>
        <v>4531028.6687411768</v>
      </c>
      <c r="D299" s="14">
        <f t="shared" si="115"/>
        <v>4025221.8819397292</v>
      </c>
      <c r="F299" s="34">
        <f t="shared" si="98"/>
        <v>-505806.78680144763</v>
      </c>
      <c r="G299" s="46">
        <f t="shared" si="99"/>
        <v>-0.11163177807523612</v>
      </c>
    </row>
    <row r="300" spans="2:7" ht="20" customHeight="1" outlineLevel="1" x14ac:dyDescent="0.2">
      <c r="B300" s="2" t="s">
        <v>16</v>
      </c>
      <c r="C300" s="14">
        <f t="shared" ref="C300:D300" si="116">C301+C305</f>
        <v>2680001.0461489023</v>
      </c>
      <c r="D300" s="14">
        <f t="shared" si="116"/>
        <v>2673737.0491001941</v>
      </c>
      <c r="F300" s="34">
        <f t="shared" si="98"/>
        <v>-6263.9970487081446</v>
      </c>
      <c r="G300" s="46">
        <f t="shared" si="99"/>
        <v>-2.337311419228496E-3</v>
      </c>
    </row>
    <row r="301" spans="2:7" ht="20" customHeight="1" outlineLevel="1" x14ac:dyDescent="0.2">
      <c r="B301" s="2" t="s">
        <v>17</v>
      </c>
      <c r="C301" s="14">
        <f t="shared" ref="C301:D301" si="117">SUM(C302:C304)</f>
        <v>2250871.8772696783</v>
      </c>
      <c r="D301" s="14">
        <f t="shared" si="117"/>
        <v>2250124.5821082033</v>
      </c>
      <c r="F301" s="34">
        <f t="shared" si="98"/>
        <v>-747.29516147496179</v>
      </c>
      <c r="G301" s="46">
        <f t="shared" si="99"/>
        <v>-3.3200253156187435E-4</v>
      </c>
    </row>
    <row r="302" spans="2:7" ht="20" customHeight="1" outlineLevel="1" x14ac:dyDescent="0.2">
      <c r="B302" s="3" t="s">
        <v>18</v>
      </c>
      <c r="C302" s="15">
        <f t="shared" ref="C302:D304" si="118">C261</f>
        <v>1194325.2628715034</v>
      </c>
      <c r="D302" s="15">
        <f t="shared" si="118"/>
        <v>1193930.0906175759</v>
      </c>
      <c r="F302" s="34">
        <f t="shared" si="98"/>
        <v>-395.17225392744876</v>
      </c>
      <c r="G302" s="46">
        <f t="shared" si="99"/>
        <v>-3.3087490168075349E-4</v>
      </c>
    </row>
    <row r="303" spans="2:7" ht="20" customHeight="1" outlineLevel="1" x14ac:dyDescent="0.2">
      <c r="B303" s="3" t="s">
        <v>19</v>
      </c>
      <c r="C303" s="15">
        <f t="shared" si="118"/>
        <v>817790.77259877394</v>
      </c>
      <c r="D303" s="15">
        <f t="shared" si="118"/>
        <v>817518.22602743981</v>
      </c>
      <c r="F303" s="34">
        <f t="shared" si="98"/>
        <v>-272.54657133412547</v>
      </c>
      <c r="G303" s="46">
        <f t="shared" si="99"/>
        <v>-3.3327176151428989E-4</v>
      </c>
    </row>
    <row r="304" spans="2:7" ht="20" customHeight="1" outlineLevel="1" x14ac:dyDescent="0.2">
      <c r="B304" s="3" t="s">
        <v>20</v>
      </c>
      <c r="C304" s="15">
        <f t="shared" si="118"/>
        <v>238755.84179940107</v>
      </c>
      <c r="D304" s="15">
        <f t="shared" si="118"/>
        <v>238676.26546318759</v>
      </c>
      <c r="F304" s="34">
        <f t="shared" si="98"/>
        <v>-79.57633621347486</v>
      </c>
      <c r="G304" s="46">
        <f t="shared" si="99"/>
        <v>-3.3329587085175345E-4</v>
      </c>
    </row>
    <row r="305" spans="2:7" ht="20" customHeight="1" outlineLevel="1" x14ac:dyDescent="0.2">
      <c r="B305" s="2" t="s">
        <v>21</v>
      </c>
      <c r="C305" s="14">
        <f t="shared" ref="C305:D305" si="119">SUM(C306:C312)</f>
        <v>429129.16887922405</v>
      </c>
      <c r="D305" s="14">
        <f t="shared" si="119"/>
        <v>423612.46699199075</v>
      </c>
      <c r="F305" s="34">
        <f t="shared" si="98"/>
        <v>-5516.7018872332992</v>
      </c>
      <c r="G305" s="46">
        <f t="shared" si="99"/>
        <v>-1.2855574235705108E-2</v>
      </c>
    </row>
    <row r="306" spans="2:7" ht="20" customHeight="1" outlineLevel="1" x14ac:dyDescent="0.2">
      <c r="B306" s="3" t="s">
        <v>22</v>
      </c>
      <c r="C306" s="15">
        <f t="shared" ref="C306:D312" si="120">C265</f>
        <v>157657.50034507376</v>
      </c>
      <c r="D306" s="15">
        <f t="shared" si="120"/>
        <v>155648.6591182492</v>
      </c>
      <c r="F306" s="34">
        <f t="shared" si="98"/>
        <v>-2008.8412268245593</v>
      </c>
      <c r="G306" s="46">
        <f t="shared" si="99"/>
        <v>-1.2741805638347028E-2</v>
      </c>
    </row>
    <row r="307" spans="2:7" ht="20" customHeight="1" outlineLevel="1" x14ac:dyDescent="0.2">
      <c r="B307" s="3" t="s">
        <v>23</v>
      </c>
      <c r="C307" s="15">
        <f t="shared" si="120"/>
        <v>104607.72386120481</v>
      </c>
      <c r="D307" s="15">
        <f t="shared" si="120"/>
        <v>103324.76812558222</v>
      </c>
      <c r="F307" s="34">
        <f t="shared" si="98"/>
        <v>-1282.9557356225851</v>
      </c>
      <c r="G307" s="46">
        <f t="shared" si="99"/>
        <v>-1.2264445571197316E-2</v>
      </c>
    </row>
    <row r="308" spans="2:7" ht="20" customHeight="1" outlineLevel="1" x14ac:dyDescent="0.2">
      <c r="B308" s="3" t="s">
        <v>24</v>
      </c>
      <c r="C308" s="15">
        <f t="shared" si="120"/>
        <v>90702.148016659296</v>
      </c>
      <c r="D308" s="15">
        <f t="shared" si="120"/>
        <v>89456.389669796728</v>
      </c>
      <c r="F308" s="34">
        <f t="shared" si="98"/>
        <v>-1245.7583468625671</v>
      </c>
      <c r="G308" s="46">
        <f t="shared" si="99"/>
        <v>-1.3734606887521102E-2</v>
      </c>
    </row>
    <row r="309" spans="2:7" ht="20" customHeight="1" outlineLevel="1" x14ac:dyDescent="0.2">
      <c r="B309" s="3" t="s">
        <v>25</v>
      </c>
      <c r="C309" s="15">
        <f t="shared" si="120"/>
        <v>32278.621877820577</v>
      </c>
      <c r="D309" s="15">
        <f t="shared" si="120"/>
        <v>31863.307579620821</v>
      </c>
      <c r="F309" s="34">
        <f t="shared" si="98"/>
        <v>-415.31429819975529</v>
      </c>
      <c r="G309" s="46">
        <f t="shared" si="99"/>
        <v>-1.2866543676238167E-2</v>
      </c>
    </row>
    <row r="310" spans="2:7" ht="20" customHeight="1" outlineLevel="1" x14ac:dyDescent="0.2">
      <c r="B310" s="3" t="s">
        <v>26</v>
      </c>
      <c r="C310" s="15">
        <f t="shared" si="120"/>
        <v>20558.006278925615</v>
      </c>
      <c r="D310" s="15">
        <f t="shared" si="120"/>
        <v>20295.902458919441</v>
      </c>
      <c r="F310" s="34">
        <f t="shared" si="98"/>
        <v>-262.10382000617392</v>
      </c>
      <c r="G310" s="46">
        <f t="shared" si="99"/>
        <v>-1.2749476600503877E-2</v>
      </c>
    </row>
    <row r="311" spans="2:7" ht="20" customHeight="1" outlineLevel="1" x14ac:dyDescent="0.2">
      <c r="B311" s="3" t="s">
        <v>27</v>
      </c>
      <c r="C311" s="15">
        <f t="shared" si="120"/>
        <v>21917.579260065115</v>
      </c>
      <c r="D311" s="15">
        <f t="shared" si="120"/>
        <v>21635.584439799419</v>
      </c>
      <c r="F311" s="34">
        <f t="shared" si="98"/>
        <v>-281.99482026569603</v>
      </c>
      <c r="G311" s="46">
        <f t="shared" si="99"/>
        <v>-1.2866148077744341E-2</v>
      </c>
    </row>
    <row r="312" spans="2:7" ht="20" customHeight="1" outlineLevel="1" x14ac:dyDescent="0.2">
      <c r="B312" s="3" t="s">
        <v>28</v>
      </c>
      <c r="C312" s="15">
        <f t="shared" si="120"/>
        <v>1407.589239474851</v>
      </c>
      <c r="D312" s="15">
        <f t="shared" si="120"/>
        <v>1387.8556000229535</v>
      </c>
      <c r="F312" s="34">
        <f t="shared" si="98"/>
        <v>-19.733639451897488</v>
      </c>
      <c r="G312" s="46">
        <f t="shared" si="99"/>
        <v>-1.4019458872291318E-2</v>
      </c>
    </row>
    <row r="313" spans="2:7" ht="20" customHeight="1" outlineLevel="1" x14ac:dyDescent="0.2">
      <c r="B313" s="2" t="s">
        <v>29</v>
      </c>
      <c r="C313" s="14">
        <f t="shared" ref="C313:D313" si="121">C314+C318</f>
        <v>1888941.581391013</v>
      </c>
      <c r="D313" s="14">
        <f t="shared" si="121"/>
        <v>1886105.2329511277</v>
      </c>
      <c r="F313" s="34">
        <f t="shared" si="98"/>
        <v>-2836.3484398853034</v>
      </c>
      <c r="G313" s="46">
        <f t="shared" si="99"/>
        <v>-1.5015543454745814E-3</v>
      </c>
    </row>
    <row r="314" spans="2:7" ht="20" customHeight="1" outlineLevel="1" x14ac:dyDescent="0.2">
      <c r="B314" s="2" t="s">
        <v>17</v>
      </c>
      <c r="C314" s="14">
        <f t="shared" ref="C314:D314" si="122">SUM(C315:C317)</f>
        <v>1673398.3177866142</v>
      </c>
      <c r="D314" s="14">
        <f t="shared" si="122"/>
        <v>1673398.3177866142</v>
      </c>
      <c r="F314" s="34">
        <f t="shared" si="98"/>
        <v>0</v>
      </c>
      <c r="G314" s="46">
        <f t="shared" si="99"/>
        <v>0</v>
      </c>
    </row>
    <row r="315" spans="2:7" ht="20" customHeight="1" outlineLevel="1" x14ac:dyDescent="0.2">
      <c r="B315" s="3" t="s">
        <v>18</v>
      </c>
      <c r="C315" s="15">
        <f t="shared" ref="C315:D317" si="123">C274</f>
        <v>875865.67075090518</v>
      </c>
      <c r="D315" s="15">
        <f t="shared" si="123"/>
        <v>875865.67075090518</v>
      </c>
      <c r="F315" s="34">
        <f t="shared" si="98"/>
        <v>0</v>
      </c>
      <c r="G315" s="46">
        <f t="shared" si="99"/>
        <v>0</v>
      </c>
    </row>
    <row r="316" spans="2:7" ht="20" customHeight="1" outlineLevel="1" x14ac:dyDescent="0.2">
      <c r="B316" s="3" t="s">
        <v>19</v>
      </c>
      <c r="C316" s="15">
        <f t="shared" si="123"/>
        <v>543736.71634183382</v>
      </c>
      <c r="D316" s="15">
        <f t="shared" si="123"/>
        <v>543736.71634183382</v>
      </c>
      <c r="F316" s="34">
        <f t="shared" si="98"/>
        <v>0</v>
      </c>
      <c r="G316" s="46">
        <f t="shared" si="99"/>
        <v>0</v>
      </c>
    </row>
    <row r="317" spans="2:7" ht="20" customHeight="1" outlineLevel="1" x14ac:dyDescent="0.2">
      <c r="B317" s="3" t="s">
        <v>20</v>
      </c>
      <c r="C317" s="15">
        <f t="shared" si="123"/>
        <v>253795.93069387524</v>
      </c>
      <c r="D317" s="15">
        <f t="shared" si="123"/>
        <v>253795.93069387524</v>
      </c>
      <c r="F317" s="34">
        <f t="shared" si="98"/>
        <v>0</v>
      </c>
      <c r="G317" s="46">
        <f t="shared" si="99"/>
        <v>0</v>
      </c>
    </row>
    <row r="318" spans="2:7" ht="20" customHeight="1" outlineLevel="1" x14ac:dyDescent="0.2">
      <c r="B318" s="2" t="s">
        <v>21</v>
      </c>
      <c r="C318" s="14">
        <f t="shared" ref="C318:D318" si="124">SUM(C319:C325)</f>
        <v>215543.26360439876</v>
      </c>
      <c r="D318" s="14">
        <f t="shared" si="124"/>
        <v>212706.91516451357</v>
      </c>
      <c r="F318" s="34">
        <f t="shared" si="98"/>
        <v>-2836.348439885187</v>
      </c>
      <c r="G318" s="46">
        <f t="shared" si="99"/>
        <v>-1.3159067894095409E-2</v>
      </c>
    </row>
    <row r="319" spans="2:7" ht="20" customHeight="1" outlineLevel="1" x14ac:dyDescent="0.2">
      <c r="B319" s="3" t="s">
        <v>22</v>
      </c>
      <c r="C319" s="15">
        <f t="shared" ref="C319:D325" si="125">C278</f>
        <v>104110.18818408159</v>
      </c>
      <c r="D319" s="15">
        <f t="shared" si="125"/>
        <v>102748.06716954625</v>
      </c>
      <c r="F319" s="34">
        <f t="shared" si="98"/>
        <v>-1362.1210145353398</v>
      </c>
      <c r="G319" s="46">
        <f t="shared" si="99"/>
        <v>-1.3083455503191642E-2</v>
      </c>
    </row>
    <row r="320" spans="2:7" ht="20" customHeight="1" outlineLevel="1" x14ac:dyDescent="0.2">
      <c r="B320" s="3" t="s">
        <v>23</v>
      </c>
      <c r="C320" s="15">
        <f t="shared" si="125"/>
        <v>21495.566290732793</v>
      </c>
      <c r="D320" s="15">
        <f t="shared" si="125"/>
        <v>21205.735411962407</v>
      </c>
      <c r="F320" s="34">
        <f t="shared" si="98"/>
        <v>-289.83087877038633</v>
      </c>
      <c r="G320" s="46">
        <f t="shared" si="99"/>
        <v>-1.3483286499660106E-2</v>
      </c>
    </row>
    <row r="321" spans="2:7" ht="20" customHeight="1" outlineLevel="1" x14ac:dyDescent="0.2">
      <c r="B321" s="3" t="s">
        <v>24</v>
      </c>
      <c r="C321" s="15">
        <f t="shared" si="125"/>
        <v>27667.417812275919</v>
      </c>
      <c r="D321" s="15">
        <f t="shared" si="125"/>
        <v>27287.542375592158</v>
      </c>
      <c r="F321" s="34">
        <f t="shared" si="98"/>
        <v>-379.8754366837602</v>
      </c>
      <c r="G321" s="46">
        <f t="shared" si="99"/>
        <v>-1.3730064701419699E-2</v>
      </c>
    </row>
    <row r="322" spans="2:7" ht="20" customHeight="1" outlineLevel="1" x14ac:dyDescent="0.2">
      <c r="B322" s="3" t="s">
        <v>25</v>
      </c>
      <c r="C322" s="15">
        <f t="shared" si="125"/>
        <v>14031.564020338119</v>
      </c>
      <c r="D322" s="15">
        <f t="shared" si="125"/>
        <v>13841.886723016876</v>
      </c>
      <c r="F322" s="34">
        <f t="shared" si="98"/>
        <v>-189.6772973212428</v>
      </c>
      <c r="G322" s="46">
        <f t="shared" si="99"/>
        <v>-1.351790128643636E-2</v>
      </c>
    </row>
    <row r="323" spans="2:7" ht="20" customHeight="1" outlineLevel="1" x14ac:dyDescent="0.2">
      <c r="B323" s="3" t="s">
        <v>26</v>
      </c>
      <c r="C323" s="15">
        <f t="shared" si="125"/>
        <v>26799.92507226632</v>
      </c>
      <c r="D323" s="15">
        <f t="shared" si="125"/>
        <v>26464.211355606894</v>
      </c>
      <c r="F323" s="34">
        <f t="shared" si="98"/>
        <v>-335.7137166594257</v>
      </c>
      <c r="G323" s="46">
        <f t="shared" si="99"/>
        <v>-1.2526666240826033E-2</v>
      </c>
    </row>
    <row r="324" spans="2:7" ht="20" customHeight="1" outlineLevel="1" x14ac:dyDescent="0.2">
      <c r="B324" s="3" t="s">
        <v>27</v>
      </c>
      <c r="C324" s="15">
        <f t="shared" si="125"/>
        <v>17864.593569013843</v>
      </c>
      <c r="D324" s="15">
        <f t="shared" si="125"/>
        <v>17633.916612610279</v>
      </c>
      <c r="F324" s="34">
        <f t="shared" si="98"/>
        <v>-230.67695640356396</v>
      </c>
      <c r="G324" s="46">
        <f t="shared" si="99"/>
        <v>-1.2912521939691559E-2</v>
      </c>
    </row>
    <row r="325" spans="2:7" ht="20" customHeight="1" outlineLevel="1" x14ac:dyDescent="0.2">
      <c r="B325" s="3" t="s">
        <v>28</v>
      </c>
      <c r="C325" s="15">
        <f t="shared" si="125"/>
        <v>3574.0086556901842</v>
      </c>
      <c r="D325" s="15">
        <f t="shared" si="125"/>
        <v>3525.5555161787079</v>
      </c>
      <c r="F325" s="34">
        <f t="shared" ref="F325:F388" si="126">D325-C325</f>
        <v>-48.453139511476365</v>
      </c>
      <c r="G325" s="46">
        <f t="shared" ref="G325:G388" si="127">(D325-C325)/C325</f>
        <v>-1.3557085105077754E-2</v>
      </c>
    </row>
    <row r="326" spans="2:7" ht="20" customHeight="1" outlineLevel="1" x14ac:dyDescent="0.2">
      <c r="B326" s="2" t="s">
        <v>30</v>
      </c>
      <c r="C326" s="14">
        <f t="shared" ref="C326:D326" si="128">C285+C288+C291-C294-C296-C298</f>
        <v>-37913.958798738291</v>
      </c>
      <c r="D326" s="14">
        <f t="shared" si="128"/>
        <v>-534620.40011159284</v>
      </c>
      <c r="F326" s="34">
        <f t="shared" si="126"/>
        <v>-496706.44131285453</v>
      </c>
      <c r="G326" s="46">
        <f t="shared" si="127"/>
        <v>13.10088571730431</v>
      </c>
    </row>
    <row r="327" spans="2:7" ht="20" customHeight="1" x14ac:dyDescent="0.2">
      <c r="B327" s="13" t="s">
        <v>54</v>
      </c>
      <c r="C327" s="14">
        <f t="shared" ref="C327:D327" si="129">C328+C341+C354</f>
        <v>1132757.1671852942</v>
      </c>
      <c r="D327" s="14">
        <f t="shared" si="129"/>
        <v>1006305.4704849323</v>
      </c>
      <c r="F327" s="34">
        <f t="shared" si="126"/>
        <v>-126451.69670036191</v>
      </c>
      <c r="G327" s="46">
        <f t="shared" si="127"/>
        <v>-0.11163177807523612</v>
      </c>
    </row>
    <row r="328" spans="2:7" ht="20" customHeight="1" outlineLevel="1" x14ac:dyDescent="0.2">
      <c r="B328" s="2" t="s">
        <v>16</v>
      </c>
      <c r="C328" s="14">
        <f t="shared" ref="C328:D328" si="130">C329+C333</f>
        <v>670000.26153722557</v>
      </c>
      <c r="D328" s="14">
        <f t="shared" si="130"/>
        <v>668434.26227504853</v>
      </c>
      <c r="F328" s="34">
        <f t="shared" si="126"/>
        <v>-1565.9992621770361</v>
      </c>
      <c r="G328" s="46">
        <f t="shared" si="127"/>
        <v>-2.337311419228496E-3</v>
      </c>
    </row>
    <row r="329" spans="2:7" ht="20" customHeight="1" outlineLevel="1" x14ac:dyDescent="0.2">
      <c r="B329" s="2" t="s">
        <v>17</v>
      </c>
      <c r="C329" s="14">
        <f t="shared" ref="C329:D329" si="131">SUM(C330:C332)</f>
        <v>562717.96931741957</v>
      </c>
      <c r="D329" s="14">
        <f t="shared" si="131"/>
        <v>562531.14552705083</v>
      </c>
      <c r="F329" s="34">
        <f t="shared" si="126"/>
        <v>-186.82379036874045</v>
      </c>
      <c r="G329" s="46">
        <f t="shared" si="127"/>
        <v>-3.3200253156187435E-4</v>
      </c>
    </row>
    <row r="330" spans="2:7" ht="20" customHeight="1" outlineLevel="1" x14ac:dyDescent="0.2">
      <c r="B330" s="3" t="s">
        <v>18</v>
      </c>
      <c r="C330" s="15">
        <f t="shared" ref="C330:D332" si="132">C302*25%</f>
        <v>298581.31571787584</v>
      </c>
      <c r="D330" s="15">
        <f t="shared" si="132"/>
        <v>298482.52265439398</v>
      </c>
      <c r="F330" s="34">
        <f t="shared" si="126"/>
        <v>-98.793063481862191</v>
      </c>
      <c r="G330" s="46">
        <f t="shared" si="127"/>
        <v>-3.3087490168075349E-4</v>
      </c>
    </row>
    <row r="331" spans="2:7" ht="20" customHeight="1" outlineLevel="1" x14ac:dyDescent="0.2">
      <c r="B331" s="3" t="s">
        <v>19</v>
      </c>
      <c r="C331" s="15">
        <f t="shared" si="132"/>
        <v>204447.69314969348</v>
      </c>
      <c r="D331" s="15">
        <f t="shared" si="132"/>
        <v>204379.55650685995</v>
      </c>
      <c r="F331" s="34">
        <f t="shared" si="126"/>
        <v>-68.136642833531369</v>
      </c>
      <c r="G331" s="46">
        <f t="shared" si="127"/>
        <v>-3.3327176151428989E-4</v>
      </c>
    </row>
    <row r="332" spans="2:7" ht="20" customHeight="1" outlineLevel="1" x14ac:dyDescent="0.2">
      <c r="B332" s="3" t="s">
        <v>20</v>
      </c>
      <c r="C332" s="15">
        <f t="shared" si="132"/>
        <v>59688.960449850267</v>
      </c>
      <c r="D332" s="15">
        <f t="shared" si="132"/>
        <v>59669.066365796898</v>
      </c>
      <c r="F332" s="34">
        <f t="shared" si="126"/>
        <v>-19.894084053368715</v>
      </c>
      <c r="G332" s="46">
        <f t="shared" si="127"/>
        <v>-3.3329587085175345E-4</v>
      </c>
    </row>
    <row r="333" spans="2:7" ht="20" customHeight="1" outlineLevel="1" x14ac:dyDescent="0.2">
      <c r="B333" s="2" t="s">
        <v>21</v>
      </c>
      <c r="C333" s="14">
        <f t="shared" ref="C333:D333" si="133">SUM(C334:C340)</f>
        <v>107282.29221980601</v>
      </c>
      <c r="D333" s="14">
        <f t="shared" si="133"/>
        <v>105903.11674799769</v>
      </c>
      <c r="F333" s="34">
        <f t="shared" si="126"/>
        <v>-1379.1754718083248</v>
      </c>
      <c r="G333" s="46">
        <f t="shared" si="127"/>
        <v>-1.2855574235705108E-2</v>
      </c>
    </row>
    <row r="334" spans="2:7" ht="20" customHeight="1" outlineLevel="1" x14ac:dyDescent="0.2">
      <c r="B334" s="3" t="s">
        <v>22</v>
      </c>
      <c r="C334" s="15">
        <f t="shared" ref="C334:D340" si="134">C306*25%</f>
        <v>39414.375086268439</v>
      </c>
      <c r="D334" s="15">
        <f t="shared" si="134"/>
        <v>38912.164779562299</v>
      </c>
      <c r="F334" s="34">
        <f t="shared" si="126"/>
        <v>-502.21030670613982</v>
      </c>
      <c r="G334" s="46">
        <f t="shared" si="127"/>
        <v>-1.2741805638347028E-2</v>
      </c>
    </row>
    <row r="335" spans="2:7" ht="20" customHeight="1" outlineLevel="1" x14ac:dyDescent="0.2">
      <c r="B335" s="3" t="s">
        <v>23</v>
      </c>
      <c r="C335" s="15">
        <f t="shared" si="134"/>
        <v>26151.930965301202</v>
      </c>
      <c r="D335" s="15">
        <f t="shared" si="134"/>
        <v>25831.192031395556</v>
      </c>
      <c r="F335" s="34">
        <f t="shared" si="126"/>
        <v>-320.73893390564626</v>
      </c>
      <c r="G335" s="46">
        <f t="shared" si="127"/>
        <v>-1.2264445571197316E-2</v>
      </c>
    </row>
    <row r="336" spans="2:7" ht="20" customHeight="1" outlineLevel="1" x14ac:dyDescent="0.2">
      <c r="B336" s="3" t="s">
        <v>24</v>
      </c>
      <c r="C336" s="15">
        <f t="shared" si="134"/>
        <v>22675.537004164824</v>
      </c>
      <c r="D336" s="15">
        <f t="shared" si="134"/>
        <v>22364.097417449182</v>
      </c>
      <c r="F336" s="34">
        <f t="shared" si="126"/>
        <v>-311.43958671564178</v>
      </c>
      <c r="G336" s="46">
        <f t="shared" si="127"/>
        <v>-1.3734606887521102E-2</v>
      </c>
    </row>
    <row r="337" spans="2:7" ht="20" customHeight="1" outlineLevel="1" x14ac:dyDescent="0.2">
      <c r="B337" s="3" t="s">
        <v>25</v>
      </c>
      <c r="C337" s="15">
        <f t="shared" si="134"/>
        <v>8069.6554694551442</v>
      </c>
      <c r="D337" s="15">
        <f t="shared" si="134"/>
        <v>7965.8268949052053</v>
      </c>
      <c r="F337" s="34">
        <f t="shared" si="126"/>
        <v>-103.82857454993882</v>
      </c>
      <c r="G337" s="46">
        <f t="shared" si="127"/>
        <v>-1.2866543676238167E-2</v>
      </c>
    </row>
    <row r="338" spans="2:7" ht="20" customHeight="1" outlineLevel="1" x14ac:dyDescent="0.2">
      <c r="B338" s="3" t="s">
        <v>26</v>
      </c>
      <c r="C338" s="15">
        <f t="shared" si="134"/>
        <v>5139.5015697314038</v>
      </c>
      <c r="D338" s="15">
        <f t="shared" si="134"/>
        <v>5073.9756147298604</v>
      </c>
      <c r="F338" s="34">
        <f t="shared" si="126"/>
        <v>-65.52595500154348</v>
      </c>
      <c r="G338" s="46">
        <f t="shared" si="127"/>
        <v>-1.2749476600503877E-2</v>
      </c>
    </row>
    <row r="339" spans="2:7" ht="20" customHeight="1" outlineLevel="1" x14ac:dyDescent="0.2">
      <c r="B339" s="3" t="s">
        <v>27</v>
      </c>
      <c r="C339" s="15">
        <f t="shared" si="134"/>
        <v>5479.3948150162787</v>
      </c>
      <c r="D339" s="15">
        <f t="shared" si="134"/>
        <v>5408.8961099498547</v>
      </c>
      <c r="F339" s="34">
        <f t="shared" si="126"/>
        <v>-70.498705066424009</v>
      </c>
      <c r="G339" s="46">
        <f t="shared" si="127"/>
        <v>-1.2866148077744341E-2</v>
      </c>
    </row>
    <row r="340" spans="2:7" ht="20" customHeight="1" outlineLevel="1" x14ac:dyDescent="0.2">
      <c r="B340" s="3" t="s">
        <v>28</v>
      </c>
      <c r="C340" s="15">
        <f t="shared" si="134"/>
        <v>351.89730986871274</v>
      </c>
      <c r="D340" s="15">
        <f t="shared" si="134"/>
        <v>346.96390000573837</v>
      </c>
      <c r="F340" s="34">
        <f t="shared" si="126"/>
        <v>-4.9334098629743721</v>
      </c>
      <c r="G340" s="46">
        <f t="shared" si="127"/>
        <v>-1.4019458872291318E-2</v>
      </c>
    </row>
    <row r="341" spans="2:7" ht="20" customHeight="1" outlineLevel="1" x14ac:dyDescent="0.2">
      <c r="B341" s="2" t="s">
        <v>29</v>
      </c>
      <c r="C341" s="14">
        <f t="shared" ref="C341:D341" si="135">C342+C346</f>
        <v>472235.39534775325</v>
      </c>
      <c r="D341" s="14">
        <f t="shared" si="135"/>
        <v>471526.30823778192</v>
      </c>
      <c r="F341" s="34">
        <f t="shared" si="126"/>
        <v>-709.08710997132584</v>
      </c>
      <c r="G341" s="46">
        <f t="shared" si="127"/>
        <v>-1.5015543454745814E-3</v>
      </c>
    </row>
    <row r="342" spans="2:7" ht="20" customHeight="1" outlineLevel="1" x14ac:dyDescent="0.2">
      <c r="B342" s="2" t="s">
        <v>17</v>
      </c>
      <c r="C342" s="14">
        <f t="shared" ref="C342:D342" si="136">SUM(C343:C345)</f>
        <v>418349.57944665354</v>
      </c>
      <c r="D342" s="14">
        <f t="shared" si="136"/>
        <v>418349.57944665354</v>
      </c>
      <c r="F342" s="34">
        <f t="shared" si="126"/>
        <v>0</v>
      </c>
      <c r="G342" s="46">
        <f t="shared" si="127"/>
        <v>0</v>
      </c>
    </row>
    <row r="343" spans="2:7" ht="20" customHeight="1" outlineLevel="1" x14ac:dyDescent="0.2">
      <c r="B343" s="3" t="s">
        <v>18</v>
      </c>
      <c r="C343" s="15">
        <f t="shared" ref="C343:D345" si="137">C315*25%</f>
        <v>218966.41768772629</v>
      </c>
      <c r="D343" s="15">
        <f t="shared" si="137"/>
        <v>218966.41768772629</v>
      </c>
      <c r="F343" s="34">
        <f t="shared" si="126"/>
        <v>0</v>
      </c>
      <c r="G343" s="46">
        <f t="shared" si="127"/>
        <v>0</v>
      </c>
    </row>
    <row r="344" spans="2:7" ht="20" customHeight="1" outlineLevel="1" x14ac:dyDescent="0.2">
      <c r="B344" s="3" t="s">
        <v>19</v>
      </c>
      <c r="C344" s="15">
        <f t="shared" si="137"/>
        <v>135934.17908545845</v>
      </c>
      <c r="D344" s="15">
        <f t="shared" si="137"/>
        <v>135934.17908545845</v>
      </c>
      <c r="F344" s="34">
        <f t="shared" si="126"/>
        <v>0</v>
      </c>
      <c r="G344" s="46">
        <f t="shared" si="127"/>
        <v>0</v>
      </c>
    </row>
    <row r="345" spans="2:7" ht="20" customHeight="1" outlineLevel="1" x14ac:dyDescent="0.2">
      <c r="B345" s="3" t="s">
        <v>20</v>
      </c>
      <c r="C345" s="15">
        <f t="shared" si="137"/>
        <v>63448.98267346881</v>
      </c>
      <c r="D345" s="15">
        <f t="shared" si="137"/>
        <v>63448.98267346881</v>
      </c>
      <c r="F345" s="34">
        <f t="shared" si="126"/>
        <v>0</v>
      </c>
      <c r="G345" s="46">
        <f t="shared" si="127"/>
        <v>0</v>
      </c>
    </row>
    <row r="346" spans="2:7" ht="20" customHeight="1" outlineLevel="1" x14ac:dyDescent="0.2">
      <c r="B346" s="2" t="s">
        <v>21</v>
      </c>
      <c r="C346" s="14">
        <f t="shared" ref="C346:D346" si="138">SUM(C347:C353)</f>
        <v>53885.81590109969</v>
      </c>
      <c r="D346" s="14">
        <f t="shared" si="138"/>
        <v>53176.728791128393</v>
      </c>
      <c r="F346" s="34">
        <f t="shared" si="126"/>
        <v>-709.08710997129674</v>
      </c>
      <c r="G346" s="46">
        <f t="shared" si="127"/>
        <v>-1.3159067894095409E-2</v>
      </c>
    </row>
    <row r="347" spans="2:7" ht="20" customHeight="1" outlineLevel="1" x14ac:dyDescent="0.2">
      <c r="B347" s="3" t="s">
        <v>22</v>
      </c>
      <c r="C347" s="15">
        <f t="shared" ref="C347:D354" si="139">C319*25%</f>
        <v>26027.547046020398</v>
      </c>
      <c r="D347" s="15">
        <f t="shared" si="139"/>
        <v>25687.016792386563</v>
      </c>
      <c r="F347" s="34">
        <f t="shared" si="126"/>
        <v>-340.53025363383495</v>
      </c>
      <c r="G347" s="46">
        <f t="shared" si="127"/>
        <v>-1.3083455503191642E-2</v>
      </c>
    </row>
    <row r="348" spans="2:7" ht="20" customHeight="1" outlineLevel="1" x14ac:dyDescent="0.2">
      <c r="B348" s="3" t="s">
        <v>23</v>
      </c>
      <c r="C348" s="15">
        <f t="shared" si="139"/>
        <v>5373.8915726831983</v>
      </c>
      <c r="D348" s="15">
        <f t="shared" si="139"/>
        <v>5301.4338529906017</v>
      </c>
      <c r="F348" s="34">
        <f t="shared" si="126"/>
        <v>-72.457719692596584</v>
      </c>
      <c r="G348" s="46">
        <f t="shared" si="127"/>
        <v>-1.3483286499660106E-2</v>
      </c>
    </row>
    <row r="349" spans="2:7" ht="20" customHeight="1" outlineLevel="1" x14ac:dyDescent="0.2">
      <c r="B349" s="3" t="s">
        <v>24</v>
      </c>
      <c r="C349" s="15">
        <f t="shared" si="139"/>
        <v>6916.8544530689796</v>
      </c>
      <c r="D349" s="15">
        <f t="shared" si="139"/>
        <v>6821.8855938980396</v>
      </c>
      <c r="F349" s="34">
        <f t="shared" si="126"/>
        <v>-94.96885917094005</v>
      </c>
      <c r="G349" s="46">
        <f t="shared" si="127"/>
        <v>-1.3730064701419699E-2</v>
      </c>
    </row>
    <row r="350" spans="2:7" ht="20" customHeight="1" outlineLevel="1" x14ac:dyDescent="0.2">
      <c r="B350" s="3" t="s">
        <v>25</v>
      </c>
      <c r="C350" s="15">
        <f t="shared" si="139"/>
        <v>3507.8910050845298</v>
      </c>
      <c r="D350" s="15">
        <f t="shared" si="139"/>
        <v>3460.4716807542191</v>
      </c>
      <c r="F350" s="34">
        <f t="shared" si="126"/>
        <v>-47.419324330310701</v>
      </c>
      <c r="G350" s="46">
        <f t="shared" si="127"/>
        <v>-1.351790128643636E-2</v>
      </c>
    </row>
    <row r="351" spans="2:7" ht="20" customHeight="1" outlineLevel="1" x14ac:dyDescent="0.2">
      <c r="B351" s="3" t="s">
        <v>26</v>
      </c>
      <c r="C351" s="15">
        <f t="shared" si="139"/>
        <v>6699.98126806658</v>
      </c>
      <c r="D351" s="15">
        <f t="shared" si="139"/>
        <v>6616.0528389017236</v>
      </c>
      <c r="F351" s="34">
        <f t="shared" si="126"/>
        <v>-83.928429164856425</v>
      </c>
      <c r="G351" s="46">
        <f t="shared" si="127"/>
        <v>-1.2526666240826033E-2</v>
      </c>
    </row>
    <row r="352" spans="2:7" ht="20" customHeight="1" outlineLevel="1" x14ac:dyDescent="0.2">
      <c r="B352" s="3" t="s">
        <v>27</v>
      </c>
      <c r="C352" s="15">
        <f t="shared" si="139"/>
        <v>4466.1483922534608</v>
      </c>
      <c r="D352" s="15">
        <f t="shared" si="139"/>
        <v>4408.4791531525698</v>
      </c>
      <c r="F352" s="34">
        <f t="shared" si="126"/>
        <v>-57.669239100890991</v>
      </c>
      <c r="G352" s="46">
        <f t="shared" si="127"/>
        <v>-1.2912521939691559E-2</v>
      </c>
    </row>
    <row r="353" spans="2:7" ht="20" customHeight="1" outlineLevel="1" x14ac:dyDescent="0.2">
      <c r="B353" s="3" t="s">
        <v>28</v>
      </c>
      <c r="C353" s="15">
        <f t="shared" si="139"/>
        <v>893.50216392254606</v>
      </c>
      <c r="D353" s="15">
        <f t="shared" si="139"/>
        <v>881.38887904467697</v>
      </c>
      <c r="F353" s="34">
        <f t="shared" si="126"/>
        <v>-12.113284877869091</v>
      </c>
      <c r="G353" s="46">
        <f t="shared" si="127"/>
        <v>-1.3557085105077754E-2</v>
      </c>
    </row>
    <row r="354" spans="2:7" ht="20" customHeight="1" outlineLevel="1" x14ac:dyDescent="0.2">
      <c r="B354" s="2" t="s">
        <v>30</v>
      </c>
      <c r="C354" s="45">
        <f t="shared" si="139"/>
        <v>-9478.4896996845728</v>
      </c>
      <c r="D354" s="45">
        <f t="shared" si="139"/>
        <v>-133655.10002789821</v>
      </c>
      <c r="F354" s="34">
        <f t="shared" si="126"/>
        <v>-124176.61032821363</v>
      </c>
      <c r="G354" s="46">
        <f t="shared" si="127"/>
        <v>13.10088571730431</v>
      </c>
    </row>
    <row r="355" spans="2:7" ht="20" customHeight="1" x14ac:dyDescent="0.2">
      <c r="B355" s="13" t="s">
        <v>55</v>
      </c>
      <c r="C355" s="14">
        <f t="shared" ref="C355:D355" si="140">C356+C369+C382</f>
        <v>3398271.5015558829</v>
      </c>
      <c r="D355" s="14">
        <f t="shared" si="140"/>
        <v>3018916.4114547968</v>
      </c>
      <c r="F355" s="34">
        <f t="shared" si="126"/>
        <v>-379355.09010108607</v>
      </c>
      <c r="G355" s="46">
        <f t="shared" si="127"/>
        <v>-0.11163177807523622</v>
      </c>
    </row>
    <row r="356" spans="2:7" ht="20" customHeight="1" outlineLevel="1" x14ac:dyDescent="0.2">
      <c r="B356" s="2" t="s">
        <v>16</v>
      </c>
      <c r="C356" s="14">
        <f t="shared" ref="C356:D356" si="141">C357+C361</f>
        <v>2010000.7846116766</v>
      </c>
      <c r="D356" s="14">
        <f t="shared" si="141"/>
        <v>2005302.7868251456</v>
      </c>
      <c r="F356" s="34">
        <f t="shared" si="126"/>
        <v>-4697.997786530992</v>
      </c>
      <c r="G356" s="46">
        <f t="shared" si="127"/>
        <v>-2.3373114192284383E-3</v>
      </c>
    </row>
    <row r="357" spans="2:7" ht="20" customHeight="1" outlineLevel="1" x14ac:dyDescent="0.2">
      <c r="B357" s="2" t="s">
        <v>17</v>
      </c>
      <c r="C357" s="14">
        <f t="shared" ref="C357:D357" si="142">SUM(C358:C360)</f>
        <v>1688153.9079522586</v>
      </c>
      <c r="D357" s="14">
        <f t="shared" si="142"/>
        <v>1687593.4365811525</v>
      </c>
      <c r="F357" s="34">
        <f t="shared" si="126"/>
        <v>-560.47137110610493</v>
      </c>
      <c r="G357" s="46">
        <f t="shared" si="127"/>
        <v>-3.3200253156180545E-4</v>
      </c>
    </row>
    <row r="358" spans="2:7" ht="20" customHeight="1" outlineLevel="1" x14ac:dyDescent="0.2">
      <c r="B358" s="3" t="s">
        <v>18</v>
      </c>
      <c r="C358" s="15">
        <f t="shared" ref="C358:D360" si="143">C302-C330</f>
        <v>895743.94715362752</v>
      </c>
      <c r="D358" s="15">
        <f t="shared" si="143"/>
        <v>895447.56796318199</v>
      </c>
      <c r="F358" s="34">
        <f t="shared" si="126"/>
        <v>-296.37919044552837</v>
      </c>
      <c r="G358" s="46">
        <f t="shared" si="127"/>
        <v>-3.3087490168068855E-4</v>
      </c>
    </row>
    <row r="359" spans="2:7" ht="20" customHeight="1" outlineLevel="1" x14ac:dyDescent="0.2">
      <c r="B359" s="3" t="s">
        <v>19</v>
      </c>
      <c r="C359" s="15">
        <f t="shared" si="143"/>
        <v>613343.0794490804</v>
      </c>
      <c r="D359" s="15">
        <f t="shared" si="143"/>
        <v>613138.66952057986</v>
      </c>
      <c r="F359" s="34">
        <f t="shared" si="126"/>
        <v>-204.4099285005359</v>
      </c>
      <c r="G359" s="46">
        <f t="shared" si="127"/>
        <v>-3.3327176151419502E-4</v>
      </c>
    </row>
    <row r="360" spans="2:7" ht="20" customHeight="1" outlineLevel="1" x14ac:dyDescent="0.2">
      <c r="B360" s="3" t="s">
        <v>20</v>
      </c>
      <c r="C360" s="15">
        <f t="shared" si="143"/>
        <v>179066.88134955079</v>
      </c>
      <c r="D360" s="15">
        <f t="shared" si="143"/>
        <v>179007.19909739069</v>
      </c>
      <c r="F360" s="34">
        <f t="shared" si="126"/>
        <v>-59.682252160098869</v>
      </c>
      <c r="G360" s="46">
        <f t="shared" si="127"/>
        <v>-3.3329587085171284E-4</v>
      </c>
    </row>
    <row r="361" spans="2:7" ht="20" customHeight="1" outlineLevel="1" x14ac:dyDescent="0.2">
      <c r="B361" s="2" t="s">
        <v>21</v>
      </c>
      <c r="C361" s="14">
        <f t="shared" ref="C361:D361" si="144">SUM(C362:C368)</f>
        <v>321846.87665941805</v>
      </c>
      <c r="D361" s="14">
        <f t="shared" si="144"/>
        <v>317709.35024399305</v>
      </c>
      <c r="F361" s="34">
        <f t="shared" si="126"/>
        <v>-4137.5264154250035</v>
      </c>
      <c r="G361" s="46">
        <f t="shared" si="127"/>
        <v>-1.2855574235705198E-2</v>
      </c>
    </row>
    <row r="362" spans="2:7" ht="20" customHeight="1" outlineLevel="1" x14ac:dyDescent="0.2">
      <c r="B362" s="3" t="s">
        <v>22</v>
      </c>
      <c r="C362" s="15">
        <f t="shared" ref="C362:D368" si="145">C306-C334</f>
        <v>118243.12525880532</v>
      </c>
      <c r="D362" s="15">
        <f t="shared" si="145"/>
        <v>116736.4943386869</v>
      </c>
      <c r="F362" s="34">
        <f t="shared" si="126"/>
        <v>-1506.6309201184195</v>
      </c>
      <c r="G362" s="46">
        <f t="shared" si="127"/>
        <v>-1.2741805638347028E-2</v>
      </c>
    </row>
    <row r="363" spans="2:7" ht="20" customHeight="1" outlineLevel="1" x14ac:dyDescent="0.2">
      <c r="B363" s="3" t="s">
        <v>23</v>
      </c>
      <c r="C363" s="15">
        <f t="shared" si="145"/>
        <v>78455.792895903607</v>
      </c>
      <c r="D363" s="15">
        <f t="shared" si="145"/>
        <v>77493.576094186661</v>
      </c>
      <c r="F363" s="34">
        <f t="shared" si="126"/>
        <v>-962.21680171694607</v>
      </c>
      <c r="G363" s="46">
        <f t="shared" si="127"/>
        <v>-1.2264445571197408E-2</v>
      </c>
    </row>
    <row r="364" spans="2:7" ht="20" customHeight="1" outlineLevel="1" x14ac:dyDescent="0.2">
      <c r="B364" s="3" t="s">
        <v>24</v>
      </c>
      <c r="C364" s="15">
        <f t="shared" si="145"/>
        <v>68026.611012494468</v>
      </c>
      <c r="D364" s="15">
        <f t="shared" si="145"/>
        <v>67092.292252347543</v>
      </c>
      <c r="F364" s="34">
        <f t="shared" si="126"/>
        <v>-934.31876014692534</v>
      </c>
      <c r="G364" s="46">
        <f t="shared" si="127"/>
        <v>-1.3734606887521102E-2</v>
      </c>
    </row>
    <row r="365" spans="2:7" ht="20" customHeight="1" outlineLevel="1" x14ac:dyDescent="0.2">
      <c r="B365" s="3" t="s">
        <v>25</v>
      </c>
      <c r="C365" s="15">
        <f t="shared" si="145"/>
        <v>24208.966408365432</v>
      </c>
      <c r="D365" s="15">
        <f t="shared" si="145"/>
        <v>23897.480684715614</v>
      </c>
      <c r="F365" s="34">
        <f t="shared" si="126"/>
        <v>-311.48572364981737</v>
      </c>
      <c r="G365" s="46">
        <f t="shared" si="127"/>
        <v>-1.2866543676238205E-2</v>
      </c>
    </row>
    <row r="366" spans="2:7" ht="20" customHeight="1" outlineLevel="1" x14ac:dyDescent="0.2">
      <c r="B366" s="3" t="s">
        <v>26</v>
      </c>
      <c r="C366" s="15">
        <f t="shared" si="145"/>
        <v>15418.504709194211</v>
      </c>
      <c r="D366" s="15">
        <f t="shared" si="145"/>
        <v>15221.92684418958</v>
      </c>
      <c r="F366" s="34">
        <f t="shared" si="126"/>
        <v>-196.57786500463044</v>
      </c>
      <c r="G366" s="46">
        <f t="shared" si="127"/>
        <v>-1.2749476600503878E-2</v>
      </c>
    </row>
    <row r="367" spans="2:7" ht="20" customHeight="1" outlineLevel="1" x14ac:dyDescent="0.2">
      <c r="B367" s="3" t="s">
        <v>27</v>
      </c>
      <c r="C367" s="15">
        <f t="shared" si="145"/>
        <v>16438.184445048835</v>
      </c>
      <c r="D367" s="15">
        <f t="shared" si="145"/>
        <v>16226.688329849563</v>
      </c>
      <c r="F367" s="34">
        <f t="shared" si="126"/>
        <v>-211.49611519927203</v>
      </c>
      <c r="G367" s="46">
        <f t="shared" si="127"/>
        <v>-1.2866148077744343E-2</v>
      </c>
    </row>
    <row r="368" spans="2:7" ht="20" customHeight="1" outlineLevel="1" x14ac:dyDescent="0.2">
      <c r="B368" s="3" t="s">
        <v>28</v>
      </c>
      <c r="C368" s="15">
        <f t="shared" si="145"/>
        <v>1055.6919296061383</v>
      </c>
      <c r="D368" s="15">
        <f t="shared" si="145"/>
        <v>1040.891700017215</v>
      </c>
      <c r="F368" s="34">
        <f t="shared" si="126"/>
        <v>-14.80022958892323</v>
      </c>
      <c r="G368" s="46">
        <f t="shared" si="127"/>
        <v>-1.4019458872291425E-2</v>
      </c>
    </row>
    <row r="369" spans="2:7" ht="20" customHeight="1" outlineLevel="1" x14ac:dyDescent="0.2">
      <c r="B369" s="2" t="s">
        <v>29</v>
      </c>
      <c r="C369" s="14">
        <f t="shared" ref="C369:D369" si="146">C370+C374</f>
        <v>1416706.1860432597</v>
      </c>
      <c r="D369" s="14">
        <f t="shared" si="146"/>
        <v>1414578.9247133457</v>
      </c>
      <c r="F369" s="34">
        <f t="shared" si="126"/>
        <v>-2127.2613299139775</v>
      </c>
      <c r="G369" s="46">
        <f t="shared" si="127"/>
        <v>-1.5015543454745814E-3</v>
      </c>
    </row>
    <row r="370" spans="2:7" ht="20" customHeight="1" outlineLevel="1" x14ac:dyDescent="0.2">
      <c r="B370" s="2" t="s">
        <v>17</v>
      </c>
      <c r="C370" s="14">
        <f t="shared" ref="C370:D370" si="147">SUM(C371:C373)</f>
        <v>1255048.7383399606</v>
      </c>
      <c r="D370" s="14">
        <f t="shared" si="147"/>
        <v>1255048.7383399606</v>
      </c>
      <c r="F370" s="34">
        <f t="shared" si="126"/>
        <v>0</v>
      </c>
      <c r="G370" s="46">
        <f t="shared" si="127"/>
        <v>0</v>
      </c>
    </row>
    <row r="371" spans="2:7" ht="20" customHeight="1" outlineLevel="1" x14ac:dyDescent="0.2">
      <c r="B371" s="3" t="s">
        <v>18</v>
      </c>
      <c r="C371" s="15">
        <f t="shared" ref="C371:D373" si="148">C315-C343</f>
        <v>656899.25306317885</v>
      </c>
      <c r="D371" s="15">
        <f t="shared" si="148"/>
        <v>656899.25306317885</v>
      </c>
      <c r="F371" s="34">
        <f t="shared" si="126"/>
        <v>0</v>
      </c>
      <c r="G371" s="46">
        <f t="shared" si="127"/>
        <v>0</v>
      </c>
    </row>
    <row r="372" spans="2:7" ht="20" customHeight="1" outlineLevel="1" x14ac:dyDescent="0.2">
      <c r="B372" s="3" t="s">
        <v>19</v>
      </c>
      <c r="C372" s="15">
        <f t="shared" si="148"/>
        <v>407802.53725637536</v>
      </c>
      <c r="D372" s="15">
        <f t="shared" si="148"/>
        <v>407802.53725637536</v>
      </c>
      <c r="F372" s="34">
        <f t="shared" si="126"/>
        <v>0</v>
      </c>
      <c r="G372" s="46">
        <f t="shared" si="127"/>
        <v>0</v>
      </c>
    </row>
    <row r="373" spans="2:7" ht="20" customHeight="1" outlineLevel="1" x14ac:dyDescent="0.2">
      <c r="B373" s="3" t="s">
        <v>20</v>
      </c>
      <c r="C373" s="15">
        <f t="shared" si="148"/>
        <v>190346.94802040642</v>
      </c>
      <c r="D373" s="15">
        <f t="shared" si="148"/>
        <v>190346.94802040642</v>
      </c>
      <c r="F373" s="34">
        <f t="shared" si="126"/>
        <v>0</v>
      </c>
      <c r="G373" s="46">
        <f t="shared" si="127"/>
        <v>0</v>
      </c>
    </row>
    <row r="374" spans="2:7" ht="20" customHeight="1" outlineLevel="1" x14ac:dyDescent="0.2">
      <c r="B374" s="2" t="s">
        <v>21</v>
      </c>
      <c r="C374" s="14">
        <f t="shared" ref="C374:D374" si="149">SUM(C375:C381)</f>
        <v>161657.44770329908</v>
      </c>
      <c r="D374" s="14">
        <f t="shared" si="149"/>
        <v>159530.18637338519</v>
      </c>
      <c r="F374" s="34">
        <f t="shared" si="126"/>
        <v>-2127.2613299138902</v>
      </c>
      <c r="G374" s="46">
        <f t="shared" si="127"/>
        <v>-1.3159067894095407E-2</v>
      </c>
    </row>
    <row r="375" spans="2:7" ht="20" customHeight="1" outlineLevel="1" x14ac:dyDescent="0.2">
      <c r="B375" s="3" t="s">
        <v>22</v>
      </c>
      <c r="C375" s="15">
        <f t="shared" ref="C375:D382" si="150">C319-C347</f>
        <v>78082.641138061197</v>
      </c>
      <c r="D375" s="15">
        <f t="shared" si="150"/>
        <v>77061.050377159685</v>
      </c>
      <c r="F375" s="34">
        <f t="shared" si="126"/>
        <v>-1021.5907609015121</v>
      </c>
      <c r="G375" s="46">
        <f t="shared" si="127"/>
        <v>-1.3083455503191736E-2</v>
      </c>
    </row>
    <row r="376" spans="2:7" ht="20" customHeight="1" outlineLevel="1" x14ac:dyDescent="0.2">
      <c r="B376" s="3" t="s">
        <v>23</v>
      </c>
      <c r="C376" s="15">
        <f t="shared" si="150"/>
        <v>16121.674718049595</v>
      </c>
      <c r="D376" s="15">
        <f t="shared" si="150"/>
        <v>15904.301558971805</v>
      </c>
      <c r="F376" s="34">
        <f t="shared" si="126"/>
        <v>-217.37315907778975</v>
      </c>
      <c r="G376" s="46">
        <f t="shared" si="127"/>
        <v>-1.3483286499660106E-2</v>
      </c>
    </row>
    <row r="377" spans="2:7" ht="20" customHeight="1" outlineLevel="1" x14ac:dyDescent="0.2">
      <c r="B377" s="3" t="s">
        <v>24</v>
      </c>
      <c r="C377" s="15">
        <f t="shared" si="150"/>
        <v>20750.563359206939</v>
      </c>
      <c r="D377" s="15">
        <f t="shared" si="150"/>
        <v>20465.656781694117</v>
      </c>
      <c r="F377" s="34">
        <f t="shared" si="126"/>
        <v>-284.90657751282197</v>
      </c>
      <c r="G377" s="46">
        <f t="shared" si="127"/>
        <v>-1.3730064701419785E-2</v>
      </c>
    </row>
    <row r="378" spans="2:7" ht="20" customHeight="1" outlineLevel="1" x14ac:dyDescent="0.2">
      <c r="B378" s="3" t="s">
        <v>25</v>
      </c>
      <c r="C378" s="15">
        <f t="shared" si="150"/>
        <v>10523.673015253589</v>
      </c>
      <c r="D378" s="15">
        <f t="shared" si="150"/>
        <v>10381.415042262657</v>
      </c>
      <c r="F378" s="34">
        <f t="shared" si="126"/>
        <v>-142.2579729909321</v>
      </c>
      <c r="G378" s="46">
        <f t="shared" si="127"/>
        <v>-1.351790128643636E-2</v>
      </c>
    </row>
    <row r="379" spans="2:7" ht="20" customHeight="1" outlineLevel="1" x14ac:dyDescent="0.2">
      <c r="B379" s="3" t="s">
        <v>26</v>
      </c>
      <c r="C379" s="15">
        <f t="shared" si="150"/>
        <v>20099.943804199742</v>
      </c>
      <c r="D379" s="15">
        <f t="shared" si="150"/>
        <v>19848.158516705171</v>
      </c>
      <c r="F379" s="34">
        <f t="shared" si="126"/>
        <v>-251.78528749457109</v>
      </c>
      <c r="G379" s="46">
        <f t="shared" si="127"/>
        <v>-1.2526666240826122E-2</v>
      </c>
    </row>
    <row r="380" spans="2:7" ht="20" customHeight="1" outlineLevel="1" x14ac:dyDescent="0.2">
      <c r="B380" s="3" t="s">
        <v>27</v>
      </c>
      <c r="C380" s="15">
        <f t="shared" si="150"/>
        <v>13398.445176760382</v>
      </c>
      <c r="D380" s="15">
        <f t="shared" si="150"/>
        <v>13225.437459457709</v>
      </c>
      <c r="F380" s="34">
        <f t="shared" si="126"/>
        <v>-173.00771730267297</v>
      </c>
      <c r="G380" s="46">
        <f t="shared" si="127"/>
        <v>-1.2912521939691559E-2</v>
      </c>
    </row>
    <row r="381" spans="2:7" ht="20" customHeight="1" outlineLevel="1" x14ac:dyDescent="0.2">
      <c r="B381" s="3" t="s">
        <v>28</v>
      </c>
      <c r="C381" s="15">
        <f t="shared" si="150"/>
        <v>2680.5064917676382</v>
      </c>
      <c r="D381" s="15">
        <f t="shared" si="150"/>
        <v>2644.1666371340307</v>
      </c>
      <c r="F381" s="34">
        <f t="shared" si="126"/>
        <v>-36.339854633607501</v>
      </c>
      <c r="G381" s="46">
        <f t="shared" si="127"/>
        <v>-1.3557085105077839E-2</v>
      </c>
    </row>
    <row r="382" spans="2:7" ht="20" customHeight="1" outlineLevel="1" x14ac:dyDescent="0.2">
      <c r="B382" s="2" t="s">
        <v>30</v>
      </c>
      <c r="C382" s="14">
        <f t="shared" si="150"/>
        <v>-28435.46909905372</v>
      </c>
      <c r="D382" s="14">
        <f t="shared" si="150"/>
        <v>-400965.30008369463</v>
      </c>
      <c r="F382" s="34">
        <f t="shared" si="126"/>
        <v>-372529.83098464092</v>
      </c>
      <c r="G382" s="46">
        <f t="shared" si="127"/>
        <v>13.10088571730431</v>
      </c>
    </row>
    <row r="383" spans="2:7" ht="20" customHeight="1" x14ac:dyDescent="0.2">
      <c r="B383" s="20" t="s">
        <v>56</v>
      </c>
      <c r="C383" s="14">
        <f t="shared" ref="C383:D383" si="151">C384+C397+C410</f>
        <v>85493.438377531245</v>
      </c>
      <c r="D383" s="14">
        <f t="shared" si="151"/>
        <v>85493.438377531245</v>
      </c>
      <c r="F383" s="34">
        <f t="shared" si="126"/>
        <v>0</v>
      </c>
      <c r="G383" s="46">
        <f t="shared" si="127"/>
        <v>0</v>
      </c>
    </row>
    <row r="384" spans="2:7" ht="20" customHeight="1" outlineLevel="1" x14ac:dyDescent="0.2">
      <c r="B384" s="2" t="s">
        <v>16</v>
      </c>
      <c r="C384" s="14">
        <f t="shared" ref="C384:D384" si="152">C385+C389</f>
        <v>53442.388182630115</v>
      </c>
      <c r="D384" s="14">
        <f t="shared" si="152"/>
        <v>53442.388182630115</v>
      </c>
      <c r="F384" s="34">
        <f t="shared" si="126"/>
        <v>0</v>
      </c>
      <c r="G384" s="46">
        <f t="shared" si="127"/>
        <v>0</v>
      </c>
    </row>
    <row r="385" spans="2:7" ht="20" customHeight="1" outlineLevel="1" x14ac:dyDescent="0.2">
      <c r="B385" s="2" t="s">
        <v>17</v>
      </c>
      <c r="C385" s="14">
        <f t="shared" ref="C385:D385" si="153">SUM(C386:C388)</f>
        <v>11117.937151520631</v>
      </c>
      <c r="D385" s="14">
        <f t="shared" si="153"/>
        <v>11117.937151520631</v>
      </c>
      <c r="F385" s="34">
        <f t="shared" si="126"/>
        <v>0</v>
      </c>
      <c r="G385" s="46">
        <f t="shared" si="127"/>
        <v>0</v>
      </c>
    </row>
    <row r="386" spans="2:7" ht="20" customHeight="1" outlineLevel="1" x14ac:dyDescent="0.2">
      <c r="B386" s="3" t="s">
        <v>18</v>
      </c>
      <c r="C386" s="28">
        <f>'1. ОПУ НС'!AO386+'1. ОПУ НС'!BB386+'1. ОПУ НС'!BO386+'1. ОПУ НС'!CB386+'1. ОПУ НС'!CO386</f>
        <v>4278.076280582799</v>
      </c>
      <c r="D386" s="28">
        <f>'1. ОПУ НС'!HB386+'1. ОПУ НС'!HO386+'1. ОПУ НС'!IB386+'1. ОПУ НС'!IO386+'1. ОПУ НС'!JB386</f>
        <v>4278.076280582799</v>
      </c>
      <c r="F386" s="34">
        <f t="shared" si="126"/>
        <v>0</v>
      </c>
      <c r="G386" s="46">
        <f t="shared" si="127"/>
        <v>0</v>
      </c>
    </row>
    <row r="387" spans="2:7" ht="20" customHeight="1" outlineLevel="1" x14ac:dyDescent="0.2">
      <c r="B387" s="3" t="s">
        <v>19</v>
      </c>
      <c r="C387" s="28">
        <f>'1. ОПУ НС'!AO387+'1. ОПУ НС'!BB387+'1. ОПУ НС'!BO387+'1. ОПУ НС'!CB387+'1. ОПУ НС'!CO387</f>
        <v>4411.0281552876804</v>
      </c>
      <c r="D387" s="28">
        <f>'1. ОПУ НС'!HB387+'1. ОПУ НС'!HO387+'1. ОПУ НС'!IB387+'1. ОПУ НС'!IO387+'1. ОПУ НС'!JB387</f>
        <v>4411.0281552876804</v>
      </c>
      <c r="F387" s="34">
        <f t="shared" si="126"/>
        <v>0</v>
      </c>
      <c r="G387" s="46">
        <f t="shared" si="127"/>
        <v>0</v>
      </c>
    </row>
    <row r="388" spans="2:7" ht="20" customHeight="1" outlineLevel="1" x14ac:dyDescent="0.2">
      <c r="B388" s="3" t="s">
        <v>20</v>
      </c>
      <c r="C388" s="28">
        <f>'1. ОПУ НС'!AO388+'1. ОПУ НС'!BB388+'1. ОПУ НС'!BO388+'1. ОПУ НС'!CB388+'1. ОПУ НС'!CO388</f>
        <v>2428.8327156501527</v>
      </c>
      <c r="D388" s="28">
        <f>'1. ОПУ НС'!HB388+'1. ОПУ НС'!HO388+'1. ОПУ НС'!IB388+'1. ОПУ НС'!IO388+'1. ОПУ НС'!JB388</f>
        <v>2428.8327156501527</v>
      </c>
      <c r="F388" s="34">
        <f t="shared" si="126"/>
        <v>0</v>
      </c>
      <c r="G388" s="46">
        <f t="shared" si="127"/>
        <v>0</v>
      </c>
    </row>
    <row r="389" spans="2:7" ht="20" customHeight="1" outlineLevel="1" x14ac:dyDescent="0.2">
      <c r="B389" s="2" t="s">
        <v>21</v>
      </c>
      <c r="C389" s="14">
        <f t="shared" ref="C389:D389" si="154">SUM(C390:C396)</f>
        <v>42324.451031109485</v>
      </c>
      <c r="D389" s="14">
        <f t="shared" si="154"/>
        <v>42324.451031109485</v>
      </c>
      <c r="F389" s="34">
        <f t="shared" ref="F389:F438" si="155">D389-C389</f>
        <v>0</v>
      </c>
      <c r="G389" s="46">
        <f t="shared" ref="G389:G438" si="156">(D389-C389)/C389</f>
        <v>0</v>
      </c>
    </row>
    <row r="390" spans="2:7" ht="20" customHeight="1" outlineLevel="1" x14ac:dyDescent="0.2">
      <c r="B390" s="3" t="s">
        <v>22</v>
      </c>
      <c r="C390" s="28">
        <f>'1. ОПУ НС'!AO390+'1. ОПУ НС'!BB390+'1. ОПУ НС'!BO390+'1. ОПУ НС'!CB390+'1. ОПУ НС'!CO390</f>
        <v>2992.6468693937618</v>
      </c>
      <c r="D390" s="28">
        <f>'1. ОПУ НС'!HB390+'1. ОПУ НС'!HO390+'1. ОПУ НС'!IB390+'1. ОПУ НС'!IO390+'1. ОПУ НС'!JB390</f>
        <v>2992.6468693937618</v>
      </c>
      <c r="F390" s="34">
        <f t="shared" si="155"/>
        <v>0</v>
      </c>
      <c r="G390" s="46">
        <f t="shared" si="156"/>
        <v>0</v>
      </c>
    </row>
    <row r="391" spans="2:7" ht="20" customHeight="1" outlineLevel="1" x14ac:dyDescent="0.2">
      <c r="B391" s="3" t="s">
        <v>23</v>
      </c>
      <c r="C391" s="28">
        <f>'1. ОПУ НС'!AO391+'1. ОПУ НС'!BB391+'1. ОПУ НС'!BO391+'1. ОПУ НС'!CB391+'1. ОПУ НС'!CO391</f>
        <v>4056.9407792497382</v>
      </c>
      <c r="D391" s="28">
        <f>'1. ОПУ НС'!HB391+'1. ОПУ НС'!HO391+'1. ОПУ НС'!IB391+'1. ОПУ НС'!IO391+'1. ОПУ НС'!JB391</f>
        <v>4056.9407792497382</v>
      </c>
      <c r="F391" s="34">
        <f t="shared" si="155"/>
        <v>0</v>
      </c>
      <c r="G391" s="46">
        <f t="shared" si="156"/>
        <v>0</v>
      </c>
    </row>
    <row r="392" spans="2:7" ht="20" customHeight="1" outlineLevel="1" x14ac:dyDescent="0.2">
      <c r="B392" s="3" t="s">
        <v>24</v>
      </c>
      <c r="C392" s="28">
        <f>'1. ОПУ НС'!AO392+'1. ОПУ НС'!BB392+'1. ОПУ НС'!BO392+'1. ОПУ НС'!CB392+'1. ОПУ НС'!CO392</f>
        <v>29309.536934950393</v>
      </c>
      <c r="D392" s="28">
        <f>'1. ОПУ НС'!HB392+'1. ОПУ НС'!HO392+'1. ОПУ НС'!IB392+'1. ОПУ НС'!IO392+'1. ОПУ НС'!JB392</f>
        <v>29309.536934950393</v>
      </c>
      <c r="F392" s="34">
        <f t="shared" si="155"/>
        <v>0</v>
      </c>
      <c r="G392" s="46">
        <f t="shared" si="156"/>
        <v>0</v>
      </c>
    </row>
    <row r="393" spans="2:7" ht="20" customHeight="1" outlineLevel="1" x14ac:dyDescent="0.2">
      <c r="B393" s="3" t="s">
        <v>25</v>
      </c>
      <c r="C393" s="28">
        <f>'1. ОПУ НС'!AO393+'1. ОПУ НС'!BB393+'1. ОПУ НС'!BO393+'1. ОПУ НС'!CB393+'1. ОПУ НС'!CO393</f>
        <v>2747.5879993338599</v>
      </c>
      <c r="D393" s="28">
        <f>'1. ОПУ НС'!HB393+'1. ОПУ НС'!HO393+'1. ОПУ НС'!IB393+'1. ОПУ НС'!IO393+'1. ОПУ НС'!JB393</f>
        <v>2747.5879993338599</v>
      </c>
      <c r="F393" s="34">
        <f t="shared" si="155"/>
        <v>0</v>
      </c>
      <c r="G393" s="46">
        <f t="shared" si="156"/>
        <v>0</v>
      </c>
    </row>
    <row r="394" spans="2:7" ht="20" customHeight="1" outlineLevel="1" x14ac:dyDescent="0.2">
      <c r="B394" s="3" t="s">
        <v>26</v>
      </c>
      <c r="C394" s="28">
        <f>'1. ОПУ НС'!AO394+'1. ОПУ НС'!BB394+'1. ОПУ НС'!BO394+'1. ОПУ НС'!CB394+'1. ОПУ НС'!CO394</f>
        <v>1117.3588159525839</v>
      </c>
      <c r="D394" s="28">
        <f>'1. ОПУ НС'!HB394+'1. ОПУ НС'!HO394+'1. ОПУ НС'!IB394+'1. ОПУ НС'!IO394+'1. ОПУ НС'!JB394</f>
        <v>1117.3588159525839</v>
      </c>
      <c r="F394" s="34">
        <f t="shared" si="155"/>
        <v>0</v>
      </c>
      <c r="G394" s="46">
        <f t="shared" si="156"/>
        <v>0</v>
      </c>
    </row>
    <row r="395" spans="2:7" ht="20" customHeight="1" outlineLevel="1" x14ac:dyDescent="0.2">
      <c r="B395" s="3" t="s">
        <v>27</v>
      </c>
      <c r="C395" s="28">
        <f>'1. ОПУ НС'!AO395+'1. ОПУ НС'!BB395+'1. ОПУ НС'!BO395+'1. ОПУ НС'!CB395+'1. ОПУ НС'!CO395</f>
        <v>1664.5040997911497</v>
      </c>
      <c r="D395" s="28">
        <f>'1. ОПУ НС'!HB395+'1. ОПУ НС'!HO395+'1. ОПУ НС'!IB395+'1. ОПУ НС'!IO395+'1. ОПУ НС'!JB395</f>
        <v>1664.5040997911497</v>
      </c>
      <c r="F395" s="34">
        <f t="shared" si="155"/>
        <v>0</v>
      </c>
      <c r="G395" s="46">
        <f t="shared" si="156"/>
        <v>0</v>
      </c>
    </row>
    <row r="396" spans="2:7" ht="20" customHeight="1" outlineLevel="1" x14ac:dyDescent="0.2">
      <c r="B396" s="3" t="s">
        <v>28</v>
      </c>
      <c r="C396" s="28">
        <f>'1. ОПУ НС'!AO396+'1. ОПУ НС'!BB396+'1. ОПУ НС'!BO396+'1. ОПУ НС'!CB396+'1. ОПУ НС'!CO396</f>
        <v>435.87553243800699</v>
      </c>
      <c r="D396" s="28">
        <f>'1. ОПУ НС'!HB396+'1. ОПУ НС'!HO396+'1. ОПУ НС'!IB396+'1. ОПУ НС'!IO396+'1. ОПУ НС'!JB396</f>
        <v>435.87553243800699</v>
      </c>
      <c r="F396" s="34">
        <f t="shared" si="155"/>
        <v>0</v>
      </c>
      <c r="G396" s="46">
        <f t="shared" si="156"/>
        <v>0</v>
      </c>
    </row>
    <row r="397" spans="2:7" ht="20" customHeight="1" outlineLevel="1" x14ac:dyDescent="0.2">
      <c r="B397" s="2" t="s">
        <v>29</v>
      </c>
      <c r="C397" s="14">
        <f t="shared" ref="C397:D397" si="157">C398+C402</f>
        <v>25807.611817369878</v>
      </c>
      <c r="D397" s="14">
        <f t="shared" si="157"/>
        <v>25807.611817369878</v>
      </c>
      <c r="F397" s="34">
        <f t="shared" si="155"/>
        <v>0</v>
      </c>
      <c r="G397" s="46">
        <f t="shared" si="156"/>
        <v>0</v>
      </c>
    </row>
    <row r="398" spans="2:7" ht="20" customHeight="1" outlineLevel="1" x14ac:dyDescent="0.2">
      <c r="B398" s="2" t="s">
        <v>17</v>
      </c>
      <c r="C398" s="14">
        <f t="shared" ref="C398:D398" si="158">SUM(C399:C401)</f>
        <v>8882.0628484793669</v>
      </c>
      <c r="D398" s="14">
        <f t="shared" si="158"/>
        <v>8882.0628484793669</v>
      </c>
      <c r="F398" s="34">
        <f t="shared" si="155"/>
        <v>0</v>
      </c>
      <c r="G398" s="46">
        <f t="shared" si="156"/>
        <v>0</v>
      </c>
    </row>
    <row r="399" spans="2:7" ht="20" customHeight="1" outlineLevel="1" x14ac:dyDescent="0.2">
      <c r="B399" s="3" t="s">
        <v>18</v>
      </c>
      <c r="C399" s="28">
        <f>'1. ОПУ НС'!AO399+'1. ОПУ НС'!BB399+'1. ОПУ НС'!BO399+'1. ОПУ НС'!CB399+'1. ОПУ НС'!CO399</f>
        <v>3221.9237194172006</v>
      </c>
      <c r="D399" s="28">
        <f>'1. ОПУ НС'!HB399+'1. ОПУ НС'!HO399+'1. ОПУ НС'!IB399+'1. ОПУ НС'!IO399+'1. ОПУ НС'!JB399</f>
        <v>3221.9237194172006</v>
      </c>
      <c r="F399" s="34">
        <f t="shared" si="155"/>
        <v>0</v>
      </c>
      <c r="G399" s="46">
        <f t="shared" si="156"/>
        <v>0</v>
      </c>
    </row>
    <row r="400" spans="2:7" ht="20" customHeight="1" outlineLevel="1" x14ac:dyDescent="0.2">
      <c r="B400" s="3" t="s">
        <v>19</v>
      </c>
      <c r="C400" s="28">
        <f>'1. ОПУ НС'!AO400+'1. ОПУ НС'!BB400+'1. ОПУ НС'!BO400+'1. ОПУ НС'!CB400+'1. ОПУ НС'!CO400</f>
        <v>3088.9718447123196</v>
      </c>
      <c r="D400" s="28">
        <f>'1. ОПУ НС'!HB400+'1. ОПУ НС'!HO400+'1. ОПУ НС'!IB400+'1. ОПУ НС'!IO400+'1. ОПУ НС'!JB400</f>
        <v>3088.9718447123196</v>
      </c>
      <c r="F400" s="34">
        <f t="shared" si="155"/>
        <v>0</v>
      </c>
      <c r="G400" s="46">
        <f t="shared" si="156"/>
        <v>0</v>
      </c>
    </row>
    <row r="401" spans="2:7" ht="20" customHeight="1" outlineLevel="1" x14ac:dyDescent="0.2">
      <c r="B401" s="3" t="s">
        <v>20</v>
      </c>
      <c r="C401" s="28">
        <f>'1. ОПУ НС'!AO401+'1. ОПУ НС'!BB401+'1. ОПУ НС'!BO401+'1. ОПУ НС'!CB401+'1. ОПУ НС'!CO401</f>
        <v>2571.1672843498468</v>
      </c>
      <c r="D401" s="28">
        <f>'1. ОПУ НС'!HB401+'1. ОПУ НС'!HO401+'1. ОПУ НС'!IB401+'1. ОПУ НС'!IO401+'1. ОПУ НС'!JB401</f>
        <v>2571.1672843498468</v>
      </c>
      <c r="F401" s="34">
        <f t="shared" si="155"/>
        <v>0</v>
      </c>
      <c r="G401" s="46">
        <f t="shared" si="156"/>
        <v>0</v>
      </c>
    </row>
    <row r="402" spans="2:7" ht="20" customHeight="1" outlineLevel="1" x14ac:dyDescent="0.2">
      <c r="B402" s="2" t="s">
        <v>21</v>
      </c>
      <c r="C402" s="14">
        <f t="shared" ref="C402:D402" si="159">SUM(C403:C409)</f>
        <v>16925.548968890511</v>
      </c>
      <c r="D402" s="14">
        <f t="shared" si="159"/>
        <v>16925.548968890511</v>
      </c>
      <c r="F402" s="34">
        <f t="shared" si="155"/>
        <v>0</v>
      </c>
      <c r="G402" s="46">
        <f t="shared" si="156"/>
        <v>0</v>
      </c>
    </row>
    <row r="403" spans="2:7" ht="20" customHeight="1" outlineLevel="1" x14ac:dyDescent="0.2">
      <c r="B403" s="3" t="s">
        <v>22</v>
      </c>
      <c r="C403" s="28">
        <f>'1. ОПУ НС'!AO403+'1. ОПУ НС'!BB403+'1. ОПУ НС'!BO403+'1. ОПУ НС'!CB403+'1. ОПУ НС'!CO403</f>
        <v>2007.3531306062378</v>
      </c>
      <c r="D403" s="28">
        <f>'1. ОПУ НС'!HB403+'1. ОПУ НС'!HO403+'1. ОПУ НС'!IB403+'1. ОПУ НС'!IO403+'1. ОПУ НС'!JB403</f>
        <v>2007.3531306062378</v>
      </c>
      <c r="F403" s="34">
        <f t="shared" si="155"/>
        <v>0</v>
      </c>
      <c r="G403" s="46">
        <f t="shared" si="156"/>
        <v>0</v>
      </c>
    </row>
    <row r="404" spans="2:7" ht="20" customHeight="1" outlineLevel="1" x14ac:dyDescent="0.2">
      <c r="B404" s="3" t="s">
        <v>23</v>
      </c>
      <c r="C404" s="28">
        <f>'1. ОПУ НС'!AO404+'1. ОПУ НС'!BB404+'1. ОПУ НС'!BO404+'1. ОПУ НС'!CB404+'1. ОПУ НС'!CO404</f>
        <v>943.05922075026137</v>
      </c>
      <c r="D404" s="28">
        <f>'1. ОПУ НС'!HB404+'1. ОПУ НС'!HO404+'1. ОПУ НС'!IB404+'1. ОПУ НС'!IO404+'1. ОПУ НС'!JB404</f>
        <v>943.05922075026137</v>
      </c>
      <c r="F404" s="34">
        <f t="shared" si="155"/>
        <v>0</v>
      </c>
      <c r="G404" s="46">
        <f t="shared" si="156"/>
        <v>0</v>
      </c>
    </row>
    <row r="405" spans="2:7" ht="20" customHeight="1" outlineLevel="1" x14ac:dyDescent="0.2">
      <c r="B405" s="3" t="s">
        <v>24</v>
      </c>
      <c r="C405" s="28">
        <f>'1. ОПУ НС'!AO405+'1. ОПУ НС'!BB405+'1. ОПУ НС'!BO405+'1. ОПУ НС'!CB405+'1. ОПУ НС'!CO405</f>
        <v>8940.4630650496129</v>
      </c>
      <c r="D405" s="28">
        <f>'1. ОПУ НС'!HB405+'1. ОПУ НС'!HO405+'1. ОПУ НС'!IB405+'1. ОПУ НС'!IO405+'1. ОПУ НС'!JB405</f>
        <v>8940.4630650496129</v>
      </c>
      <c r="F405" s="34">
        <f t="shared" si="155"/>
        <v>0</v>
      </c>
      <c r="G405" s="46">
        <f t="shared" si="156"/>
        <v>0</v>
      </c>
    </row>
    <row r="406" spans="2:7" ht="20" customHeight="1" outlineLevel="1" x14ac:dyDescent="0.2">
      <c r="B406" s="3" t="s">
        <v>25</v>
      </c>
      <c r="C406" s="28">
        <f>'1. ОПУ НС'!AO406+'1. ОПУ НС'!BB406+'1. ОПУ НС'!BO406+'1. ОПУ НС'!CB406+'1. ОПУ НС'!CO406</f>
        <v>1252.4120006661401</v>
      </c>
      <c r="D406" s="28">
        <f>'1. ОПУ НС'!HB406+'1. ОПУ НС'!HO406+'1. ОПУ НС'!IB406+'1. ОПУ НС'!IO406+'1. ОПУ НС'!JB406</f>
        <v>1252.4120006661401</v>
      </c>
      <c r="F406" s="34">
        <f t="shared" si="155"/>
        <v>0</v>
      </c>
      <c r="G406" s="46">
        <f t="shared" si="156"/>
        <v>0</v>
      </c>
    </row>
    <row r="407" spans="2:7" ht="20" customHeight="1" outlineLevel="1" x14ac:dyDescent="0.2">
      <c r="B407" s="3" t="s">
        <v>26</v>
      </c>
      <c r="C407" s="28">
        <f>'1. ОПУ НС'!AO407+'1. ОПУ НС'!BB407+'1. ОПУ НС'!BO407+'1. ОПУ НС'!CB407+'1. ОПУ НС'!CO407</f>
        <v>1382.6411840474159</v>
      </c>
      <c r="D407" s="28">
        <f>'1. ОПУ НС'!HB407+'1. ОПУ НС'!HO407+'1. ОПУ НС'!IB407+'1. ОПУ НС'!IO407+'1. ОПУ НС'!JB407</f>
        <v>1382.6411840474159</v>
      </c>
      <c r="F407" s="34">
        <f t="shared" si="155"/>
        <v>0</v>
      </c>
      <c r="G407" s="46">
        <f t="shared" si="156"/>
        <v>0</v>
      </c>
    </row>
    <row r="408" spans="2:7" ht="20" customHeight="1" outlineLevel="1" x14ac:dyDescent="0.2">
      <c r="B408" s="3" t="s">
        <v>27</v>
      </c>
      <c r="C408" s="28">
        <f>'1. ОПУ НС'!AO408+'1. ОПУ НС'!BB408+'1. ОПУ НС'!BO408+'1. ОПУ НС'!CB408+'1. ОПУ НС'!CO408</f>
        <v>1335.4959002088503</v>
      </c>
      <c r="D408" s="28">
        <f>'1. ОПУ НС'!HB408+'1. ОПУ НС'!HO408+'1. ОПУ НС'!IB408+'1. ОПУ НС'!IO408+'1. ОПУ НС'!JB408</f>
        <v>1335.4959002088503</v>
      </c>
      <c r="F408" s="34">
        <f t="shared" si="155"/>
        <v>0</v>
      </c>
      <c r="G408" s="46">
        <f t="shared" si="156"/>
        <v>0</v>
      </c>
    </row>
    <row r="409" spans="2:7" ht="20" customHeight="1" outlineLevel="1" x14ac:dyDescent="0.2">
      <c r="B409" s="3" t="s">
        <v>28</v>
      </c>
      <c r="C409" s="28">
        <f>'1. ОПУ НС'!AO409+'1. ОПУ НС'!BB409+'1. ОПУ НС'!BO409+'1. ОПУ НС'!CB409+'1. ОПУ НС'!CO409</f>
        <v>1064.1244675619928</v>
      </c>
      <c r="D409" s="28">
        <f>'1. ОПУ НС'!HB409+'1. ОПУ НС'!HO409+'1. ОПУ НС'!IB409+'1. ОПУ НС'!IO409+'1. ОПУ НС'!JB409</f>
        <v>1064.1244675619928</v>
      </c>
      <c r="F409" s="34">
        <f t="shared" si="155"/>
        <v>0</v>
      </c>
      <c r="G409" s="46">
        <f t="shared" si="156"/>
        <v>0</v>
      </c>
    </row>
    <row r="410" spans="2:7" ht="20" customHeight="1" outlineLevel="1" x14ac:dyDescent="0.2">
      <c r="B410" s="2" t="s">
        <v>30</v>
      </c>
      <c r="C410" s="28">
        <f>'1. ОПУ НС'!AO410+'1. ОПУ НС'!BB410+'1. ОПУ НС'!BO410+'1. ОПУ НС'!CB410+'1. ОПУ НС'!CO410</f>
        <v>6243.4383775312508</v>
      </c>
      <c r="D410" s="28">
        <f>'1. ОПУ НС'!HB410+'1. ОПУ НС'!HO410+'1. ОПУ НС'!IB410+'1. ОПУ НС'!IO410+'1. ОПУ НС'!JB410</f>
        <v>6243.4383775312508</v>
      </c>
      <c r="F410" s="34">
        <f t="shared" si="155"/>
        <v>0</v>
      </c>
      <c r="G410" s="46">
        <f t="shared" si="156"/>
        <v>0</v>
      </c>
    </row>
    <row r="411" spans="2:7" ht="20" customHeight="1" x14ac:dyDescent="0.2">
      <c r="B411" s="13" t="s">
        <v>57</v>
      </c>
      <c r="C411" s="14">
        <f t="shared" ref="C411:D411" si="160">C412+C425+C438</f>
        <v>4640302.1071187081</v>
      </c>
      <c r="D411" s="14">
        <f t="shared" si="160"/>
        <v>4134495.3203172605</v>
      </c>
      <c r="F411" s="34">
        <f t="shared" si="155"/>
        <v>-505806.78680144763</v>
      </c>
      <c r="G411" s="46">
        <f t="shared" si="156"/>
        <v>-0.10900298625503008</v>
      </c>
    </row>
    <row r="412" spans="2:7" ht="20" customHeight="1" outlineLevel="1" x14ac:dyDescent="0.2">
      <c r="B412" s="2" t="s">
        <v>16</v>
      </c>
      <c r="C412" s="14">
        <f t="shared" ref="C412:D412" si="161">C413+C417</f>
        <v>2733443.4343315326</v>
      </c>
      <c r="D412" s="14">
        <f t="shared" si="161"/>
        <v>2727179.4372828244</v>
      </c>
      <c r="F412" s="34">
        <f t="shared" si="155"/>
        <v>-6263.9970487081446</v>
      </c>
      <c r="G412" s="46">
        <f t="shared" si="156"/>
        <v>-2.291613929168435E-3</v>
      </c>
    </row>
    <row r="413" spans="2:7" ht="20" customHeight="1" outlineLevel="1" x14ac:dyDescent="0.2">
      <c r="B413" s="2" t="s">
        <v>17</v>
      </c>
      <c r="C413" s="14">
        <f t="shared" ref="C413:D413" si="162">SUM(C414:C416)</f>
        <v>2261989.8144211988</v>
      </c>
      <c r="D413" s="14">
        <f t="shared" si="162"/>
        <v>2261242.5192597243</v>
      </c>
      <c r="F413" s="34">
        <f t="shared" si="155"/>
        <v>-747.29516147449613</v>
      </c>
      <c r="G413" s="46">
        <f t="shared" si="156"/>
        <v>-3.303707013666262E-4</v>
      </c>
    </row>
    <row r="414" spans="2:7" ht="20" customHeight="1" outlineLevel="1" x14ac:dyDescent="0.2">
      <c r="B414" s="3" t="s">
        <v>18</v>
      </c>
      <c r="C414" s="15">
        <f t="shared" ref="C414:D416" si="163">C358+C386+C330</f>
        <v>1198603.3391520861</v>
      </c>
      <c r="D414" s="15">
        <f t="shared" si="163"/>
        <v>1198208.1668981588</v>
      </c>
      <c r="F414" s="34">
        <f t="shared" si="155"/>
        <v>-395.17225392721593</v>
      </c>
      <c r="G414" s="46">
        <f t="shared" si="156"/>
        <v>-3.2969393711748543E-4</v>
      </c>
    </row>
    <row r="415" spans="2:7" ht="20" customHeight="1" outlineLevel="1" x14ac:dyDescent="0.2">
      <c r="B415" s="3" t="s">
        <v>19</v>
      </c>
      <c r="C415" s="15">
        <f t="shared" si="163"/>
        <v>822201.80075406167</v>
      </c>
      <c r="D415" s="15">
        <f t="shared" si="163"/>
        <v>821929.25418272754</v>
      </c>
      <c r="F415" s="34">
        <f t="shared" si="155"/>
        <v>-272.54657133412547</v>
      </c>
      <c r="G415" s="46">
        <f t="shared" si="156"/>
        <v>-3.3148379276737929E-4</v>
      </c>
    </row>
    <row r="416" spans="2:7" ht="20" customHeight="1" outlineLevel="1" x14ac:dyDescent="0.2">
      <c r="B416" s="3" t="s">
        <v>20</v>
      </c>
      <c r="C416" s="15">
        <f t="shared" si="163"/>
        <v>241184.67451505121</v>
      </c>
      <c r="D416" s="15">
        <f t="shared" si="163"/>
        <v>241105.09817883774</v>
      </c>
      <c r="F416" s="34">
        <f t="shared" si="155"/>
        <v>-79.57633621347486</v>
      </c>
      <c r="G416" s="46">
        <f t="shared" si="156"/>
        <v>-3.2993943903557966E-4</v>
      </c>
    </row>
    <row r="417" spans="2:7" ht="20" customHeight="1" outlineLevel="1" x14ac:dyDescent="0.2">
      <c r="B417" s="2" t="s">
        <v>21</v>
      </c>
      <c r="C417" s="14">
        <f t="shared" ref="C417:D417" si="164">SUM(C418:C424)</f>
        <v>471453.61991033354</v>
      </c>
      <c r="D417" s="14">
        <f t="shared" si="164"/>
        <v>465936.91802310024</v>
      </c>
      <c r="F417" s="34">
        <f t="shared" si="155"/>
        <v>-5516.7018872332992</v>
      </c>
      <c r="G417" s="46">
        <f t="shared" si="156"/>
        <v>-1.1701473176263933E-2</v>
      </c>
    </row>
    <row r="418" spans="2:7" ht="20" customHeight="1" outlineLevel="1" x14ac:dyDescent="0.2">
      <c r="B418" s="3" t="s">
        <v>22</v>
      </c>
      <c r="C418" s="15">
        <f t="shared" ref="C418:D424" si="165">C362+C390+C334</f>
        <v>160650.14721446752</v>
      </c>
      <c r="D418" s="15">
        <f t="shared" si="165"/>
        <v>158641.30598764296</v>
      </c>
      <c r="F418" s="34">
        <f t="shared" si="155"/>
        <v>-2008.8412268245593</v>
      </c>
      <c r="G418" s="46">
        <f t="shared" si="156"/>
        <v>-1.2504446847115313E-2</v>
      </c>
    </row>
    <row r="419" spans="2:7" ht="20" customHeight="1" outlineLevel="1" x14ac:dyDescent="0.2">
      <c r="B419" s="3" t="s">
        <v>23</v>
      </c>
      <c r="C419" s="15">
        <f t="shared" si="165"/>
        <v>108664.66464045455</v>
      </c>
      <c r="D419" s="15">
        <f t="shared" si="165"/>
        <v>107381.70890483196</v>
      </c>
      <c r="F419" s="34">
        <f t="shared" si="155"/>
        <v>-1282.9557356225851</v>
      </c>
      <c r="G419" s="46">
        <f t="shared" si="156"/>
        <v>-1.1806558644133118E-2</v>
      </c>
    </row>
    <row r="420" spans="2:7" ht="20" customHeight="1" outlineLevel="1" x14ac:dyDescent="0.2">
      <c r="B420" s="3" t="s">
        <v>24</v>
      </c>
      <c r="C420" s="15">
        <f t="shared" si="165"/>
        <v>120011.68495160968</v>
      </c>
      <c r="D420" s="15">
        <f t="shared" si="165"/>
        <v>118765.92660474712</v>
      </c>
      <c r="F420" s="34">
        <f t="shared" si="155"/>
        <v>-1245.7583468625671</v>
      </c>
      <c r="G420" s="46">
        <f t="shared" si="156"/>
        <v>-1.0380308778806609E-2</v>
      </c>
    </row>
    <row r="421" spans="2:7" ht="20" customHeight="1" outlineLevel="1" x14ac:dyDescent="0.2">
      <c r="B421" s="3" t="s">
        <v>25</v>
      </c>
      <c r="C421" s="15">
        <f t="shared" si="165"/>
        <v>35026.209877154433</v>
      </c>
      <c r="D421" s="15">
        <f t="shared" si="165"/>
        <v>34610.895578954682</v>
      </c>
      <c r="F421" s="34">
        <f t="shared" si="155"/>
        <v>-415.31429819975165</v>
      </c>
      <c r="G421" s="46">
        <f t="shared" si="156"/>
        <v>-1.1857243465860607E-2</v>
      </c>
    </row>
    <row r="422" spans="2:7" ht="20" customHeight="1" outlineLevel="1" x14ac:dyDescent="0.2">
      <c r="B422" s="3" t="s">
        <v>26</v>
      </c>
      <c r="C422" s="15">
        <f t="shared" si="165"/>
        <v>21675.365094878198</v>
      </c>
      <c r="D422" s="15">
        <f t="shared" si="165"/>
        <v>21413.261274872024</v>
      </c>
      <c r="F422" s="34">
        <f t="shared" si="155"/>
        <v>-262.10382000617392</v>
      </c>
      <c r="G422" s="46">
        <f t="shared" si="156"/>
        <v>-1.2092244760763361E-2</v>
      </c>
    </row>
    <row r="423" spans="2:7" ht="20" customHeight="1" outlineLevel="1" x14ac:dyDescent="0.2">
      <c r="B423" s="3" t="s">
        <v>27</v>
      </c>
      <c r="C423" s="15">
        <f t="shared" si="165"/>
        <v>23582.083359856264</v>
      </c>
      <c r="D423" s="15">
        <f t="shared" si="165"/>
        <v>23300.088539590568</v>
      </c>
      <c r="F423" s="34">
        <f t="shared" si="155"/>
        <v>-281.99482026569603</v>
      </c>
      <c r="G423" s="46">
        <f t="shared" si="156"/>
        <v>-1.1958011341175025E-2</v>
      </c>
    </row>
    <row r="424" spans="2:7" ht="20" customHeight="1" outlineLevel="1" x14ac:dyDescent="0.2">
      <c r="B424" s="3" t="s">
        <v>28</v>
      </c>
      <c r="C424" s="15">
        <f t="shared" si="165"/>
        <v>1843.4647719128579</v>
      </c>
      <c r="D424" s="15">
        <f t="shared" si="165"/>
        <v>1823.7311324609605</v>
      </c>
      <c r="F424" s="34">
        <f t="shared" si="155"/>
        <v>-19.733639451897488</v>
      </c>
      <c r="G424" s="46">
        <f t="shared" si="156"/>
        <v>-1.0704646897820032E-2</v>
      </c>
    </row>
    <row r="425" spans="2:7" ht="20" customHeight="1" outlineLevel="1" x14ac:dyDescent="0.2">
      <c r="B425" s="2" t="s">
        <v>29</v>
      </c>
      <c r="C425" s="14">
        <f t="shared" ref="C425:D425" si="166">C426+C430</f>
        <v>1914749.1932083827</v>
      </c>
      <c r="D425" s="14">
        <f t="shared" si="166"/>
        <v>1911912.8447684976</v>
      </c>
      <c r="F425" s="34">
        <f t="shared" si="155"/>
        <v>-2836.3484398850705</v>
      </c>
      <c r="G425" s="46">
        <f t="shared" si="156"/>
        <v>-1.4813159080811218E-3</v>
      </c>
    </row>
    <row r="426" spans="2:7" ht="20" customHeight="1" outlineLevel="1" x14ac:dyDescent="0.2">
      <c r="B426" s="2" t="s">
        <v>17</v>
      </c>
      <c r="C426" s="14">
        <f t="shared" ref="C426:D426" si="167">SUM(C427:C429)</f>
        <v>1682280.3806350934</v>
      </c>
      <c r="D426" s="14">
        <f t="shared" si="167"/>
        <v>1682280.3806350934</v>
      </c>
      <c r="F426" s="34">
        <f t="shared" si="155"/>
        <v>0</v>
      </c>
      <c r="G426" s="46">
        <f t="shared" si="156"/>
        <v>0</v>
      </c>
    </row>
    <row r="427" spans="2:7" ht="20" customHeight="1" outlineLevel="1" x14ac:dyDescent="0.2">
      <c r="B427" s="3" t="s">
        <v>18</v>
      </c>
      <c r="C427" s="15">
        <f t="shared" ref="C427:D429" si="168">C371+C399+C343</f>
        <v>879087.59447032236</v>
      </c>
      <c r="D427" s="15">
        <f t="shared" si="168"/>
        <v>879087.59447032236</v>
      </c>
      <c r="F427" s="34">
        <f t="shared" si="155"/>
        <v>0</v>
      </c>
      <c r="G427" s="46">
        <f t="shared" si="156"/>
        <v>0</v>
      </c>
    </row>
    <row r="428" spans="2:7" ht="20" customHeight="1" outlineLevel="1" x14ac:dyDescent="0.2">
      <c r="B428" s="3" t="s">
        <v>19</v>
      </c>
      <c r="C428" s="15">
        <f t="shared" si="168"/>
        <v>546825.68818654609</v>
      </c>
      <c r="D428" s="15">
        <f t="shared" si="168"/>
        <v>546825.68818654609</v>
      </c>
      <c r="F428" s="34">
        <f t="shared" si="155"/>
        <v>0</v>
      </c>
      <c r="G428" s="46">
        <f t="shared" si="156"/>
        <v>0</v>
      </c>
    </row>
    <row r="429" spans="2:7" ht="20" customHeight="1" outlineLevel="1" x14ac:dyDescent="0.2">
      <c r="B429" s="3" t="s">
        <v>20</v>
      </c>
      <c r="C429" s="15">
        <f t="shared" si="168"/>
        <v>256367.09797822509</v>
      </c>
      <c r="D429" s="15">
        <f t="shared" si="168"/>
        <v>256367.09797822509</v>
      </c>
      <c r="F429" s="34">
        <f t="shared" si="155"/>
        <v>0</v>
      </c>
      <c r="G429" s="46">
        <f t="shared" si="156"/>
        <v>0</v>
      </c>
    </row>
    <row r="430" spans="2:7" ht="20" customHeight="1" outlineLevel="1" x14ac:dyDescent="0.2">
      <c r="B430" s="2" t="s">
        <v>21</v>
      </c>
      <c r="C430" s="14">
        <f t="shared" ref="C430:D430" si="169">SUM(C431:C437)</f>
        <v>232468.81257328927</v>
      </c>
      <c r="D430" s="14">
        <f t="shared" si="169"/>
        <v>229632.46413340408</v>
      </c>
      <c r="F430" s="34">
        <f t="shared" si="155"/>
        <v>-2836.348439885187</v>
      </c>
      <c r="G430" s="46">
        <f t="shared" si="156"/>
        <v>-1.2200984762164541E-2</v>
      </c>
    </row>
    <row r="431" spans="2:7" ht="20" customHeight="1" outlineLevel="1" x14ac:dyDescent="0.2">
      <c r="B431" s="3" t="s">
        <v>22</v>
      </c>
      <c r="C431" s="15">
        <f t="shared" ref="C431:D437" si="170">C375+C403+C347</f>
        <v>106117.54131468783</v>
      </c>
      <c r="D431" s="15">
        <f t="shared" si="170"/>
        <v>104755.42030015249</v>
      </c>
      <c r="F431" s="34">
        <f t="shared" si="155"/>
        <v>-1362.1210145353398</v>
      </c>
      <c r="G431" s="46">
        <f t="shared" si="156"/>
        <v>-1.2835964701594602E-2</v>
      </c>
    </row>
    <row r="432" spans="2:7" ht="20" customHeight="1" outlineLevel="1" x14ac:dyDescent="0.2">
      <c r="B432" s="3" t="s">
        <v>23</v>
      </c>
      <c r="C432" s="15">
        <f t="shared" si="170"/>
        <v>22438.625511483056</v>
      </c>
      <c r="D432" s="15">
        <f t="shared" si="170"/>
        <v>22148.79463271267</v>
      </c>
      <c r="F432" s="34">
        <f t="shared" si="155"/>
        <v>-289.83087877038633</v>
      </c>
      <c r="G432" s="46">
        <f t="shared" si="156"/>
        <v>-1.2916605726231503E-2</v>
      </c>
    </row>
    <row r="433" spans="2:7" ht="20" customHeight="1" outlineLevel="1" x14ac:dyDescent="0.2">
      <c r="B433" s="3" t="s">
        <v>24</v>
      </c>
      <c r="C433" s="15">
        <f t="shared" si="170"/>
        <v>36607.88087732553</v>
      </c>
      <c r="D433" s="15">
        <f t="shared" si="170"/>
        <v>36228.005440641769</v>
      </c>
      <c r="F433" s="34">
        <f t="shared" si="155"/>
        <v>-379.8754366837602</v>
      </c>
      <c r="G433" s="46">
        <f t="shared" si="156"/>
        <v>-1.0376875896114773E-2</v>
      </c>
    </row>
    <row r="434" spans="2:7" ht="20" customHeight="1" outlineLevel="1" x14ac:dyDescent="0.2">
      <c r="B434" s="3" t="s">
        <v>25</v>
      </c>
      <c r="C434" s="15">
        <f t="shared" si="170"/>
        <v>15283.976021004259</v>
      </c>
      <c r="D434" s="15">
        <f t="shared" si="170"/>
        <v>15094.298723683016</v>
      </c>
      <c r="F434" s="34">
        <f t="shared" si="155"/>
        <v>-189.6772973212428</v>
      </c>
      <c r="G434" s="46">
        <f t="shared" si="156"/>
        <v>-1.2410206418838634E-2</v>
      </c>
    </row>
    <row r="435" spans="2:7" ht="20" customHeight="1" outlineLevel="1" x14ac:dyDescent="0.2">
      <c r="B435" s="3" t="s">
        <v>26</v>
      </c>
      <c r="C435" s="15">
        <f t="shared" si="170"/>
        <v>28182.566256313738</v>
      </c>
      <c r="D435" s="15">
        <f t="shared" si="170"/>
        <v>27846.852539654312</v>
      </c>
      <c r="F435" s="34">
        <f t="shared" si="155"/>
        <v>-335.7137166594257</v>
      </c>
      <c r="G435" s="46">
        <f t="shared" si="156"/>
        <v>-1.1912106002206799E-2</v>
      </c>
    </row>
    <row r="436" spans="2:7" ht="20" customHeight="1" outlineLevel="1" x14ac:dyDescent="0.2">
      <c r="B436" s="3" t="s">
        <v>27</v>
      </c>
      <c r="C436" s="15">
        <f t="shared" si="170"/>
        <v>19200.089469222694</v>
      </c>
      <c r="D436" s="15">
        <f t="shared" si="170"/>
        <v>18969.41251281913</v>
      </c>
      <c r="F436" s="34">
        <f t="shared" si="155"/>
        <v>-230.67695640356396</v>
      </c>
      <c r="G436" s="46">
        <f t="shared" si="156"/>
        <v>-1.2014368827464782E-2</v>
      </c>
    </row>
    <row r="437" spans="2:7" ht="20" customHeight="1" outlineLevel="1" x14ac:dyDescent="0.2">
      <c r="B437" s="3" t="s">
        <v>28</v>
      </c>
      <c r="C437" s="15">
        <f t="shared" si="170"/>
        <v>4638.133123252177</v>
      </c>
      <c r="D437" s="15">
        <f t="shared" si="170"/>
        <v>4589.6799837407007</v>
      </c>
      <c r="F437" s="34">
        <f t="shared" si="155"/>
        <v>-48.453139511476365</v>
      </c>
      <c r="G437" s="46">
        <f t="shared" si="156"/>
        <v>-1.0446690128096599E-2</v>
      </c>
    </row>
    <row r="438" spans="2:7" ht="20" customHeight="1" outlineLevel="1" x14ac:dyDescent="0.2">
      <c r="B438" s="2" t="s">
        <v>30</v>
      </c>
      <c r="C438" s="14">
        <f t="shared" ref="C438:D438" si="171">C382+C410+C354+C294-C288</f>
        <v>-7890.5204212070357</v>
      </c>
      <c r="D438" s="14">
        <f t="shared" si="171"/>
        <v>-504596.9617340616</v>
      </c>
      <c r="F438" s="34">
        <f t="shared" si="155"/>
        <v>-496706.44131285459</v>
      </c>
      <c r="G438" s="46">
        <f t="shared" si="156"/>
        <v>62.94976944459539</v>
      </c>
    </row>
    <row r="439" spans="2:7" ht="20" customHeight="1" x14ac:dyDescent="0.2">
      <c r="B439" s="13" t="s">
        <v>148</v>
      </c>
      <c r="C439" s="39">
        <f>C411/C4</f>
        <v>0.37077298425209937</v>
      </c>
      <c r="D439" s="39">
        <f>D411/D4*100%</f>
        <v>0.33035762174593131</v>
      </c>
      <c r="F439" s="34"/>
      <c r="G439" s="46">
        <f>D439-C439</f>
        <v>-4.0415362506168062E-2</v>
      </c>
    </row>
    <row r="440" spans="2:7" ht="20" customHeight="1" outlineLevel="1" x14ac:dyDescent="0.2">
      <c r="B440" s="2" t="s">
        <v>16</v>
      </c>
      <c r="C440" s="46">
        <f>C412/C6</f>
        <v>0.37790633804726736</v>
      </c>
      <c r="D440" s="46">
        <f>D412/D6</f>
        <v>0.37704032261907722</v>
      </c>
      <c r="F440" s="34"/>
      <c r="G440" s="46">
        <f t="shared" ref="G440:G466" si="172">D440-C440</f>
        <v>-8.6601542819014776E-4</v>
      </c>
    </row>
    <row r="441" spans="2:7" ht="20" customHeight="1" outlineLevel="1" x14ac:dyDescent="0.2">
      <c r="B441" s="2" t="s">
        <v>17</v>
      </c>
      <c r="C441" s="46">
        <f>C413/C7</f>
        <v>0.37327082069782619</v>
      </c>
      <c r="D441" s="46">
        <f t="shared" ref="D441:D465" si="173">D413/D7</f>
        <v>0.37314750295499255</v>
      </c>
      <c r="F441" s="34"/>
      <c r="G441" s="46">
        <f t="shared" si="172"/>
        <v>-1.2331774283363961E-4</v>
      </c>
    </row>
    <row r="442" spans="2:7" ht="20" customHeight="1" outlineLevel="1" x14ac:dyDescent="0.2">
      <c r="B442" s="3" t="s">
        <v>18</v>
      </c>
      <c r="C442" s="46">
        <f>C414/C8</f>
        <v>0.37401685076689734</v>
      </c>
      <c r="D442" s="46">
        <f t="shared" si="173"/>
        <v>0.37389353967881972</v>
      </c>
      <c r="F442" s="34"/>
      <c r="G442" s="46">
        <f t="shared" si="172"/>
        <v>-1.2331108807761559E-4</v>
      </c>
    </row>
    <row r="443" spans="2:7" ht="20" customHeight="1" outlineLevel="1" x14ac:dyDescent="0.2">
      <c r="B443" s="3" t="s">
        <v>19</v>
      </c>
      <c r="C443" s="46">
        <f t="shared" ref="C443:C465" si="174">C415/C9</f>
        <v>0.37205031770028607</v>
      </c>
      <c r="D443" s="46">
        <f t="shared" si="173"/>
        <v>0.37192698904987448</v>
      </c>
      <c r="F443" s="34"/>
      <c r="G443" s="46">
        <f t="shared" si="172"/>
        <v>-1.2332865041159158E-4</v>
      </c>
    </row>
    <row r="444" spans="2:7" ht="20" customHeight="1" outlineLevel="1" x14ac:dyDescent="0.2">
      <c r="B444" s="3" t="s">
        <v>20</v>
      </c>
      <c r="C444" s="46">
        <f t="shared" si="174"/>
        <v>0.37374567133329306</v>
      </c>
      <c r="D444" s="46">
        <f t="shared" si="173"/>
        <v>0.37362235789615139</v>
      </c>
      <c r="F444" s="34"/>
      <c r="G444" s="46">
        <f t="shared" si="172"/>
        <v>-1.2331343714166998E-4</v>
      </c>
    </row>
    <row r="445" spans="2:7" ht="20" customHeight="1" outlineLevel="1" x14ac:dyDescent="0.2">
      <c r="B445" s="2" t="s">
        <v>21</v>
      </c>
      <c r="C445" s="46">
        <f t="shared" si="174"/>
        <v>0.40184995543949253</v>
      </c>
      <c r="D445" s="46">
        <f t="shared" si="173"/>
        <v>0.39714771896503448</v>
      </c>
      <c r="F445" s="34"/>
      <c r="G445" s="46">
        <f t="shared" si="172"/>
        <v>-4.7022364744580547E-3</v>
      </c>
    </row>
    <row r="446" spans="2:7" ht="20" customHeight="1" outlineLevel="1" x14ac:dyDescent="0.2">
      <c r="B446" s="3" t="s">
        <v>22</v>
      </c>
      <c r="C446" s="46">
        <f t="shared" si="174"/>
        <v>0.37439225330238662</v>
      </c>
      <c r="D446" s="46">
        <f t="shared" si="173"/>
        <v>0.36971068527099521</v>
      </c>
      <c r="F446" s="34"/>
      <c r="G446" s="46">
        <f t="shared" si="172"/>
        <v>-4.6815680313914143E-3</v>
      </c>
    </row>
    <row r="447" spans="2:7" ht="20" customHeight="1" outlineLevel="1" x14ac:dyDescent="0.2">
      <c r="B447" s="3" t="s">
        <v>23</v>
      </c>
      <c r="C447" s="46">
        <f t="shared" si="174"/>
        <v>0.38730622126469089</v>
      </c>
      <c r="D447" s="46">
        <f t="shared" si="173"/>
        <v>0.3827334676500917</v>
      </c>
      <c r="F447" s="34"/>
      <c r="G447" s="46">
        <f t="shared" si="172"/>
        <v>-4.5727536145991898E-3</v>
      </c>
    </row>
    <row r="448" spans="2:7" ht="20" customHeight="1" outlineLevel="1" x14ac:dyDescent="0.2">
      <c r="B448" s="3" t="s">
        <v>24</v>
      </c>
      <c r="C448" s="46">
        <f t="shared" si="174"/>
        <v>0.47006543357253133</v>
      </c>
      <c r="D448" s="46">
        <f t="shared" si="173"/>
        <v>0.46518600922580489</v>
      </c>
      <c r="F448" s="34"/>
      <c r="G448" s="46">
        <f t="shared" si="172"/>
        <v>-4.8794243467264464E-3</v>
      </c>
    </row>
    <row r="449" spans="2:7" ht="20" customHeight="1" outlineLevel="1" x14ac:dyDescent="0.2">
      <c r="B449" s="3" t="s">
        <v>25</v>
      </c>
      <c r="C449" s="46">
        <f t="shared" si="174"/>
        <v>0.39677874264373553</v>
      </c>
      <c r="D449" s="46">
        <f t="shared" si="173"/>
        <v>0.39207404049013073</v>
      </c>
      <c r="F449" s="34"/>
      <c r="G449" s="46">
        <f t="shared" si="172"/>
        <v>-4.7047021536048006E-3</v>
      </c>
    </row>
    <row r="450" spans="2:7" ht="20" customHeight="1" outlineLevel="1" x14ac:dyDescent="0.2">
      <c r="B450" s="3" t="s">
        <v>26</v>
      </c>
      <c r="C450" s="46">
        <f t="shared" si="174"/>
        <v>0.38696224357544423</v>
      </c>
      <c r="D450" s="46">
        <f t="shared" si="173"/>
        <v>0.38228300141295585</v>
      </c>
      <c r="F450" s="34"/>
      <c r="G450" s="46">
        <f t="shared" si="172"/>
        <v>-4.679242162488384E-3</v>
      </c>
    </row>
    <row r="451" spans="2:7" ht="20" customHeight="1" outlineLevel="1" x14ac:dyDescent="0.2">
      <c r="B451" s="3" t="s">
        <v>27</v>
      </c>
      <c r="C451" s="46">
        <f t="shared" si="174"/>
        <v>0.39338859225415423</v>
      </c>
      <c r="D451" s="46">
        <f t="shared" si="173"/>
        <v>0.38868444700649019</v>
      </c>
      <c r="F451" s="34"/>
      <c r="G451" s="46">
        <f t="shared" si="172"/>
        <v>-4.7041452476640488E-3</v>
      </c>
    </row>
    <row r="452" spans="2:7" ht="20" customHeight="1" outlineLevel="1" x14ac:dyDescent="0.2">
      <c r="B452" s="3" t="s">
        <v>28</v>
      </c>
      <c r="C452" s="46">
        <f t="shared" si="174"/>
        <v>0.46064081694752096</v>
      </c>
      <c r="D452" s="46">
        <f t="shared" si="173"/>
        <v>0.45570981965537444</v>
      </c>
      <c r="F452" s="34"/>
      <c r="G452" s="46">
        <f t="shared" si="172"/>
        <v>-4.9309972921465217E-3</v>
      </c>
    </row>
    <row r="453" spans="2:7" ht="20" customHeight="1" outlineLevel="1" x14ac:dyDescent="0.2">
      <c r="B453" s="2" t="s">
        <v>29</v>
      </c>
      <c r="C453" s="46">
        <f t="shared" si="174"/>
        <v>0.37203447449411398</v>
      </c>
      <c r="D453" s="46">
        <f t="shared" si="173"/>
        <v>0.37148337390869124</v>
      </c>
      <c r="F453" s="34"/>
      <c r="G453" s="46">
        <f t="shared" si="172"/>
        <v>-5.5110058542273688E-4</v>
      </c>
    </row>
    <row r="454" spans="2:7" ht="20" customHeight="1" outlineLevel="1" x14ac:dyDescent="0.2">
      <c r="B454" s="2" t="s">
        <v>17</v>
      </c>
      <c r="C454" s="46">
        <f t="shared" si="174"/>
        <v>0.36940783913095915</v>
      </c>
      <c r="D454" s="46">
        <f t="shared" si="173"/>
        <v>0.36940783913095915</v>
      </c>
      <c r="F454" s="34"/>
      <c r="G454" s="46">
        <f t="shared" si="172"/>
        <v>0</v>
      </c>
    </row>
    <row r="455" spans="2:7" ht="20" customHeight="1" outlineLevel="1" x14ac:dyDescent="0.2">
      <c r="B455" s="3" t="s">
        <v>18</v>
      </c>
      <c r="C455" s="46">
        <f t="shared" si="174"/>
        <v>0.37064766183058756</v>
      </c>
      <c r="D455" s="46">
        <f t="shared" si="173"/>
        <v>0.37064766183058756</v>
      </c>
      <c r="F455" s="34"/>
      <c r="G455" s="46">
        <f t="shared" si="172"/>
        <v>0</v>
      </c>
    </row>
    <row r="456" spans="2:7" ht="20" customHeight="1" outlineLevel="1" x14ac:dyDescent="0.2">
      <c r="B456" s="3" t="s">
        <v>19</v>
      </c>
      <c r="C456" s="46">
        <f t="shared" si="174"/>
        <v>0.36560078358490405</v>
      </c>
      <c r="D456" s="46">
        <f t="shared" si="173"/>
        <v>0.36560078358490405</v>
      </c>
      <c r="F456" s="34"/>
      <c r="G456" s="46">
        <f t="shared" si="172"/>
        <v>0</v>
      </c>
    </row>
    <row r="457" spans="2:7" ht="20" customHeight="1" outlineLevel="1" x14ac:dyDescent="0.2">
      <c r="B457" s="3" t="s">
        <v>20</v>
      </c>
      <c r="C457" s="46">
        <f t="shared" si="174"/>
        <v>0.37341869386868842</v>
      </c>
      <c r="D457" s="46">
        <f t="shared" si="173"/>
        <v>0.37341869386868842</v>
      </c>
      <c r="F457" s="34"/>
      <c r="G457" s="46">
        <f t="shared" si="172"/>
        <v>0</v>
      </c>
    </row>
    <row r="458" spans="2:7" ht="20" customHeight="1" outlineLevel="1" x14ac:dyDescent="0.2">
      <c r="B458" s="2" t="s">
        <v>21</v>
      </c>
      <c r="C458" s="46">
        <f t="shared" si="174"/>
        <v>0.39221593521507109</v>
      </c>
      <c r="D458" s="46">
        <f t="shared" si="173"/>
        <v>0.38743051456603389</v>
      </c>
      <c r="F458" s="34"/>
      <c r="G458" s="46">
        <f t="shared" si="172"/>
        <v>-4.7854206490371975E-3</v>
      </c>
    </row>
    <row r="459" spans="2:7" ht="20" customHeight="1" outlineLevel="1" x14ac:dyDescent="0.2">
      <c r="B459" s="3" t="s">
        <v>22</v>
      </c>
      <c r="C459" s="46">
        <f t="shared" si="174"/>
        <v>0.37212192368686092</v>
      </c>
      <c r="D459" s="46">
        <f t="shared" si="173"/>
        <v>0.36734537980972692</v>
      </c>
      <c r="F459" s="34"/>
      <c r="G459" s="46">
        <f t="shared" si="172"/>
        <v>-4.7765438771339985E-3</v>
      </c>
    </row>
    <row r="460" spans="2:7" ht="20" customHeight="1" outlineLevel="1" x14ac:dyDescent="0.2">
      <c r="B460" s="3" t="s">
        <v>23</v>
      </c>
      <c r="C460" s="46">
        <f t="shared" si="174"/>
        <v>0.37493959209614336</v>
      </c>
      <c r="D460" s="46">
        <f t="shared" si="173"/>
        <v>0.37009664521388341</v>
      </c>
      <c r="F460" s="34"/>
      <c r="G460" s="46">
        <f t="shared" si="172"/>
        <v>-4.8429468822599464E-3</v>
      </c>
    </row>
    <row r="461" spans="2:7" ht="20" customHeight="1" outlineLevel="1" x14ac:dyDescent="0.2">
      <c r="B461" s="3" t="s">
        <v>24</v>
      </c>
      <c r="C461" s="46">
        <f t="shared" si="174"/>
        <v>0.47006543357253122</v>
      </c>
      <c r="D461" s="46">
        <f t="shared" si="173"/>
        <v>0.46518762290529564</v>
      </c>
      <c r="F461" s="34"/>
      <c r="G461" s="46">
        <f t="shared" si="172"/>
        <v>-4.8778106672355825E-3</v>
      </c>
    </row>
    <row r="462" spans="2:7" ht="20" customHeight="1" outlineLevel="1" x14ac:dyDescent="0.2">
      <c r="B462" s="3" t="s">
        <v>25</v>
      </c>
      <c r="C462" s="46">
        <f t="shared" si="174"/>
        <v>0.39115104566524123</v>
      </c>
      <c r="D462" s="46">
        <f t="shared" si="173"/>
        <v>0.38629678044759103</v>
      </c>
      <c r="F462" s="34"/>
      <c r="G462" s="46">
        <f t="shared" si="172"/>
        <v>-4.8542652176501999E-3</v>
      </c>
    </row>
    <row r="463" spans="2:7" ht="20" customHeight="1" outlineLevel="1" x14ac:dyDescent="0.2">
      <c r="B463" s="3" t="s">
        <v>26</v>
      </c>
      <c r="C463" s="46">
        <f t="shared" si="174"/>
        <v>0.3909728124335432</v>
      </c>
      <c r="D463" s="46">
        <f t="shared" si="173"/>
        <v>0.38631550284785388</v>
      </c>
      <c r="F463" s="34"/>
      <c r="G463" s="46">
        <f t="shared" si="172"/>
        <v>-4.6573095856893287E-3</v>
      </c>
    </row>
    <row r="464" spans="2:7" ht="20" customHeight="1" outlineLevel="1" x14ac:dyDescent="0.2">
      <c r="B464" s="3" t="s">
        <v>27</v>
      </c>
      <c r="C464" s="46">
        <f t="shared" si="174"/>
        <v>0.39440066665435713</v>
      </c>
      <c r="D464" s="46">
        <f t="shared" si="173"/>
        <v>0.38966219157937371</v>
      </c>
      <c r="F464" s="34"/>
      <c r="G464" s="46">
        <f t="shared" si="172"/>
        <v>-4.7384750749834281E-3</v>
      </c>
    </row>
    <row r="465" spans="2:7" ht="20" customHeight="1" outlineLevel="1" x14ac:dyDescent="0.2">
      <c r="B465" s="3" t="s">
        <v>28</v>
      </c>
      <c r="C465" s="46">
        <f t="shared" si="174"/>
        <v>0.46502355983044924</v>
      </c>
      <c r="D465" s="46">
        <f t="shared" si="173"/>
        <v>0.46016560279863616</v>
      </c>
      <c r="F465" s="34"/>
      <c r="G465" s="46">
        <f t="shared" si="172"/>
        <v>-4.857957031813076E-3</v>
      </c>
    </row>
    <row r="466" spans="2:7" ht="20" customHeight="1" outlineLevel="1" x14ac:dyDescent="0.2">
      <c r="B466" s="2" t="s">
        <v>30</v>
      </c>
      <c r="C466" s="39">
        <v>0</v>
      </c>
      <c r="D466" s="39">
        <v>0</v>
      </c>
      <c r="F466" s="34"/>
      <c r="G466" s="46">
        <f t="shared" si="172"/>
        <v>0</v>
      </c>
    </row>
    <row r="467" spans="2:7" ht="20" customHeight="1" x14ac:dyDescent="0.2"/>
    <row r="468" spans="2:7" ht="20" customHeight="1" x14ac:dyDescent="0.2"/>
    <row r="469" spans="2:7" ht="20" customHeight="1" x14ac:dyDescent="0.2"/>
    <row r="470" spans="2:7" ht="20" customHeight="1" x14ac:dyDescent="0.2">
      <c r="B470" s="35" t="s">
        <v>165</v>
      </c>
      <c r="C470" s="36" t="s">
        <v>146</v>
      </c>
      <c r="D470" s="37" t="s">
        <v>147</v>
      </c>
      <c r="F470" s="38"/>
    </row>
    <row r="471" spans="2:7" ht="20" customHeight="1" x14ac:dyDescent="0.2">
      <c r="B471" s="13" t="s">
        <v>149</v>
      </c>
      <c r="C471" s="34">
        <f>'1. ОПУ НС'!AO411+'1. ОПУ НС'!BB411+'1. ОПУ НС'!BO411+'1. ОПУ НС'!CB411+'1. ОПУ НС'!CO411</f>
        <v>4640302.1071187081</v>
      </c>
      <c r="D471" s="15"/>
      <c r="F471" s="38"/>
    </row>
    <row r="472" spans="2:7" ht="20" customHeight="1" x14ac:dyDescent="0.2">
      <c r="B472" s="30" t="s">
        <v>150</v>
      </c>
      <c r="C472" s="34">
        <f>-('1. ОПУ НС'!DM49+'1. ОПУ НС'!DZ49+'1. ОПУ НС'!EM49+'1. ОПУ НС'!EZ49+'1. ОПУ НС'!FM49)</f>
        <v>-2008.8412268245993</v>
      </c>
      <c r="D472" s="46">
        <f>C472/($C$479-$C$471)</f>
        <v>3.9715584670736367E-3</v>
      </c>
      <c r="F472" s="40"/>
    </row>
    <row r="473" spans="2:7" ht="20" customHeight="1" x14ac:dyDescent="0.2">
      <c r="B473" s="30" t="s">
        <v>151</v>
      </c>
      <c r="C473" s="34">
        <f>-('1. ОПУ НС'!DM50+'1. ОПУ НС'!DZ50+'1. ОПУ НС'!EM50+'1. ОПУ НС'!EZ50+'1. ОПУ НС'!FM50+'1. ОПУ НС'!DM51+'1. ОПУ НС'!DZ51+'1. ОПУ НС'!EM51+'1. ОПУ НС'!EZ51+'1. ОПУ НС'!FM51+'1. ОПУ НС'!DM52+'1. ОПУ НС'!DZ52+'1. ОПУ НС'!EM52+'1. ОПУ НС'!EZ52+'1. ОПУ НС'!FM52+'1. ОПУ НС'!DM53+'1. ОПУ НС'!DZ53+'1. ОПУ НС'!EM53+'1. ОПУ НС'!EZ53+'1. ОПУ НС'!FM53+'1. ОПУ НС'!DM54+'1. ОПУ НС'!DZ54+'1. ОПУ НС'!EM54+'1. ОПУ НС'!EZ54+'1. ОПУ НС'!FM54+'1. ОПУ НС'!DM55+'1. ОПУ НС'!DZ55+'1. ОПУ НС'!EM55+'1. ОПУ НС'!EZ55+'1. ОПУ НС'!FM55)</f>
        <v>-3507.8606604086372</v>
      </c>
      <c r="D473" s="46">
        <f t="shared" ref="D473:D478" si="175">C473/($C$479-$C$471)</f>
        <v>6.9351791077995823E-3</v>
      </c>
      <c r="F473" s="40"/>
    </row>
    <row r="474" spans="2:7" ht="20" customHeight="1" x14ac:dyDescent="0.2">
      <c r="B474" s="30" t="s">
        <v>152</v>
      </c>
      <c r="C474" s="34">
        <f>-('1. ОПУ НС'!DM62+'1. ОПУ НС'!DZ62+'1. ОПУ НС'!EM62+'1. ОПУ НС'!EZ62+'1. ОПУ НС'!FM62)</f>
        <v>-1362.1210145353411</v>
      </c>
      <c r="D474" s="46">
        <f t="shared" si="175"/>
        <v>2.6929670579332026E-3</v>
      </c>
      <c r="F474" s="40"/>
    </row>
    <row r="475" spans="2:7" ht="20" customHeight="1" x14ac:dyDescent="0.2">
      <c r="B475" s="30" t="s">
        <v>153</v>
      </c>
      <c r="C475" s="34">
        <f>-('1. ОПУ НС'!DM63+'1. ОПУ НС'!DZ63+'1. ОПУ НС'!EM63+'1. ОПУ НС'!EZ63+'1. ОПУ НС'!FM63+'1. ОПУ НС'!DM64+'1. ОПУ НС'!DZ64+'1. ОПУ НС'!EM64+'1. ОПУ НС'!EZ64+'1. ОПУ НС'!FM64+'1. ОПУ НС'!DM65+'1. ОПУ НС'!DZ65+'1. ОПУ НС'!EM65+'1. ОПУ НС'!EZ65+'1. ОПУ НС'!FM65+'1. ОПУ НС'!DM66+'1. ОПУ НС'!DZ66+'1. ОПУ НС'!EM66+'1. ОПУ НС'!EZ66+'1. ОПУ НС'!FM66+'1. ОПУ НС'!DM67+'1. ОПУ НС'!DZ67+'1. ОПУ НС'!EM67+'1. ОПУ НС'!EZ67+'1. ОПУ НС'!FM67+'1. ОПУ НС'!DM68+'1. ОПУ НС'!DZ68+'1. ОПУ НС'!EM68+'1. ОПУ НС'!EZ68+'1. ОПУ НС'!FM68)</f>
        <v>-1474.2274253498622</v>
      </c>
      <c r="D475" s="46">
        <f t="shared" si="175"/>
        <v>2.914605861009461E-3</v>
      </c>
      <c r="F475" s="40"/>
    </row>
    <row r="476" spans="2:7" ht="20" customHeight="1" x14ac:dyDescent="0.2">
      <c r="B476" s="30" t="s">
        <v>154</v>
      </c>
      <c r="C476" s="34">
        <f>-('1. ОПУ НС'!DM297+'1. ОПУ НС'!DZ297+'1. ОПУ НС'!EM297+'1. ОПУ НС'!EZ297+'1. ОПУ НС'!FM297)</f>
        <v>-496706.44131285453</v>
      </c>
      <c r="D476" s="46">
        <f t="shared" si="175"/>
        <v>0.98200825744917219</v>
      </c>
      <c r="F476" s="40"/>
    </row>
    <row r="477" spans="2:7" ht="20" customHeight="1" x14ac:dyDescent="0.2">
      <c r="B477" s="30" t="s">
        <v>155</v>
      </c>
      <c r="C477" s="34">
        <f>-('1. ОПУ НС'!DM147+'1. ОПУ НС'!DZ147+'1. ОПУ НС'!EM147+'1. ОПУ НС'!EZ147+'1. ОПУ НС'!FM147)</f>
        <v>-395.17225392743956</v>
      </c>
      <c r="D477" s="46">
        <f t="shared" si="175"/>
        <v>7.8127115776040939E-4</v>
      </c>
      <c r="F477" s="40"/>
    </row>
    <row r="478" spans="2:7" ht="20" customHeight="1" x14ac:dyDescent="0.2">
      <c r="B478" s="30" t="s">
        <v>156</v>
      </c>
      <c r="C478" s="34">
        <f>-('1. ОПУ НС'!DM148+'1. ОПУ НС'!DZ148+'1. ОПУ НС'!EM148+'1. ОПУ НС'!EZ148+'1. ОПУ НС'!FM148+'1. ОПУ НС'!DM149+'1. ОПУ НС'!DZ149+'1. ОПУ НС'!EM149+'1. ОПУ НС'!EZ149+'1. ОПУ НС'!FM149)</f>
        <v>-352.12290754757117</v>
      </c>
      <c r="D478" s="46">
        <f t="shared" si="175"/>
        <v>6.9616089925221894E-4</v>
      </c>
      <c r="F478" s="40"/>
    </row>
    <row r="479" spans="2:7" ht="20" customHeight="1" x14ac:dyDescent="0.2">
      <c r="B479" s="13" t="s">
        <v>157</v>
      </c>
      <c r="C479" s="34">
        <f>'1. ОПУ НС'!HB411+'1. ОПУ НС'!HO411+'1. ОПУ НС'!IB411+'1. ОПУ НС'!IO411+'1. ОПУ НС'!JB411</f>
        <v>4134495.3203172605</v>
      </c>
      <c r="D479" s="15"/>
      <c r="F479" s="37"/>
    </row>
    <row r="480" spans="2:7" ht="20" customHeight="1" x14ac:dyDescent="0.2"/>
    <row r="481" spans="2:4" ht="20" customHeight="1" x14ac:dyDescent="0.2">
      <c r="C481" s="21" t="b">
        <f>SUM(C471:C478)=C479</f>
        <v>1</v>
      </c>
      <c r="D481" s="12" t="b">
        <f>SUM(D472:D478)=100%</f>
        <v>1</v>
      </c>
    </row>
    <row r="482" spans="2:4" ht="20" customHeight="1" x14ac:dyDescent="0.2"/>
    <row r="483" spans="2:4" ht="20" customHeight="1" x14ac:dyDescent="0.2">
      <c r="B483" s="35" t="s">
        <v>158</v>
      </c>
      <c r="C483" s="36" t="s">
        <v>146</v>
      </c>
      <c r="D483" s="37" t="s">
        <v>147</v>
      </c>
    </row>
    <row r="484" spans="2:4" ht="20" customHeight="1" x14ac:dyDescent="0.2">
      <c r="B484" s="13" t="s">
        <v>149</v>
      </c>
      <c r="C484" s="34">
        <f>C471</f>
        <v>4640302.1071187081</v>
      </c>
      <c r="D484" s="41">
        <f>C484/C4</f>
        <v>0.37077298425209937</v>
      </c>
    </row>
    <row r="485" spans="2:4" ht="20" customHeight="1" x14ac:dyDescent="0.2">
      <c r="B485" s="30" t="s">
        <v>150</v>
      </c>
      <c r="C485" s="34">
        <f>C472</f>
        <v>-2008.8412268245993</v>
      </c>
      <c r="D485" s="42">
        <f>-C485/($C$479-$C$471)*($D$484-$D$492)</f>
        <v>-1.6051197516122215E-4</v>
      </c>
    </row>
    <row r="486" spans="2:4" ht="20" customHeight="1" x14ac:dyDescent="0.2">
      <c r="B486" s="30" t="s">
        <v>159</v>
      </c>
      <c r="C486" s="34">
        <f t="shared" ref="C486:C491" si="176">C473</f>
        <v>-3507.8606604086372</v>
      </c>
      <c r="D486" s="46">
        <f t="shared" ref="D486:D491" si="177">-C486/($C$479-$C$471)*($D$484-$D$492)</f>
        <v>-2.8028777768692332E-4</v>
      </c>
    </row>
    <row r="487" spans="2:4" ht="20" customHeight="1" x14ac:dyDescent="0.2">
      <c r="B487" s="30" t="s">
        <v>152</v>
      </c>
      <c r="C487" s="34">
        <f t="shared" si="176"/>
        <v>-1362.1210145353411</v>
      </c>
      <c r="D487" s="46">
        <f t="shared" si="177"/>
        <v>-1.0883723986353927E-4</v>
      </c>
    </row>
    <row r="488" spans="2:4" ht="20" customHeight="1" x14ac:dyDescent="0.2">
      <c r="B488" s="30" t="s">
        <v>153</v>
      </c>
      <c r="C488" s="34">
        <f t="shared" si="176"/>
        <v>-1474.2274253498622</v>
      </c>
      <c r="D488" s="46">
        <f t="shared" si="177"/>
        <v>-1.1779485243529945E-4</v>
      </c>
    </row>
    <row r="489" spans="2:4" ht="20" customHeight="1" x14ac:dyDescent="0.2">
      <c r="B489" s="30" t="s">
        <v>154</v>
      </c>
      <c r="C489" s="34">
        <f t="shared" si="176"/>
        <v>-496706.44131285453</v>
      </c>
      <c r="D489" s="46">
        <f t="shared" si="177"/>
        <v>-3.9688219708858705E-2</v>
      </c>
    </row>
    <row r="490" spans="2:4" ht="20" customHeight="1" x14ac:dyDescent="0.2">
      <c r="B490" s="30" t="s">
        <v>155</v>
      </c>
      <c r="C490" s="34">
        <f t="shared" si="176"/>
        <v>-395.17225392743956</v>
      </c>
      <c r="D490" s="46">
        <f t="shared" si="177"/>
        <v>-3.1575357056500565E-5</v>
      </c>
    </row>
    <row r="491" spans="2:4" ht="20" customHeight="1" x14ac:dyDescent="0.2">
      <c r="B491" s="30" t="s">
        <v>156</v>
      </c>
      <c r="C491" s="34">
        <f t="shared" si="176"/>
        <v>-352.12290754757117</v>
      </c>
      <c r="D491" s="46">
        <f t="shared" si="177"/>
        <v>-2.8135595105898372E-5</v>
      </c>
    </row>
    <row r="492" spans="2:4" ht="20" customHeight="1" x14ac:dyDescent="0.2">
      <c r="B492" s="13" t="s">
        <v>157</v>
      </c>
      <c r="C492" s="34">
        <f>C479</f>
        <v>4134495.3203172605</v>
      </c>
      <c r="D492" s="41">
        <f>C492/D4</f>
        <v>0.33035762174593131</v>
      </c>
    </row>
    <row r="493" spans="2:4" ht="20" customHeight="1" x14ac:dyDescent="0.2"/>
    <row r="494" spans="2:4" ht="20" customHeight="1" x14ac:dyDescent="0.2">
      <c r="C494" s="21" t="b">
        <f>SUM(C484:C491)=C492</f>
        <v>1</v>
      </c>
      <c r="D494" s="12" t="b">
        <f>SUM(D484:D491)=D492</f>
        <v>1</v>
      </c>
    </row>
    <row r="495" spans="2:4" ht="20" customHeight="1" x14ac:dyDescent="0.2"/>
    <row r="496" spans="2:4" ht="20" customHeight="1" x14ac:dyDescent="0.2"/>
    <row r="497" ht="20" customHeight="1" x14ac:dyDescent="0.2"/>
    <row r="498" ht="20" customHeight="1" x14ac:dyDescent="0.2"/>
    <row r="499" ht="20" customHeight="1" x14ac:dyDescent="0.2"/>
    <row r="500" ht="20" customHeight="1" x14ac:dyDescent="0.2"/>
    <row r="501" ht="20" customHeight="1" x14ac:dyDescent="0.2"/>
  </sheetData>
  <pageMargins left="0.7" right="0.7" top="0.75" bottom="0.75" header="0.3" footer="0.3"/>
  <customProperties>
    <customPr name="SheetOptions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Базовый сценарий &gt;&gt;</vt:lpstr>
      <vt:lpstr>ОПУ БС</vt:lpstr>
      <vt:lpstr>Негативный сценарий &gt;&gt;</vt:lpstr>
      <vt:lpstr>Вводные</vt:lpstr>
      <vt:lpstr>Последовательность расчётов</vt:lpstr>
      <vt:lpstr>1. ОПУ НС</vt:lpstr>
      <vt:lpstr>2. Факторы и выводы</vt:lpstr>
    </vt:vector>
  </TitlesOfParts>
  <Manager/>
  <Company>Yandex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Polina Chizhik</dc:creator>
  <cp:keywords/>
  <dc:description/>
  <cp:lastModifiedBy>Андрей Киселев</cp:lastModifiedBy>
  <cp:revision/>
  <dcterms:created xsi:type="dcterms:W3CDTF">2024-04-25T19:42:17Z</dcterms:created>
  <dcterms:modified xsi:type="dcterms:W3CDTF">2026-05-29T18:41:59Z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